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romsae-desktop\claude\PROCESS INNOVATION HACKATHON\Sample MRGs with OPUS FORMATS\"/>
    </mc:Choice>
  </mc:AlternateContent>
  <xr:revisionPtr revIDLastSave="0" documentId="13_ncr:1_{8CF95180-91CC-4479-BFC9-8BB449ECA478}" xr6:coauthVersionLast="47" xr6:coauthVersionMax="47" xr10:uidLastSave="{00000000-0000-0000-0000-000000000000}"/>
  <bookViews>
    <workbookView xWindow="-120" yWindow="-120" windowWidth="19440" windowHeight="13920" xr2:uid="{00000000-000D-0000-FFFF-FFFF00000000}"/>
  </bookViews>
  <sheets>
    <sheet name="EAF TZDAR" sheetId="19" r:id="rId1"/>
    <sheet name="OPUS RATES-TZDAR" sheetId="15" r:id="rId2"/>
    <sheet name="OPUS CMDT NOTE-TZDAR" sheetId="16" r:id="rId3"/>
    <sheet name="OPUS RATES-TZDAR PORT-PORT" sheetId="21" r:id="rId4"/>
    <sheet name="EAF KEMBA" sheetId="18" r:id="rId5"/>
    <sheet name="OPUS RATES-KEMBA" sheetId="14" r:id="rId6"/>
    <sheet name="OPUS CMDT NOTE-KEMBA" sheetId="17" r:id="rId7"/>
    <sheet name="OPUS RATES-KEMBA PORT-PORT" sheetId="22" r:id="rId8"/>
  </sheets>
  <externalReferences>
    <externalReference r:id="rId9"/>
  </externalReferences>
  <definedNames>
    <definedName name="_xlnm._FilterDatabase" localSheetId="4" hidden="1">'EAF KEMBA'!$A$9:$G$17</definedName>
    <definedName name="_xlnm._FilterDatabase" localSheetId="0" hidden="1">'EAF TZDAR'!$A$8:$G$8</definedName>
    <definedName name="_xlnm._FilterDatabase" localSheetId="5" hidden="1">'OPUS RATES-KEMBA'!$A$3:$AC$86</definedName>
    <definedName name="_xlnm._FilterDatabase" localSheetId="1" hidden="1">'OPUS RATES-TZDAR'!#REF!</definedName>
    <definedName name="_xlnm._FilterDatabase" localSheetId="3" hidden="1">'OPUS RATES-TZDAR PORT-PORT'!$A$3:$AC$149</definedName>
    <definedName name="_Hlk79071180" localSheetId="4">'EAF KEMBA'!$A$61</definedName>
    <definedName name="_Hlk79071180" localSheetId="0">'EAF TZDAR'!$A$61</definedName>
    <definedName name="_Hlk80360771" localSheetId="4">'EAF KEMBA'!$A$62</definedName>
    <definedName name="_Hlk80360771" localSheetId="0">'EAF TZDAR'!$A$62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D4" i="15" l="1"/>
  <c r="AE4" i="15" s="1"/>
  <c r="AD5" i="15"/>
  <c r="AE5" i="15" s="1"/>
  <c r="AD6" i="15"/>
  <c r="AE6" i="15" s="1"/>
  <c r="AD7" i="15"/>
  <c r="AE7" i="15" s="1"/>
  <c r="AD8" i="15"/>
  <c r="AE8" i="15" s="1"/>
  <c r="AD9" i="15"/>
  <c r="AE9" i="15" s="1"/>
  <c r="AD10" i="15"/>
  <c r="AE10" i="15" s="1"/>
  <c r="AD11" i="15"/>
  <c r="AE11" i="15" s="1"/>
  <c r="AD12" i="15"/>
  <c r="AE12" i="15" s="1"/>
  <c r="AD13" i="15"/>
  <c r="AE13" i="15" s="1"/>
  <c r="AD14" i="15"/>
  <c r="AE14" i="15" s="1"/>
  <c r="AD15" i="15"/>
  <c r="AE15" i="15" s="1"/>
  <c r="AD16" i="15"/>
  <c r="AE16" i="15" s="1"/>
  <c r="AD17" i="15"/>
  <c r="AE17" i="15" s="1"/>
  <c r="AD18" i="15"/>
  <c r="AE18" i="15" s="1"/>
  <c r="AD19" i="15"/>
  <c r="AE19" i="15" s="1"/>
  <c r="AD20" i="15"/>
  <c r="AE20" i="15" s="1"/>
  <c r="AD21" i="15"/>
  <c r="AE21" i="15" s="1"/>
  <c r="AD22" i="15"/>
  <c r="AE22" i="15" s="1"/>
  <c r="AD23" i="15"/>
  <c r="AE23" i="15" s="1"/>
  <c r="AD24" i="15"/>
  <c r="AE24" i="15" s="1"/>
  <c r="AD25" i="15"/>
  <c r="AE25" i="15" s="1"/>
  <c r="AD26" i="15"/>
  <c r="AE26" i="15" s="1"/>
  <c r="AD27" i="15"/>
  <c r="AE27" i="15" s="1"/>
  <c r="AD28" i="15"/>
  <c r="AE28" i="15" s="1"/>
  <c r="AD29" i="15"/>
  <c r="AE29" i="15" s="1"/>
  <c r="AD30" i="15"/>
  <c r="AE30" i="15" s="1"/>
  <c r="AD31" i="15"/>
  <c r="AE31" i="15" s="1"/>
  <c r="AD32" i="15"/>
  <c r="AE32" i="15" s="1"/>
  <c r="AD33" i="15"/>
  <c r="AE33" i="15" s="1"/>
  <c r="AD34" i="15"/>
  <c r="AE34" i="15" s="1"/>
  <c r="AD35" i="15"/>
  <c r="AE35" i="15" s="1"/>
  <c r="AD36" i="15"/>
  <c r="AE36" i="15" s="1"/>
  <c r="AD37" i="15"/>
  <c r="AE37" i="15" s="1"/>
  <c r="AD38" i="15"/>
  <c r="AE38" i="15" s="1"/>
  <c r="AD39" i="15"/>
  <c r="AE39" i="15" s="1"/>
  <c r="AD40" i="15"/>
  <c r="AE40" i="15" s="1"/>
  <c r="AD41" i="15"/>
  <c r="AE41" i="15" s="1"/>
  <c r="AD42" i="15"/>
  <c r="AE42" i="15" s="1"/>
  <c r="AD43" i="15"/>
  <c r="AE43" i="15" s="1"/>
  <c r="AD44" i="15"/>
  <c r="AE44" i="15" s="1"/>
  <c r="AD45" i="15"/>
  <c r="AE45" i="15" s="1"/>
  <c r="AD46" i="15"/>
  <c r="AE46" i="15" s="1"/>
  <c r="AD47" i="15"/>
  <c r="AE47" i="15" s="1"/>
  <c r="AD48" i="15"/>
  <c r="AE48" i="15" s="1"/>
  <c r="AD49" i="15"/>
  <c r="AE49" i="15" s="1"/>
  <c r="AD50" i="15"/>
  <c r="AE50" i="15" s="1"/>
  <c r="AD51" i="15"/>
  <c r="AE51" i="15" s="1"/>
  <c r="AD52" i="15"/>
  <c r="AE52" i="15" s="1"/>
  <c r="AD53" i="15"/>
  <c r="AE53" i="15" s="1"/>
  <c r="AD54" i="15"/>
  <c r="AE54" i="15" s="1"/>
  <c r="AD55" i="15"/>
  <c r="AE55" i="15" s="1"/>
  <c r="AD56" i="15"/>
  <c r="AE56" i="15" s="1"/>
  <c r="AD57" i="15"/>
  <c r="AE57" i="15" s="1"/>
  <c r="AD58" i="15"/>
  <c r="AE58" i="15" s="1"/>
  <c r="AD59" i="15"/>
  <c r="AE59" i="15" s="1"/>
  <c r="AD60" i="15"/>
  <c r="AE60" i="15" s="1"/>
  <c r="AD61" i="15"/>
  <c r="AE61" i="15" s="1"/>
  <c r="AD62" i="15"/>
  <c r="AE62" i="15" s="1"/>
  <c r="AD63" i="15"/>
  <c r="AE63" i="15" s="1"/>
  <c r="AD64" i="15"/>
  <c r="AE64" i="15" s="1"/>
  <c r="AD65" i="15"/>
  <c r="AE65" i="15" s="1"/>
  <c r="AD66" i="15"/>
  <c r="AE66" i="15" s="1"/>
  <c r="AD67" i="15"/>
  <c r="AE67" i="15" s="1"/>
  <c r="AD68" i="15"/>
  <c r="AE68" i="15" s="1"/>
  <c r="AD69" i="15"/>
  <c r="AE69" i="15" s="1"/>
  <c r="AD70" i="15"/>
  <c r="AE70" i="15" s="1"/>
  <c r="AD71" i="15"/>
  <c r="AE71" i="15" s="1"/>
  <c r="AD72" i="15"/>
  <c r="AE72" i="15" s="1"/>
  <c r="AD73" i="15"/>
  <c r="AE73" i="15" s="1"/>
  <c r="AD74" i="15"/>
  <c r="AE74" i="15" s="1"/>
  <c r="AD75" i="15"/>
  <c r="AE75" i="15" s="1"/>
  <c r="AD76" i="15"/>
  <c r="AE76" i="15" s="1"/>
  <c r="AD77" i="15"/>
  <c r="AE77" i="15" s="1"/>
  <c r="AD78" i="15"/>
  <c r="AE78" i="15" s="1"/>
  <c r="AD79" i="15"/>
  <c r="AE79" i="15" s="1"/>
  <c r="AD80" i="15"/>
  <c r="AE80" i="15" s="1"/>
  <c r="AD81" i="15"/>
  <c r="AE81" i="15" s="1"/>
  <c r="AD82" i="15"/>
  <c r="AE82" i="15" s="1"/>
  <c r="AD83" i="15"/>
  <c r="AE83" i="15" s="1"/>
  <c r="AD84" i="15"/>
  <c r="AE84" i="15" s="1"/>
  <c r="AD85" i="15"/>
  <c r="AE85" i="15" s="1"/>
  <c r="AD86" i="15"/>
  <c r="AE86" i="15" s="1"/>
  <c r="AD3" i="15"/>
  <c r="AE3" i="15" s="1"/>
  <c r="D10" i="19"/>
  <c r="D11" i="19" s="1"/>
  <c r="E10" i="19"/>
  <c r="F10" i="19"/>
  <c r="E11" i="19"/>
  <c r="F11" i="19"/>
  <c r="E12" i="19"/>
  <c r="F12" i="19"/>
  <c r="F13" i="19"/>
  <c r="F14" i="19"/>
  <c r="F15" i="19"/>
  <c r="F16" i="19"/>
  <c r="F17" i="19"/>
  <c r="D19" i="19"/>
  <c r="E19" i="19"/>
  <c r="F19" i="19"/>
  <c r="F20" i="19"/>
  <c r="E21" i="19"/>
  <c r="F21" i="19"/>
  <c r="E22" i="19"/>
  <c r="F22" i="19"/>
  <c r="E23" i="19"/>
  <c r="F23" i="19"/>
  <c r="D24" i="19"/>
  <c r="E24" i="19"/>
  <c r="F24" i="19"/>
  <c r="E25" i="19"/>
  <c r="F25" i="19"/>
  <c r="E26" i="19"/>
  <c r="F26" i="19"/>
  <c r="E27" i="19"/>
  <c r="F27" i="19"/>
  <c r="E28" i="19"/>
  <c r="F28" i="19"/>
  <c r="D29" i="19"/>
  <c r="E29" i="19"/>
  <c r="F29" i="19"/>
  <c r="D30" i="19"/>
  <c r="E30" i="19"/>
  <c r="F30" i="19"/>
  <c r="D31" i="19"/>
  <c r="E31" i="19"/>
  <c r="F31" i="19"/>
  <c r="D32" i="19"/>
  <c r="E32" i="19"/>
  <c r="F32" i="19"/>
  <c r="D33" i="19"/>
  <c r="E33" i="19"/>
  <c r="F33" i="19"/>
  <c r="D34" i="19"/>
  <c r="E34" i="19"/>
  <c r="F34" i="19"/>
  <c r="D35" i="19"/>
  <c r="D36" i="19" s="1"/>
  <c r="E35" i="19"/>
  <c r="F35" i="19"/>
  <c r="E36" i="19"/>
  <c r="F36" i="19"/>
  <c r="E37" i="19"/>
  <c r="F37" i="19"/>
  <c r="F38" i="19"/>
  <c r="F39" i="19"/>
  <c r="D40" i="19"/>
  <c r="E40" i="19"/>
  <c r="F40" i="19"/>
  <c r="D41" i="19"/>
  <c r="E41" i="19"/>
  <c r="F41" i="19"/>
  <c r="D43" i="19"/>
  <c r="E43" i="19"/>
  <c r="F43" i="19"/>
  <c r="D44" i="19"/>
  <c r="E44" i="19"/>
  <c r="F44" i="19"/>
  <c r="D45" i="19"/>
  <c r="D46" i="19" s="1"/>
  <c r="E45" i="19"/>
  <c r="E46" i="19" s="1"/>
  <c r="F46" i="19" s="1"/>
  <c r="F45" i="19"/>
  <c r="D47" i="19"/>
  <c r="E47" i="19"/>
  <c r="F47" i="19"/>
  <c r="D48" i="19"/>
  <c r="E48" i="19"/>
  <c r="F48" i="19"/>
  <c r="D49" i="19"/>
  <c r="E49" i="19"/>
  <c r="F49" i="19"/>
  <c r="D50" i="19"/>
  <c r="E50" i="19"/>
  <c r="F50" i="19"/>
  <c r="D51" i="19"/>
  <c r="E51" i="19"/>
  <c r="F51" i="19"/>
  <c r="D52" i="19"/>
  <c r="E52" i="19"/>
  <c r="F52" i="19"/>
  <c r="D53" i="19"/>
  <c r="E53" i="19"/>
  <c r="F53" i="19"/>
  <c r="D28" i="19" l="1"/>
  <c r="D26" i="19"/>
  <c r="D27" i="19"/>
  <c r="D23" i="19"/>
  <c r="D22" i="19"/>
  <c r="D12" i="19"/>
  <c r="D25" i="19"/>
  <c r="D21" i="19"/>
  <c r="D10" i="18"/>
  <c r="E10" i="18"/>
  <c r="F10" i="18"/>
  <c r="D11" i="18"/>
  <c r="E11" i="18"/>
  <c r="F11" i="18"/>
  <c r="D12" i="18"/>
  <c r="E12" i="18"/>
  <c r="F12" i="18"/>
  <c r="F13" i="18"/>
  <c r="F14" i="18"/>
  <c r="F15" i="18"/>
  <c r="F16" i="18"/>
  <c r="F17" i="18"/>
  <c r="F18" i="18"/>
  <c r="D19" i="18"/>
  <c r="E19" i="18"/>
  <c r="F19" i="18"/>
  <c r="F20" i="18"/>
  <c r="D21" i="18"/>
  <c r="E21" i="18"/>
  <c r="F21" i="18"/>
  <c r="D22" i="18"/>
  <c r="E22" i="18"/>
  <c r="F22" i="18" s="1"/>
  <c r="D23" i="18"/>
  <c r="E23" i="18"/>
  <c r="F23" i="18"/>
  <c r="D24" i="18"/>
  <c r="E24" i="18"/>
  <c r="F24" i="18"/>
  <c r="D25" i="18"/>
  <c r="E25" i="18"/>
  <c r="F25" i="18"/>
  <c r="D26" i="18"/>
  <c r="E26" i="18"/>
  <c r="F26" i="18" s="1"/>
  <c r="D27" i="18"/>
  <c r="E27" i="18"/>
  <c r="F27" i="18"/>
  <c r="D28" i="18"/>
  <c r="E28" i="18"/>
  <c r="F28" i="18"/>
  <c r="D29" i="18"/>
  <c r="E29" i="18"/>
  <c r="F29" i="18"/>
  <c r="D30" i="18"/>
  <c r="E30" i="18"/>
  <c r="F30" i="18" s="1"/>
  <c r="D31" i="18"/>
  <c r="E31" i="18"/>
  <c r="F31" i="18"/>
  <c r="D32" i="18"/>
  <c r="E32" i="18"/>
  <c r="F32" i="18"/>
  <c r="D33" i="18"/>
  <c r="E33" i="18"/>
  <c r="F33" i="18"/>
  <c r="D34" i="18"/>
  <c r="E34" i="18"/>
  <c r="F34" i="18" s="1"/>
  <c r="D35" i="18"/>
  <c r="E35" i="18"/>
  <c r="F35" i="18"/>
  <c r="D36" i="18"/>
  <c r="E36" i="18"/>
  <c r="F36" i="18"/>
  <c r="E37" i="18"/>
  <c r="F37" i="18"/>
  <c r="F38" i="18"/>
  <c r="F39" i="18"/>
  <c r="D40" i="18"/>
  <c r="E40" i="18"/>
  <c r="F40" i="18"/>
  <c r="D41" i="18"/>
  <c r="E41" i="18"/>
  <c r="F41" i="18"/>
  <c r="D43" i="18"/>
  <c r="E43" i="18"/>
  <c r="F43" i="18"/>
  <c r="D44" i="18"/>
  <c r="E44" i="18"/>
  <c r="F44" i="18"/>
  <c r="D45" i="18"/>
  <c r="D46" i="18" s="1"/>
  <c r="E45" i="18"/>
  <c r="F45" i="18"/>
  <c r="E46" i="18"/>
  <c r="F46" i="18"/>
  <c r="D47" i="18"/>
  <c r="E47" i="18"/>
  <c r="F47" i="18"/>
  <c r="D48" i="18"/>
  <c r="E48" i="18"/>
  <c r="F48" i="18"/>
  <c r="D49" i="18"/>
  <c r="E49" i="18"/>
  <c r="F49" i="18"/>
  <c r="D50" i="18"/>
  <c r="E50" i="18"/>
  <c r="F50" i="18"/>
  <c r="D51" i="18"/>
  <c r="E51" i="18"/>
  <c r="F51" i="18"/>
  <c r="D52" i="18"/>
  <c r="E52" i="18"/>
  <c r="F52" i="18"/>
  <c r="D53" i="18"/>
  <c r="E53" i="18"/>
  <c r="F53" i="18"/>
</calcChain>
</file>

<file path=xl/sharedStrings.xml><?xml version="1.0" encoding="utf-8"?>
<sst xmlns="http://schemas.openxmlformats.org/spreadsheetml/2006/main" count="7088" uniqueCount="390">
  <si>
    <t>Validity:</t>
  </si>
  <si>
    <t>Origin</t>
  </si>
  <si>
    <t>Base port (Taiwan)</t>
  </si>
  <si>
    <t>Base port (Singapore)</t>
  </si>
  <si>
    <t>Singapore</t>
  </si>
  <si>
    <t>Base port (Malaysia)</t>
  </si>
  <si>
    <t>Port Kelang</t>
  </si>
  <si>
    <t>China out port (South)</t>
  </si>
  <si>
    <t>Fuzhou</t>
  </si>
  <si>
    <t>China out port (East)</t>
  </si>
  <si>
    <t>Zhapu</t>
  </si>
  <si>
    <t>Wenzhou</t>
  </si>
  <si>
    <t>Nanjing, Nantong, Zhangjiagang</t>
  </si>
  <si>
    <t>China out port (North)</t>
  </si>
  <si>
    <t>Malaysia</t>
  </si>
  <si>
    <t>Thailand</t>
  </si>
  <si>
    <t>Bangkok, LaemChabang</t>
  </si>
  <si>
    <t>Lakbang, Songkhla</t>
  </si>
  <si>
    <t>Indonesia</t>
  </si>
  <si>
    <t>Vietnam</t>
  </si>
  <si>
    <t>Philippines</t>
  </si>
  <si>
    <t>Cambodia</t>
  </si>
  <si>
    <t>Sihanoukville</t>
  </si>
  <si>
    <t>Myanmar </t>
  </si>
  <si>
    <t>Yangon</t>
  </si>
  <si>
    <t>Base port (South China)</t>
  </si>
  <si>
    <t>Base port (Central China)</t>
  </si>
  <si>
    <t>Taiwan out port</t>
  </si>
  <si>
    <t>Manila</t>
  </si>
  <si>
    <t>D2</t>
  </si>
  <si>
    <t>D4</t>
  </si>
  <si>
    <t>D5</t>
  </si>
  <si>
    <t>Asia EAF MRG FAK rate guideline</t>
  </si>
  <si>
    <t>Hong Kong,Shekou</t>
  </si>
  <si>
    <t>Destination</t>
  </si>
  <si>
    <t>Jakarta, Surabaya, Semarang, Belawan</t>
  </si>
  <si>
    <t>DG add-on</t>
  </si>
  <si>
    <t xml:space="preserve">Condition </t>
  </si>
  <si>
    <t>IMO class</t>
  </si>
  <si>
    <t>HAZ</t>
  </si>
  <si>
    <t>on application</t>
  </si>
  <si>
    <t>3-6, 8, 9</t>
  </si>
  <si>
    <t>PSA class</t>
  </si>
  <si>
    <t>T/S via SGSIN</t>
  </si>
  <si>
    <t>* subject to DG desk approval &amp; vessel operator's acceptance</t>
  </si>
  <si>
    <t>1S, 2S, 2A, 2B, 2F</t>
  </si>
  <si>
    <t>Wuhan, Jiujiang (CNJIU)</t>
  </si>
  <si>
    <t>Qingdao</t>
  </si>
  <si>
    <t>1. Rates are on CY/CY basis and booking acceptance subject to space &amp; equipment availability.</t>
  </si>
  <si>
    <t>2. Booking acceptance subject to space &amp; equipment availability.</t>
  </si>
  <si>
    <t xml:space="preserve">3. Above rates is applied for general (non-haz) cargo only.  </t>
  </si>
  <si>
    <t xml:space="preserve">4. Rates ex Bangladesh THO for FOB customer are being manifested as collect and destination office has to collect the same </t>
  </si>
  <si>
    <t>Shanghai</t>
  </si>
  <si>
    <t>Ningbo</t>
  </si>
  <si>
    <t>*HAZ/PSA tariff table (auto rating)</t>
  </si>
  <si>
    <t>Surcharge</t>
  </si>
  <si>
    <t>1,7</t>
  </si>
  <si>
    <t xml:space="preserve"> 1D, 2</t>
  </si>
  <si>
    <t>PSA</t>
  </si>
  <si>
    <t>Yantian</t>
  </si>
  <si>
    <t xml:space="preserve">Xiamen </t>
  </si>
  <si>
    <t>Nansha</t>
  </si>
  <si>
    <t>Huangpu</t>
  </si>
  <si>
    <t>Foshan,Zhongshan,Jiangmen,Zhuhai,Xiaolan,Sanshan,Beijiao,Leliu,Sanshui, Gaoming, Rongqi, Gaolan, Jiujiang (CNJJG), Shantou, Zhaoqing</t>
  </si>
  <si>
    <t>Keelung, Kaohsiung</t>
  </si>
  <si>
    <t>*** For Nairobi , ICD Embakasi  CY cargo (KENBO34): subj to "ARD(OPUS Code: DAR)" under ONEY-959 ***</t>
  </si>
  <si>
    <t>*** For Uganda , ICD Kampala  CY cargo (UGKLA30): subj to "ARD(OPUS Code: DAR)" under ONEY-959 ***</t>
  </si>
  <si>
    <t>Cebu</t>
  </si>
  <si>
    <t>Xingang</t>
  </si>
  <si>
    <t>Lianyungang</t>
  </si>
  <si>
    <t>Dalian</t>
  </si>
  <si>
    <t>POD: Dar Es Salaam</t>
  </si>
  <si>
    <t>Haiphong</t>
  </si>
  <si>
    <t>HoChiMinh</t>
  </si>
  <si>
    <t>Dar Es Salaam</t>
  </si>
  <si>
    <r>
      <t xml:space="preserve">**FREIGHT </t>
    </r>
    <r>
      <rPr>
        <b/>
        <i/>
        <u/>
        <sz val="11"/>
        <color rgb="FF7030A0"/>
        <rFont val="Calibri"/>
        <family val="2"/>
        <scheme val="minor"/>
      </rPr>
      <t>MUST BE PREPAID</t>
    </r>
    <r>
      <rPr>
        <i/>
        <sz val="11"/>
        <color rgb="FF7030A0"/>
        <rFont val="Calibri"/>
        <family val="2"/>
        <scheme val="minor"/>
      </rPr>
      <t xml:space="preserve"> AT ORIGIN; </t>
    </r>
    <r>
      <rPr>
        <b/>
        <i/>
        <sz val="11"/>
        <color rgb="FFFF0000"/>
        <rFont val="Calibri"/>
        <family val="2"/>
        <scheme val="minor"/>
      </rPr>
      <t>NOT ALLOW FREIGHT COLLECT</t>
    </r>
    <r>
      <rPr>
        <i/>
        <sz val="11"/>
        <color rgb="FF7030A0"/>
        <rFont val="Calibri"/>
        <family val="2"/>
        <scheme val="minor"/>
      </rPr>
      <t>**</t>
    </r>
  </si>
  <si>
    <t>Beihai,Zhanjiang,Wuzhou</t>
  </si>
  <si>
    <t>* DG ex. SGSIN is bound by PSA CHEM care and cost is on the shipper's account.</t>
  </si>
  <si>
    <t>Zhuzhou</t>
  </si>
  <si>
    <t>Taoyuan, Taichung</t>
  </si>
  <si>
    <t>Ganzhou via Shekou</t>
  </si>
  <si>
    <t>Ganzhou via Yantian</t>
  </si>
  <si>
    <t>Nanchang via Shekou</t>
  </si>
  <si>
    <t>Nanchang via Yantian</t>
  </si>
  <si>
    <t>Jingzhou, Yichang, Nanchang via Shanghai</t>
  </si>
  <si>
    <t>Chongqing via Shanghai</t>
  </si>
  <si>
    <t>Chongqing via Qinzhou</t>
  </si>
  <si>
    <t>Chongqing via Yantian</t>
  </si>
  <si>
    <t>-</t>
  </si>
  <si>
    <t>Pasir Gudang, Penang, Tanjung Pelepas</t>
  </si>
  <si>
    <t>Korea</t>
  </si>
  <si>
    <t>Busan</t>
  </si>
  <si>
    <t>EFS is inapplicable ex China and Taiwan.</t>
  </si>
  <si>
    <t>2C</t>
  </si>
  <si>
    <r>
      <t xml:space="preserve">Rate structure: Includes </t>
    </r>
    <r>
      <rPr>
        <sz val="11"/>
        <color rgb="FFFF0000"/>
        <rFont val="Calibri"/>
        <family val="2"/>
        <scheme val="minor"/>
      </rPr>
      <t>EFS/MBS</t>
    </r>
    <r>
      <rPr>
        <sz val="11"/>
        <rFont val="Calibri"/>
        <family val="2"/>
        <scheme val="minor"/>
      </rPr>
      <t>/BAF/HEA/BRS/LSF/OBS.  Subj to THL ,THD, CSS, Docs, GMM, and local charges at both ends.</t>
    </r>
  </si>
  <si>
    <t>Rates are valid from 20260819 to 20260825
Ocean Freight to be Prepaid, payable at -1 by -1.
Rates are inclusive of the EMERGENCY FUEL SURCHARGE(EFS) and the HEAVY WEIGHT SURCHARGE(HEA) and the LOW SULPHUR FUEL SURCHARGE(LSF) and the MONTHLY ONE BUNKER SURCHARGE(MBS) and the ONE BUNKER SURCHARGE(OBS)
Rates are subject to all other surcharges, including those, if any, specified in the contract and those published in the Governing Tariff(s) at the time of shipment.</t>
  </si>
  <si>
    <t>USD</t>
  </si>
  <si>
    <t>DG</t>
  </si>
  <si>
    <t>D</t>
  </si>
  <si>
    <t>CY</t>
  </si>
  <si>
    <t>MOMBASA, KENYA</t>
  </si>
  <si>
    <t>KEMBA</t>
  </si>
  <si>
    <t>YANGON</t>
  </si>
  <si>
    <t>MMRGN</t>
  </si>
  <si>
    <t>84</t>
  </si>
  <si>
    <t>FAK</t>
  </si>
  <si>
    <t>G0001</t>
  </si>
  <si>
    <t>166</t>
  </si>
  <si>
    <t>SIHANOUKVILLE</t>
  </si>
  <si>
    <t>KHKOS</t>
  </si>
  <si>
    <t>83</t>
  </si>
  <si>
    <t>CEBU</t>
  </si>
  <si>
    <t>PHCEB</t>
  </si>
  <si>
    <t>82</t>
  </si>
  <si>
    <t>MANILA</t>
  </si>
  <si>
    <t>PHMNL</t>
  </si>
  <si>
    <t>81</t>
  </si>
  <si>
    <t>HAI PHONG</t>
  </si>
  <si>
    <t>VNHPH</t>
  </si>
  <si>
    <t>80</t>
  </si>
  <si>
    <t>HO CHI MINH</t>
  </si>
  <si>
    <t>VNSGN</t>
  </si>
  <si>
    <t>79</t>
  </si>
  <si>
    <t>BELAWAN;JAKARTA;SEMARANG;SURABAYA</t>
  </si>
  <si>
    <t>IDBLW;IDJKT;IDSRG;IDSUB</t>
  </si>
  <si>
    <t>78</t>
  </si>
  <si>
    <t>LAT KRABANG;SONGKHLA</t>
  </si>
  <si>
    <t>THLKR;THSGZ</t>
  </si>
  <si>
    <t>77</t>
  </si>
  <si>
    <t>BANGKOK;LAEM CHABANG</t>
  </si>
  <si>
    <t>THBKK;THLCH</t>
  </si>
  <si>
    <t>76</t>
  </si>
  <si>
    <t>PASIR GUDANG;PENANG;TANJUNG PELEPAS</t>
  </si>
  <si>
    <t>MYPEN;MYPGU;MYTPP</t>
  </si>
  <si>
    <t>75</t>
  </si>
  <si>
    <t>PUSAN</t>
  </si>
  <si>
    <t>KRPUS</t>
  </si>
  <si>
    <t>74</t>
  </si>
  <si>
    <t>DALIAN, LIAONING</t>
  </si>
  <si>
    <t>CNDLC</t>
  </si>
  <si>
    <t>73</t>
  </si>
  <si>
    <t>LIANYUNGANG, JIANGSU</t>
  </si>
  <si>
    <t>CNLYG</t>
  </si>
  <si>
    <t>72</t>
  </si>
  <si>
    <t>XINGANG, TIANJIN</t>
  </si>
  <si>
    <t>CNTXG</t>
  </si>
  <si>
    <t>71</t>
  </si>
  <si>
    <t>QINGDAO, SHANDONG</t>
  </si>
  <si>
    <t>CNTAO</t>
  </si>
  <si>
    <t>70</t>
  </si>
  <si>
    <t>CNYTN</t>
  </si>
  <si>
    <t>CHONGQING, CHONGQING</t>
  </si>
  <si>
    <t>CNCKG</t>
  </si>
  <si>
    <t>69</t>
  </si>
  <si>
    <t>CNQZH</t>
  </si>
  <si>
    <t>68</t>
  </si>
  <si>
    <t>CNSHA</t>
  </si>
  <si>
    <t>67</t>
  </si>
  <si>
    <t>JINGZHOU, HUBEI;NANCHANG, JIANGXI;YICHANG, HUBEI</t>
  </si>
  <si>
    <t>CNJGZ;CNKHN;CNYIC</t>
  </si>
  <si>
    <t>66</t>
  </si>
  <si>
    <t>JIUJIANG, JIANGXI;WUHAN, HUBEI</t>
  </si>
  <si>
    <t>CNJIU;CNWUH</t>
  </si>
  <si>
    <t>65</t>
  </si>
  <si>
    <t>NANJING, JIANGSU;NANTONG, JIANGSU;ZHANGJIAGANG, JIANGSU</t>
  </si>
  <si>
    <t>CNNKG;CNNTG;CNZJG</t>
  </si>
  <si>
    <t>64</t>
  </si>
  <si>
    <t>WENZHOU, ZHEJIANG</t>
  </si>
  <si>
    <t>CNWNZ</t>
  </si>
  <si>
    <t>63</t>
  </si>
  <si>
    <t>ZHAPU, ZHEJIANG</t>
  </si>
  <si>
    <t>CNZAP</t>
  </si>
  <si>
    <t>62</t>
  </si>
  <si>
    <t>ZHUZHOU, HUNAN</t>
  </si>
  <si>
    <t>CNZUU</t>
  </si>
  <si>
    <t>61</t>
  </si>
  <si>
    <t>NANCHANG, JIANGXI</t>
  </si>
  <si>
    <t>CNKHN</t>
  </si>
  <si>
    <t>60</t>
  </si>
  <si>
    <t>CNSHK</t>
  </si>
  <si>
    <t>59</t>
  </si>
  <si>
    <t>GANZHOU, JIANGXI</t>
  </si>
  <si>
    <t>CNGAN</t>
  </si>
  <si>
    <t>58</t>
  </si>
  <si>
    <t>57</t>
  </si>
  <si>
    <t>FUZHOU, FUJIAN</t>
  </si>
  <si>
    <t>CNFOC</t>
  </si>
  <si>
    <t>56</t>
  </si>
  <si>
    <t>BEIHAI, GUANGXI;WUZHOU, GUANGXI;ZHANJIANG, GUANGDONG</t>
  </si>
  <si>
    <t>CNBHY;CNWUZ;CNZHA</t>
  </si>
  <si>
    <t>55</t>
  </si>
  <si>
    <t>BEIJIAO, GUANGDONG;FOSHAN, GUANGDONG;GAOLAN, GUANGDONG;GAOMING, GUANGDONG;JIANGMEN, GUANGDONG;JIUJIANG, GUANGDONG;LELIU, GUANGDONG;RONGQI, GUANGDONG;SANSHAN, GUANGDONG;SANSHUI, GUANGDONG;SHANTOU, GUANGDONG;XIAOLAN, GUANGDONG;ZHAOQING, GUANGDONG;ZHONGSHAN, GUANGDONG;ZHUHAI, GUANGDONG</t>
  </si>
  <si>
    <t>CNFOS;CNGOM;CNGON;CNJJG;CNJMN;CNLUU;CNROQ;CNSHG;CNSJQ;CNSWA;CNXIL;CNYQS;CNZQG;CNZSN;CNZUH</t>
  </si>
  <si>
    <t>54</t>
  </si>
  <si>
    <t>HUANGPU, GUANGDONG</t>
  </si>
  <si>
    <t>CNHUA</t>
  </si>
  <si>
    <t>53</t>
  </si>
  <si>
    <t>NANSHA, GUANGDONG</t>
  </si>
  <si>
    <t>CNNSA</t>
  </si>
  <si>
    <t>52</t>
  </si>
  <si>
    <t>TAICHUNG CITY;TAOYUAN</t>
  </si>
  <si>
    <t>TWTXG;TWTYN</t>
  </si>
  <si>
    <t>51</t>
  </si>
  <si>
    <t>PORT KLANG</t>
  </si>
  <si>
    <t>MYPKG</t>
  </si>
  <si>
    <t>50</t>
  </si>
  <si>
    <t>SINGAPORE</t>
  </si>
  <si>
    <t>SGSIN</t>
  </si>
  <si>
    <t>49</t>
  </si>
  <si>
    <t>KAOHSIUNG CITY;KEELUNG</t>
  </si>
  <si>
    <t>TWKEL;TWKHH</t>
  </si>
  <si>
    <t>48</t>
  </si>
  <si>
    <t>NINGBO, ZHEJIANG</t>
  </si>
  <si>
    <t>CNNGB</t>
  </si>
  <si>
    <t>47</t>
  </si>
  <si>
    <t>SHANGHAI, SHANGHAI</t>
  </si>
  <si>
    <t>46</t>
  </si>
  <si>
    <t>XIAMEN, FUJIAN</t>
  </si>
  <si>
    <t>CNXMN</t>
  </si>
  <si>
    <t>45</t>
  </si>
  <si>
    <t>YANTIAN, GUANGDONG</t>
  </si>
  <si>
    <t>44</t>
  </si>
  <si>
    <t>HONG KONG;SHEKOU, GUANGDONG</t>
  </si>
  <si>
    <t>CNSHK;HKHKG</t>
  </si>
  <si>
    <t>43</t>
  </si>
  <si>
    <t>DR</t>
  </si>
  <si>
    <t>42</t>
  </si>
  <si>
    <t>41</t>
  </si>
  <si>
    <t>40</t>
  </si>
  <si>
    <t>39</t>
  </si>
  <si>
    <t>38</t>
  </si>
  <si>
    <t>37</t>
  </si>
  <si>
    <t>36</t>
  </si>
  <si>
    <t>35</t>
  </si>
  <si>
    <t>34</t>
  </si>
  <si>
    <t>33</t>
  </si>
  <si>
    <t>32</t>
  </si>
  <si>
    <t>31</t>
  </si>
  <si>
    <t>30</t>
  </si>
  <si>
    <t>29</t>
  </si>
  <si>
    <t>28</t>
  </si>
  <si>
    <t>27</t>
  </si>
  <si>
    <t>26</t>
  </si>
  <si>
    <t>25</t>
  </si>
  <si>
    <t>24</t>
  </si>
  <si>
    <t>23</t>
  </si>
  <si>
    <t>22</t>
  </si>
  <si>
    <t>21</t>
  </si>
  <si>
    <t>20</t>
  </si>
  <si>
    <t>19</t>
  </si>
  <si>
    <t>18</t>
  </si>
  <si>
    <t>17</t>
  </si>
  <si>
    <t>16</t>
  </si>
  <si>
    <t>15</t>
  </si>
  <si>
    <t>14</t>
  </si>
  <si>
    <t>13</t>
  </si>
  <si>
    <t>12</t>
  </si>
  <si>
    <t>11</t>
  </si>
  <si>
    <t>10</t>
  </si>
  <si>
    <t>9</t>
  </si>
  <si>
    <t>8</t>
  </si>
  <si>
    <t>7</t>
  </si>
  <si>
    <t>6</t>
  </si>
  <si>
    <t>5</t>
  </si>
  <si>
    <t>4</t>
  </si>
  <si>
    <t>3</t>
  </si>
  <si>
    <t>2</t>
  </si>
  <si>
    <t>1</t>
  </si>
  <si>
    <t>Route Note</t>
  </si>
  <si>
    <t>Commodity Note</t>
  </si>
  <si>
    <t>Cur</t>
  </si>
  <si>
    <t>40HC</t>
  </si>
  <si>
    <t>CGO TYPE</t>
  </si>
  <si>
    <t>Prefix</t>
  </si>
  <si>
    <t>Transmode</t>
  </si>
  <si>
    <t>Term</t>
  </si>
  <si>
    <t>Description</t>
  </si>
  <si>
    <t>Code</t>
  </si>
  <si>
    <t xml:space="preserve"> Code</t>
  </si>
  <si>
    <t>Route
Seq.</t>
  </si>
  <si>
    <t>CMDT
Seq.</t>
  </si>
  <si>
    <t>Type</t>
  </si>
  <si>
    <t>Rate</t>
  </si>
  <si>
    <t>D.Via</t>
  </si>
  <si>
    <t>O.Via</t>
  </si>
  <si>
    <t>Actual Customer</t>
  </si>
  <si>
    <t>Commodity Group</t>
  </si>
  <si>
    <t>DAR ES SALAAM, TANZANIA</t>
  </si>
  <si>
    <t>TZDAR</t>
  </si>
  <si>
    <t>167</t>
  </si>
  <si>
    <t>P</t>
  </si>
  <si>
    <t>S</t>
  </si>
  <si>
    <t>OFT</t>
  </si>
  <si>
    <t>I</t>
  </si>
  <si>
    <t>OBS</t>
  </si>
  <si>
    <t>MBS</t>
  </si>
  <si>
    <t>LSF</t>
  </si>
  <si>
    <t>HEA</t>
  </si>
  <si>
    <t>EFS</t>
  </si>
  <si>
    <t>APP</t>
  </si>
  <si>
    <t>162</t>
  </si>
  <si>
    <t>M'ty Return CY</t>
  </si>
  <si>
    <t>M'ty Pick up CY</t>
  </si>
  <si>
    <t>S/I</t>
  </si>
  <si>
    <t>Bar Type</t>
  </si>
  <si>
    <t>Direct
Call</t>
  </si>
  <si>
    <t>Weight
( &lt; Metric Ton)</t>
  </si>
  <si>
    <t>Weight
(=&gt; Metric Ton)</t>
  </si>
  <si>
    <t>Delivery
Term</t>
  </si>
  <si>
    <t>Receiving
Term</t>
  </si>
  <si>
    <t>CMDT</t>
  </si>
  <si>
    <t>Node</t>
  </si>
  <si>
    <t>DEL</t>
  </si>
  <si>
    <t>POD</t>
  </si>
  <si>
    <t>POL</t>
  </si>
  <si>
    <t>POR</t>
  </si>
  <si>
    <t>SOC</t>
  </si>
  <si>
    <t>VVD</t>
  </si>
  <si>
    <t>Canal</t>
  </si>
  <si>
    <t>T/S
Port</t>
  </si>
  <si>
    <t>Lane</t>
  </si>
  <si>
    <t>Food
Grade</t>
  </si>
  <si>
    <t>PSA Grp.</t>
  </si>
  <si>
    <t>IMDG
Class</t>
  </si>
  <si>
    <t>CGO
Type</t>
  </si>
  <si>
    <t>Per</t>
  </si>
  <si>
    <t>Payer</t>
  </si>
  <si>
    <t>Pay Ofc</t>
  </si>
  <si>
    <t>Pay Term</t>
  </si>
  <si>
    <t>Amount</t>
  </si>
  <si>
    <t>Cal.</t>
  </si>
  <si>
    <t>Cur.</t>
  </si>
  <si>
    <t>Application</t>
  </si>
  <si>
    <t>Application
Expires</t>
  </si>
  <si>
    <t>Application
Effective</t>
  </si>
  <si>
    <t>Charge 
Seq</t>
  </si>
  <si>
    <t>Contents</t>
  </si>
  <si>
    <t>Note
Seq</t>
  </si>
  <si>
    <t>Header
Seq</t>
  </si>
  <si>
    <t>*** For Uganda , ICD Kampala  CY cargo (UGKLA30): subj to "ARD" under ONEY-959 ***</t>
  </si>
  <si>
    <t>*** For Nairobi , ICD Embakasi  CY cargo (KENBO34): subj to "ARD" under ONEY-959 ***</t>
  </si>
  <si>
    <t>HoChiMing</t>
  </si>
  <si>
    <t>Beihai, Zhanjiang, Wuzhou</t>
  </si>
  <si>
    <t xml:space="preserve"> </t>
  </si>
  <si>
    <t>Mombasa</t>
  </si>
  <si>
    <r>
      <t xml:space="preserve">Rate structure: Includes </t>
    </r>
    <r>
      <rPr>
        <sz val="11"/>
        <color rgb="FFFF0000"/>
        <rFont val="Calibri"/>
        <family val="2"/>
        <scheme val="minor"/>
      </rPr>
      <t>EFS/MBS/</t>
    </r>
    <r>
      <rPr>
        <sz val="11"/>
        <rFont val="Calibri"/>
        <family val="2"/>
        <scheme val="minor"/>
      </rPr>
      <t>BAF/HEA/BRS/LSF/OBS.  Subj to THL ,THD, CSS, Docs, GMM, and local charges at both ends.</t>
    </r>
  </si>
  <si>
    <t>POD: Mombasa</t>
  </si>
  <si>
    <t>Updated on 14 Aug 2026</t>
  </si>
  <si>
    <t>From 19 Aug to 25 Aug 2026</t>
  </si>
  <si>
    <t>CNBHY</t>
  </si>
  <si>
    <t>CNWUZ</t>
  </si>
  <si>
    <t>CNZHA</t>
  </si>
  <si>
    <t>CNFOS</t>
  </si>
  <si>
    <t>CNGOM</t>
  </si>
  <si>
    <t>CNGON</t>
  </si>
  <si>
    <t>CNJJG</t>
  </si>
  <si>
    <t>CNJMN</t>
  </si>
  <si>
    <t>CNLUU</t>
  </si>
  <si>
    <t>CNROQ</t>
  </si>
  <si>
    <t>CNSHG</t>
  </si>
  <si>
    <t>CNSJQ</t>
  </si>
  <si>
    <t>CNSWA</t>
  </si>
  <si>
    <t>CNXIL</t>
  </si>
  <si>
    <t>CNYQS</t>
  </si>
  <si>
    <t>CNZQG</t>
  </si>
  <si>
    <t>CNZSN</t>
  </si>
  <si>
    <t>CNZUH</t>
  </si>
  <si>
    <t>IDBLW</t>
  </si>
  <si>
    <t>IDJKT</t>
  </si>
  <si>
    <t>IDSRG</t>
  </si>
  <si>
    <t>IDSUB</t>
  </si>
  <si>
    <t>THSGZ</t>
  </si>
  <si>
    <t>THLKR</t>
  </si>
  <si>
    <t>THLCH</t>
  </si>
  <si>
    <t>THBKK</t>
  </si>
  <si>
    <t>MYTPP</t>
  </si>
  <si>
    <t>MYPGU</t>
  </si>
  <si>
    <t>MYPEN</t>
  </si>
  <si>
    <t>CNYIC</t>
  </si>
  <si>
    <t>CNJGZ</t>
  </si>
  <si>
    <t>CNWUH</t>
  </si>
  <si>
    <t>CNJIU</t>
  </si>
  <si>
    <t>CNZJG</t>
  </si>
  <si>
    <t>CNNTG</t>
  </si>
  <si>
    <t>CNNKG</t>
  </si>
  <si>
    <t>TWTYN</t>
  </si>
  <si>
    <t>TWTXG</t>
  </si>
  <si>
    <t>TWKHH</t>
  </si>
  <si>
    <t>TWKEL</t>
  </si>
  <si>
    <t>HKHKG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</si>
</sst>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00_-;\-* #,##0.00_-;_-* &quot;-&quot;??_-;_-@_-"/>
    <numFmt numFmtId="165" formatCode="[$-409]d\-mmm\-yy;@"/>
    <numFmt numFmtId="166" formatCode="[$-409]d\-mmm;@"/>
    <numFmt numFmtId="167" formatCode="#,##0.000"/>
    <numFmt numFmtId="168" formatCode="yyyy\-mm\-dd"/>
  </numFmts>
  <fonts count="31">
    <font>
      <sz val="11"/>
      <color theme="1"/>
      <name val="Calibri"/>
      <family val="2"/>
      <scheme val="minor"/>
    </font>
    <font>
      <sz val="11"/>
      <name val="Calibri"/>
      <family val="2"/>
      <scheme val="minor"/>
    </font>
    <font>
      <sz val="16"/>
      <name val="Calibri"/>
      <family val="2"/>
      <scheme val="minor"/>
    </font>
    <font>
      <sz val="11"/>
      <color rgb="FFFF0000"/>
      <name val="Calibri"/>
      <family val="2"/>
      <scheme val="minor"/>
    </font>
    <font>
      <sz val="10"/>
      <name val="Arial"/>
      <family val="2"/>
    </font>
    <font>
      <b/>
      <sz val="11"/>
      <color rgb="FF9C0006"/>
      <name val="Calibri"/>
      <family val="2"/>
      <scheme val="minor"/>
    </font>
    <font>
      <b/>
      <sz val="11"/>
      <color rgb="FF000000"/>
      <name val="Calibri"/>
      <family val="2"/>
      <scheme val="minor"/>
    </font>
    <font>
      <sz val="11"/>
      <color rgb="FF000000"/>
      <name val="Calibri"/>
      <family val="2"/>
      <scheme val="minor"/>
    </font>
    <font>
      <b/>
      <i/>
      <sz val="11"/>
      <name val="Calibri"/>
      <family val="2"/>
      <scheme val="minor"/>
    </font>
    <font>
      <b/>
      <sz val="11"/>
      <color rgb="FF222222"/>
      <name val="Calibri"/>
      <family val="2"/>
      <scheme val="minor"/>
    </font>
    <font>
      <i/>
      <sz val="11"/>
      <color rgb="FF7030A0"/>
      <name val="Calibri"/>
      <family val="2"/>
      <scheme val="minor"/>
    </font>
    <font>
      <b/>
      <i/>
      <u/>
      <sz val="11"/>
      <color rgb="FF7030A0"/>
      <name val="Calibri"/>
      <family val="2"/>
      <scheme val="minor"/>
    </font>
    <font>
      <b/>
      <i/>
      <sz val="11"/>
      <color rgb="FFFF0000"/>
      <name val="Calibri"/>
      <family val="2"/>
      <scheme val="minor"/>
    </font>
    <font>
      <b/>
      <sz val="11"/>
      <color rgb="FF00B050"/>
      <name val="Calibri"/>
      <family val="2"/>
      <scheme val="minor"/>
    </font>
    <font>
      <b/>
      <sz val="11"/>
      <name val="Calibri"/>
      <family val="2"/>
      <scheme val="minor"/>
    </font>
    <font>
      <sz val="11"/>
      <color theme="1"/>
      <name val="Calibri"/>
      <family val="2"/>
      <scheme val="minor"/>
    </font>
    <font>
      <sz val="10"/>
      <color theme="1"/>
      <name val="Tahoma"/>
      <family val="2"/>
    </font>
    <font>
      <sz val="11"/>
      <color indexed="8"/>
      <name val="Calibri"/>
      <family val="2"/>
      <scheme val="minor"/>
    </font>
    <font>
      <sz val="11"/>
      <color rgb="FF000000"/>
      <name val="Calibri"/>
      <family val="2"/>
    </font>
    <font>
      <sz val="10"/>
      <color rgb="FF000000"/>
      <name val="Arial"/>
      <family val="2"/>
    </font>
    <font>
      <sz val="11"/>
      <color theme="1"/>
      <name val="Calibri"/>
      <family val="2"/>
      <charset val="134"/>
      <scheme val="minor"/>
    </font>
    <font>
      <sz val="11"/>
      <color rgb="FF000000"/>
      <name val="游ゴシック"/>
      <family val="3"/>
      <charset val="128"/>
    </font>
    <font>
      <sz val="11"/>
      <color theme="1"/>
      <name val="Arial"/>
      <family val="2"/>
    </font>
    <font>
      <sz val="12"/>
      <color theme="1"/>
      <name val="宋体"/>
      <family val="3"/>
      <charset val="136"/>
    </font>
    <font>
      <u/>
      <sz val="10"/>
      <color indexed="12"/>
      <name val="Arial"/>
      <family val="2"/>
    </font>
    <font>
      <u/>
      <sz val="11"/>
      <color theme="10"/>
      <name val="Calibri"/>
      <family val="2"/>
    </font>
    <font>
      <b/>
      <sz val="11"/>
      <color rgb="FFFF0000"/>
      <name val="Calibri"/>
      <family val="2"/>
      <scheme val="minor"/>
    </font>
    <font>
      <sz val="10"/>
      <name val="Arial"/>
    </font>
    <font>
      <sz val="10"/>
      <color rgb="FFFFFFFE"/>
      <name val="Arial"/>
    </font>
    <font>
      <sz val="11"/>
      <color rgb="FF00B050"/>
      <name val="Calibri"/>
      <family val="2"/>
      <scheme val="minor"/>
    </font>
    <font>
      <sz val="10"/>
      <color rgb="FFFFFFFE"/>
      <name val="Arial"/>
      <family val="2"/>
    </font>
  </fonts>
  <fills count="7">
    <fill>
      <patternFill patternType="none"/>
    </fill>
    <fill>
      <patternFill patternType="gray125"/>
    </fill>
    <fill>
      <patternFill patternType="solid">
        <fgColor rgb="FFFFC7CE"/>
        <bgColor indexed="64"/>
      </patternFill>
    </fill>
    <fill>
      <patternFill patternType="solid">
        <fgColor rgb="FFBFBFBF"/>
        <bgColor indexed="64"/>
      </patternFill>
    </fill>
    <fill>
      <patternFill patternType="solid">
        <fgColor rgb="FFFFFF00"/>
        <bgColor indexed="64"/>
      </patternFill>
    </fill>
    <fill>
      <patternFill patternType="solid">
        <fgColor rgb="FFFFFFFF"/>
      </patternFill>
    </fill>
    <fill>
      <patternFill patternType="solid">
        <fgColor rgb="FF27415D"/>
      </patternFill>
    </fill>
  </fills>
  <borders count="3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style="thin">
        <color indexed="64"/>
      </right>
      <top style="medium">
        <color indexed="64"/>
      </top>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rgb="FF000000"/>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rgb="FF000000"/>
      </right>
      <top style="medium">
        <color indexed="64"/>
      </top>
      <bottom/>
      <diagonal/>
    </border>
    <border>
      <left/>
      <right/>
      <top/>
      <bottom style="medium">
        <color indexed="64"/>
      </bottom>
      <diagonal/>
    </border>
    <border>
      <left style="thin">
        <color indexed="64"/>
      </left>
      <right style="thin">
        <color indexed="64"/>
      </right>
      <top style="thin">
        <color indexed="64"/>
      </top>
      <bottom/>
      <diagonal/>
    </border>
    <border>
      <left style="medium">
        <color indexed="64"/>
      </left>
      <right style="medium">
        <color rgb="FF000000"/>
      </right>
      <top/>
      <bottom style="medium">
        <color indexed="64"/>
      </bottom>
      <diagonal/>
    </border>
    <border>
      <left style="thin">
        <color indexed="8"/>
      </left>
      <right style="thin">
        <color indexed="8"/>
      </right>
      <top style="thin">
        <color indexed="8"/>
      </top>
      <bottom style="thin">
        <color indexed="8"/>
      </bottom>
      <diagonal/>
    </border>
    <border>
      <left style="medium">
        <color indexed="64"/>
      </left>
      <right style="medium">
        <color rgb="FF000000"/>
      </right>
      <top/>
      <bottom style="medium">
        <color rgb="FF000000"/>
      </bottom>
      <diagonal/>
    </border>
    <border>
      <left style="medium">
        <color indexed="64"/>
      </left>
      <right style="medium">
        <color indexed="64"/>
      </right>
      <top/>
      <bottom style="medium">
        <color rgb="FF000000"/>
      </bottom>
      <diagonal/>
    </border>
    <border>
      <left/>
      <right/>
      <top/>
      <bottom style="thin">
        <color indexed="64"/>
      </bottom>
      <diagonal/>
    </border>
  </borders>
  <cellStyleXfs count="51944">
    <xf numFmtId="0" fontId="0" fillId="0" borderId="0"/>
    <xf numFmtId="0" fontId="4" fillId="0" borderId="0"/>
    <xf numFmtId="0" fontId="16" fillId="0" borderId="0"/>
    <xf numFmtId="0" fontId="17" fillId="0" borderId="0"/>
    <xf numFmtId="0" fontId="15" fillId="0" borderId="0"/>
    <xf numFmtId="0" fontId="15" fillId="0" borderId="0"/>
    <xf numFmtId="0" fontId="15" fillId="0" borderId="0"/>
    <xf numFmtId="9" fontId="15" fillId="0" borderId="0" applyFont="0" applyFill="0" applyBorder="0" applyAlignment="0" applyProtection="0"/>
    <xf numFmtId="166" fontId="4" fillId="0" borderId="0"/>
    <xf numFmtId="9" fontId="16" fillId="0" borderId="0" applyFont="0" applyFill="0" applyBorder="0" applyAlignment="0" applyProtection="0"/>
    <xf numFmtId="164" fontId="16" fillId="0" borderId="0" applyFont="0" applyFill="0" applyBorder="0" applyAlignment="0" applyProtection="0"/>
    <xf numFmtId="0" fontId="18"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6" fillId="0" borderId="0"/>
    <xf numFmtId="0" fontId="19" fillId="0" borderId="0"/>
    <xf numFmtId="0" fontId="19" fillId="0" borderId="0"/>
    <xf numFmtId="0" fontId="19" fillId="0" borderId="0"/>
    <xf numFmtId="0" fontId="15" fillId="0" borderId="0"/>
    <xf numFmtId="0" fontId="19" fillId="0" borderId="0"/>
    <xf numFmtId="0" fontId="20" fillId="0" borderId="0"/>
    <xf numFmtId="0" fontId="21" fillId="0" borderId="0"/>
    <xf numFmtId="0" fontId="18"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20" fillId="0" borderId="0"/>
    <xf numFmtId="0" fontId="18"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8"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8"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22"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8"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164" fontId="16" fillId="0" borderId="0" applyFont="0" applyFill="0" applyBorder="0" applyAlignment="0" applyProtection="0"/>
    <xf numFmtId="0" fontId="15" fillId="0" borderId="0"/>
    <xf numFmtId="0" fontId="15" fillId="0" borderId="0"/>
    <xf numFmtId="0" fontId="20" fillId="0" borderId="0"/>
    <xf numFmtId="0" fontId="18"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8"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8"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22"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4" fontId="16"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64" fontId="15" fillId="0" borderId="0" applyFont="0" applyFill="0" applyBorder="0" applyAlignment="0" applyProtection="0"/>
    <xf numFmtId="0" fontId="4" fillId="0" borderId="0"/>
    <xf numFmtId="0" fontId="4" fillId="0" borderId="0"/>
    <xf numFmtId="0" fontId="15" fillId="0" borderId="0"/>
    <xf numFmtId="0" fontId="15" fillId="0" borderId="0"/>
    <xf numFmtId="0" fontId="15" fillId="0" borderId="0"/>
    <xf numFmtId="0" fontId="15" fillId="0" borderId="0"/>
    <xf numFmtId="164" fontId="15" fillId="0" borderId="0" applyFont="0" applyFill="0" applyBorder="0" applyAlignment="0" applyProtection="0"/>
    <xf numFmtId="164" fontId="15" fillId="0" borderId="0" applyFont="0" applyFill="0" applyBorder="0" applyAlignment="0" applyProtection="0"/>
    <xf numFmtId="0" fontId="23" fillId="0" borderId="0">
      <alignment vertical="center"/>
    </xf>
    <xf numFmtId="0" fontId="4" fillId="0" borderId="0"/>
    <xf numFmtId="0" fontId="4" fillId="0" borderId="0"/>
    <xf numFmtId="0" fontId="24" fillId="0" borderId="0" applyNumberFormat="0" applyFill="0" applyBorder="0" applyAlignment="0" applyProtection="0">
      <alignment vertical="top"/>
      <protection locked="0"/>
    </xf>
    <xf numFmtId="0" fontId="4" fillId="0" borderId="0"/>
    <xf numFmtId="0" fontId="15" fillId="0" borderId="0"/>
    <xf numFmtId="0" fontId="25" fillId="0" borderId="0" applyNumberFormat="0" applyFill="0" applyBorder="0" applyAlignment="0" applyProtection="0">
      <alignment vertical="top"/>
      <protection locked="0"/>
    </xf>
    <xf numFmtId="0" fontId="15" fillId="0" borderId="0"/>
    <xf numFmtId="164" fontId="15" fillId="0" borderId="0" applyFont="0" applyFill="0" applyBorder="0" applyAlignment="0" applyProtection="0"/>
    <xf numFmtId="0" fontId="15" fillId="0" borderId="0"/>
  </cellStyleXfs>
  <cellXfs count="90">
    <xf numFmtId="0" fontId="0" fillId="0" borderId="0" xfId="0"/>
    <xf numFmtId="0" fontId="1" fillId="0" borderId="1" xfId="0" applyFont="1" applyBorder="1"/>
    <xf numFmtId="0" fontId="1" fillId="0" borderId="6" xfId="0" applyFont="1" applyBorder="1"/>
    <xf numFmtId="0" fontId="1" fillId="0" borderId="1" xfId="0" applyFont="1" applyBorder="1" applyAlignment="1">
      <alignment horizontal="right"/>
    </xf>
    <xf numFmtId="0" fontId="1" fillId="0" borderId="3" xfId="0" applyFont="1" applyBorder="1"/>
    <xf numFmtId="0" fontId="1" fillId="0" borderId="0" xfId="0" applyFont="1"/>
    <xf numFmtId="0" fontId="1" fillId="0" borderId="2" xfId="0" applyFont="1" applyBorder="1" applyAlignment="1">
      <alignment horizontal="left" vertical="center"/>
    </xf>
    <xf numFmtId="0" fontId="1" fillId="0" borderId="4" xfId="0" applyFont="1" applyBorder="1" applyAlignment="1">
      <alignment horizontal="left" vertical="center"/>
    </xf>
    <xf numFmtId="0" fontId="2" fillId="0" borderId="0" xfId="0" applyFont="1"/>
    <xf numFmtId="0" fontId="1" fillId="0" borderId="0" xfId="0" applyFont="1" applyAlignment="1">
      <alignment horizontal="center"/>
    </xf>
    <xf numFmtId="0" fontId="1" fillId="0" borderId="0" xfId="0" applyFont="1" applyAlignment="1">
      <alignment horizontal="left"/>
    </xf>
    <xf numFmtId="165" fontId="1" fillId="0" borderId="0" xfId="0" applyNumberFormat="1" applyFont="1" applyAlignment="1">
      <alignment horizontal="left"/>
    </xf>
    <xf numFmtId="0" fontId="1" fillId="0" borderId="1" xfId="0" applyFont="1" applyBorder="1" applyAlignment="1">
      <alignment wrapText="1"/>
    </xf>
    <xf numFmtId="0" fontId="8" fillId="4" borderId="0" xfId="0" applyFont="1" applyFill="1"/>
    <xf numFmtId="0" fontId="9" fillId="4" borderId="0" xfId="0" applyFont="1" applyFill="1" applyAlignment="1">
      <alignment vertical="center"/>
    </xf>
    <xf numFmtId="0" fontId="1" fillId="0" borderId="10" xfId="0" applyFont="1" applyBorder="1"/>
    <xf numFmtId="0" fontId="1" fillId="0" borderId="11" xfId="0" applyFont="1" applyBorder="1"/>
    <xf numFmtId="0" fontId="1" fillId="0" borderId="7" xfId="0" applyFont="1" applyBorder="1"/>
    <xf numFmtId="0" fontId="1" fillId="0" borderId="12" xfId="0" applyFont="1" applyBorder="1"/>
    <xf numFmtId="0" fontId="1" fillId="0" borderId="13" xfId="0" applyFont="1" applyBorder="1"/>
    <xf numFmtId="0" fontId="10" fillId="0" borderId="0" xfId="0" applyFont="1" applyAlignment="1">
      <alignment vertical="center"/>
    </xf>
    <xf numFmtId="0" fontId="0" fillId="0" borderId="1" xfId="0" applyBorder="1"/>
    <xf numFmtId="0" fontId="6" fillId="0" borderId="14" xfId="0" applyFont="1" applyBorder="1" applyAlignment="1">
      <alignment vertical="center"/>
    </xf>
    <xf numFmtId="0" fontId="6" fillId="0" borderId="15" xfId="0" applyFont="1" applyBorder="1" applyAlignment="1">
      <alignment vertical="center"/>
    </xf>
    <xf numFmtId="0" fontId="6" fillId="0" borderId="16" xfId="0" applyFont="1" applyBorder="1" applyAlignment="1">
      <alignment horizontal="center" vertical="center"/>
    </xf>
    <xf numFmtId="0" fontId="6" fillId="0" borderId="15" xfId="0" applyFont="1" applyBorder="1" applyAlignment="1">
      <alignment horizontal="center" vertical="center"/>
    </xf>
    <xf numFmtId="0" fontId="14" fillId="0" borderId="15" xfId="0" applyFont="1" applyBorder="1" applyAlignment="1">
      <alignment horizontal="center" vertical="center"/>
    </xf>
    <xf numFmtId="0" fontId="7" fillId="0" borderId="18" xfId="0" applyFont="1" applyBorder="1" applyAlignment="1">
      <alignment horizontal="center" vertical="center"/>
    </xf>
    <xf numFmtId="0" fontId="7" fillId="3" borderId="19" xfId="0" applyFont="1" applyFill="1" applyBorder="1" applyAlignment="1">
      <alignment horizontal="center" vertical="center"/>
    </xf>
    <xf numFmtId="0" fontId="7" fillId="0" borderId="23" xfId="0" applyFont="1" applyBorder="1" applyAlignment="1">
      <alignment horizontal="center" vertical="center"/>
    </xf>
    <xf numFmtId="0" fontId="1" fillId="0" borderId="18" xfId="0" applyFont="1" applyBorder="1" applyAlignment="1">
      <alignment horizontal="center" vertical="center"/>
    </xf>
    <xf numFmtId="0" fontId="7" fillId="0" borderId="14" xfId="0" applyFont="1" applyBorder="1" applyAlignment="1">
      <alignment vertical="center"/>
    </xf>
    <xf numFmtId="0" fontId="0" fillId="0" borderId="18" xfId="0" applyBorder="1" applyAlignment="1">
      <alignment horizontal="center" vertical="center"/>
    </xf>
    <xf numFmtId="0" fontId="1" fillId="0" borderId="5" xfId="0" applyFont="1" applyBorder="1"/>
    <xf numFmtId="0" fontId="1" fillId="0" borderId="27" xfId="0" applyFont="1" applyBorder="1"/>
    <xf numFmtId="0" fontId="1" fillId="0" borderId="1" xfId="0" quotePrefix="1" applyFont="1" applyBorder="1" applyAlignment="1">
      <alignment horizontal="right"/>
    </xf>
    <xf numFmtId="0" fontId="1" fillId="0" borderId="23" xfId="0" applyFont="1" applyBorder="1" applyAlignment="1">
      <alignment horizontal="center" vertical="center"/>
    </xf>
    <xf numFmtId="0" fontId="1" fillId="4" borderId="26" xfId="0" applyFont="1" applyFill="1" applyBorder="1" applyAlignment="1">
      <alignment horizontal="center" vertical="center"/>
    </xf>
    <xf numFmtId="0" fontId="1" fillId="4" borderId="14" xfId="0" applyFont="1" applyFill="1" applyBorder="1" applyAlignment="1">
      <alignment horizontal="center" vertical="center"/>
    </xf>
    <xf numFmtId="0" fontId="1" fillId="4" borderId="15" xfId="0" applyFont="1" applyFill="1" applyBorder="1" applyAlignment="1">
      <alignment horizontal="center" vertical="center"/>
    </xf>
    <xf numFmtId="0" fontId="7" fillId="0" borderId="22" xfId="0" applyFont="1" applyBorder="1" applyAlignment="1">
      <alignment vertical="center"/>
    </xf>
    <xf numFmtId="4" fontId="0" fillId="0" borderId="0" xfId="0" applyNumberFormat="1"/>
    <xf numFmtId="0" fontId="1" fillId="0" borderId="8" xfId="0" applyFont="1" applyBorder="1" applyAlignment="1">
      <alignment horizontal="right"/>
    </xf>
    <xf numFmtId="0" fontId="1" fillId="0" borderId="8" xfId="0" applyFont="1" applyBorder="1"/>
    <xf numFmtId="0" fontId="0" fillId="0" borderId="8" xfId="0" applyBorder="1"/>
    <xf numFmtId="0" fontId="0" fillId="0" borderId="11" xfId="0" applyBorder="1"/>
    <xf numFmtId="0" fontId="1" fillId="0" borderId="11" xfId="0" applyFont="1" applyBorder="1" applyAlignment="1">
      <alignment horizontal="center"/>
    </xf>
    <xf numFmtId="0" fontId="26" fillId="0" borderId="11" xfId="0" applyFont="1" applyBorder="1"/>
    <xf numFmtId="0" fontId="1" fillId="4" borderId="0" xfId="0" applyFont="1" applyFill="1"/>
    <xf numFmtId="0" fontId="3" fillId="0" borderId="0" xfId="0" applyFont="1"/>
    <xf numFmtId="0" fontId="13" fillId="0" borderId="1" xfId="0" applyFont="1" applyBorder="1"/>
    <xf numFmtId="0" fontId="13" fillId="0" borderId="8" xfId="0" applyFont="1" applyBorder="1"/>
    <xf numFmtId="0" fontId="7" fillId="0" borderId="15" xfId="0" applyFont="1" applyBorder="1" applyAlignment="1">
      <alignment horizontal="center" vertical="center"/>
    </xf>
    <xf numFmtId="0" fontId="7" fillId="0" borderId="17" xfId="0" applyFont="1" applyBorder="1" applyAlignment="1">
      <alignment vertical="center"/>
    </xf>
    <xf numFmtId="0" fontId="17" fillId="0" borderId="0" xfId="3"/>
    <xf numFmtId="0" fontId="27" fillId="5" borderId="29" xfId="3" applyFont="1" applyFill="1" applyBorder="1" applyAlignment="1">
      <alignment horizontal="center" vertical="center" wrapText="1"/>
    </xf>
    <xf numFmtId="4" fontId="27" fillId="5" borderId="29" xfId="3" applyNumberFormat="1" applyFont="1" applyFill="1" applyBorder="1" applyAlignment="1">
      <alignment horizontal="right" vertical="center" wrapText="1"/>
    </xf>
    <xf numFmtId="0" fontId="27" fillId="5" borderId="29" xfId="3" applyFont="1" applyFill="1" applyBorder="1" applyAlignment="1">
      <alignment horizontal="left" vertical="center" wrapText="1"/>
    </xf>
    <xf numFmtId="49" fontId="28" fillId="6" borderId="29" xfId="3" applyNumberFormat="1" applyFont="1" applyFill="1" applyBorder="1" applyAlignment="1">
      <alignment horizontal="center" vertical="center" wrapText="1"/>
    </xf>
    <xf numFmtId="167" fontId="27" fillId="5" borderId="29" xfId="3" applyNumberFormat="1" applyFont="1" applyFill="1" applyBorder="1" applyAlignment="1">
      <alignment horizontal="right" vertical="center" wrapText="1"/>
    </xf>
    <xf numFmtId="168" fontId="27" fillId="5" borderId="29" xfId="3" applyNumberFormat="1" applyFont="1" applyFill="1" applyBorder="1" applyAlignment="1">
      <alignment horizontal="center" vertical="center" wrapText="1"/>
    </xf>
    <xf numFmtId="0" fontId="1" fillId="0" borderId="32" xfId="0" applyFont="1" applyBorder="1"/>
    <xf numFmtId="0" fontId="29" fillId="0" borderId="0" xfId="0" applyFont="1"/>
    <xf numFmtId="0" fontId="13" fillId="0" borderId="1" xfId="0" applyFont="1" applyBorder="1" applyAlignment="1">
      <alignment horizontal="right"/>
    </xf>
    <xf numFmtId="0" fontId="1" fillId="0" borderId="3" xfId="0" applyFont="1" applyBorder="1" applyAlignment="1">
      <alignment horizontal="right"/>
    </xf>
    <xf numFmtId="0" fontId="14" fillId="0" borderId="0" xfId="0" applyFont="1"/>
    <xf numFmtId="166" fontId="1" fillId="0" borderId="0" xfId="0" applyNumberFormat="1" applyFont="1"/>
    <xf numFmtId="49" fontId="30" fillId="6" borderId="29" xfId="0" applyNumberFormat="1" applyFont="1" applyFill="1" applyBorder="1" applyAlignment="1">
      <alignment horizontal="center" vertical="center" wrapText="1"/>
    </xf>
    <xf numFmtId="49" fontId="28" fillId="6" borderId="29" xfId="3" applyNumberFormat="1" applyFont="1" applyFill="1" applyBorder="1" applyAlignment="1">
      <alignment horizontal="center" vertical="center" wrapText="1"/>
    </xf>
    <xf numFmtId="0" fontId="7" fillId="0" borderId="24" xfId="0" applyFont="1" applyBorder="1" applyAlignment="1">
      <alignment horizontal="center" vertical="center"/>
    </xf>
    <xf numFmtId="0" fontId="7" fillId="0" borderId="17" xfId="0" applyFont="1" applyBorder="1" applyAlignment="1">
      <alignment horizontal="center" vertical="center"/>
    </xf>
    <xf numFmtId="0" fontId="7" fillId="0" borderId="25" xfId="0" applyFont="1" applyBorder="1" applyAlignment="1">
      <alignment horizontal="center" vertical="center"/>
    </xf>
    <xf numFmtId="0" fontId="7" fillId="0" borderId="28" xfId="0" applyFont="1" applyBorder="1" applyAlignment="1">
      <alignment horizontal="center" vertical="center"/>
    </xf>
    <xf numFmtId="0" fontId="7" fillId="0" borderId="0" xfId="0" applyFont="1" applyAlignment="1">
      <alignment vertical="center"/>
    </xf>
    <xf numFmtId="0" fontId="1" fillId="0" borderId="7" xfId="0" applyFont="1" applyBorder="1" applyAlignment="1">
      <alignment horizontal="center"/>
    </xf>
    <xf numFmtId="0" fontId="1" fillId="0" borderId="9" xfId="0" applyFont="1" applyBorder="1" applyAlignment="1">
      <alignment horizontal="center"/>
    </xf>
    <xf numFmtId="0" fontId="1" fillId="0" borderId="8" xfId="0" applyFont="1" applyBorder="1" applyAlignment="1">
      <alignment horizontal="center"/>
    </xf>
    <xf numFmtId="0" fontId="5" fillId="2" borderId="26" xfId="0" applyFont="1" applyFill="1" applyBorder="1" applyAlignment="1">
      <alignment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0" fontId="7" fillId="0" borderId="15" xfId="0" applyFont="1" applyBorder="1" applyAlignment="1">
      <alignment horizontal="center" vertical="center"/>
    </xf>
    <xf numFmtId="0" fontId="7" fillId="0" borderId="24" xfId="0" applyFont="1" applyBorder="1" applyAlignment="1">
      <alignment vertical="center"/>
    </xf>
    <xf numFmtId="0" fontId="7" fillId="0" borderId="17" xfId="0" applyFont="1" applyBorder="1" applyAlignment="1">
      <alignment vertical="center"/>
    </xf>
    <xf numFmtId="49" fontId="30" fillId="6" borderId="29" xfId="0" applyNumberFormat="1" applyFont="1" applyFill="1" applyBorder="1" applyAlignment="1">
      <alignment horizontal="center" vertical="center" wrapText="1"/>
    </xf>
    <xf numFmtId="0" fontId="7" fillId="0" borderId="31" xfId="0" applyFont="1" applyBorder="1" applyAlignment="1">
      <alignment horizontal="center" vertical="center"/>
    </xf>
    <xf numFmtId="0" fontId="7" fillId="0" borderId="30" xfId="0" applyFont="1" applyBorder="1" applyAlignment="1">
      <alignment horizontal="center" vertical="center"/>
    </xf>
    <xf numFmtId="0" fontId="5" fillId="2" borderId="0" xfId="0" applyFont="1" applyFill="1" applyAlignment="1">
      <alignment vertical="center"/>
    </xf>
    <xf numFmtId="0" fontId="0" fillId="0" borderId="0" xfId="0"/>
    <xf numFmtId="0" fontId="0" fillId="0" borderId="15" xfId="0" applyBorder="1"/>
    <xf numFmtId="0" fontId="7" fillId="0" borderId="31" xfId="0" applyFont="1" applyBorder="1" applyAlignment="1">
      <alignment vertical="center"/>
    </xf>
  </cellXfs>
  <cellStyles count="51944">
    <cellStyle name="Comma 10" xfId="10" xr:uid="{93576DA6-BFF6-4F09-AEF9-B50F320FB329}"/>
    <cellStyle name="Comma 2" xfId="18" xr:uid="{BB141537-3C05-492A-B1E6-34A927584655}"/>
    <cellStyle name="Comma 2 10" xfId="1332" xr:uid="{9B55F572-7944-4FD2-AC9E-B5E0499325C1}"/>
    <cellStyle name="Comma 2 10 2" xfId="4484" xr:uid="{59936004-9D35-405D-B21F-A9FAE8C5E075}"/>
    <cellStyle name="Comma 2 10 2 2" xfId="8658" xr:uid="{CCD7E110-2E94-4E7F-8CA9-810F09E10C51}"/>
    <cellStyle name="Comma 2 10 2 2 2" xfId="35705" xr:uid="{07FC8070-CAD2-43A5-8834-8A6AE411D560}"/>
    <cellStyle name="Comma 2 10 2 2 3" xfId="48118" xr:uid="{D4D1AB80-6677-4E69-948C-00D7E93A70FE}"/>
    <cellStyle name="Comma 2 10 2 2 4" xfId="23294" xr:uid="{310A5262-E9F1-47DB-8394-3629B512F88E}"/>
    <cellStyle name="Comma 2 10 2 3" xfId="31536" xr:uid="{DE6D2C3C-A714-4813-B7E3-C13289FCBECD}"/>
    <cellStyle name="Comma 2 10 2 4" xfId="43949" xr:uid="{B0EE5AEC-8B7A-4B05-A8D8-A95F34AAAA79}"/>
    <cellStyle name="Comma 2 10 2 5" xfId="19125" xr:uid="{D98AE7FD-43E7-453D-B3B7-F069D15E9C5E}"/>
    <cellStyle name="Comma 2 10 3" xfId="11808" xr:uid="{C2E14000-58B4-4714-947C-4209292C08DB}"/>
    <cellStyle name="Comma 2 10 3 2" xfId="38854" xr:uid="{478EAA81-8431-4E11-BB6C-7BF668B3387E}"/>
    <cellStyle name="Comma 2 10 3 3" xfId="51267" xr:uid="{2E3BECEB-048B-4C82-8268-140CDB6F9CE5}"/>
    <cellStyle name="Comma 2 10 3 4" xfId="26443" xr:uid="{5E74B387-3E5D-42FC-A7A2-3C1B4458CB26}"/>
    <cellStyle name="Comma 2 10 4" xfId="6427" xr:uid="{6CD30070-EE3E-4EB8-B257-F3F79D6A1CF7}"/>
    <cellStyle name="Comma 2 10 4 2" xfId="33474" xr:uid="{5847CC51-5F12-4FA6-8D8D-6D9117CCFEB2}"/>
    <cellStyle name="Comma 2 10 4 3" xfId="45887" xr:uid="{0407B2ED-CA0C-4233-8BFE-383BAFC3CC79}"/>
    <cellStyle name="Comma 2 10 4 4" xfId="21063" xr:uid="{4B8B6EED-2793-4AD6-83B8-A7B62D9EA2D4}"/>
    <cellStyle name="Comma 2 10 5" xfId="15974" xr:uid="{13DE05C1-511F-4ABA-940D-34354F88C08A}"/>
    <cellStyle name="Comma 2 10 6" xfId="28385" xr:uid="{5929095C-69C5-4181-A302-7856F38188A0}"/>
    <cellStyle name="Comma 2 10 7" xfId="40798" xr:uid="{32975701-731A-4243-A0EF-456EBFC02055}"/>
    <cellStyle name="Comma 2 10 8" xfId="14032" xr:uid="{DAAB5E01-3F63-4343-B197-E63F348A94E6}"/>
    <cellStyle name="Comma 2 11" xfId="2915" xr:uid="{235F701F-54B0-4135-A067-61A5F09057EB}"/>
    <cellStyle name="Comma 2 11 2" xfId="8009" xr:uid="{BD58BFA9-00FD-408E-A24A-4FBE3006A2F1}"/>
    <cellStyle name="Comma 2 11 2 2" xfId="35056" xr:uid="{46D04295-40C2-4D62-9B78-B69E20BB4857}"/>
    <cellStyle name="Comma 2 11 2 3" xfId="47469" xr:uid="{4D249FB9-8785-4DC0-9F70-1F8DD60DC923}"/>
    <cellStyle name="Comma 2 11 2 4" xfId="22645" xr:uid="{7DDC2BFA-EFE1-429D-AB68-B666E0730577}"/>
    <cellStyle name="Comma 2 11 3" xfId="29967" xr:uid="{15C06AC4-A757-4B05-958D-5D94876108C5}"/>
    <cellStyle name="Comma 2 11 4" xfId="42380" xr:uid="{24AE73F4-8BC0-417C-BF04-73011A9B7535}"/>
    <cellStyle name="Comma 2 11 5" xfId="17556" xr:uid="{D7E2B6AF-845F-4F12-AAC5-793CC5515CD2}"/>
    <cellStyle name="Comma 2 12" xfId="683" xr:uid="{0BB00189-1791-419C-A51C-B56D134071B2}"/>
    <cellStyle name="Comma 2 12 2" xfId="10238" xr:uid="{D08DEDBD-D8B2-403E-AFA6-C4CCEFCC4EA1}"/>
    <cellStyle name="Comma 2 12 2 2" xfId="37285" xr:uid="{0485430D-39FA-477F-83D4-DC1D706220BA}"/>
    <cellStyle name="Comma 2 12 2 3" xfId="49698" xr:uid="{3ED27E71-BE63-4275-AF14-4AE2A82845CF}"/>
    <cellStyle name="Comma 2 12 2 4" xfId="24874" xr:uid="{6DF860F5-F0EF-4FD1-B268-4AEAD27725B4}"/>
    <cellStyle name="Comma 2 12 3" xfId="27736" xr:uid="{9B055F70-EF51-4027-98F9-57D4905CC0A1}"/>
    <cellStyle name="Comma 2 12 4" xfId="40149" xr:uid="{5AAA65BB-D453-479D-843C-1196A1274C0E}"/>
    <cellStyle name="Comma 2 12 5" xfId="15325" xr:uid="{7494DED6-3BCE-4D22-85B2-091081F535E2}"/>
    <cellStyle name="Comma 2 13" xfId="5142" xr:uid="{13F0F459-3D8E-4CEF-9A45-F1892639775E}"/>
    <cellStyle name="Comma 2 13 2" xfId="32194" xr:uid="{DC33AA7B-7EFF-4FC2-8F14-DFB786BC372C}"/>
    <cellStyle name="Comma 2 13 3" xfId="44607" xr:uid="{A34A0DE7-912E-427E-9A00-C24A80AB90F2}"/>
    <cellStyle name="Comma 2 13 4" xfId="19783" xr:uid="{2E7E2C2C-1EC7-4118-B2D0-179952E61CCF}"/>
    <cellStyle name="Comma 2 14" xfId="14672" xr:uid="{6DE1CF7F-855D-4A40-B420-709FFCDE6994}"/>
    <cellStyle name="Comma 2 15" xfId="27083" xr:uid="{711C402C-459F-4BE6-97FD-EDA0DB608E5E}"/>
    <cellStyle name="Comma 2 16" xfId="39496" xr:uid="{B0F66615-5D86-45C2-ADB8-CA2ABABE8C12}"/>
    <cellStyle name="Comma 2 17" xfId="12463" xr:uid="{0492DBAA-2ECB-4FBE-B3A2-9ACAE6475518}"/>
    <cellStyle name="Comma 2 18" xfId="51933" xr:uid="{972C969B-B6E8-4771-A0AF-39C0B332531B}"/>
    <cellStyle name="Comma 2 2" xfId="97" xr:uid="{52638897-EFB4-4F3E-9F69-AD5649E280CD}"/>
    <cellStyle name="Comma 2 2 10" xfId="751" xr:uid="{C8F15154-B1C5-41A5-8A8C-A29124CEDFD2}"/>
    <cellStyle name="Comma 2 2 10 2" xfId="10267" xr:uid="{33B15446-3FFF-4896-B2C9-E1A158DF7B03}"/>
    <cellStyle name="Comma 2 2 10 2 2" xfId="37314" xr:uid="{FE90530E-31D9-4AC0-B0A5-9F08E53F615E}"/>
    <cellStyle name="Comma 2 2 10 2 3" xfId="49727" xr:uid="{C655EB45-5B78-45AA-802D-3314EF06FFE1}"/>
    <cellStyle name="Comma 2 2 10 2 4" xfId="24903" xr:uid="{FC24485C-0A5B-4533-BF57-FE5174AE9741}"/>
    <cellStyle name="Comma 2 2 10 3" xfId="27804" xr:uid="{4E301675-760E-4D81-B205-BC26167E8C82}"/>
    <cellStyle name="Comma 2 2 10 4" xfId="40217" xr:uid="{43ED4422-934D-4585-9D06-57BE8C764B2B}"/>
    <cellStyle name="Comma 2 2 10 5" xfId="15393" xr:uid="{A451E703-84CD-48DD-9079-501ADD78F2E5}"/>
    <cellStyle name="Comma 2 2 11" xfId="5208" xr:uid="{E9F30B3E-372A-4044-B1B6-05471B1CDC8D}"/>
    <cellStyle name="Comma 2 2 11 2" xfId="32257" xr:uid="{5C063644-C7EE-40EF-81F0-579BDDAF8D07}"/>
    <cellStyle name="Comma 2 2 11 3" xfId="44670" xr:uid="{0B0F54CF-874D-40C9-ABFC-E9D7F4CE7E10}"/>
    <cellStyle name="Comma 2 2 11 4" xfId="19846" xr:uid="{2DA7448C-AC90-4505-BED1-74EB9BB54A7A}"/>
    <cellStyle name="Comma 2 2 12" xfId="14740" xr:uid="{4C025081-9E9E-4B81-81A2-83B5BBFDC42C}"/>
    <cellStyle name="Comma 2 2 13" xfId="27151" xr:uid="{CAD65D58-BDAC-4A22-B5EA-F0DBE0992B5A}"/>
    <cellStyle name="Comma 2 2 14" xfId="39564" xr:uid="{27E6A9D4-0789-46C5-9B41-B6B8F238CA61}"/>
    <cellStyle name="Comma 2 2 15" xfId="12492" xr:uid="{8A86C1D5-28BC-402E-82C1-DB7EEA117D0F}"/>
    <cellStyle name="Comma 2 2 2" xfId="273" xr:uid="{9C959D80-BD6C-4C9F-AF3D-E63B51F8329F}"/>
    <cellStyle name="Comma 2 2 2 10" xfId="39739" xr:uid="{561F23DF-1387-472B-9DAF-9C04B77D223B}"/>
    <cellStyle name="Comma 2 2 2 11" xfId="12579" xr:uid="{32520041-D545-4847-8AA6-6A3AD2C18A4A}"/>
    <cellStyle name="Comma 2 2 2 2" xfId="1982" xr:uid="{19C6D18E-E634-4148-A7D6-03B327A132B4}"/>
    <cellStyle name="Comma 2 2 2 2 2" xfId="3565" xr:uid="{9CC23ECC-8BA8-4654-896B-4648F7BE7B6D}"/>
    <cellStyle name="Comma 2 2 2 2 2 2" xfId="7077" xr:uid="{9AEE1549-F39F-44DE-911E-1ECDE70F6182}"/>
    <cellStyle name="Comma 2 2 2 2 2 2 2" xfId="34124" xr:uid="{8CD2E404-1598-48F0-9F8B-ECC2212F1737}"/>
    <cellStyle name="Comma 2 2 2 2 2 2 3" xfId="46537" xr:uid="{8A7555A8-EF99-435E-8863-26DD6DA6B63E}"/>
    <cellStyle name="Comma 2 2 2 2 2 2 4" xfId="21713" xr:uid="{11290586-268B-4527-AF79-875365FA51DC}"/>
    <cellStyle name="Comma 2 2 2 2 2 3" xfId="30617" xr:uid="{31A37C9F-D0D6-446F-BEB8-5B462A93BB41}"/>
    <cellStyle name="Comma 2 2 2 2 2 4" xfId="43030" xr:uid="{A416868E-FE71-4416-8D5B-C420ADD1F532}"/>
    <cellStyle name="Comma 2 2 2 2 2 5" xfId="18206" xr:uid="{99E3A021-CA66-4C17-B0ED-031AB054EFAD}"/>
    <cellStyle name="Comma 2 2 2 2 3" xfId="9308" xr:uid="{0CBC8A22-CEB8-43B2-AA99-F7BF867CD2B3}"/>
    <cellStyle name="Comma 2 2 2 2 3 2" xfId="36355" xr:uid="{F0B80187-DCEE-47DB-91A1-1CB1CF805974}"/>
    <cellStyle name="Comma 2 2 2 2 3 3" xfId="48768" xr:uid="{BCEF3BB4-2AC1-4A36-B650-8BF046768707}"/>
    <cellStyle name="Comma 2 2 2 2 3 4" xfId="23944" xr:uid="{266D1415-4127-4A71-A3CA-1C61B3314C95}"/>
    <cellStyle name="Comma 2 2 2 2 4" xfId="10888" xr:uid="{E7248059-C8EE-4456-94A9-F25B10F30CC5}"/>
    <cellStyle name="Comma 2 2 2 2 4 2" xfId="37935" xr:uid="{D16E0269-FABC-4D8C-912A-475D738C12C2}"/>
    <cellStyle name="Comma 2 2 2 2 4 3" xfId="50348" xr:uid="{23F3EE6B-AD4E-4181-9284-6C3353C1340A}"/>
    <cellStyle name="Comma 2 2 2 2 4 4" xfId="25524" xr:uid="{38293C41-91D7-4A9F-9853-305DEA2F74C0}"/>
    <cellStyle name="Comma 2 2 2 2 5" xfId="5731" xr:uid="{59F2CC73-52C7-488C-9F01-D3B6F52C862A}"/>
    <cellStyle name="Comma 2 2 2 2 5 2" xfId="32778" xr:uid="{2C7FF358-C66B-4D02-B131-6A66CD12D32E}"/>
    <cellStyle name="Comma 2 2 2 2 5 3" xfId="45191" xr:uid="{8C98F0A1-7EB9-48F6-A0F3-74246225ABE4}"/>
    <cellStyle name="Comma 2 2 2 2 5 4" xfId="20367" xr:uid="{6DA46E7B-9ECF-4FFD-81EA-35540E6C76E6}"/>
    <cellStyle name="Comma 2 2 2 2 6" xfId="16624" xr:uid="{0C2FBD4A-0F27-4192-AD95-01E660BCF458}"/>
    <cellStyle name="Comma 2 2 2 2 7" xfId="29035" xr:uid="{1558BB88-B73A-4921-A06C-3CADC58F8245}"/>
    <cellStyle name="Comma 2 2 2 2 8" xfId="41448" xr:uid="{675BF512-C85A-4C34-8A23-6C6E2B68B272}"/>
    <cellStyle name="Comma 2 2 2 2 9" xfId="13113" xr:uid="{FA3CBCE4-06D0-42C0-B817-407FCDD35FDE}"/>
    <cellStyle name="Comma 2 2 2 3" xfId="2504" xr:uid="{B3394473-5EC3-4B0C-B548-B06622122BBF}"/>
    <cellStyle name="Comma 2 2 2 3 2" xfId="4087" xr:uid="{5BA0942A-0980-42C1-A027-60CC790AF3A2}"/>
    <cellStyle name="Comma 2 2 2 3 2 2" xfId="7599" xr:uid="{728CD1C6-CCCA-4A22-A6D1-F0F4C1A480FC}"/>
    <cellStyle name="Comma 2 2 2 3 2 2 2" xfId="34646" xr:uid="{345E4CFC-23E7-4B87-8360-5462E325D00E}"/>
    <cellStyle name="Comma 2 2 2 3 2 2 3" xfId="47059" xr:uid="{B8047B52-2C4D-40A4-A82B-290882EE9B91}"/>
    <cellStyle name="Comma 2 2 2 3 2 2 4" xfId="22235" xr:uid="{0F34E951-0F9D-4258-82EE-73576343E595}"/>
    <cellStyle name="Comma 2 2 2 3 2 3" xfId="31139" xr:uid="{4E643222-4644-4608-9BE6-59A9A8B52472}"/>
    <cellStyle name="Comma 2 2 2 3 2 4" xfId="43552" xr:uid="{68504577-FAD0-4B2F-9AA6-646C7B21068A}"/>
    <cellStyle name="Comma 2 2 2 3 2 5" xfId="18728" xr:uid="{AE6B40DB-C977-4D48-A391-CFB488E45888}"/>
    <cellStyle name="Comma 2 2 2 3 3" xfId="9830" xr:uid="{107C2464-0D55-45E2-9491-ED3467AB084E}"/>
    <cellStyle name="Comma 2 2 2 3 3 2" xfId="36877" xr:uid="{028C70F1-5676-42CA-A2E2-7FB5F5985635}"/>
    <cellStyle name="Comma 2 2 2 3 3 3" xfId="49290" xr:uid="{42F05E70-C609-4720-AD48-5781B50CA220}"/>
    <cellStyle name="Comma 2 2 2 3 3 4" xfId="24466" xr:uid="{DBAC5F08-B62D-4D02-B59C-7E2E373304BA}"/>
    <cellStyle name="Comma 2 2 2 3 4" xfId="11410" xr:uid="{E671FF1E-676D-48C2-95DA-834AC3240474}"/>
    <cellStyle name="Comma 2 2 2 3 4 2" xfId="38457" xr:uid="{894588BF-6BF6-4191-99EC-83A8059A1B8D}"/>
    <cellStyle name="Comma 2 2 2 3 4 3" xfId="50870" xr:uid="{30344F96-912B-4FD2-BE26-DCA3A28F0928}"/>
    <cellStyle name="Comma 2 2 2 3 4 4" xfId="26046" xr:uid="{FDF9EF75-94D5-4BF0-AD4C-0CD25BB6113E}"/>
    <cellStyle name="Comma 2 2 2 3 5" xfId="6137" xr:uid="{E9B16C9C-BDD4-4A61-A447-783EE947D09F}"/>
    <cellStyle name="Comma 2 2 2 3 5 2" xfId="33184" xr:uid="{56967333-C906-436E-81B9-20ECF520DF37}"/>
    <cellStyle name="Comma 2 2 2 3 5 3" xfId="45597" xr:uid="{C89020B1-77CD-4966-8AC0-84317573D07B}"/>
    <cellStyle name="Comma 2 2 2 3 5 4" xfId="20773" xr:uid="{EB34D393-B44F-44A4-AEF6-4F17AD4F7B8C}"/>
    <cellStyle name="Comma 2 2 2 3 6" xfId="17146" xr:uid="{7832CF12-E710-4A68-8509-AF413D68DA5F}"/>
    <cellStyle name="Comma 2 2 2 3 7" xfId="29557" xr:uid="{8327F53D-757B-40F3-B7AF-214A37F7C379}"/>
    <cellStyle name="Comma 2 2 2 3 8" xfId="41970" xr:uid="{D5E71570-C87F-4DC0-86A5-DBF79B9B2B38}"/>
    <cellStyle name="Comma 2 2 2 3 9" xfId="13635" xr:uid="{B4EFF768-CB5F-4687-9472-78F475E979DC}"/>
    <cellStyle name="Comma 2 2 2 4" xfId="1448" xr:uid="{DBD77013-A5F0-4E09-9860-33432BA7F7C4}"/>
    <cellStyle name="Comma 2 2 2 4 2" xfId="4727" xr:uid="{6A18E8A5-A6C0-46C8-A599-C7262F2D1DCA}"/>
    <cellStyle name="Comma 2 2 2 4 2 2" xfId="8774" xr:uid="{810C46A6-BBD4-4DAE-9A0F-19CF750068B6}"/>
    <cellStyle name="Comma 2 2 2 4 2 2 2" xfId="35821" xr:uid="{FBF9B352-B1D1-4310-B62E-0785400ECC72}"/>
    <cellStyle name="Comma 2 2 2 4 2 2 3" xfId="48234" xr:uid="{A0551FA6-7186-46E0-B3C0-FDCC058BDB30}"/>
    <cellStyle name="Comma 2 2 2 4 2 2 4" xfId="23410" xr:uid="{24F16083-BD5A-4B7F-A418-AA4AAB3C1157}"/>
    <cellStyle name="Comma 2 2 2 4 2 3" xfId="31779" xr:uid="{F5D39DB6-A4EC-409A-ADB9-7EC9A6A1C162}"/>
    <cellStyle name="Comma 2 2 2 4 2 4" xfId="44192" xr:uid="{B44678D1-AFA9-4C6D-BC28-A06B7F29167C}"/>
    <cellStyle name="Comma 2 2 2 4 2 5" xfId="19368" xr:uid="{C001136A-13A6-437E-9148-DB57BA391739}"/>
    <cellStyle name="Comma 2 2 2 4 3" xfId="12051" xr:uid="{B4F60417-C0B4-4F39-A239-46CEC2A08C3F}"/>
    <cellStyle name="Comma 2 2 2 4 3 2" xfId="39097" xr:uid="{D667A5D4-1C39-4396-B7BD-2224054ABEDA}"/>
    <cellStyle name="Comma 2 2 2 4 3 3" xfId="51510" xr:uid="{C8B80C98-EDB4-47F7-87D5-6D200A0D8EAD}"/>
    <cellStyle name="Comma 2 2 2 4 3 4" xfId="26686" xr:uid="{AA4260FC-CA31-4C67-BF6B-0E4B5EF94559}"/>
    <cellStyle name="Comma 2 2 2 4 4" xfId="6543" xr:uid="{0A65938D-2E37-4C49-8F07-73EE41DD7DA0}"/>
    <cellStyle name="Comma 2 2 2 4 4 2" xfId="33590" xr:uid="{28375A8B-707D-4F1C-8AC9-1BDF4F4FFE4B}"/>
    <cellStyle name="Comma 2 2 2 4 4 3" xfId="46003" xr:uid="{80E3054A-1789-44C6-85AC-51AED5611E42}"/>
    <cellStyle name="Comma 2 2 2 4 4 4" xfId="21179" xr:uid="{C8768052-0386-4553-953C-DF443980DBCF}"/>
    <cellStyle name="Comma 2 2 2 4 5" xfId="16090" xr:uid="{C17EE38D-A3EA-4B7C-B858-61D003438A21}"/>
    <cellStyle name="Comma 2 2 2 4 6" xfId="28501" xr:uid="{A02E8BD3-E736-43CF-AF57-9F2DA734BF38}"/>
    <cellStyle name="Comma 2 2 2 4 7" xfId="40914" xr:uid="{16FA4D09-1B54-4E46-84F8-7A9393007B86}"/>
    <cellStyle name="Comma 2 2 2 4 8" xfId="14275" xr:uid="{29CF96B3-C6E9-4128-A912-8D88B99CFF14}"/>
    <cellStyle name="Comma 2 2 2 5" xfId="3031" xr:uid="{55819A1C-B5B2-48F6-BA05-7CCC765B4E09}"/>
    <cellStyle name="Comma 2 2 2 5 2" xfId="8252" xr:uid="{49380EE0-35AE-4C6F-B43D-2F70CBDC363B}"/>
    <cellStyle name="Comma 2 2 2 5 2 2" xfId="35299" xr:uid="{C0C8A8AA-7253-4792-A9C7-CAFFC599E8F2}"/>
    <cellStyle name="Comma 2 2 2 5 2 3" xfId="47712" xr:uid="{4246C2F7-AEC3-4121-9107-C15CD0396A47}"/>
    <cellStyle name="Comma 2 2 2 5 2 4" xfId="22888" xr:uid="{76E2C854-E0B8-4BAE-945F-55F136312E62}"/>
    <cellStyle name="Comma 2 2 2 5 3" xfId="30083" xr:uid="{95A878FC-7ACD-401E-A675-E60E8B961DCA}"/>
    <cellStyle name="Comma 2 2 2 5 4" xfId="42496" xr:uid="{3CF891F2-F238-4162-B6E9-359303AF5BA7}"/>
    <cellStyle name="Comma 2 2 2 5 5" xfId="17672" xr:uid="{C2ED6682-6FB1-4F2E-A8EA-1990307F6002}"/>
    <cellStyle name="Comma 2 2 2 6" xfId="926" xr:uid="{700B3958-F128-4D8F-9556-A4AB478998B5}"/>
    <cellStyle name="Comma 2 2 2 6 2" xfId="10354" xr:uid="{AD5A3F1B-92CE-40EF-AA62-9247CE42064A}"/>
    <cellStyle name="Comma 2 2 2 6 2 2" xfId="37401" xr:uid="{596F63FE-2CC7-42C5-A63D-2CAF613A6377}"/>
    <cellStyle name="Comma 2 2 2 6 2 3" xfId="49814" xr:uid="{20CD5E7D-76BC-435D-B759-A3A77E3A3A7B}"/>
    <cellStyle name="Comma 2 2 2 6 2 4" xfId="24990" xr:uid="{43EAFD17-EB56-45B6-9A6C-CA227202D0F5}"/>
    <cellStyle name="Comma 2 2 2 6 3" xfId="27979" xr:uid="{B42F5E88-9234-4604-86AE-D481166CCE5C}"/>
    <cellStyle name="Comma 2 2 2 6 4" xfId="40392" xr:uid="{A51A3BBC-CEA7-42C5-A18C-9FDF09099499}"/>
    <cellStyle name="Comma 2 2 2 6 5" xfId="15568" xr:uid="{F9106F9C-942A-4A29-8D4F-0C38D665F356}"/>
    <cellStyle name="Comma 2 2 2 7" xfId="5299" xr:uid="{6F9845ED-740A-4A1E-85F1-E4E60A341EB8}"/>
    <cellStyle name="Comma 2 2 2 7 2" xfId="32346" xr:uid="{F50E26BC-709D-47FD-AF28-321B011F96BD}"/>
    <cellStyle name="Comma 2 2 2 7 3" xfId="44759" xr:uid="{74ACDC0B-1108-4C35-AECA-D455E0D35C57}"/>
    <cellStyle name="Comma 2 2 2 7 4" xfId="19935" xr:uid="{0D52E66C-AC28-4656-8ED6-8C02EFA2EE35}"/>
    <cellStyle name="Comma 2 2 2 8" xfId="14915" xr:uid="{996C78A6-BF6F-4C9B-A53E-2F967DE91BB2}"/>
    <cellStyle name="Comma 2 2 2 9" xfId="27326" xr:uid="{4445CCA7-CAC7-4C52-89BA-AD4E94F322C5}"/>
    <cellStyle name="Comma 2 2 3" xfId="388" xr:uid="{5B4D1954-0639-496F-A0C8-F4805D02F428}"/>
    <cellStyle name="Comma 2 2 3 10" xfId="39854" xr:uid="{3B02D000-3472-4AB2-8256-CF6339B11305}"/>
    <cellStyle name="Comma 2 2 3 11" xfId="12694" xr:uid="{E948A73A-F6EE-435F-9EF3-E8BF8A29C29D}"/>
    <cellStyle name="Comma 2 2 3 2" xfId="2097" xr:uid="{0198BCF5-28DC-4257-BA5C-2E83EFBBB6D1}"/>
    <cellStyle name="Comma 2 2 3 2 2" xfId="3680" xr:uid="{04B1F76B-8937-4763-972E-C9C192081100}"/>
    <cellStyle name="Comma 2 2 3 2 2 2" xfId="7192" xr:uid="{B150E1FA-E60D-4AD2-862C-FB7AA79BFCDD}"/>
    <cellStyle name="Comma 2 2 3 2 2 2 2" xfId="34239" xr:uid="{A70762D6-FBA7-4CC2-B533-A1F0DC56C1A4}"/>
    <cellStyle name="Comma 2 2 3 2 2 2 3" xfId="46652" xr:uid="{514A4589-DC3E-47E4-8242-5D33DC2693A7}"/>
    <cellStyle name="Comma 2 2 3 2 2 2 4" xfId="21828" xr:uid="{BE10B757-E4C6-4D68-8538-81622036C57A}"/>
    <cellStyle name="Comma 2 2 3 2 2 3" xfId="30732" xr:uid="{737A4E60-6F76-46F6-8CD2-CA39C9DA3F8B}"/>
    <cellStyle name="Comma 2 2 3 2 2 4" xfId="43145" xr:uid="{3D1D70A0-3AE5-471D-BCC3-AD676CFE7CAB}"/>
    <cellStyle name="Comma 2 2 3 2 2 5" xfId="18321" xr:uid="{E4AB0927-B683-4A90-9320-5171F8630854}"/>
    <cellStyle name="Comma 2 2 3 2 3" xfId="9423" xr:uid="{4AF69DB6-7DEF-402E-98DE-EAD78287B60B}"/>
    <cellStyle name="Comma 2 2 3 2 3 2" xfId="36470" xr:uid="{8E7DE482-AB7C-4046-A901-25D9B663C20F}"/>
    <cellStyle name="Comma 2 2 3 2 3 3" xfId="48883" xr:uid="{9A61FB44-FCC7-405D-B943-7EC49BB7AD74}"/>
    <cellStyle name="Comma 2 2 3 2 3 4" xfId="24059" xr:uid="{24373ED4-695C-4227-8467-D9197051739A}"/>
    <cellStyle name="Comma 2 2 3 2 4" xfId="11003" xr:uid="{1C8D5194-BC79-460F-9063-1305D8B3FE96}"/>
    <cellStyle name="Comma 2 2 3 2 4 2" xfId="38050" xr:uid="{075A623E-D0AA-4F96-BB7C-B8A8F6386659}"/>
    <cellStyle name="Comma 2 2 3 2 4 3" xfId="50463" xr:uid="{0CCDF0FD-44BF-40DC-B66A-F2FB15F966F2}"/>
    <cellStyle name="Comma 2 2 3 2 4 4" xfId="25639" xr:uid="{3CF3EC3F-330F-4235-895D-1F9E921E5AD1}"/>
    <cellStyle name="Comma 2 2 3 2 5" xfId="5846" xr:uid="{5E7CD960-D9B5-421B-9ECB-5AD3808CB4E6}"/>
    <cellStyle name="Comma 2 2 3 2 5 2" xfId="32893" xr:uid="{D67033A2-93AD-4CAE-BBF1-0AE6D10A4049}"/>
    <cellStyle name="Comma 2 2 3 2 5 3" xfId="45306" xr:uid="{CC22331B-63A7-4CFE-AED9-5662FF59F51A}"/>
    <cellStyle name="Comma 2 2 3 2 5 4" xfId="20482" xr:uid="{9821F493-B50E-44E0-8F0E-C25F0599A4CC}"/>
    <cellStyle name="Comma 2 2 3 2 6" xfId="16739" xr:uid="{241ED1AC-A5B2-4854-919F-C5B55F41FD22}"/>
    <cellStyle name="Comma 2 2 3 2 7" xfId="29150" xr:uid="{4C3944A0-7789-49DC-B9E5-25E076455550}"/>
    <cellStyle name="Comma 2 2 3 2 8" xfId="41563" xr:uid="{1843051F-F57E-4DB7-93C2-A6C56EFFC611}"/>
    <cellStyle name="Comma 2 2 3 2 9" xfId="13228" xr:uid="{2E1EC816-0178-4EE4-9317-0DF2F744F26C}"/>
    <cellStyle name="Comma 2 2 3 3" xfId="2619" xr:uid="{25CB7C21-DF41-45C2-8084-8D79981DAB87}"/>
    <cellStyle name="Comma 2 2 3 3 2" xfId="4202" xr:uid="{244CA2BA-07C3-4F42-B2E4-83C349664766}"/>
    <cellStyle name="Comma 2 2 3 3 2 2" xfId="7714" xr:uid="{20BABED8-D93B-478C-8A1C-DDB44F7E011C}"/>
    <cellStyle name="Comma 2 2 3 3 2 2 2" xfId="34761" xr:uid="{F6C920A3-A582-424A-9F7C-FB9F1418F024}"/>
    <cellStyle name="Comma 2 2 3 3 2 2 3" xfId="47174" xr:uid="{A08A4770-65C7-4BEF-A081-106FE9861D22}"/>
    <cellStyle name="Comma 2 2 3 3 2 2 4" xfId="22350" xr:uid="{23D34833-2F70-408A-8C1A-65C71CE28753}"/>
    <cellStyle name="Comma 2 2 3 3 2 3" xfId="31254" xr:uid="{48CAFA6F-7AD2-4AC7-BB1A-E77FE7582B7C}"/>
    <cellStyle name="Comma 2 2 3 3 2 4" xfId="43667" xr:uid="{0F57C4FD-DD0A-44EE-9B16-8EA4C5A0BC3A}"/>
    <cellStyle name="Comma 2 2 3 3 2 5" xfId="18843" xr:uid="{29C14F1F-EBB9-436E-8161-29B6DCE29A51}"/>
    <cellStyle name="Comma 2 2 3 3 3" xfId="9945" xr:uid="{DD51A685-0BA1-4E21-838D-52151BB1F784}"/>
    <cellStyle name="Comma 2 2 3 3 3 2" xfId="36992" xr:uid="{51FC3C1C-0D27-4A36-954A-D6407333E2BB}"/>
    <cellStyle name="Comma 2 2 3 3 3 3" xfId="49405" xr:uid="{BEAF3D7C-CCE6-4A35-BBFF-D9FC0238B79D}"/>
    <cellStyle name="Comma 2 2 3 3 3 4" xfId="24581" xr:uid="{676B759A-B78A-4898-946D-CB6B600FFB64}"/>
    <cellStyle name="Comma 2 2 3 3 4" xfId="11525" xr:uid="{EC44C8FA-FF5B-4E00-B180-FD5B61C5A934}"/>
    <cellStyle name="Comma 2 2 3 3 4 2" xfId="38572" xr:uid="{B9C16FED-EA19-4162-A637-79C579424A74}"/>
    <cellStyle name="Comma 2 2 3 3 4 3" xfId="50985" xr:uid="{E5090E21-6ED3-4A51-94A3-DF432655EDED}"/>
    <cellStyle name="Comma 2 2 3 3 4 4" xfId="26161" xr:uid="{AD9B3522-093C-4CB5-AA5A-22D1DBAD5E97}"/>
    <cellStyle name="Comma 2 2 3 3 5" xfId="6252" xr:uid="{486795F5-7301-45A0-9EEA-E778D3B097A9}"/>
    <cellStyle name="Comma 2 2 3 3 5 2" xfId="33299" xr:uid="{E293F8C5-C532-4CA1-BEFC-70282BEBD0D0}"/>
    <cellStyle name="Comma 2 2 3 3 5 3" xfId="45712" xr:uid="{E4575F21-6303-4543-86ED-D70FB9DF06FC}"/>
    <cellStyle name="Comma 2 2 3 3 5 4" xfId="20888" xr:uid="{6A666D94-D5F8-4C7C-BCF0-BF69D0B85CCD}"/>
    <cellStyle name="Comma 2 2 3 3 6" xfId="17261" xr:uid="{EA0EDE41-BB68-42FA-B2A4-C5E2078CF312}"/>
    <cellStyle name="Comma 2 2 3 3 7" xfId="29672" xr:uid="{6C6FCA4B-3652-4D0E-A2B4-4161EA4A772B}"/>
    <cellStyle name="Comma 2 2 3 3 8" xfId="42085" xr:uid="{CD4CED0E-40C3-4AC9-B067-E45B4BDFD74F}"/>
    <cellStyle name="Comma 2 2 3 3 9" xfId="13750" xr:uid="{00501354-7B1B-4443-B823-CEF862E272F7}"/>
    <cellStyle name="Comma 2 2 3 4" xfId="1563" xr:uid="{35FE3666-2D89-46EF-91CE-90F1BB776B11}"/>
    <cellStyle name="Comma 2 2 3 4 2" xfId="4842" xr:uid="{6183ED09-C9E7-4CDE-B37C-D5AAF66CF279}"/>
    <cellStyle name="Comma 2 2 3 4 2 2" xfId="8889" xr:uid="{83895CFC-55D9-42F0-A328-9EB7DC7F37A2}"/>
    <cellStyle name="Comma 2 2 3 4 2 2 2" xfId="35936" xr:uid="{B55B764F-63A1-4EEE-B748-881EDA63CA45}"/>
    <cellStyle name="Comma 2 2 3 4 2 2 3" xfId="48349" xr:uid="{319BD2F9-93AC-4F16-BC1D-3A926749B8FB}"/>
    <cellStyle name="Comma 2 2 3 4 2 2 4" xfId="23525" xr:uid="{5701C346-ECDF-481C-A416-69BEFFE72331}"/>
    <cellStyle name="Comma 2 2 3 4 2 3" xfId="31894" xr:uid="{057DA1C5-66C3-4DED-B134-61098E9B4195}"/>
    <cellStyle name="Comma 2 2 3 4 2 4" xfId="44307" xr:uid="{AF23662C-5A20-4903-9536-AAA37BB45C7F}"/>
    <cellStyle name="Comma 2 2 3 4 2 5" xfId="19483" xr:uid="{81F2C14D-95FB-4E2B-816C-1E2559FC7690}"/>
    <cellStyle name="Comma 2 2 3 4 3" xfId="12166" xr:uid="{9B0A94D4-322F-4BAF-BC22-3123E746D39C}"/>
    <cellStyle name="Comma 2 2 3 4 3 2" xfId="39212" xr:uid="{C4520FA1-43F6-408A-9024-247A61C53D97}"/>
    <cellStyle name="Comma 2 2 3 4 3 3" xfId="51625" xr:uid="{861CA7C7-646D-4645-AEF5-771094CEC738}"/>
    <cellStyle name="Comma 2 2 3 4 3 4" xfId="26801" xr:uid="{306ED641-E48F-4D5B-AAB1-8E98B86EDBDA}"/>
    <cellStyle name="Comma 2 2 3 4 4" xfId="6658" xr:uid="{61045831-ED69-46BF-B048-A8CDA8EA95A4}"/>
    <cellStyle name="Comma 2 2 3 4 4 2" xfId="33705" xr:uid="{EEF616E2-1471-4E33-BF34-D8A26885CFEC}"/>
    <cellStyle name="Comma 2 2 3 4 4 3" xfId="46118" xr:uid="{0FE6305A-F7CE-473A-9B9A-2F71FCB1B757}"/>
    <cellStyle name="Comma 2 2 3 4 4 4" xfId="21294" xr:uid="{37DA4234-8ACB-40B6-882D-F30AEB9EC797}"/>
    <cellStyle name="Comma 2 2 3 4 5" xfId="16205" xr:uid="{E8CD7E89-56B4-4696-B726-4875EF5C7F34}"/>
    <cellStyle name="Comma 2 2 3 4 6" xfId="28616" xr:uid="{AA95931B-CEB2-4AA5-ACBF-FA660A1A3946}"/>
    <cellStyle name="Comma 2 2 3 4 7" xfId="41029" xr:uid="{BA235CB5-B95B-4F1C-B5D1-78F365E0FA8A}"/>
    <cellStyle name="Comma 2 2 3 4 8" xfId="14390" xr:uid="{D9899C3F-6E88-43D0-BFA0-F0CB94189920}"/>
    <cellStyle name="Comma 2 2 3 5" xfId="3146" xr:uid="{7DCA88FC-A49A-4546-A269-2C0867B0710B}"/>
    <cellStyle name="Comma 2 2 3 5 2" xfId="8367" xr:uid="{2BF60FBF-499E-4A7F-BB2F-D77372606C9F}"/>
    <cellStyle name="Comma 2 2 3 5 2 2" xfId="35414" xr:uid="{CD5D683F-0582-428F-A8CA-AB123A83CE3D}"/>
    <cellStyle name="Comma 2 2 3 5 2 3" xfId="47827" xr:uid="{1E7A18EE-59E5-4FFE-8B45-7828FB8C3B8C}"/>
    <cellStyle name="Comma 2 2 3 5 2 4" xfId="23003" xr:uid="{6B29766C-149E-4431-B45A-B73E40950018}"/>
    <cellStyle name="Comma 2 2 3 5 3" xfId="30198" xr:uid="{D3E73A59-5A89-4074-B4E2-910B3A486D7C}"/>
    <cellStyle name="Comma 2 2 3 5 4" xfId="42611" xr:uid="{28469D1F-E001-496C-BC24-9C56F3BC6C08}"/>
    <cellStyle name="Comma 2 2 3 5 5" xfId="17787" xr:uid="{F0979ED8-7098-4395-AC5F-275C186CE08D}"/>
    <cellStyle name="Comma 2 2 3 6" xfId="1041" xr:uid="{D31971D0-C0C0-4E77-AFB8-F57DA0A788E3}"/>
    <cellStyle name="Comma 2 2 3 6 2" xfId="10469" xr:uid="{6A22F65F-A336-4EE3-AB20-ED3E948B1AB3}"/>
    <cellStyle name="Comma 2 2 3 6 2 2" xfId="37516" xr:uid="{26C2A5B0-B117-473B-BAD8-616568502126}"/>
    <cellStyle name="Comma 2 2 3 6 2 3" xfId="49929" xr:uid="{A4A04224-7775-43D3-A367-C671DEB9F9E2}"/>
    <cellStyle name="Comma 2 2 3 6 2 4" xfId="25105" xr:uid="{8115F5FC-C27E-49CC-BF68-A7C3BA7FA2DD}"/>
    <cellStyle name="Comma 2 2 3 6 3" xfId="28094" xr:uid="{3BA15EDA-09A1-40D9-A147-EDB940EBD17C}"/>
    <cellStyle name="Comma 2 2 3 6 4" xfId="40507" xr:uid="{9DDDC5BA-64A4-432C-9D2F-B86925817417}"/>
    <cellStyle name="Comma 2 2 3 6 5" xfId="15683" xr:uid="{694BE94D-7829-4AF7-AF2F-08315ED9DF48}"/>
    <cellStyle name="Comma 2 2 3 7" xfId="5389" xr:uid="{71106488-79B1-4515-84D0-F8D566592493}"/>
    <cellStyle name="Comma 2 2 3 7 2" xfId="32436" xr:uid="{9D99227E-4950-4A5B-9E58-A00561D2F9C6}"/>
    <cellStyle name="Comma 2 2 3 7 3" xfId="44849" xr:uid="{C2B25F47-0DBF-4163-B8A8-193125ED5F0D}"/>
    <cellStyle name="Comma 2 2 3 7 4" xfId="20025" xr:uid="{2AC8A38E-F1B7-45F6-98BA-6F4814BD2FDF}"/>
    <cellStyle name="Comma 2 2 3 8" xfId="15030" xr:uid="{9F75C10D-3807-48E7-97D6-2C7709C099E4}"/>
    <cellStyle name="Comma 2 2 3 9" xfId="27441" xr:uid="{CABCC8EF-35E8-418F-A432-D69B795C17AF}"/>
    <cellStyle name="Comma 2 2 4" xfId="504" xr:uid="{EE26C05E-C972-4E5B-84EE-84DA9123BADB}"/>
    <cellStyle name="Comma 2 2 4 10" xfId="39970" xr:uid="{941BC5B5-8CB7-4B53-89A1-902DF0B2569F}"/>
    <cellStyle name="Comma 2 2 4 11" xfId="12810" xr:uid="{92A286A1-32B7-43BA-A7D5-91AAAC87ED58}"/>
    <cellStyle name="Comma 2 2 4 2" xfId="2213" xr:uid="{E9925387-30E0-4E7A-A217-5891E763AA1E}"/>
    <cellStyle name="Comma 2 2 4 2 2" xfId="3796" xr:uid="{EA5B0879-3842-4377-9937-679CB0F684A7}"/>
    <cellStyle name="Comma 2 2 4 2 2 2" xfId="7308" xr:uid="{8FC1FA37-6422-4B11-A6F6-946CB3504AFA}"/>
    <cellStyle name="Comma 2 2 4 2 2 2 2" xfId="34355" xr:uid="{FE641396-7A63-4B6B-88D0-F8A58D7C217A}"/>
    <cellStyle name="Comma 2 2 4 2 2 2 3" xfId="46768" xr:uid="{AE3176D8-FDDE-410D-A710-572E204C0D72}"/>
    <cellStyle name="Comma 2 2 4 2 2 2 4" xfId="21944" xr:uid="{C8F5A51D-E3DE-49A2-BC42-746A7D490A95}"/>
    <cellStyle name="Comma 2 2 4 2 2 3" xfId="30848" xr:uid="{03D1881B-246D-4B69-B75D-122EFB6A6164}"/>
    <cellStyle name="Comma 2 2 4 2 2 4" xfId="43261" xr:uid="{666D5F38-B8E8-4DC3-8BB1-81AD51DC5780}"/>
    <cellStyle name="Comma 2 2 4 2 2 5" xfId="18437" xr:uid="{4C644B64-F785-4980-8669-446D913B9BC4}"/>
    <cellStyle name="Comma 2 2 4 2 3" xfId="9539" xr:uid="{71FF3E55-17C3-45A4-A211-BF9FDCBCAD1B}"/>
    <cellStyle name="Comma 2 2 4 2 3 2" xfId="36586" xr:uid="{57D372E5-0EA8-4E56-B151-83DC22300D24}"/>
    <cellStyle name="Comma 2 2 4 2 3 3" xfId="48999" xr:uid="{EF474852-D28F-4D9F-8DDA-7F069A7410F7}"/>
    <cellStyle name="Comma 2 2 4 2 3 4" xfId="24175" xr:uid="{1DF637A3-1E27-49B0-90E2-8334102063C9}"/>
    <cellStyle name="Comma 2 2 4 2 4" xfId="11119" xr:uid="{4AD167E1-B48D-4335-AB0C-162B76045549}"/>
    <cellStyle name="Comma 2 2 4 2 4 2" xfId="38166" xr:uid="{C7E0AAFD-49B4-4B5F-A4D3-A1B35F3CCA71}"/>
    <cellStyle name="Comma 2 2 4 2 4 3" xfId="50579" xr:uid="{6C6108F1-BA48-42F9-A115-7BD2FD8E0154}"/>
    <cellStyle name="Comma 2 2 4 2 4 4" xfId="25755" xr:uid="{D6D9F917-CA15-480E-9BA1-01D753770D04}"/>
    <cellStyle name="Comma 2 2 4 2 5" xfId="5962" xr:uid="{78C6A33A-2E41-49B8-B8FC-CEFB5B791F9C}"/>
    <cellStyle name="Comma 2 2 4 2 5 2" xfId="33009" xr:uid="{252B61E4-5D38-41F8-8F47-14780E1A324E}"/>
    <cellStyle name="Comma 2 2 4 2 5 3" xfId="45422" xr:uid="{86E2A937-C537-4D68-B32A-36E4A22857FD}"/>
    <cellStyle name="Comma 2 2 4 2 5 4" xfId="20598" xr:uid="{AC9C4C77-30AE-47B1-9ED8-09BB17528974}"/>
    <cellStyle name="Comma 2 2 4 2 6" xfId="16855" xr:uid="{FBC54881-42F1-409E-8954-160CFB2FDA1A}"/>
    <cellStyle name="Comma 2 2 4 2 7" xfId="29266" xr:uid="{63E78217-61D5-42A6-8AA6-6D1A3FC225E9}"/>
    <cellStyle name="Comma 2 2 4 2 8" xfId="41679" xr:uid="{06EC47BB-1794-441A-9F19-C66117C4C166}"/>
    <cellStyle name="Comma 2 2 4 2 9" xfId="13344" xr:uid="{56F56A22-6217-4D6F-9D13-34692BF39485}"/>
    <cellStyle name="Comma 2 2 4 3" xfId="2735" xr:uid="{2EA88046-7F32-428F-8341-A5E2F41CD1D2}"/>
    <cellStyle name="Comma 2 2 4 3 2" xfId="4318" xr:uid="{5C0E65B5-07BB-4E62-8946-3A378F5B6553}"/>
    <cellStyle name="Comma 2 2 4 3 2 2" xfId="7830" xr:uid="{89D75F04-BE9F-4C17-BD15-377587C7BFBF}"/>
    <cellStyle name="Comma 2 2 4 3 2 2 2" xfId="34877" xr:uid="{8904DD78-03FF-4069-A79F-7600F96EA909}"/>
    <cellStyle name="Comma 2 2 4 3 2 2 3" xfId="47290" xr:uid="{7D80DF3D-DB76-4912-AB83-97082AFD60C9}"/>
    <cellStyle name="Comma 2 2 4 3 2 2 4" xfId="22466" xr:uid="{E836C41D-EE93-4CBC-8EF2-1801F64635B2}"/>
    <cellStyle name="Comma 2 2 4 3 2 3" xfId="31370" xr:uid="{4C182678-7F80-45B6-A80E-37B6F0D2C61A}"/>
    <cellStyle name="Comma 2 2 4 3 2 4" xfId="43783" xr:uid="{32EBEF88-CB48-41F2-B76F-4C9691FA5ACF}"/>
    <cellStyle name="Comma 2 2 4 3 2 5" xfId="18959" xr:uid="{65FBAAE4-6F6D-43C4-80AA-0C65ECD3C14D}"/>
    <cellStyle name="Comma 2 2 4 3 3" xfId="10061" xr:uid="{0FF91E93-F5A0-4345-9437-52CB51CC6C26}"/>
    <cellStyle name="Comma 2 2 4 3 3 2" xfId="37108" xr:uid="{8186E29F-7A25-4BE5-9901-C1C15ECB5CFE}"/>
    <cellStyle name="Comma 2 2 4 3 3 3" xfId="49521" xr:uid="{06338B98-654B-4ADF-B1E7-82312E29AEF9}"/>
    <cellStyle name="Comma 2 2 4 3 3 4" xfId="24697" xr:uid="{87EB77BB-8048-4A44-9DAB-780F090CD4FC}"/>
    <cellStyle name="Comma 2 2 4 3 4" xfId="11641" xr:uid="{ECDFCBC2-8B0A-435E-9DA6-C6EB69C2B956}"/>
    <cellStyle name="Comma 2 2 4 3 4 2" xfId="38688" xr:uid="{63336A2D-5B9F-416A-BA48-18ACBEADB37C}"/>
    <cellStyle name="Comma 2 2 4 3 4 3" xfId="51101" xr:uid="{4FD82908-CCA5-406D-9CBB-ED10A79D36F1}"/>
    <cellStyle name="Comma 2 2 4 3 4 4" xfId="26277" xr:uid="{5F25817E-D5B5-46EB-BC87-2411A8395452}"/>
    <cellStyle name="Comma 2 2 4 3 5" xfId="6368" xr:uid="{791A5190-1EFD-4CCF-A85C-A6CBA893DE3C}"/>
    <cellStyle name="Comma 2 2 4 3 5 2" xfId="33415" xr:uid="{34372E0C-5916-467B-8103-9CEA8E36D70C}"/>
    <cellStyle name="Comma 2 2 4 3 5 3" xfId="45828" xr:uid="{24258E0A-84AB-4CF5-8717-0260B23C3806}"/>
    <cellStyle name="Comma 2 2 4 3 5 4" xfId="21004" xr:uid="{817A284E-E433-4848-A313-A7C93C1C8426}"/>
    <cellStyle name="Comma 2 2 4 3 6" xfId="17377" xr:uid="{FC665978-B25E-4E3E-ADFE-B4076DCBA43F}"/>
    <cellStyle name="Comma 2 2 4 3 7" xfId="29788" xr:uid="{A6D35064-AE54-4884-89F8-908109C7E71F}"/>
    <cellStyle name="Comma 2 2 4 3 8" xfId="42201" xr:uid="{088859AD-C828-4CC5-8133-CA81485B7A12}"/>
    <cellStyle name="Comma 2 2 4 3 9" xfId="13866" xr:uid="{8D7FDD43-CF41-41C2-9F08-1C43D4EDCF06}"/>
    <cellStyle name="Comma 2 2 4 4" xfId="1679" xr:uid="{4AFDA743-B9A9-4082-B64E-D17E5754B71A}"/>
    <cellStyle name="Comma 2 2 4 4 2" xfId="4958" xr:uid="{7D507168-2282-4D9B-AFE9-DA724E8FB397}"/>
    <cellStyle name="Comma 2 2 4 4 2 2" xfId="9005" xr:uid="{52BDBA2D-8C2D-4688-8779-1CDD18D56BED}"/>
    <cellStyle name="Comma 2 2 4 4 2 2 2" xfId="36052" xr:uid="{1A6674F9-81E9-430D-8087-6A88B063874B}"/>
    <cellStyle name="Comma 2 2 4 4 2 2 3" xfId="48465" xr:uid="{58A024B1-6EEF-4B89-AE88-2BA2B501FDF6}"/>
    <cellStyle name="Comma 2 2 4 4 2 2 4" xfId="23641" xr:uid="{2B31D615-7234-458E-8088-722F76F509D5}"/>
    <cellStyle name="Comma 2 2 4 4 2 3" xfId="32010" xr:uid="{A863EC7B-32F8-43E5-BFA3-0CE97C98DC7D}"/>
    <cellStyle name="Comma 2 2 4 4 2 4" xfId="44423" xr:uid="{CCCDAF75-0B23-4AD6-9A3D-EAC41CACA3F2}"/>
    <cellStyle name="Comma 2 2 4 4 2 5" xfId="19599" xr:uid="{E1A2C520-D062-4F94-9C53-710BFC981AB4}"/>
    <cellStyle name="Comma 2 2 4 4 3" xfId="12282" xr:uid="{47B222E6-7A65-4667-9D3D-250475611A2A}"/>
    <cellStyle name="Comma 2 2 4 4 3 2" xfId="39328" xr:uid="{0C983A95-475A-488D-AB6E-C8EE9ACC4BDB}"/>
    <cellStyle name="Comma 2 2 4 4 3 3" xfId="51741" xr:uid="{7365AB77-9840-4B82-BE0E-E69E135F3919}"/>
    <cellStyle name="Comma 2 2 4 4 3 4" xfId="26917" xr:uid="{B08B5E0F-1B2F-4847-AF52-E5AE17D7D23F}"/>
    <cellStyle name="Comma 2 2 4 4 4" xfId="6774" xr:uid="{66C611D2-5D83-4604-AF23-D14B608157AD}"/>
    <cellStyle name="Comma 2 2 4 4 4 2" xfId="33821" xr:uid="{34F5336E-7C3F-47B4-B3D5-03738CE1C718}"/>
    <cellStyle name="Comma 2 2 4 4 4 3" xfId="46234" xr:uid="{D1E8108C-FE09-43CC-8435-A25B756C32C2}"/>
    <cellStyle name="Comma 2 2 4 4 4 4" xfId="21410" xr:uid="{6286270A-8A8E-4071-9CD4-9FEDB1EEB34A}"/>
    <cellStyle name="Comma 2 2 4 4 5" xfId="16321" xr:uid="{D01FF94B-DF90-41E1-92C2-67796CA52B7C}"/>
    <cellStyle name="Comma 2 2 4 4 6" xfId="28732" xr:uid="{92BB31C3-22C6-43E3-AD06-F5DAB8B6EAFE}"/>
    <cellStyle name="Comma 2 2 4 4 7" xfId="41145" xr:uid="{FBE11CCA-B364-40FC-8306-D0B3065F76E6}"/>
    <cellStyle name="Comma 2 2 4 4 8" xfId="14506" xr:uid="{162C6A36-60CA-4114-9E82-FB85D5BFDD82}"/>
    <cellStyle name="Comma 2 2 4 5" xfId="3262" xr:uid="{0FF74D8C-85EC-4AD8-A9E4-3C79E37D00BF}"/>
    <cellStyle name="Comma 2 2 4 5 2" xfId="8483" xr:uid="{58E75A30-7147-4DF9-8C70-584BBB4151B8}"/>
    <cellStyle name="Comma 2 2 4 5 2 2" xfId="35530" xr:uid="{DD4E60BB-0128-429C-AFBC-4EA34F324387}"/>
    <cellStyle name="Comma 2 2 4 5 2 3" xfId="47943" xr:uid="{D33EDFF9-4135-496B-8631-4F5428EA5C78}"/>
    <cellStyle name="Comma 2 2 4 5 2 4" xfId="23119" xr:uid="{FCB1EF97-0152-4F48-AABB-9D6C946BDBA8}"/>
    <cellStyle name="Comma 2 2 4 5 3" xfId="30314" xr:uid="{65510963-0A90-4A8D-871B-2D70B86EBB2C}"/>
    <cellStyle name="Comma 2 2 4 5 4" xfId="42727" xr:uid="{8E9EF43D-2C2E-46E2-AC96-97DF05608043}"/>
    <cellStyle name="Comma 2 2 4 5 5" xfId="17903" xr:uid="{0335F43C-7D22-4A95-AC7C-0EAB60305067}"/>
    <cellStyle name="Comma 2 2 4 6" xfId="1157" xr:uid="{F1A54D60-856A-4838-862E-D0EEC581E40E}"/>
    <cellStyle name="Comma 2 2 4 6 2" xfId="10585" xr:uid="{8DFEE419-DD45-4905-BF77-721E11BF34C6}"/>
    <cellStyle name="Comma 2 2 4 6 2 2" xfId="37632" xr:uid="{4B67E20A-55B7-4141-86EB-D3F1C1525455}"/>
    <cellStyle name="Comma 2 2 4 6 2 3" xfId="50045" xr:uid="{579D09DE-0D2B-4EC5-B271-30AF16782B67}"/>
    <cellStyle name="Comma 2 2 4 6 2 4" xfId="25221" xr:uid="{D968D092-2A8A-4FE4-A79A-1AD335F816BE}"/>
    <cellStyle name="Comma 2 2 4 6 3" xfId="28210" xr:uid="{1E736A10-B926-44A4-856E-4BE334DACCAE}"/>
    <cellStyle name="Comma 2 2 4 6 4" xfId="40623" xr:uid="{9B108DD6-ECB5-41F2-BF9C-D3C4B7084F3F}"/>
    <cellStyle name="Comma 2 2 4 6 5" xfId="15799" xr:uid="{1319D864-5234-444E-A0D2-8CF654003712}"/>
    <cellStyle name="Comma 2 2 4 7" xfId="5475" xr:uid="{59FE97A7-733A-473C-92FC-B9446AD65C7E}"/>
    <cellStyle name="Comma 2 2 4 7 2" xfId="32522" xr:uid="{80827C9A-F51D-4C36-A5D7-EA99090F8134}"/>
    <cellStyle name="Comma 2 2 4 7 3" xfId="44935" xr:uid="{44283B01-00E7-4B38-BD64-2B98C39EF279}"/>
    <cellStyle name="Comma 2 2 4 7 4" xfId="20111" xr:uid="{29629EC1-DE05-48E6-BBD4-96DF18870319}"/>
    <cellStyle name="Comma 2 2 4 8" xfId="15146" xr:uid="{68139113-F40F-4D27-B456-AC05E612087E}"/>
    <cellStyle name="Comma 2 2 4 9" xfId="27557" xr:uid="{CBC4A6F8-25F0-4E24-BC36-720EC21639A5}"/>
    <cellStyle name="Comma 2 2 5" xfId="620" xr:uid="{66F6B422-A9E7-4370-A5AB-611AFEE2020C}"/>
    <cellStyle name="Comma 2 2 5 10" xfId="12926" xr:uid="{541EC672-97FA-466D-B70E-3163927E0B35}"/>
    <cellStyle name="Comma 2 2 5 2" xfId="2851" xr:uid="{699AD10B-42E6-47C0-968E-5BF7AA936A20}"/>
    <cellStyle name="Comma 2 2 5 2 2" xfId="4434" xr:uid="{000B47C6-A7CD-4CBD-92EF-35445F1673E7}"/>
    <cellStyle name="Comma 2 2 5 2 2 2" xfId="10177" xr:uid="{24D2F746-4D07-4F4F-91FC-D99B13283EC6}"/>
    <cellStyle name="Comma 2 2 5 2 2 2 2" xfId="37224" xr:uid="{0EFC2657-BA1E-463E-B0CE-E41317668DDA}"/>
    <cellStyle name="Comma 2 2 5 2 2 2 3" xfId="49637" xr:uid="{82B99D1B-0142-42FA-A15A-82886F7B13EE}"/>
    <cellStyle name="Comma 2 2 5 2 2 2 4" xfId="24813" xr:uid="{F9672AC2-CDF6-4D7A-B673-840BBC2687AD}"/>
    <cellStyle name="Comma 2 2 5 2 2 3" xfId="31486" xr:uid="{FF2F6B45-1A10-43DA-8987-FB763DDD1D7D}"/>
    <cellStyle name="Comma 2 2 5 2 2 4" xfId="43899" xr:uid="{090B5F08-6B9D-4B35-8198-35B1B40F99FA}"/>
    <cellStyle name="Comma 2 2 5 2 2 5" xfId="19075" xr:uid="{ED89F4F4-8615-4861-8970-84DBB716D026}"/>
    <cellStyle name="Comma 2 2 5 2 3" xfId="11757" xr:uid="{A042EB78-6438-4A0A-BAD9-F0DB16CF14E7}"/>
    <cellStyle name="Comma 2 2 5 2 3 2" xfId="38804" xr:uid="{C855F2BB-519F-4329-AFBC-6F77CA8E4B5B}"/>
    <cellStyle name="Comma 2 2 5 2 3 3" xfId="51217" xr:uid="{12EC993A-52B0-4F31-93B5-AD4095C66D76}"/>
    <cellStyle name="Comma 2 2 5 2 3 4" xfId="26393" xr:uid="{D75B6C4E-A13D-4765-A35D-7D0BF1819BC5}"/>
    <cellStyle name="Comma 2 2 5 2 4" xfId="7946" xr:uid="{B919CCFD-A36E-4841-A1AE-22440086B4E2}"/>
    <cellStyle name="Comma 2 2 5 2 4 2" xfId="34993" xr:uid="{2F01EC74-162B-4C35-B242-81B90FBD9874}"/>
    <cellStyle name="Comma 2 2 5 2 4 3" xfId="47406" xr:uid="{99A5412E-448D-4BD2-925E-7F82A51D6F2A}"/>
    <cellStyle name="Comma 2 2 5 2 4 4" xfId="22582" xr:uid="{52207747-3075-4ED1-ABC8-C4AC91EB65FB}"/>
    <cellStyle name="Comma 2 2 5 2 5" xfId="17493" xr:uid="{D2F8EBB0-4F5D-47C5-9F62-09A7EEB48B9C}"/>
    <cellStyle name="Comma 2 2 5 2 6" xfId="29904" xr:uid="{36AED278-9632-4935-8A2E-DA0729276671}"/>
    <cellStyle name="Comma 2 2 5 2 7" xfId="42317" xr:uid="{9C95A43E-0C18-4F5A-9E5C-C35ADF31911E}"/>
    <cellStyle name="Comma 2 2 5 2 8" xfId="13982" xr:uid="{0316D8AA-C190-45CA-8A48-91EB872590F1}"/>
    <cellStyle name="Comma 2 2 5 3" xfId="1795" xr:uid="{9BE10436-7553-4C8D-B096-CBE11A04DB98}"/>
    <cellStyle name="Comma 2 2 5 3 2" xfId="5074" xr:uid="{350523C5-2D6A-4FCE-99AD-898C1F03927C}"/>
    <cellStyle name="Comma 2 2 5 3 2 2" xfId="9121" xr:uid="{8426521B-9FB9-4666-8CC0-0B7BC50C45D4}"/>
    <cellStyle name="Comma 2 2 5 3 2 2 2" xfId="36168" xr:uid="{C6AAA45E-3DDC-48F0-920F-B1EAE97C61D4}"/>
    <cellStyle name="Comma 2 2 5 3 2 2 3" xfId="48581" xr:uid="{2A4D7CFA-5C2B-44FD-82C9-0F27EF893780}"/>
    <cellStyle name="Comma 2 2 5 3 2 2 4" xfId="23757" xr:uid="{B811B096-91C5-4F6F-8C32-5CA93A3AFFBC}"/>
    <cellStyle name="Comma 2 2 5 3 2 3" xfId="32126" xr:uid="{E75E4F07-7BEF-4240-A746-75B4F0E33CCB}"/>
    <cellStyle name="Comma 2 2 5 3 2 4" xfId="44539" xr:uid="{EEDC8125-E0B5-4A82-AE07-26A63D8E9F3A}"/>
    <cellStyle name="Comma 2 2 5 3 2 5" xfId="19715" xr:uid="{140D6299-5149-4375-84CA-5A956B6DBBC5}"/>
    <cellStyle name="Comma 2 2 5 3 3" xfId="12398" xr:uid="{B0627714-8329-4989-AA2C-C8CD4C7F5657}"/>
    <cellStyle name="Comma 2 2 5 3 3 2" xfId="39444" xr:uid="{2C9608C1-D2E0-4E3B-887C-0D4B76556182}"/>
    <cellStyle name="Comma 2 2 5 3 3 3" xfId="51857" xr:uid="{E85DA016-6750-4D25-B4E6-9367AD9885BF}"/>
    <cellStyle name="Comma 2 2 5 3 3 4" xfId="27033" xr:uid="{CB035CAE-2EFF-42D0-943F-EF39C8E296E4}"/>
    <cellStyle name="Comma 2 2 5 3 4" xfId="6890" xr:uid="{ADF6DA5E-DDBD-485E-BEF9-BF0FC0925CA6}"/>
    <cellStyle name="Comma 2 2 5 3 4 2" xfId="33937" xr:uid="{728F5D78-0290-4C08-A59D-8DA5AD89DCF5}"/>
    <cellStyle name="Comma 2 2 5 3 4 3" xfId="46350" xr:uid="{51A453EB-919A-4406-BB49-76EFD15FFB1F}"/>
    <cellStyle name="Comma 2 2 5 3 4 4" xfId="21526" xr:uid="{1EB0B9F4-0EA8-4054-AFB4-2DF226B7CD03}"/>
    <cellStyle name="Comma 2 2 5 3 5" xfId="16437" xr:uid="{01D28C12-F742-4765-9E65-19A9386C665A}"/>
    <cellStyle name="Comma 2 2 5 3 6" xfId="28848" xr:uid="{22D3B162-FE58-4DAE-9919-2AD14F6ED999}"/>
    <cellStyle name="Comma 2 2 5 3 7" xfId="41261" xr:uid="{86122FA2-D759-4244-B3FE-0D488F7DBA25}"/>
    <cellStyle name="Comma 2 2 5 3 8" xfId="14622" xr:uid="{C4C7B592-C0A3-4F47-B3A2-A244BA66949D}"/>
    <cellStyle name="Comma 2 2 5 4" xfId="3378" xr:uid="{4F9244F8-22B0-430D-93C4-7F34F3773F29}"/>
    <cellStyle name="Comma 2 2 5 4 2" xfId="8599" xr:uid="{C091AA68-DEBD-442F-8A1B-22B026E644F1}"/>
    <cellStyle name="Comma 2 2 5 4 2 2" xfId="35646" xr:uid="{107F8437-B81D-4B5A-8E52-691ECE8A8D62}"/>
    <cellStyle name="Comma 2 2 5 4 2 3" xfId="48059" xr:uid="{F921B792-D16A-4F99-85AA-4AB9EBB73486}"/>
    <cellStyle name="Comma 2 2 5 4 2 4" xfId="23235" xr:uid="{CA3DED1C-775A-4B68-A9F1-C564745A2F3F}"/>
    <cellStyle name="Comma 2 2 5 4 3" xfId="30430" xr:uid="{522D043A-68E3-4786-94DF-A0BABC254C4A}"/>
    <cellStyle name="Comma 2 2 5 4 4" xfId="42843" xr:uid="{81D87431-DEC0-4B83-A5C8-3F151E870D8D}"/>
    <cellStyle name="Comma 2 2 5 4 5" xfId="18019" xr:uid="{40C173E2-CFA8-47B0-8DDB-1035A4DD25C7}"/>
    <cellStyle name="Comma 2 2 5 5" xfId="1273" xr:uid="{9394E4DC-F1FF-42CF-BDE6-59FFA49FB419}"/>
    <cellStyle name="Comma 2 2 5 5 2" xfId="10701" xr:uid="{3DEC0A11-E148-4271-BEEC-B6FE3BB46D8A}"/>
    <cellStyle name="Comma 2 2 5 5 2 2" xfId="37748" xr:uid="{B1CFEA85-8FF0-4090-BC11-07CAC4A4391B}"/>
    <cellStyle name="Comma 2 2 5 5 2 3" xfId="50161" xr:uid="{628FE939-92B2-4FBC-ADEA-90F1F7B68C08}"/>
    <cellStyle name="Comma 2 2 5 5 2 4" xfId="25337" xr:uid="{85D0CF60-FFA8-42F0-B237-378AFA6DF9D6}"/>
    <cellStyle name="Comma 2 2 5 5 3" xfId="28326" xr:uid="{250E75B7-43A9-4CFD-B14C-115AFD831807}"/>
    <cellStyle name="Comma 2 2 5 5 4" xfId="40739" xr:uid="{FFFE8987-3396-45CA-8F79-B1BD9DC5F25C}"/>
    <cellStyle name="Comma 2 2 5 5 5" xfId="15915" xr:uid="{9EC45CDB-C5AE-4BBB-89B5-6B169785383C}"/>
    <cellStyle name="Comma 2 2 5 6" xfId="5558" xr:uid="{A7C68394-B058-4FAD-8293-B01E20C525F8}"/>
    <cellStyle name="Comma 2 2 5 6 2" xfId="32605" xr:uid="{E10376C1-0682-47B4-A746-37C52B485441}"/>
    <cellStyle name="Comma 2 2 5 6 3" xfId="45018" xr:uid="{2DD7FEB5-C9AC-464A-8A7E-318C62C0AF0B}"/>
    <cellStyle name="Comma 2 2 5 6 4" xfId="20194" xr:uid="{53E3C682-7F2C-4206-A8FB-B76CAF685919}"/>
    <cellStyle name="Comma 2 2 5 7" xfId="15262" xr:uid="{2BFC7F47-D0CF-4A85-BFAE-3E8783568077}"/>
    <cellStyle name="Comma 2 2 5 8" xfId="27673" xr:uid="{6C1FFB34-1BE9-448E-8910-C2EE74060A18}"/>
    <cellStyle name="Comma 2 2 5 9" xfId="40086" xr:uid="{869AE146-B5AC-4F2A-9538-CB06FAF65C93}"/>
    <cellStyle name="Comma 2 2 6" xfId="186" xr:uid="{406F14BB-1379-48E0-94AA-B7285C348534}"/>
    <cellStyle name="Comma 2 2 6 10" xfId="13026" xr:uid="{8F1B1AC7-3508-4C06-B08B-353EAC5320EF}"/>
    <cellStyle name="Comma 2 2 6 2" xfId="2417" xr:uid="{78CA0E27-3A7F-4B59-A311-D72E83F5E0C1}"/>
    <cellStyle name="Comma 2 2 6 2 2" xfId="4000" xr:uid="{D2235E55-B097-4342-8865-7D21C2052AC8}"/>
    <cellStyle name="Comma 2 2 6 2 2 2" xfId="9743" xr:uid="{D2192F1C-8CC8-4ADE-B020-9BCE66783E93}"/>
    <cellStyle name="Comma 2 2 6 2 2 2 2" xfId="36790" xr:uid="{669FB83C-E97A-484C-8287-38116A3A7C55}"/>
    <cellStyle name="Comma 2 2 6 2 2 2 3" xfId="49203" xr:uid="{A92E856D-C939-4A6E-A82F-328CA1DFA537}"/>
    <cellStyle name="Comma 2 2 6 2 2 2 4" xfId="24379" xr:uid="{06E83266-2A04-47F7-A4BC-6B0B341E468F}"/>
    <cellStyle name="Comma 2 2 6 2 2 3" xfId="31052" xr:uid="{3734FB4B-D149-4942-B9E2-262328BBFC62}"/>
    <cellStyle name="Comma 2 2 6 2 2 4" xfId="43465" xr:uid="{9A67C1C1-15ED-4D53-B779-4ABE2CB2D3FF}"/>
    <cellStyle name="Comma 2 2 6 2 2 5" xfId="18641" xr:uid="{BED2CD8B-C1A1-48E5-AEBD-E0FC31B4B682}"/>
    <cellStyle name="Comma 2 2 6 2 3" xfId="11323" xr:uid="{600FE9B6-4EB1-42EC-B2F0-9E45C8EAED37}"/>
    <cellStyle name="Comma 2 2 6 2 3 2" xfId="38370" xr:uid="{CC8DECBC-333C-4DCB-8AB2-B33163A2C5BB}"/>
    <cellStyle name="Comma 2 2 6 2 3 3" xfId="50783" xr:uid="{B5F370BC-F035-4965-8041-746B50AE1757}"/>
    <cellStyle name="Comma 2 2 6 2 3 4" xfId="25959" xr:uid="{062D59C5-36A8-4751-B2E7-E981E630B48D}"/>
    <cellStyle name="Comma 2 2 6 2 4" xfId="7512" xr:uid="{080CDA90-A422-4F69-99F9-D209471E45F7}"/>
    <cellStyle name="Comma 2 2 6 2 4 2" xfId="34559" xr:uid="{D3EA4B0E-1527-4914-82DD-6A5CFCEA5E6B}"/>
    <cellStyle name="Comma 2 2 6 2 4 3" xfId="46972" xr:uid="{2E098F85-78C5-48A7-9312-EECF67A0F1C5}"/>
    <cellStyle name="Comma 2 2 6 2 4 4" xfId="22148" xr:uid="{950685AA-FC7C-4B5E-9D95-100BC8808687}"/>
    <cellStyle name="Comma 2 2 6 2 5" xfId="17059" xr:uid="{5FE764DF-6C40-4E1A-92C0-6E5D124FBEA5}"/>
    <cellStyle name="Comma 2 2 6 2 6" xfId="29470" xr:uid="{7B74982B-9099-492F-B1B1-BCFCD075497E}"/>
    <cellStyle name="Comma 2 2 6 2 7" xfId="41883" xr:uid="{3B9FA172-743D-469B-83F5-AA967F62328D}"/>
    <cellStyle name="Comma 2 2 6 2 8" xfId="13548" xr:uid="{49A1CE01-8B5C-445D-8D3D-8CC9D4D553E4}"/>
    <cellStyle name="Comma 2 2 6 3" xfId="1895" xr:uid="{D83B528F-D403-4200-80CC-4A31927ABE8E}"/>
    <cellStyle name="Comma 2 2 6 3 2" xfId="4640" xr:uid="{818D3DD9-FF66-4929-B732-54076CD708F7}"/>
    <cellStyle name="Comma 2 2 6 3 2 2" xfId="9221" xr:uid="{6E50E35A-CFD6-48C3-97EA-362A2270898A}"/>
    <cellStyle name="Comma 2 2 6 3 2 2 2" xfId="36268" xr:uid="{056E53D3-1DC9-405D-8370-BB0599928A61}"/>
    <cellStyle name="Comma 2 2 6 3 2 2 3" xfId="48681" xr:uid="{4D9F0B2A-9A82-41C9-BC6B-E9D82B2F2DE7}"/>
    <cellStyle name="Comma 2 2 6 3 2 2 4" xfId="23857" xr:uid="{26576D8B-4500-42BA-9943-FCD41944AD0F}"/>
    <cellStyle name="Comma 2 2 6 3 2 3" xfId="31692" xr:uid="{FB3CD444-88AE-47D9-AF92-35333A6DCFF8}"/>
    <cellStyle name="Comma 2 2 6 3 2 4" xfId="44105" xr:uid="{EB00FAC5-6BEB-402C-A59F-6B91FE47C4D1}"/>
    <cellStyle name="Comma 2 2 6 3 2 5" xfId="19281" xr:uid="{878C2D68-DBE3-453C-97AE-12338F8871C5}"/>
    <cellStyle name="Comma 2 2 6 3 3" xfId="11964" xr:uid="{7F35C4FF-95DF-409C-8662-D963F81DE691}"/>
    <cellStyle name="Comma 2 2 6 3 3 2" xfId="39010" xr:uid="{B3415859-5EC7-415F-A761-FDDC15531CA6}"/>
    <cellStyle name="Comma 2 2 6 3 3 3" xfId="51423" xr:uid="{750BBDBA-D7FE-4F58-9451-8E191A0083A6}"/>
    <cellStyle name="Comma 2 2 6 3 3 4" xfId="26599" xr:uid="{018CDDAD-2491-490D-A284-260977B2168B}"/>
    <cellStyle name="Comma 2 2 6 3 4" xfId="6990" xr:uid="{BEDD365E-512A-443A-A9C7-8C6EC2EA6135}"/>
    <cellStyle name="Comma 2 2 6 3 4 2" xfId="34037" xr:uid="{C8AD40EC-A735-4577-AC1C-1B53C7A62743}"/>
    <cellStyle name="Comma 2 2 6 3 4 3" xfId="46450" xr:uid="{E6DB670F-9163-4D5E-B414-24F91E4051ED}"/>
    <cellStyle name="Comma 2 2 6 3 4 4" xfId="21626" xr:uid="{012D57F4-C92A-45A6-A402-ED36FB0F3045}"/>
    <cellStyle name="Comma 2 2 6 3 5" xfId="16537" xr:uid="{49954C7D-C534-4FCE-B867-517ED8591580}"/>
    <cellStyle name="Comma 2 2 6 3 6" xfId="28948" xr:uid="{59AF4EDD-F28D-42B4-984C-5E2A4ECA8C4E}"/>
    <cellStyle name="Comma 2 2 6 3 7" xfId="41361" xr:uid="{E89AE220-D641-4878-B712-27B55ABBCA23}"/>
    <cellStyle name="Comma 2 2 6 3 8" xfId="14188" xr:uid="{1C781B67-7C38-4677-ACA6-13B43E52993B}"/>
    <cellStyle name="Comma 2 2 6 4" xfId="3478" xr:uid="{6DFA5EC8-0F1B-40F6-A952-8165DD1D1426}"/>
    <cellStyle name="Comma 2 2 6 4 2" xfId="8165" xr:uid="{A263F147-A4DE-4CFD-8E43-90956DA03686}"/>
    <cellStyle name="Comma 2 2 6 4 2 2" xfId="35212" xr:uid="{45ED8DC0-4F43-494E-AD1B-EBDCF96CC60E}"/>
    <cellStyle name="Comma 2 2 6 4 2 3" xfId="47625" xr:uid="{515A823D-4B25-4E2E-8AB8-E760E7C1BADE}"/>
    <cellStyle name="Comma 2 2 6 4 2 4" xfId="22801" xr:uid="{059E5175-5F4E-4A35-94EB-F8145D3CE19B}"/>
    <cellStyle name="Comma 2 2 6 4 3" xfId="30530" xr:uid="{45859156-C507-49A4-9226-B314867BCA8D}"/>
    <cellStyle name="Comma 2 2 6 4 4" xfId="42943" xr:uid="{AFD8EFFE-451C-41D8-BD3C-B2352B9F99D6}"/>
    <cellStyle name="Comma 2 2 6 4 5" xfId="18119" xr:uid="{6699E045-07A4-4A44-8698-2D9BEA4759C6}"/>
    <cellStyle name="Comma 2 2 6 5" xfId="839" xr:uid="{BF666374-F7CA-4820-B7C0-FAA814D93199}"/>
    <cellStyle name="Comma 2 2 6 5 2" xfId="10801" xr:uid="{35E49A38-BE22-4490-BF3B-C9C14E5A7D0B}"/>
    <cellStyle name="Comma 2 2 6 5 2 2" xfId="37848" xr:uid="{558F2277-D89E-4651-84B6-AB544538FA31}"/>
    <cellStyle name="Comma 2 2 6 5 2 3" xfId="50261" xr:uid="{8B8E84C9-D1EE-45DC-8E4D-878CEA2E6E3E}"/>
    <cellStyle name="Comma 2 2 6 5 2 4" xfId="25437" xr:uid="{DFCDE60D-9863-44F2-A9C5-DFF206148FEC}"/>
    <cellStyle name="Comma 2 2 6 5 3" xfId="27892" xr:uid="{4814B063-3635-4808-91E3-B48B351269F9}"/>
    <cellStyle name="Comma 2 2 6 5 4" xfId="40305" xr:uid="{89182DE7-CA40-4027-97A0-9803A4CC7EBC}"/>
    <cellStyle name="Comma 2 2 6 5 5" xfId="15481" xr:uid="{911620BC-C2D5-4356-81E3-DA5BE7643A0D}"/>
    <cellStyle name="Comma 2 2 6 6" xfId="5644" xr:uid="{7A278202-9E85-4A1A-B6BD-68E8921F6D2A}"/>
    <cellStyle name="Comma 2 2 6 6 2" xfId="32691" xr:uid="{58356C6B-3DDC-4736-98D9-B6DED4695E8F}"/>
    <cellStyle name="Comma 2 2 6 6 3" xfId="45104" xr:uid="{0E1131A4-EF9A-4756-88BB-934B0C654E2F}"/>
    <cellStyle name="Comma 2 2 6 6 4" xfId="20280" xr:uid="{00C71420-3668-4706-BB26-3964C971A1F4}"/>
    <cellStyle name="Comma 2 2 6 7" xfId="14828" xr:uid="{8FCDA8DA-8FCF-4059-AE98-7EA0DD34085C}"/>
    <cellStyle name="Comma 2 2 6 8" xfId="27239" xr:uid="{A3F5D50D-DCB2-449C-8AF7-FE4789753EE3}"/>
    <cellStyle name="Comma 2 2 6 9" xfId="39652" xr:uid="{6819B218-FDC9-4D9E-852D-A18C7F141166}"/>
    <cellStyle name="Comma 2 2 7" xfId="2329" xr:uid="{D5D24D3E-8D6C-47AD-A7EF-64C6EC0DF2B3}"/>
    <cellStyle name="Comma 2 2 7 2" xfId="3912" xr:uid="{EEDFC0D3-A2A8-4ED1-AB67-AE0F1E4EAF0D}"/>
    <cellStyle name="Comma 2 2 7 2 2" xfId="7424" xr:uid="{553395C9-0601-4BCC-A262-CD20908D5E6F}"/>
    <cellStyle name="Comma 2 2 7 2 2 2" xfId="34471" xr:uid="{61DBFEE7-DBE9-47FD-BB41-0B2C56F7C45B}"/>
    <cellStyle name="Comma 2 2 7 2 2 3" xfId="46884" xr:uid="{A7742334-ED93-4EC0-91C5-71C39BB67EF0}"/>
    <cellStyle name="Comma 2 2 7 2 2 4" xfId="22060" xr:uid="{F1D2CDAC-2D91-4D50-B144-90A48AC44F87}"/>
    <cellStyle name="Comma 2 2 7 2 3" xfId="30964" xr:uid="{32EBE740-2BB7-4633-8BC4-0D4192A7BEE1}"/>
    <cellStyle name="Comma 2 2 7 2 4" xfId="43377" xr:uid="{950F1F14-E26A-45ED-91A3-62DC4F56B757}"/>
    <cellStyle name="Comma 2 2 7 2 5" xfId="18553" xr:uid="{20857A6B-49ED-49A5-ACD3-DA3C2B776480}"/>
    <cellStyle name="Comma 2 2 7 3" xfId="9655" xr:uid="{5A708C5D-7560-44DC-8E1D-B40F5CC78D53}"/>
    <cellStyle name="Comma 2 2 7 3 2" xfId="36702" xr:uid="{C96122B8-DA26-46F6-B2F7-BA3F6528BC85}"/>
    <cellStyle name="Comma 2 2 7 3 3" xfId="49115" xr:uid="{6D657824-3FCC-4333-95D9-1A82ACDBC048}"/>
    <cellStyle name="Comma 2 2 7 3 4" xfId="24291" xr:uid="{0D1358F3-B963-4D3A-98F8-83A8F2721210}"/>
    <cellStyle name="Comma 2 2 7 4" xfId="11235" xr:uid="{53F2C569-30CA-4C5D-80CE-A62E9B182881}"/>
    <cellStyle name="Comma 2 2 7 4 2" xfId="38282" xr:uid="{F144DEF3-A58C-43D0-8356-5C4C9776E8BA}"/>
    <cellStyle name="Comma 2 2 7 4 3" xfId="50695" xr:uid="{B898C6A8-30EF-469A-B822-1384CA9145DA}"/>
    <cellStyle name="Comma 2 2 7 4 4" xfId="25871" xr:uid="{2196B4DD-C381-4D60-A525-D95A0BF5FEAF}"/>
    <cellStyle name="Comma 2 2 7 5" xfId="6050" xr:uid="{A7A3670A-8916-45FE-9976-341897F79208}"/>
    <cellStyle name="Comma 2 2 7 5 2" xfId="33097" xr:uid="{F3251286-7B48-4D63-875C-11E4DD50D47D}"/>
    <cellStyle name="Comma 2 2 7 5 3" xfId="45510" xr:uid="{8050BDF1-AEE4-42B4-BD8B-852678FE3A0A}"/>
    <cellStyle name="Comma 2 2 7 5 4" xfId="20686" xr:uid="{39862548-B7EA-4BF7-908B-FA04D1808E2B}"/>
    <cellStyle name="Comma 2 2 7 6" xfId="16971" xr:uid="{E9963B1B-0C28-4C5C-AD51-AC2080FF7FA4}"/>
    <cellStyle name="Comma 2 2 7 7" xfId="29382" xr:uid="{7DA0C814-C954-4161-B73A-7FC9FD333106}"/>
    <cellStyle name="Comma 2 2 7 8" xfId="41795" xr:uid="{C615D25A-2CD5-450C-9C18-25E94A569B87}"/>
    <cellStyle name="Comma 2 2 7 9" xfId="13460" xr:uid="{A92D4E38-C71D-4CA7-B5E2-E25EA892EBC5}"/>
    <cellStyle name="Comma 2 2 8" xfId="1361" xr:uid="{012FF101-3051-4776-8551-027FFA5A0F62}"/>
    <cellStyle name="Comma 2 2 8 2" xfId="4552" xr:uid="{F2C4C775-F5EA-47A4-ACA5-64178CD0F97A}"/>
    <cellStyle name="Comma 2 2 8 2 2" xfId="8687" xr:uid="{CAE9D2E4-2C32-4563-B486-835ED7560F7E}"/>
    <cellStyle name="Comma 2 2 8 2 2 2" xfId="35734" xr:uid="{1F7E1657-3EB1-4822-9A61-3061DCE7B6A2}"/>
    <cellStyle name="Comma 2 2 8 2 2 3" xfId="48147" xr:uid="{9980A1C7-D7E6-4A34-847A-B62377937B26}"/>
    <cellStyle name="Comma 2 2 8 2 2 4" xfId="23323" xr:uid="{78C5A51C-56F9-4BE1-BBD0-1CF574A94760}"/>
    <cellStyle name="Comma 2 2 8 2 3" xfId="31604" xr:uid="{A604962F-EDEF-42FD-A26B-E76EF20C526D}"/>
    <cellStyle name="Comma 2 2 8 2 4" xfId="44017" xr:uid="{F3EDEDC8-D3BF-4719-9BB3-AA7CA8D2C976}"/>
    <cellStyle name="Comma 2 2 8 2 5" xfId="19193" xr:uid="{56CFADB3-41E6-4748-80EF-6C725A87A488}"/>
    <cellStyle name="Comma 2 2 8 3" xfId="11876" xr:uid="{70C5193C-C1F9-4DEC-872B-3C9D41DE6724}"/>
    <cellStyle name="Comma 2 2 8 3 2" xfId="38922" xr:uid="{51192642-F9AA-430E-850A-35EF97122BB0}"/>
    <cellStyle name="Comma 2 2 8 3 3" xfId="51335" xr:uid="{E9AB3EA2-93AB-479E-A7CE-DB02AD9DE2F6}"/>
    <cellStyle name="Comma 2 2 8 3 4" xfId="26511" xr:uid="{DF90A05D-BA4C-4F3D-9AC0-BAEC4BD7FEB7}"/>
    <cellStyle name="Comma 2 2 8 4" xfId="6456" xr:uid="{E92A9854-A8B5-4FEB-8B38-6FDAFB089C5A}"/>
    <cellStyle name="Comma 2 2 8 4 2" xfId="33503" xr:uid="{60F8F197-951B-4B65-808F-39D73D285970}"/>
    <cellStyle name="Comma 2 2 8 4 3" xfId="45916" xr:uid="{B57A277C-CDEE-460E-A7AA-5CF07FD540FA}"/>
    <cellStyle name="Comma 2 2 8 4 4" xfId="21092" xr:uid="{D1A34FAD-721F-4EBB-AED5-86EA7BCB1C4A}"/>
    <cellStyle name="Comma 2 2 8 5" xfId="16003" xr:uid="{18E6655F-48A1-4CC6-BC05-E984C92FEAD7}"/>
    <cellStyle name="Comma 2 2 8 6" xfId="28414" xr:uid="{BD50439C-5B95-41BA-B131-E94DCF773369}"/>
    <cellStyle name="Comma 2 2 8 7" xfId="40827" xr:uid="{4C9DC321-8C00-445C-A3A5-33CFD5512AA7}"/>
    <cellStyle name="Comma 2 2 8 8" xfId="14100" xr:uid="{1A1346EF-70AF-4CE9-A57A-8734B89882FD}"/>
    <cellStyle name="Comma 2 2 9" xfId="2944" xr:uid="{3184F7DC-7225-45B5-8989-51588F3C61D4}"/>
    <cellStyle name="Comma 2 2 9 2" xfId="8077" xr:uid="{B548613B-5681-4C60-8949-EDB62DF16C13}"/>
    <cellStyle name="Comma 2 2 9 2 2" xfId="35124" xr:uid="{88D71BE3-A514-4213-B3ED-E8AD44EB2AA9}"/>
    <cellStyle name="Comma 2 2 9 2 3" xfId="47537" xr:uid="{F3612E80-D478-4138-A3F8-F69C9FF695EB}"/>
    <cellStyle name="Comma 2 2 9 2 4" xfId="22713" xr:uid="{FFA58BAE-37E5-43C7-92DF-0A252B98224C}"/>
    <cellStyle name="Comma 2 2 9 3" xfId="29996" xr:uid="{3AEE57BD-AF2F-4019-AA51-8ACEABF5BA4E}"/>
    <cellStyle name="Comma 2 2 9 4" xfId="42409" xr:uid="{ADC1727B-6B91-4E9C-AB54-F477DE5D94A4}"/>
    <cellStyle name="Comma 2 2 9 5" xfId="17585" xr:uid="{296407B4-A671-4DCD-87DB-8FD9A8519DDB}"/>
    <cellStyle name="Comma 2 3" xfId="115" xr:uid="{83174C47-758F-4D92-B3B8-55792E8ECD99}"/>
    <cellStyle name="Comma 2 3 10" xfId="769" xr:uid="{9F5E6957-D0C9-4018-B1DC-4A139DCEEAF6}"/>
    <cellStyle name="Comma 2 3 10 2" xfId="10285" xr:uid="{BB280F6F-FFA3-4FF5-8FD3-850771F1583D}"/>
    <cellStyle name="Comma 2 3 10 2 2" xfId="37332" xr:uid="{8B12C141-2E18-4A20-B014-75A84D010F00}"/>
    <cellStyle name="Comma 2 3 10 2 3" xfId="49745" xr:uid="{58DBB5A2-59DE-4C8E-9E0F-C929DE1558E3}"/>
    <cellStyle name="Comma 2 3 10 2 4" xfId="24921" xr:uid="{60D993FB-4C66-4532-AAA7-EE280865623E}"/>
    <cellStyle name="Comma 2 3 10 3" xfId="27822" xr:uid="{B146987F-A4D1-4BDD-A7AA-D358AD2EF5FD}"/>
    <cellStyle name="Comma 2 3 10 4" xfId="40235" xr:uid="{1404C979-66DB-44F1-80A1-30211D5F6E76}"/>
    <cellStyle name="Comma 2 3 10 5" xfId="15411" xr:uid="{2519D9EB-9A7E-457E-AA60-CEDF5B117D96}"/>
    <cellStyle name="Comma 2 3 11" xfId="5237" xr:uid="{D2CD2566-FCB5-48B6-9725-F4BCBF44CFD1}"/>
    <cellStyle name="Comma 2 3 11 2" xfId="32285" xr:uid="{99D84BB5-5C34-4C97-A10A-AA9E00316EBA}"/>
    <cellStyle name="Comma 2 3 11 3" xfId="44698" xr:uid="{1D131E44-F60A-4307-AA74-7E918A91BD56}"/>
    <cellStyle name="Comma 2 3 11 4" xfId="19874" xr:uid="{8A2DA8DE-6E5E-4A53-B8A7-70DDC09371FC}"/>
    <cellStyle name="Comma 2 3 12" xfId="14758" xr:uid="{86415B9F-FAA1-44A4-979B-790CF43CBD29}"/>
    <cellStyle name="Comma 2 3 13" xfId="27169" xr:uid="{5D138842-A3AD-4C25-BA06-FD3DA1459AA0}"/>
    <cellStyle name="Comma 2 3 14" xfId="39582" xr:uid="{61631B9A-8CFB-4F99-A2CB-E26CAC8CE7B7}"/>
    <cellStyle name="Comma 2 3 15" xfId="12510" xr:uid="{B696DBAC-5A83-467B-BD9C-6069A4333452}"/>
    <cellStyle name="Comma 2 3 2" xfId="291" xr:uid="{98AEE2EA-FBF9-4F45-AE2A-BD0224EB8B8A}"/>
    <cellStyle name="Comma 2 3 2 10" xfId="39757" xr:uid="{C50AFF67-3C70-4270-A4E8-B4E17B2BC240}"/>
    <cellStyle name="Comma 2 3 2 11" xfId="12597" xr:uid="{3BCA6BF7-71B4-4A40-8DC5-41AEE258CDEA}"/>
    <cellStyle name="Comma 2 3 2 2" xfId="2000" xr:uid="{D7D6F14F-8012-4E9C-8CA8-AD3582032A5F}"/>
    <cellStyle name="Comma 2 3 2 2 2" xfId="3583" xr:uid="{A491FE3E-0078-407D-897B-D61635A4FC16}"/>
    <cellStyle name="Comma 2 3 2 2 2 2" xfId="7095" xr:uid="{5CF8424B-4ECC-4011-A29C-C60DE76AC600}"/>
    <cellStyle name="Comma 2 3 2 2 2 2 2" xfId="34142" xr:uid="{EF8111F5-471F-4D5E-9BE5-EE25E93FB6F7}"/>
    <cellStyle name="Comma 2 3 2 2 2 2 3" xfId="46555" xr:uid="{40D5D335-09A9-4661-823A-AD0F264ADBA2}"/>
    <cellStyle name="Comma 2 3 2 2 2 2 4" xfId="21731" xr:uid="{00D7CBA3-B076-4BD1-94C8-9A1D5D7C23F8}"/>
    <cellStyle name="Comma 2 3 2 2 2 3" xfId="30635" xr:uid="{A43C52A4-A9BA-428C-915D-CC229E6E7767}"/>
    <cellStyle name="Comma 2 3 2 2 2 4" xfId="43048" xr:uid="{8AA5BAE6-E0CC-4595-A944-3B7632024201}"/>
    <cellStyle name="Comma 2 3 2 2 2 5" xfId="18224" xr:uid="{3F54A73A-D805-4880-9B14-5E1EB38B412D}"/>
    <cellStyle name="Comma 2 3 2 2 3" xfId="9326" xr:uid="{F45B0267-A7DE-419F-884B-E2EAA12DAB02}"/>
    <cellStyle name="Comma 2 3 2 2 3 2" xfId="36373" xr:uid="{937FEA60-BF2E-48C6-987B-BAF97AB53CF7}"/>
    <cellStyle name="Comma 2 3 2 2 3 3" xfId="48786" xr:uid="{98E35E54-18E5-437C-BEA4-7A443366808A}"/>
    <cellStyle name="Comma 2 3 2 2 3 4" xfId="23962" xr:uid="{FCDBFEFC-857A-42CE-AA8F-71E21B53CB10}"/>
    <cellStyle name="Comma 2 3 2 2 4" xfId="10906" xr:uid="{8624653A-FA9E-491C-A3CC-C78DFC8514CD}"/>
    <cellStyle name="Comma 2 3 2 2 4 2" xfId="37953" xr:uid="{CC464F44-FADE-42A2-9B02-BB658F6EEBDF}"/>
    <cellStyle name="Comma 2 3 2 2 4 3" xfId="50366" xr:uid="{3A9CBD3E-44C7-4A55-B4AA-9315BF75350F}"/>
    <cellStyle name="Comma 2 3 2 2 4 4" xfId="25542" xr:uid="{CE4E3079-9ED6-462E-83A2-B15A230E6E70}"/>
    <cellStyle name="Comma 2 3 2 2 5" xfId="5749" xr:uid="{11C9CCC8-FB4D-4563-B5AA-FC5353185030}"/>
    <cellStyle name="Comma 2 3 2 2 5 2" xfId="32796" xr:uid="{617AAE46-499A-418E-9A1A-6D716B1F2E3C}"/>
    <cellStyle name="Comma 2 3 2 2 5 3" xfId="45209" xr:uid="{17D62F1D-C858-4B30-BA32-D69CC2C4043F}"/>
    <cellStyle name="Comma 2 3 2 2 5 4" xfId="20385" xr:uid="{AB194164-1437-402C-8F37-B4AA19F9DC24}"/>
    <cellStyle name="Comma 2 3 2 2 6" xfId="16642" xr:uid="{76963562-AC19-4241-97D7-3BEF1B5F68E5}"/>
    <cellStyle name="Comma 2 3 2 2 7" xfId="29053" xr:uid="{BCA14DCD-CB21-434B-AA8F-E46D89C35246}"/>
    <cellStyle name="Comma 2 3 2 2 8" xfId="41466" xr:uid="{49D59A70-DDB8-48BD-BD59-591F1ECA93B4}"/>
    <cellStyle name="Comma 2 3 2 2 9" xfId="13131" xr:uid="{1E12ACCD-EBE8-4CB7-B96A-FEB3D7FA78C1}"/>
    <cellStyle name="Comma 2 3 2 3" xfId="2522" xr:uid="{EC4444C4-BE47-476C-AD37-20A8709CEC36}"/>
    <cellStyle name="Comma 2 3 2 3 2" xfId="4105" xr:uid="{A2023372-A691-4A8B-8A81-C83B9A5C17F1}"/>
    <cellStyle name="Comma 2 3 2 3 2 2" xfId="7617" xr:uid="{88A3380F-5208-4BBB-B4ED-6319773C9235}"/>
    <cellStyle name="Comma 2 3 2 3 2 2 2" xfId="34664" xr:uid="{A4013DB4-1321-47E1-8741-5B4C343606F6}"/>
    <cellStyle name="Comma 2 3 2 3 2 2 3" xfId="47077" xr:uid="{96CED574-15E9-4BD4-B3F6-833BB1E022A0}"/>
    <cellStyle name="Comma 2 3 2 3 2 2 4" xfId="22253" xr:uid="{E4FDCEFC-BE70-4568-BCB3-C5B8FCE5BBC4}"/>
    <cellStyle name="Comma 2 3 2 3 2 3" xfId="31157" xr:uid="{F548CAA7-5F92-45DC-A957-3835A64E29A3}"/>
    <cellStyle name="Comma 2 3 2 3 2 4" xfId="43570" xr:uid="{89091ABA-A3CC-425C-B1BD-B5062A1EB783}"/>
    <cellStyle name="Comma 2 3 2 3 2 5" xfId="18746" xr:uid="{A752EF5A-253E-48C6-A95B-B98D2CEDC0F0}"/>
    <cellStyle name="Comma 2 3 2 3 3" xfId="9848" xr:uid="{C2D17B67-F4AE-4159-AAE3-A8E40E2C6DB0}"/>
    <cellStyle name="Comma 2 3 2 3 3 2" xfId="36895" xr:uid="{A0E3A98D-6776-44DB-84E5-B3AB6FEB2099}"/>
    <cellStyle name="Comma 2 3 2 3 3 3" xfId="49308" xr:uid="{5F2E21D3-A56B-4E2E-AD6E-C2309866BA18}"/>
    <cellStyle name="Comma 2 3 2 3 3 4" xfId="24484" xr:uid="{D2747DFD-8391-40FD-A91A-2EB29DCF1291}"/>
    <cellStyle name="Comma 2 3 2 3 4" xfId="11428" xr:uid="{8F2F3F82-6D35-4367-BE1B-99BEF6814565}"/>
    <cellStyle name="Comma 2 3 2 3 4 2" xfId="38475" xr:uid="{C7A0E008-5DA5-48B9-98F0-7BA20D1E6AB5}"/>
    <cellStyle name="Comma 2 3 2 3 4 3" xfId="50888" xr:uid="{01C30875-0222-4B63-89B8-15344D7DCC84}"/>
    <cellStyle name="Comma 2 3 2 3 4 4" xfId="26064" xr:uid="{6CAEF94F-9031-445B-8519-8D76439B559B}"/>
    <cellStyle name="Comma 2 3 2 3 5" xfId="6155" xr:uid="{710C76CA-CA4B-422B-9590-0AFC535C60A4}"/>
    <cellStyle name="Comma 2 3 2 3 5 2" xfId="33202" xr:uid="{75A4EB37-D190-40A6-BB3F-515AD8F21A6D}"/>
    <cellStyle name="Comma 2 3 2 3 5 3" xfId="45615" xr:uid="{5B8E2935-2C20-4B9C-9958-9E6C6CD3F930}"/>
    <cellStyle name="Comma 2 3 2 3 5 4" xfId="20791" xr:uid="{8D6A9164-6222-4874-A147-C2ECEAD7F779}"/>
    <cellStyle name="Comma 2 3 2 3 6" xfId="17164" xr:uid="{580E0E09-247C-4082-9161-A5B3D20F3794}"/>
    <cellStyle name="Comma 2 3 2 3 7" xfId="29575" xr:uid="{B1A9CD81-2A6D-428E-9DF2-CC277EA67D04}"/>
    <cellStyle name="Comma 2 3 2 3 8" xfId="41988" xr:uid="{0955123D-E348-4BE5-A951-8B5E9863389A}"/>
    <cellStyle name="Comma 2 3 2 3 9" xfId="13653" xr:uid="{195FE4FE-A6E9-4BFE-839A-09873E98F956}"/>
    <cellStyle name="Comma 2 3 2 4" xfId="1466" xr:uid="{C28794CF-E483-4608-AB4E-CF672C0B1534}"/>
    <cellStyle name="Comma 2 3 2 4 2" xfId="4745" xr:uid="{B45CEC6A-1207-4D42-9E5E-E8E4AFACCDB0}"/>
    <cellStyle name="Comma 2 3 2 4 2 2" xfId="8792" xr:uid="{10BF1A86-6E13-4544-A870-4DBCA25ECE14}"/>
    <cellStyle name="Comma 2 3 2 4 2 2 2" xfId="35839" xr:uid="{B55AB4FA-8398-4FD0-9FA2-F21E9283761A}"/>
    <cellStyle name="Comma 2 3 2 4 2 2 3" xfId="48252" xr:uid="{E658DA4F-2F7E-477E-BDA6-70F7DCD97167}"/>
    <cellStyle name="Comma 2 3 2 4 2 2 4" xfId="23428" xr:uid="{413C6C9D-895A-4720-8664-F0648442EFCF}"/>
    <cellStyle name="Comma 2 3 2 4 2 3" xfId="31797" xr:uid="{E1EA3CFF-0577-4E83-9E64-420E4419B3F8}"/>
    <cellStyle name="Comma 2 3 2 4 2 4" xfId="44210" xr:uid="{3EDF9C1D-B6E1-4CDF-83A7-F912DB786BB8}"/>
    <cellStyle name="Comma 2 3 2 4 2 5" xfId="19386" xr:uid="{B2EBA566-B473-4571-9F82-DFCD80E1881A}"/>
    <cellStyle name="Comma 2 3 2 4 3" xfId="12069" xr:uid="{37E7DCEA-D088-4A8E-A99A-170859FE57C0}"/>
    <cellStyle name="Comma 2 3 2 4 3 2" xfId="39115" xr:uid="{C54C680B-80FF-4FB8-9319-03E9D691425E}"/>
    <cellStyle name="Comma 2 3 2 4 3 3" xfId="51528" xr:uid="{6407788F-7496-4C44-92B7-2ABAAAD347F3}"/>
    <cellStyle name="Comma 2 3 2 4 3 4" xfId="26704" xr:uid="{08673B91-3D13-4A62-83AE-7E26FFCCE064}"/>
    <cellStyle name="Comma 2 3 2 4 4" xfId="6561" xr:uid="{69F27C83-CC71-49A8-8361-72104CD107A5}"/>
    <cellStyle name="Comma 2 3 2 4 4 2" xfId="33608" xr:uid="{0CF6A396-7430-477C-8702-C3332B29CC40}"/>
    <cellStyle name="Comma 2 3 2 4 4 3" xfId="46021" xr:uid="{35792B30-BD65-4420-9260-C818318C94FE}"/>
    <cellStyle name="Comma 2 3 2 4 4 4" xfId="21197" xr:uid="{00418276-8808-4DDA-8C70-983CCF9B6239}"/>
    <cellStyle name="Comma 2 3 2 4 5" xfId="16108" xr:uid="{D56E949F-D4F1-42E7-9BEA-58342F7209F6}"/>
    <cellStyle name="Comma 2 3 2 4 6" xfId="28519" xr:uid="{02D2B120-75E9-403D-AE33-0C1226A97E51}"/>
    <cellStyle name="Comma 2 3 2 4 7" xfId="40932" xr:uid="{0BC827EB-7D6E-42C8-8AFD-6358B85B7881}"/>
    <cellStyle name="Comma 2 3 2 4 8" xfId="14293" xr:uid="{988796A4-7799-4FBB-A302-3454F7FF1AC7}"/>
    <cellStyle name="Comma 2 3 2 5" xfId="3049" xr:uid="{5DC94385-994A-4924-A331-B2048E9B457B}"/>
    <cellStyle name="Comma 2 3 2 5 2" xfId="8270" xr:uid="{B31BB3B4-7B88-4F47-A365-71DCB0DE70E8}"/>
    <cellStyle name="Comma 2 3 2 5 2 2" xfId="35317" xr:uid="{8CA81DDC-12BD-4897-924B-AF613E271AAE}"/>
    <cellStyle name="Comma 2 3 2 5 2 3" xfId="47730" xr:uid="{E89D3DEA-E873-4F27-BDC9-E0DB2A7FD6CE}"/>
    <cellStyle name="Comma 2 3 2 5 2 4" xfId="22906" xr:uid="{0BA2AB45-C68B-4BD5-95F4-4B4023896C2F}"/>
    <cellStyle name="Comma 2 3 2 5 3" xfId="30101" xr:uid="{2A25C446-B9BC-41BC-9974-5EA9BC178965}"/>
    <cellStyle name="Comma 2 3 2 5 4" xfId="42514" xr:uid="{B360ED28-3AE9-40CF-9898-AB65ECAF93F9}"/>
    <cellStyle name="Comma 2 3 2 5 5" xfId="17690" xr:uid="{6285C334-C0F6-4F78-8AC9-B525319D87D6}"/>
    <cellStyle name="Comma 2 3 2 6" xfId="944" xr:uid="{BA75DC04-77CB-4213-9A8D-9C929DE99345}"/>
    <cellStyle name="Comma 2 3 2 6 2" xfId="10372" xr:uid="{ECF941E1-5EF7-4AA1-A7BF-D9B479A072AF}"/>
    <cellStyle name="Comma 2 3 2 6 2 2" xfId="37419" xr:uid="{39F5F09A-D0A7-43AD-B176-742EC6E14F42}"/>
    <cellStyle name="Comma 2 3 2 6 2 3" xfId="49832" xr:uid="{4C81B01B-7DE6-4402-BCD1-55844A90B19D}"/>
    <cellStyle name="Comma 2 3 2 6 2 4" xfId="25008" xr:uid="{2798A4E2-411C-4623-AA87-8672A29F0F28}"/>
    <cellStyle name="Comma 2 3 2 6 3" xfId="27997" xr:uid="{A5039D30-8AA7-4D16-B005-2439FA4D1FD7}"/>
    <cellStyle name="Comma 2 3 2 6 4" xfId="40410" xr:uid="{D57DEA0C-C4C0-4E70-9672-AD390C7BA373}"/>
    <cellStyle name="Comma 2 3 2 6 5" xfId="15586" xr:uid="{DCAA3E77-C11D-4511-90BF-96222F240698}"/>
    <cellStyle name="Comma 2 3 2 7" xfId="5317" xr:uid="{816C1EAC-7C68-49F7-929E-14549981BE1A}"/>
    <cellStyle name="Comma 2 3 2 7 2" xfId="32364" xr:uid="{B1BED7E8-6DC5-45CE-BC01-D50CCA370C60}"/>
    <cellStyle name="Comma 2 3 2 7 3" xfId="44777" xr:uid="{483D07B6-240C-4E44-8598-CD13E5CB3EDE}"/>
    <cellStyle name="Comma 2 3 2 7 4" xfId="19953" xr:uid="{9E62DE94-2C86-4364-AE4F-5409B444B5A3}"/>
    <cellStyle name="Comma 2 3 2 8" xfId="14933" xr:uid="{8DE5D5EA-82AE-42C0-BEB4-FA364EB35CB5}"/>
    <cellStyle name="Comma 2 3 2 9" xfId="27344" xr:uid="{FF7C7D1B-02ED-4FD9-B6B9-9EB1D4A8BD54}"/>
    <cellStyle name="Comma 2 3 3" xfId="406" xr:uid="{826A2433-F18B-47CC-9D5D-949E0D22BE0C}"/>
    <cellStyle name="Comma 2 3 3 10" xfId="39872" xr:uid="{2F26657D-DF39-4543-A04B-C2AD802F8A9C}"/>
    <cellStyle name="Comma 2 3 3 11" xfId="12712" xr:uid="{F335DB33-2541-42DA-B87B-D268FCF641C4}"/>
    <cellStyle name="Comma 2 3 3 2" xfId="2115" xr:uid="{E35D5A0E-F704-4943-8B42-0B64BC2AFD74}"/>
    <cellStyle name="Comma 2 3 3 2 2" xfId="3698" xr:uid="{DBA4B395-6C3B-4A58-A07F-3D157E822D2E}"/>
    <cellStyle name="Comma 2 3 3 2 2 2" xfId="7210" xr:uid="{CD500C96-E045-4583-9E67-7918AA5342C1}"/>
    <cellStyle name="Comma 2 3 3 2 2 2 2" xfId="34257" xr:uid="{F873C4C8-975D-4688-949B-412B8ACF6A98}"/>
    <cellStyle name="Comma 2 3 3 2 2 2 3" xfId="46670" xr:uid="{976F432B-52BB-4F7C-AF74-483056CAE672}"/>
    <cellStyle name="Comma 2 3 3 2 2 2 4" xfId="21846" xr:uid="{BBF3CBA2-3DA2-45B0-959C-3A44FB222ABE}"/>
    <cellStyle name="Comma 2 3 3 2 2 3" xfId="30750" xr:uid="{34C3B7D3-373D-4804-823D-99DABCE27B65}"/>
    <cellStyle name="Comma 2 3 3 2 2 4" xfId="43163" xr:uid="{5E85A68B-CA84-4D89-A996-DAF5B25C5C77}"/>
    <cellStyle name="Comma 2 3 3 2 2 5" xfId="18339" xr:uid="{19D1C694-361C-478B-9868-6484CCE1862B}"/>
    <cellStyle name="Comma 2 3 3 2 3" xfId="9441" xr:uid="{A137E1A0-9077-4B7A-9AFF-9F51609A388D}"/>
    <cellStyle name="Comma 2 3 3 2 3 2" xfId="36488" xr:uid="{D0FF5566-ADAA-4262-BBB0-F3D694D627FB}"/>
    <cellStyle name="Comma 2 3 3 2 3 3" xfId="48901" xr:uid="{85FB6A8C-B9BC-4A84-8875-563CACC49F6F}"/>
    <cellStyle name="Comma 2 3 3 2 3 4" xfId="24077" xr:uid="{3A1BE3A0-AB48-4A3B-AC73-714B9B4F3DB2}"/>
    <cellStyle name="Comma 2 3 3 2 4" xfId="11021" xr:uid="{583746EB-5DEC-4CC7-A2D6-15CC56D3CFDE}"/>
    <cellStyle name="Comma 2 3 3 2 4 2" xfId="38068" xr:uid="{79A5ECA7-28BA-4D21-B8AD-0928ECBC68DC}"/>
    <cellStyle name="Comma 2 3 3 2 4 3" xfId="50481" xr:uid="{619E728F-0F0E-414D-80DB-A07E7BAF0384}"/>
    <cellStyle name="Comma 2 3 3 2 4 4" xfId="25657" xr:uid="{10FD4D37-6922-4294-A927-2B4636874392}"/>
    <cellStyle name="Comma 2 3 3 2 5" xfId="5864" xr:uid="{0AE62309-F822-495E-9245-F22387D3FE15}"/>
    <cellStyle name="Comma 2 3 3 2 5 2" xfId="32911" xr:uid="{52871A8D-4135-416B-87DB-EB7F85B15DB5}"/>
    <cellStyle name="Comma 2 3 3 2 5 3" xfId="45324" xr:uid="{D10C55B9-ED07-4FFA-9A6E-BD9B926EEE85}"/>
    <cellStyle name="Comma 2 3 3 2 5 4" xfId="20500" xr:uid="{0017D7A3-29B1-43A9-A79C-F19C3DB3E896}"/>
    <cellStyle name="Comma 2 3 3 2 6" xfId="16757" xr:uid="{231CB077-8D36-4B70-AF3C-4FAE9EDF43E5}"/>
    <cellStyle name="Comma 2 3 3 2 7" xfId="29168" xr:uid="{C2581308-2970-4C28-83B8-25B6B089C07A}"/>
    <cellStyle name="Comma 2 3 3 2 8" xfId="41581" xr:uid="{D383FBB0-E86C-4BF5-B0ED-625F429EAFBA}"/>
    <cellStyle name="Comma 2 3 3 2 9" xfId="13246" xr:uid="{44C202DC-F2CF-439D-9649-C0B5CD9D6140}"/>
    <cellStyle name="Comma 2 3 3 3" xfId="2637" xr:uid="{07E8AFB7-A1F8-45ED-BBBC-75EAB526F88E}"/>
    <cellStyle name="Comma 2 3 3 3 2" xfId="4220" xr:uid="{63610B8E-3ED2-4460-919F-7ACCB785981E}"/>
    <cellStyle name="Comma 2 3 3 3 2 2" xfId="7732" xr:uid="{BE4A1559-9513-4648-A3A8-510691156DAE}"/>
    <cellStyle name="Comma 2 3 3 3 2 2 2" xfId="34779" xr:uid="{5A693CBA-E236-4367-AEFD-1E7B23661911}"/>
    <cellStyle name="Comma 2 3 3 3 2 2 3" xfId="47192" xr:uid="{0C111E0D-9218-4071-BC27-B2162C60CA81}"/>
    <cellStyle name="Comma 2 3 3 3 2 2 4" xfId="22368" xr:uid="{DDD69F17-18B8-4260-BFB8-B882ACFF373D}"/>
    <cellStyle name="Comma 2 3 3 3 2 3" xfId="31272" xr:uid="{86CCD485-35D6-4F9B-B9AC-CE78D4052D9E}"/>
    <cellStyle name="Comma 2 3 3 3 2 4" xfId="43685" xr:uid="{7211E12A-F88B-436A-A93E-020F51C7DD4D}"/>
    <cellStyle name="Comma 2 3 3 3 2 5" xfId="18861" xr:uid="{30F30DE8-42CD-4FEB-9D46-CC1C35B537B4}"/>
    <cellStyle name="Comma 2 3 3 3 3" xfId="9963" xr:uid="{ECE1A9E7-86FA-459D-85F2-2BCB349DDF4C}"/>
    <cellStyle name="Comma 2 3 3 3 3 2" xfId="37010" xr:uid="{F81F8C09-C137-4E7B-BC89-AF227E97FE6A}"/>
    <cellStyle name="Comma 2 3 3 3 3 3" xfId="49423" xr:uid="{8C533CCF-D8BF-4F08-B7BC-C69263C7FA50}"/>
    <cellStyle name="Comma 2 3 3 3 3 4" xfId="24599" xr:uid="{A764A723-381D-45D9-B205-A7972E055F32}"/>
    <cellStyle name="Comma 2 3 3 3 4" xfId="11543" xr:uid="{CCDCC17B-F2C4-480E-BF1C-575E1192D7CB}"/>
    <cellStyle name="Comma 2 3 3 3 4 2" xfId="38590" xr:uid="{F91AE3E7-5C3B-4DC5-81C8-BC65F3E7E377}"/>
    <cellStyle name="Comma 2 3 3 3 4 3" xfId="51003" xr:uid="{A45C3255-3305-4B6D-8BCC-460B7E22F7E5}"/>
    <cellStyle name="Comma 2 3 3 3 4 4" xfId="26179" xr:uid="{28B02807-9AF0-44BD-80A4-567FF4F908B0}"/>
    <cellStyle name="Comma 2 3 3 3 5" xfId="6270" xr:uid="{259458E2-543E-444D-AC9B-C4CAD2A8233C}"/>
    <cellStyle name="Comma 2 3 3 3 5 2" xfId="33317" xr:uid="{DAF74F59-69A6-4DB2-8DC4-97BC801FE698}"/>
    <cellStyle name="Comma 2 3 3 3 5 3" xfId="45730" xr:uid="{A10F4787-948F-4FAD-B87C-48780EF94D40}"/>
    <cellStyle name="Comma 2 3 3 3 5 4" xfId="20906" xr:uid="{F02D468E-C568-4FB7-A38F-87ABC7D245ED}"/>
    <cellStyle name="Comma 2 3 3 3 6" xfId="17279" xr:uid="{F3A33E73-3D40-4232-B3C3-24BF767A5FC3}"/>
    <cellStyle name="Comma 2 3 3 3 7" xfId="29690" xr:uid="{644C4982-2414-425D-9361-B88C016D25EC}"/>
    <cellStyle name="Comma 2 3 3 3 8" xfId="42103" xr:uid="{467F8FC1-D14A-496D-896D-DA329A06AA54}"/>
    <cellStyle name="Comma 2 3 3 3 9" xfId="13768" xr:uid="{18AFFACD-CFCC-4551-BE9A-6B51AA06721C}"/>
    <cellStyle name="Comma 2 3 3 4" xfId="1581" xr:uid="{C4BCE76C-0716-424F-BBE1-B95B612120A5}"/>
    <cellStyle name="Comma 2 3 3 4 2" xfId="4860" xr:uid="{4E82F1B9-64EA-44AE-8B22-9A1DF3D2620F}"/>
    <cellStyle name="Comma 2 3 3 4 2 2" xfId="8907" xr:uid="{EA2348C5-30A3-45E7-9250-FE19625436CB}"/>
    <cellStyle name="Comma 2 3 3 4 2 2 2" xfId="35954" xr:uid="{150EE367-8B94-44B2-B33C-BFC3BECB0992}"/>
    <cellStyle name="Comma 2 3 3 4 2 2 3" xfId="48367" xr:uid="{66E228EB-A953-4C67-BCB3-DCB854A3C15E}"/>
    <cellStyle name="Comma 2 3 3 4 2 2 4" xfId="23543" xr:uid="{A26260C6-4853-4231-AF94-7853CF9AA768}"/>
    <cellStyle name="Comma 2 3 3 4 2 3" xfId="31912" xr:uid="{B3CBC00E-66D6-4E6D-A9AA-6884BE4FEA14}"/>
    <cellStyle name="Comma 2 3 3 4 2 4" xfId="44325" xr:uid="{18DC87E0-E231-4922-8B80-F3FEE99BE658}"/>
    <cellStyle name="Comma 2 3 3 4 2 5" xfId="19501" xr:uid="{9C788AA2-990F-4B96-9A3C-AD39B4189515}"/>
    <cellStyle name="Comma 2 3 3 4 3" xfId="12184" xr:uid="{2C2B2431-E8F0-4C96-A561-7FB3D6376FAE}"/>
    <cellStyle name="Comma 2 3 3 4 3 2" xfId="39230" xr:uid="{E78AA863-ADA6-4E10-AEF1-B33DFF12E3CB}"/>
    <cellStyle name="Comma 2 3 3 4 3 3" xfId="51643" xr:uid="{100B69D2-F232-49F8-A294-96077B221C69}"/>
    <cellStyle name="Comma 2 3 3 4 3 4" xfId="26819" xr:uid="{26A76E11-E699-411C-B70F-E40211194304}"/>
    <cellStyle name="Comma 2 3 3 4 4" xfId="6676" xr:uid="{BB84F220-94C7-44FA-96B3-0A230737072E}"/>
    <cellStyle name="Comma 2 3 3 4 4 2" xfId="33723" xr:uid="{CA96C71C-19A2-424E-9A8E-5928F64C6C0F}"/>
    <cellStyle name="Comma 2 3 3 4 4 3" xfId="46136" xr:uid="{CA90F29F-C192-4411-ACBD-0DFC8126F430}"/>
    <cellStyle name="Comma 2 3 3 4 4 4" xfId="21312" xr:uid="{82527E5B-FA15-4AFF-9F0D-1FAE2208E2A7}"/>
    <cellStyle name="Comma 2 3 3 4 5" xfId="16223" xr:uid="{3F1FAA71-CEC7-47B2-A497-E9F0FC638F51}"/>
    <cellStyle name="Comma 2 3 3 4 6" xfId="28634" xr:uid="{99550660-C831-4B1F-B845-71B4512FA7A0}"/>
    <cellStyle name="Comma 2 3 3 4 7" xfId="41047" xr:uid="{48887091-C934-4650-B41A-CDDF6E0A3899}"/>
    <cellStyle name="Comma 2 3 3 4 8" xfId="14408" xr:uid="{3AFCA971-D9A2-41F7-B724-45FD467DB689}"/>
    <cellStyle name="Comma 2 3 3 5" xfId="3164" xr:uid="{B195856C-5E39-477D-AB26-58902F37E162}"/>
    <cellStyle name="Comma 2 3 3 5 2" xfId="8385" xr:uid="{63899591-DAEC-45ED-8751-DF2F8951DE9E}"/>
    <cellStyle name="Comma 2 3 3 5 2 2" xfId="35432" xr:uid="{744CE4B1-BA49-449F-8B89-9559D99E6A70}"/>
    <cellStyle name="Comma 2 3 3 5 2 3" xfId="47845" xr:uid="{4650077E-F97F-44BC-BF13-7059DBA338F2}"/>
    <cellStyle name="Comma 2 3 3 5 2 4" xfId="23021" xr:uid="{48D6D3AB-A789-4D11-8AB5-11B54D8B6194}"/>
    <cellStyle name="Comma 2 3 3 5 3" xfId="30216" xr:uid="{C78FF0E3-91F3-4B2C-BC35-BB8CB44A5FDF}"/>
    <cellStyle name="Comma 2 3 3 5 4" xfId="42629" xr:uid="{83F8ADDD-042B-4334-9051-BC28F0753303}"/>
    <cellStyle name="Comma 2 3 3 5 5" xfId="17805" xr:uid="{4E703A8B-E89A-48EA-BEA5-239742855936}"/>
    <cellStyle name="Comma 2 3 3 6" xfId="1059" xr:uid="{C13A1C22-4E54-41F5-A136-72C7E5C9EA95}"/>
    <cellStyle name="Comma 2 3 3 6 2" xfId="10487" xr:uid="{620A3BD1-EB5D-4AD4-B5B9-C0E4B97C2353}"/>
    <cellStyle name="Comma 2 3 3 6 2 2" xfId="37534" xr:uid="{DB14C944-B5AB-4448-AD47-22B86EC71B2F}"/>
    <cellStyle name="Comma 2 3 3 6 2 3" xfId="49947" xr:uid="{7D03A608-6E7E-45BC-8B0A-9233FAB1157B}"/>
    <cellStyle name="Comma 2 3 3 6 2 4" xfId="25123" xr:uid="{78F529D5-0D33-40DE-8A54-AF737523478B}"/>
    <cellStyle name="Comma 2 3 3 6 3" xfId="28112" xr:uid="{A05E793D-251E-423A-B985-3F26140C7CA1}"/>
    <cellStyle name="Comma 2 3 3 6 4" xfId="40525" xr:uid="{88D9371A-2763-458A-8928-FEFAB052F571}"/>
    <cellStyle name="Comma 2 3 3 6 5" xfId="15701" xr:uid="{B4A91B32-F10E-4A1B-8960-A0C050DA5DEC}"/>
    <cellStyle name="Comma 2 3 3 7" xfId="5405" xr:uid="{4B87973F-F997-4E35-8E2A-7098214130B6}"/>
    <cellStyle name="Comma 2 3 3 7 2" xfId="32452" xr:uid="{08F38B9E-2ED5-4670-8978-ABA15C035418}"/>
    <cellStyle name="Comma 2 3 3 7 3" xfId="44865" xr:uid="{6295578A-A2D1-419D-85D5-C63B15D9BB4B}"/>
    <cellStyle name="Comma 2 3 3 7 4" xfId="20041" xr:uid="{A36C38C3-A1CF-4802-9042-BAC84695703A}"/>
    <cellStyle name="Comma 2 3 3 8" xfId="15048" xr:uid="{CB63DE05-D0FE-4EA8-B953-0632788BE2D7}"/>
    <cellStyle name="Comma 2 3 3 9" xfId="27459" xr:uid="{B37B026E-1B8C-41DD-87B7-F46F98A4DE22}"/>
    <cellStyle name="Comma 2 3 4" xfId="522" xr:uid="{1D9B5667-CCE3-4EE2-9A20-E86AC46B5C98}"/>
    <cellStyle name="Comma 2 3 4 10" xfId="39988" xr:uid="{10F2C1DA-D75A-4CE7-B34C-F1424407A849}"/>
    <cellStyle name="Comma 2 3 4 11" xfId="12828" xr:uid="{5073E44D-38E9-4AAA-818A-47C0FF6648BD}"/>
    <cellStyle name="Comma 2 3 4 2" xfId="2231" xr:uid="{1706A668-9909-41E1-A217-B241D88F3852}"/>
    <cellStyle name="Comma 2 3 4 2 2" xfId="3814" xr:uid="{3E85A54D-229F-4DA2-AE3B-DA1DC7E2602D}"/>
    <cellStyle name="Comma 2 3 4 2 2 2" xfId="7326" xr:uid="{EE6A7EB4-C146-47C5-922F-14E074855EA3}"/>
    <cellStyle name="Comma 2 3 4 2 2 2 2" xfId="34373" xr:uid="{47B720EA-796E-424E-848B-5209A674D132}"/>
    <cellStyle name="Comma 2 3 4 2 2 2 3" xfId="46786" xr:uid="{034D4A25-AFA4-4905-9DD5-DC0470A20AA7}"/>
    <cellStyle name="Comma 2 3 4 2 2 2 4" xfId="21962" xr:uid="{FAD6AA59-2510-48E3-884D-A7A4D5325C3C}"/>
    <cellStyle name="Comma 2 3 4 2 2 3" xfId="30866" xr:uid="{D8DFB802-D022-484C-85AB-C966455A3236}"/>
    <cellStyle name="Comma 2 3 4 2 2 4" xfId="43279" xr:uid="{0F267FD6-9E44-489B-BB52-0A1CE041B74A}"/>
    <cellStyle name="Comma 2 3 4 2 2 5" xfId="18455" xr:uid="{AF2CFF1E-FF1D-4EDB-8F04-02FDE5D9C7B4}"/>
    <cellStyle name="Comma 2 3 4 2 3" xfId="9557" xr:uid="{96BB370C-CC11-46D3-9E13-39CE8F5A31BB}"/>
    <cellStyle name="Comma 2 3 4 2 3 2" xfId="36604" xr:uid="{81A89C8C-701C-4CB4-B410-10A2AC4D2D89}"/>
    <cellStyle name="Comma 2 3 4 2 3 3" xfId="49017" xr:uid="{2DAD2CEB-E776-4E3E-B03F-40D194E806EC}"/>
    <cellStyle name="Comma 2 3 4 2 3 4" xfId="24193" xr:uid="{6F84BA34-717D-47AB-A2B4-F3D4BE9FEF04}"/>
    <cellStyle name="Comma 2 3 4 2 4" xfId="11137" xr:uid="{DF66F5F3-D9E1-4907-874A-4A44EDD57B74}"/>
    <cellStyle name="Comma 2 3 4 2 4 2" xfId="38184" xr:uid="{2F9B510A-61F5-44EF-98BE-EF5C92898FD0}"/>
    <cellStyle name="Comma 2 3 4 2 4 3" xfId="50597" xr:uid="{6063ECB6-EA72-44BA-A40B-7E4FB0835635}"/>
    <cellStyle name="Comma 2 3 4 2 4 4" xfId="25773" xr:uid="{07529B69-6941-43D2-B9D1-C8B640080C4F}"/>
    <cellStyle name="Comma 2 3 4 2 5" xfId="5980" xr:uid="{61550D0A-9E82-45B0-B291-F74B5E4C66C2}"/>
    <cellStyle name="Comma 2 3 4 2 5 2" xfId="33027" xr:uid="{78A88B32-1281-4C11-8084-C935C3DC7CC9}"/>
    <cellStyle name="Comma 2 3 4 2 5 3" xfId="45440" xr:uid="{E4E34C3C-3E12-4147-A7F0-71933C05C3B3}"/>
    <cellStyle name="Comma 2 3 4 2 5 4" xfId="20616" xr:uid="{5BBC2630-8C08-4F73-A717-A7D15F569AFB}"/>
    <cellStyle name="Comma 2 3 4 2 6" xfId="16873" xr:uid="{43CB33DD-4C2D-444F-8708-446DF6A9568E}"/>
    <cellStyle name="Comma 2 3 4 2 7" xfId="29284" xr:uid="{B582062C-72A8-42B8-A821-4B3EA80DCDA4}"/>
    <cellStyle name="Comma 2 3 4 2 8" xfId="41697" xr:uid="{47272F22-09EC-48A8-B3A1-16DF12CC58CE}"/>
    <cellStyle name="Comma 2 3 4 2 9" xfId="13362" xr:uid="{44311752-EB42-4B0C-8AD9-059EAEDB9D42}"/>
    <cellStyle name="Comma 2 3 4 3" xfId="2753" xr:uid="{50DAD619-E862-439E-B82F-7C40FB3CAD8B}"/>
    <cellStyle name="Comma 2 3 4 3 2" xfId="4336" xr:uid="{DE2640C7-0E35-47B0-839F-8D1847AC1D25}"/>
    <cellStyle name="Comma 2 3 4 3 2 2" xfId="7848" xr:uid="{E40985A0-40CC-4CC5-8934-FDB2160255BE}"/>
    <cellStyle name="Comma 2 3 4 3 2 2 2" xfId="34895" xr:uid="{525CA0CE-14C3-442B-AE6F-B08086E53D04}"/>
    <cellStyle name="Comma 2 3 4 3 2 2 3" xfId="47308" xr:uid="{53D35B11-4D95-45CD-8D9A-0E723A0EBAA4}"/>
    <cellStyle name="Comma 2 3 4 3 2 2 4" xfId="22484" xr:uid="{CFB19320-B9B8-48A8-87C2-0C7E516DDBEE}"/>
    <cellStyle name="Comma 2 3 4 3 2 3" xfId="31388" xr:uid="{B8ABE800-7C81-4257-9980-350364A6F182}"/>
    <cellStyle name="Comma 2 3 4 3 2 4" xfId="43801" xr:uid="{34D9AE19-D082-4418-82EF-78BB3C355C0E}"/>
    <cellStyle name="Comma 2 3 4 3 2 5" xfId="18977" xr:uid="{4AD32BA4-3B15-4E33-A147-4B741BE42D86}"/>
    <cellStyle name="Comma 2 3 4 3 3" xfId="10079" xr:uid="{B0674928-F715-49FE-9F11-264B75AFAE2B}"/>
    <cellStyle name="Comma 2 3 4 3 3 2" xfId="37126" xr:uid="{F7A202D8-8248-41B8-B01D-E8B6E0F9573C}"/>
    <cellStyle name="Comma 2 3 4 3 3 3" xfId="49539" xr:uid="{DBAF34A5-499B-4CB9-A4F4-6F47D1356446}"/>
    <cellStyle name="Comma 2 3 4 3 3 4" xfId="24715" xr:uid="{386A4F73-1366-455F-A43E-AC61817C21D3}"/>
    <cellStyle name="Comma 2 3 4 3 4" xfId="11659" xr:uid="{32EE14DE-2490-4668-94FA-422B629A4B6E}"/>
    <cellStyle name="Comma 2 3 4 3 4 2" xfId="38706" xr:uid="{387C9209-9E2B-40C0-909A-080E5864ED51}"/>
    <cellStyle name="Comma 2 3 4 3 4 3" xfId="51119" xr:uid="{0071A4F8-9F1D-4DA2-A934-1E9BE48EA481}"/>
    <cellStyle name="Comma 2 3 4 3 4 4" xfId="26295" xr:uid="{8A6D5B6F-F830-49FB-A98A-2D1EED10EC6D}"/>
    <cellStyle name="Comma 2 3 4 3 5" xfId="6386" xr:uid="{0B8189D9-6EDA-44F6-9D4F-E05E8469D0EA}"/>
    <cellStyle name="Comma 2 3 4 3 5 2" xfId="33433" xr:uid="{967D3C5F-8A90-4C59-98DF-75B2CEF529E7}"/>
    <cellStyle name="Comma 2 3 4 3 5 3" xfId="45846" xr:uid="{979E737D-3777-4117-9A35-EB8CCE247673}"/>
    <cellStyle name="Comma 2 3 4 3 5 4" xfId="21022" xr:uid="{8BB7DAA0-76B2-4910-BDCA-BD8971AC8867}"/>
    <cellStyle name="Comma 2 3 4 3 6" xfId="17395" xr:uid="{8E8A980C-9139-483D-93DE-C63381FC3CC0}"/>
    <cellStyle name="Comma 2 3 4 3 7" xfId="29806" xr:uid="{3DE3F5E9-B932-4AA2-BDC8-738BFA89155B}"/>
    <cellStyle name="Comma 2 3 4 3 8" xfId="42219" xr:uid="{5679A3A5-A055-4883-A859-1D1321A3F2D8}"/>
    <cellStyle name="Comma 2 3 4 3 9" xfId="13884" xr:uid="{F5BD08CD-FE13-42EF-8853-2A7457E29EAE}"/>
    <cellStyle name="Comma 2 3 4 4" xfId="1697" xr:uid="{D5BEB30B-E327-4265-81E8-509980E105E0}"/>
    <cellStyle name="Comma 2 3 4 4 2" xfId="4976" xr:uid="{001498C9-E435-4CDF-B48F-19B0A5B7C738}"/>
    <cellStyle name="Comma 2 3 4 4 2 2" xfId="9023" xr:uid="{2E0AA4E8-BE46-4721-91B9-426F01915E7A}"/>
    <cellStyle name="Comma 2 3 4 4 2 2 2" xfId="36070" xr:uid="{CFA506B2-CE0C-4E54-84FF-61ACDDD46E50}"/>
    <cellStyle name="Comma 2 3 4 4 2 2 3" xfId="48483" xr:uid="{92C14382-9E99-4ABA-B0D3-925FD57C56F0}"/>
    <cellStyle name="Comma 2 3 4 4 2 2 4" xfId="23659" xr:uid="{3C741C6A-98D2-4926-B0DA-90E4D0223A83}"/>
    <cellStyle name="Comma 2 3 4 4 2 3" xfId="32028" xr:uid="{F5560ACF-0205-4590-956B-C5FD20A1E573}"/>
    <cellStyle name="Comma 2 3 4 4 2 4" xfId="44441" xr:uid="{78AF0972-CB91-4944-9929-11709F5EC433}"/>
    <cellStyle name="Comma 2 3 4 4 2 5" xfId="19617" xr:uid="{9DF5A78D-E7D1-4B55-9DC5-78E58A634FCE}"/>
    <cellStyle name="Comma 2 3 4 4 3" xfId="12300" xr:uid="{A5544A68-1E3D-4188-8578-F7961155E2A0}"/>
    <cellStyle name="Comma 2 3 4 4 3 2" xfId="39346" xr:uid="{EA575548-661C-4ADF-8990-D7B7F0638C6D}"/>
    <cellStyle name="Comma 2 3 4 4 3 3" xfId="51759" xr:uid="{BEE0822C-6543-4363-AC64-26F623D4EB47}"/>
    <cellStyle name="Comma 2 3 4 4 3 4" xfId="26935" xr:uid="{45B5CA28-CDFE-4753-9A82-9E4A80B4098B}"/>
    <cellStyle name="Comma 2 3 4 4 4" xfId="6792" xr:uid="{3F0FFC81-476E-4586-BBB7-583DE9808664}"/>
    <cellStyle name="Comma 2 3 4 4 4 2" xfId="33839" xr:uid="{C63AF85E-00ED-496B-85B4-2AC611A89E6F}"/>
    <cellStyle name="Comma 2 3 4 4 4 3" xfId="46252" xr:uid="{6C8FB732-4BDB-48B8-A1B6-F843107A3086}"/>
    <cellStyle name="Comma 2 3 4 4 4 4" xfId="21428" xr:uid="{EB426F1D-F974-406A-A2F7-0C616E7B5344}"/>
    <cellStyle name="Comma 2 3 4 4 5" xfId="16339" xr:uid="{26228061-80FF-40AE-B6D9-5EB8CAEEB0AE}"/>
    <cellStyle name="Comma 2 3 4 4 6" xfId="28750" xr:uid="{B494DDF8-1A02-49FE-80ED-CE8EFA22C2CB}"/>
    <cellStyle name="Comma 2 3 4 4 7" xfId="41163" xr:uid="{FBF3AD7B-4D42-4F24-BE77-BE95038708E5}"/>
    <cellStyle name="Comma 2 3 4 4 8" xfId="14524" xr:uid="{39119086-AB5C-4D0D-A890-DBC391FF82FB}"/>
    <cellStyle name="Comma 2 3 4 5" xfId="3280" xr:uid="{4F4D4728-4D62-478B-B0E9-470FAB938B5A}"/>
    <cellStyle name="Comma 2 3 4 5 2" xfId="8501" xr:uid="{4AB6958E-3FE9-44B3-86C3-632732991A04}"/>
    <cellStyle name="Comma 2 3 4 5 2 2" xfId="35548" xr:uid="{3E0A99BC-3BD9-4C1A-B2AF-83FA9B29DEDD}"/>
    <cellStyle name="Comma 2 3 4 5 2 3" xfId="47961" xr:uid="{BB0A5D77-7423-44C9-BB9D-6B8D3C2AA37B}"/>
    <cellStyle name="Comma 2 3 4 5 2 4" xfId="23137" xr:uid="{2107C47A-C431-421D-8A5C-D9E52B62FB9B}"/>
    <cellStyle name="Comma 2 3 4 5 3" xfId="30332" xr:uid="{2C7B6B2F-BA89-441A-B13E-A21AE3117DB9}"/>
    <cellStyle name="Comma 2 3 4 5 4" xfId="42745" xr:uid="{91491821-4149-48D1-B648-1772F6266CF2}"/>
    <cellStyle name="Comma 2 3 4 5 5" xfId="17921" xr:uid="{FE7FB37E-9D9C-41B7-AD9A-FF6CE0423DC9}"/>
    <cellStyle name="Comma 2 3 4 6" xfId="1175" xr:uid="{A5B6CDD7-C7ED-49B0-AE91-C78DA6747F4C}"/>
    <cellStyle name="Comma 2 3 4 6 2" xfId="10603" xr:uid="{0AFA24B3-4FFD-4454-9E0A-29BF1B778227}"/>
    <cellStyle name="Comma 2 3 4 6 2 2" xfId="37650" xr:uid="{DCF25058-CFF8-4C7A-9D27-EDCA7E399080}"/>
    <cellStyle name="Comma 2 3 4 6 2 3" xfId="50063" xr:uid="{05D3DA6A-BC86-476D-806A-6719C4D1CC70}"/>
    <cellStyle name="Comma 2 3 4 6 2 4" xfId="25239" xr:uid="{CFA0AB41-8B12-496E-A7FF-F1133E00DCAD}"/>
    <cellStyle name="Comma 2 3 4 6 3" xfId="28228" xr:uid="{EA2AB22C-2CF4-49B4-896C-4075DF9ECBBB}"/>
    <cellStyle name="Comma 2 3 4 6 4" xfId="40641" xr:uid="{634CE908-1231-4303-8F23-8AA4D0F4F5A6}"/>
    <cellStyle name="Comma 2 3 4 6 5" xfId="15817" xr:uid="{ABBADCE7-E4CA-40C5-BC4A-0932549FD34F}"/>
    <cellStyle name="Comma 2 3 4 7" xfId="5491" xr:uid="{34DB94EC-126B-4B40-9823-52D96342EEAA}"/>
    <cellStyle name="Comma 2 3 4 7 2" xfId="32538" xr:uid="{E4C607D8-D645-454D-A390-2ABF55839021}"/>
    <cellStyle name="Comma 2 3 4 7 3" xfId="44951" xr:uid="{2F10A3C6-AA29-4F54-840F-39658A4C4FD7}"/>
    <cellStyle name="Comma 2 3 4 7 4" xfId="20127" xr:uid="{E1BE49E5-E20B-471B-8043-F3BA9404A2A4}"/>
    <cellStyle name="Comma 2 3 4 8" xfId="15164" xr:uid="{279C9C27-DC96-4695-AF40-A55588670FBD}"/>
    <cellStyle name="Comma 2 3 4 9" xfId="27575" xr:uid="{1E624C87-FC1D-459F-B999-DD629F3AA720}"/>
    <cellStyle name="Comma 2 3 5" xfId="638" xr:uid="{7A5AA42C-DFC4-4F7C-A7B8-F7F232251F34}"/>
    <cellStyle name="Comma 2 3 5 10" xfId="12944" xr:uid="{80A530E1-F203-4E84-B35D-9A1088485A5F}"/>
    <cellStyle name="Comma 2 3 5 2" xfId="2869" xr:uid="{73AACAC4-E315-41E1-BDE5-2FD03FC9D3D9}"/>
    <cellStyle name="Comma 2 3 5 2 2" xfId="4452" xr:uid="{407A7D9D-A3B9-4CCB-B984-FC79F88D544C}"/>
    <cellStyle name="Comma 2 3 5 2 2 2" xfId="10195" xr:uid="{235707EC-AA70-4911-9D2C-0308254E4236}"/>
    <cellStyle name="Comma 2 3 5 2 2 2 2" xfId="37242" xr:uid="{87C21ADA-79E8-4B77-B12F-A4EC2BAD7631}"/>
    <cellStyle name="Comma 2 3 5 2 2 2 3" xfId="49655" xr:uid="{2E446352-692E-4278-8415-9DBB44D687B6}"/>
    <cellStyle name="Comma 2 3 5 2 2 2 4" xfId="24831" xr:uid="{70E942C9-546B-464D-B0A9-909849F1B878}"/>
    <cellStyle name="Comma 2 3 5 2 2 3" xfId="31504" xr:uid="{A35544BC-C97C-4149-95E7-C357FC0F3441}"/>
    <cellStyle name="Comma 2 3 5 2 2 4" xfId="43917" xr:uid="{2C2876EF-2244-4C78-AF43-8E2460FF567B}"/>
    <cellStyle name="Comma 2 3 5 2 2 5" xfId="19093" xr:uid="{9CB1C01E-ECF9-4175-B61C-6AFD2A2BCCC3}"/>
    <cellStyle name="Comma 2 3 5 2 3" xfId="11775" xr:uid="{A7D63BE9-6523-4713-9B64-11DB8FC8E587}"/>
    <cellStyle name="Comma 2 3 5 2 3 2" xfId="38822" xr:uid="{A34B0D17-F264-48F6-9DFE-D0C85916CEFE}"/>
    <cellStyle name="Comma 2 3 5 2 3 3" xfId="51235" xr:uid="{1B1F6C25-ABB0-4794-AF03-B1DDAEDD5C35}"/>
    <cellStyle name="Comma 2 3 5 2 3 4" xfId="26411" xr:uid="{975C16B9-631A-472C-8DCB-B0C3ACC898E0}"/>
    <cellStyle name="Comma 2 3 5 2 4" xfId="7964" xr:uid="{9AF1EDB9-7203-4517-BDA8-0C436506ED26}"/>
    <cellStyle name="Comma 2 3 5 2 4 2" xfId="35011" xr:uid="{2F9C006F-66D4-472B-98D3-DC3744826DB2}"/>
    <cellStyle name="Comma 2 3 5 2 4 3" xfId="47424" xr:uid="{386149DF-9581-4450-835F-83DD25F1032B}"/>
    <cellStyle name="Comma 2 3 5 2 4 4" xfId="22600" xr:uid="{D534A5AD-3F88-42C7-B0C0-E5B5BE3FA1F7}"/>
    <cellStyle name="Comma 2 3 5 2 5" xfId="17511" xr:uid="{2E50A707-26CF-46CB-B61D-CD742517905D}"/>
    <cellStyle name="Comma 2 3 5 2 6" xfId="29922" xr:uid="{187D4C04-A43D-4E5D-886F-BB79B1D9A141}"/>
    <cellStyle name="Comma 2 3 5 2 7" xfId="42335" xr:uid="{62CC774C-530F-432A-AC90-01A0734FB9F3}"/>
    <cellStyle name="Comma 2 3 5 2 8" xfId="14000" xr:uid="{19BF33E7-65E9-4053-A918-62EC37B0855B}"/>
    <cellStyle name="Comma 2 3 5 3" xfId="1813" xr:uid="{8329359B-B5F2-4F28-9429-2813C485ECAC}"/>
    <cellStyle name="Comma 2 3 5 3 2" xfId="5092" xr:uid="{F94BC9B6-5922-42DE-8615-6F5731C78CA8}"/>
    <cellStyle name="Comma 2 3 5 3 2 2" xfId="9139" xr:uid="{D907A375-08BA-41DA-93E5-EA3389CBDFCD}"/>
    <cellStyle name="Comma 2 3 5 3 2 2 2" xfId="36186" xr:uid="{EE52D15F-4019-42F7-93DF-67676D784151}"/>
    <cellStyle name="Comma 2 3 5 3 2 2 3" xfId="48599" xr:uid="{2460EA3B-7F3A-49BE-ABD1-FB554E7C4E94}"/>
    <cellStyle name="Comma 2 3 5 3 2 2 4" xfId="23775" xr:uid="{E67D001A-45B8-47DB-8C94-F48D29FA9729}"/>
    <cellStyle name="Comma 2 3 5 3 2 3" xfId="32144" xr:uid="{A7A3E602-8000-4EC5-9B77-F15BA724BB9E}"/>
    <cellStyle name="Comma 2 3 5 3 2 4" xfId="44557" xr:uid="{E9E30D01-DB6F-4EC2-B142-C1B59BCDC003}"/>
    <cellStyle name="Comma 2 3 5 3 2 5" xfId="19733" xr:uid="{80312BBD-E9A5-4F6D-9F8F-EC7210A3CA99}"/>
    <cellStyle name="Comma 2 3 5 3 3" xfId="12416" xr:uid="{1AE8C2C9-18AB-4252-B15D-F777BE91F107}"/>
    <cellStyle name="Comma 2 3 5 3 3 2" xfId="39462" xr:uid="{8196D498-8D3A-4A3F-88BA-4602B97DC56A}"/>
    <cellStyle name="Comma 2 3 5 3 3 3" xfId="51875" xr:uid="{20AC1B70-4E4A-4176-83D3-3EFB1EEBF609}"/>
    <cellStyle name="Comma 2 3 5 3 3 4" xfId="27051" xr:uid="{95234F8F-1CAA-4E41-BE35-4FC9C78E8406}"/>
    <cellStyle name="Comma 2 3 5 3 4" xfId="6908" xr:uid="{5446660A-CC00-47F8-861F-C4375FB070FC}"/>
    <cellStyle name="Comma 2 3 5 3 4 2" xfId="33955" xr:uid="{E0B1A673-B9BA-4EAC-B7A3-16C7A0F6157B}"/>
    <cellStyle name="Comma 2 3 5 3 4 3" xfId="46368" xr:uid="{36A2DEA1-7708-4184-9D2D-C7F0A2B44A2C}"/>
    <cellStyle name="Comma 2 3 5 3 4 4" xfId="21544" xr:uid="{34664F82-82D6-41E4-AE82-93A08BC5D2E7}"/>
    <cellStyle name="Comma 2 3 5 3 5" xfId="16455" xr:uid="{D8F1C670-FC59-4BE8-AF66-CE825E3FAE93}"/>
    <cellStyle name="Comma 2 3 5 3 6" xfId="28866" xr:uid="{3744F189-7EDD-4F5E-B077-CE648ADEA470}"/>
    <cellStyle name="Comma 2 3 5 3 7" xfId="41279" xr:uid="{8348D7F6-38FC-4331-9BDF-BD0A614D7E44}"/>
    <cellStyle name="Comma 2 3 5 3 8" xfId="14640" xr:uid="{A0B9CC5F-7DEE-44E8-BD81-17D3E78293AD}"/>
    <cellStyle name="Comma 2 3 5 4" xfId="3396" xr:uid="{7F4BFC10-4886-4A71-9D22-B90246DC89B5}"/>
    <cellStyle name="Comma 2 3 5 4 2" xfId="8617" xr:uid="{F2CB9E73-9A9D-4BB3-AC40-A45938785E5F}"/>
    <cellStyle name="Comma 2 3 5 4 2 2" xfId="35664" xr:uid="{5EB78E2C-0A44-4524-B8A3-E01467814C0C}"/>
    <cellStyle name="Comma 2 3 5 4 2 3" xfId="48077" xr:uid="{BAAE79D4-49C9-44DD-9C5F-4AA3FC92B9FE}"/>
    <cellStyle name="Comma 2 3 5 4 2 4" xfId="23253" xr:uid="{A69F56BC-5922-46C1-B282-C71198765AC9}"/>
    <cellStyle name="Comma 2 3 5 4 3" xfId="30448" xr:uid="{8064D7A9-6459-4557-A8AE-CEF2F632DF97}"/>
    <cellStyle name="Comma 2 3 5 4 4" xfId="42861" xr:uid="{251B14BE-236E-4C79-8F33-E6F54D66F7D0}"/>
    <cellStyle name="Comma 2 3 5 4 5" xfId="18037" xr:uid="{9E89B5CC-AAE7-4B44-9C89-E3F558EEB8C7}"/>
    <cellStyle name="Comma 2 3 5 5" xfId="1291" xr:uid="{C2B4D6C1-AB31-45C9-8B78-5E078F829E82}"/>
    <cellStyle name="Comma 2 3 5 5 2" xfId="10719" xr:uid="{75CA22E4-FB4A-4EE0-A747-512519EC5691}"/>
    <cellStyle name="Comma 2 3 5 5 2 2" xfId="37766" xr:uid="{F2951BAE-04B1-42EE-88F9-2F554B4B4115}"/>
    <cellStyle name="Comma 2 3 5 5 2 3" xfId="50179" xr:uid="{A5DD3D07-83BE-4601-A947-5D13BEF62B8C}"/>
    <cellStyle name="Comma 2 3 5 5 2 4" xfId="25355" xr:uid="{7D895AE2-65E6-4F82-85B7-EF9A147A9832}"/>
    <cellStyle name="Comma 2 3 5 5 3" xfId="28344" xr:uid="{F8366C51-0A6D-4D5F-88C4-2A1DA2440F22}"/>
    <cellStyle name="Comma 2 3 5 5 4" xfId="40757" xr:uid="{A0847AE7-3CA0-465A-BFF1-BC9850B19705}"/>
    <cellStyle name="Comma 2 3 5 5 5" xfId="15933" xr:uid="{9B950D43-D179-4D1A-A57B-9041DA89DF43}"/>
    <cellStyle name="Comma 2 3 5 6" xfId="5576" xr:uid="{3E653C95-90C1-4F8A-A8F6-DDA07558C3F4}"/>
    <cellStyle name="Comma 2 3 5 6 2" xfId="32623" xr:uid="{23A69EDA-86F5-46CE-91B0-54FFAFFDC41B}"/>
    <cellStyle name="Comma 2 3 5 6 3" xfId="45036" xr:uid="{6F2AA622-0A53-40B8-BBA0-7CB613C459E4}"/>
    <cellStyle name="Comma 2 3 5 6 4" xfId="20212" xr:uid="{0C4E6B41-6057-4622-A053-3C329B35AD6D}"/>
    <cellStyle name="Comma 2 3 5 7" xfId="15280" xr:uid="{B7488B11-3D9E-4764-89B8-BB73AD8E1D33}"/>
    <cellStyle name="Comma 2 3 5 8" xfId="27691" xr:uid="{E80031A8-9CE4-4BDF-BC6B-258D7F4ED6C1}"/>
    <cellStyle name="Comma 2 3 5 9" xfId="40104" xr:uid="{6E9ACA40-1F91-4014-855C-F626F9794021}"/>
    <cellStyle name="Comma 2 3 6" xfId="204" xr:uid="{B98918F7-DB62-4F87-BED0-9168B5A7C26E}"/>
    <cellStyle name="Comma 2 3 6 10" xfId="13044" xr:uid="{B4E1E149-1265-4C13-AB62-13F2036BD812}"/>
    <cellStyle name="Comma 2 3 6 2" xfId="2435" xr:uid="{FE4AA26E-227C-4542-8A40-6DAE53E9EC76}"/>
    <cellStyle name="Comma 2 3 6 2 2" xfId="4018" xr:uid="{B09C12BD-856D-4B3F-B9F6-CAF038BC5426}"/>
    <cellStyle name="Comma 2 3 6 2 2 2" xfId="9761" xr:uid="{8C94D8F1-C7C3-4545-9D5E-3E9D8D952AF4}"/>
    <cellStyle name="Comma 2 3 6 2 2 2 2" xfId="36808" xr:uid="{45994DB4-DD62-4273-81EF-091B233A53F3}"/>
    <cellStyle name="Comma 2 3 6 2 2 2 3" xfId="49221" xr:uid="{93896B00-A9A7-442E-A533-1F6C2ABA4FB0}"/>
    <cellStyle name="Comma 2 3 6 2 2 2 4" xfId="24397" xr:uid="{AEE72131-5371-4657-9505-5967056E4361}"/>
    <cellStyle name="Comma 2 3 6 2 2 3" xfId="31070" xr:uid="{5BAD9CD0-A1D6-456F-93E9-547644F81503}"/>
    <cellStyle name="Comma 2 3 6 2 2 4" xfId="43483" xr:uid="{94F8EA71-6F9D-458B-B82B-CD17EDDEE091}"/>
    <cellStyle name="Comma 2 3 6 2 2 5" xfId="18659" xr:uid="{F57C6C33-5C0B-440C-9058-8D8BE8EE0C2B}"/>
    <cellStyle name="Comma 2 3 6 2 3" xfId="11341" xr:uid="{6307091B-F1A2-4B25-9069-9BD012E5ED3A}"/>
    <cellStyle name="Comma 2 3 6 2 3 2" xfId="38388" xr:uid="{8A96B732-C5B5-482F-B76E-D03430FF60BD}"/>
    <cellStyle name="Comma 2 3 6 2 3 3" xfId="50801" xr:uid="{31E13A56-3365-47CC-811F-7A472876A7FF}"/>
    <cellStyle name="Comma 2 3 6 2 3 4" xfId="25977" xr:uid="{2C123418-F593-4B75-AC26-281CE32FC808}"/>
    <cellStyle name="Comma 2 3 6 2 4" xfId="7530" xr:uid="{67EEF82F-F372-48F2-802C-CB65DC2130C5}"/>
    <cellStyle name="Comma 2 3 6 2 4 2" xfId="34577" xr:uid="{1B949742-8A45-4297-ABE4-60C0AFE62792}"/>
    <cellStyle name="Comma 2 3 6 2 4 3" xfId="46990" xr:uid="{11FD0A45-6D2A-4072-8B30-255831200536}"/>
    <cellStyle name="Comma 2 3 6 2 4 4" xfId="22166" xr:uid="{87F078AC-64FC-4B5A-8A5F-6829F5B1102D}"/>
    <cellStyle name="Comma 2 3 6 2 5" xfId="17077" xr:uid="{89A389A4-91D2-4996-9110-6BC1AAF14D43}"/>
    <cellStyle name="Comma 2 3 6 2 6" xfId="29488" xr:uid="{A1BA0874-1688-4C61-80E6-67886936B201}"/>
    <cellStyle name="Comma 2 3 6 2 7" xfId="41901" xr:uid="{A484BA2C-D03E-4EFD-B288-F52592E271EE}"/>
    <cellStyle name="Comma 2 3 6 2 8" xfId="13566" xr:uid="{DF5E4CFB-E1AD-492B-B1D2-8C1ADE7FA25F}"/>
    <cellStyle name="Comma 2 3 6 3" xfId="1913" xr:uid="{10EEAA9C-A4A5-4154-8CAB-EA58EE73DDF8}"/>
    <cellStyle name="Comma 2 3 6 3 2" xfId="4658" xr:uid="{ED141FC1-02D9-4C4A-BC44-E9D0B4300ADF}"/>
    <cellStyle name="Comma 2 3 6 3 2 2" xfId="9239" xr:uid="{D4AE91C8-4328-413B-8034-011A7B2226B8}"/>
    <cellStyle name="Comma 2 3 6 3 2 2 2" xfId="36286" xr:uid="{1BB2A9DB-0FAD-4780-9F27-21E5436AC7EB}"/>
    <cellStyle name="Comma 2 3 6 3 2 2 3" xfId="48699" xr:uid="{3C45F3F1-7D04-42FD-9A93-4BE312C87476}"/>
    <cellStyle name="Comma 2 3 6 3 2 2 4" xfId="23875" xr:uid="{CBB1AB6B-8A02-4CCF-9E79-9F08A85E164B}"/>
    <cellStyle name="Comma 2 3 6 3 2 3" xfId="31710" xr:uid="{C3DE88CF-213F-4E27-AD8A-8C8F4A12F80D}"/>
    <cellStyle name="Comma 2 3 6 3 2 4" xfId="44123" xr:uid="{BB04D2DA-F8C9-4D59-8050-D804DB87A59A}"/>
    <cellStyle name="Comma 2 3 6 3 2 5" xfId="19299" xr:uid="{A9842CE6-AD45-4BE5-918D-8D9C6CF10C47}"/>
    <cellStyle name="Comma 2 3 6 3 3" xfId="11982" xr:uid="{61DDBB78-7DD2-41E3-A134-631FFBF92EF9}"/>
    <cellStyle name="Comma 2 3 6 3 3 2" xfId="39028" xr:uid="{4B6C7DA2-5EE3-4A33-B06C-C9EC6196FA65}"/>
    <cellStyle name="Comma 2 3 6 3 3 3" xfId="51441" xr:uid="{AF414F2A-38E9-4A6D-BBC6-DD0FEBE8101A}"/>
    <cellStyle name="Comma 2 3 6 3 3 4" xfId="26617" xr:uid="{C66E475A-E45F-44A1-ADE0-93C5C146A501}"/>
    <cellStyle name="Comma 2 3 6 3 4" xfId="7008" xr:uid="{618DE2DE-C281-4995-8E14-5513A9EB39C1}"/>
    <cellStyle name="Comma 2 3 6 3 4 2" xfId="34055" xr:uid="{C36D3EFC-770F-45A4-A530-773E2A2FE9E8}"/>
    <cellStyle name="Comma 2 3 6 3 4 3" xfId="46468" xr:uid="{5EDBECAC-34F8-4C47-B1B5-E82DF8DD49B6}"/>
    <cellStyle name="Comma 2 3 6 3 4 4" xfId="21644" xr:uid="{C2261CBA-908B-4EC0-B1C2-3EB302CEBE7B}"/>
    <cellStyle name="Comma 2 3 6 3 5" xfId="16555" xr:uid="{0DBA3370-D1DF-4A14-A7AB-F08A308D1140}"/>
    <cellStyle name="Comma 2 3 6 3 6" xfId="28966" xr:uid="{C62B48A0-DB3D-4334-BA95-7F370AD5832F}"/>
    <cellStyle name="Comma 2 3 6 3 7" xfId="41379" xr:uid="{D6FEDF38-DF08-408D-AB64-ED1292C12B96}"/>
    <cellStyle name="Comma 2 3 6 3 8" xfId="14206" xr:uid="{2E0A769A-57B2-4CBD-B460-25FE4E178257}"/>
    <cellStyle name="Comma 2 3 6 4" xfId="3496" xr:uid="{BDCD6BD6-0173-4BC2-914B-29E4D92E5ED7}"/>
    <cellStyle name="Comma 2 3 6 4 2" xfId="8183" xr:uid="{1283A8FA-4C58-44D2-99E5-81355C6A38DC}"/>
    <cellStyle name="Comma 2 3 6 4 2 2" xfId="35230" xr:uid="{D93FB742-5A6D-44B5-A749-C139E286CB2F}"/>
    <cellStyle name="Comma 2 3 6 4 2 3" xfId="47643" xr:uid="{C8467D62-0DFC-4B6B-BE8A-7624FB863B8B}"/>
    <cellStyle name="Comma 2 3 6 4 2 4" xfId="22819" xr:uid="{58C7BAAA-49D3-413F-B391-92BEC12BEC4C}"/>
    <cellStyle name="Comma 2 3 6 4 3" xfId="30548" xr:uid="{913AF2FC-9C4A-4986-A016-3AFE80CAB5BD}"/>
    <cellStyle name="Comma 2 3 6 4 4" xfId="42961" xr:uid="{572F0660-984C-448E-8E92-D0C370172899}"/>
    <cellStyle name="Comma 2 3 6 4 5" xfId="18137" xr:uid="{1501B9B2-E1E4-4C2C-9D89-0ADB73D8963C}"/>
    <cellStyle name="Comma 2 3 6 5" xfId="857" xr:uid="{A61C032E-E8E7-4DF5-969D-1611D26CCC04}"/>
    <cellStyle name="Comma 2 3 6 5 2" xfId="10819" xr:uid="{C423D600-E65C-4756-9C82-84081E2A7DE6}"/>
    <cellStyle name="Comma 2 3 6 5 2 2" xfId="37866" xr:uid="{7F20AFB1-A14D-440B-9144-1FAC324530F1}"/>
    <cellStyle name="Comma 2 3 6 5 2 3" xfId="50279" xr:uid="{17A826B1-525D-4F15-A403-B35FB66F8D52}"/>
    <cellStyle name="Comma 2 3 6 5 2 4" xfId="25455" xr:uid="{7B1D9493-889A-4304-93CB-1A15C8C8A4C7}"/>
    <cellStyle name="Comma 2 3 6 5 3" xfId="27910" xr:uid="{77548D7E-5FD2-4963-8ADD-ADBBD2B727C5}"/>
    <cellStyle name="Comma 2 3 6 5 4" xfId="40323" xr:uid="{21FD22E1-ABAE-420B-9A01-B8F84F365535}"/>
    <cellStyle name="Comma 2 3 6 5 5" xfId="15499" xr:uid="{2704107F-F031-46BC-9C48-823577F9225B}"/>
    <cellStyle name="Comma 2 3 6 6" xfId="5662" xr:uid="{33827CAD-CB78-45A0-AEB7-E8E5E6167B3F}"/>
    <cellStyle name="Comma 2 3 6 6 2" xfId="32709" xr:uid="{65E34129-2951-44C5-BFCD-A49FEDD78B1D}"/>
    <cellStyle name="Comma 2 3 6 6 3" xfId="45122" xr:uid="{5E262EB7-66EF-4665-AC12-607CC0213B38}"/>
    <cellStyle name="Comma 2 3 6 6 4" xfId="20298" xr:uid="{7581378E-C119-4AC9-8488-2E4ECD1D6B57}"/>
    <cellStyle name="Comma 2 3 6 7" xfId="14846" xr:uid="{1A14FD66-A88B-4042-85BF-60229D0ADA79}"/>
    <cellStyle name="Comma 2 3 6 8" xfId="27257" xr:uid="{38EF14DF-014C-4364-8B15-AD04402CB120}"/>
    <cellStyle name="Comma 2 3 6 9" xfId="39670" xr:uid="{1161FCB4-D764-4210-BC31-52E75C30BF37}"/>
    <cellStyle name="Comma 2 3 7" xfId="2347" xr:uid="{303D8998-78C0-450F-97E6-0F01644B1958}"/>
    <cellStyle name="Comma 2 3 7 2" xfId="3930" xr:uid="{D60791C7-0D68-437D-BA7A-CACB2AAF91B8}"/>
    <cellStyle name="Comma 2 3 7 2 2" xfId="7442" xr:uid="{83969C68-99C4-4856-B975-013E87EC8B00}"/>
    <cellStyle name="Comma 2 3 7 2 2 2" xfId="34489" xr:uid="{CC7F6DA0-1D1F-4D14-AF7E-E4AF904F062E}"/>
    <cellStyle name="Comma 2 3 7 2 2 3" xfId="46902" xr:uid="{250F909D-A489-4DDD-8822-9DA8EF767B07}"/>
    <cellStyle name="Comma 2 3 7 2 2 4" xfId="22078" xr:uid="{E496FEF8-D416-4CE2-BD52-73D68886B47C}"/>
    <cellStyle name="Comma 2 3 7 2 3" xfId="30982" xr:uid="{79D04CC6-929C-4799-8D10-63711D6B1C6A}"/>
    <cellStyle name="Comma 2 3 7 2 4" xfId="43395" xr:uid="{9F35DA1E-C433-455F-A2F3-DC41C225D3C3}"/>
    <cellStyle name="Comma 2 3 7 2 5" xfId="18571" xr:uid="{7E5D5D63-907A-4D14-890F-C9DC36D97F80}"/>
    <cellStyle name="Comma 2 3 7 3" xfId="9673" xr:uid="{A030A58B-B70C-4D50-8756-A8150620301E}"/>
    <cellStyle name="Comma 2 3 7 3 2" xfId="36720" xr:uid="{EA9E9A65-B5B3-4687-9C96-D1710340B377}"/>
    <cellStyle name="Comma 2 3 7 3 3" xfId="49133" xr:uid="{A4C0B357-E700-44FC-A6EE-A4D0419FE251}"/>
    <cellStyle name="Comma 2 3 7 3 4" xfId="24309" xr:uid="{87AB220C-245A-4574-9687-134BD69E6CEF}"/>
    <cellStyle name="Comma 2 3 7 4" xfId="11253" xr:uid="{410DD9D9-8706-4EF3-A5CE-DF7456C2790D}"/>
    <cellStyle name="Comma 2 3 7 4 2" xfId="38300" xr:uid="{34711C93-5631-4246-A34E-78E1149D0DAD}"/>
    <cellStyle name="Comma 2 3 7 4 3" xfId="50713" xr:uid="{D4EF8CF5-358F-49E0-B2FE-6FC6B1096650}"/>
    <cellStyle name="Comma 2 3 7 4 4" xfId="25889" xr:uid="{1FC7D8CE-390E-457C-A222-F44C9CE45299}"/>
    <cellStyle name="Comma 2 3 7 5" xfId="6068" xr:uid="{33556017-4DF0-4CF6-BAD8-D4B76E5608C6}"/>
    <cellStyle name="Comma 2 3 7 5 2" xfId="33115" xr:uid="{410EF864-A19F-4BA2-8C2B-7883F8C3F5AB}"/>
    <cellStyle name="Comma 2 3 7 5 3" xfId="45528" xr:uid="{C6442CC9-6146-4905-8A14-0709BEAF53DB}"/>
    <cellStyle name="Comma 2 3 7 5 4" xfId="20704" xr:uid="{91C18BC1-7552-4A4A-8AD4-FBEBD44A2D61}"/>
    <cellStyle name="Comma 2 3 7 6" xfId="16989" xr:uid="{167D8DAA-79A9-48FC-AEDC-097688C730EE}"/>
    <cellStyle name="Comma 2 3 7 7" xfId="29400" xr:uid="{2F3756F9-8891-4F9E-96F4-B2E09216B962}"/>
    <cellStyle name="Comma 2 3 7 8" xfId="41813" xr:uid="{1A0E1F7C-AA7E-4EFD-A625-D09F69B2C242}"/>
    <cellStyle name="Comma 2 3 7 9" xfId="13478" xr:uid="{316F3C07-237F-4F0A-9087-10FC0329F087}"/>
    <cellStyle name="Comma 2 3 8" xfId="1379" xr:uid="{241F5622-0FF1-4024-A4B0-AF7B263AE213}"/>
    <cellStyle name="Comma 2 3 8 2" xfId="4570" xr:uid="{F5B737D0-B624-488E-81BA-8DAF1F5FA7FD}"/>
    <cellStyle name="Comma 2 3 8 2 2" xfId="8705" xr:uid="{E864930D-BD4F-4F25-A8C3-B2BE276F856A}"/>
    <cellStyle name="Comma 2 3 8 2 2 2" xfId="35752" xr:uid="{4935336A-8894-4E58-88F5-62B084445CD4}"/>
    <cellStyle name="Comma 2 3 8 2 2 3" xfId="48165" xr:uid="{00F50075-EC7C-4D23-9361-BF65EF63FFDD}"/>
    <cellStyle name="Comma 2 3 8 2 2 4" xfId="23341" xr:uid="{ABF6069D-4C5B-4813-A214-F4489722569A}"/>
    <cellStyle name="Comma 2 3 8 2 3" xfId="31622" xr:uid="{AAF4C11C-3F54-47B7-9D05-8067A228F982}"/>
    <cellStyle name="Comma 2 3 8 2 4" xfId="44035" xr:uid="{593368E6-2803-4C9E-8E54-5AF51812F7A6}"/>
    <cellStyle name="Comma 2 3 8 2 5" xfId="19211" xr:uid="{5331B628-F609-45D9-A591-6ED5491225C4}"/>
    <cellStyle name="Comma 2 3 8 3" xfId="11894" xr:uid="{1F6A58D9-6EF1-40F6-8D26-3C6BDF631394}"/>
    <cellStyle name="Comma 2 3 8 3 2" xfId="38940" xr:uid="{EA6C155A-C103-4DFD-8FDC-2EE806CE3EAF}"/>
    <cellStyle name="Comma 2 3 8 3 3" xfId="51353" xr:uid="{999DA330-F241-4528-B7FC-FFFE0E475D9D}"/>
    <cellStyle name="Comma 2 3 8 3 4" xfId="26529" xr:uid="{432D8131-9777-41C9-930E-3E868DD786E1}"/>
    <cellStyle name="Comma 2 3 8 4" xfId="6474" xr:uid="{BD239D98-5956-4C36-A17F-0ADC52793DF2}"/>
    <cellStyle name="Comma 2 3 8 4 2" xfId="33521" xr:uid="{FDF53017-A7C9-448F-8ABB-A1ECF68B9431}"/>
    <cellStyle name="Comma 2 3 8 4 3" xfId="45934" xr:uid="{CFF2CDEC-9A5F-4C0E-BECC-6EA270BCE3CA}"/>
    <cellStyle name="Comma 2 3 8 4 4" xfId="21110" xr:uid="{061B86B8-D975-4FC4-B271-5B09029F25D0}"/>
    <cellStyle name="Comma 2 3 8 5" xfId="16021" xr:uid="{3152C7E8-FD03-4190-A451-AB5113E34110}"/>
    <cellStyle name="Comma 2 3 8 6" xfId="28432" xr:uid="{F4A44B04-4D35-4FF2-8850-283A79B8C72B}"/>
    <cellStyle name="Comma 2 3 8 7" xfId="40845" xr:uid="{F4FEE5CB-AC61-409D-AA96-E520D5BE1216}"/>
    <cellStyle name="Comma 2 3 8 8" xfId="14118" xr:uid="{958F6BFC-2E2C-4059-94C4-41206F0704DE}"/>
    <cellStyle name="Comma 2 3 9" xfId="2962" xr:uid="{EE3EFF6A-C204-4512-A024-DAEBB370764F}"/>
    <cellStyle name="Comma 2 3 9 2" xfId="8095" xr:uid="{2BB70618-DE8E-4FBE-9ABE-FC7C6C732CB2}"/>
    <cellStyle name="Comma 2 3 9 2 2" xfId="35142" xr:uid="{D9B57C68-8138-4A11-BC39-15A96029665D}"/>
    <cellStyle name="Comma 2 3 9 2 3" xfId="47555" xr:uid="{401841C3-A473-4DC2-971C-1EC4CBF2FBA9}"/>
    <cellStyle name="Comma 2 3 9 2 4" xfId="22731" xr:uid="{CCFBD1CF-42B4-4A25-89B2-9583C6884F6B}"/>
    <cellStyle name="Comma 2 3 9 3" xfId="30014" xr:uid="{295C7142-0531-48E7-9421-D60F7D36CD48}"/>
    <cellStyle name="Comma 2 3 9 4" xfId="42427" xr:uid="{4EE7CEBA-2594-44D1-9CA2-C3247136F8B0}"/>
    <cellStyle name="Comma 2 3 9 5" xfId="17603" xr:uid="{3C25157E-4B0C-43A4-BCF9-CA80F03AD212}"/>
    <cellStyle name="Comma 2 4" xfId="67" xr:uid="{D1CF7729-5BA6-4B20-A6B2-96BDA1DD7893}"/>
    <cellStyle name="Comma 2 4 10" xfId="5272" xr:uid="{42E00195-C42A-4F1A-B6E3-1EBD28692923}"/>
    <cellStyle name="Comma 2 4 10 2" xfId="32319" xr:uid="{5247EE54-2DA5-4F2D-AB22-03A0D423C609}"/>
    <cellStyle name="Comma 2 4 10 3" xfId="44732" xr:uid="{E83F0AAC-5FCD-418B-BBAD-CCFBBF5E6846}"/>
    <cellStyle name="Comma 2 4 10 4" xfId="19908" xr:uid="{7A348284-2683-4755-970D-AAFE911DE7AA}"/>
    <cellStyle name="Comma 2 4 11" xfId="14711" xr:uid="{F4D6F5F6-5C88-411C-9D99-AFD933BABF74}"/>
    <cellStyle name="Comma 2 4 12" xfId="27122" xr:uid="{CE0968E7-F22F-4755-BC13-93FEA1FFB320}"/>
    <cellStyle name="Comma 2 4 13" xfId="39535" xr:uid="{C11FF172-55B4-4485-9504-6134121C3516}"/>
    <cellStyle name="Comma 2 4 14" xfId="12550" xr:uid="{FA63A294-9855-4D49-B3BE-E8674D0A1589}"/>
    <cellStyle name="Comma 2 4 2" xfId="359" xr:uid="{C3EAD294-9DB2-4B6E-9948-85F58399F8F1}"/>
    <cellStyle name="Comma 2 4 2 10" xfId="39825" xr:uid="{F5E1F378-BE83-4754-8BD4-58FA09785EB0}"/>
    <cellStyle name="Comma 2 4 2 11" xfId="12665" xr:uid="{0437526F-9628-48D5-AC5C-C2C4E9750D76}"/>
    <cellStyle name="Comma 2 4 2 2" xfId="2068" xr:uid="{8A7B8753-D1CF-43FE-AFEB-F773ADD31D31}"/>
    <cellStyle name="Comma 2 4 2 2 2" xfId="3651" xr:uid="{1B38228A-BFAD-4BB6-A8C5-3792F3912AE4}"/>
    <cellStyle name="Comma 2 4 2 2 2 2" xfId="7163" xr:uid="{BE1027FC-0262-45A4-8037-67AA6DF8BC7F}"/>
    <cellStyle name="Comma 2 4 2 2 2 2 2" xfId="34210" xr:uid="{54AF2FEF-5ABE-47DD-A2E9-A5B50E276FC8}"/>
    <cellStyle name="Comma 2 4 2 2 2 2 3" xfId="46623" xr:uid="{B48DD846-79AA-46C1-BE23-46C50A5022CC}"/>
    <cellStyle name="Comma 2 4 2 2 2 2 4" xfId="21799" xr:uid="{722FBD0F-574A-4087-802B-02AB5B282E97}"/>
    <cellStyle name="Comma 2 4 2 2 2 3" xfId="30703" xr:uid="{C0D5F5AE-530D-47B7-9706-950B1C4B3833}"/>
    <cellStyle name="Comma 2 4 2 2 2 4" xfId="43116" xr:uid="{A1E88682-BEF1-42B4-B7D5-938AABCC5BC3}"/>
    <cellStyle name="Comma 2 4 2 2 2 5" xfId="18292" xr:uid="{301B7AAD-6160-4870-A2B5-D8F1329B1B75}"/>
    <cellStyle name="Comma 2 4 2 2 3" xfId="9394" xr:uid="{59020826-3185-4A8E-92F9-E366198D7147}"/>
    <cellStyle name="Comma 2 4 2 2 3 2" xfId="36441" xr:uid="{546FB9D8-0D76-42C1-805C-67E0013A86A0}"/>
    <cellStyle name="Comma 2 4 2 2 3 3" xfId="48854" xr:uid="{61894C3F-F9DD-48E5-89A5-4553386E89E0}"/>
    <cellStyle name="Comma 2 4 2 2 3 4" xfId="24030" xr:uid="{43720879-9042-4AD4-876A-4FB9704FC7B3}"/>
    <cellStyle name="Comma 2 4 2 2 4" xfId="10974" xr:uid="{DE45A3AE-5EBC-410F-BDDE-35D9273C346B}"/>
    <cellStyle name="Comma 2 4 2 2 4 2" xfId="38021" xr:uid="{73F17858-897D-47E8-878A-B0096765D3E4}"/>
    <cellStyle name="Comma 2 4 2 2 4 3" xfId="50434" xr:uid="{46CA62F9-F010-4F84-B711-9B612A116200}"/>
    <cellStyle name="Comma 2 4 2 2 4 4" xfId="25610" xr:uid="{EB26AC41-7245-4D61-BF11-C81F05E7BCB3}"/>
    <cellStyle name="Comma 2 4 2 2 5" xfId="6223" xr:uid="{FA260B17-743E-4793-8C30-C1C263AF1C64}"/>
    <cellStyle name="Comma 2 4 2 2 5 2" xfId="33270" xr:uid="{81F339E8-88B8-4825-AB50-C5F82E8C41ED}"/>
    <cellStyle name="Comma 2 4 2 2 5 3" xfId="45683" xr:uid="{26C030F4-D05C-4188-B9AE-B66C2688DAD9}"/>
    <cellStyle name="Comma 2 4 2 2 5 4" xfId="20859" xr:uid="{F6E3DDAE-A67F-4805-BC23-E9EDF5EF4346}"/>
    <cellStyle name="Comma 2 4 2 2 6" xfId="16710" xr:uid="{915C96C5-8B65-494F-9D51-0CEFC06CAA65}"/>
    <cellStyle name="Comma 2 4 2 2 7" xfId="29121" xr:uid="{4400690A-7E4F-41FD-9F83-2389EAA424E6}"/>
    <cellStyle name="Comma 2 4 2 2 8" xfId="41534" xr:uid="{3DD5BBCD-FD55-47B1-97D8-2F4D1CE5DC71}"/>
    <cellStyle name="Comma 2 4 2 2 9" xfId="13199" xr:uid="{C81C4371-251F-4548-97C2-F95B9A1A57E2}"/>
    <cellStyle name="Comma 2 4 2 3" xfId="2590" xr:uid="{648FC39D-3927-44B3-8274-2373964AB821}"/>
    <cellStyle name="Comma 2 4 2 3 2" xfId="4173" xr:uid="{24CE7147-F157-423C-B56F-4DEE445E5256}"/>
    <cellStyle name="Comma 2 4 2 3 2 2" xfId="9916" xr:uid="{75D57B4D-73D5-4927-9F32-CAD6146BEE08}"/>
    <cellStyle name="Comma 2 4 2 3 2 2 2" xfId="36963" xr:uid="{5E0ECAAE-D3FF-487A-8916-B29054F94C17}"/>
    <cellStyle name="Comma 2 4 2 3 2 2 3" xfId="49376" xr:uid="{CEC1586F-9EF0-4B9C-8F28-10A64E4A82F2}"/>
    <cellStyle name="Comma 2 4 2 3 2 2 4" xfId="24552" xr:uid="{4F8CC9DE-1B30-429F-AC62-89A0A5E5067B}"/>
    <cellStyle name="Comma 2 4 2 3 2 3" xfId="31225" xr:uid="{09E443A1-8CAB-4720-80DF-8F5D5E25DED7}"/>
    <cellStyle name="Comma 2 4 2 3 2 4" xfId="43638" xr:uid="{F3F391A0-B69D-43EC-9AAB-7D6DB47632E7}"/>
    <cellStyle name="Comma 2 4 2 3 2 5" xfId="18814" xr:uid="{2D2CE117-C48B-4861-89FF-2687BAEE8CB8}"/>
    <cellStyle name="Comma 2 4 2 3 3" xfId="11496" xr:uid="{FDE134C1-B971-4DEF-8DBE-6ECDE6D0B17C}"/>
    <cellStyle name="Comma 2 4 2 3 3 2" xfId="38543" xr:uid="{D9DD2686-6F8C-47F9-BEEA-3505A49ACA0F}"/>
    <cellStyle name="Comma 2 4 2 3 3 3" xfId="50956" xr:uid="{DCD233B7-7127-4681-8A95-B55C5D7F0A6F}"/>
    <cellStyle name="Comma 2 4 2 3 3 4" xfId="26132" xr:uid="{9A200C75-A730-4AC7-8CA9-77F265463F15}"/>
    <cellStyle name="Comma 2 4 2 3 4" xfId="7685" xr:uid="{90A452B0-452A-468D-A518-FD01D6C42952}"/>
    <cellStyle name="Comma 2 4 2 3 4 2" xfId="34732" xr:uid="{309AD5EE-0D52-47BD-B584-F519124FFD9B}"/>
    <cellStyle name="Comma 2 4 2 3 4 3" xfId="47145" xr:uid="{981A7BC9-39A9-42A3-B235-D03F79EF4EF4}"/>
    <cellStyle name="Comma 2 4 2 3 4 4" xfId="22321" xr:uid="{DCB2B046-D3CA-40F8-A27A-ACF4253B28BB}"/>
    <cellStyle name="Comma 2 4 2 3 5" xfId="17232" xr:uid="{A76631D9-6B09-4B41-9DB1-F49A837D5B57}"/>
    <cellStyle name="Comma 2 4 2 3 6" xfId="29643" xr:uid="{72218FB0-9DD2-489A-BD03-1EA41DA2E41E}"/>
    <cellStyle name="Comma 2 4 2 3 7" xfId="42056" xr:uid="{A80B3EFF-0827-43AD-B2EE-12040394BF91}"/>
    <cellStyle name="Comma 2 4 2 3 8" xfId="13721" xr:uid="{C2FAD73B-EC13-41D1-A7BA-344F5D13E6D0}"/>
    <cellStyle name="Comma 2 4 2 4" xfId="1534" xr:uid="{4C4ADD0E-C55A-46F5-AFFC-847EF0A37336}"/>
    <cellStyle name="Comma 2 4 2 4 2" xfId="4813" xr:uid="{7520B825-2B50-42E5-8A3F-1E19B37BA055}"/>
    <cellStyle name="Comma 2 4 2 4 2 2" xfId="8860" xr:uid="{F4AD29AA-105B-4E3E-9AED-1332FF870C51}"/>
    <cellStyle name="Comma 2 4 2 4 2 2 2" xfId="35907" xr:uid="{625B58E6-B3A9-465A-A318-5AFA0B905597}"/>
    <cellStyle name="Comma 2 4 2 4 2 2 3" xfId="48320" xr:uid="{EDB6367F-A7DB-475F-9A11-2E00212702BB}"/>
    <cellStyle name="Comma 2 4 2 4 2 2 4" xfId="23496" xr:uid="{CD19CEA7-6E90-4EF3-BBA9-B6786758B7BA}"/>
    <cellStyle name="Comma 2 4 2 4 2 3" xfId="31865" xr:uid="{5FE7B67E-7E3D-411E-8507-D63F0D44FFA1}"/>
    <cellStyle name="Comma 2 4 2 4 2 4" xfId="44278" xr:uid="{7C42D585-E37B-4594-8EBF-57BF9375192E}"/>
    <cellStyle name="Comma 2 4 2 4 2 5" xfId="19454" xr:uid="{1B153295-F9B0-4598-BCBD-C2159E7676DE}"/>
    <cellStyle name="Comma 2 4 2 4 3" xfId="12137" xr:uid="{6B4AEE56-DC12-434D-8B2A-47D6C6472B6D}"/>
    <cellStyle name="Comma 2 4 2 4 3 2" xfId="39183" xr:uid="{A39E3C9B-1C99-4B83-B616-C6D4AF5B5F87}"/>
    <cellStyle name="Comma 2 4 2 4 3 3" xfId="51596" xr:uid="{4450E072-C711-4479-8B4C-94C8E4AF851B}"/>
    <cellStyle name="Comma 2 4 2 4 3 4" xfId="26772" xr:uid="{F4D03646-3646-44F4-B27E-9A9EE6A4C744}"/>
    <cellStyle name="Comma 2 4 2 4 4" xfId="6629" xr:uid="{87D48E5B-A44B-4700-B093-8B6853BCF15C}"/>
    <cellStyle name="Comma 2 4 2 4 4 2" xfId="33676" xr:uid="{29166BCB-1E58-4D4D-AAB1-56300ACE9774}"/>
    <cellStyle name="Comma 2 4 2 4 4 3" xfId="46089" xr:uid="{6AEF116A-F7EA-40CB-814F-0C8FBF87202D}"/>
    <cellStyle name="Comma 2 4 2 4 4 4" xfId="21265" xr:uid="{29898B9E-14FA-44C3-AC4A-9F5CA8BD8D02}"/>
    <cellStyle name="Comma 2 4 2 4 5" xfId="16176" xr:uid="{1BD66080-EBFF-4CD1-9D7A-52DB453FB62F}"/>
    <cellStyle name="Comma 2 4 2 4 6" xfId="28587" xr:uid="{AC8D0DD4-9A53-44E5-AD96-9442D2B78A24}"/>
    <cellStyle name="Comma 2 4 2 4 7" xfId="41000" xr:uid="{12FED9A8-3711-440F-87DD-C4D9DA35C13C}"/>
    <cellStyle name="Comma 2 4 2 4 8" xfId="14361" xr:uid="{EC51AAC9-5235-4F53-84D9-0508BF3CFC95}"/>
    <cellStyle name="Comma 2 4 2 5" xfId="3117" xr:uid="{0920641B-1595-49D7-A9AA-1A08B99DCC37}"/>
    <cellStyle name="Comma 2 4 2 5 2" xfId="8338" xr:uid="{3839EFED-8746-4A6C-B47D-76A25121998C}"/>
    <cellStyle name="Comma 2 4 2 5 2 2" xfId="35385" xr:uid="{8090C5DB-964F-41F6-BF21-EFF2C18AC6F8}"/>
    <cellStyle name="Comma 2 4 2 5 2 3" xfId="47798" xr:uid="{5E6F5E36-24D9-4781-94C4-532885E259FA}"/>
    <cellStyle name="Comma 2 4 2 5 2 4" xfId="22974" xr:uid="{5ACA1A6A-3B65-4AB9-95CC-9C594CADBD81}"/>
    <cellStyle name="Comma 2 4 2 5 3" xfId="30169" xr:uid="{DDF32168-4959-4E46-AD41-D9345C32B687}"/>
    <cellStyle name="Comma 2 4 2 5 4" xfId="42582" xr:uid="{3C4D5F90-BDBB-426E-BB14-6E4886BFE695}"/>
    <cellStyle name="Comma 2 4 2 5 5" xfId="17758" xr:uid="{17C66364-156F-433B-B036-CBBA65FC7FBB}"/>
    <cellStyle name="Comma 2 4 2 6" xfId="1012" xr:uid="{08E62794-FE2E-448E-9005-BAA6B4BEACD3}"/>
    <cellStyle name="Comma 2 4 2 6 2" xfId="10440" xr:uid="{D0EB423B-312C-42E2-B090-E3DF31A48F77}"/>
    <cellStyle name="Comma 2 4 2 6 2 2" xfId="37487" xr:uid="{326A03DB-1084-452D-B09D-2B2E3669AAC4}"/>
    <cellStyle name="Comma 2 4 2 6 2 3" xfId="49900" xr:uid="{7FFD64D0-FCC5-40EA-8893-306014D5397D}"/>
    <cellStyle name="Comma 2 4 2 6 2 4" xfId="25076" xr:uid="{D4376B54-25BF-4A83-BA37-9360CD711018}"/>
    <cellStyle name="Comma 2 4 2 6 3" xfId="28065" xr:uid="{399D2208-3510-4760-AF84-0F8D6A86CC3F}"/>
    <cellStyle name="Comma 2 4 2 6 4" xfId="40478" xr:uid="{EF64B0AF-824D-43BD-BF94-0DC270C13785}"/>
    <cellStyle name="Comma 2 4 2 6 5" xfId="15654" xr:uid="{5A05CB45-6420-408A-82D5-01F950606FB5}"/>
    <cellStyle name="Comma 2 4 2 7" xfId="5817" xr:uid="{CAB3BDD2-2FF1-475C-AEAE-48AA283F0329}"/>
    <cellStyle name="Comma 2 4 2 7 2" xfId="32864" xr:uid="{3A9C3AFB-B7DB-41B3-A3C2-364D5653D3A2}"/>
    <cellStyle name="Comma 2 4 2 7 3" xfId="45277" xr:uid="{9EEE5153-8347-44BB-8E8E-3FF0E274E8FF}"/>
    <cellStyle name="Comma 2 4 2 7 4" xfId="20453" xr:uid="{DE412C29-9056-4B0A-9763-17D7F3FABD71}"/>
    <cellStyle name="Comma 2 4 2 8" xfId="15001" xr:uid="{5C2E77BF-721F-4962-B251-14DFA1DAEAE1}"/>
    <cellStyle name="Comma 2 4 2 9" xfId="27412" xr:uid="{AFB58A31-D6B5-4589-9C35-CFC13C26227C}"/>
    <cellStyle name="Comma 2 4 3" xfId="475" xr:uid="{BE0BD4CB-CB2D-4172-80C5-D0AF870D8F50}"/>
    <cellStyle name="Comma 2 4 3 10" xfId="39941" xr:uid="{A2545CC7-665E-403C-A818-78F1427086A0}"/>
    <cellStyle name="Comma 2 4 3 11" xfId="12781" xr:uid="{7A28445E-2A3A-41E5-BD5A-17D0077DDEA5}"/>
    <cellStyle name="Comma 2 4 3 2" xfId="2184" xr:uid="{E2C5E9C7-91E3-4917-BFB0-105D9F54A9FB}"/>
    <cellStyle name="Comma 2 4 3 2 2" xfId="3767" xr:uid="{107C9AF1-4EAA-4CEF-8221-ED734581D259}"/>
    <cellStyle name="Comma 2 4 3 2 2 2" xfId="7279" xr:uid="{94359230-FE59-4F36-BE51-607EA0301628}"/>
    <cellStyle name="Comma 2 4 3 2 2 2 2" xfId="34326" xr:uid="{DEA632E7-FEBC-4F76-A5BA-96220C712E1B}"/>
    <cellStyle name="Comma 2 4 3 2 2 2 3" xfId="46739" xr:uid="{C04A1746-428C-4DA4-9674-511210C43272}"/>
    <cellStyle name="Comma 2 4 3 2 2 2 4" xfId="21915" xr:uid="{5B3A8A9C-CD60-447E-B2D6-6E3CA4192D44}"/>
    <cellStyle name="Comma 2 4 3 2 2 3" xfId="30819" xr:uid="{A000DFC8-60D9-4DB5-B11E-FB5131DBE346}"/>
    <cellStyle name="Comma 2 4 3 2 2 4" xfId="43232" xr:uid="{B17DB1D8-4CD6-4606-B4C1-667C21CE405A}"/>
    <cellStyle name="Comma 2 4 3 2 2 5" xfId="18408" xr:uid="{EE0DF63D-F9E1-4D90-B076-C18E9F42BDD1}"/>
    <cellStyle name="Comma 2 4 3 2 3" xfId="9510" xr:uid="{BD6EEFD6-EDC9-454E-87F1-19F1F0558068}"/>
    <cellStyle name="Comma 2 4 3 2 3 2" xfId="36557" xr:uid="{450594FD-1DC7-43FA-A3AB-6D472F72CF29}"/>
    <cellStyle name="Comma 2 4 3 2 3 3" xfId="48970" xr:uid="{89FDAB21-54BF-423A-91B3-75CD0BC064F1}"/>
    <cellStyle name="Comma 2 4 3 2 3 4" xfId="24146" xr:uid="{C723C8B8-E04D-4B82-89D6-5B7B30B5808C}"/>
    <cellStyle name="Comma 2 4 3 2 4" xfId="11090" xr:uid="{403F4B1C-4837-42A5-A1CF-638D8B839741}"/>
    <cellStyle name="Comma 2 4 3 2 4 2" xfId="38137" xr:uid="{B2D16D04-19D5-4DFD-A777-B9CEE3615471}"/>
    <cellStyle name="Comma 2 4 3 2 4 3" xfId="50550" xr:uid="{829E0D2E-1B21-4E64-8B5D-6559FCF9AD1D}"/>
    <cellStyle name="Comma 2 4 3 2 4 4" xfId="25726" xr:uid="{6F4DE58A-6684-4156-B169-BD8B5A4CB1C4}"/>
    <cellStyle name="Comma 2 4 3 2 5" xfId="6339" xr:uid="{5A977FCD-221D-45FD-8DC4-A44B2C8D66EB}"/>
    <cellStyle name="Comma 2 4 3 2 5 2" xfId="33386" xr:uid="{42D09CEC-6414-41A4-8747-9FE697581938}"/>
    <cellStyle name="Comma 2 4 3 2 5 3" xfId="45799" xr:uid="{6CFB9EBF-8EAE-4796-B825-4E178905BA84}"/>
    <cellStyle name="Comma 2 4 3 2 5 4" xfId="20975" xr:uid="{CEB9B7BB-7622-4435-8477-0C9F3FFA0515}"/>
    <cellStyle name="Comma 2 4 3 2 6" xfId="16826" xr:uid="{549100B4-5188-41F5-88EA-61D968F335FB}"/>
    <cellStyle name="Comma 2 4 3 2 7" xfId="29237" xr:uid="{6A943017-23DB-47E7-A4E8-9D524CA7337E}"/>
    <cellStyle name="Comma 2 4 3 2 8" xfId="41650" xr:uid="{43C316E8-33AC-4BD4-BC9B-867E8BF87C2F}"/>
    <cellStyle name="Comma 2 4 3 2 9" xfId="13315" xr:uid="{1C04E8DA-D525-49AE-9980-E5E821B5A1E1}"/>
    <cellStyle name="Comma 2 4 3 3" xfId="2706" xr:uid="{BF8227C4-CDEF-4C4A-A92C-2E15FC69CD56}"/>
    <cellStyle name="Comma 2 4 3 3 2" xfId="4289" xr:uid="{ECAC566C-348C-4D92-BCBE-55D5001FBCB3}"/>
    <cellStyle name="Comma 2 4 3 3 2 2" xfId="10032" xr:uid="{5219D3B0-6B8F-4B6A-9FBC-DA505244CC5E}"/>
    <cellStyle name="Comma 2 4 3 3 2 2 2" xfId="37079" xr:uid="{05BC1C19-43BC-41A1-9533-E5E7A1C4EC22}"/>
    <cellStyle name="Comma 2 4 3 3 2 2 3" xfId="49492" xr:uid="{C4BAACAC-8453-4439-B055-92D6523C08A2}"/>
    <cellStyle name="Comma 2 4 3 3 2 2 4" xfId="24668" xr:uid="{2F79F49E-2D8E-417C-A7AF-7A35A530C03C}"/>
    <cellStyle name="Comma 2 4 3 3 2 3" xfId="31341" xr:uid="{B25B04D1-4183-4D9B-BB6F-1B3BF0C90ADA}"/>
    <cellStyle name="Comma 2 4 3 3 2 4" xfId="43754" xr:uid="{7F026FF3-B606-4F8F-B12E-4E910FC1C3DE}"/>
    <cellStyle name="Comma 2 4 3 3 2 5" xfId="18930" xr:uid="{5E404B46-691A-4B0C-B437-41AC4AF8D542}"/>
    <cellStyle name="Comma 2 4 3 3 3" xfId="11612" xr:uid="{F3085A8C-3504-4E42-B358-A25FDC378E84}"/>
    <cellStyle name="Comma 2 4 3 3 3 2" xfId="38659" xr:uid="{1839F787-BDB1-430B-A533-F369436B3097}"/>
    <cellStyle name="Comma 2 4 3 3 3 3" xfId="51072" xr:uid="{4F7B2FB4-2172-421C-B182-EDC7C28F402B}"/>
    <cellStyle name="Comma 2 4 3 3 3 4" xfId="26248" xr:uid="{5002A9B1-D868-48C4-BD6E-35AFB4F57325}"/>
    <cellStyle name="Comma 2 4 3 3 4" xfId="7801" xr:uid="{BD680491-CB89-4918-80FE-71F76597D738}"/>
    <cellStyle name="Comma 2 4 3 3 4 2" xfId="34848" xr:uid="{36E289A4-4042-47AB-9F02-04F7DF69ECFF}"/>
    <cellStyle name="Comma 2 4 3 3 4 3" xfId="47261" xr:uid="{B884E744-03D0-4DB6-884B-9214638CBB5A}"/>
    <cellStyle name="Comma 2 4 3 3 4 4" xfId="22437" xr:uid="{DBA408FE-87B7-4B18-9944-572B6B1855D9}"/>
    <cellStyle name="Comma 2 4 3 3 5" xfId="17348" xr:uid="{BA8761DB-F1A1-4305-B668-179DAE12865C}"/>
    <cellStyle name="Comma 2 4 3 3 6" xfId="29759" xr:uid="{2DD7B509-5899-4896-B2AF-3B3C74900038}"/>
    <cellStyle name="Comma 2 4 3 3 7" xfId="42172" xr:uid="{3428DE28-898C-4AA3-A6CF-4278B270A97A}"/>
    <cellStyle name="Comma 2 4 3 3 8" xfId="13837" xr:uid="{F0A80C33-0498-42A7-AA0A-CF15EDF11AF9}"/>
    <cellStyle name="Comma 2 4 3 4" xfId="1650" xr:uid="{6BA42B51-C173-4635-92C1-1DA47BFEB570}"/>
    <cellStyle name="Comma 2 4 3 4 2" xfId="4929" xr:uid="{F6257B34-1C3A-47CB-BEC1-405394DC0FA7}"/>
    <cellStyle name="Comma 2 4 3 4 2 2" xfId="8976" xr:uid="{49825E4B-FD05-44BB-8063-1149F6591958}"/>
    <cellStyle name="Comma 2 4 3 4 2 2 2" xfId="36023" xr:uid="{32F7571F-9FEC-4133-8546-E4EE4ECC9757}"/>
    <cellStyle name="Comma 2 4 3 4 2 2 3" xfId="48436" xr:uid="{B85AD698-16F7-4F5D-9F27-6034E0BCD7F3}"/>
    <cellStyle name="Comma 2 4 3 4 2 2 4" xfId="23612" xr:uid="{FB465D71-54B5-402A-8EA7-8A8FC1C5B5E8}"/>
    <cellStyle name="Comma 2 4 3 4 2 3" xfId="31981" xr:uid="{454D98B1-4F6B-44B7-83C3-77A9B49013ED}"/>
    <cellStyle name="Comma 2 4 3 4 2 4" xfId="44394" xr:uid="{F5EB9237-BFDD-4FD5-A817-4D90D7565D03}"/>
    <cellStyle name="Comma 2 4 3 4 2 5" xfId="19570" xr:uid="{11DFA5EE-ED3F-4934-A1E2-6568A6A418D5}"/>
    <cellStyle name="Comma 2 4 3 4 3" xfId="12253" xr:uid="{925E68B1-0119-4750-A5F8-50B3BE3C5CA1}"/>
    <cellStyle name="Comma 2 4 3 4 3 2" xfId="39299" xr:uid="{33E47531-0F78-40D4-B935-4A0095393E98}"/>
    <cellStyle name="Comma 2 4 3 4 3 3" xfId="51712" xr:uid="{5D8EEACF-D0F3-4FE1-BA0E-1FCE0F5C57A9}"/>
    <cellStyle name="Comma 2 4 3 4 3 4" xfId="26888" xr:uid="{AEAC9F64-C4AE-485A-B238-31C185C11EC8}"/>
    <cellStyle name="Comma 2 4 3 4 4" xfId="6745" xr:uid="{54607075-FDC4-4245-A2AC-C025DC0899EE}"/>
    <cellStyle name="Comma 2 4 3 4 4 2" xfId="33792" xr:uid="{1DF22F3B-539A-4BEF-A865-0AFFB941EF09}"/>
    <cellStyle name="Comma 2 4 3 4 4 3" xfId="46205" xr:uid="{D4ECE18F-86CA-47FC-A3B2-9E914570816E}"/>
    <cellStyle name="Comma 2 4 3 4 4 4" xfId="21381" xr:uid="{34A736D6-6F92-4383-8D07-C135987FCDF5}"/>
    <cellStyle name="Comma 2 4 3 4 5" xfId="16292" xr:uid="{2825AC8C-978E-4CBA-B482-21710AD83384}"/>
    <cellStyle name="Comma 2 4 3 4 6" xfId="28703" xr:uid="{2968FD21-AF61-428E-98AA-F80941D6F64D}"/>
    <cellStyle name="Comma 2 4 3 4 7" xfId="41116" xr:uid="{F5E204A4-65D0-4014-B6E7-3EA7FBA6E566}"/>
    <cellStyle name="Comma 2 4 3 4 8" xfId="14477" xr:uid="{D53A37F0-DBC7-4E49-A7A6-CB6221364472}"/>
    <cellStyle name="Comma 2 4 3 5" xfId="3233" xr:uid="{236BEF87-DE31-4261-9582-0124FE5EDB3F}"/>
    <cellStyle name="Comma 2 4 3 5 2" xfId="8454" xr:uid="{10A5BE95-3371-46CA-9F29-017976789940}"/>
    <cellStyle name="Comma 2 4 3 5 2 2" xfId="35501" xr:uid="{CAB82AF1-2A1C-4C7C-AB20-CCAD2C880EBE}"/>
    <cellStyle name="Comma 2 4 3 5 2 3" xfId="47914" xr:uid="{6A54E1F3-93FE-4ABA-9385-5EC97B98BFCE}"/>
    <cellStyle name="Comma 2 4 3 5 2 4" xfId="23090" xr:uid="{81240F58-8DAA-4EBB-8CE9-5BA9B6C4DBA3}"/>
    <cellStyle name="Comma 2 4 3 5 3" xfId="30285" xr:uid="{0A70F887-6398-49DF-B43A-91C1B08337FA}"/>
    <cellStyle name="Comma 2 4 3 5 4" xfId="42698" xr:uid="{BDA15FD7-2C2D-4EC5-A8DE-B88449064158}"/>
    <cellStyle name="Comma 2 4 3 5 5" xfId="17874" xr:uid="{2A52517E-D53E-42BA-8845-54B7F850B6CA}"/>
    <cellStyle name="Comma 2 4 3 6" xfId="1128" xr:uid="{0ACA1C35-2277-48B6-A61C-A4DC6A715D91}"/>
    <cellStyle name="Comma 2 4 3 6 2" xfId="10556" xr:uid="{C8647C5D-DF02-47C6-B861-A9CF8CD6FD72}"/>
    <cellStyle name="Comma 2 4 3 6 2 2" xfId="37603" xr:uid="{A07439DD-5943-40CA-8161-191A4DC37660}"/>
    <cellStyle name="Comma 2 4 3 6 2 3" xfId="50016" xr:uid="{F687262A-EFE1-4082-9340-C1E52FF5B6B1}"/>
    <cellStyle name="Comma 2 4 3 6 2 4" xfId="25192" xr:uid="{B739C5AB-3EFB-4855-BFB0-853F63EA6D95}"/>
    <cellStyle name="Comma 2 4 3 6 3" xfId="28181" xr:uid="{415B6A6E-7490-4418-8761-FF3B8AAA3BA2}"/>
    <cellStyle name="Comma 2 4 3 6 4" xfId="40594" xr:uid="{C4690FB8-678E-49AB-8AF4-181AFDD636CF}"/>
    <cellStyle name="Comma 2 4 3 6 5" xfId="15770" xr:uid="{328FFE62-5516-4568-97B2-CA41D2DFEDC0}"/>
    <cellStyle name="Comma 2 4 3 7" xfId="5933" xr:uid="{F01DF9FC-19ED-4599-BEB4-62903FDAC4BA}"/>
    <cellStyle name="Comma 2 4 3 7 2" xfId="32980" xr:uid="{13588176-9321-4FC7-B5C7-480112E6AE74}"/>
    <cellStyle name="Comma 2 4 3 7 3" xfId="45393" xr:uid="{F5F32D31-2C40-43E5-83AE-DE31CA661E7B}"/>
    <cellStyle name="Comma 2 4 3 7 4" xfId="20569" xr:uid="{8CD11C06-6133-4CF2-B225-DDE1EAE9041D}"/>
    <cellStyle name="Comma 2 4 3 8" xfId="15117" xr:uid="{A2E48B5C-E435-4B34-9570-3C437625C2DC}"/>
    <cellStyle name="Comma 2 4 3 9" xfId="27528" xr:uid="{C94DEFB4-DE89-4A8B-9D05-5113E1B72CFF}"/>
    <cellStyle name="Comma 2 4 4" xfId="591" xr:uid="{0649DFCD-4883-4B13-89FA-2FE3AC8290EB}"/>
    <cellStyle name="Comma 2 4 4 10" xfId="12897" xr:uid="{3B7D7592-07A1-46B2-AC91-41FDC1F95A7F}"/>
    <cellStyle name="Comma 2 4 4 2" xfId="2822" xr:uid="{1537FAC8-BCBE-4B6C-9881-2F47C51E67EE}"/>
    <cellStyle name="Comma 2 4 4 2 2" xfId="4405" xr:uid="{63918D7F-BC44-46E2-9180-A06FB742E053}"/>
    <cellStyle name="Comma 2 4 4 2 2 2" xfId="10148" xr:uid="{28F45A3C-23C6-41F6-86B1-5449B6D66487}"/>
    <cellStyle name="Comma 2 4 4 2 2 2 2" xfId="37195" xr:uid="{CAE0B5C9-5850-4148-80E5-2FD0D1DF0482}"/>
    <cellStyle name="Comma 2 4 4 2 2 2 3" xfId="49608" xr:uid="{9B5697C2-96F1-4099-BDE5-F9F47A1087CE}"/>
    <cellStyle name="Comma 2 4 4 2 2 2 4" xfId="24784" xr:uid="{5971B772-4474-4B0E-A95B-F4A8AA5E1F4B}"/>
    <cellStyle name="Comma 2 4 4 2 2 3" xfId="31457" xr:uid="{82C3AEC4-9349-471D-8730-73F3F3711F7C}"/>
    <cellStyle name="Comma 2 4 4 2 2 4" xfId="43870" xr:uid="{D33ECBBF-CA0D-4D65-A96F-B9570D549F3B}"/>
    <cellStyle name="Comma 2 4 4 2 2 5" xfId="19046" xr:uid="{1B60A185-483D-4263-90F5-3699CE9A86BC}"/>
    <cellStyle name="Comma 2 4 4 2 3" xfId="11728" xr:uid="{A27D2CAF-C79A-44D3-820E-0224409271AE}"/>
    <cellStyle name="Comma 2 4 4 2 3 2" xfId="38775" xr:uid="{31D31678-6FF2-4AA2-9B30-E168CFF9E354}"/>
    <cellStyle name="Comma 2 4 4 2 3 3" xfId="51188" xr:uid="{31A60673-2F4F-48B7-B165-26BB6AF0CB4E}"/>
    <cellStyle name="Comma 2 4 4 2 3 4" xfId="26364" xr:uid="{E07590BF-5700-4D9A-A7D4-7A25FDE9A9B5}"/>
    <cellStyle name="Comma 2 4 4 2 4" xfId="7917" xr:uid="{A3AA3325-99F0-41A8-BC88-7F20811408DA}"/>
    <cellStyle name="Comma 2 4 4 2 4 2" xfId="34964" xr:uid="{509BBD9E-6759-4042-A16C-F490775BE233}"/>
    <cellStyle name="Comma 2 4 4 2 4 3" xfId="47377" xr:uid="{9B23E959-8127-41F6-9E19-5AA0AF02145D}"/>
    <cellStyle name="Comma 2 4 4 2 4 4" xfId="22553" xr:uid="{69FC893D-E964-40C0-A1B4-538958BE21E5}"/>
    <cellStyle name="Comma 2 4 4 2 5" xfId="17464" xr:uid="{A242F11F-53D8-4C2C-9BEF-A621010BE104}"/>
    <cellStyle name="Comma 2 4 4 2 6" xfId="29875" xr:uid="{E89061DB-FA24-4721-B9C3-956AB22FF0A2}"/>
    <cellStyle name="Comma 2 4 4 2 7" xfId="42288" xr:uid="{45CCFD79-EF8E-4D37-9928-532B9BA4C5A5}"/>
    <cellStyle name="Comma 2 4 4 2 8" xfId="13953" xr:uid="{78963E8F-71AF-4FC2-88D1-5F0044DB9169}"/>
    <cellStyle name="Comma 2 4 4 3" xfId="1766" xr:uid="{5868F59D-944D-4B00-8F58-D9A9871D8309}"/>
    <cellStyle name="Comma 2 4 4 3 2" xfId="5045" xr:uid="{5050C399-2DBA-4169-83DF-FB3E0F1096E9}"/>
    <cellStyle name="Comma 2 4 4 3 2 2" xfId="9092" xr:uid="{6319FE21-CB37-4323-B2EA-34B55E4E4041}"/>
    <cellStyle name="Comma 2 4 4 3 2 2 2" xfId="36139" xr:uid="{A5A10A20-1821-4174-B165-5B094FC89D5A}"/>
    <cellStyle name="Comma 2 4 4 3 2 2 3" xfId="48552" xr:uid="{33DBD48A-8732-4F9E-AACE-4207224EA1AC}"/>
    <cellStyle name="Comma 2 4 4 3 2 2 4" xfId="23728" xr:uid="{3D202B4C-F539-4F52-8D31-39942F78F62F}"/>
    <cellStyle name="Comma 2 4 4 3 2 3" xfId="32097" xr:uid="{46CC998A-DAC3-42AD-BB5F-64647215F8EC}"/>
    <cellStyle name="Comma 2 4 4 3 2 4" xfId="44510" xr:uid="{D4D7C5B8-CAAE-43EA-869A-9C3E022B84F9}"/>
    <cellStyle name="Comma 2 4 4 3 2 5" xfId="19686" xr:uid="{4951C976-828D-4884-95E3-17DB6FE0B317}"/>
    <cellStyle name="Comma 2 4 4 3 3" xfId="12369" xr:uid="{B5C4B1EB-AAAB-434A-80EC-25BBC99D8BC9}"/>
    <cellStyle name="Comma 2 4 4 3 3 2" xfId="39415" xr:uid="{5D2337BA-86CA-4044-8FA8-2E8B6CFE3321}"/>
    <cellStyle name="Comma 2 4 4 3 3 3" xfId="51828" xr:uid="{6CC901E9-BFCF-4D32-BB89-2706BCA7F3A0}"/>
    <cellStyle name="Comma 2 4 4 3 3 4" xfId="27004" xr:uid="{7EA62D6C-B9CF-4496-B33D-4D5528E80114}"/>
    <cellStyle name="Comma 2 4 4 3 4" xfId="6861" xr:uid="{F8A212CC-F286-4A3C-BE24-09845FE3F697}"/>
    <cellStyle name="Comma 2 4 4 3 4 2" xfId="33908" xr:uid="{AA85D7C1-629B-4159-B1DA-59C4BD9BDB80}"/>
    <cellStyle name="Comma 2 4 4 3 4 3" xfId="46321" xr:uid="{45EADBFF-D02B-4F0C-B4FF-AC1F7F2ED3DD}"/>
    <cellStyle name="Comma 2 4 4 3 4 4" xfId="21497" xr:uid="{562E97D9-14F6-42A6-A64D-C7E09F876BA1}"/>
    <cellStyle name="Comma 2 4 4 3 5" xfId="16408" xr:uid="{C7C4F277-1702-4A4A-BA2E-ABD2C1AC8DBE}"/>
    <cellStyle name="Comma 2 4 4 3 6" xfId="28819" xr:uid="{EEF8B05C-6195-4884-B9EC-1591D29F1A03}"/>
    <cellStyle name="Comma 2 4 4 3 7" xfId="41232" xr:uid="{13071AB8-C0FB-4253-87E0-64E8AEC74300}"/>
    <cellStyle name="Comma 2 4 4 3 8" xfId="14593" xr:uid="{F41216E5-D578-4659-A281-6E0A0B841A50}"/>
    <cellStyle name="Comma 2 4 4 4" xfId="3349" xr:uid="{1947C867-B721-445A-8D46-796E73D65A05}"/>
    <cellStyle name="Comma 2 4 4 4 2" xfId="8570" xr:uid="{B401644A-C0FE-4365-A90B-A2FDE7737126}"/>
    <cellStyle name="Comma 2 4 4 4 2 2" xfId="35617" xr:uid="{03781342-3A63-4754-87C7-6CACB344FF9B}"/>
    <cellStyle name="Comma 2 4 4 4 2 3" xfId="48030" xr:uid="{02DA2600-E7BE-40E8-A1A9-E004607B4851}"/>
    <cellStyle name="Comma 2 4 4 4 2 4" xfId="23206" xr:uid="{FD744640-5C0B-44D2-AE15-4FDC3DA0F812}"/>
    <cellStyle name="Comma 2 4 4 4 3" xfId="30401" xr:uid="{675865E6-BF89-4FD7-A6B6-E039746584F9}"/>
    <cellStyle name="Comma 2 4 4 4 4" xfId="42814" xr:uid="{C5119AE0-2077-4DBB-B76B-A4551296B77C}"/>
    <cellStyle name="Comma 2 4 4 4 5" xfId="17990" xr:uid="{B0C585B1-9D0E-4CBA-870E-C1E03ADBF0EA}"/>
    <cellStyle name="Comma 2 4 4 5" xfId="1244" xr:uid="{F4B31FF8-6B52-45F7-B9BE-8E352A49EE39}"/>
    <cellStyle name="Comma 2 4 4 5 2" xfId="10672" xr:uid="{36370F86-8473-454F-AEF9-BA14906A8890}"/>
    <cellStyle name="Comma 2 4 4 5 2 2" xfId="37719" xr:uid="{9506CF6B-B264-4049-81B2-72ACBDF4EEE2}"/>
    <cellStyle name="Comma 2 4 4 5 2 3" xfId="50132" xr:uid="{4DFDF3E2-1B83-45A9-BB6E-7EACE6EF70BE}"/>
    <cellStyle name="Comma 2 4 4 5 2 4" xfId="25308" xr:uid="{97C70B88-8945-4584-974C-2F04AFBD6C05}"/>
    <cellStyle name="Comma 2 4 4 5 3" xfId="28297" xr:uid="{3CDAA6EE-F2A5-452C-BC82-DEB703DDEEEC}"/>
    <cellStyle name="Comma 2 4 4 5 4" xfId="40710" xr:uid="{5F0EB34F-28FE-4E3B-AE9C-E937A0B6218E}"/>
    <cellStyle name="Comma 2 4 4 5 5" xfId="15886" xr:uid="{0AA41A24-19A4-4373-92E8-8C602BF371CB}"/>
    <cellStyle name="Comma 2 4 4 6" xfId="5702" xr:uid="{9C744CF6-2D5F-4C86-962C-681B744A5491}"/>
    <cellStyle name="Comma 2 4 4 6 2" xfId="32749" xr:uid="{318D5198-195C-4369-A4A3-AD9C2E2B259D}"/>
    <cellStyle name="Comma 2 4 4 6 3" xfId="45162" xr:uid="{EB9CA70B-1764-4BCB-98B9-A99900B9E834}"/>
    <cellStyle name="Comma 2 4 4 6 4" xfId="20338" xr:uid="{982B9067-BBD2-4707-A49F-9DDADEEEAB85}"/>
    <cellStyle name="Comma 2 4 4 7" xfId="15233" xr:uid="{68540FEA-D059-49BA-8393-785C199727CE}"/>
    <cellStyle name="Comma 2 4 4 8" xfId="27644" xr:uid="{2B0CCC75-92BF-4E53-A133-E24BA31A486B}"/>
    <cellStyle name="Comma 2 4 4 9" xfId="40057" xr:uid="{6B5998AD-E032-48FC-AC0E-29629514107C}"/>
    <cellStyle name="Comma 2 4 5" xfId="244" xr:uid="{D5D239C1-3AED-45F6-86EC-3A33C0895CF9}"/>
    <cellStyle name="Comma 2 4 5 10" xfId="13084" xr:uid="{7FC5AA36-1AEA-4B33-81F3-BDD03202E6E6}"/>
    <cellStyle name="Comma 2 4 5 2" xfId="2475" xr:uid="{F5ECF3B0-FC48-4705-A741-04BD65416C8D}"/>
    <cellStyle name="Comma 2 4 5 2 2" xfId="4058" xr:uid="{6F0EE321-6F95-443A-818A-293759ACA106}"/>
    <cellStyle name="Comma 2 4 5 2 2 2" xfId="9801" xr:uid="{E2691143-6BCC-4559-AB8A-5DB14CADC5FC}"/>
    <cellStyle name="Comma 2 4 5 2 2 2 2" xfId="36848" xr:uid="{59087136-4432-4555-97DA-56EA0DC963D6}"/>
    <cellStyle name="Comma 2 4 5 2 2 2 3" xfId="49261" xr:uid="{C42AA76F-BF41-435A-B631-3611FDA6EA48}"/>
    <cellStyle name="Comma 2 4 5 2 2 2 4" xfId="24437" xr:uid="{02DCAA62-53E2-4BA6-87B1-206EBEEEAEF7}"/>
    <cellStyle name="Comma 2 4 5 2 2 3" xfId="31110" xr:uid="{11EF333E-2E2B-4FC9-98B8-EB2FFC4B4EFF}"/>
    <cellStyle name="Comma 2 4 5 2 2 4" xfId="43523" xr:uid="{A8310392-8AB3-4C02-906E-E6FF909BD397}"/>
    <cellStyle name="Comma 2 4 5 2 2 5" xfId="18699" xr:uid="{F0162CB0-A207-431F-8C27-0630067CDF0E}"/>
    <cellStyle name="Comma 2 4 5 2 3" xfId="11381" xr:uid="{01CEA930-89A6-499B-BD87-DFC8D7088E81}"/>
    <cellStyle name="Comma 2 4 5 2 3 2" xfId="38428" xr:uid="{AA6E6259-8303-427D-8696-FF5E9F9DD3EA}"/>
    <cellStyle name="Comma 2 4 5 2 3 3" xfId="50841" xr:uid="{2D206AEC-B4C0-424D-B76C-45A170438FA8}"/>
    <cellStyle name="Comma 2 4 5 2 3 4" xfId="26017" xr:uid="{82CE5812-9ED4-4CCE-BA92-96FC90913921}"/>
    <cellStyle name="Comma 2 4 5 2 4" xfId="7570" xr:uid="{57D45751-9348-4457-91BF-A80C31714600}"/>
    <cellStyle name="Comma 2 4 5 2 4 2" xfId="34617" xr:uid="{8FF6832B-FED7-4E0E-92B6-D4FEF9D9E5BF}"/>
    <cellStyle name="Comma 2 4 5 2 4 3" xfId="47030" xr:uid="{F0E516F8-8226-4D2F-B500-780299DCAB2C}"/>
    <cellStyle name="Comma 2 4 5 2 4 4" xfId="22206" xr:uid="{E57C8A38-4277-40E1-BF02-44C752A28FAB}"/>
    <cellStyle name="Comma 2 4 5 2 5" xfId="17117" xr:uid="{E480F2D9-776F-40C4-89CF-F979DF4A8F79}"/>
    <cellStyle name="Comma 2 4 5 2 6" xfId="29528" xr:uid="{FFBA79E2-D0B4-4D07-92E6-177B5D2B8358}"/>
    <cellStyle name="Comma 2 4 5 2 7" xfId="41941" xr:uid="{F4514260-1231-46E2-A0BE-16A031531FC8}"/>
    <cellStyle name="Comma 2 4 5 2 8" xfId="13606" xr:uid="{26661AE2-D7AC-4517-BC64-08A95DDC68C8}"/>
    <cellStyle name="Comma 2 4 5 3" xfId="1953" xr:uid="{4579771F-AE2A-49BB-AC18-10AB1E35FC00}"/>
    <cellStyle name="Comma 2 4 5 3 2" xfId="4698" xr:uid="{675221F2-E23F-4AE7-B2B4-27CBB0053EC8}"/>
    <cellStyle name="Comma 2 4 5 3 2 2" xfId="9279" xr:uid="{E9BD346A-EBD9-4E36-AAA4-D9956FFB4C84}"/>
    <cellStyle name="Comma 2 4 5 3 2 2 2" xfId="36326" xr:uid="{4243B812-B7CE-4B8C-B2C7-068240947FDC}"/>
    <cellStyle name="Comma 2 4 5 3 2 2 3" xfId="48739" xr:uid="{DE53946A-FF3F-44BA-B1FB-09595EBC6FC2}"/>
    <cellStyle name="Comma 2 4 5 3 2 2 4" xfId="23915" xr:uid="{3A951C63-57BE-4AD7-A60D-C190D1BB1D70}"/>
    <cellStyle name="Comma 2 4 5 3 2 3" xfId="31750" xr:uid="{DF3F8225-D5DC-4B54-BF12-868D9BAC89A8}"/>
    <cellStyle name="Comma 2 4 5 3 2 4" xfId="44163" xr:uid="{DEEF32E3-F7B3-44FB-92B9-594D1B823130}"/>
    <cellStyle name="Comma 2 4 5 3 2 5" xfId="19339" xr:uid="{D079A798-35AB-4BB8-8A01-AE0CC64C1D51}"/>
    <cellStyle name="Comma 2 4 5 3 3" xfId="12022" xr:uid="{C2738147-A03C-4329-9431-FDFB127FE296}"/>
    <cellStyle name="Comma 2 4 5 3 3 2" xfId="39068" xr:uid="{4550F5CF-DB3C-4A72-B660-69F3AFBACD2C}"/>
    <cellStyle name="Comma 2 4 5 3 3 3" xfId="51481" xr:uid="{E7DE2E18-3B64-4CC8-9242-21D7B416BF5A}"/>
    <cellStyle name="Comma 2 4 5 3 3 4" xfId="26657" xr:uid="{56A334F4-7599-4ACD-9438-C5878ACFA9E7}"/>
    <cellStyle name="Comma 2 4 5 3 4" xfId="7048" xr:uid="{A73C3D92-1D6C-4527-ADD5-BABA0C0A7970}"/>
    <cellStyle name="Comma 2 4 5 3 4 2" xfId="34095" xr:uid="{95E2E51B-5195-49C9-AFDD-623865B44717}"/>
    <cellStyle name="Comma 2 4 5 3 4 3" xfId="46508" xr:uid="{390BE468-FE69-463F-A72F-F124CA0EC861}"/>
    <cellStyle name="Comma 2 4 5 3 4 4" xfId="21684" xr:uid="{06DE4599-E161-479A-9607-1D9760EDDD22}"/>
    <cellStyle name="Comma 2 4 5 3 5" xfId="16595" xr:uid="{70AB42AD-1E79-4F68-B0EB-1F231AF74B82}"/>
    <cellStyle name="Comma 2 4 5 3 6" xfId="29006" xr:uid="{A1271EB5-6996-46D7-AE21-1610D314B112}"/>
    <cellStyle name="Comma 2 4 5 3 7" xfId="41419" xr:uid="{ECBAC61F-C0DA-4ADD-BF45-410F87936514}"/>
    <cellStyle name="Comma 2 4 5 3 8" xfId="14246" xr:uid="{F07C9A98-4A84-44C2-B1AF-1B52E787BCE2}"/>
    <cellStyle name="Comma 2 4 5 4" xfId="3536" xr:uid="{0C15126D-F7C0-4EDF-8EBB-191361626A5E}"/>
    <cellStyle name="Comma 2 4 5 4 2" xfId="8223" xr:uid="{81C56BFE-4B74-4818-A5EE-18ED507AB4F8}"/>
    <cellStyle name="Comma 2 4 5 4 2 2" xfId="35270" xr:uid="{8F067FDF-CFD3-4B57-A57E-9F7AA5BAEC0C}"/>
    <cellStyle name="Comma 2 4 5 4 2 3" xfId="47683" xr:uid="{AEF30675-8B75-4A95-80D4-5E8ACBFE6960}"/>
    <cellStyle name="Comma 2 4 5 4 2 4" xfId="22859" xr:uid="{CD4B892D-5E57-4142-A331-66DFCD5768AE}"/>
    <cellStyle name="Comma 2 4 5 4 3" xfId="30588" xr:uid="{5D6FB360-F268-4869-AE82-3CAF1B05B06B}"/>
    <cellStyle name="Comma 2 4 5 4 4" xfId="43001" xr:uid="{755D24AD-351A-4EE8-A7CD-6E03A586AFBD}"/>
    <cellStyle name="Comma 2 4 5 4 5" xfId="18177" xr:uid="{60E8B8AC-8997-45D2-9D36-6994818AAFA5}"/>
    <cellStyle name="Comma 2 4 5 5" xfId="897" xr:uid="{91AA6291-276E-453F-A7DF-F441BA8ACB62}"/>
    <cellStyle name="Comma 2 4 5 5 2" xfId="10859" xr:uid="{7325D048-5C6C-443B-A110-DDFBB02A6A72}"/>
    <cellStyle name="Comma 2 4 5 5 2 2" xfId="37906" xr:uid="{2E686D2A-C1DC-4998-9ED3-92CA39293EFA}"/>
    <cellStyle name="Comma 2 4 5 5 2 3" xfId="50319" xr:uid="{CEB2BD71-7C42-4A22-AB8B-7D22021E8578}"/>
    <cellStyle name="Comma 2 4 5 5 2 4" xfId="25495" xr:uid="{48AF6433-8128-4C6A-BF1D-92250EA03EBF}"/>
    <cellStyle name="Comma 2 4 5 5 3" xfId="27950" xr:uid="{B3F374C9-F033-4299-BA83-EF89DCBE10DD}"/>
    <cellStyle name="Comma 2 4 5 5 4" xfId="40363" xr:uid="{7BD86551-E428-4777-A027-D2FAFD0679D0}"/>
    <cellStyle name="Comma 2 4 5 5 5" xfId="15539" xr:uid="{E13347CF-1EE3-44C9-8D43-DE12F415AA55}"/>
    <cellStyle name="Comma 2 4 5 6" xfId="6108" xr:uid="{28D23525-0BFE-4C8D-A343-FCC00FE11F96}"/>
    <cellStyle name="Comma 2 4 5 6 2" xfId="33155" xr:uid="{3D84E48A-5EAF-4948-B289-20CC96A2647E}"/>
    <cellStyle name="Comma 2 4 5 6 3" xfId="45568" xr:uid="{877AD3FB-CEDA-4380-A0B2-0320382A7BF3}"/>
    <cellStyle name="Comma 2 4 5 6 4" xfId="20744" xr:uid="{3C1AAD31-5333-4ABC-9DDF-8CD7AD4018A5}"/>
    <cellStyle name="Comma 2 4 5 7" xfId="14886" xr:uid="{4B1A99CC-9F8E-4C75-A8D1-9D69DBC0822F}"/>
    <cellStyle name="Comma 2 4 5 8" xfId="27297" xr:uid="{D2B51C71-F902-4D41-9AA3-AA4E44B7CF21}"/>
    <cellStyle name="Comma 2 4 5 9" xfId="39710" xr:uid="{A53E3496-7F2F-498C-A4F8-589D78B61744}"/>
    <cellStyle name="Comma 2 4 6" xfId="2300" xr:uid="{8E65DE53-7F4B-45B6-92F1-10B1EAC7A4B9}"/>
    <cellStyle name="Comma 2 4 6 2" xfId="3883" xr:uid="{A92E826A-AB53-4D27-B760-15739D08D45A}"/>
    <cellStyle name="Comma 2 4 6 2 2" xfId="9626" xr:uid="{E6B2A02B-CF97-4DB5-B138-E46882399430}"/>
    <cellStyle name="Comma 2 4 6 2 2 2" xfId="36673" xr:uid="{B8E639B3-E674-48AC-9426-FFE0E46A82DE}"/>
    <cellStyle name="Comma 2 4 6 2 2 3" xfId="49086" xr:uid="{614E0A93-AE7D-4BD9-8A49-72F35CC0B128}"/>
    <cellStyle name="Comma 2 4 6 2 2 4" xfId="24262" xr:uid="{1F92EC95-AE58-48C7-8A90-4D70F07A1D52}"/>
    <cellStyle name="Comma 2 4 6 2 3" xfId="30935" xr:uid="{2F5D30BA-43B6-4BE6-8726-7421558284F9}"/>
    <cellStyle name="Comma 2 4 6 2 4" xfId="43348" xr:uid="{B9AAFF72-7E0E-417E-9836-FFCA3E4C8AF4}"/>
    <cellStyle name="Comma 2 4 6 2 5" xfId="18524" xr:uid="{D1E45126-9ABB-429E-A553-55D70967B557}"/>
    <cellStyle name="Comma 2 4 6 3" xfId="11206" xr:uid="{9D4ABF8A-FCAC-4B01-93A2-9B7931151BFB}"/>
    <cellStyle name="Comma 2 4 6 3 2" xfId="38253" xr:uid="{F1990088-5D07-45BF-9E1E-BC54709591F3}"/>
    <cellStyle name="Comma 2 4 6 3 3" xfId="50666" xr:uid="{31F12EC8-500D-4EA8-94DB-B3D726CF44DB}"/>
    <cellStyle name="Comma 2 4 6 3 4" xfId="25842" xr:uid="{28087347-E7D3-4F15-8A8E-EE8714E2C6E8}"/>
    <cellStyle name="Comma 2 4 6 4" xfId="7395" xr:uid="{EBEF1370-E7BE-451F-A3EB-279DB06BE6B6}"/>
    <cellStyle name="Comma 2 4 6 4 2" xfId="34442" xr:uid="{9E52E733-44F6-4BA5-B5A9-E5E7BA4AB286}"/>
    <cellStyle name="Comma 2 4 6 4 3" xfId="46855" xr:uid="{88A7189E-5660-4C27-A9BC-6203BA344BA8}"/>
    <cellStyle name="Comma 2 4 6 4 4" xfId="22031" xr:uid="{EAD27795-3F0A-4ACD-AD66-924A19994B42}"/>
    <cellStyle name="Comma 2 4 6 5" xfId="16942" xr:uid="{F7AA4CF8-4FDB-450E-8291-9D68B3EF2B44}"/>
    <cellStyle name="Comma 2 4 6 6" xfId="29353" xr:uid="{907A9991-1BD6-43A1-8833-1B392AE542F2}"/>
    <cellStyle name="Comma 2 4 6 7" xfId="41766" xr:uid="{4529E9C1-533D-4FFD-A86F-2B968995B3F4}"/>
    <cellStyle name="Comma 2 4 6 8" xfId="13431" xr:uid="{1A632F8C-44F3-4788-AB9D-1FAF5680C072}"/>
    <cellStyle name="Comma 2 4 7" xfId="1419" xr:uid="{9539CE2F-D40C-48EA-AD9C-A244248AB354}"/>
    <cellStyle name="Comma 2 4 7 2" xfId="4523" xr:uid="{94B7EE4D-E34A-41F5-8543-7E260B14DBF7}"/>
    <cellStyle name="Comma 2 4 7 2 2" xfId="8745" xr:uid="{BE201602-CED7-4363-B1F1-D6096056BD07}"/>
    <cellStyle name="Comma 2 4 7 2 2 2" xfId="35792" xr:uid="{5235E658-8D8F-4A04-962E-41B9CBFA66BD}"/>
    <cellStyle name="Comma 2 4 7 2 2 3" xfId="48205" xr:uid="{9AE603BA-C359-42DD-978F-E8AF17BB979F}"/>
    <cellStyle name="Comma 2 4 7 2 2 4" xfId="23381" xr:uid="{EE9E9DF8-92D4-451B-AFC5-753AE26DA3EF}"/>
    <cellStyle name="Comma 2 4 7 2 3" xfId="31575" xr:uid="{6E21BC64-1E4B-4337-98F4-19A1DF46A3D9}"/>
    <cellStyle name="Comma 2 4 7 2 4" xfId="43988" xr:uid="{5DA5CD1C-147F-4F47-9D53-1A4D6778E532}"/>
    <cellStyle name="Comma 2 4 7 2 5" xfId="19164" xr:uid="{62400E2C-7390-4331-B885-F93395115985}"/>
    <cellStyle name="Comma 2 4 7 3" xfId="11847" xr:uid="{AED3C5C5-335B-4263-911D-EF1715462DE0}"/>
    <cellStyle name="Comma 2 4 7 3 2" xfId="38893" xr:uid="{C3BD7657-0257-4168-A407-EB74396C5858}"/>
    <cellStyle name="Comma 2 4 7 3 3" xfId="51306" xr:uid="{D3EA7DEF-EAB9-458C-BC8C-1998737BB9A7}"/>
    <cellStyle name="Comma 2 4 7 3 4" xfId="26482" xr:uid="{D5ABE238-454B-4996-B02D-0173D14C18E8}"/>
    <cellStyle name="Comma 2 4 7 4" xfId="6514" xr:uid="{CBFC5B53-7B52-4A0C-ADC9-673BDA8E9FD9}"/>
    <cellStyle name="Comma 2 4 7 4 2" xfId="33561" xr:uid="{1BAE7A31-1FA6-4868-A8F3-2D6474C21B7B}"/>
    <cellStyle name="Comma 2 4 7 4 3" xfId="45974" xr:uid="{B45D0853-FE50-4A1C-AEEF-64305406C25B}"/>
    <cellStyle name="Comma 2 4 7 4 4" xfId="21150" xr:uid="{2CC8987D-881E-4327-B90F-B2B75A4394DA}"/>
    <cellStyle name="Comma 2 4 7 5" xfId="16061" xr:uid="{9F4E22E8-8B2F-48F2-AB6E-7336989D7D55}"/>
    <cellStyle name="Comma 2 4 7 6" xfId="28472" xr:uid="{5D861CB3-9CBC-46EF-B273-236080A3D082}"/>
    <cellStyle name="Comma 2 4 7 7" xfId="40885" xr:uid="{E2CA5198-B7DC-4AD0-9C80-08B3DD2BCA46}"/>
    <cellStyle name="Comma 2 4 7 8" xfId="14071" xr:uid="{E782CEF9-5120-41C5-B3F7-9F073A6B23BB}"/>
    <cellStyle name="Comma 2 4 8" xfId="3002" xr:uid="{77421782-A068-417B-BCB5-6DAB5A767990}"/>
    <cellStyle name="Comma 2 4 8 2" xfId="8048" xr:uid="{8A50BA78-4EC2-4A59-9289-5FC3C1A32A3F}"/>
    <cellStyle name="Comma 2 4 8 2 2" xfId="35095" xr:uid="{9D0F76CC-CF57-493E-8D94-8B7B06C32548}"/>
    <cellStyle name="Comma 2 4 8 2 3" xfId="47508" xr:uid="{B1FBB5CC-1B8A-40B5-9689-4BD22CC22332}"/>
    <cellStyle name="Comma 2 4 8 2 4" xfId="22684" xr:uid="{57FC62B9-5BA1-4BD8-B9F9-351E7C2E6A08}"/>
    <cellStyle name="Comma 2 4 8 3" xfId="30054" xr:uid="{CFE4AEDC-260A-4583-9815-B9C9047EEB0B}"/>
    <cellStyle name="Comma 2 4 8 4" xfId="42467" xr:uid="{0535005E-6A48-4DE7-B414-DC75B0CC6879}"/>
    <cellStyle name="Comma 2 4 8 5" xfId="17643" xr:uid="{316030A9-D548-4551-9798-69E29F828488}"/>
    <cellStyle name="Comma 2 4 9" xfId="722" xr:uid="{1B1EC664-1DD8-4D89-9380-0E6ECD3C902C}"/>
    <cellStyle name="Comma 2 4 9 2" xfId="10325" xr:uid="{E1646C7E-141A-47A1-8AA0-0830E5D156D5}"/>
    <cellStyle name="Comma 2 4 9 2 2" xfId="37372" xr:uid="{DD0C4367-5BA6-4073-B587-212530613534}"/>
    <cellStyle name="Comma 2 4 9 2 3" xfId="49785" xr:uid="{F72E111E-E9FB-458F-90FA-19C0887517E6}"/>
    <cellStyle name="Comma 2 4 9 2 4" xfId="24961" xr:uid="{8FE48FD9-E13D-4A21-BA8D-56D69A51B21E}"/>
    <cellStyle name="Comma 2 4 9 3" xfId="27775" xr:uid="{3947025D-5F8E-4C67-B16C-02B0F5D2A92B}"/>
    <cellStyle name="Comma 2 4 9 4" xfId="40188" xr:uid="{D1EDA1C7-B519-4CFB-A380-7C869DD675EE}"/>
    <cellStyle name="Comma 2 4 9 5" xfId="15364" xr:uid="{10DADED5-7DC6-4A00-98E1-D8398688B0CB}"/>
    <cellStyle name="Comma 2 5" xfId="320" xr:uid="{0E3FFBCF-6715-46C1-A804-35E2DB23C0A9}"/>
    <cellStyle name="Comma 2 5 10" xfId="39786" xr:uid="{28B2ECCD-7DAD-4DC7-B388-3EF4FD4C1F6C}"/>
    <cellStyle name="Comma 2 5 11" xfId="12626" xr:uid="{EA87D1BF-B80B-4BC5-A93F-6E3A41696D40}"/>
    <cellStyle name="Comma 2 5 2" xfId="2029" xr:uid="{E21B0C09-094F-40FA-B4E0-EA71A6B340F0}"/>
    <cellStyle name="Comma 2 5 2 2" xfId="3612" xr:uid="{B4EAC323-3DC7-4526-A231-6C8934D6092D}"/>
    <cellStyle name="Comma 2 5 2 2 2" xfId="7124" xr:uid="{850952C7-BCDE-41E6-A480-D8F099A2DDAD}"/>
    <cellStyle name="Comma 2 5 2 2 2 2" xfId="34171" xr:uid="{2EFDDB85-9A95-42D0-9986-891041ACE85E}"/>
    <cellStyle name="Comma 2 5 2 2 2 3" xfId="46584" xr:uid="{1A16AECC-E61C-4B47-AAFB-2202E9299077}"/>
    <cellStyle name="Comma 2 5 2 2 2 4" xfId="21760" xr:uid="{EA730846-E795-4E7E-A12B-0DBF0CA363F2}"/>
    <cellStyle name="Comma 2 5 2 2 3" xfId="30664" xr:uid="{D611CC53-E907-4469-9F93-640B52BFF590}"/>
    <cellStyle name="Comma 2 5 2 2 4" xfId="43077" xr:uid="{7A14F0A0-434A-4E09-A336-B9924AF57F73}"/>
    <cellStyle name="Comma 2 5 2 2 5" xfId="18253" xr:uid="{64B924F7-BF4F-48CA-8553-CACBB5FE7B3E}"/>
    <cellStyle name="Comma 2 5 2 3" xfId="9355" xr:uid="{8B02AF5F-066A-40C9-84FF-047D9245F78A}"/>
    <cellStyle name="Comma 2 5 2 3 2" xfId="36402" xr:uid="{48217F44-E00A-4FB7-B914-DA7171FBC550}"/>
    <cellStyle name="Comma 2 5 2 3 3" xfId="48815" xr:uid="{B458FBB2-DB3F-4F1C-B372-302C72F932A7}"/>
    <cellStyle name="Comma 2 5 2 3 4" xfId="23991" xr:uid="{D18812F5-10DC-40EF-86AF-9435079CA651}"/>
    <cellStyle name="Comma 2 5 2 4" xfId="10935" xr:uid="{B23681D0-9316-4679-9D44-C729D501E97D}"/>
    <cellStyle name="Comma 2 5 2 4 2" xfId="37982" xr:uid="{EB3AA1B6-EBC4-40EA-92F1-B9956822FC17}"/>
    <cellStyle name="Comma 2 5 2 4 3" xfId="50395" xr:uid="{946C4285-7AFC-4033-B46D-58B15AD8155C}"/>
    <cellStyle name="Comma 2 5 2 4 4" xfId="25571" xr:uid="{EE0EC271-DE28-489D-A136-FC1A28EDC0E2}"/>
    <cellStyle name="Comma 2 5 2 5" xfId="5778" xr:uid="{D7AC0AF2-108D-4FD0-B817-6D3458325D09}"/>
    <cellStyle name="Comma 2 5 2 5 2" xfId="32825" xr:uid="{160483E6-32AE-4E04-9EDA-3E5C2957749F}"/>
    <cellStyle name="Comma 2 5 2 5 3" xfId="45238" xr:uid="{5C5CF088-DBF1-4825-ABB4-28A6E7DE3359}"/>
    <cellStyle name="Comma 2 5 2 5 4" xfId="20414" xr:uid="{04AF4F8C-5CBA-44B2-B80C-E880F049D358}"/>
    <cellStyle name="Comma 2 5 2 6" xfId="16671" xr:uid="{C46D8C45-A319-4B60-8842-4F5A6E5049C2}"/>
    <cellStyle name="Comma 2 5 2 7" xfId="29082" xr:uid="{D400C9CE-D340-47AB-972C-E182FA150283}"/>
    <cellStyle name="Comma 2 5 2 8" xfId="41495" xr:uid="{FC109EE8-CF7B-42ED-8BBA-AAC4A9ACE399}"/>
    <cellStyle name="Comma 2 5 2 9" xfId="13160" xr:uid="{07D92CAF-3A69-4596-9077-295F2DB3AD4B}"/>
    <cellStyle name="Comma 2 5 3" xfId="2551" xr:uid="{97F45589-981E-49AF-8904-090A4B9A2169}"/>
    <cellStyle name="Comma 2 5 3 2" xfId="4134" xr:uid="{8DC209E1-78F4-4493-AFE0-DAA524E09282}"/>
    <cellStyle name="Comma 2 5 3 2 2" xfId="7646" xr:uid="{A2BC0B2B-9CC2-4CCC-8F53-BB67A7E43392}"/>
    <cellStyle name="Comma 2 5 3 2 2 2" xfId="34693" xr:uid="{BA1C8933-05BA-4372-9E0E-4E83F24A7E55}"/>
    <cellStyle name="Comma 2 5 3 2 2 3" xfId="47106" xr:uid="{3E73B014-5EEA-4C54-9165-C6FBCADBF67F}"/>
    <cellStyle name="Comma 2 5 3 2 2 4" xfId="22282" xr:uid="{29366A2B-F36B-41C8-9588-80B0BF68594A}"/>
    <cellStyle name="Comma 2 5 3 2 3" xfId="31186" xr:uid="{F96E3077-F9F3-4864-A417-08931B4B6042}"/>
    <cellStyle name="Comma 2 5 3 2 4" xfId="43599" xr:uid="{64F42864-56E6-4149-9673-50EABC77927D}"/>
    <cellStyle name="Comma 2 5 3 2 5" xfId="18775" xr:uid="{FE5951D9-A8E7-47DB-82E6-766E49D1E707}"/>
    <cellStyle name="Comma 2 5 3 3" xfId="9877" xr:uid="{DFA9C98F-D14E-4115-BF00-B21A260F9BF4}"/>
    <cellStyle name="Comma 2 5 3 3 2" xfId="36924" xr:uid="{2B3D5871-0EE6-4B63-9248-4C647A247BAE}"/>
    <cellStyle name="Comma 2 5 3 3 3" xfId="49337" xr:uid="{82A4E21E-E655-40F4-9059-EE8C583E50CA}"/>
    <cellStyle name="Comma 2 5 3 3 4" xfId="24513" xr:uid="{F75CF182-AA6D-4F3D-AFDC-9389EE6C8A0D}"/>
    <cellStyle name="Comma 2 5 3 4" xfId="11457" xr:uid="{8F169324-2132-45FD-9644-C356AD008426}"/>
    <cellStyle name="Comma 2 5 3 4 2" xfId="38504" xr:uid="{8EA04922-1279-4494-875F-8F9A006EAD5B}"/>
    <cellStyle name="Comma 2 5 3 4 3" xfId="50917" xr:uid="{8D0DD4FD-2919-42EB-904D-190D1F19B332}"/>
    <cellStyle name="Comma 2 5 3 4 4" xfId="26093" xr:uid="{EC3DEA16-F94D-4974-905B-727061D95B16}"/>
    <cellStyle name="Comma 2 5 3 5" xfId="6184" xr:uid="{D862FDCB-02D9-49FE-8EFA-BDC19B9B32D7}"/>
    <cellStyle name="Comma 2 5 3 5 2" xfId="33231" xr:uid="{285BCCCE-6B86-4B8D-8AD4-1711FFDCAC94}"/>
    <cellStyle name="Comma 2 5 3 5 3" xfId="45644" xr:uid="{D0A389B9-5679-4D96-A7E3-16770C2E1A56}"/>
    <cellStyle name="Comma 2 5 3 5 4" xfId="20820" xr:uid="{1A7334F7-C735-4774-B465-C74D014AB631}"/>
    <cellStyle name="Comma 2 5 3 6" xfId="17193" xr:uid="{A6F46747-B5D9-4388-A1F9-4C0D6BD35932}"/>
    <cellStyle name="Comma 2 5 3 7" xfId="29604" xr:uid="{2A10010A-FD3D-4E5A-ABFE-DC1BB13E7C51}"/>
    <cellStyle name="Comma 2 5 3 8" xfId="42017" xr:uid="{F4390ECA-1B2A-403D-A152-CA20893F11F9}"/>
    <cellStyle name="Comma 2 5 3 9" xfId="13682" xr:uid="{34C96E4A-0BED-48E0-8ACA-1A5A6B8CCC81}"/>
    <cellStyle name="Comma 2 5 4" xfId="1495" xr:uid="{DA5BA1CE-BB9E-4406-BB51-E03627AC0731}"/>
    <cellStyle name="Comma 2 5 4 2" xfId="4774" xr:uid="{058E09AD-DC33-472A-B4FA-039DBFB76F8F}"/>
    <cellStyle name="Comma 2 5 4 2 2" xfId="8821" xr:uid="{D958A367-16CF-4DAE-9E5E-42B2EF733FCF}"/>
    <cellStyle name="Comma 2 5 4 2 2 2" xfId="35868" xr:uid="{F3878EAB-88C1-4143-9535-87A5C1C7E60A}"/>
    <cellStyle name="Comma 2 5 4 2 2 3" xfId="48281" xr:uid="{0966814A-7040-484E-8650-B9FE2D49B29A}"/>
    <cellStyle name="Comma 2 5 4 2 2 4" xfId="23457" xr:uid="{AF13F8B3-CEBA-4B76-A365-8828C46B4D21}"/>
    <cellStyle name="Comma 2 5 4 2 3" xfId="31826" xr:uid="{586771CB-5A60-4D44-A48A-C95823C506F6}"/>
    <cellStyle name="Comma 2 5 4 2 4" xfId="44239" xr:uid="{85748AEA-CB3E-4C86-B99B-3BE44D442DE1}"/>
    <cellStyle name="Comma 2 5 4 2 5" xfId="19415" xr:uid="{4BE5E41F-DDBB-4C64-AE9D-30C92CD6BE2D}"/>
    <cellStyle name="Comma 2 5 4 3" xfId="12098" xr:uid="{036E3A81-622A-463F-921F-79D23A2E35ED}"/>
    <cellStyle name="Comma 2 5 4 3 2" xfId="39144" xr:uid="{620C748C-8D33-4A31-A759-AED44A550BAF}"/>
    <cellStyle name="Comma 2 5 4 3 3" xfId="51557" xr:uid="{4E931381-CB1A-4C01-A712-C3E4ABF6B13E}"/>
    <cellStyle name="Comma 2 5 4 3 4" xfId="26733" xr:uid="{1FFF8BB4-25BD-4715-BFA0-2EFB7C78E4A8}"/>
    <cellStyle name="Comma 2 5 4 4" xfId="6590" xr:uid="{4F8BA79F-A56C-4F4C-BDF9-B748FDC72E2D}"/>
    <cellStyle name="Comma 2 5 4 4 2" xfId="33637" xr:uid="{EDB7F0D4-14E0-4EFD-874A-76F27F0504F3}"/>
    <cellStyle name="Comma 2 5 4 4 3" xfId="46050" xr:uid="{7CA80D5E-F58D-4A13-AF41-774DEA99CDBF}"/>
    <cellStyle name="Comma 2 5 4 4 4" xfId="21226" xr:uid="{8E68F319-8839-48F9-A74D-FFE72EE3E660}"/>
    <cellStyle name="Comma 2 5 4 5" xfId="16137" xr:uid="{6194B9BC-45DA-4E83-A556-350F4C054E1C}"/>
    <cellStyle name="Comma 2 5 4 6" xfId="28548" xr:uid="{D003CE42-4CF2-4FBA-86FA-D8870306E67E}"/>
    <cellStyle name="Comma 2 5 4 7" xfId="40961" xr:uid="{ABCA2664-0A5F-4900-82AA-EB525831B9C5}"/>
    <cellStyle name="Comma 2 5 4 8" xfId="14322" xr:uid="{4FBF75EF-4945-43FD-B860-AB45967516E1}"/>
    <cellStyle name="Comma 2 5 5" xfId="3078" xr:uid="{353B84B0-3633-4199-9F48-668E6757BA22}"/>
    <cellStyle name="Comma 2 5 5 2" xfId="8299" xr:uid="{96BA5E0F-5CE2-49F1-8ED1-17342A1D18C5}"/>
    <cellStyle name="Comma 2 5 5 2 2" xfId="35346" xr:uid="{7F2E74E2-263E-41F0-81F5-D8D5AC94154D}"/>
    <cellStyle name="Comma 2 5 5 2 3" xfId="47759" xr:uid="{5907840D-C335-432B-8A0A-DD75F6D365A6}"/>
    <cellStyle name="Comma 2 5 5 2 4" xfId="22935" xr:uid="{A9D535C3-83B5-4EE1-9557-992331EA4229}"/>
    <cellStyle name="Comma 2 5 5 3" xfId="30130" xr:uid="{8679FE90-AA2C-4B77-B1C7-60CC8559AC21}"/>
    <cellStyle name="Comma 2 5 5 4" xfId="42543" xr:uid="{96282185-E7A6-4542-909C-CB5654C618E8}"/>
    <cellStyle name="Comma 2 5 5 5" xfId="17719" xr:uid="{DF873FB1-41E0-4FF5-8DDA-2690A45F1B79}"/>
    <cellStyle name="Comma 2 5 6" xfId="973" xr:uid="{9E9138A4-6004-4B84-974C-38B682D2E8AE}"/>
    <cellStyle name="Comma 2 5 6 2" xfId="10401" xr:uid="{449BBE52-B2DA-4E83-92B3-F67604DFE84F}"/>
    <cellStyle name="Comma 2 5 6 2 2" xfId="37448" xr:uid="{1A55B091-CD30-407F-B86E-584BF4B42032}"/>
    <cellStyle name="Comma 2 5 6 2 3" xfId="49861" xr:uid="{747C759B-C783-4410-AC66-3B466C42602C}"/>
    <cellStyle name="Comma 2 5 6 2 4" xfId="25037" xr:uid="{0A06CE3D-9668-4218-9CEE-84F02674B7F3}"/>
    <cellStyle name="Comma 2 5 6 3" xfId="28026" xr:uid="{F61511C6-0A85-4C34-83C9-08C9D795142B}"/>
    <cellStyle name="Comma 2 5 6 4" xfId="40439" xr:uid="{357E5751-A797-4939-B6FB-196A4EC5A74B}"/>
    <cellStyle name="Comma 2 5 6 5" xfId="15615" xr:uid="{16D591CC-9DA3-4CD7-83F7-AB3BFE12903F}"/>
    <cellStyle name="Comma 2 5 7" xfId="5351" xr:uid="{99468D1E-6E80-45D9-BE5B-CA0B3A18DD27}"/>
    <cellStyle name="Comma 2 5 7 2" xfId="32398" xr:uid="{9845FFAB-6F81-408A-B0E7-44429128BACD}"/>
    <cellStyle name="Comma 2 5 7 3" xfId="44811" xr:uid="{871F4AA5-598B-4238-8404-73469B9E0FB4}"/>
    <cellStyle name="Comma 2 5 7 4" xfId="19987" xr:uid="{7B7B6849-FBD5-4D98-ADEE-DBBAB1D001B1}"/>
    <cellStyle name="Comma 2 5 8" xfId="14962" xr:uid="{283FC6CB-0823-4E16-8C46-6D362CC653B4}"/>
    <cellStyle name="Comma 2 5 9" xfId="27373" xr:uid="{C52C0D20-B34C-460A-BDD6-884A4691771F}"/>
    <cellStyle name="Comma 2 6" xfId="436" xr:uid="{C7E96909-EDCE-45EA-94F5-E49BEE780D21}"/>
    <cellStyle name="Comma 2 6 10" xfId="39902" xr:uid="{841C60D2-6D5B-48D2-B00E-B96FA5218DDB}"/>
    <cellStyle name="Comma 2 6 11" xfId="12742" xr:uid="{6C39E13B-1030-44E5-89FF-280AA0404A03}"/>
    <cellStyle name="Comma 2 6 2" xfId="2145" xr:uid="{3088D106-9C5B-4616-BB04-E17D3D5A69A5}"/>
    <cellStyle name="Comma 2 6 2 2" xfId="3728" xr:uid="{2DC56C9A-CCDB-49E8-B205-7993FAF45EA0}"/>
    <cellStyle name="Comma 2 6 2 2 2" xfId="7240" xr:uid="{7E9D0A18-6917-4939-9159-1EE44BB0B1DC}"/>
    <cellStyle name="Comma 2 6 2 2 2 2" xfId="34287" xr:uid="{62C5392C-C685-4F3D-B22F-44C0F33C0C07}"/>
    <cellStyle name="Comma 2 6 2 2 2 3" xfId="46700" xr:uid="{172E6C7E-D5E5-4A70-95D7-48C0ECCE6729}"/>
    <cellStyle name="Comma 2 6 2 2 2 4" xfId="21876" xr:uid="{C378566C-766E-42E7-AC36-E10526BF212C}"/>
    <cellStyle name="Comma 2 6 2 2 3" xfId="30780" xr:uid="{342961A7-D890-4E20-B02E-56163F8AAA33}"/>
    <cellStyle name="Comma 2 6 2 2 4" xfId="43193" xr:uid="{68389CDA-4C5F-4377-818C-C09BC46B6A55}"/>
    <cellStyle name="Comma 2 6 2 2 5" xfId="18369" xr:uid="{E942ECF2-3284-4721-B8C6-BCF6CFF2B335}"/>
    <cellStyle name="Comma 2 6 2 3" xfId="9471" xr:uid="{FDC2B9D3-AFB6-4527-8E58-A1912C429C89}"/>
    <cellStyle name="Comma 2 6 2 3 2" xfId="36518" xr:uid="{2E2177C5-962A-4C89-9EC8-F5343490320D}"/>
    <cellStyle name="Comma 2 6 2 3 3" xfId="48931" xr:uid="{5C6F131A-3F59-4186-B27E-6EC0CD7FBF5F}"/>
    <cellStyle name="Comma 2 6 2 3 4" xfId="24107" xr:uid="{2C3AAB34-1073-4FC7-ABA9-AF7ED8537774}"/>
    <cellStyle name="Comma 2 6 2 4" xfId="11051" xr:uid="{63416FD6-4DFE-4431-BC08-56DB59C4F2D2}"/>
    <cellStyle name="Comma 2 6 2 4 2" xfId="38098" xr:uid="{D998A0F7-8C12-4292-9145-4B3EA16BA40B}"/>
    <cellStyle name="Comma 2 6 2 4 3" xfId="50511" xr:uid="{4C089400-39AB-41E2-96C2-C57573C023D9}"/>
    <cellStyle name="Comma 2 6 2 4 4" xfId="25687" xr:uid="{312E769E-85A2-4CC6-8473-64F34A36A885}"/>
    <cellStyle name="Comma 2 6 2 5" xfId="5894" xr:uid="{D34E4947-0442-40E8-884D-4989E6F73EC0}"/>
    <cellStyle name="Comma 2 6 2 5 2" xfId="32941" xr:uid="{96FA5A20-1CCC-4DCC-A02B-1B89CCDCB4A6}"/>
    <cellStyle name="Comma 2 6 2 5 3" xfId="45354" xr:uid="{03077077-505D-4CD6-96BC-462E8192C655}"/>
    <cellStyle name="Comma 2 6 2 5 4" xfId="20530" xr:uid="{3C75E268-75FF-4FBB-9EFD-E54369DEF81E}"/>
    <cellStyle name="Comma 2 6 2 6" xfId="16787" xr:uid="{F83A29B0-908B-4A1C-B603-1E4C768004F9}"/>
    <cellStyle name="Comma 2 6 2 7" xfId="29198" xr:uid="{9F0F47C7-313B-4254-965C-AFB6CD43E4B4}"/>
    <cellStyle name="Comma 2 6 2 8" xfId="41611" xr:uid="{CDD8FF8D-4E80-4E35-95CB-523AB2A20350}"/>
    <cellStyle name="Comma 2 6 2 9" xfId="13276" xr:uid="{91BC25DA-355C-49BA-8248-BDDD164BE63D}"/>
    <cellStyle name="Comma 2 6 3" xfId="2667" xr:uid="{44F5B727-9820-4A3E-915E-7429A3F3491B}"/>
    <cellStyle name="Comma 2 6 3 2" xfId="4250" xr:uid="{37B147C2-1F66-4160-9C9A-9FC0DC251152}"/>
    <cellStyle name="Comma 2 6 3 2 2" xfId="7762" xr:uid="{1E37B92F-1130-4C09-84FE-22D9F5FE3CC0}"/>
    <cellStyle name="Comma 2 6 3 2 2 2" xfId="34809" xr:uid="{EA410D1D-3AE0-490A-A30D-DC96998066EC}"/>
    <cellStyle name="Comma 2 6 3 2 2 3" xfId="47222" xr:uid="{AC7ECDDE-6B47-4D2D-80A6-F37E8590A13B}"/>
    <cellStyle name="Comma 2 6 3 2 2 4" xfId="22398" xr:uid="{7FBFC728-079B-47DA-838C-CCA199958D81}"/>
    <cellStyle name="Comma 2 6 3 2 3" xfId="31302" xr:uid="{411F584D-8C2D-491B-A9E5-194A11230411}"/>
    <cellStyle name="Comma 2 6 3 2 4" xfId="43715" xr:uid="{44362CE4-DCBB-448D-9D86-3856232F280E}"/>
    <cellStyle name="Comma 2 6 3 2 5" xfId="18891" xr:uid="{AE8AEC12-85A8-4B81-95DD-799583DE1E75}"/>
    <cellStyle name="Comma 2 6 3 3" xfId="9993" xr:uid="{6058612B-8340-462F-BFF0-2FB734256A70}"/>
    <cellStyle name="Comma 2 6 3 3 2" xfId="37040" xr:uid="{7D3518FA-2058-437E-91AE-433977473E00}"/>
    <cellStyle name="Comma 2 6 3 3 3" xfId="49453" xr:uid="{B5D9E996-33B9-4BEF-B4D7-EB1940373D00}"/>
    <cellStyle name="Comma 2 6 3 3 4" xfId="24629" xr:uid="{F253600D-9028-48B9-A232-00E588EB8EE3}"/>
    <cellStyle name="Comma 2 6 3 4" xfId="11573" xr:uid="{E52CCF7C-1B62-4DB1-8BD1-77C3CE909EC8}"/>
    <cellStyle name="Comma 2 6 3 4 2" xfId="38620" xr:uid="{994DCD74-FCAD-4C15-8ADD-BA739996CD41}"/>
    <cellStyle name="Comma 2 6 3 4 3" xfId="51033" xr:uid="{388E627A-A9E0-4C5C-BBB9-2D1D2DA0B010}"/>
    <cellStyle name="Comma 2 6 3 4 4" xfId="26209" xr:uid="{92C120B5-FD34-45D6-B206-AF286A221F0D}"/>
    <cellStyle name="Comma 2 6 3 5" xfId="6300" xr:uid="{4F8FD614-7735-402D-AE99-7239C9C7B91E}"/>
    <cellStyle name="Comma 2 6 3 5 2" xfId="33347" xr:uid="{B5CD3449-5692-4EBD-B05D-6781754879CD}"/>
    <cellStyle name="Comma 2 6 3 5 3" xfId="45760" xr:uid="{6F38F556-5849-4517-875F-61B3CCAB4A64}"/>
    <cellStyle name="Comma 2 6 3 5 4" xfId="20936" xr:uid="{07FBF92D-91EB-4CBD-9B88-89E9A771DFF4}"/>
    <cellStyle name="Comma 2 6 3 6" xfId="17309" xr:uid="{62A55A09-C718-4DC5-95FD-65D7783789CC}"/>
    <cellStyle name="Comma 2 6 3 7" xfId="29720" xr:uid="{18603742-CAA0-4216-82E5-D9F63E281999}"/>
    <cellStyle name="Comma 2 6 3 8" xfId="42133" xr:uid="{CD422146-96E4-4EA8-9FED-9ECCFD46704C}"/>
    <cellStyle name="Comma 2 6 3 9" xfId="13798" xr:uid="{54679D1D-6622-4671-8A4B-119BB892543D}"/>
    <cellStyle name="Comma 2 6 4" xfId="1611" xr:uid="{F7D70B12-F621-460B-A8A2-50E589325C82}"/>
    <cellStyle name="Comma 2 6 4 2" xfId="4890" xr:uid="{E0150813-607D-45D6-B7E2-513D75F1D695}"/>
    <cellStyle name="Comma 2 6 4 2 2" xfId="8937" xr:uid="{1C36C415-2FB2-47C1-8DF7-F984FB7BC944}"/>
    <cellStyle name="Comma 2 6 4 2 2 2" xfId="35984" xr:uid="{02204F37-EFF3-43F4-9773-CE4B529C221B}"/>
    <cellStyle name="Comma 2 6 4 2 2 3" xfId="48397" xr:uid="{57C56A92-3669-4CC7-9CFD-4BB01C891254}"/>
    <cellStyle name="Comma 2 6 4 2 2 4" xfId="23573" xr:uid="{D413381F-3179-49A3-B3A2-BB5ED297789A}"/>
    <cellStyle name="Comma 2 6 4 2 3" xfId="31942" xr:uid="{34942DFB-27BF-4D22-8539-E12DCCB036AF}"/>
    <cellStyle name="Comma 2 6 4 2 4" xfId="44355" xr:uid="{B1FD509F-5977-4020-86E0-75CC16F73F70}"/>
    <cellStyle name="Comma 2 6 4 2 5" xfId="19531" xr:uid="{645BBED6-50C0-4DFC-A4C0-FDF27D2F75A4}"/>
    <cellStyle name="Comma 2 6 4 3" xfId="12214" xr:uid="{F739CF4F-396D-4DA3-AA08-375866A33E75}"/>
    <cellStyle name="Comma 2 6 4 3 2" xfId="39260" xr:uid="{92D3EADC-49B5-415C-AB37-1F14BBE8F794}"/>
    <cellStyle name="Comma 2 6 4 3 3" xfId="51673" xr:uid="{51647A38-253A-44B2-AE44-F97EDB25E29B}"/>
    <cellStyle name="Comma 2 6 4 3 4" xfId="26849" xr:uid="{1D470B44-39A2-415B-9919-3B35F23094E3}"/>
    <cellStyle name="Comma 2 6 4 4" xfId="6706" xr:uid="{778E4A3D-2CA7-4191-90C1-9379DB08A42F}"/>
    <cellStyle name="Comma 2 6 4 4 2" xfId="33753" xr:uid="{DB2F99FF-6E16-4C7D-B16A-EB896DFC24FE}"/>
    <cellStyle name="Comma 2 6 4 4 3" xfId="46166" xr:uid="{C0A22566-8224-4FEB-AA5B-C0F0785B3D79}"/>
    <cellStyle name="Comma 2 6 4 4 4" xfId="21342" xr:uid="{904320F6-C747-49FF-A062-531CF474D542}"/>
    <cellStyle name="Comma 2 6 4 5" xfId="16253" xr:uid="{FF525571-0144-4675-947E-04584226FD71}"/>
    <cellStyle name="Comma 2 6 4 6" xfId="28664" xr:uid="{366D67B7-8046-4A1B-B71D-777D81D408A5}"/>
    <cellStyle name="Comma 2 6 4 7" xfId="41077" xr:uid="{1D455D14-BE06-4146-9B9C-A5191ED7CF73}"/>
    <cellStyle name="Comma 2 6 4 8" xfId="14438" xr:uid="{985AA832-5822-4D68-BC94-A31AC0D49EDD}"/>
    <cellStyle name="Comma 2 6 5" xfId="3194" xr:uid="{7F26BBA9-9170-4E02-B1AA-F4A39E612D48}"/>
    <cellStyle name="Comma 2 6 5 2" xfId="8415" xr:uid="{4B502A33-2115-49FE-BADF-6FD269BFCF89}"/>
    <cellStyle name="Comma 2 6 5 2 2" xfId="35462" xr:uid="{BC484B73-87A1-4D11-BE7B-F0F985E1B75D}"/>
    <cellStyle name="Comma 2 6 5 2 3" xfId="47875" xr:uid="{FFDF7080-5910-4A51-9810-20D04A7F9E02}"/>
    <cellStyle name="Comma 2 6 5 2 4" xfId="23051" xr:uid="{BC42372D-0C7F-474A-B1C6-B1DC73A75867}"/>
    <cellStyle name="Comma 2 6 5 3" xfId="30246" xr:uid="{E7F4B4C9-22E5-4CBB-A711-45727383837A}"/>
    <cellStyle name="Comma 2 6 5 4" xfId="42659" xr:uid="{7D0B0981-ED95-4A8E-B282-6D11654A59B0}"/>
    <cellStyle name="Comma 2 6 5 5" xfId="17835" xr:uid="{9BAC1650-930F-4E0C-B8FA-3BDCA880738E}"/>
    <cellStyle name="Comma 2 6 6" xfId="1089" xr:uid="{1A8FC010-156B-46CC-B73C-38DB821DABA3}"/>
    <cellStyle name="Comma 2 6 6 2" xfId="10517" xr:uid="{0E0B2A68-3E9F-49C4-A825-3E63EE5007FB}"/>
    <cellStyle name="Comma 2 6 6 2 2" xfId="37564" xr:uid="{9D6D3AD1-0BC8-4FE9-B852-766DE052FBE6}"/>
    <cellStyle name="Comma 2 6 6 2 3" xfId="49977" xr:uid="{8CA20819-8473-4016-AAF1-8E91A95753FB}"/>
    <cellStyle name="Comma 2 6 6 2 4" xfId="25153" xr:uid="{616F15BD-2168-4BB7-901A-7428163A7CB5}"/>
    <cellStyle name="Comma 2 6 6 3" xfId="28142" xr:uid="{A32F2D0F-BC5A-415C-BA82-BDBE8AC949B5}"/>
    <cellStyle name="Comma 2 6 6 4" xfId="40555" xr:uid="{A0C17063-73B7-4FF9-8346-9CF35BC2A9C8}"/>
    <cellStyle name="Comma 2 6 6 5" xfId="15731" xr:uid="{4D571E55-91C9-4DE4-B3AD-24DF7A0444A4}"/>
    <cellStyle name="Comma 2 6 7" xfId="5432" xr:uid="{AA0612A1-39E6-44C2-A6BB-E6822E7EA612}"/>
    <cellStyle name="Comma 2 6 7 2" xfId="32479" xr:uid="{D23D27AA-D9DF-419B-B406-AE30937C8CFE}"/>
    <cellStyle name="Comma 2 6 7 3" xfId="44892" xr:uid="{EA47A3E8-0D70-42B3-9313-946E4B2F5BE4}"/>
    <cellStyle name="Comma 2 6 7 4" xfId="20068" xr:uid="{D451F2F6-0C52-4931-896E-3C95770D32E2}"/>
    <cellStyle name="Comma 2 6 8" xfId="15078" xr:uid="{9771C519-5EE2-41B3-BA1F-26686FEF9368}"/>
    <cellStyle name="Comma 2 6 9" xfId="27489" xr:uid="{B321E228-F993-4EC2-BA9B-CB5FD5F5EF84}"/>
    <cellStyle name="Comma 2 7" xfId="552" xr:uid="{7ADC1C68-3285-4B7F-929C-12952CEB8DC9}"/>
    <cellStyle name="Comma 2 7 10" xfId="12858" xr:uid="{2298A62F-F030-4F24-B42D-D7EA8994C379}"/>
    <cellStyle name="Comma 2 7 2" xfId="2783" xr:uid="{32788E79-FB3A-4162-B540-59BCFEC9ED73}"/>
    <cellStyle name="Comma 2 7 2 2" xfId="4366" xr:uid="{3B687ECF-E063-46E0-84CB-358E61AD51A5}"/>
    <cellStyle name="Comma 2 7 2 2 2" xfId="10109" xr:uid="{2B7999BB-B6B1-49F0-A6B6-3006A78E2EFD}"/>
    <cellStyle name="Comma 2 7 2 2 2 2" xfId="37156" xr:uid="{97F91EC0-E31D-41D8-8A69-A9853D717B0D}"/>
    <cellStyle name="Comma 2 7 2 2 2 3" xfId="49569" xr:uid="{D98E420E-707E-4023-A9E1-F51329E10122}"/>
    <cellStyle name="Comma 2 7 2 2 2 4" xfId="24745" xr:uid="{6DC58D79-75E1-4114-8E00-B0569E69DCC3}"/>
    <cellStyle name="Comma 2 7 2 2 3" xfId="31418" xr:uid="{B27968F1-D633-417A-AAA9-78B402320C82}"/>
    <cellStyle name="Comma 2 7 2 2 4" xfId="43831" xr:uid="{9BD1A23C-FEE6-4FF4-85C7-61234B2795D3}"/>
    <cellStyle name="Comma 2 7 2 2 5" xfId="19007" xr:uid="{326E9DFB-0C37-4EB7-8C6F-BC8C83BFC11F}"/>
    <cellStyle name="Comma 2 7 2 3" xfId="11689" xr:uid="{FC3ABD9B-B069-403D-AFC7-C880457B55EC}"/>
    <cellStyle name="Comma 2 7 2 3 2" xfId="38736" xr:uid="{D1774FCF-45EB-4478-B345-DAEFC77D25FF}"/>
    <cellStyle name="Comma 2 7 2 3 3" xfId="51149" xr:uid="{B1E54007-00AD-4CD3-8C49-D877FBEB6F51}"/>
    <cellStyle name="Comma 2 7 2 3 4" xfId="26325" xr:uid="{4F008247-88A0-4496-82C9-1A4E9546B14E}"/>
    <cellStyle name="Comma 2 7 2 4" xfId="7878" xr:uid="{E31F0D97-659E-48E7-95AC-02F709676900}"/>
    <cellStyle name="Comma 2 7 2 4 2" xfId="34925" xr:uid="{41D7306A-9D21-40AC-94B8-D98443A2EBF7}"/>
    <cellStyle name="Comma 2 7 2 4 3" xfId="47338" xr:uid="{B2B5FF34-0A42-4883-88B4-CDA8ED0874E2}"/>
    <cellStyle name="Comma 2 7 2 4 4" xfId="22514" xr:uid="{41FCDC71-A6CE-4F25-8E4D-1D2CCCE32F3C}"/>
    <cellStyle name="Comma 2 7 2 5" xfId="17425" xr:uid="{F1AF7BAE-F1B8-4447-AFD4-7C5E9A38B98D}"/>
    <cellStyle name="Comma 2 7 2 6" xfId="29836" xr:uid="{4206588F-4F2C-4C28-A687-A00133CB6523}"/>
    <cellStyle name="Comma 2 7 2 7" xfId="42249" xr:uid="{8728242A-B065-4D12-A475-2665FEDB2DF7}"/>
    <cellStyle name="Comma 2 7 2 8" xfId="13914" xr:uid="{1D06B374-8E64-41AE-8D44-5F9B25ACF966}"/>
    <cellStyle name="Comma 2 7 3" xfId="1727" xr:uid="{82F51547-7BC7-4853-B778-C21638969A09}"/>
    <cellStyle name="Comma 2 7 3 2" xfId="5006" xr:uid="{6767E6BB-F4F7-4394-ABC2-410FC1DB8200}"/>
    <cellStyle name="Comma 2 7 3 2 2" xfId="9053" xr:uid="{3F251CD9-968B-419C-9036-7E09A9263ABD}"/>
    <cellStyle name="Comma 2 7 3 2 2 2" xfId="36100" xr:uid="{5AD673F9-F91A-4306-A250-B141F5483EFD}"/>
    <cellStyle name="Comma 2 7 3 2 2 3" xfId="48513" xr:uid="{911DCFDC-7B03-4EAF-911B-C0399E46DAB7}"/>
    <cellStyle name="Comma 2 7 3 2 2 4" xfId="23689" xr:uid="{C2C004E9-E435-4135-B4DB-9B3A0BAB5F8A}"/>
    <cellStyle name="Comma 2 7 3 2 3" xfId="32058" xr:uid="{C721A7E5-0DAF-44F8-A286-1D5109F8D3AE}"/>
    <cellStyle name="Comma 2 7 3 2 4" xfId="44471" xr:uid="{4F80B4F6-C4FD-4F20-A2CA-EBDEC02C088C}"/>
    <cellStyle name="Comma 2 7 3 2 5" xfId="19647" xr:uid="{F26A5EFB-977D-4DFC-8148-68FB202D6B84}"/>
    <cellStyle name="Comma 2 7 3 3" xfId="12330" xr:uid="{0BA00F1B-1F4E-49F4-B2B9-4A3A8D890223}"/>
    <cellStyle name="Comma 2 7 3 3 2" xfId="39376" xr:uid="{0415AF46-1E14-4179-B98E-9EF6E7FF3EEC}"/>
    <cellStyle name="Comma 2 7 3 3 3" xfId="51789" xr:uid="{253E666B-C326-4889-A5A4-503BB086574B}"/>
    <cellStyle name="Comma 2 7 3 3 4" xfId="26965" xr:uid="{4FD5B4D3-590C-4DBA-9DDD-4B1810E50A2B}"/>
    <cellStyle name="Comma 2 7 3 4" xfId="6822" xr:uid="{1E62B0E0-7B38-4D31-83CF-F0B9B3CE38FA}"/>
    <cellStyle name="Comma 2 7 3 4 2" xfId="33869" xr:uid="{F09CCF83-DF12-44FB-ABFA-1FFD77457E36}"/>
    <cellStyle name="Comma 2 7 3 4 3" xfId="46282" xr:uid="{6EF73B1E-B259-4D11-A619-A30208EC5055}"/>
    <cellStyle name="Comma 2 7 3 4 4" xfId="21458" xr:uid="{43579DB3-7503-41A9-95E6-84FFC7BE3E11}"/>
    <cellStyle name="Comma 2 7 3 5" xfId="16369" xr:uid="{61D8830E-F9BA-4B2F-98C0-5994587C942C}"/>
    <cellStyle name="Comma 2 7 3 6" xfId="28780" xr:uid="{077D4937-DC75-4988-BC57-FA0D724FE9D9}"/>
    <cellStyle name="Comma 2 7 3 7" xfId="41193" xr:uid="{A3CCDA06-5F2C-4F1D-A67D-C2B1097E8EAD}"/>
    <cellStyle name="Comma 2 7 3 8" xfId="14554" xr:uid="{93E17718-AFB6-4C5A-B720-D64F01F1399E}"/>
    <cellStyle name="Comma 2 7 4" xfId="3310" xr:uid="{ACBC687E-AF0A-4A31-B4B8-BBD9588D043D}"/>
    <cellStyle name="Comma 2 7 4 2" xfId="8531" xr:uid="{DBF9183B-E0DB-41FB-A3EC-ED7238A5DBD5}"/>
    <cellStyle name="Comma 2 7 4 2 2" xfId="35578" xr:uid="{CA54496C-1899-4FD3-AA9E-799F2CD6FD03}"/>
    <cellStyle name="Comma 2 7 4 2 3" xfId="47991" xr:uid="{D60CCBB6-9A60-47B4-A1FC-F7E7F44173D8}"/>
    <cellStyle name="Comma 2 7 4 2 4" xfId="23167" xr:uid="{E26783DB-C001-4BE8-AB01-893F7C035701}"/>
    <cellStyle name="Comma 2 7 4 3" xfId="30362" xr:uid="{2EC88EA6-B455-443D-9E7B-F6CA41E32D35}"/>
    <cellStyle name="Comma 2 7 4 4" xfId="42775" xr:uid="{61D8ECF4-9FD0-4E1E-A75B-07F9B3F2AB2E}"/>
    <cellStyle name="Comma 2 7 4 5" xfId="17951" xr:uid="{E00E4158-8B17-45E5-9C4A-20B3756E2E02}"/>
    <cellStyle name="Comma 2 7 5" xfId="1205" xr:uid="{3977B68E-ECB5-4124-BCCF-05C9642326BF}"/>
    <cellStyle name="Comma 2 7 5 2" xfId="10633" xr:uid="{79C8D5E6-BFA8-4776-A60B-C47D0BB4C7B9}"/>
    <cellStyle name="Comma 2 7 5 2 2" xfId="37680" xr:uid="{E653CD4D-147D-4D60-9F85-A4092A978F4E}"/>
    <cellStyle name="Comma 2 7 5 2 3" xfId="50093" xr:uid="{BC7497D5-6CAC-4F25-BE7A-2814E2DDAC7C}"/>
    <cellStyle name="Comma 2 7 5 2 4" xfId="25269" xr:uid="{DE1B9B50-92F8-4EEF-BA6E-07F9FA1C878D}"/>
    <cellStyle name="Comma 2 7 5 3" xfId="28258" xr:uid="{C1835931-650C-4DAF-81FF-7926B2F1CEA7}"/>
    <cellStyle name="Comma 2 7 5 4" xfId="40671" xr:uid="{22B9FECF-9C4E-4900-AA14-DAB83E312D10}"/>
    <cellStyle name="Comma 2 7 5 5" xfId="15847" xr:uid="{D506954A-FB0C-40AA-B8B4-550ACA81C79D}"/>
    <cellStyle name="Comma 2 7 6" xfId="5529" xr:uid="{54AACBAC-ECFA-424C-BB7F-4954B562BE90}"/>
    <cellStyle name="Comma 2 7 6 2" xfId="32576" xr:uid="{211300B3-6DBB-4708-BF49-E0AD556401CD}"/>
    <cellStyle name="Comma 2 7 6 3" xfId="44989" xr:uid="{0D9FE563-42D8-4AD7-B5C9-030AFCCCB696}"/>
    <cellStyle name="Comma 2 7 6 4" xfId="20165" xr:uid="{4E662F81-D5FC-40DA-A416-F3CC3603BE90}"/>
    <cellStyle name="Comma 2 7 7" xfId="15194" xr:uid="{70B4660D-B586-469B-B83D-6D2669F6EAAC}"/>
    <cellStyle name="Comma 2 7 8" xfId="27605" xr:uid="{A73B799C-C925-41A5-AA4E-79233F5FB473}"/>
    <cellStyle name="Comma 2 7 9" xfId="40018" xr:uid="{B5412390-8D44-42C3-9FDF-56E801828243}"/>
    <cellStyle name="Comma 2 8" xfId="157" xr:uid="{0CC413C0-F40F-4CBA-B29B-24C69157C7DD}"/>
    <cellStyle name="Comma 2 8 10" xfId="12997" xr:uid="{CB1E227A-CA77-4AEF-80D4-A7D6DBEF64D3}"/>
    <cellStyle name="Comma 2 8 2" xfId="2388" xr:uid="{49182724-605B-4641-AD64-A9924B936906}"/>
    <cellStyle name="Comma 2 8 2 2" xfId="3971" xr:uid="{1FF33D15-1102-45B0-9CAB-FFA2706A9145}"/>
    <cellStyle name="Comma 2 8 2 2 2" xfId="9714" xr:uid="{BC87AB41-8BBC-4E24-B373-0D5F65325E54}"/>
    <cellStyle name="Comma 2 8 2 2 2 2" xfId="36761" xr:uid="{9683E6BF-35E3-410B-B94B-C052029C200E}"/>
    <cellStyle name="Comma 2 8 2 2 2 3" xfId="49174" xr:uid="{500A16B4-7467-4192-9948-9DD30FDF96CE}"/>
    <cellStyle name="Comma 2 8 2 2 2 4" xfId="24350" xr:uid="{09FBA664-0590-4C3D-9736-55129C981FC3}"/>
    <cellStyle name="Comma 2 8 2 2 3" xfId="31023" xr:uid="{93ABEBCD-52CF-4CBC-909D-DA29B14660E3}"/>
    <cellStyle name="Comma 2 8 2 2 4" xfId="43436" xr:uid="{CF031EA2-CE39-4762-AEC6-092F3451A89F}"/>
    <cellStyle name="Comma 2 8 2 2 5" xfId="18612" xr:uid="{1C0077FE-A745-4D66-A20A-46A9873191B7}"/>
    <cellStyle name="Comma 2 8 2 3" xfId="11294" xr:uid="{E397ED94-58A8-4448-82E4-1612AED9E96E}"/>
    <cellStyle name="Comma 2 8 2 3 2" xfId="38341" xr:uid="{3915A5B5-8A9E-4643-B926-2EBC43EBD778}"/>
    <cellStyle name="Comma 2 8 2 3 3" xfId="50754" xr:uid="{745C2B85-394D-45BF-A4A1-941AB3B57B5F}"/>
    <cellStyle name="Comma 2 8 2 3 4" xfId="25930" xr:uid="{904D910E-BEDF-44EA-ABFF-4347C4D39130}"/>
    <cellStyle name="Comma 2 8 2 4" xfId="7483" xr:uid="{1983BDB1-89AF-4C19-B40D-AD44FFEB3D69}"/>
    <cellStyle name="Comma 2 8 2 4 2" xfId="34530" xr:uid="{D660FBB5-06AC-4860-BF55-59CA5311ECA9}"/>
    <cellStyle name="Comma 2 8 2 4 3" xfId="46943" xr:uid="{1C949EE9-00AA-40F6-AA87-B7AC7CA9A6D1}"/>
    <cellStyle name="Comma 2 8 2 4 4" xfId="22119" xr:uid="{C9770FEE-D782-40FA-88D3-7387242AA9F2}"/>
    <cellStyle name="Comma 2 8 2 5" xfId="17030" xr:uid="{80263139-ADF6-429D-BF01-295924D556FC}"/>
    <cellStyle name="Comma 2 8 2 6" xfId="29441" xr:uid="{F03702EF-C44D-4F11-8496-CA0B968C08E1}"/>
    <cellStyle name="Comma 2 8 2 7" xfId="41854" xr:uid="{9007563B-4E71-4CDD-8872-46C53C082F2F}"/>
    <cellStyle name="Comma 2 8 2 8" xfId="13519" xr:uid="{84CC0E8D-34A8-4738-81CB-3B736153507A}"/>
    <cellStyle name="Comma 2 8 3" xfId="1866" xr:uid="{65BF4C95-5284-43BB-9350-A6E67E5AC927}"/>
    <cellStyle name="Comma 2 8 3 2" xfId="4611" xr:uid="{BD2743CB-453C-4235-8C47-4DF5502EDF8D}"/>
    <cellStyle name="Comma 2 8 3 2 2" xfId="9192" xr:uid="{1D234AC7-0791-4C1E-B0CB-141DCCAB63B7}"/>
    <cellStyle name="Comma 2 8 3 2 2 2" xfId="36239" xr:uid="{01A09BDB-706F-4FAB-A9AC-A4FC854B5C81}"/>
    <cellStyle name="Comma 2 8 3 2 2 3" xfId="48652" xr:uid="{1F5FFF96-2068-4C60-AEFC-63D689FE9819}"/>
    <cellStyle name="Comma 2 8 3 2 2 4" xfId="23828" xr:uid="{677B9ACD-348F-4144-9376-8FF93AB8FD25}"/>
    <cellStyle name="Comma 2 8 3 2 3" xfId="31663" xr:uid="{5A9DADF1-8034-46E2-BE34-9EA7D6B2FD4B}"/>
    <cellStyle name="Comma 2 8 3 2 4" xfId="44076" xr:uid="{9316D975-EFEA-4611-8A42-D98C508D52F7}"/>
    <cellStyle name="Comma 2 8 3 2 5" xfId="19252" xr:uid="{93C421C7-1EBE-4379-AA4F-3D47E5D669E7}"/>
    <cellStyle name="Comma 2 8 3 3" xfId="11935" xr:uid="{6015E49F-9621-4F8D-90DA-5EE9FC658325}"/>
    <cellStyle name="Comma 2 8 3 3 2" xfId="38981" xr:uid="{E3C6F7BE-11CD-42D5-957F-B5A4FE2BA122}"/>
    <cellStyle name="Comma 2 8 3 3 3" xfId="51394" xr:uid="{9C15A6F2-0D64-4D59-B7EC-2EED6FCA9FDD}"/>
    <cellStyle name="Comma 2 8 3 3 4" xfId="26570" xr:uid="{FA5C4B50-3344-45C3-98AB-DF1FAA68A23D}"/>
    <cellStyle name="Comma 2 8 3 4" xfId="6961" xr:uid="{0A7E617D-4D1E-427A-AF1F-C4CB1A5F6E2E}"/>
    <cellStyle name="Comma 2 8 3 4 2" xfId="34008" xr:uid="{23BDC2A7-4D9C-4AB1-9D7F-4060F88B36E8}"/>
    <cellStyle name="Comma 2 8 3 4 3" xfId="46421" xr:uid="{9D57FF6A-CA10-499F-8F8E-CEC067E7E086}"/>
    <cellStyle name="Comma 2 8 3 4 4" xfId="21597" xr:uid="{B88280B6-EFA1-4E40-98D5-D264D2EECBA8}"/>
    <cellStyle name="Comma 2 8 3 5" xfId="16508" xr:uid="{0102E56B-5CD1-48AD-985D-A890B8D88953}"/>
    <cellStyle name="Comma 2 8 3 6" xfId="28919" xr:uid="{2A08B453-0B68-4F79-A8C4-3BBFED9F2C0F}"/>
    <cellStyle name="Comma 2 8 3 7" xfId="41332" xr:uid="{13FC2112-858D-4F5E-99F4-0AA21942E0E0}"/>
    <cellStyle name="Comma 2 8 3 8" xfId="14159" xr:uid="{CAD779AE-4A1E-4F1E-B9E3-F064F9FBD0C4}"/>
    <cellStyle name="Comma 2 8 4" xfId="3449" xr:uid="{393F9313-BBA1-4CE5-B297-AE12FF090565}"/>
    <cellStyle name="Comma 2 8 4 2" xfId="8136" xr:uid="{124BCF2A-2C5A-4ADD-85E5-87C37CA10B40}"/>
    <cellStyle name="Comma 2 8 4 2 2" xfId="35183" xr:uid="{1563F9B3-0768-4483-BAEB-10D186BFD5B4}"/>
    <cellStyle name="Comma 2 8 4 2 3" xfId="47596" xr:uid="{12B4AA50-C730-45F6-8E80-74C7431E70C8}"/>
    <cellStyle name="Comma 2 8 4 2 4" xfId="22772" xr:uid="{BAC064B3-8A6A-4B3D-9A48-435779E8D4F7}"/>
    <cellStyle name="Comma 2 8 4 3" xfId="30501" xr:uid="{8472F926-72FC-4CFF-AC59-0941FCF10BA4}"/>
    <cellStyle name="Comma 2 8 4 4" xfId="42914" xr:uid="{579752DF-A8B8-4BDD-8A9C-D070289CA989}"/>
    <cellStyle name="Comma 2 8 4 5" xfId="18090" xr:uid="{352419D5-2380-42A5-AFFD-59BA3344035A}"/>
    <cellStyle name="Comma 2 8 5" xfId="810" xr:uid="{BCE358B0-DF9E-46BC-B21F-F31479C70B2C}"/>
    <cellStyle name="Comma 2 8 5 2" xfId="10772" xr:uid="{3BC1F6FA-857E-4F52-95FA-312B1AC74B6E}"/>
    <cellStyle name="Comma 2 8 5 2 2" xfId="37819" xr:uid="{F5DFC88C-7B88-490D-9F4E-9F6451FCF07B}"/>
    <cellStyle name="Comma 2 8 5 2 3" xfId="50232" xr:uid="{1145DF77-81FB-475F-8F07-34D873FB721A}"/>
    <cellStyle name="Comma 2 8 5 2 4" xfId="25408" xr:uid="{2F6148D4-7911-4CC2-886E-AC28FDD5644B}"/>
    <cellStyle name="Comma 2 8 5 3" xfId="27863" xr:uid="{AD06CC5E-D4AB-41D5-B22A-F8622103ABB9}"/>
    <cellStyle name="Comma 2 8 5 4" xfId="40276" xr:uid="{C23616D7-DAAA-423C-9695-680402B711C4}"/>
    <cellStyle name="Comma 2 8 5 5" xfId="15452" xr:uid="{A5A0FC5B-0726-4B99-BD7C-DC2607100F42}"/>
    <cellStyle name="Comma 2 8 6" xfId="5615" xr:uid="{9D4FA8C4-DF56-4CC8-B426-9AFAA608D6E3}"/>
    <cellStyle name="Comma 2 8 6 2" xfId="32662" xr:uid="{29348950-BB0B-4A4C-9679-8B63A31966D3}"/>
    <cellStyle name="Comma 2 8 6 3" xfId="45075" xr:uid="{DBF1F7B0-E82F-4339-9D31-062916D68701}"/>
    <cellStyle name="Comma 2 8 6 4" xfId="20251" xr:uid="{8AC8AF5A-03AB-4075-B3B8-4445FD687940}"/>
    <cellStyle name="Comma 2 8 7" xfId="14799" xr:uid="{2333CC32-054A-41D4-B994-60339A51FFA3}"/>
    <cellStyle name="Comma 2 8 8" xfId="27210" xr:uid="{0CB7209C-F407-4284-AD34-F8D8C82EFFC0}"/>
    <cellStyle name="Comma 2 8 9" xfId="39623" xr:uid="{0F9ED0BD-C239-46C8-81C0-1ADF65F6929E}"/>
    <cellStyle name="Comma 2 9" xfId="2261" xr:uid="{1C3D5A9F-867D-42AB-9D6E-C1ED4039A078}"/>
    <cellStyle name="Comma 2 9 2" xfId="3844" xr:uid="{DCF9ED47-7D10-4B76-8128-954223E9EF77}"/>
    <cellStyle name="Comma 2 9 2 2" xfId="7356" xr:uid="{E4975BBD-2C3E-42DC-9513-87651E6F1E52}"/>
    <cellStyle name="Comma 2 9 2 2 2" xfId="34403" xr:uid="{DA273534-BDC8-4AC6-B569-601B6E5FFF7B}"/>
    <cellStyle name="Comma 2 9 2 2 3" xfId="46816" xr:uid="{DD341737-E2DF-43AF-9958-C3464BC7BEA5}"/>
    <cellStyle name="Comma 2 9 2 2 4" xfId="21992" xr:uid="{AD4D8A24-DD91-497B-82AB-939BB735258B}"/>
    <cellStyle name="Comma 2 9 2 3" xfId="30896" xr:uid="{8F8C74CD-C44B-4A00-A1DC-8F9A832EE89B}"/>
    <cellStyle name="Comma 2 9 2 4" xfId="43309" xr:uid="{4C2D374D-AA88-4403-B19C-C404D24A89E6}"/>
    <cellStyle name="Comma 2 9 2 5" xfId="18485" xr:uid="{7A0AB2CF-2600-4F5A-BA7D-2DEF8A9AB8B2}"/>
    <cellStyle name="Comma 2 9 3" xfId="9587" xr:uid="{B20F4ABD-EA7D-4A7C-865B-460629066968}"/>
    <cellStyle name="Comma 2 9 3 2" xfId="36634" xr:uid="{5B20892E-B494-42AD-B302-B24595101C2B}"/>
    <cellStyle name="Comma 2 9 3 3" xfId="49047" xr:uid="{04956B5D-BF7F-43DB-8F48-2D16D9BF89EB}"/>
    <cellStyle name="Comma 2 9 3 4" xfId="24223" xr:uid="{977AA167-7F3C-4169-AF00-6E25796EF703}"/>
    <cellStyle name="Comma 2 9 4" xfId="11167" xr:uid="{79A1166D-A3EE-4134-964E-34297084E828}"/>
    <cellStyle name="Comma 2 9 4 2" xfId="38214" xr:uid="{96B78C1A-7963-481E-BFD7-E9EE378E669F}"/>
    <cellStyle name="Comma 2 9 4 3" xfId="50627" xr:uid="{48BA1321-29D6-4C19-A6BC-4242CE310CAE}"/>
    <cellStyle name="Comma 2 9 4 4" xfId="25803" xr:uid="{C7AE400D-F5B5-489F-9669-C38712BC0CD8}"/>
    <cellStyle name="Comma 2 9 5" xfId="6021" xr:uid="{4F79B5C4-FCDB-4291-B3CF-318617ABCA8A}"/>
    <cellStyle name="Comma 2 9 5 2" xfId="33068" xr:uid="{E9ECB935-696E-4FC9-8F01-3A5974438A6C}"/>
    <cellStyle name="Comma 2 9 5 3" xfId="45481" xr:uid="{C9BE84F3-D7B0-4FBE-8BE0-530657D8D02C}"/>
    <cellStyle name="Comma 2 9 5 4" xfId="20657" xr:uid="{002B91F0-5B39-4E8F-A4D3-A882765037C3}"/>
    <cellStyle name="Comma 2 9 6" xfId="16903" xr:uid="{669DCA18-2B8B-4BD5-9AD5-68C5A2EA6B10}"/>
    <cellStyle name="Comma 2 9 7" xfId="29314" xr:uid="{F0E36918-24C0-42D3-AB62-24A38F56C1E4}"/>
    <cellStyle name="Comma 2 9 8" xfId="41727" xr:uid="{70272785-FCE6-449F-A3C5-8BFE5B19A050}"/>
    <cellStyle name="Comma 2 9 9" xfId="13392" xr:uid="{0A3A968C-0700-4511-A906-42CFF54F89F2}"/>
    <cellStyle name="Comma 3" xfId="36" xr:uid="{2D2A7B49-67F2-4CA1-82F7-A98B1273ACCA}"/>
    <cellStyle name="Comma 3 10" xfId="1325" xr:uid="{03F0E347-680E-47F4-9891-5FC0189FCA30}"/>
    <cellStyle name="Comma 3 10 2" xfId="4494" xr:uid="{0D6909DD-9DDE-4622-9ECF-7814E53DD4D8}"/>
    <cellStyle name="Comma 3 10 2 2" xfId="8651" xr:uid="{C1BFC3E9-DFAB-4D23-A669-27EE72BB8E16}"/>
    <cellStyle name="Comma 3 10 2 2 2" xfId="35698" xr:uid="{414F1DB6-9657-4EB0-846F-06F9DE6116FE}"/>
    <cellStyle name="Comma 3 10 2 2 3" xfId="48111" xr:uid="{9D7BFFAD-B8D7-4C5C-BAE7-90F5E25EC7D5}"/>
    <cellStyle name="Comma 3 10 2 2 4" xfId="23287" xr:uid="{6BD5851A-BA45-4EAB-8B83-8DE386B68145}"/>
    <cellStyle name="Comma 3 10 2 3" xfId="31546" xr:uid="{CD019642-450E-418B-B2B1-502131CE246D}"/>
    <cellStyle name="Comma 3 10 2 4" xfId="43959" xr:uid="{F5864D1A-9360-40C0-AD1D-1ADB104E73A3}"/>
    <cellStyle name="Comma 3 10 2 5" xfId="19135" xr:uid="{47FB6A6D-B8E3-4812-8F84-529A99411008}"/>
    <cellStyle name="Comma 3 10 3" xfId="11818" xr:uid="{44623587-D346-4E0A-984D-32AC4FD4D5A3}"/>
    <cellStyle name="Comma 3 10 3 2" xfId="38864" xr:uid="{1A9119A4-FE31-46B3-8280-2FC0E4EAA1D8}"/>
    <cellStyle name="Comma 3 10 3 3" xfId="51277" xr:uid="{7ED8F824-7DBC-431E-88ED-ECAE8CA1694D}"/>
    <cellStyle name="Comma 3 10 3 4" xfId="26453" xr:uid="{3607D7F7-D86E-4BDE-BAB5-F45CF3D8C43D}"/>
    <cellStyle name="Comma 3 10 4" xfId="6420" xr:uid="{E863F481-EFCB-4E40-B161-859FDAADCE6C}"/>
    <cellStyle name="Comma 3 10 4 2" xfId="33467" xr:uid="{6147C4E6-57A4-4140-A859-1F9E72392619}"/>
    <cellStyle name="Comma 3 10 4 3" xfId="45880" xr:uid="{7087490F-CAEA-498A-9EDD-087F4E55F35F}"/>
    <cellStyle name="Comma 3 10 4 4" xfId="21056" xr:uid="{CD5139F2-F73F-4C4A-BAD0-7496606DD8A3}"/>
    <cellStyle name="Comma 3 10 5" xfId="15967" xr:uid="{DCD4B43D-3BFF-4249-BEB7-51B46C8C9F35}"/>
    <cellStyle name="Comma 3 10 6" xfId="28378" xr:uid="{4658CCB2-B97B-4F49-AAF8-62A94B9C5CBC}"/>
    <cellStyle name="Comma 3 10 7" xfId="40791" xr:uid="{920A1DB9-B588-44E7-B666-D85A56A9331E}"/>
    <cellStyle name="Comma 3 10 8" xfId="14042" xr:uid="{0F2610A8-61B0-4259-90F7-C07C4B9BAACA}"/>
    <cellStyle name="Comma 3 11" xfId="2908" xr:uid="{5C40B246-8ACD-4D8E-BCE5-8A51F49805AA}"/>
    <cellStyle name="Comma 3 11 2" xfId="8019" xr:uid="{604CB466-DAB6-4028-AC32-9545C6E10766}"/>
    <cellStyle name="Comma 3 11 2 2" xfId="35066" xr:uid="{16946BEA-D2B2-4036-83A0-64A4EB58E3B1}"/>
    <cellStyle name="Comma 3 11 2 3" xfId="47479" xr:uid="{D52C32C2-06CC-4E19-A9C9-37E02E2DA79A}"/>
    <cellStyle name="Comma 3 11 2 4" xfId="22655" xr:uid="{1CCB947C-8739-4762-ABFD-2E1E7712468B}"/>
    <cellStyle name="Comma 3 11 3" xfId="29960" xr:uid="{E787C8D1-DFB7-4F17-928F-FEA5C1087430}"/>
    <cellStyle name="Comma 3 11 4" xfId="42373" xr:uid="{7C5CB698-50CE-41A9-BAB4-DFE04E8AC927}"/>
    <cellStyle name="Comma 3 11 5" xfId="17549" xr:uid="{BE93E6E6-4AC0-49FA-AA23-6D89CA3F36AD}"/>
    <cellStyle name="Comma 3 12" xfId="693" xr:uid="{B08D5806-C62E-40FF-BC9C-2BC70D0622FA}"/>
    <cellStyle name="Comma 3 12 2" xfId="10231" xr:uid="{9FEA8906-0F99-4AEA-AD4D-D9FD3BA74201}"/>
    <cellStyle name="Comma 3 12 2 2" xfId="37278" xr:uid="{92D84B1A-15C5-498A-B920-2815203C1DD3}"/>
    <cellStyle name="Comma 3 12 2 3" xfId="49691" xr:uid="{F22B59F2-6C18-4AEF-9350-4EC8E8D375B7}"/>
    <cellStyle name="Comma 3 12 2 4" xfId="24867" xr:uid="{EDA2C05B-E9A2-473F-939C-0998735D0B8F}"/>
    <cellStyle name="Comma 3 12 3" xfId="27746" xr:uid="{036457F9-4B1A-4007-AF27-73113AD7A98E}"/>
    <cellStyle name="Comma 3 12 4" xfId="40159" xr:uid="{9835CE06-16A1-4326-B4DD-F7E132FB00AF}"/>
    <cellStyle name="Comma 3 12 5" xfId="15335" xr:uid="{CB2B12A6-FED6-435B-AE50-EEB924A64C6D}"/>
    <cellStyle name="Comma 3 13" xfId="5167" xr:uid="{BF0581EA-EC1C-4AE2-AC77-DB616FC0B6CD}"/>
    <cellStyle name="Comma 3 13 2" xfId="32218" xr:uid="{E425CDC5-03FA-4091-AC39-FDC405789A3C}"/>
    <cellStyle name="Comma 3 13 3" xfId="44631" xr:uid="{2E6C1757-19EC-4ED2-BFD9-35B6EE31B1F4}"/>
    <cellStyle name="Comma 3 13 4" xfId="19807" xr:uid="{AFB717CA-D202-4C95-B2BE-C4365AE20219}"/>
    <cellStyle name="Comma 3 14" xfId="14682" xr:uid="{7AD04CF3-EFC0-47F5-A9F7-B011E2C7D811}"/>
    <cellStyle name="Comma 3 15" xfId="27093" xr:uid="{054F45A7-09A9-4C70-A7A4-E271059EF39E}"/>
    <cellStyle name="Comma 3 16" xfId="39506" xr:uid="{9B205838-15CB-48E5-8C4F-66673D6A148D}"/>
    <cellStyle name="Comma 3 17" xfId="12456" xr:uid="{15FB4320-3589-4D17-9939-120184CD2618}"/>
    <cellStyle name="Comma 3 2" xfId="90" xr:uid="{F730CAC3-EA8E-4CE7-B4BB-881FB007C6A5}"/>
    <cellStyle name="Comma 3 2 10" xfId="744" xr:uid="{E336B0E8-EE14-4878-A6FF-5546B820337B}"/>
    <cellStyle name="Comma 3 2 10 2" xfId="10260" xr:uid="{4AB445B6-1D03-46A8-B4B3-9A3A474F3482}"/>
    <cellStyle name="Comma 3 2 10 2 2" xfId="37307" xr:uid="{4F52E448-734D-41FC-BF97-55D611372F97}"/>
    <cellStyle name="Comma 3 2 10 2 3" xfId="49720" xr:uid="{F7C1AF0A-A8EE-41D7-A17A-E8D07FF8BF54}"/>
    <cellStyle name="Comma 3 2 10 2 4" xfId="24896" xr:uid="{438617A7-E4D3-45BD-BF55-350CE527C20F}"/>
    <cellStyle name="Comma 3 2 10 3" xfId="27797" xr:uid="{9041A97A-5410-4FBC-9148-2EE6ECEB0E04}"/>
    <cellStyle name="Comma 3 2 10 4" xfId="40210" xr:uid="{DB3B1D01-AD73-4139-A3EC-758C3E19631C}"/>
    <cellStyle name="Comma 3 2 10 5" xfId="15386" xr:uid="{0653B558-722C-433D-A27B-82D5DE3BEBFB}"/>
    <cellStyle name="Comma 3 2 11" xfId="5230" xr:uid="{738AAB5D-1326-481E-9992-F88828ADE78A}"/>
    <cellStyle name="Comma 3 2 11 2" xfId="32278" xr:uid="{4C007F1B-42A7-45F9-8C1A-342F13F9FA8F}"/>
    <cellStyle name="Comma 3 2 11 3" xfId="44691" xr:uid="{B589BE87-320C-4214-9C74-A0B767E80CBF}"/>
    <cellStyle name="Comma 3 2 11 4" xfId="19867" xr:uid="{84119C5F-CA44-4D97-BFCB-5F5729D6A1CA}"/>
    <cellStyle name="Comma 3 2 12" xfId="14733" xr:uid="{A0F4A476-C82A-49AD-BC16-FADC657E75CE}"/>
    <cellStyle name="Comma 3 2 13" xfId="27144" xr:uid="{08CC7903-F81B-44C7-BAD6-00765F9B53C9}"/>
    <cellStyle name="Comma 3 2 14" xfId="39557" xr:uid="{B6D61FEC-FB88-4CE4-B968-D3C97F47D24D}"/>
    <cellStyle name="Comma 3 2 15" xfId="12485" xr:uid="{5BCF62A7-E536-4437-91BC-F2C506AACA4F}"/>
    <cellStyle name="Comma 3 2 2" xfId="266" xr:uid="{9AC02976-C2F7-407C-B438-48897F0A1C8E}"/>
    <cellStyle name="Comma 3 2 2 10" xfId="39732" xr:uid="{5FBCBB63-AA65-4199-AA01-90BA02907032}"/>
    <cellStyle name="Comma 3 2 2 11" xfId="12572" xr:uid="{9A7BA14D-EC74-452D-9CA9-8AF81DC1AF92}"/>
    <cellStyle name="Comma 3 2 2 2" xfId="1975" xr:uid="{06E68A04-C259-4B91-A063-59D96F1F2114}"/>
    <cellStyle name="Comma 3 2 2 2 2" xfId="3558" xr:uid="{84972389-96BA-421F-8931-2565C6D083F5}"/>
    <cellStyle name="Comma 3 2 2 2 2 2" xfId="7070" xr:uid="{7D43CBA2-D8BF-4AF7-BAF3-B7401D45E135}"/>
    <cellStyle name="Comma 3 2 2 2 2 2 2" xfId="34117" xr:uid="{5BC10E88-8827-4E89-A321-8985670BAE2D}"/>
    <cellStyle name="Comma 3 2 2 2 2 2 3" xfId="46530" xr:uid="{BCF1EDC0-D565-4D47-9335-226F067567FB}"/>
    <cellStyle name="Comma 3 2 2 2 2 2 4" xfId="21706" xr:uid="{62BC6DE4-FCF2-474C-904D-4BD092EE9C57}"/>
    <cellStyle name="Comma 3 2 2 2 2 3" xfId="30610" xr:uid="{D79977A7-6542-47AD-91AB-C67A75689FCD}"/>
    <cellStyle name="Comma 3 2 2 2 2 4" xfId="43023" xr:uid="{4174EA50-5433-4151-B7D5-E8D83729373D}"/>
    <cellStyle name="Comma 3 2 2 2 2 5" xfId="18199" xr:uid="{6BFB89D4-279F-419E-89B0-6D468F7F2B15}"/>
    <cellStyle name="Comma 3 2 2 2 3" xfId="9301" xr:uid="{FDD6E338-91C8-4AA6-BAEB-587A5E7454A2}"/>
    <cellStyle name="Comma 3 2 2 2 3 2" xfId="36348" xr:uid="{568A6C7A-6517-412C-A6BB-740C226F5C86}"/>
    <cellStyle name="Comma 3 2 2 2 3 3" xfId="48761" xr:uid="{E6CD44AC-F22F-4420-8194-DF483F2ECF0D}"/>
    <cellStyle name="Comma 3 2 2 2 3 4" xfId="23937" xr:uid="{0701ACB2-F986-4D2C-AE60-2A41819B836D}"/>
    <cellStyle name="Comma 3 2 2 2 4" xfId="10881" xr:uid="{CE4A3192-802A-4F3D-82FF-AFA99E196786}"/>
    <cellStyle name="Comma 3 2 2 2 4 2" xfId="37928" xr:uid="{5AE4DECD-9AEF-44C4-AE44-A14DBC8FF177}"/>
    <cellStyle name="Comma 3 2 2 2 4 3" xfId="50341" xr:uid="{498DD518-87E0-4408-93D8-A9500FD13C71}"/>
    <cellStyle name="Comma 3 2 2 2 4 4" xfId="25517" xr:uid="{E75E3969-F6A0-4325-A38B-C305120D7D55}"/>
    <cellStyle name="Comma 3 2 2 2 5" xfId="5724" xr:uid="{47FE4895-D1F1-4685-8462-4840500C6122}"/>
    <cellStyle name="Comma 3 2 2 2 5 2" xfId="32771" xr:uid="{9F1F4925-3458-469B-9F2D-B2B1B1EA457E}"/>
    <cellStyle name="Comma 3 2 2 2 5 3" xfId="45184" xr:uid="{B779FE9C-1AEE-4D95-A1B6-8A15FF0C31D5}"/>
    <cellStyle name="Comma 3 2 2 2 5 4" xfId="20360" xr:uid="{3B135709-1530-49A2-9D1F-821625F1CA28}"/>
    <cellStyle name="Comma 3 2 2 2 6" xfId="16617" xr:uid="{1532747F-F1F8-42AD-94EB-AA3848BEF457}"/>
    <cellStyle name="Comma 3 2 2 2 7" xfId="29028" xr:uid="{D30457CE-E77C-4A96-A403-FCBC17617456}"/>
    <cellStyle name="Comma 3 2 2 2 8" xfId="41441" xr:uid="{66044EE2-D419-41F2-91E0-86BF39DB3F3B}"/>
    <cellStyle name="Comma 3 2 2 2 9" xfId="13106" xr:uid="{F5517D08-9468-4483-9EB6-82A79683A525}"/>
    <cellStyle name="Comma 3 2 2 3" xfId="2497" xr:uid="{9A58D942-96DF-4496-92D5-4B9AE71DC884}"/>
    <cellStyle name="Comma 3 2 2 3 2" xfId="4080" xr:uid="{894637B6-5402-4E9E-8F0F-936BB2C37796}"/>
    <cellStyle name="Comma 3 2 2 3 2 2" xfId="7592" xr:uid="{9B2B9865-2993-464E-8649-160270A73786}"/>
    <cellStyle name="Comma 3 2 2 3 2 2 2" xfId="34639" xr:uid="{EBA83C43-9F78-4B6D-9BEE-6213B8AF92DB}"/>
    <cellStyle name="Comma 3 2 2 3 2 2 3" xfId="47052" xr:uid="{D12ECB53-2A13-43F5-94D3-4766FC87771D}"/>
    <cellStyle name="Comma 3 2 2 3 2 2 4" xfId="22228" xr:uid="{6EAFA9F3-A08C-48D0-B841-DF7F60264766}"/>
    <cellStyle name="Comma 3 2 2 3 2 3" xfId="31132" xr:uid="{BA5593C6-02AE-4676-B1BF-4C0D1B2237C4}"/>
    <cellStyle name="Comma 3 2 2 3 2 4" xfId="43545" xr:uid="{93328E33-0C59-46CC-8E42-DD1FEDB878BD}"/>
    <cellStyle name="Comma 3 2 2 3 2 5" xfId="18721" xr:uid="{0BF62F4B-A8EF-4791-92FF-B81CEC1AA6A6}"/>
    <cellStyle name="Comma 3 2 2 3 3" xfId="9823" xr:uid="{50939A49-DA9F-4B6B-9989-04D9D4D6D536}"/>
    <cellStyle name="Comma 3 2 2 3 3 2" xfId="36870" xr:uid="{02C5B734-B2B9-4B1B-A560-3B2D35B990F2}"/>
    <cellStyle name="Comma 3 2 2 3 3 3" xfId="49283" xr:uid="{7E6D11C0-C2D1-4B9F-9508-EBBC310C422E}"/>
    <cellStyle name="Comma 3 2 2 3 3 4" xfId="24459" xr:uid="{56E66E6B-2E92-4BFE-BFBA-29FE1C71D1B9}"/>
    <cellStyle name="Comma 3 2 2 3 4" xfId="11403" xr:uid="{7769D3D3-4989-4C81-BCDD-785EE49BF830}"/>
    <cellStyle name="Comma 3 2 2 3 4 2" xfId="38450" xr:uid="{2FD798A5-02EA-4F2E-A3AA-7C392073BBAB}"/>
    <cellStyle name="Comma 3 2 2 3 4 3" xfId="50863" xr:uid="{24C616FD-3339-41E2-A80E-D560F1F5988E}"/>
    <cellStyle name="Comma 3 2 2 3 4 4" xfId="26039" xr:uid="{F9DD3495-06D7-4D05-969D-0CD46EC3EF6E}"/>
    <cellStyle name="Comma 3 2 2 3 5" xfId="6130" xr:uid="{A671C29C-AA61-401A-B693-B2C8899E17B9}"/>
    <cellStyle name="Comma 3 2 2 3 5 2" xfId="33177" xr:uid="{BCBFFB97-2302-4C70-ACE4-650E3C74CFEC}"/>
    <cellStyle name="Comma 3 2 2 3 5 3" xfId="45590" xr:uid="{87EDEEA7-C085-4184-A4D6-229EFB4B2D56}"/>
    <cellStyle name="Comma 3 2 2 3 5 4" xfId="20766" xr:uid="{A8868864-C5FF-4126-ABD3-41A2364ECC1A}"/>
    <cellStyle name="Comma 3 2 2 3 6" xfId="17139" xr:uid="{D81B4C6A-E3EA-4E6D-A548-1DC2CB7346B4}"/>
    <cellStyle name="Comma 3 2 2 3 7" xfId="29550" xr:uid="{77246A56-2D1B-4F7D-BE5C-845BF63F93A8}"/>
    <cellStyle name="Comma 3 2 2 3 8" xfId="41963" xr:uid="{E5EA0509-A9DF-4E41-9F6E-054242CA0A25}"/>
    <cellStyle name="Comma 3 2 2 3 9" xfId="13628" xr:uid="{51479FB3-A4C4-4FDA-8F01-D115E236F85A}"/>
    <cellStyle name="Comma 3 2 2 4" xfId="1441" xr:uid="{44191941-C8A8-4417-BDBD-BFEFB8F1A5DB}"/>
    <cellStyle name="Comma 3 2 2 4 2" xfId="4720" xr:uid="{68F5C7E3-CF3B-401F-AF6D-DB331460BBAF}"/>
    <cellStyle name="Comma 3 2 2 4 2 2" xfId="8767" xr:uid="{73C09331-33B5-479C-8888-76CAE77F5D7C}"/>
    <cellStyle name="Comma 3 2 2 4 2 2 2" xfId="35814" xr:uid="{279CF651-BF8B-4B76-BCEB-D0B2F24F334F}"/>
    <cellStyle name="Comma 3 2 2 4 2 2 3" xfId="48227" xr:uid="{10E1EF45-E81B-4372-9920-34F8C1C5F6E5}"/>
    <cellStyle name="Comma 3 2 2 4 2 2 4" xfId="23403" xr:uid="{C749A8A6-8748-4E31-B780-C6D5FE619359}"/>
    <cellStyle name="Comma 3 2 2 4 2 3" xfId="31772" xr:uid="{91CFEE59-EFF4-4E63-BC74-AC0AB622F09F}"/>
    <cellStyle name="Comma 3 2 2 4 2 4" xfId="44185" xr:uid="{411BF145-8AE2-48B1-BC30-17999C8039E7}"/>
    <cellStyle name="Comma 3 2 2 4 2 5" xfId="19361" xr:uid="{288755AA-B09A-4742-AF39-6C8C60C26677}"/>
    <cellStyle name="Comma 3 2 2 4 3" xfId="12044" xr:uid="{C995AE44-ACB7-479C-82C5-096CA35B9A4D}"/>
    <cellStyle name="Comma 3 2 2 4 3 2" xfId="39090" xr:uid="{7B4AEE5F-2DEF-4C28-84F6-2FCF1CAE3744}"/>
    <cellStyle name="Comma 3 2 2 4 3 3" xfId="51503" xr:uid="{55C74D10-3C10-4D72-9C51-5E499A3838D6}"/>
    <cellStyle name="Comma 3 2 2 4 3 4" xfId="26679" xr:uid="{73949729-3B5F-4E59-A987-37D6AF17C5FB}"/>
    <cellStyle name="Comma 3 2 2 4 4" xfId="6536" xr:uid="{52F2D2D8-A1DF-490F-AF91-6197B6476D06}"/>
    <cellStyle name="Comma 3 2 2 4 4 2" xfId="33583" xr:uid="{BC385BC4-150D-428E-AEF4-C1972A81E691}"/>
    <cellStyle name="Comma 3 2 2 4 4 3" xfId="45996" xr:uid="{F88CF43A-A3EB-446B-B5AE-D064C8EA8791}"/>
    <cellStyle name="Comma 3 2 2 4 4 4" xfId="21172" xr:uid="{F3F33E29-A06D-4E98-A420-C2667EF2D0E5}"/>
    <cellStyle name="Comma 3 2 2 4 5" xfId="16083" xr:uid="{36B29E37-B0E4-4496-A74E-49FDE3E1738F}"/>
    <cellStyle name="Comma 3 2 2 4 6" xfId="28494" xr:uid="{691B2B05-B8FE-4BF4-90DA-C0BFCDBAA29D}"/>
    <cellStyle name="Comma 3 2 2 4 7" xfId="40907" xr:uid="{E0F5B926-9165-499F-91F7-C39B031B4271}"/>
    <cellStyle name="Comma 3 2 2 4 8" xfId="14268" xr:uid="{CCE4B4F0-B9F2-434D-9A8C-64A852968A99}"/>
    <cellStyle name="Comma 3 2 2 5" xfId="3024" xr:uid="{F719F85E-797F-4D9F-8CC5-350D3357870F}"/>
    <cellStyle name="Comma 3 2 2 5 2" xfId="8245" xr:uid="{7C8CF6C9-0155-4EBE-8F6E-D380745C808F}"/>
    <cellStyle name="Comma 3 2 2 5 2 2" xfId="35292" xr:uid="{461F43CA-8977-4AA0-AA4E-89626015C6D7}"/>
    <cellStyle name="Comma 3 2 2 5 2 3" xfId="47705" xr:uid="{A291D282-B1AC-40DC-89AE-A7C9E0CEF531}"/>
    <cellStyle name="Comma 3 2 2 5 2 4" xfId="22881" xr:uid="{DD59C9D5-83F2-489E-9E45-B90AA908A33B}"/>
    <cellStyle name="Comma 3 2 2 5 3" xfId="30076" xr:uid="{11335D7B-D5A4-4EDD-96C4-688CD3AAE9FB}"/>
    <cellStyle name="Comma 3 2 2 5 4" xfId="42489" xr:uid="{7CB034F7-2691-4DC4-9F4A-0C5908B1E470}"/>
    <cellStyle name="Comma 3 2 2 5 5" xfId="17665" xr:uid="{417141B0-FFA5-4815-B3EF-CB132FD7A201}"/>
    <cellStyle name="Comma 3 2 2 6" xfId="919" xr:uid="{480AA489-BCDD-4306-84DC-94CFD1C5D328}"/>
    <cellStyle name="Comma 3 2 2 6 2" xfId="10347" xr:uid="{9EC7BDC1-B6BC-4697-9064-09980A37D771}"/>
    <cellStyle name="Comma 3 2 2 6 2 2" xfId="37394" xr:uid="{E0A7BD66-F8DA-4AB8-B320-9CB45E147D1D}"/>
    <cellStyle name="Comma 3 2 2 6 2 3" xfId="49807" xr:uid="{9BB30D2F-D49E-4F6C-A218-955428CB5CB7}"/>
    <cellStyle name="Comma 3 2 2 6 2 4" xfId="24983" xr:uid="{8CE98563-EA52-47DC-9995-191221855AF8}"/>
    <cellStyle name="Comma 3 2 2 6 3" xfId="27972" xr:uid="{37806425-056C-4CF8-9F68-CBE779E146C5}"/>
    <cellStyle name="Comma 3 2 2 6 4" xfId="40385" xr:uid="{CBDDD044-6A12-4338-9D03-66BC62F38814}"/>
    <cellStyle name="Comma 3 2 2 6 5" xfId="15561" xr:uid="{2C6C02BE-DDB2-4513-974C-F95CBD55B9FB}"/>
    <cellStyle name="Comma 3 2 2 7" xfId="5292" xr:uid="{9D6F370B-2B86-4F36-9D9D-491DAA242155}"/>
    <cellStyle name="Comma 3 2 2 7 2" xfId="32339" xr:uid="{C5651199-DA19-4F4B-AE71-C7077CFB99C8}"/>
    <cellStyle name="Comma 3 2 2 7 3" xfId="44752" xr:uid="{F425DEF1-EBC7-479E-B1C4-762653D8B3B3}"/>
    <cellStyle name="Comma 3 2 2 7 4" xfId="19928" xr:uid="{17D400AB-8DA0-4E1A-94E7-7B8FD47E2965}"/>
    <cellStyle name="Comma 3 2 2 8" xfId="14908" xr:uid="{374A673E-C25B-46E4-AE6B-E8847C062D7F}"/>
    <cellStyle name="Comma 3 2 2 9" xfId="27319" xr:uid="{9794C24F-C0DB-4BAE-AA5C-EE5CF363916D}"/>
    <cellStyle name="Comma 3 2 3" xfId="381" xr:uid="{D174D6B8-3520-4AC2-AF6A-30CEDA15421C}"/>
    <cellStyle name="Comma 3 2 3 10" xfId="39847" xr:uid="{605DF36C-BFF6-4FA6-8B5E-5AFDA8321080}"/>
    <cellStyle name="Comma 3 2 3 11" xfId="12687" xr:uid="{450E7ABF-9473-4627-A7E9-4C34139FDAA9}"/>
    <cellStyle name="Comma 3 2 3 2" xfId="2090" xr:uid="{FDB217AF-1B59-4F80-B1AF-787495662A3D}"/>
    <cellStyle name="Comma 3 2 3 2 2" xfId="3673" xr:uid="{A33D69E8-39A8-42FF-91AE-F0A78CCECE99}"/>
    <cellStyle name="Comma 3 2 3 2 2 2" xfId="7185" xr:uid="{858A4D81-45D6-417B-AD0E-3D7D0A985FD8}"/>
    <cellStyle name="Comma 3 2 3 2 2 2 2" xfId="34232" xr:uid="{DF260F7A-0012-4004-89CB-0FC4F863C3F9}"/>
    <cellStyle name="Comma 3 2 3 2 2 2 3" xfId="46645" xr:uid="{E0C3EC16-8FF3-4084-803F-0D0303A1F6B0}"/>
    <cellStyle name="Comma 3 2 3 2 2 2 4" xfId="21821" xr:uid="{8061B967-0F62-4BB1-9A74-4479B145E422}"/>
    <cellStyle name="Comma 3 2 3 2 2 3" xfId="30725" xr:uid="{A1184FC3-10F1-4520-9573-4F2272F3B187}"/>
    <cellStyle name="Comma 3 2 3 2 2 4" xfId="43138" xr:uid="{39A91C12-3EC5-4BAB-A9CA-E605AB7E983A}"/>
    <cellStyle name="Comma 3 2 3 2 2 5" xfId="18314" xr:uid="{EB7D73E4-0E0C-40AF-A7F7-4B05E2315AC4}"/>
    <cellStyle name="Comma 3 2 3 2 3" xfId="9416" xr:uid="{0F8C32C2-2526-4C98-A4E3-50B092C52321}"/>
    <cellStyle name="Comma 3 2 3 2 3 2" xfId="36463" xr:uid="{CD736E57-8AB4-4C8E-9FB6-602D49766B80}"/>
    <cellStyle name="Comma 3 2 3 2 3 3" xfId="48876" xr:uid="{EF33EB8D-3BE2-4C70-8D52-55E1910F86DF}"/>
    <cellStyle name="Comma 3 2 3 2 3 4" xfId="24052" xr:uid="{BCEB0E2A-E492-4ACB-AF6E-62D47064D6B3}"/>
    <cellStyle name="Comma 3 2 3 2 4" xfId="10996" xr:uid="{08B50AC5-2EAD-451B-9B2D-205AA7EB0708}"/>
    <cellStyle name="Comma 3 2 3 2 4 2" xfId="38043" xr:uid="{762A23A3-FB04-4509-B477-5AB25525A1D6}"/>
    <cellStyle name="Comma 3 2 3 2 4 3" xfId="50456" xr:uid="{288A3B88-9CFB-42F5-8E4E-8A0BAA0C208C}"/>
    <cellStyle name="Comma 3 2 3 2 4 4" xfId="25632" xr:uid="{A48D87A5-88BE-4F8A-8E54-46F12BC612A4}"/>
    <cellStyle name="Comma 3 2 3 2 5" xfId="5839" xr:uid="{2B5DF32F-DC1A-499E-8774-2C2A96F26CD6}"/>
    <cellStyle name="Comma 3 2 3 2 5 2" xfId="32886" xr:uid="{D96F6E47-82A7-4CA0-84FE-85B5480E702E}"/>
    <cellStyle name="Comma 3 2 3 2 5 3" xfId="45299" xr:uid="{719737CF-695D-423C-B4EB-345F41F0505A}"/>
    <cellStyle name="Comma 3 2 3 2 5 4" xfId="20475" xr:uid="{D4F925E3-BA8B-47FF-A70F-F7255AAE58F0}"/>
    <cellStyle name="Comma 3 2 3 2 6" xfId="16732" xr:uid="{FC917DF6-748D-4E56-AE63-94A6EF6738D0}"/>
    <cellStyle name="Comma 3 2 3 2 7" xfId="29143" xr:uid="{79A5990A-9FF5-4F3E-9AE5-1C4D47080B09}"/>
    <cellStyle name="Comma 3 2 3 2 8" xfId="41556" xr:uid="{E4307D8D-B6AD-40D4-B86E-85F868BCECE7}"/>
    <cellStyle name="Comma 3 2 3 2 9" xfId="13221" xr:uid="{D26E82C8-97B5-4AF6-AA4A-8C8A99351300}"/>
    <cellStyle name="Comma 3 2 3 3" xfId="2612" xr:uid="{218F98A9-1FE6-4402-A179-1B30A13BD18B}"/>
    <cellStyle name="Comma 3 2 3 3 2" xfId="4195" xr:uid="{E30C371F-27D8-4BF8-8F0E-46D709B5080A}"/>
    <cellStyle name="Comma 3 2 3 3 2 2" xfId="7707" xr:uid="{3D6916BB-27E3-45CC-9CB6-9AB96A8E107A}"/>
    <cellStyle name="Comma 3 2 3 3 2 2 2" xfId="34754" xr:uid="{41527EA3-A502-465F-B576-20D00A7C40D5}"/>
    <cellStyle name="Comma 3 2 3 3 2 2 3" xfId="47167" xr:uid="{E8E0B76F-52F0-4539-84A1-2ACC8E781EE2}"/>
    <cellStyle name="Comma 3 2 3 3 2 2 4" xfId="22343" xr:uid="{04118390-A19F-4D86-BCDA-F122154CD7BB}"/>
    <cellStyle name="Comma 3 2 3 3 2 3" xfId="31247" xr:uid="{A18C1E00-B4D4-40FE-A9B5-5AD1AC1A2C8A}"/>
    <cellStyle name="Comma 3 2 3 3 2 4" xfId="43660" xr:uid="{79C85AFA-112D-4417-96C5-119DFB883CA6}"/>
    <cellStyle name="Comma 3 2 3 3 2 5" xfId="18836" xr:uid="{641F5A86-3D62-49F7-AD30-679622BC35DC}"/>
    <cellStyle name="Comma 3 2 3 3 3" xfId="9938" xr:uid="{260003B0-AA61-4417-A8EC-DE0B81FF6143}"/>
    <cellStyle name="Comma 3 2 3 3 3 2" xfId="36985" xr:uid="{577F9A19-4330-4EDB-8E3B-CCCB008E5C05}"/>
    <cellStyle name="Comma 3 2 3 3 3 3" xfId="49398" xr:uid="{F671E03C-3232-4757-98FE-C2DC5F862047}"/>
    <cellStyle name="Comma 3 2 3 3 3 4" xfId="24574" xr:uid="{122344BA-515A-4548-A6D1-047535ABA7D6}"/>
    <cellStyle name="Comma 3 2 3 3 4" xfId="11518" xr:uid="{D988E60A-F648-4C96-8013-02A5A997F180}"/>
    <cellStyle name="Comma 3 2 3 3 4 2" xfId="38565" xr:uid="{EFEC7843-2840-4EB1-BE0B-786CBD3C7549}"/>
    <cellStyle name="Comma 3 2 3 3 4 3" xfId="50978" xr:uid="{F6751B08-5056-4EA4-962E-671C76C4020B}"/>
    <cellStyle name="Comma 3 2 3 3 4 4" xfId="26154" xr:uid="{666E0461-FB7D-4915-96F9-8FF66E40D519}"/>
    <cellStyle name="Comma 3 2 3 3 5" xfId="6245" xr:uid="{D9A17E62-15B6-4FFE-BC26-4BB1275D9EFB}"/>
    <cellStyle name="Comma 3 2 3 3 5 2" xfId="33292" xr:uid="{2057B10E-C29F-4C54-88ED-53F0D63BE7E6}"/>
    <cellStyle name="Comma 3 2 3 3 5 3" xfId="45705" xr:uid="{4762C035-97B0-496E-8CEB-68B25577C34A}"/>
    <cellStyle name="Comma 3 2 3 3 5 4" xfId="20881" xr:uid="{DE5DDF45-3438-489C-9C7D-E50D24F42EF9}"/>
    <cellStyle name="Comma 3 2 3 3 6" xfId="17254" xr:uid="{5AA277CE-ECB2-4857-8EE4-57829310B7C4}"/>
    <cellStyle name="Comma 3 2 3 3 7" xfId="29665" xr:uid="{EE65E4FD-1EBA-4708-A1E7-A0ACCA922A22}"/>
    <cellStyle name="Comma 3 2 3 3 8" xfId="42078" xr:uid="{60043A02-420E-4338-9CE3-FBF74EF5234C}"/>
    <cellStyle name="Comma 3 2 3 3 9" xfId="13743" xr:uid="{F8B0928E-132E-46E4-87C4-6E768AD46464}"/>
    <cellStyle name="Comma 3 2 3 4" xfId="1556" xr:uid="{6B0CDD4C-7D71-4414-83B3-6C508C98DE0C}"/>
    <cellStyle name="Comma 3 2 3 4 2" xfId="4835" xr:uid="{8ECB0A01-DCD0-4FA6-90E8-C6F54E650ACE}"/>
    <cellStyle name="Comma 3 2 3 4 2 2" xfId="8882" xr:uid="{3250657B-BCC1-4969-BD38-D26B9D738C7E}"/>
    <cellStyle name="Comma 3 2 3 4 2 2 2" xfId="35929" xr:uid="{D1486F74-4D7D-4AC3-A3E1-A56B1BB419FB}"/>
    <cellStyle name="Comma 3 2 3 4 2 2 3" xfId="48342" xr:uid="{52C8EF3A-29E2-40F4-99E9-FCC2297DD013}"/>
    <cellStyle name="Comma 3 2 3 4 2 2 4" xfId="23518" xr:uid="{0C473AFA-3FE7-4098-87AA-7097330C0F8F}"/>
    <cellStyle name="Comma 3 2 3 4 2 3" xfId="31887" xr:uid="{F15F7A95-4B9D-461F-ADD4-10B4F77914AD}"/>
    <cellStyle name="Comma 3 2 3 4 2 4" xfId="44300" xr:uid="{B2E894AB-6601-4E73-A3AC-390436E202B1}"/>
    <cellStyle name="Comma 3 2 3 4 2 5" xfId="19476" xr:uid="{02770012-33FC-444A-A1EF-CC8987125ACA}"/>
    <cellStyle name="Comma 3 2 3 4 3" xfId="12159" xr:uid="{EE8645C7-E65E-454D-9368-078508D4C21F}"/>
    <cellStyle name="Comma 3 2 3 4 3 2" xfId="39205" xr:uid="{AC078E1F-9F29-45A1-8CC7-49DE3AA48709}"/>
    <cellStyle name="Comma 3 2 3 4 3 3" xfId="51618" xr:uid="{FE6A3F32-7984-440B-93E5-64C7244CE4F5}"/>
    <cellStyle name="Comma 3 2 3 4 3 4" xfId="26794" xr:uid="{12C51AB1-E8E4-4B65-8589-3B0E5008E57D}"/>
    <cellStyle name="Comma 3 2 3 4 4" xfId="6651" xr:uid="{4DF902B7-4376-44A6-8F11-B55C49A64D2D}"/>
    <cellStyle name="Comma 3 2 3 4 4 2" xfId="33698" xr:uid="{BC3366C2-580B-401E-B0A0-A3C64C5E29FB}"/>
    <cellStyle name="Comma 3 2 3 4 4 3" xfId="46111" xr:uid="{346EC82C-6FB3-4DA3-B78D-557CFA3040AF}"/>
    <cellStyle name="Comma 3 2 3 4 4 4" xfId="21287" xr:uid="{4DA7466C-3D60-4E05-BEA4-0074CDCC1A74}"/>
    <cellStyle name="Comma 3 2 3 4 5" xfId="16198" xr:uid="{170B8BFD-A147-46F9-B362-69D5DD70E7E0}"/>
    <cellStyle name="Comma 3 2 3 4 6" xfId="28609" xr:uid="{4A49F698-B144-4A51-ADF5-F47ECC7FCBB3}"/>
    <cellStyle name="Comma 3 2 3 4 7" xfId="41022" xr:uid="{CD465073-B1CC-4C6F-96FD-A9CB41431BD2}"/>
    <cellStyle name="Comma 3 2 3 4 8" xfId="14383" xr:uid="{12874ECF-1078-4B73-BF70-FB2554F76BA7}"/>
    <cellStyle name="Comma 3 2 3 5" xfId="3139" xr:uid="{75CA426B-16A8-4EC1-90D2-BC6EF7644421}"/>
    <cellStyle name="Comma 3 2 3 5 2" xfId="8360" xr:uid="{727E0FBF-D3F6-42C0-B190-BA9B52B8E7A3}"/>
    <cellStyle name="Comma 3 2 3 5 2 2" xfId="35407" xr:uid="{17FAC5C5-EFBB-4B2C-B07B-13F02EA3E51E}"/>
    <cellStyle name="Comma 3 2 3 5 2 3" xfId="47820" xr:uid="{13745EFD-FE7F-49C2-BD8F-FF345A9A0E1C}"/>
    <cellStyle name="Comma 3 2 3 5 2 4" xfId="22996" xr:uid="{86E13C16-7BB4-4B5E-89BC-BB4D5389FD3D}"/>
    <cellStyle name="Comma 3 2 3 5 3" xfId="30191" xr:uid="{F08E84D4-EA38-40AB-97B0-91BEBA568AC5}"/>
    <cellStyle name="Comma 3 2 3 5 4" xfId="42604" xr:uid="{724A19BA-89F8-4846-B807-4451DDDA4C37}"/>
    <cellStyle name="Comma 3 2 3 5 5" xfId="17780" xr:uid="{2D163B09-77AC-44AA-B2D1-5A1603F9593E}"/>
    <cellStyle name="Comma 3 2 3 6" xfId="1034" xr:uid="{4C4D0F3F-DFA9-4411-AF06-C51992A65FF3}"/>
    <cellStyle name="Comma 3 2 3 6 2" xfId="10462" xr:uid="{B548CD0B-8020-4A5C-AB95-D67749898EEB}"/>
    <cellStyle name="Comma 3 2 3 6 2 2" xfId="37509" xr:uid="{795B0F56-60C8-45FA-AC2C-B14742EE3886}"/>
    <cellStyle name="Comma 3 2 3 6 2 3" xfId="49922" xr:uid="{04F6454A-345E-43B9-8A89-34D52AA85325}"/>
    <cellStyle name="Comma 3 2 3 6 2 4" xfId="25098" xr:uid="{C4C38073-1F0B-4A34-A715-3CBA28539888}"/>
    <cellStyle name="Comma 3 2 3 6 3" xfId="28087" xr:uid="{95D11C83-74E3-4F65-9C17-5B803C30D762}"/>
    <cellStyle name="Comma 3 2 3 6 4" xfId="40500" xr:uid="{A6FCEFB9-F4A2-4C9D-9AF6-240649246888}"/>
    <cellStyle name="Comma 3 2 3 6 5" xfId="15676" xr:uid="{512FED7D-1A64-41F4-A884-A4EC4CC05B47}"/>
    <cellStyle name="Comma 3 2 3 7" xfId="5382" xr:uid="{89C4168B-D521-455F-A7F2-9034FA5A81D2}"/>
    <cellStyle name="Comma 3 2 3 7 2" xfId="32429" xr:uid="{56BDAC62-74F1-4C08-A858-C80E60A8EE35}"/>
    <cellStyle name="Comma 3 2 3 7 3" xfId="44842" xr:uid="{7F40D58C-9DB1-4B79-B0D1-44B129C7F9C5}"/>
    <cellStyle name="Comma 3 2 3 7 4" xfId="20018" xr:uid="{627F31C0-CD08-4265-A18D-473D2C269B85}"/>
    <cellStyle name="Comma 3 2 3 8" xfId="15023" xr:uid="{6EBB7775-14B6-4130-BF56-AC361749AC0F}"/>
    <cellStyle name="Comma 3 2 3 9" xfId="27434" xr:uid="{547859C6-276D-416F-8F4C-B38B29EE0B37}"/>
    <cellStyle name="Comma 3 2 4" xfId="497" xr:uid="{F564AA7F-0C4B-4E18-87CF-42F52B656E78}"/>
    <cellStyle name="Comma 3 2 4 10" xfId="39963" xr:uid="{4CB3BCD8-EDF2-4D37-91C6-03C2B1A3CF81}"/>
    <cellStyle name="Comma 3 2 4 11" xfId="12803" xr:uid="{A7506321-A410-4F89-819D-4EA00A68AD83}"/>
    <cellStyle name="Comma 3 2 4 2" xfId="2206" xr:uid="{F816F584-37A8-478A-8FF3-B85B076D7D78}"/>
    <cellStyle name="Comma 3 2 4 2 2" xfId="3789" xr:uid="{2DDE61AD-D554-40FC-9947-B0CE61609000}"/>
    <cellStyle name="Comma 3 2 4 2 2 2" xfId="7301" xr:uid="{FE790083-71CB-48DF-B305-1274B71DA78E}"/>
    <cellStyle name="Comma 3 2 4 2 2 2 2" xfId="34348" xr:uid="{465AD53A-9A67-4169-868D-346C2725F891}"/>
    <cellStyle name="Comma 3 2 4 2 2 2 3" xfId="46761" xr:uid="{7F82B4D5-6501-4EA2-B686-153DFFF1E77F}"/>
    <cellStyle name="Comma 3 2 4 2 2 2 4" xfId="21937" xr:uid="{A9FF11B0-72AE-4D62-A019-45ED2CC0D34A}"/>
    <cellStyle name="Comma 3 2 4 2 2 3" xfId="30841" xr:uid="{DE095C8A-A534-4129-95A0-E17A02E70B34}"/>
    <cellStyle name="Comma 3 2 4 2 2 4" xfId="43254" xr:uid="{E4F4BFD3-518F-4CA8-8BF1-AC064CF1B8A8}"/>
    <cellStyle name="Comma 3 2 4 2 2 5" xfId="18430" xr:uid="{E35209A9-141A-4490-9D87-30327DED7D06}"/>
    <cellStyle name="Comma 3 2 4 2 3" xfId="9532" xr:uid="{A10AAAED-DC85-4AE6-8563-259F9B15F327}"/>
    <cellStyle name="Comma 3 2 4 2 3 2" xfId="36579" xr:uid="{AB46293C-36CA-4063-BFDE-CCE55DFBDEBB}"/>
    <cellStyle name="Comma 3 2 4 2 3 3" xfId="48992" xr:uid="{3EA9523E-D1D4-4728-8B6E-4AED09C2FFC5}"/>
    <cellStyle name="Comma 3 2 4 2 3 4" xfId="24168" xr:uid="{928F104C-E369-47CF-B486-FC2AB0A2E269}"/>
    <cellStyle name="Comma 3 2 4 2 4" xfId="11112" xr:uid="{32F1DF70-1913-4A02-8456-B20DCC008C27}"/>
    <cellStyle name="Comma 3 2 4 2 4 2" xfId="38159" xr:uid="{335AF1F4-A342-4854-81B0-55D352A67C77}"/>
    <cellStyle name="Comma 3 2 4 2 4 3" xfId="50572" xr:uid="{2A592B6C-206F-4CC0-99F1-C89333D3EC24}"/>
    <cellStyle name="Comma 3 2 4 2 4 4" xfId="25748" xr:uid="{BA24D671-08AC-4CDF-8F94-2F4B36450D47}"/>
    <cellStyle name="Comma 3 2 4 2 5" xfId="5955" xr:uid="{D32BA7D9-4D7F-4BDF-AEBD-61850745D734}"/>
    <cellStyle name="Comma 3 2 4 2 5 2" xfId="33002" xr:uid="{75D29AF4-F8A5-4E5D-BA21-E417E42324C1}"/>
    <cellStyle name="Comma 3 2 4 2 5 3" xfId="45415" xr:uid="{82A52777-F01A-4F5B-AB6C-78557452079C}"/>
    <cellStyle name="Comma 3 2 4 2 5 4" xfId="20591" xr:uid="{A9C1A053-3271-44BB-9CE0-85EF20590B6C}"/>
    <cellStyle name="Comma 3 2 4 2 6" xfId="16848" xr:uid="{5EE2D589-7573-4722-916B-3DC9048495A5}"/>
    <cellStyle name="Comma 3 2 4 2 7" xfId="29259" xr:uid="{0614EC73-8ACD-4704-858F-F927D4DB1467}"/>
    <cellStyle name="Comma 3 2 4 2 8" xfId="41672" xr:uid="{A4B7566C-96F4-4B9D-9712-F87F7F1CF50E}"/>
    <cellStyle name="Comma 3 2 4 2 9" xfId="13337" xr:uid="{8E09451D-50B0-4EA2-AF2B-3405E084A436}"/>
    <cellStyle name="Comma 3 2 4 3" xfId="2728" xr:uid="{B901CD40-B98B-460E-8EAC-7F2D34218D91}"/>
    <cellStyle name="Comma 3 2 4 3 2" xfId="4311" xr:uid="{42129E4C-0A06-406F-86D1-421526C9888C}"/>
    <cellStyle name="Comma 3 2 4 3 2 2" xfId="7823" xr:uid="{DE4FD4FE-7B45-4290-8599-71B0C31E59C8}"/>
    <cellStyle name="Comma 3 2 4 3 2 2 2" xfId="34870" xr:uid="{2A6960A0-0702-4C33-9BB6-4C9493E753F6}"/>
    <cellStyle name="Comma 3 2 4 3 2 2 3" xfId="47283" xr:uid="{98854498-5651-4F06-ADCB-7B449F0031FD}"/>
    <cellStyle name="Comma 3 2 4 3 2 2 4" xfId="22459" xr:uid="{94BCAA42-36BE-4486-AA92-433C485DA1CE}"/>
    <cellStyle name="Comma 3 2 4 3 2 3" xfId="31363" xr:uid="{9E4388DD-21FD-48EF-BBA1-22A772E94036}"/>
    <cellStyle name="Comma 3 2 4 3 2 4" xfId="43776" xr:uid="{429DDF51-0FEE-405F-BB79-86EF6D01FCE8}"/>
    <cellStyle name="Comma 3 2 4 3 2 5" xfId="18952" xr:uid="{176D4B57-BCC2-4ED8-87E3-1E5378DF1734}"/>
    <cellStyle name="Comma 3 2 4 3 3" xfId="10054" xr:uid="{CEDE519D-A92D-4B4C-AB3F-8B2912A60764}"/>
    <cellStyle name="Comma 3 2 4 3 3 2" xfId="37101" xr:uid="{07843A83-8709-49D3-99FD-1413C48F5799}"/>
    <cellStyle name="Comma 3 2 4 3 3 3" xfId="49514" xr:uid="{65420334-8242-4B84-AD33-D8AB4C0645F7}"/>
    <cellStyle name="Comma 3 2 4 3 3 4" xfId="24690" xr:uid="{9C39E29A-D94F-45BF-BD46-0F487737AAC0}"/>
    <cellStyle name="Comma 3 2 4 3 4" xfId="11634" xr:uid="{11F7DB4F-20A2-4AEC-A92A-1B876BE9A1D1}"/>
    <cellStyle name="Comma 3 2 4 3 4 2" xfId="38681" xr:uid="{A0E5774B-D99F-4020-9439-9007D69F9A48}"/>
    <cellStyle name="Comma 3 2 4 3 4 3" xfId="51094" xr:uid="{EB8F4D29-4332-4442-A343-2800A96F173E}"/>
    <cellStyle name="Comma 3 2 4 3 4 4" xfId="26270" xr:uid="{380DA330-4E88-433F-B759-CB3352CFF813}"/>
    <cellStyle name="Comma 3 2 4 3 5" xfId="6361" xr:uid="{3EAD6C5E-35FE-4392-B95D-0B66F60E541C}"/>
    <cellStyle name="Comma 3 2 4 3 5 2" xfId="33408" xr:uid="{C4A6D2D4-2023-43D0-8175-4779E6DD1EB3}"/>
    <cellStyle name="Comma 3 2 4 3 5 3" xfId="45821" xr:uid="{F382364B-EAA0-4EFF-8818-2BA67EA36371}"/>
    <cellStyle name="Comma 3 2 4 3 5 4" xfId="20997" xr:uid="{320F6D8C-D944-4196-99BB-13A3FCCC90A5}"/>
    <cellStyle name="Comma 3 2 4 3 6" xfId="17370" xr:uid="{D3F21769-940C-441C-BC72-B96638EFB9CC}"/>
    <cellStyle name="Comma 3 2 4 3 7" xfId="29781" xr:uid="{609A6115-9F7D-4E50-BB7E-0599AAD0FC82}"/>
    <cellStyle name="Comma 3 2 4 3 8" xfId="42194" xr:uid="{CB9C08F6-49F7-4E7A-A24A-35FB0F0C9209}"/>
    <cellStyle name="Comma 3 2 4 3 9" xfId="13859" xr:uid="{FF913AE5-0AD5-4934-89C0-78B6050FB63C}"/>
    <cellStyle name="Comma 3 2 4 4" xfId="1672" xr:uid="{E935DCB4-2615-47F9-B71C-ABD754F44491}"/>
    <cellStyle name="Comma 3 2 4 4 2" xfId="4951" xr:uid="{4A55950A-4B62-44C3-A806-4115E7AF0BC7}"/>
    <cellStyle name="Comma 3 2 4 4 2 2" xfId="8998" xr:uid="{8C636C4A-0018-4194-AAE2-3BB168CD84B2}"/>
    <cellStyle name="Comma 3 2 4 4 2 2 2" xfId="36045" xr:uid="{21DC40FA-FB87-46A2-AD50-1D121934E89A}"/>
    <cellStyle name="Comma 3 2 4 4 2 2 3" xfId="48458" xr:uid="{56281818-99DE-402A-849C-FC2804FB2809}"/>
    <cellStyle name="Comma 3 2 4 4 2 2 4" xfId="23634" xr:uid="{4B8FE676-DB1D-43D3-B345-CDC5A38322FD}"/>
    <cellStyle name="Comma 3 2 4 4 2 3" xfId="32003" xr:uid="{14DB37B1-C39E-4CF4-85FA-23BF20D8E83D}"/>
    <cellStyle name="Comma 3 2 4 4 2 4" xfId="44416" xr:uid="{E29027FA-374C-4F59-8E5E-52CD89FDF074}"/>
    <cellStyle name="Comma 3 2 4 4 2 5" xfId="19592" xr:uid="{E4BC229A-5FBC-40D2-A7DE-6A64F5305BAB}"/>
    <cellStyle name="Comma 3 2 4 4 3" xfId="12275" xr:uid="{10501759-2825-47E0-9743-38AAA79F01CB}"/>
    <cellStyle name="Comma 3 2 4 4 3 2" xfId="39321" xr:uid="{5B509810-158D-4251-A82C-C261CB79C42E}"/>
    <cellStyle name="Comma 3 2 4 4 3 3" xfId="51734" xr:uid="{E06F6A4E-499E-4713-BFDC-41F00018BCAB}"/>
    <cellStyle name="Comma 3 2 4 4 3 4" xfId="26910" xr:uid="{112C1CC0-9723-4ADA-BE93-9DB8CC0E99D8}"/>
    <cellStyle name="Comma 3 2 4 4 4" xfId="6767" xr:uid="{04466405-BBF2-4836-BC9C-FD49B79F9C75}"/>
    <cellStyle name="Comma 3 2 4 4 4 2" xfId="33814" xr:uid="{90520F80-3492-4A39-8309-99B1CD0CD7CE}"/>
    <cellStyle name="Comma 3 2 4 4 4 3" xfId="46227" xr:uid="{052841CA-1ABE-4B14-8253-66D101C3A9DB}"/>
    <cellStyle name="Comma 3 2 4 4 4 4" xfId="21403" xr:uid="{554DD9B5-2270-4D6E-A2CF-22BCC3974082}"/>
    <cellStyle name="Comma 3 2 4 4 5" xfId="16314" xr:uid="{B2F9D6D3-D0C0-48F4-9768-8EAC3F307E98}"/>
    <cellStyle name="Comma 3 2 4 4 6" xfId="28725" xr:uid="{68E3E0F8-2EF9-4547-8443-EE257AC8CDD8}"/>
    <cellStyle name="Comma 3 2 4 4 7" xfId="41138" xr:uid="{E5D365B3-B1C4-4F05-BB05-122C91697D81}"/>
    <cellStyle name="Comma 3 2 4 4 8" xfId="14499" xr:uid="{28CF0796-D252-4C86-B6DC-9EB91313384E}"/>
    <cellStyle name="Comma 3 2 4 5" xfId="3255" xr:uid="{E801F599-01F6-40D4-AD8C-3419140F2434}"/>
    <cellStyle name="Comma 3 2 4 5 2" xfId="8476" xr:uid="{B7FCB288-1B21-4636-A7C2-B51732B20074}"/>
    <cellStyle name="Comma 3 2 4 5 2 2" xfId="35523" xr:uid="{6BF73DB9-4A3B-4451-8C91-3B26ED1EBCB1}"/>
    <cellStyle name="Comma 3 2 4 5 2 3" xfId="47936" xr:uid="{0E345DA5-323A-43E1-9706-7B362407295A}"/>
    <cellStyle name="Comma 3 2 4 5 2 4" xfId="23112" xr:uid="{230D346B-7DFA-4B52-9157-10FD965747D8}"/>
    <cellStyle name="Comma 3 2 4 5 3" xfId="30307" xr:uid="{B0E00E53-8C07-4DB6-9E50-51CB53BA4251}"/>
    <cellStyle name="Comma 3 2 4 5 4" xfId="42720" xr:uid="{4C385542-45C8-4C32-A941-DB329D23E5FF}"/>
    <cellStyle name="Comma 3 2 4 5 5" xfId="17896" xr:uid="{F994F400-A02F-4705-86D2-5E81374EDF9C}"/>
    <cellStyle name="Comma 3 2 4 6" xfId="1150" xr:uid="{93FCA3D7-7FE0-4F19-995A-3B9F132E8EC5}"/>
    <cellStyle name="Comma 3 2 4 6 2" xfId="10578" xr:uid="{5FBB7435-3F47-486C-81FF-D5FCC18863E1}"/>
    <cellStyle name="Comma 3 2 4 6 2 2" xfId="37625" xr:uid="{C499A959-C6EB-463B-A4C1-010BF2830E71}"/>
    <cellStyle name="Comma 3 2 4 6 2 3" xfId="50038" xr:uid="{9777CA1F-D9B6-4FAB-86C4-17CC3B75851F}"/>
    <cellStyle name="Comma 3 2 4 6 2 4" xfId="25214" xr:uid="{14C77190-B557-4B5C-A832-51BE3BAE6802}"/>
    <cellStyle name="Comma 3 2 4 6 3" xfId="28203" xr:uid="{5D59DF51-E34A-415F-835E-BFD110837414}"/>
    <cellStyle name="Comma 3 2 4 6 4" xfId="40616" xr:uid="{29F1B8EB-AC95-4745-B5CE-A235192A6F30}"/>
    <cellStyle name="Comma 3 2 4 6 5" xfId="15792" xr:uid="{1DBFE303-66C6-4B60-8E93-B6C8B45E388D}"/>
    <cellStyle name="Comma 3 2 4 7" xfId="5468" xr:uid="{A1F5C2E0-AE7A-4854-805E-C18CB0DFD2B3}"/>
    <cellStyle name="Comma 3 2 4 7 2" xfId="32515" xr:uid="{6936BFA2-D3CC-49F8-830A-7E32265E4334}"/>
    <cellStyle name="Comma 3 2 4 7 3" xfId="44928" xr:uid="{C7065209-0630-435B-943D-758D6926CA3C}"/>
    <cellStyle name="Comma 3 2 4 7 4" xfId="20104" xr:uid="{387C5251-248B-4DF3-8408-2D00252E2D31}"/>
    <cellStyle name="Comma 3 2 4 8" xfId="15139" xr:uid="{32AA8821-7968-4420-9365-71A02D8C8C70}"/>
    <cellStyle name="Comma 3 2 4 9" xfId="27550" xr:uid="{143A4CB2-1309-4CB8-A876-B4EC55BF3A2A}"/>
    <cellStyle name="Comma 3 2 5" xfId="613" xr:uid="{82EC447F-61E9-40DF-B096-97D54D64251A}"/>
    <cellStyle name="Comma 3 2 5 10" xfId="12919" xr:uid="{5AE53C4A-4B26-405A-863E-DF522CF382E5}"/>
    <cellStyle name="Comma 3 2 5 2" xfId="2844" xr:uid="{2172D429-F841-4248-986E-271C76FC5059}"/>
    <cellStyle name="Comma 3 2 5 2 2" xfId="4427" xr:uid="{B57121E4-E44F-4FAE-884C-DB1975B4869E}"/>
    <cellStyle name="Comma 3 2 5 2 2 2" xfId="10170" xr:uid="{09E1F857-F08E-4122-B981-A63C6EA432C7}"/>
    <cellStyle name="Comma 3 2 5 2 2 2 2" xfId="37217" xr:uid="{AD823789-8B1B-4C85-BBB3-B7A26E63170D}"/>
    <cellStyle name="Comma 3 2 5 2 2 2 3" xfId="49630" xr:uid="{54629C31-90F1-4E15-A9BB-7DAB3FE4B220}"/>
    <cellStyle name="Comma 3 2 5 2 2 2 4" xfId="24806" xr:uid="{D01D006A-6296-4F0E-8EE0-7B5A3772B6A4}"/>
    <cellStyle name="Comma 3 2 5 2 2 3" xfId="31479" xr:uid="{23475781-5257-40DE-9A70-524A81B7835B}"/>
    <cellStyle name="Comma 3 2 5 2 2 4" xfId="43892" xr:uid="{A2CBD1AA-C176-4028-8ADA-231EDFE3F25E}"/>
    <cellStyle name="Comma 3 2 5 2 2 5" xfId="19068" xr:uid="{B909F539-59C8-4490-85D7-0273EC2E112E}"/>
    <cellStyle name="Comma 3 2 5 2 3" xfId="11750" xr:uid="{0BD71ED3-3096-48DD-9CBF-0D250D546F90}"/>
    <cellStyle name="Comma 3 2 5 2 3 2" xfId="38797" xr:uid="{E9BFD6E6-B9CC-48FF-8CBE-2B8873B508D9}"/>
    <cellStyle name="Comma 3 2 5 2 3 3" xfId="51210" xr:uid="{3C79D74D-B583-490E-84F9-E190D5594DC3}"/>
    <cellStyle name="Comma 3 2 5 2 3 4" xfId="26386" xr:uid="{21F7FDB2-B17F-498D-8764-471AA1517931}"/>
    <cellStyle name="Comma 3 2 5 2 4" xfId="7939" xr:uid="{C224BBF5-1B04-4856-9654-5703360921C2}"/>
    <cellStyle name="Comma 3 2 5 2 4 2" xfId="34986" xr:uid="{A73CC851-6CC9-4542-973A-44BF604ED4EF}"/>
    <cellStyle name="Comma 3 2 5 2 4 3" xfId="47399" xr:uid="{D24A4EE8-388F-49E6-9DBB-080D78CB781C}"/>
    <cellStyle name="Comma 3 2 5 2 4 4" xfId="22575" xr:uid="{1E7336FB-015A-44FA-8012-02698F6DA6D1}"/>
    <cellStyle name="Comma 3 2 5 2 5" xfId="17486" xr:uid="{3D147251-DECE-493E-94D4-3B98179FD5FF}"/>
    <cellStyle name="Comma 3 2 5 2 6" xfId="29897" xr:uid="{90CD8EA6-3D31-4503-A02F-DA959EF399B3}"/>
    <cellStyle name="Comma 3 2 5 2 7" xfId="42310" xr:uid="{EF3D42C0-44A8-4393-9698-53A3F17E69E4}"/>
    <cellStyle name="Comma 3 2 5 2 8" xfId="13975" xr:uid="{876539B7-C1F7-41F1-AEBC-356DBFF37311}"/>
    <cellStyle name="Comma 3 2 5 3" xfId="1788" xr:uid="{3C322FD7-2666-47B5-830F-F945B6E618E8}"/>
    <cellStyle name="Comma 3 2 5 3 2" xfId="5067" xr:uid="{ED0DFB80-87C7-4831-8824-66910358D41A}"/>
    <cellStyle name="Comma 3 2 5 3 2 2" xfId="9114" xr:uid="{F27A1FD8-594C-48E5-B9E7-C02AA65A7CB5}"/>
    <cellStyle name="Comma 3 2 5 3 2 2 2" xfId="36161" xr:uid="{76EB08F8-9F85-4901-88A2-4A8AD4374DB5}"/>
    <cellStyle name="Comma 3 2 5 3 2 2 3" xfId="48574" xr:uid="{870D7364-0F81-4E52-B76E-54FB67E560E4}"/>
    <cellStyle name="Comma 3 2 5 3 2 2 4" xfId="23750" xr:uid="{1A40C3C2-C723-4E66-AF7F-05AECAEC4BF9}"/>
    <cellStyle name="Comma 3 2 5 3 2 3" xfId="32119" xr:uid="{0306BB9D-EAA1-4F1E-A617-30DD3B0E1DCA}"/>
    <cellStyle name="Comma 3 2 5 3 2 4" xfId="44532" xr:uid="{EC53F438-57CB-40B4-BF8D-3F0AB08442A2}"/>
    <cellStyle name="Comma 3 2 5 3 2 5" xfId="19708" xr:uid="{115D8E7B-187C-4D16-8FE8-66CFAC2805E7}"/>
    <cellStyle name="Comma 3 2 5 3 3" xfId="12391" xr:uid="{76EAD495-CB93-44DD-A597-552315EBDDA9}"/>
    <cellStyle name="Comma 3 2 5 3 3 2" xfId="39437" xr:uid="{860A8207-E3AE-46F4-AF3E-0BDDDD0A5B6F}"/>
    <cellStyle name="Comma 3 2 5 3 3 3" xfId="51850" xr:uid="{3C88F358-C2C8-4B36-85C6-5A3A5A1553FD}"/>
    <cellStyle name="Comma 3 2 5 3 3 4" xfId="27026" xr:uid="{3DD11B8A-C915-4F41-8496-62AE213D8863}"/>
    <cellStyle name="Comma 3 2 5 3 4" xfId="6883" xr:uid="{E20A4509-1957-4AE3-837B-F23DB68690A2}"/>
    <cellStyle name="Comma 3 2 5 3 4 2" xfId="33930" xr:uid="{D496421F-4B4E-43B9-AB8B-BE94BEFDFD20}"/>
    <cellStyle name="Comma 3 2 5 3 4 3" xfId="46343" xr:uid="{9572EEAB-C4E7-401E-A916-80C0B04D4D35}"/>
    <cellStyle name="Comma 3 2 5 3 4 4" xfId="21519" xr:uid="{23D7F95E-79D0-490E-B7A7-F3E84170E5F4}"/>
    <cellStyle name="Comma 3 2 5 3 5" xfId="16430" xr:uid="{B89536F5-F01A-4983-9558-CADEE3A67D81}"/>
    <cellStyle name="Comma 3 2 5 3 6" xfId="28841" xr:uid="{CD951A27-4F25-471B-95FC-26D895C60153}"/>
    <cellStyle name="Comma 3 2 5 3 7" xfId="41254" xr:uid="{AB5EC08E-6AD8-44E6-A04D-6CC57185704D}"/>
    <cellStyle name="Comma 3 2 5 3 8" xfId="14615" xr:uid="{F13A221E-C125-4CA7-83FE-7CD1FD4A59A1}"/>
    <cellStyle name="Comma 3 2 5 4" xfId="3371" xr:uid="{E22B541D-BDE6-4B3A-B841-10B3045DA66A}"/>
    <cellStyle name="Comma 3 2 5 4 2" xfId="8592" xr:uid="{2CFA7E48-BCDE-4F84-89F1-4E83B5B57734}"/>
    <cellStyle name="Comma 3 2 5 4 2 2" xfId="35639" xr:uid="{B41BA153-669C-47B3-B106-5D71F048C281}"/>
    <cellStyle name="Comma 3 2 5 4 2 3" xfId="48052" xr:uid="{CB136656-CFD0-48EE-8708-0306D51BC15E}"/>
    <cellStyle name="Comma 3 2 5 4 2 4" xfId="23228" xr:uid="{B394F10D-DC46-4DA9-9EA4-8606E2F66949}"/>
    <cellStyle name="Comma 3 2 5 4 3" xfId="30423" xr:uid="{B27B16E6-A69B-49EB-9147-A75F2F94D1AF}"/>
    <cellStyle name="Comma 3 2 5 4 4" xfId="42836" xr:uid="{0D6B6857-D6A6-49BE-BFF5-AFA376504503}"/>
    <cellStyle name="Comma 3 2 5 4 5" xfId="18012" xr:uid="{EC554AB3-7D10-4733-BF48-247111299CAD}"/>
    <cellStyle name="Comma 3 2 5 5" xfId="1266" xr:uid="{EDF47B58-E6CB-41F5-B877-1165486AF874}"/>
    <cellStyle name="Comma 3 2 5 5 2" xfId="10694" xr:uid="{01E73196-ED05-4264-A5EE-8643CFE56367}"/>
    <cellStyle name="Comma 3 2 5 5 2 2" xfId="37741" xr:uid="{6831C587-F0FA-4759-8FED-FF1005CA112D}"/>
    <cellStyle name="Comma 3 2 5 5 2 3" xfId="50154" xr:uid="{12063739-62BF-4ABB-AD7B-83F5FA083C06}"/>
    <cellStyle name="Comma 3 2 5 5 2 4" xfId="25330" xr:uid="{20D2FAF8-BF52-437A-A8CA-63705B6A5AD3}"/>
    <cellStyle name="Comma 3 2 5 5 3" xfId="28319" xr:uid="{E0F54948-EB8D-4FC2-A938-0B20F36F736A}"/>
    <cellStyle name="Comma 3 2 5 5 4" xfId="40732" xr:uid="{CA6F5437-014B-49C1-82E9-6ABF21A22B85}"/>
    <cellStyle name="Comma 3 2 5 5 5" xfId="15908" xr:uid="{491A4490-865F-4AF7-8C71-A87BA68E77AC}"/>
    <cellStyle name="Comma 3 2 5 6" xfId="5551" xr:uid="{8D6EAAC5-F427-42B1-820E-62F4CC5DE8A6}"/>
    <cellStyle name="Comma 3 2 5 6 2" xfId="32598" xr:uid="{A3DCE747-D284-4B54-8FF6-59D1A1524144}"/>
    <cellStyle name="Comma 3 2 5 6 3" xfId="45011" xr:uid="{81C59328-8F06-4BAA-B841-9DCD9D8A25C9}"/>
    <cellStyle name="Comma 3 2 5 6 4" xfId="20187" xr:uid="{18A33166-4446-4B44-915B-1326578F98D2}"/>
    <cellStyle name="Comma 3 2 5 7" xfId="15255" xr:uid="{5987A7F7-E320-4623-855C-890979E6D80E}"/>
    <cellStyle name="Comma 3 2 5 8" xfId="27666" xr:uid="{783667AC-7E4D-4FE9-953B-2C4377709438}"/>
    <cellStyle name="Comma 3 2 5 9" xfId="40079" xr:uid="{0E176B93-A5A1-47A0-BF1E-D9B393E83C51}"/>
    <cellStyle name="Comma 3 2 6" xfId="179" xr:uid="{2D237658-60FD-4EB0-AA3B-9794C884D591}"/>
    <cellStyle name="Comma 3 2 6 10" xfId="13019" xr:uid="{A13CA0A4-8915-4AED-B7F7-C2BFAF0E71FA}"/>
    <cellStyle name="Comma 3 2 6 2" xfId="2410" xr:uid="{98A359C2-756A-416C-B574-B5455B0B0A3E}"/>
    <cellStyle name="Comma 3 2 6 2 2" xfId="3993" xr:uid="{3385B741-E207-4C2F-88CD-D25A5579F5F2}"/>
    <cellStyle name="Comma 3 2 6 2 2 2" xfId="9736" xr:uid="{38777003-7C51-46B5-A773-4C8D4D69E752}"/>
    <cellStyle name="Comma 3 2 6 2 2 2 2" xfId="36783" xr:uid="{16A6A745-730C-4393-8954-824259423CC1}"/>
    <cellStyle name="Comma 3 2 6 2 2 2 3" xfId="49196" xr:uid="{5E2876EE-D12B-40B5-849C-DD390BDF50DB}"/>
    <cellStyle name="Comma 3 2 6 2 2 2 4" xfId="24372" xr:uid="{2C16D948-B031-4E5E-BD79-A697C3A27330}"/>
    <cellStyle name="Comma 3 2 6 2 2 3" xfId="31045" xr:uid="{3EBFF819-9A55-4779-B5EE-F4D9B0E5B949}"/>
    <cellStyle name="Comma 3 2 6 2 2 4" xfId="43458" xr:uid="{FB136E7D-3D08-4771-B48D-CD53358C4339}"/>
    <cellStyle name="Comma 3 2 6 2 2 5" xfId="18634" xr:uid="{89E878A2-2724-489D-9618-20BC0C829F2E}"/>
    <cellStyle name="Comma 3 2 6 2 3" xfId="11316" xr:uid="{226352F2-EEF6-4EFE-97CF-4E47D176974F}"/>
    <cellStyle name="Comma 3 2 6 2 3 2" xfId="38363" xr:uid="{035641B2-D5F9-45AE-919B-C4D9C13235E4}"/>
    <cellStyle name="Comma 3 2 6 2 3 3" xfId="50776" xr:uid="{82B3F902-C6BD-47B7-8A13-BC045A161552}"/>
    <cellStyle name="Comma 3 2 6 2 3 4" xfId="25952" xr:uid="{4EC010B8-5FAC-46E4-875A-2410C185B4D9}"/>
    <cellStyle name="Comma 3 2 6 2 4" xfId="7505" xr:uid="{4293E317-383E-42B5-8A85-42AA29560147}"/>
    <cellStyle name="Comma 3 2 6 2 4 2" xfId="34552" xr:uid="{F87B2D97-4823-4292-ACDF-F15D13AA1B7D}"/>
    <cellStyle name="Comma 3 2 6 2 4 3" xfId="46965" xr:uid="{29E25464-04AB-41CE-93CD-2E6A023A0B48}"/>
    <cellStyle name="Comma 3 2 6 2 4 4" xfId="22141" xr:uid="{4EC85085-CB2F-4E73-9826-F85298A697A5}"/>
    <cellStyle name="Comma 3 2 6 2 5" xfId="17052" xr:uid="{DEEB9FCD-F971-4F24-9074-260B92404D5B}"/>
    <cellStyle name="Comma 3 2 6 2 6" xfId="29463" xr:uid="{96029B0D-5EB5-4027-9BA4-9BC834A169EC}"/>
    <cellStyle name="Comma 3 2 6 2 7" xfId="41876" xr:uid="{555865F8-2931-4590-8BF3-0B0D7CCC160A}"/>
    <cellStyle name="Comma 3 2 6 2 8" xfId="13541" xr:uid="{44454828-6453-4744-88C3-53B0BCEBA931}"/>
    <cellStyle name="Comma 3 2 6 3" xfId="1888" xr:uid="{94E402CB-1CDF-45D9-A28E-BF92839DFC37}"/>
    <cellStyle name="Comma 3 2 6 3 2" xfId="4633" xr:uid="{212C6D13-D91F-43B0-AF22-5B7AB3588904}"/>
    <cellStyle name="Comma 3 2 6 3 2 2" xfId="9214" xr:uid="{98E544DA-281E-4535-81B0-04FE5703CF4E}"/>
    <cellStyle name="Comma 3 2 6 3 2 2 2" xfId="36261" xr:uid="{008B7EBE-3AC4-45A6-8631-A30692B22FE4}"/>
    <cellStyle name="Comma 3 2 6 3 2 2 3" xfId="48674" xr:uid="{E4473E08-5AB0-451E-9BA2-4ADF9958A426}"/>
    <cellStyle name="Comma 3 2 6 3 2 2 4" xfId="23850" xr:uid="{0F3F0AB4-75DA-4ECE-BA31-CF175E591F0E}"/>
    <cellStyle name="Comma 3 2 6 3 2 3" xfId="31685" xr:uid="{10D60B8B-5DE2-41FE-9622-7FB6AB7A4C4A}"/>
    <cellStyle name="Comma 3 2 6 3 2 4" xfId="44098" xr:uid="{0AC0133F-DAAD-4603-B1A4-3C264582CB71}"/>
    <cellStyle name="Comma 3 2 6 3 2 5" xfId="19274" xr:uid="{2A1EB97F-52BA-4516-86F7-68B54E2A36D0}"/>
    <cellStyle name="Comma 3 2 6 3 3" xfId="11957" xr:uid="{FEDCB141-BC81-44E3-ACEF-AC1A9031B92A}"/>
    <cellStyle name="Comma 3 2 6 3 3 2" xfId="39003" xr:uid="{53EAB2AE-9EC3-496D-AD88-614AAC56F61F}"/>
    <cellStyle name="Comma 3 2 6 3 3 3" xfId="51416" xr:uid="{5CFC92CE-E5EF-4202-B7BC-C430BD6A5918}"/>
    <cellStyle name="Comma 3 2 6 3 3 4" xfId="26592" xr:uid="{0508157C-9992-493C-A657-EBC5978266D7}"/>
    <cellStyle name="Comma 3 2 6 3 4" xfId="6983" xr:uid="{47E7696F-A9F4-41DD-B268-25C75A496C34}"/>
    <cellStyle name="Comma 3 2 6 3 4 2" xfId="34030" xr:uid="{CD0CF41B-5AFF-4795-BDBF-8DBDD26EF16F}"/>
    <cellStyle name="Comma 3 2 6 3 4 3" xfId="46443" xr:uid="{3174DF29-236B-4BC9-AA9D-6295910AB5BC}"/>
    <cellStyle name="Comma 3 2 6 3 4 4" xfId="21619" xr:uid="{A30C15E1-8D9B-4693-8B78-66E74EBC1400}"/>
    <cellStyle name="Comma 3 2 6 3 5" xfId="16530" xr:uid="{ECCCDA5B-D988-4EE4-9F04-9226E5173BCB}"/>
    <cellStyle name="Comma 3 2 6 3 6" xfId="28941" xr:uid="{45106E35-7E82-4E08-8D49-7617F9986B99}"/>
    <cellStyle name="Comma 3 2 6 3 7" xfId="41354" xr:uid="{D4501A3A-822D-4942-8083-7397B0F6FBE7}"/>
    <cellStyle name="Comma 3 2 6 3 8" xfId="14181" xr:uid="{889C6D66-21C1-4D26-8C1F-5DF483724130}"/>
    <cellStyle name="Comma 3 2 6 4" xfId="3471" xr:uid="{51973E09-653B-433F-A6C9-84640ACEC574}"/>
    <cellStyle name="Comma 3 2 6 4 2" xfId="8158" xr:uid="{4ACE3E25-9AB9-495C-8872-BF1D2F2C3E34}"/>
    <cellStyle name="Comma 3 2 6 4 2 2" xfId="35205" xr:uid="{6868E7B5-5597-4ED4-8A5D-CBB4F4585DEE}"/>
    <cellStyle name="Comma 3 2 6 4 2 3" xfId="47618" xr:uid="{36976263-2C9B-4BD3-B578-5D9DCAA2ED69}"/>
    <cellStyle name="Comma 3 2 6 4 2 4" xfId="22794" xr:uid="{A0CFA02C-F03B-4A3A-A4B3-B3D91B8660B6}"/>
    <cellStyle name="Comma 3 2 6 4 3" xfId="30523" xr:uid="{18D78C8F-5ADA-45A8-9B84-2677BF17FFE1}"/>
    <cellStyle name="Comma 3 2 6 4 4" xfId="42936" xr:uid="{54E652D4-93B4-450E-8923-8CA875332EA7}"/>
    <cellStyle name="Comma 3 2 6 4 5" xfId="18112" xr:uid="{1FF290AA-BA13-4B2F-9568-5EBA2107E75B}"/>
    <cellStyle name="Comma 3 2 6 5" xfId="832" xr:uid="{237B6054-7DAD-4613-A513-414E34344A4F}"/>
    <cellStyle name="Comma 3 2 6 5 2" xfId="10794" xr:uid="{ECF06D3C-2CD4-46DF-B6FC-B6C14D18BD8F}"/>
    <cellStyle name="Comma 3 2 6 5 2 2" xfId="37841" xr:uid="{6E07F8AD-AC47-4B15-9F92-781BF7DAE499}"/>
    <cellStyle name="Comma 3 2 6 5 2 3" xfId="50254" xr:uid="{05C9E475-7101-4668-B419-5F2DF05BF132}"/>
    <cellStyle name="Comma 3 2 6 5 2 4" xfId="25430" xr:uid="{D45E0147-4A39-476F-843C-22BA6A823C50}"/>
    <cellStyle name="Comma 3 2 6 5 3" xfId="27885" xr:uid="{A7022963-BE5F-4A82-96CB-B3ECAA807987}"/>
    <cellStyle name="Comma 3 2 6 5 4" xfId="40298" xr:uid="{20E1D505-6533-4C56-8890-0D3243D59569}"/>
    <cellStyle name="Comma 3 2 6 5 5" xfId="15474" xr:uid="{58D3E672-AB0E-4BA7-B087-BADD492E9FB8}"/>
    <cellStyle name="Comma 3 2 6 6" xfId="5637" xr:uid="{1E199066-BD35-4918-89AB-60EC19D9A943}"/>
    <cellStyle name="Comma 3 2 6 6 2" xfId="32684" xr:uid="{D6160061-B1AF-4595-A436-B126E1D8A150}"/>
    <cellStyle name="Comma 3 2 6 6 3" xfId="45097" xr:uid="{1DFA2B49-1A64-40BC-A8D6-3C9BCA720B72}"/>
    <cellStyle name="Comma 3 2 6 6 4" xfId="20273" xr:uid="{95B6D3FC-E88E-401E-984F-6153E57A08AC}"/>
    <cellStyle name="Comma 3 2 6 7" xfId="14821" xr:uid="{A13B8DC3-A8AA-42D6-BA21-45C4C444D3BB}"/>
    <cellStyle name="Comma 3 2 6 8" xfId="27232" xr:uid="{D3B8C6FD-9433-4EB0-B92D-47A1FF85B531}"/>
    <cellStyle name="Comma 3 2 6 9" xfId="39645" xr:uid="{1BDB3631-B7FE-4A13-B3EC-2E227E6CFD78}"/>
    <cellStyle name="Comma 3 2 7" xfId="2322" xr:uid="{E6690051-075C-4582-9644-EC8647210022}"/>
    <cellStyle name="Comma 3 2 7 2" xfId="3905" xr:uid="{44E32EDE-1A12-4AAE-9ADA-4A74F557F0A6}"/>
    <cellStyle name="Comma 3 2 7 2 2" xfId="7417" xr:uid="{F1CD553B-8800-487E-A6B1-BFACB7904AC2}"/>
    <cellStyle name="Comma 3 2 7 2 2 2" xfId="34464" xr:uid="{27D9FDC8-A3BA-4284-99E8-62D864D7684C}"/>
    <cellStyle name="Comma 3 2 7 2 2 3" xfId="46877" xr:uid="{0EF05004-BCA3-4348-9E35-B20BCF519CD2}"/>
    <cellStyle name="Comma 3 2 7 2 2 4" xfId="22053" xr:uid="{CF5BB0BE-6885-491E-94C7-39D796A671F1}"/>
    <cellStyle name="Comma 3 2 7 2 3" xfId="30957" xr:uid="{1E815B78-D3D8-47F6-BF79-9FB12BEF901F}"/>
    <cellStyle name="Comma 3 2 7 2 4" xfId="43370" xr:uid="{FF6C7373-C6F3-40C1-99B3-82BBEB7BE50F}"/>
    <cellStyle name="Comma 3 2 7 2 5" xfId="18546" xr:uid="{B7479B77-6451-4109-AE97-77C65F4AA3B3}"/>
    <cellStyle name="Comma 3 2 7 3" xfId="9648" xr:uid="{4E993369-7649-4725-B2B5-CDA8154C7C97}"/>
    <cellStyle name="Comma 3 2 7 3 2" xfId="36695" xr:uid="{9DC5369A-C9F6-4262-A9F6-804202C75052}"/>
    <cellStyle name="Comma 3 2 7 3 3" xfId="49108" xr:uid="{3A4E8BF5-8AF3-4974-86BD-6FBD0C96B920}"/>
    <cellStyle name="Comma 3 2 7 3 4" xfId="24284" xr:uid="{0F1BED72-18C1-43C0-AB6E-1D16809D5F3D}"/>
    <cellStyle name="Comma 3 2 7 4" xfId="11228" xr:uid="{28DD6019-A131-4479-B091-8FE21B9423DF}"/>
    <cellStyle name="Comma 3 2 7 4 2" xfId="38275" xr:uid="{62196A19-AE96-4551-B827-F0CE42F08412}"/>
    <cellStyle name="Comma 3 2 7 4 3" xfId="50688" xr:uid="{BAAFA623-EDE1-4AEE-BDD5-FE9A05CF1E8A}"/>
    <cellStyle name="Comma 3 2 7 4 4" xfId="25864" xr:uid="{45FBA7FB-88AA-4272-8D53-3B35D126ED6A}"/>
    <cellStyle name="Comma 3 2 7 5" xfId="6043" xr:uid="{D44165A2-B960-45A2-BA66-88F8D8B309F0}"/>
    <cellStyle name="Comma 3 2 7 5 2" xfId="33090" xr:uid="{E1A6EB38-0553-4B39-9C74-F1E5861DF16D}"/>
    <cellStyle name="Comma 3 2 7 5 3" xfId="45503" xr:uid="{E522D18C-E024-472A-A52A-8CB9704FCA92}"/>
    <cellStyle name="Comma 3 2 7 5 4" xfId="20679" xr:uid="{A61316C6-EB3D-4E05-A89B-E236171AF90D}"/>
    <cellStyle name="Comma 3 2 7 6" xfId="16964" xr:uid="{A48FEEA9-F8CF-44F9-B5AC-561535FBA357}"/>
    <cellStyle name="Comma 3 2 7 7" xfId="29375" xr:uid="{783915BD-8916-4C1D-856B-D2082271E39B}"/>
    <cellStyle name="Comma 3 2 7 8" xfId="41788" xr:uid="{4611C159-BACB-4EF6-9E53-30D799CF235A}"/>
    <cellStyle name="Comma 3 2 7 9" xfId="13453" xr:uid="{71403EB5-1A03-4338-B251-029AD743669A}"/>
    <cellStyle name="Comma 3 2 8" xfId="1354" xr:uid="{71D50545-456E-48B9-8016-CB434803B001}"/>
    <cellStyle name="Comma 3 2 8 2" xfId="4545" xr:uid="{0161FE26-087F-4F03-9106-CC1976451EB6}"/>
    <cellStyle name="Comma 3 2 8 2 2" xfId="8680" xr:uid="{E8D57EC9-C21F-4845-9773-DC16834ACF4E}"/>
    <cellStyle name="Comma 3 2 8 2 2 2" xfId="35727" xr:uid="{32181FA3-2DC4-42D1-A9B1-BB7B5E20DED1}"/>
    <cellStyle name="Comma 3 2 8 2 2 3" xfId="48140" xr:uid="{122EA0D8-A15D-4CD3-9D26-DEB24BB9EE4E}"/>
    <cellStyle name="Comma 3 2 8 2 2 4" xfId="23316" xr:uid="{45CDC926-D01D-4459-B99F-917F5E8C38CF}"/>
    <cellStyle name="Comma 3 2 8 2 3" xfId="31597" xr:uid="{048E990A-3CEA-4E2C-A2CD-D663AA8996D9}"/>
    <cellStyle name="Comma 3 2 8 2 4" xfId="44010" xr:uid="{2F020F06-0CAF-4CA4-B3B1-CBDCF0BE558A}"/>
    <cellStyle name="Comma 3 2 8 2 5" xfId="19186" xr:uid="{7F433958-45B5-45F8-A110-2DB4F03EE475}"/>
    <cellStyle name="Comma 3 2 8 3" xfId="11869" xr:uid="{41B9578F-2CB4-4CE5-A8F4-B80FEE7B4C6B}"/>
    <cellStyle name="Comma 3 2 8 3 2" xfId="38915" xr:uid="{CE596E3B-CF23-4B93-A0A4-538D665C693D}"/>
    <cellStyle name="Comma 3 2 8 3 3" xfId="51328" xr:uid="{11D85D93-7BFB-4363-91B0-7586B9071236}"/>
    <cellStyle name="Comma 3 2 8 3 4" xfId="26504" xr:uid="{08482CB9-C4A7-4D51-91C5-50CD0D9B45FF}"/>
    <cellStyle name="Comma 3 2 8 4" xfId="6449" xr:uid="{54F1809F-182D-4B90-9ABB-7A0FD968FCC7}"/>
    <cellStyle name="Comma 3 2 8 4 2" xfId="33496" xr:uid="{DD00ECBA-8E67-40A2-8410-65DF7EFB3D38}"/>
    <cellStyle name="Comma 3 2 8 4 3" xfId="45909" xr:uid="{1B48078C-F242-47C7-925B-D58D745C0CC2}"/>
    <cellStyle name="Comma 3 2 8 4 4" xfId="21085" xr:uid="{B269F363-5067-4B6D-B727-A0C42CEFBC04}"/>
    <cellStyle name="Comma 3 2 8 5" xfId="15996" xr:uid="{393BC32C-5010-4119-BA7D-92BC7627B200}"/>
    <cellStyle name="Comma 3 2 8 6" xfId="28407" xr:uid="{97CA3CBD-473C-48F2-85E4-038D29DB49A6}"/>
    <cellStyle name="Comma 3 2 8 7" xfId="40820" xr:uid="{7F0726D6-2A69-4287-8B4C-E8A1997A6A33}"/>
    <cellStyle name="Comma 3 2 8 8" xfId="14093" xr:uid="{9B716A28-7CEE-4C91-A2B6-FC9045B63CD1}"/>
    <cellStyle name="Comma 3 2 9" xfId="2937" xr:uid="{E9C91626-8289-430B-872C-9E229496DF02}"/>
    <cellStyle name="Comma 3 2 9 2" xfId="8070" xr:uid="{F6CAA90B-76DE-40B5-ACF5-E40EC5841B48}"/>
    <cellStyle name="Comma 3 2 9 2 2" xfId="35117" xr:uid="{D8FABE3D-52D5-4B63-B3F1-D2DEA795E5A0}"/>
    <cellStyle name="Comma 3 2 9 2 3" xfId="47530" xr:uid="{E51FB6A6-76AF-4772-BC38-8F1608191B5D}"/>
    <cellStyle name="Comma 3 2 9 2 4" xfId="22706" xr:uid="{C594C3ED-8169-4A97-8942-FC107171FA12}"/>
    <cellStyle name="Comma 3 2 9 3" xfId="29989" xr:uid="{8B7CE42C-F6A3-4380-AB4B-3BCB6C609D4F}"/>
    <cellStyle name="Comma 3 2 9 4" xfId="42402" xr:uid="{39E47EAD-F01D-4C8C-8AFA-218C54DF7757}"/>
    <cellStyle name="Comma 3 2 9 5" xfId="17578" xr:uid="{AFE87BF9-E597-4A4E-B3B0-9957B251EA15}"/>
    <cellStyle name="Comma 3 3" xfId="125" xr:uid="{C42772E9-BFED-4618-B598-7EE8B94425D8}"/>
    <cellStyle name="Comma 3 3 10" xfId="779" xr:uid="{28141382-6CE6-44D1-8C95-40C562CF2D51}"/>
    <cellStyle name="Comma 3 3 10 2" xfId="10295" xr:uid="{5E151573-D4B3-4519-B42D-577E4CEF02AA}"/>
    <cellStyle name="Comma 3 3 10 2 2" xfId="37342" xr:uid="{F00CF713-4E46-42F4-AE14-3AFFA6E5E4A1}"/>
    <cellStyle name="Comma 3 3 10 2 3" xfId="49755" xr:uid="{8CBF12FB-CCB9-4875-AD00-358B27B9FD45}"/>
    <cellStyle name="Comma 3 3 10 2 4" xfId="24931" xr:uid="{12A18B39-7537-490C-9704-BB117FDE1DB2}"/>
    <cellStyle name="Comma 3 3 10 3" xfId="27832" xr:uid="{CD07AA4A-AB87-4DE5-8871-8B4388C15FF9}"/>
    <cellStyle name="Comma 3 3 10 4" xfId="40245" xr:uid="{494E0FB2-98CB-4A89-BAC0-9F4264630F46}"/>
    <cellStyle name="Comma 3 3 10 5" xfId="15421" xr:uid="{7BAA601A-F7AB-4E21-BB15-9C27F5FE8F9C}"/>
    <cellStyle name="Comma 3 3 11" xfId="5327" xr:uid="{B0127E3A-5314-4A9E-90D5-9C7A52DAA415}"/>
    <cellStyle name="Comma 3 3 11 2" xfId="32374" xr:uid="{DD5D930F-FB90-4098-9838-D1B3A4CA81FD}"/>
    <cellStyle name="Comma 3 3 11 3" xfId="44787" xr:uid="{35265FC7-1588-4161-A114-D92FF87D21C3}"/>
    <cellStyle name="Comma 3 3 11 4" xfId="19963" xr:uid="{1877A284-5E3D-43EA-9A2F-F38CD8B5BF86}"/>
    <cellStyle name="Comma 3 3 12" xfId="14768" xr:uid="{05F2F63E-3DBC-44AC-B7A6-4C2F5A07F74A}"/>
    <cellStyle name="Comma 3 3 13" xfId="27179" xr:uid="{47822647-9FB5-47C4-B8C6-717149739C7A}"/>
    <cellStyle name="Comma 3 3 14" xfId="39592" xr:uid="{8A95A8BD-5A8A-4A25-800A-6CAA7C4D3F88}"/>
    <cellStyle name="Comma 3 3 15" xfId="12520" xr:uid="{8704A9BA-BD29-4CE8-8FB1-668E780A9097}"/>
    <cellStyle name="Comma 3 3 2" xfId="301" xr:uid="{B10D9576-16C6-451F-A4A8-BD0F0067B627}"/>
    <cellStyle name="Comma 3 3 2 10" xfId="39767" xr:uid="{EB35C55D-E931-4B06-B2DE-C679D50245C0}"/>
    <cellStyle name="Comma 3 3 2 11" xfId="12607" xr:uid="{5C4721AB-F96C-409F-94C6-984A53DD1C2F}"/>
    <cellStyle name="Comma 3 3 2 2" xfId="2010" xr:uid="{F15B560D-3373-465B-8CE9-C795243B695E}"/>
    <cellStyle name="Comma 3 3 2 2 2" xfId="3593" xr:uid="{95335ADB-CA9F-4EEB-9941-C6F17A30A280}"/>
    <cellStyle name="Comma 3 3 2 2 2 2" xfId="7105" xr:uid="{F6F7FBF8-C874-45B7-AFAC-745BD61260E5}"/>
    <cellStyle name="Comma 3 3 2 2 2 2 2" xfId="34152" xr:uid="{97A5E5E1-4CFD-4E99-B135-34E605913FF1}"/>
    <cellStyle name="Comma 3 3 2 2 2 2 3" xfId="46565" xr:uid="{BFC9F223-CF89-4744-8997-4EEBC9125EF5}"/>
    <cellStyle name="Comma 3 3 2 2 2 2 4" xfId="21741" xr:uid="{4701A3AE-1C63-4F4B-BEE6-5C48CAD6C5F7}"/>
    <cellStyle name="Comma 3 3 2 2 2 3" xfId="30645" xr:uid="{412178CB-E235-4E62-8FC1-1C97F72FAEAC}"/>
    <cellStyle name="Comma 3 3 2 2 2 4" xfId="43058" xr:uid="{7F731F05-B0BA-4ABE-A4C6-A5C15FEC5D76}"/>
    <cellStyle name="Comma 3 3 2 2 2 5" xfId="18234" xr:uid="{90A44587-C8BD-4764-A255-09D5180966D6}"/>
    <cellStyle name="Comma 3 3 2 2 3" xfId="9336" xr:uid="{A9935645-29D0-4336-BE1F-A9F8732ABF4B}"/>
    <cellStyle name="Comma 3 3 2 2 3 2" xfId="36383" xr:uid="{49009A36-6A89-4941-A5C4-A7FF58CDC40F}"/>
    <cellStyle name="Comma 3 3 2 2 3 3" xfId="48796" xr:uid="{DAB38782-F32E-442A-9B86-94F97503558A}"/>
    <cellStyle name="Comma 3 3 2 2 3 4" xfId="23972" xr:uid="{86AE1A5C-D4BC-4135-A613-186B840D78E2}"/>
    <cellStyle name="Comma 3 3 2 2 4" xfId="10916" xr:uid="{9C2AE8A8-6500-4190-BF89-72F52D686B7A}"/>
    <cellStyle name="Comma 3 3 2 2 4 2" xfId="37963" xr:uid="{C4DB9460-02C2-4026-9EBC-44EF181270C6}"/>
    <cellStyle name="Comma 3 3 2 2 4 3" xfId="50376" xr:uid="{95AA494A-18D6-4B57-B018-CD7349B5FB46}"/>
    <cellStyle name="Comma 3 3 2 2 4 4" xfId="25552" xr:uid="{C5F818DF-36B0-417B-8A32-829710E1734D}"/>
    <cellStyle name="Comma 3 3 2 2 5" xfId="5759" xr:uid="{DBE6308B-8524-4F7E-9C2D-73AA23E4A2E9}"/>
    <cellStyle name="Comma 3 3 2 2 5 2" xfId="32806" xr:uid="{5E78C4CA-C680-4C8C-BB21-29A8A5E6CA78}"/>
    <cellStyle name="Comma 3 3 2 2 5 3" xfId="45219" xr:uid="{CC125AD2-9068-4B73-B154-34E814F10721}"/>
    <cellStyle name="Comma 3 3 2 2 5 4" xfId="20395" xr:uid="{7D6F7928-7179-48A2-A28E-4847A203A6B8}"/>
    <cellStyle name="Comma 3 3 2 2 6" xfId="16652" xr:uid="{B9DE9F68-46CC-43E1-8308-F67D84F6F746}"/>
    <cellStyle name="Comma 3 3 2 2 7" xfId="29063" xr:uid="{DF9F4444-CD34-4A24-9481-B5E20ACF26D6}"/>
    <cellStyle name="Comma 3 3 2 2 8" xfId="41476" xr:uid="{EEDAF85A-0263-4D69-844F-3CB906EA482A}"/>
    <cellStyle name="Comma 3 3 2 2 9" xfId="13141" xr:uid="{3C909C93-CE10-4260-853A-93DA51B53385}"/>
    <cellStyle name="Comma 3 3 2 3" xfId="2532" xr:uid="{F183E9B6-B057-4B92-BD56-885F2319AE4D}"/>
    <cellStyle name="Comma 3 3 2 3 2" xfId="4115" xr:uid="{EAC6CE45-C489-4F5F-B97A-4B46B6B5775D}"/>
    <cellStyle name="Comma 3 3 2 3 2 2" xfId="7627" xr:uid="{2DEB64AA-EF65-4A95-9893-17C32C41401E}"/>
    <cellStyle name="Comma 3 3 2 3 2 2 2" xfId="34674" xr:uid="{B1F145CE-3BC8-479F-99E1-2E7E79947348}"/>
    <cellStyle name="Comma 3 3 2 3 2 2 3" xfId="47087" xr:uid="{4A412801-8EAE-488C-97AC-533021282386}"/>
    <cellStyle name="Comma 3 3 2 3 2 2 4" xfId="22263" xr:uid="{8AC3CE02-9320-44BA-9D9E-00B0DDE8ACFB}"/>
    <cellStyle name="Comma 3 3 2 3 2 3" xfId="31167" xr:uid="{38E585EA-B570-41F9-BA2D-92A68B99392E}"/>
    <cellStyle name="Comma 3 3 2 3 2 4" xfId="43580" xr:uid="{C4312728-2585-4DCA-B720-275268D60C74}"/>
    <cellStyle name="Comma 3 3 2 3 2 5" xfId="18756" xr:uid="{74BFE055-9C6C-4DBE-9E11-82CDB6F5AB5D}"/>
    <cellStyle name="Comma 3 3 2 3 3" xfId="9858" xr:uid="{B81997C4-F2FA-4CB1-A6B7-48FB2BFF6FFC}"/>
    <cellStyle name="Comma 3 3 2 3 3 2" xfId="36905" xr:uid="{C2B4F01D-E70F-49CE-95A6-B9A1C6527FC2}"/>
    <cellStyle name="Comma 3 3 2 3 3 3" xfId="49318" xr:uid="{41581CD5-2F12-42C2-8587-33C2BDA24514}"/>
    <cellStyle name="Comma 3 3 2 3 3 4" xfId="24494" xr:uid="{0C45CFDB-B8CA-4372-BED1-F141497A7157}"/>
    <cellStyle name="Comma 3 3 2 3 4" xfId="11438" xr:uid="{218494AC-5018-447E-89F1-2653543882A7}"/>
    <cellStyle name="Comma 3 3 2 3 4 2" xfId="38485" xr:uid="{270C7302-C66C-4F4E-A289-7CD746B6EF39}"/>
    <cellStyle name="Comma 3 3 2 3 4 3" xfId="50898" xr:uid="{557B1E4C-0068-47CF-A6B5-92B779A4DFB6}"/>
    <cellStyle name="Comma 3 3 2 3 4 4" xfId="26074" xr:uid="{4F64E37F-1F33-47FB-897B-608ED4C7078B}"/>
    <cellStyle name="Comma 3 3 2 3 5" xfId="6165" xr:uid="{E989264D-7D2A-4E8B-B5FA-037CA0E35FEE}"/>
    <cellStyle name="Comma 3 3 2 3 5 2" xfId="33212" xr:uid="{D93740B5-9972-4963-B417-2354AC5179FF}"/>
    <cellStyle name="Comma 3 3 2 3 5 3" xfId="45625" xr:uid="{491B083B-15CB-43F5-A636-141F5D3584DC}"/>
    <cellStyle name="Comma 3 3 2 3 5 4" xfId="20801" xr:uid="{78847169-DA0F-4816-B5CD-E7ACCFFBCA0B}"/>
    <cellStyle name="Comma 3 3 2 3 6" xfId="17174" xr:uid="{6E25A5C5-BA2A-4684-BCD2-8FBA705E368C}"/>
    <cellStyle name="Comma 3 3 2 3 7" xfId="29585" xr:uid="{F23B1F45-B4C0-4828-B7E9-D041ABA4C322}"/>
    <cellStyle name="Comma 3 3 2 3 8" xfId="41998" xr:uid="{8D7D6A62-2507-4FE8-BBAB-16EA21C3EA27}"/>
    <cellStyle name="Comma 3 3 2 3 9" xfId="13663" xr:uid="{B2083217-2539-4461-B1E1-96767C43417F}"/>
    <cellStyle name="Comma 3 3 2 4" xfId="1476" xr:uid="{7C2CDEEE-0500-4AC4-B462-85ADF577C13B}"/>
    <cellStyle name="Comma 3 3 2 4 2" xfId="4755" xr:uid="{D9252C6E-B207-4AA2-B070-C456A3E5F86A}"/>
    <cellStyle name="Comma 3 3 2 4 2 2" xfId="8802" xr:uid="{26352D21-6F62-4815-B738-9238FA6775C4}"/>
    <cellStyle name="Comma 3 3 2 4 2 2 2" xfId="35849" xr:uid="{37CED29D-739A-472F-9818-EBE917BAD1BC}"/>
    <cellStyle name="Comma 3 3 2 4 2 2 3" xfId="48262" xr:uid="{A82A273D-818F-47E1-A332-99CA5B6305C1}"/>
    <cellStyle name="Comma 3 3 2 4 2 2 4" xfId="23438" xr:uid="{C54AA898-6F07-40AA-9F36-EF1B44688B12}"/>
    <cellStyle name="Comma 3 3 2 4 2 3" xfId="31807" xr:uid="{58AE42AA-B740-4525-973E-257A905882B4}"/>
    <cellStyle name="Comma 3 3 2 4 2 4" xfId="44220" xr:uid="{96C7952D-C497-4D03-A257-B92658B75CC8}"/>
    <cellStyle name="Comma 3 3 2 4 2 5" xfId="19396" xr:uid="{6C5F3058-F0A7-4DF2-9AF1-1BDA41C43BA6}"/>
    <cellStyle name="Comma 3 3 2 4 3" xfId="12079" xr:uid="{E909CC04-0007-4DA8-A914-980BFFCE7011}"/>
    <cellStyle name="Comma 3 3 2 4 3 2" xfId="39125" xr:uid="{A5923D96-8AB6-411B-BB48-526BC513EC8D}"/>
    <cellStyle name="Comma 3 3 2 4 3 3" xfId="51538" xr:uid="{7BD59187-4C3E-4031-B2C9-A33CEA6E81E1}"/>
    <cellStyle name="Comma 3 3 2 4 3 4" xfId="26714" xr:uid="{FA223F68-E7D8-4BED-BBF7-7BCC422D7399}"/>
    <cellStyle name="Comma 3 3 2 4 4" xfId="6571" xr:uid="{0EFAFFF9-D190-4CAB-AE0A-67FA47442A09}"/>
    <cellStyle name="Comma 3 3 2 4 4 2" xfId="33618" xr:uid="{F2FFA87A-4E74-4339-873F-014CEEC8A0DC}"/>
    <cellStyle name="Comma 3 3 2 4 4 3" xfId="46031" xr:uid="{AA01FB1E-6852-4EF2-884A-CE451DF6DA29}"/>
    <cellStyle name="Comma 3 3 2 4 4 4" xfId="21207" xr:uid="{B38C24F0-641C-498B-B765-B7333AFA21EE}"/>
    <cellStyle name="Comma 3 3 2 4 5" xfId="16118" xr:uid="{A90B9268-6FF0-44BF-8EA6-46AAF459C5F9}"/>
    <cellStyle name="Comma 3 3 2 4 6" xfId="28529" xr:uid="{4A4002B1-A138-423E-95A9-489F153CF1F9}"/>
    <cellStyle name="Comma 3 3 2 4 7" xfId="40942" xr:uid="{C090FD07-9104-4E6C-B799-7DA08A3B802F}"/>
    <cellStyle name="Comma 3 3 2 4 8" xfId="14303" xr:uid="{36CAB2E9-0315-447C-9773-2DF66CA02C5D}"/>
    <cellStyle name="Comma 3 3 2 5" xfId="3059" xr:uid="{77E3EA90-4F5C-4D40-BEDD-483145D102EF}"/>
    <cellStyle name="Comma 3 3 2 5 2" xfId="8280" xr:uid="{D5EED6A6-5850-4D00-9C99-2CBABC6F4CA2}"/>
    <cellStyle name="Comma 3 3 2 5 2 2" xfId="35327" xr:uid="{08D7167C-5157-4787-95A4-3EB589706D3D}"/>
    <cellStyle name="Comma 3 3 2 5 2 3" xfId="47740" xr:uid="{44BA146A-B703-4A9F-93E7-CFB94337254A}"/>
    <cellStyle name="Comma 3 3 2 5 2 4" xfId="22916" xr:uid="{98918EBE-7464-4BD1-BB45-C03577A799A8}"/>
    <cellStyle name="Comma 3 3 2 5 3" xfId="30111" xr:uid="{17F58F02-EA55-46E1-890E-CA2C3905467C}"/>
    <cellStyle name="Comma 3 3 2 5 4" xfId="42524" xr:uid="{48874F0B-5844-49A3-9B0C-68B87A9C1D43}"/>
    <cellStyle name="Comma 3 3 2 5 5" xfId="17700" xr:uid="{2F0BF506-12DB-4E1C-A2DB-A8E304334245}"/>
    <cellStyle name="Comma 3 3 2 6" xfId="954" xr:uid="{1ABD836F-8CBF-4B9A-8FCF-5759ACACFC1B}"/>
    <cellStyle name="Comma 3 3 2 6 2" xfId="10382" xr:uid="{2DB1549B-EEE2-49B6-91C9-AD1AD6587818}"/>
    <cellStyle name="Comma 3 3 2 6 2 2" xfId="37429" xr:uid="{AB4BAD66-D965-4FB1-97A0-532444F4C52A}"/>
    <cellStyle name="Comma 3 3 2 6 2 3" xfId="49842" xr:uid="{5D84260B-48F9-4F5A-9606-9A69BDEF7483}"/>
    <cellStyle name="Comma 3 3 2 6 2 4" xfId="25018" xr:uid="{D0A6C3FC-68F7-4CAA-9C42-10143D7D0A3D}"/>
    <cellStyle name="Comma 3 3 2 6 3" xfId="28007" xr:uid="{39EC0F20-4E62-4DCC-947B-602B11EDEB38}"/>
    <cellStyle name="Comma 3 3 2 6 4" xfId="40420" xr:uid="{DA7FE2A7-CC05-468C-9A37-2488DABE0508}"/>
    <cellStyle name="Comma 3 3 2 6 5" xfId="15596" xr:uid="{ADDFE1C7-9E98-482E-8F54-5ED388DD396A}"/>
    <cellStyle name="Comma 3 3 2 7" xfId="5415" xr:uid="{7C132748-7458-49A4-A98A-DFF4B34878E7}"/>
    <cellStyle name="Comma 3 3 2 7 2" xfId="32462" xr:uid="{B92CC160-4F79-4209-B344-8DB85F9F44EB}"/>
    <cellStyle name="Comma 3 3 2 7 3" xfId="44875" xr:uid="{86426B77-0618-4378-A1F1-1C18558C9A93}"/>
    <cellStyle name="Comma 3 3 2 7 4" xfId="20051" xr:uid="{1E9BAE79-B1C4-493D-9C83-E8B01CE6F866}"/>
    <cellStyle name="Comma 3 3 2 8" xfId="14943" xr:uid="{F354DC4B-A2C1-4DC5-86DD-A212DD71D125}"/>
    <cellStyle name="Comma 3 3 2 9" xfId="27354" xr:uid="{7FC3DD92-967E-4291-8558-B8E1EDF8E0D9}"/>
    <cellStyle name="Comma 3 3 3" xfId="416" xr:uid="{A496FDDC-BD4D-4C65-8850-998B4695AA04}"/>
    <cellStyle name="Comma 3 3 3 10" xfId="39882" xr:uid="{A0CEA046-B05B-45A3-9402-19A3217F5D6C}"/>
    <cellStyle name="Comma 3 3 3 11" xfId="12722" xr:uid="{11B3A79E-4609-4354-A836-E774A083421B}"/>
    <cellStyle name="Comma 3 3 3 2" xfId="2125" xr:uid="{4F8164F1-58BE-446B-93F0-D00ACE28B840}"/>
    <cellStyle name="Comma 3 3 3 2 2" xfId="3708" xr:uid="{EF461FD1-9842-43E1-8C4E-506D565FC0BC}"/>
    <cellStyle name="Comma 3 3 3 2 2 2" xfId="7220" xr:uid="{551117BB-C815-45BF-A1EF-96516FF3382F}"/>
    <cellStyle name="Comma 3 3 3 2 2 2 2" xfId="34267" xr:uid="{5C4AB85A-2E3B-423D-AEBE-EDA3BE929EA7}"/>
    <cellStyle name="Comma 3 3 3 2 2 2 3" xfId="46680" xr:uid="{D9742EC7-F6DC-43B8-A35A-53553C1CC58A}"/>
    <cellStyle name="Comma 3 3 3 2 2 2 4" xfId="21856" xr:uid="{6DB0BB7A-064D-4833-869E-1BD3516E6D81}"/>
    <cellStyle name="Comma 3 3 3 2 2 3" xfId="30760" xr:uid="{CFF87235-ED7C-4A25-8F63-141D8FFDCF5E}"/>
    <cellStyle name="Comma 3 3 3 2 2 4" xfId="43173" xr:uid="{CC97F3FA-DD40-4A5E-A534-979946C12C68}"/>
    <cellStyle name="Comma 3 3 3 2 2 5" xfId="18349" xr:uid="{B8CAA6F9-0FA0-41DD-8186-0BF509C3BA5F}"/>
    <cellStyle name="Comma 3 3 3 2 3" xfId="9451" xr:uid="{03701410-D705-44BB-A845-573905E7B2F3}"/>
    <cellStyle name="Comma 3 3 3 2 3 2" xfId="36498" xr:uid="{1FBB5767-85E2-4014-BD1F-C474811381F2}"/>
    <cellStyle name="Comma 3 3 3 2 3 3" xfId="48911" xr:uid="{05E941ED-03E8-4217-889E-87A99B5228B3}"/>
    <cellStyle name="Comma 3 3 3 2 3 4" xfId="24087" xr:uid="{D28738C7-B428-4603-9A04-A471B23E1E23}"/>
    <cellStyle name="Comma 3 3 3 2 4" xfId="11031" xr:uid="{0FBA3288-CC1E-4426-9218-19AC179F5D3F}"/>
    <cellStyle name="Comma 3 3 3 2 4 2" xfId="38078" xr:uid="{B14263BA-61D0-4D0D-88D5-40BABF335920}"/>
    <cellStyle name="Comma 3 3 3 2 4 3" xfId="50491" xr:uid="{0014ED7C-0EAF-464E-8F57-BABFF3A368DD}"/>
    <cellStyle name="Comma 3 3 3 2 4 4" xfId="25667" xr:uid="{8BF01874-8E82-408D-AA8C-363592461096}"/>
    <cellStyle name="Comma 3 3 3 2 5" xfId="5874" xr:uid="{F24CE4AE-E10C-4773-8089-1CB0479F29A6}"/>
    <cellStyle name="Comma 3 3 3 2 5 2" xfId="32921" xr:uid="{0E39D430-1EB3-4666-BC90-6E2D371A5D37}"/>
    <cellStyle name="Comma 3 3 3 2 5 3" xfId="45334" xr:uid="{73CA0326-C48D-4184-BC92-8D984CA95846}"/>
    <cellStyle name="Comma 3 3 3 2 5 4" xfId="20510" xr:uid="{CF2E3D95-BBD7-46E8-9E9F-030D22433D51}"/>
    <cellStyle name="Comma 3 3 3 2 6" xfId="16767" xr:uid="{A292879E-E7E9-4E76-B53F-32A522261FC6}"/>
    <cellStyle name="Comma 3 3 3 2 7" xfId="29178" xr:uid="{92BDF0AD-8D50-440C-B9AA-0BCBFCC59D20}"/>
    <cellStyle name="Comma 3 3 3 2 8" xfId="41591" xr:uid="{4DACCF7C-394E-47F6-B80C-932A489E3271}"/>
    <cellStyle name="Comma 3 3 3 2 9" xfId="13256" xr:uid="{22CB1833-4036-4622-A6C7-D4EC309AD91F}"/>
    <cellStyle name="Comma 3 3 3 3" xfId="2647" xr:uid="{BF6C5F6B-F71C-45A0-8DF5-F205F8DEF63F}"/>
    <cellStyle name="Comma 3 3 3 3 2" xfId="4230" xr:uid="{043766BF-6080-4BBD-8DF8-1D0AC9AF5FC6}"/>
    <cellStyle name="Comma 3 3 3 3 2 2" xfId="7742" xr:uid="{FFB0C9F3-36BA-4F16-8605-4FF9DB0FE9BC}"/>
    <cellStyle name="Comma 3 3 3 3 2 2 2" xfId="34789" xr:uid="{368885DF-D467-4CFA-B84B-38EBDF6E222E}"/>
    <cellStyle name="Comma 3 3 3 3 2 2 3" xfId="47202" xr:uid="{FCC25903-5398-4617-B191-B8FF085EF4A1}"/>
    <cellStyle name="Comma 3 3 3 3 2 2 4" xfId="22378" xr:uid="{7B0F7A17-9948-43FC-A402-ADFEADAC50B0}"/>
    <cellStyle name="Comma 3 3 3 3 2 3" xfId="31282" xr:uid="{9A35502B-17B2-4986-95E7-D03F5878458D}"/>
    <cellStyle name="Comma 3 3 3 3 2 4" xfId="43695" xr:uid="{67A2CCE8-7A20-4D97-AC2F-DED504337241}"/>
    <cellStyle name="Comma 3 3 3 3 2 5" xfId="18871" xr:uid="{F2A62C0E-E752-400F-B686-CD5AB7FAFCB4}"/>
    <cellStyle name="Comma 3 3 3 3 3" xfId="9973" xr:uid="{2DF5FF2B-1FF9-49E3-B7CF-ED968A42D3B5}"/>
    <cellStyle name="Comma 3 3 3 3 3 2" xfId="37020" xr:uid="{4646C33C-DC07-49B4-8501-AACF96ED636A}"/>
    <cellStyle name="Comma 3 3 3 3 3 3" xfId="49433" xr:uid="{73E5F61D-846C-4DE1-926C-B8572643A7AC}"/>
    <cellStyle name="Comma 3 3 3 3 3 4" xfId="24609" xr:uid="{23FB9516-7B57-4C5A-8509-CABCC81E32EC}"/>
    <cellStyle name="Comma 3 3 3 3 4" xfId="11553" xr:uid="{B71F3343-B75B-4C8D-99C6-8284374EAA1D}"/>
    <cellStyle name="Comma 3 3 3 3 4 2" xfId="38600" xr:uid="{6999C392-20D0-4669-8926-9E0C37AE1E18}"/>
    <cellStyle name="Comma 3 3 3 3 4 3" xfId="51013" xr:uid="{750D0EA8-E288-4691-8A41-8BC9E266E720}"/>
    <cellStyle name="Comma 3 3 3 3 4 4" xfId="26189" xr:uid="{CD9DE473-17FE-41DF-9C8A-BECDD20D446A}"/>
    <cellStyle name="Comma 3 3 3 3 5" xfId="6280" xr:uid="{42BFA07C-64F9-4A19-B01E-71BC1E1F9A8C}"/>
    <cellStyle name="Comma 3 3 3 3 5 2" xfId="33327" xr:uid="{8FD3A223-2887-498B-AFA6-559B2FC8D21B}"/>
    <cellStyle name="Comma 3 3 3 3 5 3" xfId="45740" xr:uid="{FFC4C32A-6F14-4680-A339-0E889269A527}"/>
    <cellStyle name="Comma 3 3 3 3 5 4" xfId="20916" xr:uid="{26082EDC-9099-480D-A84D-9482A1E3C62E}"/>
    <cellStyle name="Comma 3 3 3 3 6" xfId="17289" xr:uid="{AA64683E-36F2-4B61-ADF9-62892467D201}"/>
    <cellStyle name="Comma 3 3 3 3 7" xfId="29700" xr:uid="{959B674C-0B82-4131-A551-178E64DEEDF5}"/>
    <cellStyle name="Comma 3 3 3 3 8" xfId="42113" xr:uid="{015972E0-FA4C-4786-BA01-09FBD6734A78}"/>
    <cellStyle name="Comma 3 3 3 3 9" xfId="13778" xr:uid="{47532420-5C6D-4F5A-A3CF-DC7236BA9F90}"/>
    <cellStyle name="Comma 3 3 3 4" xfId="1591" xr:uid="{C03AED7B-6668-488B-A4C7-749B9C17ACFA}"/>
    <cellStyle name="Comma 3 3 3 4 2" xfId="4870" xr:uid="{2E3405CA-EA3D-42A7-BDFF-425C1010076F}"/>
    <cellStyle name="Comma 3 3 3 4 2 2" xfId="8917" xr:uid="{ED912AE7-CD52-4228-B064-8DDC872996DD}"/>
    <cellStyle name="Comma 3 3 3 4 2 2 2" xfId="35964" xr:uid="{893D202C-E3B4-4DA3-ACE4-054F95B1B22D}"/>
    <cellStyle name="Comma 3 3 3 4 2 2 3" xfId="48377" xr:uid="{5020327F-7240-49A2-839D-C2D890B9AAC1}"/>
    <cellStyle name="Comma 3 3 3 4 2 2 4" xfId="23553" xr:uid="{96B69F60-3A42-40AC-8A54-244C7E4345D7}"/>
    <cellStyle name="Comma 3 3 3 4 2 3" xfId="31922" xr:uid="{5D9B78AE-0F07-45B5-928E-E84509AD6FEB}"/>
    <cellStyle name="Comma 3 3 3 4 2 4" xfId="44335" xr:uid="{E0D6F43D-8300-4171-9DF4-E3C785CAC01E}"/>
    <cellStyle name="Comma 3 3 3 4 2 5" xfId="19511" xr:uid="{CB77A5CF-DA60-4E19-8688-6CE4F0FD6076}"/>
    <cellStyle name="Comma 3 3 3 4 3" xfId="12194" xr:uid="{3D1A3316-E2DC-45B6-B10E-2BFE5A7ABDCD}"/>
    <cellStyle name="Comma 3 3 3 4 3 2" xfId="39240" xr:uid="{3CD96AC2-2CD8-41B1-9D10-5F05B03DCA63}"/>
    <cellStyle name="Comma 3 3 3 4 3 3" xfId="51653" xr:uid="{A29D19A5-498F-42F9-B789-11683A96E735}"/>
    <cellStyle name="Comma 3 3 3 4 3 4" xfId="26829" xr:uid="{32DF46AC-168E-4A7E-8528-2B939CB66C14}"/>
    <cellStyle name="Comma 3 3 3 4 4" xfId="6686" xr:uid="{F00AD16A-B8FE-458D-86B2-F614DC7588BB}"/>
    <cellStyle name="Comma 3 3 3 4 4 2" xfId="33733" xr:uid="{5917F668-FB15-4BA0-9BF4-A16A69D1B3C6}"/>
    <cellStyle name="Comma 3 3 3 4 4 3" xfId="46146" xr:uid="{00BCC499-DF6A-4EE9-802D-6AAFF88B7860}"/>
    <cellStyle name="Comma 3 3 3 4 4 4" xfId="21322" xr:uid="{0ADD6109-F22F-4E54-9A8F-3E4DACB8EB8B}"/>
    <cellStyle name="Comma 3 3 3 4 5" xfId="16233" xr:uid="{6A9AD34B-9CD1-412F-9355-4D05223B7A9A}"/>
    <cellStyle name="Comma 3 3 3 4 6" xfId="28644" xr:uid="{598B12EA-D6C9-4B2A-A9E9-3CF19BA00AC1}"/>
    <cellStyle name="Comma 3 3 3 4 7" xfId="41057" xr:uid="{5BB31AF9-0E55-4E35-A64F-F059315E58AC}"/>
    <cellStyle name="Comma 3 3 3 4 8" xfId="14418" xr:uid="{47E558C7-0A68-4610-BD1A-0C00C868850C}"/>
    <cellStyle name="Comma 3 3 3 5" xfId="3174" xr:uid="{2C1D5547-3180-4D6D-8066-EF0C1225B36D}"/>
    <cellStyle name="Comma 3 3 3 5 2" xfId="8395" xr:uid="{F0DD210C-EF92-4FE9-89C0-72D2423926FD}"/>
    <cellStyle name="Comma 3 3 3 5 2 2" xfId="35442" xr:uid="{515D0C53-29C9-4BAE-8B66-7FB3C7F6F8DC}"/>
    <cellStyle name="Comma 3 3 3 5 2 3" xfId="47855" xr:uid="{ABA057C8-3CF6-4D8B-AE4E-DCBFA1CBDBEA}"/>
    <cellStyle name="Comma 3 3 3 5 2 4" xfId="23031" xr:uid="{71C7F4D5-A655-4BC2-9122-9BFC813F3EFB}"/>
    <cellStyle name="Comma 3 3 3 5 3" xfId="30226" xr:uid="{0789FBE1-4A82-4144-8F0A-F7A3CBAEFC34}"/>
    <cellStyle name="Comma 3 3 3 5 4" xfId="42639" xr:uid="{911925ED-CC34-4048-BE03-3989A3D5ED2B}"/>
    <cellStyle name="Comma 3 3 3 5 5" xfId="17815" xr:uid="{FA9445AE-6FF8-470F-BC4B-D7F27B1D88F7}"/>
    <cellStyle name="Comma 3 3 3 6" xfId="1069" xr:uid="{8DD86726-7D89-4B16-97B2-ABE006FB4327}"/>
    <cellStyle name="Comma 3 3 3 6 2" xfId="10497" xr:uid="{B1360578-4C5F-4FDE-8E2A-E937D8AA58C9}"/>
    <cellStyle name="Comma 3 3 3 6 2 2" xfId="37544" xr:uid="{BD2A04F3-5FE3-44A2-841C-DE133C19E0FE}"/>
    <cellStyle name="Comma 3 3 3 6 2 3" xfId="49957" xr:uid="{7C6AAD96-44A3-46B2-A09F-652D0D2556CB}"/>
    <cellStyle name="Comma 3 3 3 6 2 4" xfId="25133" xr:uid="{C51FEAA4-CAAF-43ED-94D3-AE6A2528D866}"/>
    <cellStyle name="Comma 3 3 3 6 3" xfId="28122" xr:uid="{FD900E9C-A9F1-4197-825B-357AEC69EBF2}"/>
    <cellStyle name="Comma 3 3 3 6 4" xfId="40535" xr:uid="{FE03FAC0-FB9F-4BBF-B977-336AC2B69DC9}"/>
    <cellStyle name="Comma 3 3 3 6 5" xfId="15711" xr:uid="{35DF1B2F-778E-4296-99F7-570859C86C8D}"/>
    <cellStyle name="Comma 3 3 3 7" xfId="5501" xr:uid="{7AF6321F-1B98-48C0-A4B5-3A950AFD5365}"/>
    <cellStyle name="Comma 3 3 3 7 2" xfId="32548" xr:uid="{A9F078D2-E7D4-4B11-9A7D-75D6BC12541B}"/>
    <cellStyle name="Comma 3 3 3 7 3" xfId="44961" xr:uid="{E69A6F70-494C-4FE0-A9F3-8C69C37CB003}"/>
    <cellStyle name="Comma 3 3 3 7 4" xfId="20137" xr:uid="{B69BF35F-91C1-4714-B812-E27382F0AFA7}"/>
    <cellStyle name="Comma 3 3 3 8" xfId="15058" xr:uid="{0687CB10-631D-4B7D-8770-74AB20E35233}"/>
    <cellStyle name="Comma 3 3 3 9" xfId="27469" xr:uid="{589B02A1-FF0F-4660-A9B0-3F70523579B5}"/>
    <cellStyle name="Comma 3 3 4" xfId="532" xr:uid="{3F1FFE59-DE22-4004-BE57-38E53F77AE67}"/>
    <cellStyle name="Comma 3 3 4 10" xfId="39998" xr:uid="{562530C6-3BA6-401A-8B9C-BC02229D8571}"/>
    <cellStyle name="Comma 3 3 4 11" xfId="12838" xr:uid="{F2B6679C-AF3C-4751-8A44-4178D3DFBAA2}"/>
    <cellStyle name="Comma 3 3 4 2" xfId="2241" xr:uid="{9262660C-5276-41FB-BA84-D5EE59E6E18F}"/>
    <cellStyle name="Comma 3 3 4 2 2" xfId="3824" xr:uid="{F653A1B4-E11B-4CF8-A71F-0FC2E87903D9}"/>
    <cellStyle name="Comma 3 3 4 2 2 2" xfId="7336" xr:uid="{80D8B2C3-EB12-42CC-8816-2BFBD12C985F}"/>
    <cellStyle name="Comma 3 3 4 2 2 2 2" xfId="34383" xr:uid="{16A62176-8CE4-44AD-AAED-78A82CA8DDEB}"/>
    <cellStyle name="Comma 3 3 4 2 2 2 3" xfId="46796" xr:uid="{5D68084F-2804-4072-870D-DB8A22E28617}"/>
    <cellStyle name="Comma 3 3 4 2 2 2 4" xfId="21972" xr:uid="{46AF6CCC-ABA4-42A6-B0B2-3E77500A197D}"/>
    <cellStyle name="Comma 3 3 4 2 2 3" xfId="30876" xr:uid="{11A67071-48BE-461F-8B53-EF53CFB23F3D}"/>
    <cellStyle name="Comma 3 3 4 2 2 4" xfId="43289" xr:uid="{6092E79C-8151-4657-AD88-91AF81CF75E5}"/>
    <cellStyle name="Comma 3 3 4 2 2 5" xfId="18465" xr:uid="{07EB175E-3FF3-4437-9554-0804CA3DE245}"/>
    <cellStyle name="Comma 3 3 4 2 3" xfId="9567" xr:uid="{3233DC45-69E5-439E-A37A-CA1F939CDCC8}"/>
    <cellStyle name="Comma 3 3 4 2 3 2" xfId="36614" xr:uid="{656E84B3-0D9F-4F72-9644-92859A8FB019}"/>
    <cellStyle name="Comma 3 3 4 2 3 3" xfId="49027" xr:uid="{C4704393-7BF5-45F8-B172-07F1A79BEE9D}"/>
    <cellStyle name="Comma 3 3 4 2 3 4" xfId="24203" xr:uid="{7C8C97E4-EFB0-4C9C-AFF9-B483E74087C3}"/>
    <cellStyle name="Comma 3 3 4 2 4" xfId="11147" xr:uid="{EE24F3D8-B6F8-41CE-9DDA-AE220B67CAA4}"/>
    <cellStyle name="Comma 3 3 4 2 4 2" xfId="38194" xr:uid="{882011B9-E494-4727-85B2-47331A28F631}"/>
    <cellStyle name="Comma 3 3 4 2 4 3" xfId="50607" xr:uid="{7046B447-75C5-43A6-A05B-1781EB8D295A}"/>
    <cellStyle name="Comma 3 3 4 2 4 4" xfId="25783" xr:uid="{8D74F0A6-822C-4791-B804-BA360699E2DA}"/>
    <cellStyle name="Comma 3 3 4 2 5" xfId="5990" xr:uid="{15EE6F9D-9AEE-409A-B837-0A3356C0C077}"/>
    <cellStyle name="Comma 3 3 4 2 5 2" xfId="33037" xr:uid="{1ADBDF47-9BD7-4865-A830-23AA0EE2F40F}"/>
    <cellStyle name="Comma 3 3 4 2 5 3" xfId="45450" xr:uid="{C5ACA76E-0AC4-4BF5-AE81-E4017E63271F}"/>
    <cellStyle name="Comma 3 3 4 2 5 4" xfId="20626" xr:uid="{228D1B1C-9A7F-4116-8503-FA3F08135424}"/>
    <cellStyle name="Comma 3 3 4 2 6" xfId="16883" xr:uid="{B7E887CC-7E91-4CBA-81ED-0BE5050FDF8A}"/>
    <cellStyle name="Comma 3 3 4 2 7" xfId="29294" xr:uid="{48555DDA-A32D-4722-A58B-459378B68749}"/>
    <cellStyle name="Comma 3 3 4 2 8" xfId="41707" xr:uid="{96EE0415-82AE-4578-9909-1D9DBEB1CD4D}"/>
    <cellStyle name="Comma 3 3 4 2 9" xfId="13372" xr:uid="{93F5E5D6-311D-4F7A-8341-856AA4EFD262}"/>
    <cellStyle name="Comma 3 3 4 3" xfId="2763" xr:uid="{A4E2C5E4-1D77-4AD4-811C-0E97A9CF24E9}"/>
    <cellStyle name="Comma 3 3 4 3 2" xfId="4346" xr:uid="{4EE70D1E-781C-4DD6-BD68-2366C1DB854A}"/>
    <cellStyle name="Comma 3 3 4 3 2 2" xfId="7858" xr:uid="{76DD08DF-AD88-4750-B8F2-AF564712870C}"/>
    <cellStyle name="Comma 3 3 4 3 2 2 2" xfId="34905" xr:uid="{D63B1708-2F91-4F87-BB4B-32EAC5071F7A}"/>
    <cellStyle name="Comma 3 3 4 3 2 2 3" xfId="47318" xr:uid="{DB63F5BD-DBED-4219-8F5D-18DC67C30737}"/>
    <cellStyle name="Comma 3 3 4 3 2 2 4" xfId="22494" xr:uid="{FBE967A4-606C-4751-8E38-D3311A91CB89}"/>
    <cellStyle name="Comma 3 3 4 3 2 3" xfId="31398" xr:uid="{C9FCA5A7-56CD-4B45-B58A-FF20F8061677}"/>
    <cellStyle name="Comma 3 3 4 3 2 4" xfId="43811" xr:uid="{B86239A0-8D23-45A0-A01A-DBB2BE7F54CC}"/>
    <cellStyle name="Comma 3 3 4 3 2 5" xfId="18987" xr:uid="{8C58CDDA-A9FD-4D7E-AEC7-927CA7691FB8}"/>
    <cellStyle name="Comma 3 3 4 3 3" xfId="10089" xr:uid="{FEA012C4-5D74-4A39-B94E-64AFA03CE523}"/>
    <cellStyle name="Comma 3 3 4 3 3 2" xfId="37136" xr:uid="{B1F72668-212A-41DC-B2F7-A835B338C9E8}"/>
    <cellStyle name="Comma 3 3 4 3 3 3" xfId="49549" xr:uid="{8AF41CD9-D8B3-43BD-9505-98E1F517C4E8}"/>
    <cellStyle name="Comma 3 3 4 3 3 4" xfId="24725" xr:uid="{6EC8EB6C-3795-4C36-9DA0-D84D14981D0D}"/>
    <cellStyle name="Comma 3 3 4 3 4" xfId="11669" xr:uid="{2CE344A1-3366-4BCF-83DE-B289B7594BCD}"/>
    <cellStyle name="Comma 3 3 4 3 4 2" xfId="38716" xr:uid="{D814554B-D7EC-44E1-87B1-8EE5000C8749}"/>
    <cellStyle name="Comma 3 3 4 3 4 3" xfId="51129" xr:uid="{C4F2ED7B-3181-4A8C-B6F8-6FDF18557E8E}"/>
    <cellStyle name="Comma 3 3 4 3 4 4" xfId="26305" xr:uid="{84FBF6C8-0ED6-4E9B-827B-4631A57A0F46}"/>
    <cellStyle name="Comma 3 3 4 3 5" xfId="6396" xr:uid="{DB89D95E-6688-45AE-803E-97F4367AD67F}"/>
    <cellStyle name="Comma 3 3 4 3 5 2" xfId="33443" xr:uid="{41C15072-7BBB-40E0-9EF7-8D33FFDA0A7C}"/>
    <cellStyle name="Comma 3 3 4 3 5 3" xfId="45856" xr:uid="{1BED654E-5C6E-450E-AC29-09D705B73BA6}"/>
    <cellStyle name="Comma 3 3 4 3 5 4" xfId="21032" xr:uid="{3C6A787C-3A4A-46C3-8D7F-4A2AB77E7FB1}"/>
    <cellStyle name="Comma 3 3 4 3 6" xfId="17405" xr:uid="{5DD27A4A-6A56-481B-96EF-641CB509ED42}"/>
    <cellStyle name="Comma 3 3 4 3 7" xfId="29816" xr:uid="{48286C86-290B-4375-83ED-7C14F32C9F65}"/>
    <cellStyle name="Comma 3 3 4 3 8" xfId="42229" xr:uid="{303B5065-2C96-4D92-9FD9-41A1D1EBDBA0}"/>
    <cellStyle name="Comma 3 3 4 3 9" xfId="13894" xr:uid="{CC34982E-1505-4602-915F-1E067433654A}"/>
    <cellStyle name="Comma 3 3 4 4" xfId="1707" xr:uid="{4963C3CA-571B-4220-ACC0-F468FEF995FD}"/>
    <cellStyle name="Comma 3 3 4 4 2" xfId="4986" xr:uid="{EE0F3F36-6C3C-4455-A769-C5948BDFC78C}"/>
    <cellStyle name="Comma 3 3 4 4 2 2" xfId="9033" xr:uid="{CE7C3F56-D1C3-423F-A42E-F5B81FC8B62A}"/>
    <cellStyle name="Comma 3 3 4 4 2 2 2" xfId="36080" xr:uid="{C831ABC1-0825-4301-A9A6-5E5F094D0F2A}"/>
    <cellStyle name="Comma 3 3 4 4 2 2 3" xfId="48493" xr:uid="{5EFB2175-9515-49F4-9AD3-53E8E0B27F37}"/>
    <cellStyle name="Comma 3 3 4 4 2 2 4" xfId="23669" xr:uid="{9838D677-BE5A-4688-AF26-9655C136C592}"/>
    <cellStyle name="Comma 3 3 4 4 2 3" xfId="32038" xr:uid="{CF997790-60B9-43CC-8196-F8F924C435B6}"/>
    <cellStyle name="Comma 3 3 4 4 2 4" xfId="44451" xr:uid="{E7903963-CBD7-49D7-AC7E-6C45D3125B2E}"/>
    <cellStyle name="Comma 3 3 4 4 2 5" xfId="19627" xr:uid="{10A8F033-1580-4B89-A0F7-DD2B261F203B}"/>
    <cellStyle name="Comma 3 3 4 4 3" xfId="12310" xr:uid="{00551349-55BC-40EB-BE72-D0879C71E18C}"/>
    <cellStyle name="Comma 3 3 4 4 3 2" xfId="39356" xr:uid="{3D7C0455-4653-4352-9329-106D9A02AB87}"/>
    <cellStyle name="Comma 3 3 4 4 3 3" xfId="51769" xr:uid="{143504D9-D44A-441C-8BBF-963147503CEF}"/>
    <cellStyle name="Comma 3 3 4 4 3 4" xfId="26945" xr:uid="{110EC5CF-CB33-4BD8-A354-1ADDD63EED3F}"/>
    <cellStyle name="Comma 3 3 4 4 4" xfId="6802" xr:uid="{A3B39727-9D8F-4F11-9A65-186B11FCCE86}"/>
    <cellStyle name="Comma 3 3 4 4 4 2" xfId="33849" xr:uid="{90783C62-393F-4EA3-AA01-04003CC3EB95}"/>
    <cellStyle name="Comma 3 3 4 4 4 3" xfId="46262" xr:uid="{EE9B6D8D-8833-43F7-8022-386ADFDA59B4}"/>
    <cellStyle name="Comma 3 3 4 4 4 4" xfId="21438" xr:uid="{411ED82F-9517-445E-8CFC-5CBCBD33B488}"/>
    <cellStyle name="Comma 3 3 4 4 5" xfId="16349" xr:uid="{D27144A4-409C-4225-9918-5F3B0F86F263}"/>
    <cellStyle name="Comma 3 3 4 4 6" xfId="28760" xr:uid="{39F5CA13-8BF4-4BD0-97A4-DE15D9E682BD}"/>
    <cellStyle name="Comma 3 3 4 4 7" xfId="41173" xr:uid="{3126369B-4E76-4B91-A0C6-B8D43F532C55}"/>
    <cellStyle name="Comma 3 3 4 4 8" xfId="14534" xr:uid="{323A6314-888F-4606-84C3-80FF23DD9333}"/>
    <cellStyle name="Comma 3 3 4 5" xfId="3290" xr:uid="{4CB3D282-DFBF-4112-8F87-1906E91DCCE4}"/>
    <cellStyle name="Comma 3 3 4 5 2" xfId="8511" xr:uid="{D9FE8969-EA91-4F01-B9DB-DEA477263653}"/>
    <cellStyle name="Comma 3 3 4 5 2 2" xfId="35558" xr:uid="{46847560-07EA-43C3-9B5D-579AC419A50B}"/>
    <cellStyle name="Comma 3 3 4 5 2 3" xfId="47971" xr:uid="{5D0E2CB5-2B14-4B13-8575-D315BF7DA304}"/>
    <cellStyle name="Comma 3 3 4 5 2 4" xfId="23147" xr:uid="{5708C5C6-CC74-40A0-BFC2-F94C7E838F9C}"/>
    <cellStyle name="Comma 3 3 4 5 3" xfId="30342" xr:uid="{84F06756-E382-44A4-A055-F2837BF3D969}"/>
    <cellStyle name="Comma 3 3 4 5 4" xfId="42755" xr:uid="{B1A1C851-7DC0-4853-B27F-67EA4AD3BF4D}"/>
    <cellStyle name="Comma 3 3 4 5 5" xfId="17931" xr:uid="{C2DD3C4F-315F-4A83-9833-2F5BE7AD3798}"/>
    <cellStyle name="Comma 3 3 4 6" xfId="1185" xr:uid="{2D64A35E-8549-4A99-B74F-8E692C426FDB}"/>
    <cellStyle name="Comma 3 3 4 6 2" xfId="10613" xr:uid="{742B15A4-8F58-4412-90F5-FFB3CFCCB5DB}"/>
    <cellStyle name="Comma 3 3 4 6 2 2" xfId="37660" xr:uid="{0B10D1B9-4A07-46CF-B7B6-5429A493E1B5}"/>
    <cellStyle name="Comma 3 3 4 6 2 3" xfId="50073" xr:uid="{3EB57637-34B0-47A7-907B-542AF0D1A5E2}"/>
    <cellStyle name="Comma 3 3 4 6 2 4" xfId="25249" xr:uid="{3F8CEABC-6718-4545-8CAE-0940967B5F5B}"/>
    <cellStyle name="Comma 3 3 4 6 3" xfId="28238" xr:uid="{52EB41C1-199C-465D-91D6-DE4C51C5F5E9}"/>
    <cellStyle name="Comma 3 3 4 6 4" xfId="40651" xr:uid="{4CAF64C2-B961-48F9-8500-B954308191FE}"/>
    <cellStyle name="Comma 3 3 4 6 5" xfId="15827" xr:uid="{A12DEBAA-9DD8-44F1-967C-137CB3D9287A}"/>
    <cellStyle name="Comma 3 3 4 7" xfId="5586" xr:uid="{CF09D281-4E74-4D3B-8D00-3B65AC435CEE}"/>
    <cellStyle name="Comma 3 3 4 7 2" xfId="32633" xr:uid="{6215F5B9-0795-4AD7-BB27-514F93218092}"/>
    <cellStyle name="Comma 3 3 4 7 3" xfId="45046" xr:uid="{BE6C2DD6-ECDE-4A2D-BC73-AE0BA67F7E95}"/>
    <cellStyle name="Comma 3 3 4 7 4" xfId="20222" xr:uid="{78EEE786-EE7E-421C-BE98-94BB0AEA8606}"/>
    <cellStyle name="Comma 3 3 4 8" xfId="15174" xr:uid="{F7628521-BAB6-4A2C-966A-F2BD52F2E554}"/>
    <cellStyle name="Comma 3 3 4 9" xfId="27585" xr:uid="{FEA30F1A-88CC-47D7-89C8-2C6180D526C5}"/>
    <cellStyle name="Comma 3 3 5" xfId="648" xr:uid="{DA4C5BE8-00B5-44F4-9C69-0BE771D65A3A}"/>
    <cellStyle name="Comma 3 3 5 10" xfId="12954" xr:uid="{F7724CA2-285E-470D-956E-83FFB3D4ECD5}"/>
    <cellStyle name="Comma 3 3 5 2" xfId="2879" xr:uid="{380F2852-8311-4BEF-B0F1-5264B9970047}"/>
    <cellStyle name="Comma 3 3 5 2 2" xfId="4462" xr:uid="{A7EF0209-0BE7-407C-BE51-4D47049FAD21}"/>
    <cellStyle name="Comma 3 3 5 2 2 2" xfId="10205" xr:uid="{41DFACBE-04FB-42D1-8915-9644F504B433}"/>
    <cellStyle name="Comma 3 3 5 2 2 2 2" xfId="37252" xr:uid="{B62AA58C-1F5D-4D40-AE1E-6305C47DC830}"/>
    <cellStyle name="Comma 3 3 5 2 2 2 3" xfId="49665" xr:uid="{7994D8CC-5365-45DB-9606-3ED7F93F777F}"/>
    <cellStyle name="Comma 3 3 5 2 2 2 4" xfId="24841" xr:uid="{E29FC120-60A1-4BD5-883C-C7595BC1CA2E}"/>
    <cellStyle name="Comma 3 3 5 2 2 3" xfId="31514" xr:uid="{0177B2AA-FCAF-4378-BB43-E2E1445FB53A}"/>
    <cellStyle name="Comma 3 3 5 2 2 4" xfId="43927" xr:uid="{B9F2F229-F371-41BA-B353-026F20CA6D36}"/>
    <cellStyle name="Comma 3 3 5 2 2 5" xfId="19103" xr:uid="{64366CF9-DC60-4C16-8A76-BC5EFB3566AC}"/>
    <cellStyle name="Comma 3 3 5 2 3" xfId="11785" xr:uid="{9CAABBC9-69EB-4B22-A5A1-B0A6A79FC196}"/>
    <cellStyle name="Comma 3 3 5 2 3 2" xfId="38832" xr:uid="{46899962-8332-45A6-A1E3-35F802EEB1CD}"/>
    <cellStyle name="Comma 3 3 5 2 3 3" xfId="51245" xr:uid="{2DD4F706-DF65-4640-B247-5E3BF8E9D7DE}"/>
    <cellStyle name="Comma 3 3 5 2 3 4" xfId="26421" xr:uid="{BFCE19E2-9981-4E14-98B0-235A60E215E2}"/>
    <cellStyle name="Comma 3 3 5 2 4" xfId="7974" xr:uid="{30CEB704-FF2F-4985-ACBE-2A1E548310C8}"/>
    <cellStyle name="Comma 3 3 5 2 4 2" xfId="35021" xr:uid="{1188DBCF-60E3-4A42-9FB9-5DF954A1C939}"/>
    <cellStyle name="Comma 3 3 5 2 4 3" xfId="47434" xr:uid="{7DDF8577-BBF0-4754-8C74-81F97533C1F1}"/>
    <cellStyle name="Comma 3 3 5 2 4 4" xfId="22610" xr:uid="{FDA253B4-F106-408A-B220-00818F33FB4E}"/>
    <cellStyle name="Comma 3 3 5 2 5" xfId="17521" xr:uid="{E8DC5C38-17CE-4F6C-8641-037C1C15595B}"/>
    <cellStyle name="Comma 3 3 5 2 6" xfId="29932" xr:uid="{E79E9B18-108F-4977-904D-CE364B2861C8}"/>
    <cellStyle name="Comma 3 3 5 2 7" xfId="42345" xr:uid="{FBB8D216-0F5E-4726-8382-0D5AE2180892}"/>
    <cellStyle name="Comma 3 3 5 2 8" xfId="14010" xr:uid="{A5EE0448-05A0-407D-8CA3-74D29477C31E}"/>
    <cellStyle name="Comma 3 3 5 3" xfId="1823" xr:uid="{5819C8AB-E431-46D3-A27F-28D67AF198F7}"/>
    <cellStyle name="Comma 3 3 5 3 2" xfId="5102" xr:uid="{6265A9EA-144B-43B7-9A0A-982E1B3B23D4}"/>
    <cellStyle name="Comma 3 3 5 3 2 2" xfId="9149" xr:uid="{32E7B7D8-77B7-4D08-B93B-D2A70F71606D}"/>
    <cellStyle name="Comma 3 3 5 3 2 2 2" xfId="36196" xr:uid="{2E57FC71-2B21-47CD-BC57-ABAD4EB9AF2D}"/>
    <cellStyle name="Comma 3 3 5 3 2 2 3" xfId="48609" xr:uid="{E6D9A6AB-FE97-4E50-9D46-F518098AEF62}"/>
    <cellStyle name="Comma 3 3 5 3 2 2 4" xfId="23785" xr:uid="{2975A565-A58C-4859-B94C-1D15AE63A978}"/>
    <cellStyle name="Comma 3 3 5 3 2 3" xfId="32154" xr:uid="{3550E00D-ACF6-4CA9-B745-1758065235B0}"/>
    <cellStyle name="Comma 3 3 5 3 2 4" xfId="44567" xr:uid="{7E20E6E8-0C3B-4B6B-957D-7BDFFFDC3336}"/>
    <cellStyle name="Comma 3 3 5 3 2 5" xfId="19743" xr:uid="{D0BA30CD-6E07-40A7-966B-0C042198D793}"/>
    <cellStyle name="Comma 3 3 5 3 3" xfId="12426" xr:uid="{B835B052-D554-4332-95F9-6E6CD2A454ED}"/>
    <cellStyle name="Comma 3 3 5 3 3 2" xfId="39472" xr:uid="{9936AC8F-9DC9-450B-8D5D-AB1B61E19147}"/>
    <cellStyle name="Comma 3 3 5 3 3 3" xfId="51885" xr:uid="{64DC8126-9719-47DE-B975-59E82FFCC84A}"/>
    <cellStyle name="Comma 3 3 5 3 3 4" xfId="27061" xr:uid="{F4FFB8C2-9333-4F9B-B958-D87BE5F4FD99}"/>
    <cellStyle name="Comma 3 3 5 3 4" xfId="6918" xr:uid="{F7DC8F64-8441-4DF0-B167-9E351D1A369A}"/>
    <cellStyle name="Comma 3 3 5 3 4 2" xfId="33965" xr:uid="{37C6F774-2A3B-47D8-9D2E-043A883E1EF9}"/>
    <cellStyle name="Comma 3 3 5 3 4 3" xfId="46378" xr:uid="{5C300EDF-6F42-40EB-84AB-8008C36E269A}"/>
    <cellStyle name="Comma 3 3 5 3 4 4" xfId="21554" xr:uid="{0750E9D2-34E5-471D-B5F0-686A4E94800F}"/>
    <cellStyle name="Comma 3 3 5 3 5" xfId="16465" xr:uid="{BB431881-DD2B-4EBE-8498-68D6C35DEA1B}"/>
    <cellStyle name="Comma 3 3 5 3 6" xfId="28876" xr:uid="{2AD57862-F41C-495F-B931-A06710B5F782}"/>
    <cellStyle name="Comma 3 3 5 3 7" xfId="41289" xr:uid="{4DCDC9D2-9E21-4F55-912C-AA866A760CF2}"/>
    <cellStyle name="Comma 3 3 5 3 8" xfId="14650" xr:uid="{C9451703-5229-4463-945B-BFEBDB3E7883}"/>
    <cellStyle name="Comma 3 3 5 4" xfId="3406" xr:uid="{D177EB96-24A2-4B8A-8A86-97B02DBBFA1E}"/>
    <cellStyle name="Comma 3 3 5 4 2" xfId="8627" xr:uid="{5C359413-304B-4706-9884-143A123CC9A0}"/>
    <cellStyle name="Comma 3 3 5 4 2 2" xfId="35674" xr:uid="{312926F7-917F-48FB-81F1-A6B1C29CE832}"/>
    <cellStyle name="Comma 3 3 5 4 2 3" xfId="48087" xr:uid="{D0C43B90-C728-40A6-B6C0-241E515C4899}"/>
    <cellStyle name="Comma 3 3 5 4 2 4" xfId="23263" xr:uid="{BA56D2B5-9416-4E90-87B8-B4E2B44E673E}"/>
    <cellStyle name="Comma 3 3 5 4 3" xfId="30458" xr:uid="{B817832F-47E6-4797-BA2A-27B40DE44CBB}"/>
    <cellStyle name="Comma 3 3 5 4 4" xfId="42871" xr:uid="{03B2C13A-0190-46D0-8EBB-EDF93F66C7FF}"/>
    <cellStyle name="Comma 3 3 5 4 5" xfId="18047" xr:uid="{8CF082C1-D6B9-4C22-9A9E-071F0BD06FC0}"/>
    <cellStyle name="Comma 3 3 5 5" xfId="1301" xr:uid="{A9772CC8-7F6A-4EAB-BCAE-3667F1457AF2}"/>
    <cellStyle name="Comma 3 3 5 5 2" xfId="10729" xr:uid="{52972512-0ABF-4434-AE51-1995DBF132AD}"/>
    <cellStyle name="Comma 3 3 5 5 2 2" xfId="37776" xr:uid="{5D024A61-8D6A-46F5-A417-9013DD976AAF}"/>
    <cellStyle name="Comma 3 3 5 5 2 3" xfId="50189" xr:uid="{30A8FFE2-0D79-45EB-BED8-D9722E55B5C9}"/>
    <cellStyle name="Comma 3 3 5 5 2 4" xfId="25365" xr:uid="{4A43CD0D-98E1-49AE-A66F-05A3EF9F76D1}"/>
    <cellStyle name="Comma 3 3 5 5 3" xfId="28354" xr:uid="{A1B8CBAB-683F-4044-87F8-997611600C7B}"/>
    <cellStyle name="Comma 3 3 5 5 4" xfId="40767" xr:uid="{4582F81C-ACCD-466F-8EC5-CD59BD477E2C}"/>
    <cellStyle name="Comma 3 3 5 5 5" xfId="15943" xr:uid="{956FD3B5-9707-405B-A14C-26E20DCDF0F0}"/>
    <cellStyle name="Comma 3 3 5 6" xfId="5672" xr:uid="{72803EE8-53C4-4DBB-A807-8E6DF0382752}"/>
    <cellStyle name="Comma 3 3 5 6 2" xfId="32719" xr:uid="{F956EB82-771C-449D-8DC8-6567D28081BB}"/>
    <cellStyle name="Comma 3 3 5 6 3" xfId="45132" xr:uid="{F5DBFA60-12FE-4C05-AC8A-C77260CC2809}"/>
    <cellStyle name="Comma 3 3 5 6 4" xfId="20308" xr:uid="{BCF5EBF4-D186-4EA6-A338-23DDAD6C1B57}"/>
    <cellStyle name="Comma 3 3 5 7" xfId="15290" xr:uid="{4959E99E-6FF4-41FC-8455-264964F8ED6A}"/>
    <cellStyle name="Comma 3 3 5 8" xfId="27701" xr:uid="{B6FA255A-A1EC-49E7-9E21-30B1EB3D23B8}"/>
    <cellStyle name="Comma 3 3 5 9" xfId="40114" xr:uid="{E683C35E-BA3C-461D-B3C5-868A8EB3C348}"/>
    <cellStyle name="Comma 3 3 6" xfId="214" xr:uid="{89B39FD8-0B4B-438A-B7C2-121EB105025D}"/>
    <cellStyle name="Comma 3 3 6 10" xfId="13054" xr:uid="{62704DB6-9700-41E6-B732-D2CFCCC34424}"/>
    <cellStyle name="Comma 3 3 6 2" xfId="2445" xr:uid="{5941C62C-7366-407C-B798-53AFED6F7E19}"/>
    <cellStyle name="Comma 3 3 6 2 2" xfId="4028" xr:uid="{3B1ECDEF-4F7B-4A0E-982A-1F293C8FFD95}"/>
    <cellStyle name="Comma 3 3 6 2 2 2" xfId="9771" xr:uid="{690FFFB5-BE4A-45EF-9BD7-A43B514963ED}"/>
    <cellStyle name="Comma 3 3 6 2 2 2 2" xfId="36818" xr:uid="{33B105B9-BF55-477F-865A-116E25B55189}"/>
    <cellStyle name="Comma 3 3 6 2 2 2 3" xfId="49231" xr:uid="{88C4E8F0-7346-4EDB-AA56-460B544BAF17}"/>
    <cellStyle name="Comma 3 3 6 2 2 2 4" xfId="24407" xr:uid="{FE82D4BA-AF8E-472D-9138-A9749AB21A6A}"/>
    <cellStyle name="Comma 3 3 6 2 2 3" xfId="31080" xr:uid="{4F283DB2-317B-4DDB-A748-FC46A9D661E3}"/>
    <cellStyle name="Comma 3 3 6 2 2 4" xfId="43493" xr:uid="{81240EC1-8FD5-42AA-9EE5-BD744919F810}"/>
    <cellStyle name="Comma 3 3 6 2 2 5" xfId="18669" xr:uid="{B22268C7-9BF7-48D5-A2CC-A86E475F79EF}"/>
    <cellStyle name="Comma 3 3 6 2 3" xfId="11351" xr:uid="{2896D0E7-47D6-4A10-AF8C-BAAFE76237D3}"/>
    <cellStyle name="Comma 3 3 6 2 3 2" xfId="38398" xr:uid="{20D62C7D-7CB3-4CEE-9E65-4E31490AB394}"/>
    <cellStyle name="Comma 3 3 6 2 3 3" xfId="50811" xr:uid="{F68EE178-1C16-46B5-BD33-3755E272D83C}"/>
    <cellStyle name="Comma 3 3 6 2 3 4" xfId="25987" xr:uid="{29B6D4B0-24D6-4B44-9B2A-8CC546539C4E}"/>
    <cellStyle name="Comma 3 3 6 2 4" xfId="7540" xr:uid="{42308D6A-027B-4894-BCF2-B2D26C68A519}"/>
    <cellStyle name="Comma 3 3 6 2 4 2" xfId="34587" xr:uid="{E17F4B96-7C46-43B1-B651-C4A148516058}"/>
    <cellStyle name="Comma 3 3 6 2 4 3" xfId="47000" xr:uid="{B370A582-610F-4B42-A53F-54610E4694C5}"/>
    <cellStyle name="Comma 3 3 6 2 4 4" xfId="22176" xr:uid="{B7AA6BE4-97EF-4F0A-A8D7-C6EC5F2D195C}"/>
    <cellStyle name="Comma 3 3 6 2 5" xfId="17087" xr:uid="{AC0CC397-8C70-4341-9D2B-21714665B7C0}"/>
    <cellStyle name="Comma 3 3 6 2 6" xfId="29498" xr:uid="{45537886-F8D1-4F21-895A-911FDAC91F77}"/>
    <cellStyle name="Comma 3 3 6 2 7" xfId="41911" xr:uid="{2AA5F7EE-4F77-4BEC-B613-A8FBC2B72B53}"/>
    <cellStyle name="Comma 3 3 6 2 8" xfId="13576" xr:uid="{874BCFA6-E78C-4AEB-B723-9B684129363A}"/>
    <cellStyle name="Comma 3 3 6 3" xfId="1923" xr:uid="{1A5D49EC-68D6-4D96-A3D7-455891183306}"/>
    <cellStyle name="Comma 3 3 6 3 2" xfId="4668" xr:uid="{5A107A05-FF3F-4241-BB20-0B262A7A9D3C}"/>
    <cellStyle name="Comma 3 3 6 3 2 2" xfId="9249" xr:uid="{DE34C67B-7CE9-41D1-BE48-AED56D62B901}"/>
    <cellStyle name="Comma 3 3 6 3 2 2 2" xfId="36296" xr:uid="{03926F68-4018-4CDB-A589-2ED2F4BA2C97}"/>
    <cellStyle name="Comma 3 3 6 3 2 2 3" xfId="48709" xr:uid="{459CADB0-6A24-423D-BD61-1721739F8E71}"/>
    <cellStyle name="Comma 3 3 6 3 2 2 4" xfId="23885" xr:uid="{88DABA4A-D4B3-45CE-9721-FD496883B530}"/>
    <cellStyle name="Comma 3 3 6 3 2 3" xfId="31720" xr:uid="{8D766AEC-B167-4CDF-8146-E695A90E325A}"/>
    <cellStyle name="Comma 3 3 6 3 2 4" xfId="44133" xr:uid="{BDB9BC2C-44CC-431F-82FE-59D5820C6609}"/>
    <cellStyle name="Comma 3 3 6 3 2 5" xfId="19309" xr:uid="{BDC10664-8347-434E-97B9-3877EE8681AD}"/>
    <cellStyle name="Comma 3 3 6 3 3" xfId="11992" xr:uid="{0E5CE772-64EC-4864-8C17-7183C44FE603}"/>
    <cellStyle name="Comma 3 3 6 3 3 2" xfId="39038" xr:uid="{310ABD76-D540-4624-B956-05015904F140}"/>
    <cellStyle name="Comma 3 3 6 3 3 3" xfId="51451" xr:uid="{ED881F99-621C-48DB-AA25-EAC2436EE093}"/>
    <cellStyle name="Comma 3 3 6 3 3 4" xfId="26627" xr:uid="{19888F05-F825-499D-8E61-258814DCD724}"/>
    <cellStyle name="Comma 3 3 6 3 4" xfId="7018" xr:uid="{F20A0A09-CAC3-48AA-8A73-A6E0412F1EBB}"/>
    <cellStyle name="Comma 3 3 6 3 4 2" xfId="34065" xr:uid="{E6E93C2F-6F6D-4193-9482-7E9976E80184}"/>
    <cellStyle name="Comma 3 3 6 3 4 3" xfId="46478" xr:uid="{02D1E5DA-014B-4074-AE13-D6B71B3E27A7}"/>
    <cellStyle name="Comma 3 3 6 3 4 4" xfId="21654" xr:uid="{67857EFF-9C6F-4B7C-9F32-5DE6815B0A8E}"/>
    <cellStyle name="Comma 3 3 6 3 5" xfId="16565" xr:uid="{6817DCDF-915C-43CF-A947-3F51001E59A6}"/>
    <cellStyle name="Comma 3 3 6 3 6" xfId="28976" xr:uid="{FD9FEE10-1D91-487C-A6E2-3E64EFC2F375}"/>
    <cellStyle name="Comma 3 3 6 3 7" xfId="41389" xr:uid="{B570FA5B-03D5-4130-870E-86710D8D7A8E}"/>
    <cellStyle name="Comma 3 3 6 3 8" xfId="14216" xr:uid="{7D3227F2-351A-467B-966B-8A10C2EDD0F6}"/>
    <cellStyle name="Comma 3 3 6 4" xfId="3506" xr:uid="{6AF4658C-4D32-4F12-81BF-181E864BD85C}"/>
    <cellStyle name="Comma 3 3 6 4 2" xfId="8193" xr:uid="{973C2A45-012E-4B3B-BF23-4BD079B19D59}"/>
    <cellStyle name="Comma 3 3 6 4 2 2" xfId="35240" xr:uid="{A91CBA0B-1713-4ADE-B110-80300B9EE9B8}"/>
    <cellStyle name="Comma 3 3 6 4 2 3" xfId="47653" xr:uid="{C900A26A-848F-42F1-BB4D-A922ED3F32E3}"/>
    <cellStyle name="Comma 3 3 6 4 2 4" xfId="22829" xr:uid="{A009E3B5-8BA4-462C-B0FF-42DABB7183BA}"/>
    <cellStyle name="Comma 3 3 6 4 3" xfId="30558" xr:uid="{7CE2E829-39DA-4EDE-824A-25468EB5602F}"/>
    <cellStyle name="Comma 3 3 6 4 4" xfId="42971" xr:uid="{D5F7A447-5FB9-4527-8415-0E996EBEB703}"/>
    <cellStyle name="Comma 3 3 6 4 5" xfId="18147" xr:uid="{094DE200-FDCB-49C8-84E9-7375031402CF}"/>
    <cellStyle name="Comma 3 3 6 5" xfId="867" xr:uid="{BD0108C6-30B4-4387-8A1F-9ACD3C327F93}"/>
    <cellStyle name="Comma 3 3 6 5 2" xfId="10829" xr:uid="{C593E97A-7983-4A7A-BCCC-825E9CEF83C3}"/>
    <cellStyle name="Comma 3 3 6 5 2 2" xfId="37876" xr:uid="{A81B38CB-EA8E-4D34-8C76-280D62678CF3}"/>
    <cellStyle name="Comma 3 3 6 5 2 3" xfId="50289" xr:uid="{EFA9C8DA-55B4-4C1E-8B59-B69F14F8D27B}"/>
    <cellStyle name="Comma 3 3 6 5 2 4" xfId="25465" xr:uid="{A60A554E-6EF2-4430-9B10-6AF46D623C07}"/>
    <cellStyle name="Comma 3 3 6 5 3" xfId="27920" xr:uid="{2DDA151B-880C-40CF-83B3-600397F7E100}"/>
    <cellStyle name="Comma 3 3 6 5 4" xfId="40333" xr:uid="{7ECC5AC9-18D9-4CFB-A52F-C8A8EE0F7E51}"/>
    <cellStyle name="Comma 3 3 6 5 5" xfId="15509" xr:uid="{358C5047-B444-443C-87D2-E754F7E4CBE2}"/>
    <cellStyle name="Comma 3 3 6 6" xfId="6078" xr:uid="{6E72B701-46EC-4C86-A5C6-61454C6A0BD6}"/>
    <cellStyle name="Comma 3 3 6 6 2" xfId="33125" xr:uid="{DB1476AB-C846-4FFC-8B71-9EB7AF8DF042}"/>
    <cellStyle name="Comma 3 3 6 6 3" xfId="45538" xr:uid="{887249DC-BC9A-4DCC-9AED-3A7F9C4651C0}"/>
    <cellStyle name="Comma 3 3 6 6 4" xfId="20714" xr:uid="{A03E129B-62EC-46BD-8EAC-8F0632E5627C}"/>
    <cellStyle name="Comma 3 3 6 7" xfId="14856" xr:uid="{227AA4CD-2F2A-4B54-8524-0D8550EF7828}"/>
    <cellStyle name="Comma 3 3 6 8" xfId="27267" xr:uid="{3D8928BD-26BE-40A3-AB48-2A68AE85B9AC}"/>
    <cellStyle name="Comma 3 3 6 9" xfId="39680" xr:uid="{5FCA6A89-701C-4353-A143-183FCD4C9C8E}"/>
    <cellStyle name="Comma 3 3 7" xfId="2357" xr:uid="{355DE0F9-91B7-4445-806C-4A46EAFC180B}"/>
    <cellStyle name="Comma 3 3 7 2" xfId="3940" xr:uid="{94BFD2B7-42FE-4A7B-AF81-7F66713F32F6}"/>
    <cellStyle name="Comma 3 3 7 2 2" xfId="9683" xr:uid="{75ECBEB3-247D-4D14-8982-EF7D45E133D4}"/>
    <cellStyle name="Comma 3 3 7 2 2 2" xfId="36730" xr:uid="{77AB6E18-4701-4579-9D5E-1D2679B5ADC1}"/>
    <cellStyle name="Comma 3 3 7 2 2 3" xfId="49143" xr:uid="{775241C4-03C9-4402-AF56-8CEFC2F457E2}"/>
    <cellStyle name="Comma 3 3 7 2 2 4" xfId="24319" xr:uid="{E7BB65C5-3882-4444-86CD-06E81812A594}"/>
    <cellStyle name="Comma 3 3 7 2 3" xfId="30992" xr:uid="{E8ACD694-5081-49FD-95D9-2F40C6AC3287}"/>
    <cellStyle name="Comma 3 3 7 2 4" xfId="43405" xr:uid="{B4177630-3031-41D9-A05C-A157246FBDAC}"/>
    <cellStyle name="Comma 3 3 7 2 5" xfId="18581" xr:uid="{8A6AE52B-75A0-4524-9765-9767CF5FE694}"/>
    <cellStyle name="Comma 3 3 7 3" xfId="11263" xr:uid="{B70AA530-E9D9-4CED-91EA-D2D379709059}"/>
    <cellStyle name="Comma 3 3 7 3 2" xfId="38310" xr:uid="{BE1085E4-5B68-4DFC-84CB-E0257C007D1C}"/>
    <cellStyle name="Comma 3 3 7 3 3" xfId="50723" xr:uid="{684B7EBA-E3E4-4C3E-A0B3-2F03C14F50C6}"/>
    <cellStyle name="Comma 3 3 7 3 4" xfId="25899" xr:uid="{C5AEE034-ED58-4B5C-911C-0BFEF0CCEACF}"/>
    <cellStyle name="Comma 3 3 7 4" xfId="7452" xr:uid="{59C1A625-7C6E-4F73-A514-75FBC0687933}"/>
    <cellStyle name="Comma 3 3 7 4 2" xfId="34499" xr:uid="{FC4A8D80-EE98-451E-A9ED-FA115D2F86D7}"/>
    <cellStyle name="Comma 3 3 7 4 3" xfId="46912" xr:uid="{F9C6ED06-B02A-4889-8325-3907882CB389}"/>
    <cellStyle name="Comma 3 3 7 4 4" xfId="22088" xr:uid="{FBC998E0-3B51-4D26-8D12-602D0FCAA499}"/>
    <cellStyle name="Comma 3 3 7 5" xfId="16999" xr:uid="{F271ADAA-127B-4B7F-A999-44BB0CFF2AF6}"/>
    <cellStyle name="Comma 3 3 7 6" xfId="29410" xr:uid="{58A7D80C-7BAC-4D55-BB62-51F2DAFD6134}"/>
    <cellStyle name="Comma 3 3 7 7" xfId="41823" xr:uid="{DEFC0541-774A-4F77-8CE7-E6B8B2163034}"/>
    <cellStyle name="Comma 3 3 7 8" xfId="13488" xr:uid="{FBA7E33E-FE3C-4489-95A2-A957235DC723}"/>
    <cellStyle name="Comma 3 3 8" xfId="1389" xr:uid="{DFBC2BA4-C682-4063-B520-E3BE10D2B582}"/>
    <cellStyle name="Comma 3 3 8 2" xfId="4580" xr:uid="{9131D422-A082-4AD4-8846-BCE53E4F92F8}"/>
    <cellStyle name="Comma 3 3 8 2 2" xfId="8715" xr:uid="{AB9DDAF6-468A-48A5-A4AB-FF4338CFA51A}"/>
    <cellStyle name="Comma 3 3 8 2 2 2" xfId="35762" xr:uid="{AD58E52A-E448-4B24-A9E2-CB38776DB4CA}"/>
    <cellStyle name="Comma 3 3 8 2 2 3" xfId="48175" xr:uid="{E80BF73A-91B9-40F4-BC83-4B3D9CFF0CBA}"/>
    <cellStyle name="Comma 3 3 8 2 2 4" xfId="23351" xr:uid="{C383296D-FAA8-44EC-B69F-D673485E9601}"/>
    <cellStyle name="Comma 3 3 8 2 3" xfId="31632" xr:uid="{42B9272B-B840-4EDE-83F0-DDC72CB86A05}"/>
    <cellStyle name="Comma 3 3 8 2 4" xfId="44045" xr:uid="{1D6C08B0-25E4-483E-B990-1CD351BB46B9}"/>
    <cellStyle name="Comma 3 3 8 2 5" xfId="19221" xr:uid="{D7F1A2E5-753B-466A-89AB-377504AC7649}"/>
    <cellStyle name="Comma 3 3 8 3" xfId="11904" xr:uid="{FA849C34-0E3F-4BAD-A090-DD3CAB03A717}"/>
    <cellStyle name="Comma 3 3 8 3 2" xfId="38950" xr:uid="{0CA39FA7-8130-4821-93E0-EE8BC31D4331}"/>
    <cellStyle name="Comma 3 3 8 3 3" xfId="51363" xr:uid="{CBD838D1-22D1-4734-9A74-2C871C0A0074}"/>
    <cellStyle name="Comma 3 3 8 3 4" xfId="26539" xr:uid="{37D94C86-EEE3-490D-8E65-8BE7ACE234DF}"/>
    <cellStyle name="Comma 3 3 8 4" xfId="6484" xr:uid="{EC695111-1B08-46B8-B59A-14175E91FE11}"/>
    <cellStyle name="Comma 3 3 8 4 2" xfId="33531" xr:uid="{F5AE35DD-5963-4BDD-910E-593273CE8D4A}"/>
    <cellStyle name="Comma 3 3 8 4 3" xfId="45944" xr:uid="{5C60099F-57CD-4EDC-A2C6-DED2A6E34F72}"/>
    <cellStyle name="Comma 3 3 8 4 4" xfId="21120" xr:uid="{81895339-A1F6-4139-AEC6-220BA8C62148}"/>
    <cellStyle name="Comma 3 3 8 5" xfId="16031" xr:uid="{57852670-4CD9-47DC-B0DB-6502D8791D06}"/>
    <cellStyle name="Comma 3 3 8 6" xfId="28442" xr:uid="{E8EBDFC8-AA50-4FEF-95A5-048517A6BA2D}"/>
    <cellStyle name="Comma 3 3 8 7" xfId="40855" xr:uid="{D6C7DA79-8FE2-43C1-A98F-00E179165053}"/>
    <cellStyle name="Comma 3 3 8 8" xfId="14128" xr:uid="{135C8229-4048-4E22-AD73-5263CF7FA30B}"/>
    <cellStyle name="Comma 3 3 9" xfId="2972" xr:uid="{F524FBAB-52E7-498B-B3EB-98002C882772}"/>
    <cellStyle name="Comma 3 3 9 2" xfId="8105" xr:uid="{6B7FB7CA-E00B-4A27-B2AA-8987C950009D}"/>
    <cellStyle name="Comma 3 3 9 2 2" xfId="35152" xr:uid="{0894E5A5-86C3-4AA3-A3A9-518B2679D13A}"/>
    <cellStyle name="Comma 3 3 9 2 3" xfId="47565" xr:uid="{3E1F72D4-77CE-41C4-91C1-FFD1DBA55563}"/>
    <cellStyle name="Comma 3 3 9 2 4" xfId="22741" xr:uid="{01BAA1A0-D7F5-4F86-ABE1-3C15E8EC1E5E}"/>
    <cellStyle name="Comma 3 3 9 3" xfId="30024" xr:uid="{7D6A776C-7E18-4170-B0C3-7032A8F40A3E}"/>
    <cellStyle name="Comma 3 3 9 4" xfId="42437" xr:uid="{C1331A45-C7F3-41E9-8458-606907DE14AF}"/>
    <cellStyle name="Comma 3 3 9 5" xfId="17613" xr:uid="{0FD81245-B89B-429C-971A-D406473A7C41}"/>
    <cellStyle name="Comma 3 4" xfId="60" xr:uid="{AA0C9219-5E7D-4834-B838-B04D09BA67E1}"/>
    <cellStyle name="Comma 3 4 10" xfId="5265" xr:uid="{D2FC752E-7A03-4511-AB54-8FDC77DD1683}"/>
    <cellStyle name="Comma 3 4 10 2" xfId="32312" xr:uid="{E2FFA087-4112-4455-87C7-3F713E349C57}"/>
    <cellStyle name="Comma 3 4 10 3" xfId="44725" xr:uid="{0EF6B3A0-72FD-451B-8D31-1DB36C6D14E4}"/>
    <cellStyle name="Comma 3 4 10 4" xfId="19901" xr:uid="{11DBAFE6-9821-4761-AF93-F95D543469D9}"/>
    <cellStyle name="Comma 3 4 11" xfId="14704" xr:uid="{394C968C-6159-4A21-B582-C1EC5918A803}"/>
    <cellStyle name="Comma 3 4 12" xfId="27115" xr:uid="{607BE377-A1EE-4F4A-90F0-A728E4DE6C14}"/>
    <cellStyle name="Comma 3 4 13" xfId="39528" xr:uid="{BB76B941-C9F7-406B-B486-6A37C6DAAC03}"/>
    <cellStyle name="Comma 3 4 14" xfId="12543" xr:uid="{5D5ED271-131F-4310-9C12-1D87D16DE949}"/>
    <cellStyle name="Comma 3 4 2" xfId="352" xr:uid="{D9412EB4-4760-4AAE-AAC7-21ADC4A3B9C1}"/>
    <cellStyle name="Comma 3 4 2 10" xfId="39818" xr:uid="{0649295D-5F0A-4322-AA10-7938C1D2113B}"/>
    <cellStyle name="Comma 3 4 2 11" xfId="12658" xr:uid="{ABD3626C-81C7-4AFC-A280-627F43130426}"/>
    <cellStyle name="Comma 3 4 2 2" xfId="2061" xr:uid="{E216AB8A-89C4-4496-9F46-8909F407C0F1}"/>
    <cellStyle name="Comma 3 4 2 2 2" xfId="3644" xr:uid="{BD181C74-C83F-4D0E-8231-0B2EA95CFBAA}"/>
    <cellStyle name="Comma 3 4 2 2 2 2" xfId="7156" xr:uid="{B9CFCBD1-70EF-4273-BD57-DC2D29EBA7E4}"/>
    <cellStyle name="Comma 3 4 2 2 2 2 2" xfId="34203" xr:uid="{C190A2BB-BB60-4807-ABD1-2C40E36703B2}"/>
    <cellStyle name="Comma 3 4 2 2 2 2 3" xfId="46616" xr:uid="{C221E870-C7A4-45B0-83CF-148BA4BD852D}"/>
    <cellStyle name="Comma 3 4 2 2 2 2 4" xfId="21792" xr:uid="{DFD659ED-4045-4165-900F-A5E583B62C95}"/>
    <cellStyle name="Comma 3 4 2 2 2 3" xfId="30696" xr:uid="{56523C51-3757-494C-88DC-696012C3C33F}"/>
    <cellStyle name="Comma 3 4 2 2 2 4" xfId="43109" xr:uid="{10A03309-BD56-4F57-B65A-2C4DEB9A6E3A}"/>
    <cellStyle name="Comma 3 4 2 2 2 5" xfId="18285" xr:uid="{1D274082-1731-403D-AD50-F7F5B390870F}"/>
    <cellStyle name="Comma 3 4 2 2 3" xfId="9387" xr:uid="{EC574230-A462-41E0-A56B-7949A1030C02}"/>
    <cellStyle name="Comma 3 4 2 2 3 2" xfId="36434" xr:uid="{5CB85D8F-6C64-4447-8029-361AC792F012}"/>
    <cellStyle name="Comma 3 4 2 2 3 3" xfId="48847" xr:uid="{D6F83999-31C9-46AF-9BE2-53D5786B47A6}"/>
    <cellStyle name="Comma 3 4 2 2 3 4" xfId="24023" xr:uid="{7CC17161-C703-46FE-98B8-564B2AF3A643}"/>
    <cellStyle name="Comma 3 4 2 2 4" xfId="10967" xr:uid="{DA2261F1-9B06-49BD-A426-8189EE16E57A}"/>
    <cellStyle name="Comma 3 4 2 2 4 2" xfId="38014" xr:uid="{8EBF764E-ABEF-4DC0-9E97-6AC83D281E32}"/>
    <cellStyle name="Comma 3 4 2 2 4 3" xfId="50427" xr:uid="{320993F7-D611-4259-92D4-3D1F5E9529A9}"/>
    <cellStyle name="Comma 3 4 2 2 4 4" xfId="25603" xr:uid="{EC67847C-D8CA-4632-A2A6-19445FD99B38}"/>
    <cellStyle name="Comma 3 4 2 2 5" xfId="6216" xr:uid="{78C916B7-39FF-47A1-8FF2-2FEB887259B3}"/>
    <cellStyle name="Comma 3 4 2 2 5 2" xfId="33263" xr:uid="{0D31BE88-E1C8-4B07-9124-EED4B3D4FA31}"/>
    <cellStyle name="Comma 3 4 2 2 5 3" xfId="45676" xr:uid="{68B5DE20-89E9-496F-AAE5-FA37544FC379}"/>
    <cellStyle name="Comma 3 4 2 2 5 4" xfId="20852" xr:uid="{AF0CEC1C-3147-4A04-9BDB-BE38F1E788CB}"/>
    <cellStyle name="Comma 3 4 2 2 6" xfId="16703" xr:uid="{07C267F8-7423-48CA-A4CE-6A726A103542}"/>
    <cellStyle name="Comma 3 4 2 2 7" xfId="29114" xr:uid="{962C9409-ADDC-4125-863D-08ABC0FA6E29}"/>
    <cellStyle name="Comma 3 4 2 2 8" xfId="41527" xr:uid="{2826C32B-35CF-4DED-AD52-D030D6CEDE9F}"/>
    <cellStyle name="Comma 3 4 2 2 9" xfId="13192" xr:uid="{C6A099BE-8B90-470E-99D5-B8F5ADFBD105}"/>
    <cellStyle name="Comma 3 4 2 3" xfId="2583" xr:uid="{1BE4A40C-CE55-466F-B4D6-05B1DC563857}"/>
    <cellStyle name="Comma 3 4 2 3 2" xfId="4166" xr:uid="{8584D35C-0D7C-426C-A6D9-F30FE797E4DA}"/>
    <cellStyle name="Comma 3 4 2 3 2 2" xfId="9909" xr:uid="{2753261C-0EDD-474F-A79D-6F4D16346AA4}"/>
    <cellStyle name="Comma 3 4 2 3 2 2 2" xfId="36956" xr:uid="{3C9F0B75-B233-4B67-8E1D-64FF8630E1DC}"/>
    <cellStyle name="Comma 3 4 2 3 2 2 3" xfId="49369" xr:uid="{439F77AA-B5B9-448A-8003-A257CFA8BA4C}"/>
    <cellStyle name="Comma 3 4 2 3 2 2 4" xfId="24545" xr:uid="{D8706617-3A29-47B4-A8BF-5E4FA4A72A99}"/>
    <cellStyle name="Comma 3 4 2 3 2 3" xfId="31218" xr:uid="{D9AD0E14-A6B7-4CB7-8C78-F63892850DB5}"/>
    <cellStyle name="Comma 3 4 2 3 2 4" xfId="43631" xr:uid="{91EBD5EA-9164-4E26-BE2B-6BB4154D8D89}"/>
    <cellStyle name="Comma 3 4 2 3 2 5" xfId="18807" xr:uid="{C9773547-9516-4FB6-8BF3-6D6A7824F570}"/>
    <cellStyle name="Comma 3 4 2 3 3" xfId="11489" xr:uid="{9F020167-9773-472D-AB58-3B757FD94B14}"/>
    <cellStyle name="Comma 3 4 2 3 3 2" xfId="38536" xr:uid="{307AEE3D-283A-4350-B484-1FF1CC516427}"/>
    <cellStyle name="Comma 3 4 2 3 3 3" xfId="50949" xr:uid="{27B44F0D-6E1E-4A78-A8E9-E4926E5BF7F9}"/>
    <cellStyle name="Comma 3 4 2 3 3 4" xfId="26125" xr:uid="{1E9E5C66-49F7-4BF1-A991-BC05503B34E9}"/>
    <cellStyle name="Comma 3 4 2 3 4" xfId="7678" xr:uid="{18DA8F64-AA38-4863-8FC0-F5678F5B62D1}"/>
    <cellStyle name="Comma 3 4 2 3 4 2" xfId="34725" xr:uid="{2C5514AD-A467-43F8-B46E-0D175659C80E}"/>
    <cellStyle name="Comma 3 4 2 3 4 3" xfId="47138" xr:uid="{D8BDDA26-A62E-48B1-8E16-17BB9D66BA69}"/>
    <cellStyle name="Comma 3 4 2 3 4 4" xfId="22314" xr:uid="{DB0D0684-2DDD-48D9-B6A4-15666914277A}"/>
    <cellStyle name="Comma 3 4 2 3 5" xfId="17225" xr:uid="{79A1411D-B362-4E07-8100-E1481D204679}"/>
    <cellStyle name="Comma 3 4 2 3 6" xfId="29636" xr:uid="{E1868DC8-7FBC-418D-A5A3-95E76856528A}"/>
    <cellStyle name="Comma 3 4 2 3 7" xfId="42049" xr:uid="{85D9B386-5DB0-439D-985A-4A8E48718DE5}"/>
    <cellStyle name="Comma 3 4 2 3 8" xfId="13714" xr:uid="{603185ED-BEF9-456C-AE67-DE16B3F1F0C7}"/>
    <cellStyle name="Comma 3 4 2 4" xfId="1527" xr:uid="{EB90E473-6CB9-47F8-9AB4-9226ED0853C1}"/>
    <cellStyle name="Comma 3 4 2 4 2" xfId="4806" xr:uid="{39BB68B3-CC4E-421E-8959-FC2744517D21}"/>
    <cellStyle name="Comma 3 4 2 4 2 2" xfId="8853" xr:uid="{50526FFA-55CC-486F-B79E-4C64EC66D60B}"/>
    <cellStyle name="Comma 3 4 2 4 2 2 2" xfId="35900" xr:uid="{743FA426-C535-49BF-BE85-9D51C96FBAA6}"/>
    <cellStyle name="Comma 3 4 2 4 2 2 3" xfId="48313" xr:uid="{F55E23EB-DB69-4441-8C08-0A93530380A1}"/>
    <cellStyle name="Comma 3 4 2 4 2 2 4" xfId="23489" xr:uid="{33C1B4B1-9ED9-4210-99E1-93D3BD3E2075}"/>
    <cellStyle name="Comma 3 4 2 4 2 3" xfId="31858" xr:uid="{EE6ACDB5-E65E-4D88-9750-0B8BF3FC5E14}"/>
    <cellStyle name="Comma 3 4 2 4 2 4" xfId="44271" xr:uid="{F6BD279C-9CE5-43E5-8766-C30107AD6FDE}"/>
    <cellStyle name="Comma 3 4 2 4 2 5" xfId="19447" xr:uid="{F2DA5F80-AAC0-42E7-99F6-4CE0AD48C0DF}"/>
    <cellStyle name="Comma 3 4 2 4 3" xfId="12130" xr:uid="{B81E2CDA-A8D3-4425-AC01-CD32E99696EF}"/>
    <cellStyle name="Comma 3 4 2 4 3 2" xfId="39176" xr:uid="{E8D5F092-34AE-44EB-9C07-A372D2F7E263}"/>
    <cellStyle name="Comma 3 4 2 4 3 3" xfId="51589" xr:uid="{11983DBC-35BE-44EF-8F22-FD94DA6FA96C}"/>
    <cellStyle name="Comma 3 4 2 4 3 4" xfId="26765" xr:uid="{0C55CF5C-02B9-4770-AA2B-FE150F3CBE14}"/>
    <cellStyle name="Comma 3 4 2 4 4" xfId="6622" xr:uid="{797C7F31-4496-476E-8A7F-5C8A7AD5F173}"/>
    <cellStyle name="Comma 3 4 2 4 4 2" xfId="33669" xr:uid="{2D262189-389D-4FFF-A8B4-6436D4FFB572}"/>
    <cellStyle name="Comma 3 4 2 4 4 3" xfId="46082" xr:uid="{A4FF8930-AE55-43CE-A19F-4855C78DD520}"/>
    <cellStyle name="Comma 3 4 2 4 4 4" xfId="21258" xr:uid="{3BC10318-3BF1-434F-AEB1-AD63F3E74DF7}"/>
    <cellStyle name="Comma 3 4 2 4 5" xfId="16169" xr:uid="{37E56634-8823-46B0-B9D8-1C540277EA37}"/>
    <cellStyle name="Comma 3 4 2 4 6" xfId="28580" xr:uid="{18AB3E8C-6BAD-446E-8271-310C70E5165E}"/>
    <cellStyle name="Comma 3 4 2 4 7" xfId="40993" xr:uid="{F00FFE6B-F68D-4B8A-8DFD-5FB7CC9DE37D}"/>
    <cellStyle name="Comma 3 4 2 4 8" xfId="14354" xr:uid="{D761347A-D5E7-449F-81BA-48964918D4E4}"/>
    <cellStyle name="Comma 3 4 2 5" xfId="3110" xr:uid="{748B5029-7EDB-4A36-8DDF-358A09C4102F}"/>
    <cellStyle name="Comma 3 4 2 5 2" xfId="8331" xr:uid="{836EC896-A994-4095-8A49-9EE85140E492}"/>
    <cellStyle name="Comma 3 4 2 5 2 2" xfId="35378" xr:uid="{25270F81-1DCE-44CE-9EDC-5B80E10A09B3}"/>
    <cellStyle name="Comma 3 4 2 5 2 3" xfId="47791" xr:uid="{428D340B-77DE-4EC4-AB0C-F06076546DC1}"/>
    <cellStyle name="Comma 3 4 2 5 2 4" xfId="22967" xr:uid="{E9413EC4-5D6C-4175-9D9B-2DC4BDB3EBA4}"/>
    <cellStyle name="Comma 3 4 2 5 3" xfId="30162" xr:uid="{DE5B8F07-6BAA-44B8-9939-F4970B6AB009}"/>
    <cellStyle name="Comma 3 4 2 5 4" xfId="42575" xr:uid="{F695F493-1C27-4597-9A7C-AC73BE1A0ABC}"/>
    <cellStyle name="Comma 3 4 2 5 5" xfId="17751" xr:uid="{7B3C97D8-B4C4-49F4-9153-60BF19254D92}"/>
    <cellStyle name="Comma 3 4 2 6" xfId="1005" xr:uid="{A76198DC-2DD8-470D-8C6E-38CDA3BEBA59}"/>
    <cellStyle name="Comma 3 4 2 6 2" xfId="10433" xr:uid="{64BEC8F3-72E9-4C0C-A8BB-11F51746C535}"/>
    <cellStyle name="Comma 3 4 2 6 2 2" xfId="37480" xr:uid="{5CCBD7FA-5361-4257-B33C-2677E1F2E6C3}"/>
    <cellStyle name="Comma 3 4 2 6 2 3" xfId="49893" xr:uid="{A7A68DE2-EF8A-4DB0-A893-B627DA3D4283}"/>
    <cellStyle name="Comma 3 4 2 6 2 4" xfId="25069" xr:uid="{6C2BA260-7351-45AE-84DB-A5F0BE2A0A0E}"/>
    <cellStyle name="Comma 3 4 2 6 3" xfId="28058" xr:uid="{545D8242-B3DD-4A9E-8235-B42B9B01B6FE}"/>
    <cellStyle name="Comma 3 4 2 6 4" xfId="40471" xr:uid="{993BA358-FA63-4DE7-86D2-E444444B112F}"/>
    <cellStyle name="Comma 3 4 2 6 5" xfId="15647" xr:uid="{E926313D-F124-4D85-B8EE-4851F5682FE3}"/>
    <cellStyle name="Comma 3 4 2 7" xfId="5810" xr:uid="{AD14BE70-EEB4-4825-ABD3-D56C80E1BB55}"/>
    <cellStyle name="Comma 3 4 2 7 2" xfId="32857" xr:uid="{0959B893-B758-488E-A191-9D2AC6A33B1E}"/>
    <cellStyle name="Comma 3 4 2 7 3" xfId="45270" xr:uid="{7FA2F801-0227-4756-9850-462E2511E11A}"/>
    <cellStyle name="Comma 3 4 2 7 4" xfId="20446" xr:uid="{A117F5B0-FC51-4B80-B654-F8E0DE636BC4}"/>
    <cellStyle name="Comma 3 4 2 8" xfId="14994" xr:uid="{14730C41-6EF4-4A6C-AA58-F85A68C846D5}"/>
    <cellStyle name="Comma 3 4 2 9" xfId="27405" xr:uid="{3F64D21E-CD20-4851-83E8-3A46D59EBFCB}"/>
    <cellStyle name="Comma 3 4 3" xfId="468" xr:uid="{F24CB41E-2EF8-4EEE-A146-42BD2CF03C53}"/>
    <cellStyle name="Comma 3 4 3 10" xfId="39934" xr:uid="{543DD768-9A56-49C0-B984-81F337E672A6}"/>
    <cellStyle name="Comma 3 4 3 11" xfId="12774" xr:uid="{44C9799E-34C6-43DB-8559-149DED0F6467}"/>
    <cellStyle name="Comma 3 4 3 2" xfId="2177" xr:uid="{0AEF6452-0A54-45B9-B838-925D1E0BFD75}"/>
    <cellStyle name="Comma 3 4 3 2 2" xfId="3760" xr:uid="{26D7993E-F7F6-4541-88A7-AA1FF73C7D7D}"/>
    <cellStyle name="Comma 3 4 3 2 2 2" xfId="7272" xr:uid="{4F0FDF0B-5829-420F-ABC3-012100F16E9C}"/>
    <cellStyle name="Comma 3 4 3 2 2 2 2" xfId="34319" xr:uid="{6E9E0E15-9039-4F00-8027-EDAC7CDDA74D}"/>
    <cellStyle name="Comma 3 4 3 2 2 2 3" xfId="46732" xr:uid="{C1EDE4ED-95FB-450B-9DC6-90115F4E6434}"/>
    <cellStyle name="Comma 3 4 3 2 2 2 4" xfId="21908" xr:uid="{A13B6143-13A6-4751-BDBF-E9E59D8A052C}"/>
    <cellStyle name="Comma 3 4 3 2 2 3" xfId="30812" xr:uid="{66EF780D-AE1E-4E64-A72C-5632EF30BDE1}"/>
    <cellStyle name="Comma 3 4 3 2 2 4" xfId="43225" xr:uid="{646640A5-C90C-421E-A8C6-1DD37F23830A}"/>
    <cellStyle name="Comma 3 4 3 2 2 5" xfId="18401" xr:uid="{62F6F7C1-A827-4FA2-AD78-D186D2C3270C}"/>
    <cellStyle name="Comma 3 4 3 2 3" xfId="9503" xr:uid="{738BFA33-5804-4E39-80D8-D087F128424C}"/>
    <cellStyle name="Comma 3 4 3 2 3 2" xfId="36550" xr:uid="{DAB12AE1-3DFA-40E4-B8DF-9EE4820AC5FE}"/>
    <cellStyle name="Comma 3 4 3 2 3 3" xfId="48963" xr:uid="{BC054114-7360-4ED3-A09C-68170737D6FE}"/>
    <cellStyle name="Comma 3 4 3 2 3 4" xfId="24139" xr:uid="{661561ED-EBE0-4064-B6BF-E1BF1B035FCF}"/>
    <cellStyle name="Comma 3 4 3 2 4" xfId="11083" xr:uid="{6CD18E69-DBCD-49B1-9368-7AC2813D1B61}"/>
    <cellStyle name="Comma 3 4 3 2 4 2" xfId="38130" xr:uid="{450330D5-BAB8-47DD-A2A7-967D61C38135}"/>
    <cellStyle name="Comma 3 4 3 2 4 3" xfId="50543" xr:uid="{79D302D9-CDD8-40B7-A2B4-3AE1313B0019}"/>
    <cellStyle name="Comma 3 4 3 2 4 4" xfId="25719" xr:uid="{DB9655DF-270C-4862-8F23-6EE28D3BCDB6}"/>
    <cellStyle name="Comma 3 4 3 2 5" xfId="6332" xr:uid="{7B32B29B-4B0B-4346-8336-D9640A442158}"/>
    <cellStyle name="Comma 3 4 3 2 5 2" xfId="33379" xr:uid="{F1B30EF7-1EE2-4153-8C9B-8008ADCFB171}"/>
    <cellStyle name="Comma 3 4 3 2 5 3" xfId="45792" xr:uid="{340FBB83-48AA-482B-83FD-A4D5668A26A7}"/>
    <cellStyle name="Comma 3 4 3 2 5 4" xfId="20968" xr:uid="{54D94DD9-008C-4279-AB4D-4F5CD8AE0323}"/>
    <cellStyle name="Comma 3 4 3 2 6" xfId="16819" xr:uid="{EEC66A55-8A36-4792-91BE-DC654836FC37}"/>
    <cellStyle name="Comma 3 4 3 2 7" xfId="29230" xr:uid="{BCED44E3-921A-4A04-84BD-D209699F43DF}"/>
    <cellStyle name="Comma 3 4 3 2 8" xfId="41643" xr:uid="{5815BF03-1C14-4640-A295-3C33B3556400}"/>
    <cellStyle name="Comma 3 4 3 2 9" xfId="13308" xr:uid="{1A945442-26E9-442D-B030-6820A2F56547}"/>
    <cellStyle name="Comma 3 4 3 3" xfId="2699" xr:uid="{62C2346D-6A54-415F-B72F-53B39A8869F3}"/>
    <cellStyle name="Comma 3 4 3 3 2" xfId="4282" xr:uid="{170597B2-E19A-4E80-A3DA-E55B6D0DD491}"/>
    <cellStyle name="Comma 3 4 3 3 2 2" xfId="10025" xr:uid="{E9B89D31-1BF9-406E-838A-E9B5B91689CD}"/>
    <cellStyle name="Comma 3 4 3 3 2 2 2" xfId="37072" xr:uid="{2F397D04-015A-4710-A355-404D2FCF6F03}"/>
    <cellStyle name="Comma 3 4 3 3 2 2 3" xfId="49485" xr:uid="{0C881BCC-5EDE-45EF-B00D-D085ECDA1D01}"/>
    <cellStyle name="Comma 3 4 3 3 2 2 4" xfId="24661" xr:uid="{8BF50BC4-12B7-4EEE-92FB-871BC556C17B}"/>
    <cellStyle name="Comma 3 4 3 3 2 3" xfId="31334" xr:uid="{CF9320E9-C64F-4939-81E3-6501351BA79A}"/>
    <cellStyle name="Comma 3 4 3 3 2 4" xfId="43747" xr:uid="{0725E8CA-B58C-4EF5-B9CF-A03B5EC53B8D}"/>
    <cellStyle name="Comma 3 4 3 3 2 5" xfId="18923" xr:uid="{1005FDF5-30B2-4813-93CA-40CA966EE678}"/>
    <cellStyle name="Comma 3 4 3 3 3" xfId="11605" xr:uid="{07F10995-51F2-4E33-9F39-688FE6C7AA86}"/>
    <cellStyle name="Comma 3 4 3 3 3 2" xfId="38652" xr:uid="{F5196A1F-FA86-4A6B-A576-9FC97223A9F5}"/>
    <cellStyle name="Comma 3 4 3 3 3 3" xfId="51065" xr:uid="{F321D53C-F9CE-496E-A2EC-F0E4805AF3C3}"/>
    <cellStyle name="Comma 3 4 3 3 3 4" xfId="26241" xr:uid="{412C5BF2-0673-4415-AD5F-30903EAFD4EB}"/>
    <cellStyle name="Comma 3 4 3 3 4" xfId="7794" xr:uid="{B33D435E-27BB-4535-BF46-FA7B4EC64B46}"/>
    <cellStyle name="Comma 3 4 3 3 4 2" xfId="34841" xr:uid="{03A635B8-666F-4F82-ABD5-503BEBEB86B9}"/>
    <cellStyle name="Comma 3 4 3 3 4 3" xfId="47254" xr:uid="{3CDA8B2E-5483-4E11-A225-6E747BEB018C}"/>
    <cellStyle name="Comma 3 4 3 3 4 4" xfId="22430" xr:uid="{484B5447-C40C-48AF-9F68-BFBCB3F5AF31}"/>
    <cellStyle name="Comma 3 4 3 3 5" xfId="17341" xr:uid="{0917BA2C-6B20-453D-8D9F-D189EC8F72B9}"/>
    <cellStyle name="Comma 3 4 3 3 6" xfId="29752" xr:uid="{CC2AEB27-16E9-426D-8505-EB4B5A104C68}"/>
    <cellStyle name="Comma 3 4 3 3 7" xfId="42165" xr:uid="{9D0BD3C6-E8F0-4A55-B0E0-DCBFA4412795}"/>
    <cellStyle name="Comma 3 4 3 3 8" xfId="13830" xr:uid="{2B530897-F17F-46F0-B03D-E9B85E21C847}"/>
    <cellStyle name="Comma 3 4 3 4" xfId="1643" xr:uid="{A47B42B5-ECC3-4D96-B4B4-5303FCBECC26}"/>
    <cellStyle name="Comma 3 4 3 4 2" xfId="4922" xr:uid="{68C43D66-BB42-4E10-AFA3-120111C9DC12}"/>
    <cellStyle name="Comma 3 4 3 4 2 2" xfId="8969" xr:uid="{F934222E-3808-4F8D-B30A-73BED2D91CC3}"/>
    <cellStyle name="Comma 3 4 3 4 2 2 2" xfId="36016" xr:uid="{13028A07-0DA5-4355-85F6-A61E1BDABB6D}"/>
    <cellStyle name="Comma 3 4 3 4 2 2 3" xfId="48429" xr:uid="{0430B3EF-5D74-45C6-851D-5275194D84FD}"/>
    <cellStyle name="Comma 3 4 3 4 2 2 4" xfId="23605" xr:uid="{6FC624B5-6C38-43D2-ADAC-89D8378B52E0}"/>
    <cellStyle name="Comma 3 4 3 4 2 3" xfId="31974" xr:uid="{9B188EFB-4AFA-4342-9AFB-E43F7A489222}"/>
    <cellStyle name="Comma 3 4 3 4 2 4" xfId="44387" xr:uid="{8A62C4D7-0102-4D34-B523-55697D45D6C2}"/>
    <cellStyle name="Comma 3 4 3 4 2 5" xfId="19563" xr:uid="{83ED6BAE-E1E4-4C12-B633-73D19CA4C739}"/>
    <cellStyle name="Comma 3 4 3 4 3" xfId="12246" xr:uid="{8A35B704-A12F-46C7-8092-8F0B6C10618C}"/>
    <cellStyle name="Comma 3 4 3 4 3 2" xfId="39292" xr:uid="{98365244-A90C-49A3-98CE-A398A7D7A0EF}"/>
    <cellStyle name="Comma 3 4 3 4 3 3" xfId="51705" xr:uid="{13D4247B-1D07-4596-9AF4-4919651B3D02}"/>
    <cellStyle name="Comma 3 4 3 4 3 4" xfId="26881" xr:uid="{F7FA5A70-0C5F-45AD-8085-0B9CC0AD0A4C}"/>
    <cellStyle name="Comma 3 4 3 4 4" xfId="6738" xr:uid="{DBF1551F-AF7D-4B77-9DEB-18D22D7F03CA}"/>
    <cellStyle name="Comma 3 4 3 4 4 2" xfId="33785" xr:uid="{C6443714-D1D3-4AEC-A61E-32B1C65E1669}"/>
    <cellStyle name="Comma 3 4 3 4 4 3" xfId="46198" xr:uid="{C602F038-1500-4120-8B08-DE47C779F93E}"/>
    <cellStyle name="Comma 3 4 3 4 4 4" xfId="21374" xr:uid="{51300222-8640-47F7-BDCD-DBE7FEB30061}"/>
    <cellStyle name="Comma 3 4 3 4 5" xfId="16285" xr:uid="{2DEDB2F3-3B7F-4D15-9E08-61C6C3B3C388}"/>
    <cellStyle name="Comma 3 4 3 4 6" xfId="28696" xr:uid="{206AFB55-0ED7-45E4-AF95-8AC4C841DD54}"/>
    <cellStyle name="Comma 3 4 3 4 7" xfId="41109" xr:uid="{59EDEA4A-F828-4A95-ADA5-2460408B1858}"/>
    <cellStyle name="Comma 3 4 3 4 8" xfId="14470" xr:uid="{1528DB5B-CB2D-4554-9FB8-F12A3FE9F30A}"/>
    <cellStyle name="Comma 3 4 3 5" xfId="3226" xr:uid="{D63B8FD5-3F2D-49A7-9F52-E0482BBE9756}"/>
    <cellStyle name="Comma 3 4 3 5 2" xfId="8447" xr:uid="{C6CF57C2-7D41-4AC3-AD71-67B9DF806371}"/>
    <cellStyle name="Comma 3 4 3 5 2 2" xfId="35494" xr:uid="{26F2DA38-09D8-4180-8FE4-D93B09FE4EA5}"/>
    <cellStyle name="Comma 3 4 3 5 2 3" xfId="47907" xr:uid="{75E78800-98FF-4CE9-AA31-2D5D9DA71FEA}"/>
    <cellStyle name="Comma 3 4 3 5 2 4" xfId="23083" xr:uid="{47F396B6-3D3B-4C03-8CE5-B7E872687A8C}"/>
    <cellStyle name="Comma 3 4 3 5 3" xfId="30278" xr:uid="{F28EC403-494A-4064-B35D-4044DE192C0B}"/>
    <cellStyle name="Comma 3 4 3 5 4" xfId="42691" xr:uid="{539D03DE-7023-4039-ABC2-5C117BDC2983}"/>
    <cellStyle name="Comma 3 4 3 5 5" xfId="17867" xr:uid="{DC128CA6-FE11-4504-9640-1127ACF30087}"/>
    <cellStyle name="Comma 3 4 3 6" xfId="1121" xr:uid="{0EC62C01-01FB-4C64-AAFF-92C49D6AA673}"/>
    <cellStyle name="Comma 3 4 3 6 2" xfId="10549" xr:uid="{AB02EA39-0D8A-497E-9C1A-29D9D887A432}"/>
    <cellStyle name="Comma 3 4 3 6 2 2" xfId="37596" xr:uid="{B408E03D-253D-4487-8F46-958CBDC4F724}"/>
    <cellStyle name="Comma 3 4 3 6 2 3" xfId="50009" xr:uid="{FA541B22-53BA-4CD6-8B3E-2C935818687C}"/>
    <cellStyle name="Comma 3 4 3 6 2 4" xfId="25185" xr:uid="{6F838102-7D3F-45A1-8741-E716690766CE}"/>
    <cellStyle name="Comma 3 4 3 6 3" xfId="28174" xr:uid="{90448FEB-A0C6-49DB-8C5E-30E0A190CD0E}"/>
    <cellStyle name="Comma 3 4 3 6 4" xfId="40587" xr:uid="{950E8D4D-84EF-4A4E-86CB-6AAE57F373C8}"/>
    <cellStyle name="Comma 3 4 3 6 5" xfId="15763" xr:uid="{B8272453-0C9F-440C-8B37-BE8BCD4EEE11}"/>
    <cellStyle name="Comma 3 4 3 7" xfId="5926" xr:uid="{72ADE120-2363-4918-9A76-246E11A0B03F}"/>
    <cellStyle name="Comma 3 4 3 7 2" xfId="32973" xr:uid="{AE5D8218-4C7C-48D5-9FEC-3E97DD203360}"/>
    <cellStyle name="Comma 3 4 3 7 3" xfId="45386" xr:uid="{28F611A6-F0EE-46A7-9383-7536A8052010}"/>
    <cellStyle name="Comma 3 4 3 7 4" xfId="20562" xr:uid="{23751076-D5DB-4C3F-A7B7-6CB531297302}"/>
    <cellStyle name="Comma 3 4 3 8" xfId="15110" xr:uid="{691A1AF2-F640-42D3-9CC2-A0048B378298}"/>
    <cellStyle name="Comma 3 4 3 9" xfId="27521" xr:uid="{48B63B75-C6DA-4E4B-B278-61121AB8F5DD}"/>
    <cellStyle name="Comma 3 4 4" xfId="584" xr:uid="{550D582F-F5A3-4294-8D04-84AEE01AE500}"/>
    <cellStyle name="Comma 3 4 4 10" xfId="12890" xr:uid="{C9A7B41C-34C9-41F7-8367-53C893E56C9A}"/>
    <cellStyle name="Comma 3 4 4 2" xfId="2815" xr:uid="{06F09470-9BC6-4AC2-81DE-A1DEB83001AC}"/>
    <cellStyle name="Comma 3 4 4 2 2" xfId="4398" xr:uid="{40206F21-9CC0-4614-B011-1BF7CFA10BB0}"/>
    <cellStyle name="Comma 3 4 4 2 2 2" xfId="10141" xr:uid="{296D0DE5-617E-4F5D-86E5-5D30F0567E65}"/>
    <cellStyle name="Comma 3 4 4 2 2 2 2" xfId="37188" xr:uid="{23945CD1-B56A-46D5-B0DD-4250894633BF}"/>
    <cellStyle name="Comma 3 4 4 2 2 2 3" xfId="49601" xr:uid="{4F451716-30BA-497B-80A3-CBB00AB82C43}"/>
    <cellStyle name="Comma 3 4 4 2 2 2 4" xfId="24777" xr:uid="{57239ECC-F72D-4166-B096-A1F2991B0D0F}"/>
    <cellStyle name="Comma 3 4 4 2 2 3" xfId="31450" xr:uid="{5CD606DD-7078-481F-9538-680E99312445}"/>
    <cellStyle name="Comma 3 4 4 2 2 4" xfId="43863" xr:uid="{D414FA4A-6702-4E34-9134-3F56E3286839}"/>
    <cellStyle name="Comma 3 4 4 2 2 5" xfId="19039" xr:uid="{CCAA72D8-68B1-4241-9B8C-E7F4C463BE21}"/>
    <cellStyle name="Comma 3 4 4 2 3" xfId="11721" xr:uid="{8F97D56F-3405-41E3-B6FA-BA12BD168E35}"/>
    <cellStyle name="Comma 3 4 4 2 3 2" xfId="38768" xr:uid="{392453F8-6C59-42DA-94BE-C926C9775F2E}"/>
    <cellStyle name="Comma 3 4 4 2 3 3" xfId="51181" xr:uid="{8CA29236-4DC5-4FFB-B052-DD0758C04CE6}"/>
    <cellStyle name="Comma 3 4 4 2 3 4" xfId="26357" xr:uid="{BBC0AFB0-B719-456F-92CD-0F6845C76E1C}"/>
    <cellStyle name="Comma 3 4 4 2 4" xfId="7910" xr:uid="{6B9DA704-37BE-4B36-AA31-F404FA929997}"/>
    <cellStyle name="Comma 3 4 4 2 4 2" xfId="34957" xr:uid="{F02A93EE-8CD0-412A-9E42-891AC2CF7F13}"/>
    <cellStyle name="Comma 3 4 4 2 4 3" xfId="47370" xr:uid="{3C34AEB5-E9AB-418B-9E0B-FF9871BAEC0A}"/>
    <cellStyle name="Comma 3 4 4 2 4 4" xfId="22546" xr:uid="{18A99630-84BB-4E6E-9370-721E0B2AAE75}"/>
    <cellStyle name="Comma 3 4 4 2 5" xfId="17457" xr:uid="{011110BB-44E3-4BAC-A18A-171DBD1DEC88}"/>
    <cellStyle name="Comma 3 4 4 2 6" xfId="29868" xr:uid="{39A312BE-88E2-48AF-8E12-C26DB75E4D2C}"/>
    <cellStyle name="Comma 3 4 4 2 7" xfId="42281" xr:uid="{56F48F14-F024-406E-A15E-D43463F51B9B}"/>
    <cellStyle name="Comma 3 4 4 2 8" xfId="13946" xr:uid="{551C4966-1E26-44BA-82B7-40083A565F39}"/>
    <cellStyle name="Comma 3 4 4 3" xfId="1759" xr:uid="{4D908A27-ECF2-4A3F-A2B1-A18E8D822AAC}"/>
    <cellStyle name="Comma 3 4 4 3 2" xfId="5038" xr:uid="{37340121-6474-426D-BFF3-0324F58BFBC1}"/>
    <cellStyle name="Comma 3 4 4 3 2 2" xfId="9085" xr:uid="{02D48CBB-D739-4596-8CD1-3CDCCFC1A857}"/>
    <cellStyle name="Comma 3 4 4 3 2 2 2" xfId="36132" xr:uid="{57580514-B693-461A-A888-3E43064A5095}"/>
    <cellStyle name="Comma 3 4 4 3 2 2 3" xfId="48545" xr:uid="{00A9BD25-5899-40C3-8784-CB789BE05DF0}"/>
    <cellStyle name="Comma 3 4 4 3 2 2 4" xfId="23721" xr:uid="{EB792214-FF02-4518-9B83-25D6F0193E79}"/>
    <cellStyle name="Comma 3 4 4 3 2 3" xfId="32090" xr:uid="{8DA95007-A014-4EB4-BC79-F3EF2377BFC5}"/>
    <cellStyle name="Comma 3 4 4 3 2 4" xfId="44503" xr:uid="{9AE1FD2F-821C-42AB-991F-F43C9207BAC7}"/>
    <cellStyle name="Comma 3 4 4 3 2 5" xfId="19679" xr:uid="{1FAF65F7-CDBF-4FEA-912A-0098CA3119D8}"/>
    <cellStyle name="Comma 3 4 4 3 3" xfId="12362" xr:uid="{F180FA6D-6EF1-4853-9D36-C4C81CD2E0C7}"/>
    <cellStyle name="Comma 3 4 4 3 3 2" xfId="39408" xr:uid="{731B48CC-D532-4137-B005-16FB686018D8}"/>
    <cellStyle name="Comma 3 4 4 3 3 3" xfId="51821" xr:uid="{8EC4812F-B950-42AF-A1AE-C658B19B464F}"/>
    <cellStyle name="Comma 3 4 4 3 3 4" xfId="26997" xr:uid="{A2608555-1181-4649-BA0A-940FF75F61E7}"/>
    <cellStyle name="Comma 3 4 4 3 4" xfId="6854" xr:uid="{C33EF95A-87D7-4EFE-981A-4E621D96E921}"/>
    <cellStyle name="Comma 3 4 4 3 4 2" xfId="33901" xr:uid="{4311466A-F5DE-4B58-A653-0F5B076F2A74}"/>
    <cellStyle name="Comma 3 4 4 3 4 3" xfId="46314" xr:uid="{FEDAA755-C9D6-4F70-9271-F9F909A66BDD}"/>
    <cellStyle name="Comma 3 4 4 3 4 4" xfId="21490" xr:uid="{8D2576BA-74D0-49D0-A2E1-6B2DF0459665}"/>
    <cellStyle name="Comma 3 4 4 3 5" xfId="16401" xr:uid="{A9082D57-A369-4C41-956D-B390002C535B}"/>
    <cellStyle name="Comma 3 4 4 3 6" xfId="28812" xr:uid="{380FF1F0-3B53-495A-B7E5-28C8694CC23F}"/>
    <cellStyle name="Comma 3 4 4 3 7" xfId="41225" xr:uid="{104053A7-265F-449D-9FFE-D376AB15B913}"/>
    <cellStyle name="Comma 3 4 4 3 8" xfId="14586" xr:uid="{D4330293-514F-4A3A-8D89-5A50351B674E}"/>
    <cellStyle name="Comma 3 4 4 4" xfId="3342" xr:uid="{11EBB980-7946-458D-9F8E-70C09AA89042}"/>
    <cellStyle name="Comma 3 4 4 4 2" xfId="8563" xr:uid="{7BCE0269-D83E-4E9E-9A21-B141A5BF3E53}"/>
    <cellStyle name="Comma 3 4 4 4 2 2" xfId="35610" xr:uid="{D6895453-4FEC-45B0-A3FB-131AE29B9460}"/>
    <cellStyle name="Comma 3 4 4 4 2 3" xfId="48023" xr:uid="{058A9FA4-5AEA-4C8B-AB8B-0040C200898A}"/>
    <cellStyle name="Comma 3 4 4 4 2 4" xfId="23199" xr:uid="{73BC804E-C3A8-484B-8990-BD9E9C8F4819}"/>
    <cellStyle name="Comma 3 4 4 4 3" xfId="30394" xr:uid="{543B3A48-F954-4431-A7EC-8CD1667647B2}"/>
    <cellStyle name="Comma 3 4 4 4 4" xfId="42807" xr:uid="{1373ED20-30D6-4E9F-97D0-5B3EE39714B8}"/>
    <cellStyle name="Comma 3 4 4 4 5" xfId="17983" xr:uid="{86FEE1E1-247E-44F0-8CA0-B54C77661725}"/>
    <cellStyle name="Comma 3 4 4 5" xfId="1237" xr:uid="{966965E1-E5B5-4011-9CC0-903E23A717E0}"/>
    <cellStyle name="Comma 3 4 4 5 2" xfId="10665" xr:uid="{AED90C8B-CBF0-4C1A-A750-48DDFEFBE91F}"/>
    <cellStyle name="Comma 3 4 4 5 2 2" xfId="37712" xr:uid="{F734B9C6-CA10-4B09-A308-58B5F2438B31}"/>
    <cellStyle name="Comma 3 4 4 5 2 3" xfId="50125" xr:uid="{1257D5D0-97E5-44B9-A1A9-B4EC792FD09E}"/>
    <cellStyle name="Comma 3 4 4 5 2 4" xfId="25301" xr:uid="{D529935F-2CD0-4BF0-9316-C85ABA8F773C}"/>
    <cellStyle name="Comma 3 4 4 5 3" xfId="28290" xr:uid="{0A301CA2-C060-4535-A58E-AB7BE29B66E1}"/>
    <cellStyle name="Comma 3 4 4 5 4" xfId="40703" xr:uid="{0AE06C1C-AAAF-4DA3-A02E-D6A599602FC2}"/>
    <cellStyle name="Comma 3 4 4 5 5" xfId="15879" xr:uid="{95AD8DCD-EF5D-4B21-93C6-EC2EC72983A9}"/>
    <cellStyle name="Comma 3 4 4 6" xfId="5695" xr:uid="{3CA85608-3C34-4029-BFC0-04F9FF7E46F8}"/>
    <cellStyle name="Comma 3 4 4 6 2" xfId="32742" xr:uid="{F1EAD804-DE51-4390-B188-2A1C498560EB}"/>
    <cellStyle name="Comma 3 4 4 6 3" xfId="45155" xr:uid="{A0BEB8F7-44E6-4571-80DB-0F1136A83A27}"/>
    <cellStyle name="Comma 3 4 4 6 4" xfId="20331" xr:uid="{90CB75F2-94DA-448D-B3E7-20B4DC1E73E9}"/>
    <cellStyle name="Comma 3 4 4 7" xfId="15226" xr:uid="{BFC6AB82-E88C-47C1-BC9A-8B2C2BB923A7}"/>
    <cellStyle name="Comma 3 4 4 8" xfId="27637" xr:uid="{8E881516-9F08-4C44-8E39-C9E939CB7DF4}"/>
    <cellStyle name="Comma 3 4 4 9" xfId="40050" xr:uid="{DA281E06-B6FA-4DCF-979C-CF4744E004CA}"/>
    <cellStyle name="Comma 3 4 5" xfId="237" xr:uid="{21B4EC33-E00C-493B-B6FE-E250BA7E3C05}"/>
    <cellStyle name="Comma 3 4 5 10" xfId="13077" xr:uid="{28499D28-AF99-46B1-8F92-1348F6AFAEF6}"/>
    <cellStyle name="Comma 3 4 5 2" xfId="2468" xr:uid="{A6CCC167-E7C5-4EDE-A2C3-4EA2153300CC}"/>
    <cellStyle name="Comma 3 4 5 2 2" xfId="4051" xr:uid="{219BB390-8662-4D60-B4F4-1A53C73DA5A4}"/>
    <cellStyle name="Comma 3 4 5 2 2 2" xfId="9794" xr:uid="{CC76D2C3-1019-48D8-ACBA-3EFEF4404728}"/>
    <cellStyle name="Comma 3 4 5 2 2 2 2" xfId="36841" xr:uid="{ED7E5F13-0513-4DA8-B17E-1E837BE63579}"/>
    <cellStyle name="Comma 3 4 5 2 2 2 3" xfId="49254" xr:uid="{2B26BD7D-3B74-4300-B24E-1AC7212C008E}"/>
    <cellStyle name="Comma 3 4 5 2 2 2 4" xfId="24430" xr:uid="{C2B2FADB-E5BA-47FA-9E06-81F99E06C56E}"/>
    <cellStyle name="Comma 3 4 5 2 2 3" xfId="31103" xr:uid="{646C7F5F-F92A-4024-85EF-0B2C62ABE77A}"/>
    <cellStyle name="Comma 3 4 5 2 2 4" xfId="43516" xr:uid="{D12BA2E4-C57B-4F15-BED1-8A1A5106A2B1}"/>
    <cellStyle name="Comma 3 4 5 2 2 5" xfId="18692" xr:uid="{6D1E914F-FDEE-4849-B03E-3CAFEA4E2D7F}"/>
    <cellStyle name="Comma 3 4 5 2 3" xfId="11374" xr:uid="{86BCD209-C16B-415B-9744-7C20E661CAF2}"/>
    <cellStyle name="Comma 3 4 5 2 3 2" xfId="38421" xr:uid="{E785DE0E-024C-4C73-955B-FBB5B0D2498F}"/>
    <cellStyle name="Comma 3 4 5 2 3 3" xfId="50834" xr:uid="{043DC9B1-D0C1-402C-B334-D3E3D4F20BB6}"/>
    <cellStyle name="Comma 3 4 5 2 3 4" xfId="26010" xr:uid="{FCFB850C-94A6-4AC7-B3BA-B7FC3B9A946D}"/>
    <cellStyle name="Comma 3 4 5 2 4" xfId="7563" xr:uid="{555B4346-2460-4049-8D30-4E6BA73D774D}"/>
    <cellStyle name="Comma 3 4 5 2 4 2" xfId="34610" xr:uid="{B7D161AF-B139-47F3-ABF0-566952EC4859}"/>
    <cellStyle name="Comma 3 4 5 2 4 3" xfId="47023" xr:uid="{0DCF2673-25FC-4D51-B0CC-855177DD6B67}"/>
    <cellStyle name="Comma 3 4 5 2 4 4" xfId="22199" xr:uid="{36CB2FD8-65D3-46B9-9FE6-344757BCFC90}"/>
    <cellStyle name="Comma 3 4 5 2 5" xfId="17110" xr:uid="{8237C879-2B83-45BD-B777-7F95117DB79F}"/>
    <cellStyle name="Comma 3 4 5 2 6" xfId="29521" xr:uid="{81276F47-B2F7-411B-8BF3-DA04AA6C82C8}"/>
    <cellStyle name="Comma 3 4 5 2 7" xfId="41934" xr:uid="{E960AEAF-24D0-4389-B56A-38E07983E583}"/>
    <cellStyle name="Comma 3 4 5 2 8" xfId="13599" xr:uid="{885CBDBA-34F0-4532-9DC4-38AA5E38A0F3}"/>
    <cellStyle name="Comma 3 4 5 3" xfId="1946" xr:uid="{D7ED509E-52C7-45EF-89B0-1D2052CE4837}"/>
    <cellStyle name="Comma 3 4 5 3 2" xfId="4691" xr:uid="{70B40C5D-7E1B-4D32-A42E-883C7349B22D}"/>
    <cellStyle name="Comma 3 4 5 3 2 2" xfId="9272" xr:uid="{9CF2DFD7-146F-435C-B7B0-57874C5D0BBE}"/>
    <cellStyle name="Comma 3 4 5 3 2 2 2" xfId="36319" xr:uid="{A7AD6C19-4AB2-42CA-946A-2F1C45179ABF}"/>
    <cellStyle name="Comma 3 4 5 3 2 2 3" xfId="48732" xr:uid="{77769014-EB98-48B4-8D17-195FD540BC8F}"/>
    <cellStyle name="Comma 3 4 5 3 2 2 4" xfId="23908" xr:uid="{70A5FD48-E0A7-4A0A-8B9E-02CBDE71E88C}"/>
    <cellStyle name="Comma 3 4 5 3 2 3" xfId="31743" xr:uid="{97274BC3-71E4-4DC0-9983-8398B230482C}"/>
    <cellStyle name="Comma 3 4 5 3 2 4" xfId="44156" xr:uid="{D4B5B9FD-3599-4A87-93B7-C096DDC27216}"/>
    <cellStyle name="Comma 3 4 5 3 2 5" xfId="19332" xr:uid="{0118BBE3-9396-493E-BCE7-82FCEDB45EB3}"/>
    <cellStyle name="Comma 3 4 5 3 3" xfId="12015" xr:uid="{6E3D169D-EC1E-45E1-BF8A-29CA465C7A9D}"/>
    <cellStyle name="Comma 3 4 5 3 3 2" xfId="39061" xr:uid="{357569F7-541F-45B1-A976-4A47D9868BAE}"/>
    <cellStyle name="Comma 3 4 5 3 3 3" xfId="51474" xr:uid="{67BDA5D2-EFB8-4D0F-A333-24A094E2CB75}"/>
    <cellStyle name="Comma 3 4 5 3 3 4" xfId="26650" xr:uid="{DEF008F1-4EFC-416C-9326-1E86DABF8442}"/>
    <cellStyle name="Comma 3 4 5 3 4" xfId="7041" xr:uid="{4E157F7A-E49B-4B31-B08D-91722E593F53}"/>
    <cellStyle name="Comma 3 4 5 3 4 2" xfId="34088" xr:uid="{BE6B069F-FCFB-4B94-8B9B-D4C17B291CC0}"/>
    <cellStyle name="Comma 3 4 5 3 4 3" xfId="46501" xr:uid="{7FBDE4D3-AAF7-4A41-A0A0-457D7D65C791}"/>
    <cellStyle name="Comma 3 4 5 3 4 4" xfId="21677" xr:uid="{DECAB72E-EC2E-4D5C-945B-71D592C9F105}"/>
    <cellStyle name="Comma 3 4 5 3 5" xfId="16588" xr:uid="{06F7F3EF-6509-4B60-902D-989C5E6CF67B}"/>
    <cellStyle name="Comma 3 4 5 3 6" xfId="28999" xr:uid="{372CD685-570B-4C1A-B5B3-E7D18868A874}"/>
    <cellStyle name="Comma 3 4 5 3 7" xfId="41412" xr:uid="{66A439FB-92A4-4673-BF14-5AEBAD713C78}"/>
    <cellStyle name="Comma 3 4 5 3 8" xfId="14239" xr:uid="{CAF37FFE-AC7B-4807-817C-C43C97466C22}"/>
    <cellStyle name="Comma 3 4 5 4" xfId="3529" xr:uid="{D1B4195D-82F0-44F4-9F9E-E303DAA90A54}"/>
    <cellStyle name="Comma 3 4 5 4 2" xfId="8216" xr:uid="{2E0F95EB-B24C-4ABB-891E-E8E847C61EC6}"/>
    <cellStyle name="Comma 3 4 5 4 2 2" xfId="35263" xr:uid="{61B15A42-BB62-49C0-A6DC-0227DB8FF827}"/>
    <cellStyle name="Comma 3 4 5 4 2 3" xfId="47676" xr:uid="{03F9AB1A-F0D8-48ED-B264-10BCAF580C3B}"/>
    <cellStyle name="Comma 3 4 5 4 2 4" xfId="22852" xr:uid="{D07BF1E6-0DB1-4485-A1AA-8748EACF1705}"/>
    <cellStyle name="Comma 3 4 5 4 3" xfId="30581" xr:uid="{7EA7E1CF-9E15-44FB-BD8A-4671FA3C34E6}"/>
    <cellStyle name="Comma 3 4 5 4 4" xfId="42994" xr:uid="{57B66148-BE83-4CA3-88E5-A1817A65911B}"/>
    <cellStyle name="Comma 3 4 5 4 5" xfId="18170" xr:uid="{DEBDBD71-6CD7-4EEF-B1D7-A5FD3CD6CB4D}"/>
    <cellStyle name="Comma 3 4 5 5" xfId="890" xr:uid="{F8063C06-762F-4946-9F6B-A2E5704DCAC1}"/>
    <cellStyle name="Comma 3 4 5 5 2" xfId="10852" xr:uid="{19798089-18A6-413C-B65E-C9EC2DE1AD09}"/>
    <cellStyle name="Comma 3 4 5 5 2 2" xfId="37899" xr:uid="{8F524D0C-E5AF-4BB7-B73F-B572BC3FF9BC}"/>
    <cellStyle name="Comma 3 4 5 5 2 3" xfId="50312" xr:uid="{8C2A5103-3461-4A4C-B006-13AA819F62EE}"/>
    <cellStyle name="Comma 3 4 5 5 2 4" xfId="25488" xr:uid="{E8AAD08D-F7F8-4CAF-AA98-269E88975BF9}"/>
    <cellStyle name="Comma 3 4 5 5 3" xfId="27943" xr:uid="{4263D53F-E511-459B-80F8-C0890BE27A13}"/>
    <cellStyle name="Comma 3 4 5 5 4" xfId="40356" xr:uid="{F1313922-0EE5-4A7B-8660-EA2833D0BBD7}"/>
    <cellStyle name="Comma 3 4 5 5 5" xfId="15532" xr:uid="{FD1DD98A-25DE-44C8-8659-79883C60AE3F}"/>
    <cellStyle name="Comma 3 4 5 6" xfId="6101" xr:uid="{BE38816E-A73B-4553-889F-E01855E1B6B6}"/>
    <cellStyle name="Comma 3 4 5 6 2" xfId="33148" xr:uid="{A19C01DF-A2E1-4546-82D3-E48BDDAB0F57}"/>
    <cellStyle name="Comma 3 4 5 6 3" xfId="45561" xr:uid="{3061D48F-C1C6-42DB-80B0-C147CE9D36BB}"/>
    <cellStyle name="Comma 3 4 5 6 4" xfId="20737" xr:uid="{50C2C340-7518-4A0E-869E-81A36070A26A}"/>
    <cellStyle name="Comma 3 4 5 7" xfId="14879" xr:uid="{5235A906-DEB3-4B14-BA0F-5F797B4B63AF}"/>
    <cellStyle name="Comma 3 4 5 8" xfId="27290" xr:uid="{4A5BC212-2930-4314-9DD8-4100AD2AA9A4}"/>
    <cellStyle name="Comma 3 4 5 9" xfId="39703" xr:uid="{78A6B80D-E388-4BA9-8F0C-A31147C3B587}"/>
    <cellStyle name="Comma 3 4 6" xfId="2293" xr:uid="{CF0EEEF4-B39A-4468-B643-671F72336691}"/>
    <cellStyle name="Comma 3 4 6 2" xfId="3876" xr:uid="{A0BDB517-88E7-4E1C-BE34-416B27099C5F}"/>
    <cellStyle name="Comma 3 4 6 2 2" xfId="9619" xr:uid="{90CD4AEA-C201-47C4-BF58-556E5493CB06}"/>
    <cellStyle name="Comma 3 4 6 2 2 2" xfId="36666" xr:uid="{5BA10C97-88FD-43EC-84E2-A7FDD47D9AF6}"/>
    <cellStyle name="Comma 3 4 6 2 2 3" xfId="49079" xr:uid="{EF3765A1-1239-411F-8F21-1BCA8F5C8884}"/>
    <cellStyle name="Comma 3 4 6 2 2 4" xfId="24255" xr:uid="{BA4B47DB-C694-4390-89CF-54D0EE812926}"/>
    <cellStyle name="Comma 3 4 6 2 3" xfId="30928" xr:uid="{F6E1190C-0166-4228-BD67-44BBE0F3E781}"/>
    <cellStyle name="Comma 3 4 6 2 4" xfId="43341" xr:uid="{299E6219-290B-44CE-A097-203390FD625F}"/>
    <cellStyle name="Comma 3 4 6 2 5" xfId="18517" xr:uid="{34A807A5-A676-4F0D-9378-CA7760B30FD2}"/>
    <cellStyle name="Comma 3 4 6 3" xfId="11199" xr:uid="{F7F7D1CD-EC67-44C6-96D9-94BDB68836FE}"/>
    <cellStyle name="Comma 3 4 6 3 2" xfId="38246" xr:uid="{7495531E-57D5-47D7-8672-C8DF583BC856}"/>
    <cellStyle name="Comma 3 4 6 3 3" xfId="50659" xr:uid="{4474F0A8-AD4A-4956-9D0B-E0EC85B23C10}"/>
    <cellStyle name="Comma 3 4 6 3 4" xfId="25835" xr:uid="{21F0BD2D-6AAD-4EB5-A6B5-2CFDD20F2513}"/>
    <cellStyle name="Comma 3 4 6 4" xfId="7388" xr:uid="{B0DCD64E-3DAA-4C19-85A4-5C7628E74BAC}"/>
    <cellStyle name="Comma 3 4 6 4 2" xfId="34435" xr:uid="{D603D6BA-6BBF-4141-8AF5-FF439A9B392C}"/>
    <cellStyle name="Comma 3 4 6 4 3" xfId="46848" xr:uid="{5E1E532B-4FCF-4641-923B-81BB5F65C64A}"/>
    <cellStyle name="Comma 3 4 6 4 4" xfId="22024" xr:uid="{359504D6-9525-482A-9E7F-CC7EBDC55EE3}"/>
    <cellStyle name="Comma 3 4 6 5" xfId="16935" xr:uid="{A9458D9C-738D-4814-8141-720F409D10A5}"/>
    <cellStyle name="Comma 3 4 6 6" xfId="29346" xr:uid="{EE828F85-3819-44B7-91A9-AD40EEDDC596}"/>
    <cellStyle name="Comma 3 4 6 7" xfId="41759" xr:uid="{2644AF69-2FD9-41F1-854B-2CBFAE738898}"/>
    <cellStyle name="Comma 3 4 6 8" xfId="13424" xr:uid="{6707BFBB-B365-41D8-93EC-86272768BEDD}"/>
    <cellStyle name="Comma 3 4 7" xfId="1412" xr:uid="{224B7CA5-A94F-48F3-A767-5DE2AECB93F4}"/>
    <cellStyle name="Comma 3 4 7 2" xfId="4516" xr:uid="{2BF03C4F-C5CF-498D-94A3-B10D7F390E42}"/>
    <cellStyle name="Comma 3 4 7 2 2" xfId="8738" xr:uid="{C5FA68B7-AC3B-4A9F-8666-1D7C4C7CBB8B}"/>
    <cellStyle name="Comma 3 4 7 2 2 2" xfId="35785" xr:uid="{F190A44D-F1FA-4242-A9B9-F7B20987C97D}"/>
    <cellStyle name="Comma 3 4 7 2 2 3" xfId="48198" xr:uid="{4B272756-82F3-4D01-93C7-B4752D4451E5}"/>
    <cellStyle name="Comma 3 4 7 2 2 4" xfId="23374" xr:uid="{85B2AB16-D147-41C1-AFD7-E002A94BB208}"/>
    <cellStyle name="Comma 3 4 7 2 3" xfId="31568" xr:uid="{3BC45752-4493-47E8-8CF5-E8E205E96097}"/>
    <cellStyle name="Comma 3 4 7 2 4" xfId="43981" xr:uid="{7A9EDD22-EAE3-469A-9D40-ADF3E57C57D9}"/>
    <cellStyle name="Comma 3 4 7 2 5" xfId="19157" xr:uid="{D1893C04-D3BB-4402-B497-F65214144372}"/>
    <cellStyle name="Comma 3 4 7 3" xfId="11840" xr:uid="{8D61E16C-AC2E-4BB3-AB93-9CDFF29E625E}"/>
    <cellStyle name="Comma 3 4 7 3 2" xfId="38886" xr:uid="{0C088DCD-C036-4FDC-81BB-2861B37B8B0D}"/>
    <cellStyle name="Comma 3 4 7 3 3" xfId="51299" xr:uid="{C5F91A9C-CF80-4729-95CC-7A8E888EAFA8}"/>
    <cellStyle name="Comma 3 4 7 3 4" xfId="26475" xr:uid="{61A394DD-7E7E-4784-B38F-A503F39318CB}"/>
    <cellStyle name="Comma 3 4 7 4" xfId="6507" xr:uid="{0AED0A64-681B-4834-96EB-497E4AC13A42}"/>
    <cellStyle name="Comma 3 4 7 4 2" xfId="33554" xr:uid="{511AE239-7653-49AA-8547-087BEF3C7065}"/>
    <cellStyle name="Comma 3 4 7 4 3" xfId="45967" xr:uid="{CF1B2F7A-D0CF-4E27-9446-B116F1D1AB36}"/>
    <cellStyle name="Comma 3 4 7 4 4" xfId="21143" xr:uid="{B0D63E4C-3ACA-44C4-9BAA-A3BF10B23141}"/>
    <cellStyle name="Comma 3 4 7 5" xfId="16054" xr:uid="{73124DA5-055C-485C-BA84-3EA407F4EA53}"/>
    <cellStyle name="Comma 3 4 7 6" xfId="28465" xr:uid="{887EEED4-BF1E-48D9-A353-55EE5FCDAC14}"/>
    <cellStyle name="Comma 3 4 7 7" xfId="40878" xr:uid="{8589ABD7-6A14-4355-BBAF-6AC36EA10940}"/>
    <cellStyle name="Comma 3 4 7 8" xfId="14064" xr:uid="{F42AB575-B9D6-4085-9A9C-47202A01BE0D}"/>
    <cellStyle name="Comma 3 4 8" xfId="2995" xr:uid="{1406EE6F-380A-4C6B-8376-2D0BF1B5B1F3}"/>
    <cellStyle name="Comma 3 4 8 2" xfId="8041" xr:uid="{43CF1690-DC60-4852-83AE-B0701F31EFC2}"/>
    <cellStyle name="Comma 3 4 8 2 2" xfId="35088" xr:uid="{18EA73BE-D9E4-458A-8A0A-E8E63B6EFBEA}"/>
    <cellStyle name="Comma 3 4 8 2 3" xfId="47501" xr:uid="{1B6C1678-331E-4351-BC25-7766592660D1}"/>
    <cellStyle name="Comma 3 4 8 2 4" xfId="22677" xr:uid="{53656F15-1E66-4DAB-B3BA-62627D684CB6}"/>
    <cellStyle name="Comma 3 4 8 3" xfId="30047" xr:uid="{5478D0E0-E7ED-44C7-9BE7-A577B29723F0}"/>
    <cellStyle name="Comma 3 4 8 4" xfId="42460" xr:uid="{84FE4F0E-3BF1-435D-A64A-BC4B5B9E4EEA}"/>
    <cellStyle name="Comma 3 4 8 5" xfId="17636" xr:uid="{30F5BA81-AC88-4631-9DC2-512C65C47A2B}"/>
    <cellStyle name="Comma 3 4 9" xfId="715" xr:uid="{9BF56797-DDD7-4909-BEA8-1841B45E8DBE}"/>
    <cellStyle name="Comma 3 4 9 2" xfId="10318" xr:uid="{D4552005-B87E-45A1-9FE4-9B936AE2C981}"/>
    <cellStyle name="Comma 3 4 9 2 2" xfId="37365" xr:uid="{2D5BC8D2-BD7A-468A-A0A0-5ECAEC2157B7}"/>
    <cellStyle name="Comma 3 4 9 2 3" xfId="49778" xr:uid="{435354E7-E52E-4D37-96CF-50C575B84FB7}"/>
    <cellStyle name="Comma 3 4 9 2 4" xfId="24954" xr:uid="{E09B900A-C340-4C74-9F4D-FAF8A27D92BB}"/>
    <cellStyle name="Comma 3 4 9 3" xfId="27768" xr:uid="{A3D5D4E1-7838-4F53-BF5C-380F4A779853}"/>
    <cellStyle name="Comma 3 4 9 4" xfId="40181" xr:uid="{E5C44F36-6545-4F44-8B02-96A51EA36AD1}"/>
    <cellStyle name="Comma 3 4 9 5" xfId="15357" xr:uid="{05BC4F5C-D5C9-42C0-8695-12AE909913AB}"/>
    <cellStyle name="Comma 3 5" xfId="330" xr:uid="{24182703-7ECC-434A-A5A3-807B06707EED}"/>
    <cellStyle name="Comma 3 5 10" xfId="39796" xr:uid="{1152B53C-74CA-475C-87E8-AF8D5A06C8A2}"/>
    <cellStyle name="Comma 3 5 11" xfId="12636" xr:uid="{7E39DD55-C0A0-47B0-BB9B-F5C069BED38C}"/>
    <cellStyle name="Comma 3 5 2" xfId="2039" xr:uid="{4549DC96-CE06-4C99-A9A2-89C5414DB837}"/>
    <cellStyle name="Comma 3 5 2 2" xfId="3622" xr:uid="{1C1C5D37-B025-4053-B0FF-8349B2D99BCD}"/>
    <cellStyle name="Comma 3 5 2 2 2" xfId="7134" xr:uid="{1A69810E-FF8B-49B9-8A9A-A9312839E004}"/>
    <cellStyle name="Comma 3 5 2 2 2 2" xfId="34181" xr:uid="{171C769D-5262-4D6F-8819-FEB185BCD6B9}"/>
    <cellStyle name="Comma 3 5 2 2 2 3" xfId="46594" xr:uid="{CF4481CE-F575-43B0-A634-7EB3B43EAF6F}"/>
    <cellStyle name="Comma 3 5 2 2 2 4" xfId="21770" xr:uid="{582A84E1-383A-44C6-AB23-542B5E2FE71F}"/>
    <cellStyle name="Comma 3 5 2 2 3" xfId="30674" xr:uid="{B2C5CB22-7815-43FA-89AF-FE87646AFB6A}"/>
    <cellStyle name="Comma 3 5 2 2 4" xfId="43087" xr:uid="{1F01486C-3E55-4E06-9F0C-BF515B6286E8}"/>
    <cellStyle name="Comma 3 5 2 2 5" xfId="18263" xr:uid="{BB2BA063-C6A7-48BD-9341-1DFCB69B0A71}"/>
    <cellStyle name="Comma 3 5 2 3" xfId="9365" xr:uid="{D8D409DC-7A58-4166-9833-9A4EE28BE84A}"/>
    <cellStyle name="Comma 3 5 2 3 2" xfId="36412" xr:uid="{A07C92E6-6095-44AA-8034-FDD393D8ED19}"/>
    <cellStyle name="Comma 3 5 2 3 3" xfId="48825" xr:uid="{9EF03013-7220-4F5E-B53C-044A4321853E}"/>
    <cellStyle name="Comma 3 5 2 3 4" xfId="24001" xr:uid="{15EBC074-370E-4265-9846-75CAD51A7B95}"/>
    <cellStyle name="Comma 3 5 2 4" xfId="10945" xr:uid="{6620A8AA-5C46-4B90-8E36-DDF999DF5C3D}"/>
    <cellStyle name="Comma 3 5 2 4 2" xfId="37992" xr:uid="{D436F239-F64C-4049-A538-B6056FBCB200}"/>
    <cellStyle name="Comma 3 5 2 4 3" xfId="50405" xr:uid="{F3173C30-E701-434C-BEF6-426FD2A4D345}"/>
    <cellStyle name="Comma 3 5 2 4 4" xfId="25581" xr:uid="{B97675E1-B60D-4F55-BE86-0EE8B8C1D8AE}"/>
    <cellStyle name="Comma 3 5 2 5" xfId="5788" xr:uid="{BE769B85-6B5D-43A1-97B6-7F1E62892EEC}"/>
    <cellStyle name="Comma 3 5 2 5 2" xfId="32835" xr:uid="{074758A5-06C8-45DC-9B47-8E804DD47996}"/>
    <cellStyle name="Comma 3 5 2 5 3" xfId="45248" xr:uid="{D2B3CF4C-DF0B-4428-ADD4-237020EFB602}"/>
    <cellStyle name="Comma 3 5 2 5 4" xfId="20424" xr:uid="{1644C02C-BE78-44C2-A5B6-EE5350BD4455}"/>
    <cellStyle name="Comma 3 5 2 6" xfId="16681" xr:uid="{ACF195E3-AE23-4490-B881-4A860C7D91BA}"/>
    <cellStyle name="Comma 3 5 2 7" xfId="29092" xr:uid="{8BD6FC5B-CDE8-4474-8A0E-36EA1966EC0B}"/>
    <cellStyle name="Comma 3 5 2 8" xfId="41505" xr:uid="{E9F316ED-1E25-48E2-8038-2B682A0938B0}"/>
    <cellStyle name="Comma 3 5 2 9" xfId="13170" xr:uid="{BBB1FD97-E975-492B-82E0-E6854593BA18}"/>
    <cellStyle name="Comma 3 5 3" xfId="2561" xr:uid="{F02344B2-A7DE-42E0-AECE-EA3849601D83}"/>
    <cellStyle name="Comma 3 5 3 2" xfId="4144" xr:uid="{B4CED7C9-1CF7-4084-98B7-5F8593492441}"/>
    <cellStyle name="Comma 3 5 3 2 2" xfId="7656" xr:uid="{6C776CDC-A921-4AAC-8F70-8055A2FA7AE3}"/>
    <cellStyle name="Comma 3 5 3 2 2 2" xfId="34703" xr:uid="{C45D7CDB-1857-49FE-B56C-BF3F89B8FD2D}"/>
    <cellStyle name="Comma 3 5 3 2 2 3" xfId="47116" xr:uid="{E7105052-8B2A-4E75-B502-5AE65654269C}"/>
    <cellStyle name="Comma 3 5 3 2 2 4" xfId="22292" xr:uid="{401935EA-C676-4EB1-89DE-DB3A8321B268}"/>
    <cellStyle name="Comma 3 5 3 2 3" xfId="31196" xr:uid="{D1F1581E-5116-4D85-971B-2BBFB8C2A437}"/>
    <cellStyle name="Comma 3 5 3 2 4" xfId="43609" xr:uid="{F70F471E-9F4F-44F6-BB62-7572A97E1050}"/>
    <cellStyle name="Comma 3 5 3 2 5" xfId="18785" xr:uid="{FC099EDA-DD21-4047-A57B-D985766A99CC}"/>
    <cellStyle name="Comma 3 5 3 3" xfId="9887" xr:uid="{EFAFD603-8B35-47DA-9765-047F69DC59EE}"/>
    <cellStyle name="Comma 3 5 3 3 2" xfId="36934" xr:uid="{E8CAF73D-3B26-4880-922E-26F86C40BA2C}"/>
    <cellStyle name="Comma 3 5 3 3 3" xfId="49347" xr:uid="{26D87F3C-FEA8-4E8B-9B50-F2D07F578F5C}"/>
    <cellStyle name="Comma 3 5 3 3 4" xfId="24523" xr:uid="{FA9A4F87-0E56-4461-A97F-DDAED6C307B1}"/>
    <cellStyle name="Comma 3 5 3 4" xfId="11467" xr:uid="{D4267185-C276-407C-A0A8-BD85920B727A}"/>
    <cellStyle name="Comma 3 5 3 4 2" xfId="38514" xr:uid="{80FDC9E6-AF14-4C5B-9AE9-C966BA81D434}"/>
    <cellStyle name="Comma 3 5 3 4 3" xfId="50927" xr:uid="{E2AA50F8-9F68-4C26-8796-3ADFBFA10EB4}"/>
    <cellStyle name="Comma 3 5 3 4 4" xfId="26103" xr:uid="{22EB323A-9E08-4F88-908B-B6C3667A7E7C}"/>
    <cellStyle name="Comma 3 5 3 5" xfId="6194" xr:uid="{F5392830-E655-4C76-B8D6-ACC7F0F988D8}"/>
    <cellStyle name="Comma 3 5 3 5 2" xfId="33241" xr:uid="{7367F0C9-EBB8-4D47-892F-50149596CBD5}"/>
    <cellStyle name="Comma 3 5 3 5 3" xfId="45654" xr:uid="{BB17AAB8-AD94-4AB5-A973-9A938E899557}"/>
    <cellStyle name="Comma 3 5 3 5 4" xfId="20830" xr:uid="{7F17B0C9-6102-4ABA-BB93-4A56DCF874D2}"/>
    <cellStyle name="Comma 3 5 3 6" xfId="17203" xr:uid="{365D888C-BB26-4139-8B3D-E3EB545E0F09}"/>
    <cellStyle name="Comma 3 5 3 7" xfId="29614" xr:uid="{FF7CB61A-9848-43F6-B502-C85C42E7C46D}"/>
    <cellStyle name="Comma 3 5 3 8" xfId="42027" xr:uid="{7EEAE044-718A-47AF-9249-AD2B93442A45}"/>
    <cellStyle name="Comma 3 5 3 9" xfId="13692" xr:uid="{0E1AD0A6-8E0A-459B-8F08-857C32B88BCA}"/>
    <cellStyle name="Comma 3 5 4" xfId="1505" xr:uid="{D99288FF-5C6B-4C29-A2E9-19FF89AEE6AC}"/>
    <cellStyle name="Comma 3 5 4 2" xfId="4784" xr:uid="{17C8E993-CFFC-42A6-A9F1-E0988BDE077F}"/>
    <cellStyle name="Comma 3 5 4 2 2" xfId="8831" xr:uid="{7C9D9B1C-1A99-4156-BD9C-FE405724891C}"/>
    <cellStyle name="Comma 3 5 4 2 2 2" xfId="35878" xr:uid="{5DE14805-B6A4-474D-9C54-A3BE43C5D9CE}"/>
    <cellStyle name="Comma 3 5 4 2 2 3" xfId="48291" xr:uid="{F973CA6B-3120-4B4A-8CBC-699065894E50}"/>
    <cellStyle name="Comma 3 5 4 2 2 4" xfId="23467" xr:uid="{567A3C8E-740D-4F97-921D-1F6678EA26CC}"/>
    <cellStyle name="Comma 3 5 4 2 3" xfId="31836" xr:uid="{77D04909-93EF-4636-89AB-CDC907C99313}"/>
    <cellStyle name="Comma 3 5 4 2 4" xfId="44249" xr:uid="{14AC05CA-BAB5-4B5D-AAA3-3A73142CE0B2}"/>
    <cellStyle name="Comma 3 5 4 2 5" xfId="19425" xr:uid="{AC921EFB-EBB5-4477-906C-9229050EF2CD}"/>
    <cellStyle name="Comma 3 5 4 3" xfId="12108" xr:uid="{BBBEBCAA-0C8B-47C1-86C4-A31EDD829970}"/>
    <cellStyle name="Comma 3 5 4 3 2" xfId="39154" xr:uid="{8DAEE741-345B-4F2C-A2D0-40BA6C302FD4}"/>
    <cellStyle name="Comma 3 5 4 3 3" xfId="51567" xr:uid="{E86D5EC7-934D-4AD8-995D-241C5B430A7B}"/>
    <cellStyle name="Comma 3 5 4 3 4" xfId="26743" xr:uid="{C2B8A243-D9B8-49C0-AEED-857435138A67}"/>
    <cellStyle name="Comma 3 5 4 4" xfId="6600" xr:uid="{4784C6D3-3339-4B44-8862-3C09CC24119D}"/>
    <cellStyle name="Comma 3 5 4 4 2" xfId="33647" xr:uid="{DFC41723-8839-412A-8DB8-0B3776797531}"/>
    <cellStyle name="Comma 3 5 4 4 3" xfId="46060" xr:uid="{75F1C986-B4D9-4361-8BA7-D310FCBA2143}"/>
    <cellStyle name="Comma 3 5 4 4 4" xfId="21236" xr:uid="{7BB46736-B82C-43FB-BB96-225D695B8FDE}"/>
    <cellStyle name="Comma 3 5 4 5" xfId="16147" xr:uid="{4B45D48F-E61E-4850-8276-210CCF9AC028}"/>
    <cellStyle name="Comma 3 5 4 6" xfId="28558" xr:uid="{7093C3EC-B013-45F6-B452-B18165C8E39D}"/>
    <cellStyle name="Comma 3 5 4 7" xfId="40971" xr:uid="{8E037AFB-FB73-4D2D-919F-C96B5AC52A94}"/>
    <cellStyle name="Comma 3 5 4 8" xfId="14332" xr:uid="{042A4055-71BA-4A53-B61C-92441CD92648}"/>
    <cellStyle name="Comma 3 5 5" xfId="3088" xr:uid="{44EB1FDA-236D-4C25-B236-D891CF3A1713}"/>
    <cellStyle name="Comma 3 5 5 2" xfId="8309" xr:uid="{3E01E7F6-41BF-42E4-8559-48908F17E8F7}"/>
    <cellStyle name="Comma 3 5 5 2 2" xfId="35356" xr:uid="{FA3AEE4F-2AAC-47F6-B17C-A1FBE4F20217}"/>
    <cellStyle name="Comma 3 5 5 2 3" xfId="47769" xr:uid="{4DBAA101-6255-4715-80D2-08DE65DA9C51}"/>
    <cellStyle name="Comma 3 5 5 2 4" xfId="22945" xr:uid="{867D46C1-AFC3-496A-9718-D0F246F2DFA2}"/>
    <cellStyle name="Comma 3 5 5 3" xfId="30140" xr:uid="{55275FC6-F26B-4E2E-A467-ED2750E9BCA5}"/>
    <cellStyle name="Comma 3 5 5 4" xfId="42553" xr:uid="{2BFDA676-8C2C-447F-9197-E8D62FD16140}"/>
    <cellStyle name="Comma 3 5 5 5" xfId="17729" xr:uid="{A40B9874-6475-4B01-B752-304D6A2FC812}"/>
    <cellStyle name="Comma 3 5 6" xfId="983" xr:uid="{B2493FD3-53D4-4BE9-9280-4985A3474F98}"/>
    <cellStyle name="Comma 3 5 6 2" xfId="10411" xr:uid="{93C065E4-3A64-4A5E-B753-6DC9D3D60C68}"/>
    <cellStyle name="Comma 3 5 6 2 2" xfId="37458" xr:uid="{BA73C07A-1B83-49F8-B9EE-D247CEA1FA7E}"/>
    <cellStyle name="Comma 3 5 6 2 3" xfId="49871" xr:uid="{CF26A3B0-BEFD-47AF-B44B-9CC13CA652DD}"/>
    <cellStyle name="Comma 3 5 6 2 4" xfId="25047" xr:uid="{A8991653-7E9D-4F5F-853A-A38C217F9636}"/>
    <cellStyle name="Comma 3 5 6 3" xfId="28036" xr:uid="{DA8DCF6F-F7E0-44F9-878C-AB689BC411FF}"/>
    <cellStyle name="Comma 3 5 6 4" xfId="40449" xr:uid="{2EB0425C-2EFD-4FEC-B1F0-A8CEBF6B842B}"/>
    <cellStyle name="Comma 3 5 6 5" xfId="15625" xr:uid="{8B772ED3-7C7E-40E7-B46F-19CCF5F1ED69}"/>
    <cellStyle name="Comma 3 5 7" xfId="5358" xr:uid="{11D6113B-7201-4004-8BB4-BAE9FF34508C}"/>
    <cellStyle name="Comma 3 5 7 2" xfId="32405" xr:uid="{B0D80F4D-425E-423C-9FFC-6A2B7F475D14}"/>
    <cellStyle name="Comma 3 5 7 3" xfId="44818" xr:uid="{BDAC71B1-B14A-48A6-8AC2-A06C8A27C5CD}"/>
    <cellStyle name="Comma 3 5 7 4" xfId="19994" xr:uid="{64E65886-865C-45F6-BDFF-5C8D4FFBF59D}"/>
    <cellStyle name="Comma 3 5 8" xfId="14972" xr:uid="{6508AB42-7347-4ECE-9A7D-0FF95DC841F6}"/>
    <cellStyle name="Comma 3 5 9" xfId="27383" xr:uid="{3EE18F4D-F67B-4796-9F59-E75DA2DB70ED}"/>
    <cellStyle name="Comma 3 6" xfId="446" xr:uid="{CC9BA38B-062B-4970-8284-424D330120B9}"/>
    <cellStyle name="Comma 3 6 10" xfId="39912" xr:uid="{2ACA6052-7546-46EA-A9EB-88A9E7B0DA35}"/>
    <cellStyle name="Comma 3 6 11" xfId="12752" xr:uid="{97D7FD79-981F-40AB-B167-1963D7A09A9A}"/>
    <cellStyle name="Comma 3 6 2" xfId="2155" xr:uid="{9DD19360-523A-4F81-ABFB-B0C835DA9752}"/>
    <cellStyle name="Comma 3 6 2 2" xfId="3738" xr:uid="{F1B28FA1-ED39-421B-A614-DC07287D7E57}"/>
    <cellStyle name="Comma 3 6 2 2 2" xfId="7250" xr:uid="{5EE25737-CB11-43F1-A7FE-B39BB71D980E}"/>
    <cellStyle name="Comma 3 6 2 2 2 2" xfId="34297" xr:uid="{48F66FB7-5173-406B-8B19-FDAB223B48E1}"/>
    <cellStyle name="Comma 3 6 2 2 2 3" xfId="46710" xr:uid="{4ABD4F3E-FFB2-4CA4-ACCA-20E52A7999C4}"/>
    <cellStyle name="Comma 3 6 2 2 2 4" xfId="21886" xr:uid="{077C3AE5-D8B5-4D63-8BB6-CEE013BEBD7C}"/>
    <cellStyle name="Comma 3 6 2 2 3" xfId="30790" xr:uid="{578F0867-DAB2-4EBF-BEA2-B1D27837E371}"/>
    <cellStyle name="Comma 3 6 2 2 4" xfId="43203" xr:uid="{6E1EE0E4-B37A-40A3-8C0E-D5FE77A0F445}"/>
    <cellStyle name="Comma 3 6 2 2 5" xfId="18379" xr:uid="{5942F485-2F92-41C3-A305-2EB3093828F4}"/>
    <cellStyle name="Comma 3 6 2 3" xfId="9481" xr:uid="{F6D1C197-ADD7-403A-B953-D2EFFDC3D715}"/>
    <cellStyle name="Comma 3 6 2 3 2" xfId="36528" xr:uid="{A1276A5D-B552-4861-BEEE-135220111161}"/>
    <cellStyle name="Comma 3 6 2 3 3" xfId="48941" xr:uid="{FB104F71-29CA-4AC9-9ED1-7E743E6EE96B}"/>
    <cellStyle name="Comma 3 6 2 3 4" xfId="24117" xr:uid="{531E29F4-52B3-4693-BF5B-FF546BA11419}"/>
    <cellStyle name="Comma 3 6 2 4" xfId="11061" xr:uid="{4492FA34-66AC-4641-BE19-F496B06F9F47}"/>
    <cellStyle name="Comma 3 6 2 4 2" xfId="38108" xr:uid="{5BD56F4B-ACC4-4CF6-946B-AE8E87E5EF63}"/>
    <cellStyle name="Comma 3 6 2 4 3" xfId="50521" xr:uid="{3FA3B03A-A458-4EA1-96C7-C7A5D9121871}"/>
    <cellStyle name="Comma 3 6 2 4 4" xfId="25697" xr:uid="{DC721DD9-EB43-4CEA-9ECD-E7152F85E13E}"/>
    <cellStyle name="Comma 3 6 2 5" xfId="5904" xr:uid="{F7AE4762-C798-457F-BB9D-0C8431D73B70}"/>
    <cellStyle name="Comma 3 6 2 5 2" xfId="32951" xr:uid="{0EBC997B-5750-4DF9-A566-FCB44EA1A8A1}"/>
    <cellStyle name="Comma 3 6 2 5 3" xfId="45364" xr:uid="{13D72170-D9B1-400B-B131-01166500874D}"/>
    <cellStyle name="Comma 3 6 2 5 4" xfId="20540" xr:uid="{F0AB974A-D04A-46FD-9CD6-C9F0D2BDECC8}"/>
    <cellStyle name="Comma 3 6 2 6" xfId="16797" xr:uid="{1B26573C-FAC9-4512-AED0-8078AFC0FBE9}"/>
    <cellStyle name="Comma 3 6 2 7" xfId="29208" xr:uid="{2AEC871A-7B71-4782-B76D-BF65893A92C2}"/>
    <cellStyle name="Comma 3 6 2 8" xfId="41621" xr:uid="{8E640BD4-E320-4CFF-AC6B-2973DDFC506E}"/>
    <cellStyle name="Comma 3 6 2 9" xfId="13286" xr:uid="{E046EEF5-DD79-4BCE-B85A-A8F829C08C50}"/>
    <cellStyle name="Comma 3 6 3" xfId="2677" xr:uid="{F007D24F-25AB-432F-AB6A-22A4C1609F9D}"/>
    <cellStyle name="Comma 3 6 3 2" xfId="4260" xr:uid="{58105EB1-65DB-4BCD-9CBE-83BF3C2B9B60}"/>
    <cellStyle name="Comma 3 6 3 2 2" xfId="7772" xr:uid="{35054435-D340-4A4F-B5B0-DE54BFADF398}"/>
    <cellStyle name="Comma 3 6 3 2 2 2" xfId="34819" xr:uid="{38C25D0D-E7BA-46E5-B47C-0F0560D21759}"/>
    <cellStyle name="Comma 3 6 3 2 2 3" xfId="47232" xr:uid="{F0D332A4-F8E7-444E-ACD4-41E7E8E10305}"/>
    <cellStyle name="Comma 3 6 3 2 2 4" xfId="22408" xr:uid="{FD57DF15-BF39-4F23-BF5A-51968DA1E448}"/>
    <cellStyle name="Comma 3 6 3 2 3" xfId="31312" xr:uid="{E94B0823-5182-4CF8-9F81-A18E20B1ABAF}"/>
    <cellStyle name="Comma 3 6 3 2 4" xfId="43725" xr:uid="{7F890C5C-1310-4D42-9D15-DCD202AE3F97}"/>
    <cellStyle name="Comma 3 6 3 2 5" xfId="18901" xr:uid="{55084788-1495-4664-84F0-FF36279A16FC}"/>
    <cellStyle name="Comma 3 6 3 3" xfId="10003" xr:uid="{B9AF2142-6CC0-4616-BA0E-7E9B57708E09}"/>
    <cellStyle name="Comma 3 6 3 3 2" xfId="37050" xr:uid="{1027A3A8-F452-4968-8569-CC7DC400BB57}"/>
    <cellStyle name="Comma 3 6 3 3 3" xfId="49463" xr:uid="{2099D378-C88B-4C85-A4B4-81EA87BA1A5F}"/>
    <cellStyle name="Comma 3 6 3 3 4" xfId="24639" xr:uid="{5C6E92B9-3BF7-4FEE-BA1E-9E8593EC58BF}"/>
    <cellStyle name="Comma 3 6 3 4" xfId="11583" xr:uid="{0FF20D20-C43F-49C8-B3B1-14B2A55ED298}"/>
    <cellStyle name="Comma 3 6 3 4 2" xfId="38630" xr:uid="{C51DB911-FD58-4D4B-BA81-4EAED29709AD}"/>
    <cellStyle name="Comma 3 6 3 4 3" xfId="51043" xr:uid="{031DC9E1-B7FD-45B5-B2E3-33B8BFE39277}"/>
    <cellStyle name="Comma 3 6 3 4 4" xfId="26219" xr:uid="{E4AA25A3-3236-400E-8337-26D8A0EBABEF}"/>
    <cellStyle name="Comma 3 6 3 5" xfId="6310" xr:uid="{9D87231C-F494-4535-AF8E-5DDD46C55B2B}"/>
    <cellStyle name="Comma 3 6 3 5 2" xfId="33357" xr:uid="{5B4837BA-7CA3-4C7E-BCB6-6C57C023CD35}"/>
    <cellStyle name="Comma 3 6 3 5 3" xfId="45770" xr:uid="{03FDC37C-B644-4211-9CA4-B9FC07990A9B}"/>
    <cellStyle name="Comma 3 6 3 5 4" xfId="20946" xr:uid="{DB6E0EA2-27AC-4D9F-B4CB-F90210865BE8}"/>
    <cellStyle name="Comma 3 6 3 6" xfId="17319" xr:uid="{54A76C92-5929-4E0D-82BD-922A6D1EF7A8}"/>
    <cellStyle name="Comma 3 6 3 7" xfId="29730" xr:uid="{6F30D8C6-5611-4BA9-A524-0C676FC5C2CD}"/>
    <cellStyle name="Comma 3 6 3 8" xfId="42143" xr:uid="{476B8D14-E793-49BD-9C71-B502733C0A2D}"/>
    <cellStyle name="Comma 3 6 3 9" xfId="13808" xr:uid="{0AE56030-D793-436D-ADDD-F464B94CD370}"/>
    <cellStyle name="Comma 3 6 4" xfId="1621" xr:uid="{925A32D9-9437-4245-8BBC-AB90C90B0319}"/>
    <cellStyle name="Comma 3 6 4 2" xfId="4900" xr:uid="{787C1A3A-87A0-4B72-A542-D716542E9CBD}"/>
    <cellStyle name="Comma 3 6 4 2 2" xfId="8947" xr:uid="{3A1797A4-6799-4D78-AE56-A8372E1E1346}"/>
    <cellStyle name="Comma 3 6 4 2 2 2" xfId="35994" xr:uid="{08CD5B91-FD61-497E-9431-CB074824CE87}"/>
    <cellStyle name="Comma 3 6 4 2 2 3" xfId="48407" xr:uid="{8CCAA733-B9D2-4B00-BDEC-86B418A8C400}"/>
    <cellStyle name="Comma 3 6 4 2 2 4" xfId="23583" xr:uid="{D9359398-8216-48BE-900C-B1A5E1AC5667}"/>
    <cellStyle name="Comma 3 6 4 2 3" xfId="31952" xr:uid="{6984F8F6-4178-4A4F-B27B-B71EC1729A01}"/>
    <cellStyle name="Comma 3 6 4 2 4" xfId="44365" xr:uid="{B7953FCD-9267-4684-97A5-BB234E654751}"/>
    <cellStyle name="Comma 3 6 4 2 5" xfId="19541" xr:uid="{5410CCBB-D6E1-47A0-8961-EF48D25B2B20}"/>
    <cellStyle name="Comma 3 6 4 3" xfId="12224" xr:uid="{411DAC30-5469-4446-9141-94C48860BE0D}"/>
    <cellStyle name="Comma 3 6 4 3 2" xfId="39270" xr:uid="{1380F872-F4DF-47CE-A993-4F2DF09086A3}"/>
    <cellStyle name="Comma 3 6 4 3 3" xfId="51683" xr:uid="{C9BC3702-50A2-441D-BEE1-D0C7861C8C6C}"/>
    <cellStyle name="Comma 3 6 4 3 4" xfId="26859" xr:uid="{ACD412F8-58D1-44B2-882D-732BA376BBB8}"/>
    <cellStyle name="Comma 3 6 4 4" xfId="6716" xr:uid="{B787CFA0-59D0-4046-8D60-E22F1E1C9F79}"/>
    <cellStyle name="Comma 3 6 4 4 2" xfId="33763" xr:uid="{ED561609-B7C7-4CC1-86B9-5B1065DF813F}"/>
    <cellStyle name="Comma 3 6 4 4 3" xfId="46176" xr:uid="{065BB963-16E6-46C4-A521-3CC1FF773C73}"/>
    <cellStyle name="Comma 3 6 4 4 4" xfId="21352" xr:uid="{E108111F-403B-4F86-95D1-FC8C6A5B781F}"/>
    <cellStyle name="Comma 3 6 4 5" xfId="16263" xr:uid="{A19D84A4-683A-40FD-95AC-631FB9FF5E3F}"/>
    <cellStyle name="Comma 3 6 4 6" xfId="28674" xr:uid="{26BC950F-D822-4B06-A0AC-9239C2CE1A25}"/>
    <cellStyle name="Comma 3 6 4 7" xfId="41087" xr:uid="{0C673551-35D1-44A4-B8EC-8AF03BD05107}"/>
    <cellStyle name="Comma 3 6 4 8" xfId="14448" xr:uid="{C1B4C91B-DF4F-4BCB-8F22-1D17C8675B90}"/>
    <cellStyle name="Comma 3 6 5" xfId="3204" xr:uid="{50D286CD-011F-4D7A-84D7-3D72E66FB51E}"/>
    <cellStyle name="Comma 3 6 5 2" xfId="8425" xr:uid="{4B95E2BD-2987-4BE1-90FA-A36517B43715}"/>
    <cellStyle name="Comma 3 6 5 2 2" xfId="35472" xr:uid="{4651A75A-AD18-4010-82B6-42A5DB737CC2}"/>
    <cellStyle name="Comma 3 6 5 2 3" xfId="47885" xr:uid="{64883C69-FE9E-483F-ABA9-3A544DE638DC}"/>
    <cellStyle name="Comma 3 6 5 2 4" xfId="23061" xr:uid="{CB6D20BF-F2FD-4EC1-B6A3-71C8A629DE6C}"/>
    <cellStyle name="Comma 3 6 5 3" xfId="30256" xr:uid="{B40CCF01-E607-420D-84A1-BA664C9C75C3}"/>
    <cellStyle name="Comma 3 6 5 4" xfId="42669" xr:uid="{A7E9A4D9-A87F-4097-BF93-2C5C72D4E9EA}"/>
    <cellStyle name="Comma 3 6 5 5" xfId="17845" xr:uid="{E6A43AED-00D7-4DA5-917B-537608B66A2B}"/>
    <cellStyle name="Comma 3 6 6" xfId="1099" xr:uid="{EC5F6D5A-685E-4717-9FEC-101679F7A627}"/>
    <cellStyle name="Comma 3 6 6 2" xfId="10527" xr:uid="{2090F0CB-2A6B-4863-9D40-7D25DE1082E4}"/>
    <cellStyle name="Comma 3 6 6 2 2" xfId="37574" xr:uid="{A9437E1B-6B2D-4CEF-8885-197A196523BD}"/>
    <cellStyle name="Comma 3 6 6 2 3" xfId="49987" xr:uid="{34862A77-59BC-414A-BE7E-C5F6076C67E4}"/>
    <cellStyle name="Comma 3 6 6 2 4" xfId="25163" xr:uid="{D786B195-1C13-4D7E-AB80-564C8E02FADA}"/>
    <cellStyle name="Comma 3 6 6 3" xfId="28152" xr:uid="{CAEE7063-1FC2-40C7-95AA-A47875C9061A}"/>
    <cellStyle name="Comma 3 6 6 4" xfId="40565" xr:uid="{D35BCA0E-3B44-4642-B646-8DC9873391AA}"/>
    <cellStyle name="Comma 3 6 6 5" xfId="15741" xr:uid="{A6AF9B82-9125-420E-A08F-637F5E39CC60}"/>
    <cellStyle name="Comma 3 6 7" xfId="5442" xr:uid="{80B0D927-0F89-4201-9B3F-7D85B26EBADE}"/>
    <cellStyle name="Comma 3 6 7 2" xfId="32489" xr:uid="{F663D867-B45D-4D05-A20E-AE0A44978375}"/>
    <cellStyle name="Comma 3 6 7 3" xfId="44902" xr:uid="{0AA99CDF-5DA0-475C-8FE2-C602EF13B95F}"/>
    <cellStyle name="Comma 3 6 7 4" xfId="20078" xr:uid="{28917CB9-D6B5-470D-9446-710F0276ACB6}"/>
    <cellStyle name="Comma 3 6 8" xfId="15088" xr:uid="{682AB2EF-A242-4C0A-A0CF-EB3C61A533FA}"/>
    <cellStyle name="Comma 3 6 9" xfId="27499" xr:uid="{188DC825-0652-4248-BECE-8CB9D136C854}"/>
    <cellStyle name="Comma 3 7" xfId="562" xr:uid="{68D5A083-CA68-4006-A6A0-83BB6FFED937}"/>
    <cellStyle name="Comma 3 7 10" xfId="12868" xr:uid="{23BB8E38-3081-425E-8F12-EEC98061E0A7}"/>
    <cellStyle name="Comma 3 7 2" xfId="2793" xr:uid="{8A544BAD-6E9A-4440-999A-C37901F949A0}"/>
    <cellStyle name="Comma 3 7 2 2" xfId="4376" xr:uid="{C231A98F-E048-4420-9F1A-AA790856626D}"/>
    <cellStyle name="Comma 3 7 2 2 2" xfId="10119" xr:uid="{F765E199-4578-4AA1-942E-499FE621630C}"/>
    <cellStyle name="Comma 3 7 2 2 2 2" xfId="37166" xr:uid="{F8E12ED5-CA99-49E0-A240-5CFDB3C8E221}"/>
    <cellStyle name="Comma 3 7 2 2 2 3" xfId="49579" xr:uid="{F7695543-80D8-4344-93D8-CE0622AAA511}"/>
    <cellStyle name="Comma 3 7 2 2 2 4" xfId="24755" xr:uid="{A3D4EC9C-81DA-4548-B8BD-36D1EEF6F865}"/>
    <cellStyle name="Comma 3 7 2 2 3" xfId="31428" xr:uid="{C675C65E-AF87-4659-A233-011A7DB0D8C3}"/>
    <cellStyle name="Comma 3 7 2 2 4" xfId="43841" xr:uid="{3DC0E81A-8076-4EB1-B4D6-D00D3007D2C3}"/>
    <cellStyle name="Comma 3 7 2 2 5" xfId="19017" xr:uid="{7166DFA4-6A0B-44EF-9B06-5BC94B271CB7}"/>
    <cellStyle name="Comma 3 7 2 3" xfId="11699" xr:uid="{4CFFB621-D3E5-4184-B0EA-260939FD273A}"/>
    <cellStyle name="Comma 3 7 2 3 2" xfId="38746" xr:uid="{E91495E1-C9B7-4F3E-8CFB-A2408723B0EE}"/>
    <cellStyle name="Comma 3 7 2 3 3" xfId="51159" xr:uid="{9956DF26-1AD1-419C-9C67-1BC0F9D6BF67}"/>
    <cellStyle name="Comma 3 7 2 3 4" xfId="26335" xr:uid="{4188DAB2-EE76-4595-9FA1-2EE2DB0646F8}"/>
    <cellStyle name="Comma 3 7 2 4" xfId="7888" xr:uid="{DB966D38-2524-4DC4-B4C0-555C14125BA0}"/>
    <cellStyle name="Comma 3 7 2 4 2" xfId="34935" xr:uid="{ACFF68BC-7B28-4E98-BC39-12063837BAD3}"/>
    <cellStyle name="Comma 3 7 2 4 3" xfId="47348" xr:uid="{A28D889C-4C61-4F4D-B6A1-B8670CA6EB35}"/>
    <cellStyle name="Comma 3 7 2 4 4" xfId="22524" xr:uid="{1FAD7214-D889-41EB-A945-55D79B6E8C2B}"/>
    <cellStyle name="Comma 3 7 2 5" xfId="17435" xr:uid="{180F59E4-A772-4AF9-AD0E-7CECBD21CE45}"/>
    <cellStyle name="Comma 3 7 2 6" xfId="29846" xr:uid="{8A41C105-FCDC-463C-B51F-C83EA82311C6}"/>
    <cellStyle name="Comma 3 7 2 7" xfId="42259" xr:uid="{034B7EF3-1CAF-413E-9B94-9A62C85D8E2F}"/>
    <cellStyle name="Comma 3 7 2 8" xfId="13924" xr:uid="{85A43C0D-A497-4F8B-AA6D-11E5230447CD}"/>
    <cellStyle name="Comma 3 7 3" xfId="1737" xr:uid="{BF282EB7-3E13-41EE-B973-00633DBE5566}"/>
    <cellStyle name="Comma 3 7 3 2" xfId="5016" xr:uid="{B969FBFB-2EEC-448E-92B0-63772D121E06}"/>
    <cellStyle name="Comma 3 7 3 2 2" xfId="9063" xr:uid="{9CA1EB5C-44B5-4A59-98AB-981482FBA3D2}"/>
    <cellStyle name="Comma 3 7 3 2 2 2" xfId="36110" xr:uid="{E0D83B35-2260-4B74-9002-39A99B98988F}"/>
    <cellStyle name="Comma 3 7 3 2 2 3" xfId="48523" xr:uid="{E9C02D1B-24B6-476E-8010-85469B92E0B7}"/>
    <cellStyle name="Comma 3 7 3 2 2 4" xfId="23699" xr:uid="{9C1266E9-1C71-4DB9-91D7-A5CF3E964726}"/>
    <cellStyle name="Comma 3 7 3 2 3" xfId="32068" xr:uid="{75F32025-6195-41AF-A59A-502A0460199E}"/>
    <cellStyle name="Comma 3 7 3 2 4" xfId="44481" xr:uid="{35F2F1BA-3A60-499A-BE00-0542AAF6FF19}"/>
    <cellStyle name="Comma 3 7 3 2 5" xfId="19657" xr:uid="{CAC54FBF-13BF-4188-B801-A503701EEE02}"/>
    <cellStyle name="Comma 3 7 3 3" xfId="12340" xr:uid="{CB3F4A7D-E884-4C0B-AC67-51E4C7C31BBF}"/>
    <cellStyle name="Comma 3 7 3 3 2" xfId="39386" xr:uid="{AD8EDA45-7F4F-4B2E-A223-E11A5D4F61DF}"/>
    <cellStyle name="Comma 3 7 3 3 3" xfId="51799" xr:uid="{4B8CE885-098F-40D1-BB49-C8FF9DB74DC7}"/>
    <cellStyle name="Comma 3 7 3 3 4" xfId="26975" xr:uid="{3E7E9297-1DC9-4144-AEC4-1E984829AC3B}"/>
    <cellStyle name="Comma 3 7 3 4" xfId="6832" xr:uid="{E4313623-E19C-4DA8-AE11-D6B68407C4A8}"/>
    <cellStyle name="Comma 3 7 3 4 2" xfId="33879" xr:uid="{5E9D6C08-CF25-474D-B86F-A6ED4D82DEE5}"/>
    <cellStyle name="Comma 3 7 3 4 3" xfId="46292" xr:uid="{7346A3EE-8328-412F-AE76-82A4F88277DB}"/>
    <cellStyle name="Comma 3 7 3 4 4" xfId="21468" xr:uid="{B1BDC9EF-04FF-42DF-B2B8-921BC5ECF237}"/>
    <cellStyle name="Comma 3 7 3 5" xfId="16379" xr:uid="{A43D97B8-3759-4AB4-B0F2-27837DEFBFC0}"/>
    <cellStyle name="Comma 3 7 3 6" xfId="28790" xr:uid="{91BECA97-B724-4503-B067-628BF1430A54}"/>
    <cellStyle name="Comma 3 7 3 7" xfId="41203" xr:uid="{CA10AE1F-A600-4BFA-9181-C7A897AF04B0}"/>
    <cellStyle name="Comma 3 7 3 8" xfId="14564" xr:uid="{F18B5B34-109A-40EA-A600-B3CA619DD5F3}"/>
    <cellStyle name="Comma 3 7 4" xfId="3320" xr:uid="{59154AF3-847B-49FC-AC2F-BBF21C2DF8E7}"/>
    <cellStyle name="Comma 3 7 4 2" xfId="8541" xr:uid="{9D89EC0D-DBEF-42D3-9D73-4C261056592A}"/>
    <cellStyle name="Comma 3 7 4 2 2" xfId="35588" xr:uid="{667D5C9E-828B-455E-8CB2-5EAD8C1D93D7}"/>
    <cellStyle name="Comma 3 7 4 2 3" xfId="48001" xr:uid="{F21DC474-F300-4C38-8FE9-7718FDC63B4D}"/>
    <cellStyle name="Comma 3 7 4 2 4" xfId="23177" xr:uid="{6ABED54C-0C1D-43F5-BDB8-696C91B18A80}"/>
    <cellStyle name="Comma 3 7 4 3" xfId="30372" xr:uid="{FA5741FA-3773-4969-A1FE-5DE4C736CAC4}"/>
    <cellStyle name="Comma 3 7 4 4" xfId="42785" xr:uid="{A6803BD8-7AA0-46E4-86DB-0B94572089F9}"/>
    <cellStyle name="Comma 3 7 4 5" xfId="17961" xr:uid="{ECB0C41E-491F-4F99-A405-13B950E82236}"/>
    <cellStyle name="Comma 3 7 5" xfId="1215" xr:uid="{495DA6CD-533E-4144-97A3-665A057D931B}"/>
    <cellStyle name="Comma 3 7 5 2" xfId="10643" xr:uid="{27A52EE7-0AEE-4C82-A664-2F1014FEE322}"/>
    <cellStyle name="Comma 3 7 5 2 2" xfId="37690" xr:uid="{7395CD7F-0EF6-4900-A680-721ADBCD9C4F}"/>
    <cellStyle name="Comma 3 7 5 2 3" xfId="50103" xr:uid="{1772B74A-C2B2-4010-B251-608F2AB11DC6}"/>
    <cellStyle name="Comma 3 7 5 2 4" xfId="25279" xr:uid="{B3C82D26-7385-487C-9690-394A2CD9B67E}"/>
    <cellStyle name="Comma 3 7 5 3" xfId="28268" xr:uid="{20375FE5-5547-498B-8CAE-3329B401FB9B}"/>
    <cellStyle name="Comma 3 7 5 4" xfId="40681" xr:uid="{D2B69718-7B3F-441A-943F-A3576FFBD8FF}"/>
    <cellStyle name="Comma 3 7 5 5" xfId="15857" xr:uid="{D1C773E2-FB46-4EC3-A904-96C35A8B8FC4}"/>
    <cellStyle name="Comma 3 7 6" xfId="5522" xr:uid="{8699B3BD-80F6-4BE6-A6C6-6895D5C37CD6}"/>
    <cellStyle name="Comma 3 7 6 2" xfId="32569" xr:uid="{3BFF15CB-D1F7-4439-A63C-6AD8473AB208}"/>
    <cellStyle name="Comma 3 7 6 3" xfId="44982" xr:uid="{A7DB4FD7-50BE-4B9F-9B9F-91D3875B043A}"/>
    <cellStyle name="Comma 3 7 6 4" xfId="20158" xr:uid="{49509BBD-9B6E-4EA4-99EF-3F0D87E68893}"/>
    <cellStyle name="Comma 3 7 7" xfId="15204" xr:uid="{656E1D21-F2B4-44EC-BD6D-2F8069219A23}"/>
    <cellStyle name="Comma 3 7 8" xfId="27615" xr:uid="{757123B2-27D4-4C80-8C35-00A09019F29F}"/>
    <cellStyle name="Comma 3 7 9" xfId="40028" xr:uid="{2A33541D-DFD1-4E2C-B19C-CA888592E6A5}"/>
    <cellStyle name="Comma 3 8" xfId="150" xr:uid="{EAD95B9C-22C8-4C61-9970-30DB0B316995}"/>
    <cellStyle name="Comma 3 8 10" xfId="12990" xr:uid="{F467EF07-37C8-4E91-971A-EDCBF1FD2917}"/>
    <cellStyle name="Comma 3 8 2" xfId="2381" xr:uid="{0D2EB3F8-885F-4894-B052-89F358F6EFFB}"/>
    <cellStyle name="Comma 3 8 2 2" xfId="3964" xr:uid="{ABE5071A-F9F9-4100-A05D-1A198C1643DD}"/>
    <cellStyle name="Comma 3 8 2 2 2" xfId="9707" xr:uid="{8B52C562-7FE1-4D9E-ADA7-4C146ABB630C}"/>
    <cellStyle name="Comma 3 8 2 2 2 2" xfId="36754" xr:uid="{545FD690-AD3B-4F4C-BDD6-93C816B3F778}"/>
    <cellStyle name="Comma 3 8 2 2 2 3" xfId="49167" xr:uid="{AC7B11A3-66D3-4B42-B1CA-B601612E0E24}"/>
    <cellStyle name="Comma 3 8 2 2 2 4" xfId="24343" xr:uid="{16E24A0A-1F3F-4A4F-95C0-F8B20C024A87}"/>
    <cellStyle name="Comma 3 8 2 2 3" xfId="31016" xr:uid="{E71611A4-94FD-4141-A7B0-4CF5BFD87499}"/>
    <cellStyle name="Comma 3 8 2 2 4" xfId="43429" xr:uid="{606AD6AF-5D86-41E8-88FD-B9C3E4AFFBF2}"/>
    <cellStyle name="Comma 3 8 2 2 5" xfId="18605" xr:uid="{05020D24-500F-40D2-B752-190725B55CEF}"/>
    <cellStyle name="Comma 3 8 2 3" xfId="11287" xr:uid="{E710A8B0-046F-4430-A38A-CD737C62DD0B}"/>
    <cellStyle name="Comma 3 8 2 3 2" xfId="38334" xr:uid="{D2971B87-FE5E-47FF-B169-216E12EC3CE7}"/>
    <cellStyle name="Comma 3 8 2 3 3" xfId="50747" xr:uid="{00E550AC-63F1-402D-BF3F-E7FA2575CF04}"/>
    <cellStyle name="Comma 3 8 2 3 4" xfId="25923" xr:uid="{708E265F-7F8F-4C4C-B15F-39745E154AB9}"/>
    <cellStyle name="Comma 3 8 2 4" xfId="7476" xr:uid="{B35C4008-0373-4ADC-B231-DFEAEEE4EB26}"/>
    <cellStyle name="Comma 3 8 2 4 2" xfId="34523" xr:uid="{BFACDC6C-87A5-4FDE-83A5-3BB6E82BB6C7}"/>
    <cellStyle name="Comma 3 8 2 4 3" xfId="46936" xr:uid="{54BAC606-6C37-4B28-BD1D-AF46078D2348}"/>
    <cellStyle name="Comma 3 8 2 4 4" xfId="22112" xr:uid="{DDB467C5-3282-4154-8019-150E59C39CF7}"/>
    <cellStyle name="Comma 3 8 2 5" xfId="17023" xr:uid="{E5046B1D-C9A9-4E3F-BB76-5F0A58DB9E35}"/>
    <cellStyle name="Comma 3 8 2 6" xfId="29434" xr:uid="{63FDD424-EC00-4C38-91BA-AC79FE017A9E}"/>
    <cellStyle name="Comma 3 8 2 7" xfId="41847" xr:uid="{42A6BD25-8DD2-4702-BAAB-693DE1A7B754}"/>
    <cellStyle name="Comma 3 8 2 8" xfId="13512" xr:uid="{7F54270A-438B-4EB4-84F9-469E50640CE5}"/>
    <cellStyle name="Comma 3 8 3" xfId="1859" xr:uid="{E47B341C-905A-4619-ADCD-F4CDBA7E90D3}"/>
    <cellStyle name="Comma 3 8 3 2" xfId="4604" xr:uid="{059DF20B-4451-47E8-B9D9-A4747ED9ADEA}"/>
    <cellStyle name="Comma 3 8 3 2 2" xfId="9185" xr:uid="{3895BB0B-4447-47B0-BAE9-3B3A63F9C1B8}"/>
    <cellStyle name="Comma 3 8 3 2 2 2" xfId="36232" xr:uid="{C0EA70C9-D678-45E0-8722-99401362DAB3}"/>
    <cellStyle name="Comma 3 8 3 2 2 3" xfId="48645" xr:uid="{63F2DA98-A28D-4A54-91E0-2B3F9B3B66F3}"/>
    <cellStyle name="Comma 3 8 3 2 2 4" xfId="23821" xr:uid="{BAEACA84-CDA3-49B6-80C3-98A373C33383}"/>
    <cellStyle name="Comma 3 8 3 2 3" xfId="31656" xr:uid="{A6714091-1AA7-490F-A907-04C90B54C862}"/>
    <cellStyle name="Comma 3 8 3 2 4" xfId="44069" xr:uid="{11D0A8DB-4C03-41EA-8C07-E01DD41A8363}"/>
    <cellStyle name="Comma 3 8 3 2 5" xfId="19245" xr:uid="{3F9FE9C6-402C-4C83-8C6C-629F39603970}"/>
    <cellStyle name="Comma 3 8 3 3" xfId="11928" xr:uid="{87BEA7BB-40E2-4C06-ACD6-08608E3B43B5}"/>
    <cellStyle name="Comma 3 8 3 3 2" xfId="38974" xr:uid="{EC745F55-F5D6-4766-8AA3-2D4293A90520}"/>
    <cellStyle name="Comma 3 8 3 3 3" xfId="51387" xr:uid="{FD79D9EB-6DF7-4896-AAF9-4DD46439C9D4}"/>
    <cellStyle name="Comma 3 8 3 3 4" xfId="26563" xr:uid="{38266284-2836-41AF-B578-016C5141474D}"/>
    <cellStyle name="Comma 3 8 3 4" xfId="6954" xr:uid="{70A10062-2634-41DF-B008-CDC3980DBF20}"/>
    <cellStyle name="Comma 3 8 3 4 2" xfId="34001" xr:uid="{1F0167E5-4747-47A5-AD6B-6DFD4433C741}"/>
    <cellStyle name="Comma 3 8 3 4 3" xfId="46414" xr:uid="{B541C8A3-4835-4DB8-925B-3D9A6B623AA7}"/>
    <cellStyle name="Comma 3 8 3 4 4" xfId="21590" xr:uid="{5A827E19-077D-480E-A991-A7FFA7C356D9}"/>
    <cellStyle name="Comma 3 8 3 5" xfId="16501" xr:uid="{541165FD-628D-45AA-ABB8-3507E100373F}"/>
    <cellStyle name="Comma 3 8 3 6" xfId="28912" xr:uid="{4776B448-715F-4F9D-8CF5-1EA28E5BE66B}"/>
    <cellStyle name="Comma 3 8 3 7" xfId="41325" xr:uid="{8706EF1C-A2DF-47DC-860B-6D8D005CB62C}"/>
    <cellStyle name="Comma 3 8 3 8" xfId="14152" xr:uid="{B138C870-E7A0-4A7E-AA64-192C47E5EC57}"/>
    <cellStyle name="Comma 3 8 4" xfId="3442" xr:uid="{92FAA565-B913-4DE9-B87B-A0DF2A12997F}"/>
    <cellStyle name="Comma 3 8 4 2" xfId="8129" xr:uid="{D21C7F4E-5E70-43A2-9A1A-4BA5423F0B6A}"/>
    <cellStyle name="Comma 3 8 4 2 2" xfId="35176" xr:uid="{85DBEF89-9289-4308-9D19-67025BC4809F}"/>
    <cellStyle name="Comma 3 8 4 2 3" xfId="47589" xr:uid="{90ABFDE6-606E-45B6-9165-C9968A543061}"/>
    <cellStyle name="Comma 3 8 4 2 4" xfId="22765" xr:uid="{336948D2-4715-45D0-B80F-6BADC0E1E778}"/>
    <cellStyle name="Comma 3 8 4 3" xfId="30494" xr:uid="{FCE5C88A-C427-444E-BF45-8872FA43CF01}"/>
    <cellStyle name="Comma 3 8 4 4" xfId="42907" xr:uid="{814EC726-CBF8-4C4D-9202-5ED28BABB9F4}"/>
    <cellStyle name="Comma 3 8 4 5" xfId="18083" xr:uid="{C86699B2-5691-4FB3-890E-CF47E3B56E95}"/>
    <cellStyle name="Comma 3 8 5" xfId="803" xr:uid="{1E467752-386A-4E25-AC4B-12CA822EC5DB}"/>
    <cellStyle name="Comma 3 8 5 2" xfId="10765" xr:uid="{A5ACBEDB-B5EE-419C-85DC-E1F91B46E8D0}"/>
    <cellStyle name="Comma 3 8 5 2 2" xfId="37812" xr:uid="{3EC29A77-EAE6-42E6-A8F3-005D37D82244}"/>
    <cellStyle name="Comma 3 8 5 2 3" xfId="50225" xr:uid="{04878D2F-5F77-40CB-BF35-69BE9453893C}"/>
    <cellStyle name="Comma 3 8 5 2 4" xfId="25401" xr:uid="{C9A74B3C-AEB1-4528-8108-9C54EC7F5556}"/>
    <cellStyle name="Comma 3 8 5 3" xfId="27856" xr:uid="{B79C302B-A559-4254-86AE-35B64E3F6025}"/>
    <cellStyle name="Comma 3 8 5 4" xfId="40269" xr:uid="{62DC59A1-D0D6-466F-BE84-4A87F3649643}"/>
    <cellStyle name="Comma 3 8 5 5" xfId="15445" xr:uid="{731EDB5B-5FA4-40E7-B875-F3106AF932D8}"/>
    <cellStyle name="Comma 3 8 6" xfId="5608" xr:uid="{389D84F5-682E-49BC-B475-024D0342394A}"/>
    <cellStyle name="Comma 3 8 6 2" xfId="32655" xr:uid="{49424598-A09B-4B51-AED8-B7F24F6C35B2}"/>
    <cellStyle name="Comma 3 8 6 3" xfId="45068" xr:uid="{EE8FEA50-2A1A-473F-AA0D-863377F760F8}"/>
    <cellStyle name="Comma 3 8 6 4" xfId="20244" xr:uid="{5E75623E-4F1F-4CCF-9095-FDA02F38B70A}"/>
    <cellStyle name="Comma 3 8 7" xfId="14792" xr:uid="{4842CFB4-D542-4D02-B792-150347593DD2}"/>
    <cellStyle name="Comma 3 8 8" xfId="27203" xr:uid="{FC056D63-EFCE-4689-B906-79676253D1CB}"/>
    <cellStyle name="Comma 3 8 9" xfId="39616" xr:uid="{D10A87A4-2BF6-402E-84F8-DECB50C3F538}"/>
    <cellStyle name="Comma 3 9" xfId="2271" xr:uid="{D955B50F-A08E-47EB-A53F-A50ACBA8399D}"/>
    <cellStyle name="Comma 3 9 2" xfId="3854" xr:uid="{42AFA8C5-B4E4-413C-9516-6A94E1A0BDDD}"/>
    <cellStyle name="Comma 3 9 2 2" xfId="7366" xr:uid="{74B7A3B5-9860-45CE-9723-E58D270675C6}"/>
    <cellStyle name="Comma 3 9 2 2 2" xfId="34413" xr:uid="{55D657A7-8C35-4A16-97D8-A9567EA3D3BE}"/>
    <cellStyle name="Comma 3 9 2 2 3" xfId="46826" xr:uid="{18A0912E-D32B-407E-B5ED-401E947C968C}"/>
    <cellStyle name="Comma 3 9 2 2 4" xfId="22002" xr:uid="{AC936943-EBD7-4AFC-9654-61549562534D}"/>
    <cellStyle name="Comma 3 9 2 3" xfId="30906" xr:uid="{381F575A-EDEC-45A8-A341-C33EAE0A7862}"/>
    <cellStyle name="Comma 3 9 2 4" xfId="43319" xr:uid="{379558BE-B170-4AD6-A321-751F7787BC29}"/>
    <cellStyle name="Comma 3 9 2 5" xfId="18495" xr:uid="{C49A9DA5-8E41-4829-8136-A50EC9C91C59}"/>
    <cellStyle name="Comma 3 9 3" xfId="9597" xr:uid="{FC9FBA13-F166-4DB9-BE2C-E37A291C5CCF}"/>
    <cellStyle name="Comma 3 9 3 2" xfId="36644" xr:uid="{DC0EDED2-267C-4925-8A45-F68AFC7F4245}"/>
    <cellStyle name="Comma 3 9 3 3" xfId="49057" xr:uid="{A2125B08-5C48-4236-8EE1-9C48E8D84D7A}"/>
    <cellStyle name="Comma 3 9 3 4" xfId="24233" xr:uid="{8C656754-7301-42E4-A070-B786C3FC1D4F}"/>
    <cellStyle name="Comma 3 9 4" xfId="11177" xr:uid="{2799E47B-CBA9-4EFC-8470-88699EC6D5DF}"/>
    <cellStyle name="Comma 3 9 4 2" xfId="38224" xr:uid="{36A222EE-503D-4FFD-999F-1CD986518A66}"/>
    <cellStyle name="Comma 3 9 4 3" xfId="50637" xr:uid="{5499D28E-0622-4A67-9A06-23D3B2874981}"/>
    <cellStyle name="Comma 3 9 4 4" xfId="25813" xr:uid="{0DDC3F6D-F489-4951-ACF0-05B99FA212CC}"/>
    <cellStyle name="Comma 3 9 5" xfId="6014" xr:uid="{68FFA57E-5335-4550-BA51-C8A0C05CD63B}"/>
    <cellStyle name="Comma 3 9 5 2" xfId="33061" xr:uid="{D8070D70-A766-4F63-B140-0ED560309096}"/>
    <cellStyle name="Comma 3 9 5 3" xfId="45474" xr:uid="{A195919D-A12C-4D13-896B-65B7F7641495}"/>
    <cellStyle name="Comma 3 9 5 4" xfId="20650" xr:uid="{DDB6A6ED-B814-4B74-B557-EA691FAFED31}"/>
    <cellStyle name="Comma 3 9 6" xfId="16913" xr:uid="{E32798E5-C707-46F7-A691-5756A5AE06AB}"/>
    <cellStyle name="Comma 3 9 7" xfId="29324" xr:uid="{DAEE7042-8615-4674-BE22-ACFA127FFD03}"/>
    <cellStyle name="Comma 3 9 8" xfId="41737" xr:uid="{E9EDE7B6-4C1C-4802-9A50-22D1EABE4174}"/>
    <cellStyle name="Comma 3 9 9" xfId="13402" xr:uid="{72EAAE7D-E640-4EDA-908B-985EAA9B74EB}"/>
    <cellStyle name="Comma 4" xfId="663" xr:uid="{DBDE7967-9CAC-40A2-A8E8-5AE48E50B1D7}"/>
    <cellStyle name="Comma 4 2" xfId="5193" xr:uid="{4F2E53C6-CE42-40AA-A368-EAF146FA1375}"/>
    <cellStyle name="Comma 4 2 2" xfId="32244" xr:uid="{07F32A08-D41D-4E73-A359-4D9E2B0DD741}"/>
    <cellStyle name="Comma 4 2 3" xfId="44657" xr:uid="{AE8D920A-8D85-4530-AF18-8E8005A037EF}"/>
    <cellStyle name="Comma 4 2 4" xfId="19833" xr:uid="{09E33869-A159-4C69-AB92-15159403B220}"/>
    <cellStyle name="Comma 4 3" xfId="27716" xr:uid="{FEAB0044-BA68-4E34-87FE-BEC9BC2B099F}"/>
    <cellStyle name="Comma 4 4" xfId="40129" xr:uid="{FE6F2319-0C98-43EE-A0D1-E92F11E1165F}"/>
    <cellStyle name="Comma 4 5" xfId="15305" xr:uid="{47FB430E-34D5-42F9-AD43-FB8DA2E7A2C4}"/>
    <cellStyle name="Comma 5" xfId="5249" xr:uid="{B47D9122-B575-45B6-8E49-67004ECB201C}"/>
    <cellStyle name="Comma 5 2" xfId="32296" xr:uid="{E599D2A6-C15A-4620-8154-67BF881C758F}"/>
    <cellStyle name="Comma 5 3" xfId="44709" xr:uid="{A489487A-2117-4BB2-88D2-30D5EB08A6D1}"/>
    <cellStyle name="Comma 5 4" xfId="19885" xr:uid="{E33105E3-2F15-4FE6-A459-62010DCEC302}"/>
    <cellStyle name="Comma 6" xfId="5338" xr:uid="{C71F83CF-0111-4477-BADD-09F9878444DC}"/>
    <cellStyle name="Comma 6 2" xfId="32385" xr:uid="{88861145-77E5-4E12-B837-84469E1283BA}"/>
    <cellStyle name="Comma 6 3" xfId="44798" xr:uid="{965EEDAE-54A2-483F-B81D-B2E9F55787D2}"/>
    <cellStyle name="Comma 6 4" xfId="19974" xr:uid="{1DB04B2E-C221-4769-A8DE-28F6F31953DE}"/>
    <cellStyle name="Comma 7" xfId="7989" xr:uid="{ECB95E77-C76C-4CCC-8BDA-5FCE0829A387}"/>
    <cellStyle name="Comma 7 2" xfId="35036" xr:uid="{9C9CAA4F-A514-4BCC-A933-F05FCD769F12}"/>
    <cellStyle name="Comma 7 3" xfId="47449" xr:uid="{40E80D0B-9358-4AB7-ACD0-A31D361AB91E}"/>
    <cellStyle name="Comma 7 4" xfId="22625" xr:uid="{E1089181-02A4-49FD-BEB1-63147B7497EA}"/>
    <cellStyle name="Comma 8" xfId="51925" xr:uid="{D47E3B24-F8DE-479A-B1C7-EAE7C8160107}"/>
    <cellStyle name="Comma 9" xfId="51932" xr:uid="{F77B0BA7-1A84-4C20-ABEB-4EDB5DDBDEC1}"/>
    <cellStyle name="Hyperlink 2" xfId="51937" xr:uid="{052602CB-22EA-460A-B56C-01C3584CC760}"/>
    <cellStyle name="Hyperlink 3" xfId="51940" xr:uid="{51D3440B-0AF9-4A39-AD27-2541DDB82193}"/>
    <cellStyle name="Normal" xfId="0" builtinId="0"/>
    <cellStyle name="Normal 10" xfId="658" xr:uid="{1A12066A-E9D6-4E77-A768-A688FB62AC63}"/>
    <cellStyle name="Normal 10 10" xfId="14020" xr:uid="{3B790725-1477-4AD6-AF20-C95EBFBBBE03}"/>
    <cellStyle name="Normal 10 2" xfId="25" xr:uid="{6CFC06AA-78B4-47DA-A82F-8162F2BCEA19}"/>
    <cellStyle name="Normal 10 3" xfId="5112" xr:uid="{7341A3E5-648C-452B-838B-FB5F32B75F3D}"/>
    <cellStyle name="Normal 10 3 2" xfId="12436" xr:uid="{1827F4DD-FF28-4F21-BB45-7C0D71477CF9}"/>
    <cellStyle name="Normal 10 3 2 2" xfId="39482" xr:uid="{C7CA2645-5EE6-4055-B377-EF963839AEF7}"/>
    <cellStyle name="Normal 10 3 2 3" xfId="51895" xr:uid="{5D388AD7-FF0C-486C-9098-B340B4AEAEEC}"/>
    <cellStyle name="Normal 10 3 2 4" xfId="27071" xr:uid="{D69BDAEE-C289-4874-BF50-22F8CE8ED9C6}"/>
    <cellStyle name="Normal 10 3 3" xfId="10215" xr:uid="{002A60E6-BF76-456A-BF7B-F0A3DC1C7F1C}"/>
    <cellStyle name="Normal 10 3 3 2" xfId="37262" xr:uid="{4320A9E1-14F6-4EC1-97B4-1E09F0866A7D}"/>
    <cellStyle name="Normal 10 3 3 3" xfId="49675" xr:uid="{3A754F22-8C54-4C57-B072-2A8BB706EFEA}"/>
    <cellStyle name="Normal 10 3 3 4" xfId="24851" xr:uid="{E5F9F8E0-D848-432D-85B9-B31A2B36D007}"/>
    <cellStyle name="Normal 10 3 4" xfId="19753" xr:uid="{09B56F09-7A6D-44F6-B7F6-F2E0E2C9D8BD}"/>
    <cellStyle name="Normal 10 3 5" xfId="32164" xr:uid="{F8E696F9-FA64-4EA7-9A97-26CC051CB125}"/>
    <cellStyle name="Normal 10 3 6" xfId="44577" xr:uid="{315F5EF4-E179-4516-A3D6-412336787685}"/>
    <cellStyle name="Normal 10 3 7" xfId="14660" xr:uid="{81C0542A-7ECB-4747-9C77-53D2C17A79EC}"/>
    <cellStyle name="Normal 10 4" xfId="4472" xr:uid="{527A718F-CECB-4D9E-895D-E18901B49984}"/>
    <cellStyle name="Normal 10 4 2" xfId="11795" xr:uid="{8D130E83-E2CB-456E-9A90-AADF700B9D79}"/>
    <cellStyle name="Normal 10 4 2 2" xfId="38842" xr:uid="{F61D9D86-1FB2-4E20-958A-AD3A6370BEA6}"/>
    <cellStyle name="Normal 10 4 2 3" xfId="51255" xr:uid="{19453BC6-E076-4878-B809-762ADF9B2989}"/>
    <cellStyle name="Normal 10 4 2 4" xfId="26431" xr:uid="{3894FA5C-FD27-41BA-BF17-B143EC49FBDE}"/>
    <cellStyle name="Normal 10 4 3" xfId="31524" xr:uid="{33327EFB-7038-420C-B80B-D5AC4CD81FFE}"/>
    <cellStyle name="Normal 10 4 4" xfId="43937" xr:uid="{CA93B0D6-0BE1-4296-BDCD-5AD888075CF2}"/>
    <cellStyle name="Normal 10 4 5" xfId="19113" xr:uid="{64FFD9EC-A225-469A-A66C-641725218F9D}"/>
    <cellStyle name="Normal 10 5" xfId="2889" xr:uid="{30F5F895-964E-4478-8E2E-5CB5BE88665B}"/>
    <cellStyle name="Normal 10 5 2" xfId="29942" xr:uid="{F0D3C87A-E627-45E5-82D3-62FE9CDE38DA}"/>
    <cellStyle name="Normal 10 5 3" xfId="42355" xr:uid="{952C53AF-558F-45EF-8829-C85FCF35CEC2}"/>
    <cellStyle name="Normal 10 5 4" xfId="17531" xr:uid="{18F84848-5FDA-4655-8C61-04F1B51FDDD1}"/>
    <cellStyle name="Normal 10 6" xfId="7984" xr:uid="{93310493-DA62-41FF-91DE-77B803D69EB7}"/>
    <cellStyle name="Normal 10 6 2" xfId="35031" xr:uid="{A7E07958-528F-4748-811E-1CDB5E705EAE}"/>
    <cellStyle name="Normal 10 6 3" xfId="47444" xr:uid="{705BB201-DD0B-43BA-A75F-68842CF5AD0B}"/>
    <cellStyle name="Normal 10 6 4" xfId="22620" xr:uid="{83FAED98-73C6-4FFA-9625-7A77738A5C4A}"/>
    <cellStyle name="Normal 10 7" xfId="15300" xr:uid="{9B182FFC-CCF1-49B0-B4E4-C20F965833EC}"/>
    <cellStyle name="Normal 10 8" xfId="27711" xr:uid="{F26A8C33-B181-4528-8D50-A0469D593B69}"/>
    <cellStyle name="Normal 10 9" xfId="40124" xr:uid="{A7ED0CB7-8EA3-4D63-A7E7-B59C7F6386D9}"/>
    <cellStyle name="Normal 11" xfId="2891" xr:uid="{0E3F189A-F7BB-43B4-8A98-6A089EDF32D5}"/>
    <cellStyle name="Normal 11 2" xfId="29944" xr:uid="{DE03E415-EBE8-470C-B592-22C3CF53CDF5}"/>
    <cellStyle name="Normal 11 3" xfId="42357" xr:uid="{F3395E65-A581-46DE-9600-73337B726F68}"/>
    <cellStyle name="Normal 11 4" xfId="17533" xr:uid="{0771D37B-74C0-4B41-8F36-925A94398A7B}"/>
    <cellStyle name="Normal 12" xfId="12438" xr:uid="{FED93A95-B67D-4BD7-A206-7F94399E4D69}"/>
    <cellStyle name="Normal 12 2" xfId="51897" xr:uid="{B94742EE-EB9E-4462-9138-92A6B7114D89}"/>
    <cellStyle name="Normal 12 3" xfId="39484" xr:uid="{B5D22215-3016-42AF-86C1-47C16C2D459F}"/>
    <cellStyle name="Normal 13" xfId="12440" xr:uid="{0632384B-7A5C-46B9-9FF7-066D422B01F7}"/>
    <cellStyle name="Normal 13 2" xfId="51899" xr:uid="{8C712DB5-DEFE-4E64-A89F-466FAD510D99}"/>
    <cellStyle name="Normal 14" xfId="51901" xr:uid="{560ECB16-5457-4D6C-9C40-CA7F412A6381}"/>
    <cellStyle name="Normal 15" xfId="51902" xr:uid="{5FC288EF-B3BB-4EC7-AA1D-4D51C006AF40}"/>
    <cellStyle name="Normal 16" xfId="51904" xr:uid="{FE33E064-BF6B-4D6B-9D41-BD9D570A2611}"/>
    <cellStyle name="Normal 17" xfId="51906" xr:uid="{48AE5551-63D3-4409-BAF6-7A3891901586}"/>
    <cellStyle name="Normal 18" xfId="29" xr:uid="{0DB5E60E-139B-4976-816F-19BF375FA5DE}"/>
    <cellStyle name="Normal 19" xfId="27" xr:uid="{7FC5F4C5-0151-43D7-972B-341AC7BE0AF6}"/>
    <cellStyle name="Normal 2" xfId="1" xr:uid="{00000000-0005-0000-0000-000001000000}"/>
    <cellStyle name="Normal 2 2" xfId="8" xr:uid="{B2DB5319-AEA9-4055-9074-76C4F67F9514}"/>
    <cellStyle name="Normal 2 3" xfId="24" xr:uid="{B5EE1657-4D3B-4E33-904B-64F921CDC8E6}"/>
    <cellStyle name="Normal 2 4" xfId="3" xr:uid="{9BDA3341-4492-4D0A-9314-AE7FF370077F}"/>
    <cellStyle name="Normal 2 5" xfId="51938" xr:uid="{CED4E470-2C73-4FBD-8FD1-A5A576356E5C}"/>
    <cellStyle name="Normal 20" xfId="51908" xr:uid="{BB86AE40-2FD6-4D79-A3E5-E0D0F947AB15}"/>
    <cellStyle name="Normal 21" xfId="51910" xr:uid="{AE364D51-9CBA-4D3F-B4C3-7D470453F09A}"/>
    <cellStyle name="Normal 22" xfId="51912" xr:uid="{A97B64D5-037F-4726-B2F1-BDD13AFE74F1}"/>
    <cellStyle name="Normal 23" xfId="51914" xr:uid="{3FEE4F68-E091-4797-8686-A3E4C812EA8E}"/>
    <cellStyle name="Normal 24" xfId="51916" xr:uid="{3A13E153-633E-4ABB-B625-027F3DE0717C}"/>
    <cellStyle name="Normal 25" xfId="51918" xr:uid="{A20F3533-C5C5-41A4-BF9E-FE3B654583C7}"/>
    <cellStyle name="Normal 26" xfId="51920" xr:uid="{3937379C-861E-4958-9883-00D1F3494A40}"/>
    <cellStyle name="Normal 27" xfId="51922" xr:uid="{09CFF302-0369-4AA2-B450-28BC8074AD39}"/>
    <cellStyle name="Normal 28" xfId="51924" xr:uid="{B6ADD832-1EA7-40DF-B899-CBD7860B604E}"/>
    <cellStyle name="Normal 29" xfId="51926" xr:uid="{D2E1F41E-FEA9-42E7-B4CF-590273F2C404}"/>
    <cellStyle name="Normal 3" xfId="4" xr:uid="{A920C517-8190-4473-85FD-551B39306838}"/>
    <cellStyle name="Normal 3 10" xfId="310" xr:uid="{939D7936-930D-4084-B941-E8954CF89408}"/>
    <cellStyle name="Normal 3 10 10" xfId="27363" xr:uid="{A4016A0E-21B4-497B-9F5B-279436A4C5B4}"/>
    <cellStyle name="Normal 3 10 11" xfId="39776" xr:uid="{94D3A863-F0D9-4EDF-9E0C-09A041095962}"/>
    <cellStyle name="Normal 3 10 12" xfId="12616" xr:uid="{6313130E-14FF-4C91-88A3-E7C9215F3631}"/>
    <cellStyle name="Normal 3 10 2" xfId="963" xr:uid="{744D9CBF-0CA7-4341-9DE1-9016C3C0D919}"/>
    <cellStyle name="Normal 3 10 2 2" xfId="2019" xr:uid="{BE3BF535-9E7C-45F5-A0FC-5DF90DF09528}"/>
    <cellStyle name="Normal 3 10 2 2 2" xfId="9345" xr:uid="{918CE166-AD39-4C0F-A80C-1498247DD1B0}"/>
    <cellStyle name="Normal 3 10 2 2 2 2" xfId="36392" xr:uid="{ED6166F5-89DA-4283-B04F-510EA1C85BA4}"/>
    <cellStyle name="Normal 3 10 2 2 2 3" xfId="48805" xr:uid="{976C3927-5E5D-41D9-8E5D-EEB887AFD203}"/>
    <cellStyle name="Normal 3 10 2 2 2 4" xfId="23981" xr:uid="{A977DFBE-F6D1-4D87-8FB9-14B23D82C874}"/>
    <cellStyle name="Normal 3 10 2 2 3" xfId="7114" xr:uid="{D8F9C2DB-FDE5-4E1F-A1BE-26AF892F4608}"/>
    <cellStyle name="Normal 3 10 2 2 3 2" xfId="34161" xr:uid="{CC608575-131B-4036-B012-E77BC1D2FF39}"/>
    <cellStyle name="Normal 3 10 2 2 3 3" xfId="46574" xr:uid="{BB1A081D-DBDE-454F-A4A2-67CF135060B6}"/>
    <cellStyle name="Normal 3 10 2 2 3 4" xfId="21750" xr:uid="{B3D48451-8BB5-4E5D-97A9-54DBB15F6057}"/>
    <cellStyle name="Normal 3 10 2 2 4" xfId="29072" xr:uid="{74677534-052F-436F-86F2-F131D04E0C00}"/>
    <cellStyle name="Normal 3 10 2 2 5" xfId="41485" xr:uid="{EEA8CA66-CDED-4A06-8D3F-0B4BB30E150C}"/>
    <cellStyle name="Normal 3 10 2 2 6" xfId="16661" xr:uid="{C28988D0-A565-4E4D-8ECF-BD9FA26FF6E0}"/>
    <cellStyle name="Normal 3 10 2 3" xfId="3602" xr:uid="{7E4BD890-4BEF-4C8F-9BA3-3CE337000DFB}"/>
    <cellStyle name="Normal 3 10 2 3 2" xfId="8289" xr:uid="{37962C5A-1966-486C-9FA9-27B46806A149}"/>
    <cellStyle name="Normal 3 10 2 3 2 2" xfId="35336" xr:uid="{BC38149D-5FB3-4AF0-82F2-2C075F3DDFB1}"/>
    <cellStyle name="Normal 3 10 2 3 2 3" xfId="47749" xr:uid="{CB7A2124-A889-4BFB-96F1-1D20F7351994}"/>
    <cellStyle name="Normal 3 10 2 3 2 4" xfId="22925" xr:uid="{D734270C-DDDF-4B18-8E51-E80C34E97BE5}"/>
    <cellStyle name="Normal 3 10 2 3 3" xfId="30654" xr:uid="{1B7EC17F-F827-4389-B1E8-ADFFAA4AA03B}"/>
    <cellStyle name="Normal 3 10 2 3 4" xfId="43067" xr:uid="{D498309D-892A-4B4D-ACC1-2C61E44CA447}"/>
    <cellStyle name="Normal 3 10 2 3 5" xfId="18243" xr:uid="{CE666535-B03A-46BB-A1E5-55FF80ECF3A0}"/>
    <cellStyle name="Normal 3 10 2 4" xfId="10925" xr:uid="{2312390F-0246-444E-9504-9E7E80DB4049}"/>
    <cellStyle name="Normal 3 10 2 4 2" xfId="37972" xr:uid="{B646E1DA-7464-475F-A23A-88ACB3518587}"/>
    <cellStyle name="Normal 3 10 2 4 3" xfId="50385" xr:uid="{499F6E07-EEC3-4F2C-B888-48C32671F539}"/>
    <cellStyle name="Normal 3 10 2 4 4" xfId="25561" xr:uid="{8A7B5200-1D5C-42AD-870C-2D1CD1082E3F}"/>
    <cellStyle name="Normal 3 10 2 5" xfId="5768" xr:uid="{E5B40562-90D5-4A4F-A0DB-F24F6AF5B660}"/>
    <cellStyle name="Normal 3 10 2 5 2" xfId="32815" xr:uid="{B6842BA5-5027-4C16-836A-6C567482E0C0}"/>
    <cellStyle name="Normal 3 10 2 5 3" xfId="45228" xr:uid="{DF066C24-2FF2-4E78-B7F1-F12C1D0D91C6}"/>
    <cellStyle name="Normal 3 10 2 5 4" xfId="20404" xr:uid="{9D8EB4B6-EC2E-4E07-80FA-214F1FDF7FEB}"/>
    <cellStyle name="Normal 3 10 2 6" xfId="15605" xr:uid="{0DF279BD-4FDD-4541-A237-A8931BEAF35D}"/>
    <cellStyle name="Normal 3 10 2 7" xfId="28016" xr:uid="{38AB0901-1CA8-4A0C-9AFF-807788833592}"/>
    <cellStyle name="Normal 3 10 2 8" xfId="40429" xr:uid="{BB5749E0-6603-46D1-A58D-A7088CAC430B}"/>
    <cellStyle name="Normal 3 10 2 9" xfId="13150" xr:uid="{14DFA808-B50B-46E5-ADB9-30D4B2A5BB4A}"/>
    <cellStyle name="Normal 3 10 3" xfId="1833" xr:uid="{85AD2DB1-6CEA-4339-96DF-1626BFE29108}"/>
    <cellStyle name="Normal 3 10 3 2" xfId="3416" xr:uid="{39357F5B-DF24-4E63-982A-B5DCC6AB1E5A}"/>
    <cellStyle name="Normal 3 10 3 2 2" xfId="6928" xr:uid="{B8C7F2C6-A844-4CC5-915C-9F1DE71E04FC}"/>
    <cellStyle name="Normal 3 10 3 2 2 2" xfId="33975" xr:uid="{4964A593-91FE-4544-8598-7CEA83B7C01D}"/>
    <cellStyle name="Normal 3 10 3 2 2 3" xfId="46388" xr:uid="{40D7D80F-3988-4C6A-B8B2-E1F0DEE2E0E5}"/>
    <cellStyle name="Normal 3 10 3 2 2 4" xfId="21564" xr:uid="{C9E7C19E-A922-4E5C-9A2A-56770C2B2E50}"/>
    <cellStyle name="Normal 3 10 3 2 3" xfId="30468" xr:uid="{CF076E6F-ABF8-4B39-A411-7FB23277385D}"/>
    <cellStyle name="Normal 3 10 3 2 4" xfId="42881" xr:uid="{0FE19592-AAC4-4589-A17A-9B0F1BE8E7E9}"/>
    <cellStyle name="Normal 3 10 3 2 5" xfId="18057" xr:uid="{F0E5DEF8-198A-4607-BC18-4BC5EF52401C}"/>
    <cellStyle name="Normal 3 10 3 3" xfId="9159" xr:uid="{57B3098D-28BE-4AFB-9E88-6D6C4E4F6A46}"/>
    <cellStyle name="Normal 3 10 3 3 2" xfId="36206" xr:uid="{C25D8ACF-B7E7-4B29-9E76-0D6573077DF3}"/>
    <cellStyle name="Normal 3 10 3 3 3" xfId="48619" xr:uid="{3C5B320C-6659-446F-B876-966334E79540}"/>
    <cellStyle name="Normal 3 10 3 3 4" xfId="23795" xr:uid="{4C5894F2-CC04-4453-BB8E-BCE175D501A9}"/>
    <cellStyle name="Normal 3 10 3 4" xfId="10739" xr:uid="{596A6C5F-DB4A-498B-BB08-02600A415EBD}"/>
    <cellStyle name="Normal 3 10 3 4 2" xfId="37786" xr:uid="{C6B40A19-26B1-485D-ADAA-7125F1243814}"/>
    <cellStyle name="Normal 3 10 3 4 3" xfId="50199" xr:uid="{DBAF38C4-CA1E-4F31-A84F-66CF92D44F3A}"/>
    <cellStyle name="Normal 3 10 3 4 4" xfId="25375" xr:uid="{A400CDA6-EDE0-4951-8EC3-23AE81F3825F}"/>
    <cellStyle name="Normal 3 10 3 5" xfId="6174" xr:uid="{E3AC6368-919B-440F-9A8C-DBE532745FE3}"/>
    <cellStyle name="Normal 3 10 3 5 2" xfId="33221" xr:uid="{7A9B020F-BF95-4D73-90B1-55721DF7D621}"/>
    <cellStyle name="Normal 3 10 3 5 3" xfId="45634" xr:uid="{BFEEFADC-26C5-4602-9AA7-FA026FBE12EB}"/>
    <cellStyle name="Normal 3 10 3 5 4" xfId="20810" xr:uid="{C4793F9F-1F9C-42A9-9A90-A6C9D44A3CE2}"/>
    <cellStyle name="Normal 3 10 3 6" xfId="16475" xr:uid="{6FA8D73D-1B73-45D7-97D8-4F2D35E5D3ED}"/>
    <cellStyle name="Normal 3 10 3 7" xfId="28886" xr:uid="{1DCBB3F7-B17B-4739-A54D-7FEA5814B75B}"/>
    <cellStyle name="Normal 3 10 3 8" xfId="41299" xr:uid="{C82BDE7B-1EA9-40CB-AF11-224FB1DE5434}"/>
    <cellStyle name="Normal 3 10 3 9" xfId="12964" xr:uid="{35AD04D0-8DB3-4C63-BC99-F2FD56A24E67}"/>
    <cellStyle name="Normal 3 10 4" xfId="2541" xr:uid="{0435CB85-F9BA-4584-AEF8-8A362DA1D642}"/>
    <cellStyle name="Normal 3 10 4 2" xfId="4124" xr:uid="{88C84741-6987-4FE4-A27F-5B3FF19ED4BF}"/>
    <cellStyle name="Normal 3 10 4 2 2" xfId="9867" xr:uid="{0775E4C4-0DA0-41E1-B75C-228628E58B5C}"/>
    <cellStyle name="Normal 3 10 4 2 2 2" xfId="36914" xr:uid="{57AF74C7-E7D3-492E-886B-6D0D608AA8FC}"/>
    <cellStyle name="Normal 3 10 4 2 2 3" xfId="49327" xr:uid="{31D92E5E-2168-4068-9E4A-D6C5653391C1}"/>
    <cellStyle name="Normal 3 10 4 2 2 4" xfId="24503" xr:uid="{E3010296-56DC-4046-B22C-92C8905A10B4}"/>
    <cellStyle name="Normal 3 10 4 2 3" xfId="31176" xr:uid="{9479400A-44A5-4E87-865E-004FDA1C5CE1}"/>
    <cellStyle name="Normal 3 10 4 2 4" xfId="43589" xr:uid="{1BA29BF5-21A7-48E0-B89D-5DA36A854D3C}"/>
    <cellStyle name="Normal 3 10 4 2 5" xfId="18765" xr:uid="{342C21BA-BCA1-458E-B23B-84DB99BBA2C4}"/>
    <cellStyle name="Normal 3 10 4 3" xfId="11447" xr:uid="{B9032368-A8CA-4E79-A696-3136F28524DD}"/>
    <cellStyle name="Normal 3 10 4 3 2" xfId="38494" xr:uid="{917B3D89-67CF-47C1-8897-BD3E6A60C0CE}"/>
    <cellStyle name="Normal 3 10 4 3 3" xfId="50907" xr:uid="{CD7F9554-A7B6-4860-9D4F-DD7EAD7AF5C2}"/>
    <cellStyle name="Normal 3 10 4 3 4" xfId="26083" xr:uid="{2DDFC8DE-7D68-4CA3-8F7D-90E331BAD58A}"/>
    <cellStyle name="Normal 3 10 4 4" xfId="7636" xr:uid="{3213947C-A23B-4B17-9EB4-CA1F94D68628}"/>
    <cellStyle name="Normal 3 10 4 4 2" xfId="34683" xr:uid="{92C4BCAC-9D37-4BFE-A69E-19BBDC3AC840}"/>
    <cellStyle name="Normal 3 10 4 4 3" xfId="47096" xr:uid="{7656A121-2219-44E1-B995-DFC92A6BDF46}"/>
    <cellStyle name="Normal 3 10 4 4 4" xfId="22272" xr:uid="{9DA35EFE-2E58-4F26-ACE3-9B9901BD7975}"/>
    <cellStyle name="Normal 3 10 4 5" xfId="17183" xr:uid="{C07274AB-019D-4402-9C0E-0D255D3D599A}"/>
    <cellStyle name="Normal 3 10 4 6" xfId="29594" xr:uid="{FE03BC1E-D451-4666-A49F-9CD864A99BA8}"/>
    <cellStyle name="Normal 3 10 4 7" xfId="42007" xr:uid="{95BE132B-278A-49D4-8A6C-69238E3E4A9F}"/>
    <cellStyle name="Normal 3 10 4 8" xfId="13672" xr:uid="{5D034268-0F06-42FA-A7EA-F29BDAC933CF}"/>
    <cellStyle name="Normal 3 10 5" xfId="1485" xr:uid="{540CE93A-CD64-4A7A-BF10-A4F2FEFD29D7}"/>
    <cellStyle name="Normal 3 10 5 2" xfId="4764" xr:uid="{ED8A47F0-C086-4CA7-9D6E-62BA637E06DD}"/>
    <cellStyle name="Normal 3 10 5 2 2" xfId="8811" xr:uid="{BE3D4FEE-DC4E-4309-A8F7-8E8A2676E5F5}"/>
    <cellStyle name="Normal 3 10 5 2 2 2" xfId="35858" xr:uid="{748DDA24-920B-4F0C-B362-388355128F94}"/>
    <cellStyle name="Normal 3 10 5 2 2 3" xfId="48271" xr:uid="{A4162881-E65C-48D9-BDBD-921190A5E427}"/>
    <cellStyle name="Normal 3 10 5 2 2 4" xfId="23447" xr:uid="{F239BF1F-80BC-4D68-AFAA-226EE0032FF2}"/>
    <cellStyle name="Normal 3 10 5 2 3" xfId="31816" xr:uid="{76985716-1750-486E-9FE5-51F25854361A}"/>
    <cellStyle name="Normal 3 10 5 2 4" xfId="44229" xr:uid="{D0B34287-5A48-4C2E-9378-BC87C7166844}"/>
    <cellStyle name="Normal 3 10 5 2 5" xfId="19405" xr:uid="{ECA37086-0BE6-4065-BC27-63F22F5C6EBA}"/>
    <cellStyle name="Normal 3 10 5 3" xfId="12088" xr:uid="{80D359BE-375C-4409-B186-F60B1A12CE92}"/>
    <cellStyle name="Normal 3 10 5 3 2" xfId="39134" xr:uid="{1FAB4BB8-0FC3-492E-B55B-26D024A2BF03}"/>
    <cellStyle name="Normal 3 10 5 3 3" xfId="51547" xr:uid="{94ABD792-5AD6-4EAE-9FF1-64032BBE6AC1}"/>
    <cellStyle name="Normal 3 10 5 3 4" xfId="26723" xr:uid="{FA492C37-0445-4781-BB6A-1876F562AAF3}"/>
    <cellStyle name="Normal 3 10 5 4" xfId="6580" xr:uid="{49734E04-A820-49CB-9548-4F65B2987C3E}"/>
    <cellStyle name="Normal 3 10 5 4 2" xfId="33627" xr:uid="{0D1B0A38-1E04-4AE4-8BB3-2B1563A03765}"/>
    <cellStyle name="Normal 3 10 5 4 3" xfId="46040" xr:uid="{5A3FEA73-ACB8-4A26-9435-29D646E4A6BE}"/>
    <cellStyle name="Normal 3 10 5 4 4" xfId="21216" xr:uid="{32C77BE0-ACB6-4C12-810B-37722A76D5E2}"/>
    <cellStyle name="Normal 3 10 5 5" xfId="16127" xr:uid="{266C3393-C3A2-4C77-8396-8C61053B8B36}"/>
    <cellStyle name="Normal 3 10 5 6" xfId="28538" xr:uid="{54FF6CF3-16B7-4F57-B07D-01850186135D}"/>
    <cellStyle name="Normal 3 10 5 7" xfId="40951" xr:uid="{E7E6D471-18D2-4BE9-B169-EB7A3470E110}"/>
    <cellStyle name="Normal 3 10 5 8" xfId="14312" xr:uid="{7419081F-0EBD-486F-9B0C-3A02717FA415}"/>
    <cellStyle name="Normal 3 10 6" xfId="3068" xr:uid="{6D7D3B97-BA39-40A3-AD91-2FD1BD898EC0}"/>
    <cellStyle name="Normal 3 10 6 2" xfId="7999" xr:uid="{2867FA67-EAD3-4F1F-9285-2CFD1EEB08CE}"/>
    <cellStyle name="Normal 3 10 6 2 2" xfId="35046" xr:uid="{5B3FD83F-E8FB-4E9F-A38F-BCF3AF2ABAD3}"/>
    <cellStyle name="Normal 3 10 6 2 3" xfId="47459" xr:uid="{A984E07F-8191-4AD5-A1E7-C510D988298C}"/>
    <cellStyle name="Normal 3 10 6 2 4" xfId="22635" xr:uid="{EF4CD654-23A2-4BE9-A286-1DCAA4EBAFA6}"/>
    <cellStyle name="Normal 3 10 6 3" xfId="30120" xr:uid="{BA4B7A2F-A3A3-4B5E-9232-0771DE090A90}"/>
    <cellStyle name="Normal 3 10 6 4" xfId="42533" xr:uid="{B00A15B4-CCE8-43E4-9BB1-186DED94D19A}"/>
    <cellStyle name="Normal 3 10 6 5" xfId="17709" xr:uid="{D6299B52-EBC7-45EA-95E1-BBF1E2A8E3D4}"/>
    <cellStyle name="Normal 3 10 7" xfId="673" xr:uid="{FEB15E73-46ED-4301-AFEA-3F4FFAECB3C4}"/>
    <cellStyle name="Normal 3 10 7 2" xfId="10391" xr:uid="{2E13EA24-EDD0-4971-9A02-34A2A632B4A7}"/>
    <cellStyle name="Normal 3 10 7 2 2" xfId="37438" xr:uid="{6F48C2D1-B93F-4C7C-814E-45C9752CD751}"/>
    <cellStyle name="Normal 3 10 7 2 3" xfId="49851" xr:uid="{4B34C04E-2B23-4E66-B488-541BF98B0905}"/>
    <cellStyle name="Normal 3 10 7 2 4" xfId="25027" xr:uid="{D154CD9A-0C92-4161-9E65-1BFD2F855864}"/>
    <cellStyle name="Normal 3 10 7 3" xfId="27726" xr:uid="{D3054F03-9926-4DA1-BE22-BB8582105967}"/>
    <cellStyle name="Normal 3 10 7 4" xfId="40139" xr:uid="{1FC8DF58-3A56-4578-B198-E9ABB7253F93}"/>
    <cellStyle name="Normal 3 10 7 5" xfId="15315" xr:uid="{425216BC-6C2C-4689-AC1B-94F7CAAD742A}"/>
    <cellStyle name="Normal 3 10 8" xfId="5154" xr:uid="{C079D355-2535-49E3-B2EE-A168D407F50A}"/>
    <cellStyle name="Normal 3 10 8 2" xfId="32205" xr:uid="{C20F12C7-7B22-4580-A568-5935DF7259D6}"/>
    <cellStyle name="Normal 3 10 8 3" xfId="44618" xr:uid="{BC338C1F-FE33-440A-823E-E87FFDF2FDA4}"/>
    <cellStyle name="Normal 3 10 8 4" xfId="19794" xr:uid="{FD88A9EA-2FE7-4B68-9798-76A069168557}"/>
    <cellStyle name="Normal 3 10 9" xfId="14952" xr:uid="{0B7A53D8-F587-4804-9009-DE42EC9B49FC}"/>
    <cellStyle name="Normal 3 11" xfId="426" xr:uid="{B48222FA-8650-41BC-913B-097E7B6E441E}"/>
    <cellStyle name="Normal 3 11 10" xfId="39892" xr:uid="{B2353D94-0FCA-4E05-96D7-E7ABF985B5F8}"/>
    <cellStyle name="Normal 3 11 11" xfId="12732" xr:uid="{9893243D-6E0F-41A7-B54B-25B9B18A69C9}"/>
    <cellStyle name="Normal 3 11 2" xfId="2135" xr:uid="{B83A7633-EECF-4CA7-B788-B34FFA403AC3}"/>
    <cellStyle name="Normal 3 11 2 2" xfId="3718" xr:uid="{DE8B7E19-214F-4FF8-8A75-AFD8242244E8}"/>
    <cellStyle name="Normal 3 11 2 2 2" xfId="7230" xr:uid="{0E486CD6-F799-4E6E-AEBD-5B506793B4F8}"/>
    <cellStyle name="Normal 3 11 2 2 2 2" xfId="34277" xr:uid="{37172B0A-7BAA-4F96-9CC8-78A602939732}"/>
    <cellStyle name="Normal 3 11 2 2 2 3" xfId="46690" xr:uid="{6895531E-0DE4-4D9C-A437-B5189AE1AD5F}"/>
    <cellStyle name="Normal 3 11 2 2 2 4" xfId="21866" xr:uid="{E310E979-ED97-4E9B-A7B1-9D5B07B10ACE}"/>
    <cellStyle name="Normal 3 11 2 2 3" xfId="30770" xr:uid="{7E89AF8D-4D7B-482F-8B3E-E2367A005877}"/>
    <cellStyle name="Normal 3 11 2 2 4" xfId="43183" xr:uid="{5A167622-9EE0-49E1-8CAC-13655C4D2918}"/>
    <cellStyle name="Normal 3 11 2 2 5" xfId="18359" xr:uid="{07924D11-CEEA-4071-8FB3-C5E6E63E4351}"/>
    <cellStyle name="Normal 3 11 2 3" xfId="9461" xr:uid="{4981F209-9970-4DCB-95D7-3AED1E41C4F6}"/>
    <cellStyle name="Normal 3 11 2 3 2" xfId="36508" xr:uid="{45C4FE08-167E-4A74-9B9F-4EF84B7FAB66}"/>
    <cellStyle name="Normal 3 11 2 3 3" xfId="48921" xr:uid="{4D38F6A0-95EB-4F35-8488-971F20EEC2D9}"/>
    <cellStyle name="Normal 3 11 2 3 4" xfId="24097" xr:uid="{3A741F46-7BBC-4500-9DF1-4B314CFCBA48}"/>
    <cellStyle name="Normal 3 11 2 4" xfId="11041" xr:uid="{E33295C9-6296-4DC1-B495-52880A29E5D4}"/>
    <cellStyle name="Normal 3 11 2 4 2" xfId="38088" xr:uid="{F6FEC609-A365-4A2D-B8D0-FEEB00C7EEF4}"/>
    <cellStyle name="Normal 3 11 2 4 3" xfId="50501" xr:uid="{92B1179A-D03B-4FEC-B6A1-C547E09EFE6A}"/>
    <cellStyle name="Normal 3 11 2 4 4" xfId="25677" xr:uid="{767F9B25-77A1-4A52-938E-7F7BBAF7EE15}"/>
    <cellStyle name="Normal 3 11 2 5" xfId="5884" xr:uid="{2548E082-4CC3-4C2D-93C4-FDBAB7A7EA24}"/>
    <cellStyle name="Normal 3 11 2 5 2" xfId="32931" xr:uid="{F0ADE185-E180-4557-8A25-E17365F9C0A2}"/>
    <cellStyle name="Normal 3 11 2 5 3" xfId="45344" xr:uid="{9465CC41-C6AD-4202-AE84-7B01B4FDD9AA}"/>
    <cellStyle name="Normal 3 11 2 5 4" xfId="20520" xr:uid="{BE0F1CFA-1AFE-43AB-8773-1AB4772094C0}"/>
    <cellStyle name="Normal 3 11 2 6" xfId="16777" xr:uid="{07F0B83C-6D12-49B4-B714-19B2C27D0E34}"/>
    <cellStyle name="Normal 3 11 2 7" xfId="29188" xr:uid="{A7E7113A-3F5D-4D0B-B52A-83765F7D9781}"/>
    <cellStyle name="Normal 3 11 2 8" xfId="41601" xr:uid="{A3E81760-AED8-40E3-B4AF-736AAED9F5D4}"/>
    <cellStyle name="Normal 3 11 2 9" xfId="13266" xr:uid="{760A51E9-DADF-40AA-8792-CA8436D5CF22}"/>
    <cellStyle name="Normal 3 11 3" xfId="2657" xr:uid="{E3A6175B-28BF-4F7D-BA90-34091206F91A}"/>
    <cellStyle name="Normal 3 11 3 2" xfId="4240" xr:uid="{5F5F9136-5A8E-4FBE-A3FA-41349ABD57F6}"/>
    <cellStyle name="Normal 3 11 3 2 2" xfId="7752" xr:uid="{566B9718-AABC-4CEF-A4F3-C9A84243D388}"/>
    <cellStyle name="Normal 3 11 3 2 2 2" xfId="34799" xr:uid="{BEB2B27A-3DDA-495F-BFC8-CC39572237FE}"/>
    <cellStyle name="Normal 3 11 3 2 2 3" xfId="47212" xr:uid="{9F798934-FA3F-4DBD-BE4C-6DF6286F1DBA}"/>
    <cellStyle name="Normal 3 11 3 2 2 4" xfId="22388" xr:uid="{355D3859-0F30-41C6-BA26-69790FF4021C}"/>
    <cellStyle name="Normal 3 11 3 2 3" xfId="31292" xr:uid="{D6334DF5-F7D3-4E83-BCE8-A69FEF752FFF}"/>
    <cellStyle name="Normal 3 11 3 2 4" xfId="43705" xr:uid="{83D89C63-7A61-4B7A-B4AC-CC2C01F48DD2}"/>
    <cellStyle name="Normal 3 11 3 2 5" xfId="18881" xr:uid="{64EFB4C9-4093-4CE0-8478-C094FB513595}"/>
    <cellStyle name="Normal 3 11 3 3" xfId="9983" xr:uid="{6022F0B8-CC4E-4F78-89D2-695BF78FDA44}"/>
    <cellStyle name="Normal 3 11 3 3 2" xfId="37030" xr:uid="{FDA1131D-0415-4BD3-8C67-410E79A5EC8E}"/>
    <cellStyle name="Normal 3 11 3 3 3" xfId="49443" xr:uid="{EF5D8735-42D7-4F11-BBE7-234EC8E8A71A}"/>
    <cellStyle name="Normal 3 11 3 3 4" xfId="24619" xr:uid="{5C7DE043-74A1-4445-B883-8808D6BC5CFA}"/>
    <cellStyle name="Normal 3 11 3 4" xfId="11563" xr:uid="{16BCB4D5-FB8C-4C31-98F9-74E518CAE291}"/>
    <cellStyle name="Normal 3 11 3 4 2" xfId="38610" xr:uid="{9AEB8557-8467-4A71-886E-2181F947D7ED}"/>
    <cellStyle name="Normal 3 11 3 4 3" xfId="51023" xr:uid="{21483753-E453-4A9F-9D38-CA11EEB7D23E}"/>
    <cellStyle name="Normal 3 11 3 4 4" xfId="26199" xr:uid="{D8F7A1BE-E66C-4091-B0FC-66571418C632}"/>
    <cellStyle name="Normal 3 11 3 5" xfId="6290" xr:uid="{B1107055-DDAF-489C-B070-B2DA3178D227}"/>
    <cellStyle name="Normal 3 11 3 5 2" xfId="33337" xr:uid="{2F565865-C548-455F-8EF7-E69FA5323515}"/>
    <cellStyle name="Normal 3 11 3 5 3" xfId="45750" xr:uid="{EF2D6E4A-2B6C-4F75-8B2C-B805C8285D1F}"/>
    <cellStyle name="Normal 3 11 3 5 4" xfId="20926" xr:uid="{47125872-2209-49EA-9767-25383E13EBEA}"/>
    <cellStyle name="Normal 3 11 3 6" xfId="17299" xr:uid="{B2E84D35-5D00-4B3F-9B89-0E2C6B7898FD}"/>
    <cellStyle name="Normal 3 11 3 7" xfId="29710" xr:uid="{82E76FD2-C9B7-47F1-A458-518623493F2B}"/>
    <cellStyle name="Normal 3 11 3 8" xfId="42123" xr:uid="{44A012A7-5B2B-48F0-89EC-87894F420377}"/>
    <cellStyle name="Normal 3 11 3 9" xfId="13788" xr:uid="{0B5C9395-4F0E-4671-9D87-A028CC1366C9}"/>
    <cellStyle name="Normal 3 11 4" xfId="1601" xr:uid="{9DDC1135-815A-48E6-80BD-807E7CB50BA8}"/>
    <cellStyle name="Normal 3 11 4 2" xfId="4880" xr:uid="{95F3F115-7B50-407A-A68C-963AAC787623}"/>
    <cellStyle name="Normal 3 11 4 2 2" xfId="8927" xr:uid="{E9713D35-05CF-4C92-ACCA-22EC0EDFB008}"/>
    <cellStyle name="Normal 3 11 4 2 2 2" xfId="35974" xr:uid="{16DD5619-DFE6-49EA-B9CC-5FA078900C6E}"/>
    <cellStyle name="Normal 3 11 4 2 2 3" xfId="48387" xr:uid="{8E3C4C24-50B0-43E4-81AC-0E6E9CF33E96}"/>
    <cellStyle name="Normal 3 11 4 2 2 4" xfId="23563" xr:uid="{8C40C5FA-AF11-4031-90EE-00929E10449E}"/>
    <cellStyle name="Normal 3 11 4 2 3" xfId="31932" xr:uid="{48A753FB-821D-4833-B4AA-4743561A36CA}"/>
    <cellStyle name="Normal 3 11 4 2 4" xfId="44345" xr:uid="{80D8CD22-272C-428F-AA0D-7962EC4412E0}"/>
    <cellStyle name="Normal 3 11 4 2 5" xfId="19521" xr:uid="{AF21306C-E0BF-4E90-8621-BF619F4F9BEB}"/>
    <cellStyle name="Normal 3 11 4 3" xfId="12204" xr:uid="{6374EB0A-C15A-4D43-9A1E-E92E5B465E42}"/>
    <cellStyle name="Normal 3 11 4 3 2" xfId="39250" xr:uid="{73A4B45C-5B94-4D73-8033-22C40F1A1375}"/>
    <cellStyle name="Normal 3 11 4 3 3" xfId="51663" xr:uid="{BC43149C-0EDD-44DC-A4E4-A5455C79363B}"/>
    <cellStyle name="Normal 3 11 4 3 4" xfId="26839" xr:uid="{ABEDC3F4-BCB7-4F62-983E-478C8C526155}"/>
    <cellStyle name="Normal 3 11 4 4" xfId="6696" xr:uid="{3719E05C-1A42-499A-8EA1-9F247CCDA411}"/>
    <cellStyle name="Normal 3 11 4 4 2" xfId="33743" xr:uid="{5DF6A04A-DBEA-42A7-BD82-EB2D60D6FD87}"/>
    <cellStyle name="Normal 3 11 4 4 3" xfId="46156" xr:uid="{9EDAA5DB-BAA6-461B-A4B5-3C964519002A}"/>
    <cellStyle name="Normal 3 11 4 4 4" xfId="21332" xr:uid="{B2F900AB-552C-4168-98DA-DFC562BB864F}"/>
    <cellStyle name="Normal 3 11 4 5" xfId="16243" xr:uid="{32DD2A17-C66C-4951-B86E-95D8BF6756F5}"/>
    <cellStyle name="Normal 3 11 4 6" xfId="28654" xr:uid="{B06DC870-E058-4204-8CF7-D8062E9B0346}"/>
    <cellStyle name="Normal 3 11 4 7" xfId="41067" xr:uid="{CCDB32A8-0F5A-4333-9EA6-428EEE0F95AB}"/>
    <cellStyle name="Normal 3 11 4 8" xfId="14428" xr:uid="{09D8B9A2-E763-4213-B9AC-E4056871922B}"/>
    <cellStyle name="Normal 3 11 5" xfId="3184" xr:uid="{D6E96838-33F5-4F84-ACC5-E468E3D67765}"/>
    <cellStyle name="Normal 3 11 5 2" xfId="8405" xr:uid="{ED527065-B48B-48B4-97E4-FFEFD502F2BC}"/>
    <cellStyle name="Normal 3 11 5 2 2" xfId="35452" xr:uid="{C6AFA24F-7997-4ED9-BC13-DEB907A9DD13}"/>
    <cellStyle name="Normal 3 11 5 2 3" xfId="47865" xr:uid="{F841FA18-1BF3-4FF3-B2F1-5A473DDC9FBD}"/>
    <cellStyle name="Normal 3 11 5 2 4" xfId="23041" xr:uid="{1B287795-4DFA-4A0F-BB40-A6B318486D4D}"/>
    <cellStyle name="Normal 3 11 5 3" xfId="30236" xr:uid="{230E99B5-ED7A-49A3-BAA0-71691A2E33DE}"/>
    <cellStyle name="Normal 3 11 5 4" xfId="42649" xr:uid="{10E001EF-C388-4182-A8E8-9DEB2E5CF57E}"/>
    <cellStyle name="Normal 3 11 5 5" xfId="17825" xr:uid="{60D8AB68-2C08-4031-A0DD-92B9169ACA11}"/>
    <cellStyle name="Normal 3 11 6" xfId="1079" xr:uid="{4716AEE9-CC8B-4F3F-A1B4-057A1E91204E}"/>
    <cellStyle name="Normal 3 11 6 2" xfId="10507" xr:uid="{C6E6A1BD-CE03-4DAD-ACC3-877A17B26CF5}"/>
    <cellStyle name="Normal 3 11 6 2 2" xfId="37554" xr:uid="{5B4B928E-535A-4912-BE6E-909185359899}"/>
    <cellStyle name="Normal 3 11 6 2 3" xfId="49967" xr:uid="{1712C638-E8DD-4D62-BD41-F34B8818786A}"/>
    <cellStyle name="Normal 3 11 6 2 4" xfId="25143" xr:uid="{418B520E-B5C8-4D92-B474-FC743E7BEC29}"/>
    <cellStyle name="Normal 3 11 6 3" xfId="28132" xr:uid="{A3659922-7C73-40B7-9387-20C3A9D281F9}"/>
    <cellStyle name="Normal 3 11 6 4" xfId="40545" xr:uid="{6CB6C8EB-F3BB-462F-BF65-E5E28E3F066C}"/>
    <cellStyle name="Normal 3 11 6 5" xfId="15721" xr:uid="{412AEC84-C119-4BEB-AC54-70C010097D16}"/>
    <cellStyle name="Normal 3 11 7" xfId="5164" xr:uid="{34BEF048-A96C-4DFD-8D27-3E13258552F7}"/>
    <cellStyle name="Normal 3 11 7 2" xfId="32215" xr:uid="{964D8069-96B8-487A-B5ED-414BDF82FED5}"/>
    <cellStyle name="Normal 3 11 7 3" xfId="44628" xr:uid="{454192E6-7CC0-410C-93D0-59920BBFF394}"/>
    <cellStyle name="Normal 3 11 7 4" xfId="19804" xr:uid="{6BC63C94-D8DB-486A-B5F0-D7D87354DD92}"/>
    <cellStyle name="Normal 3 11 8" xfId="15068" xr:uid="{40ACF153-59D1-4D8C-BB89-2A1913B9686B}"/>
    <cellStyle name="Normal 3 11 9" xfId="27479" xr:uid="{26C9DE67-9615-448F-B0E0-CF16FFF021CF}"/>
    <cellStyle name="Normal 3 12" xfId="542" xr:uid="{135D7DA7-875B-4F93-981D-CA15DE0D16D2}"/>
    <cellStyle name="Normal 3 12 10" xfId="12848" xr:uid="{5647B801-9E53-4A3D-A87D-37CAEA02277E}"/>
    <cellStyle name="Normal 3 12 2" xfId="2773" xr:uid="{6BA8E95D-03E7-4861-94C4-C3F7D488E919}"/>
    <cellStyle name="Normal 3 12 2 2" xfId="4356" xr:uid="{C7E9246B-BE35-4B7D-B906-12AF6ECCEAE3}"/>
    <cellStyle name="Normal 3 12 2 2 2" xfId="10099" xr:uid="{08E808F1-D342-498D-A0D4-A33E076FD8CD}"/>
    <cellStyle name="Normal 3 12 2 2 2 2" xfId="37146" xr:uid="{DDD773EF-45E4-4435-8FB5-388742CA1596}"/>
    <cellStyle name="Normal 3 12 2 2 2 3" xfId="49559" xr:uid="{8EA7A55A-708D-4708-B4AE-CDC4EC473DA0}"/>
    <cellStyle name="Normal 3 12 2 2 2 4" xfId="24735" xr:uid="{3F7CF466-BD40-446D-A526-A739C09302C3}"/>
    <cellStyle name="Normal 3 12 2 2 3" xfId="31408" xr:uid="{0F34A109-39D8-4A48-BD7C-8D396DA9CF08}"/>
    <cellStyle name="Normal 3 12 2 2 4" xfId="43821" xr:uid="{03A6F85C-4020-4852-98AC-EAFE22EE177B}"/>
    <cellStyle name="Normal 3 12 2 2 5" xfId="18997" xr:uid="{45CA5DF0-A784-48D0-B766-198AAB6EC5A4}"/>
    <cellStyle name="Normal 3 12 2 3" xfId="11679" xr:uid="{ECC3AF03-905A-4EE4-887B-C0DCAF6117AC}"/>
    <cellStyle name="Normal 3 12 2 3 2" xfId="38726" xr:uid="{34EE9ACB-0A25-490F-8BA2-88221C3D58B6}"/>
    <cellStyle name="Normal 3 12 2 3 3" xfId="51139" xr:uid="{2356DA40-F7B9-4011-9A62-942D97609705}"/>
    <cellStyle name="Normal 3 12 2 3 4" xfId="26315" xr:uid="{713A7A38-F000-4CB6-8C3C-BE36E3806154}"/>
    <cellStyle name="Normal 3 12 2 4" xfId="7868" xr:uid="{5DA3A815-C059-49F3-B47E-46B90E803546}"/>
    <cellStyle name="Normal 3 12 2 4 2" xfId="34915" xr:uid="{CAB0FFEF-6612-4868-A009-5DBE84232BDD}"/>
    <cellStyle name="Normal 3 12 2 4 3" xfId="47328" xr:uid="{8A68F430-A0EF-401C-9DDB-61C87C7DBE64}"/>
    <cellStyle name="Normal 3 12 2 4 4" xfId="22504" xr:uid="{0F92DC06-E66A-4A18-ADB3-A2098D73480F}"/>
    <cellStyle name="Normal 3 12 2 5" xfId="17415" xr:uid="{78853E96-8824-4A4F-9D5D-400CE5FD9B4F}"/>
    <cellStyle name="Normal 3 12 2 6" xfId="29826" xr:uid="{EB83EA62-797E-4DED-B3A8-73BE9461806D}"/>
    <cellStyle name="Normal 3 12 2 7" xfId="42239" xr:uid="{83E250B4-E357-463F-9E5F-4A7D09E5ED66}"/>
    <cellStyle name="Normal 3 12 2 8" xfId="13904" xr:uid="{676BAA5A-173D-44C2-A73B-1AF0DC578599}"/>
    <cellStyle name="Normal 3 12 3" xfId="1717" xr:uid="{61079D5D-1726-42F0-BCBB-C6D2A814F509}"/>
    <cellStyle name="Normal 3 12 3 2" xfId="4996" xr:uid="{532E453F-C9A1-43D3-AD0B-8E3BC1EA9548}"/>
    <cellStyle name="Normal 3 12 3 2 2" xfId="9043" xr:uid="{2DCCA614-5F07-4B5A-AB30-BDA458F15A8C}"/>
    <cellStyle name="Normal 3 12 3 2 2 2" xfId="36090" xr:uid="{3C5DE005-000E-4009-B8E7-830FAF23C4E0}"/>
    <cellStyle name="Normal 3 12 3 2 2 3" xfId="48503" xr:uid="{66543EB6-AA5A-46E1-A5D0-F5FC43494340}"/>
    <cellStyle name="Normal 3 12 3 2 2 4" xfId="23679" xr:uid="{F509A60E-2CED-4750-8009-4E878AC53CAA}"/>
    <cellStyle name="Normal 3 12 3 2 3" xfId="32048" xr:uid="{2D8E7173-210B-4742-AD44-EC40ABF3D680}"/>
    <cellStyle name="Normal 3 12 3 2 4" xfId="44461" xr:uid="{8904D8B3-1D24-4471-BFEA-643F065F5060}"/>
    <cellStyle name="Normal 3 12 3 2 5" xfId="19637" xr:uid="{B3BD8199-0313-4B0D-9449-DCFB87B3AD0A}"/>
    <cellStyle name="Normal 3 12 3 3" xfId="12320" xr:uid="{65D8F96A-739E-4CEE-A755-986B75B240D6}"/>
    <cellStyle name="Normal 3 12 3 3 2" xfId="39366" xr:uid="{220911D1-9234-494C-B9A5-E6026A5FE54B}"/>
    <cellStyle name="Normal 3 12 3 3 3" xfId="51779" xr:uid="{6D0CD0EB-DE75-40EE-A874-1BAA533FFDA9}"/>
    <cellStyle name="Normal 3 12 3 3 4" xfId="26955" xr:uid="{042C57AA-A97C-4CCE-85B8-1292E4846BB8}"/>
    <cellStyle name="Normal 3 12 3 4" xfId="6812" xr:uid="{5D8FF168-4C7E-4AE0-BAFB-A7FB1A8AF412}"/>
    <cellStyle name="Normal 3 12 3 4 2" xfId="33859" xr:uid="{96D750B7-217F-4363-A9A4-CBCC1E70E674}"/>
    <cellStyle name="Normal 3 12 3 4 3" xfId="46272" xr:uid="{85852700-2FD3-4469-8E19-E32A886D2AC9}"/>
    <cellStyle name="Normal 3 12 3 4 4" xfId="21448" xr:uid="{98F84D52-D7CF-4423-BDB2-78765B86B7A8}"/>
    <cellStyle name="Normal 3 12 3 5" xfId="16359" xr:uid="{E34C5E31-F262-41C7-8312-60B049258F60}"/>
    <cellStyle name="Normal 3 12 3 6" xfId="28770" xr:uid="{382C6311-96F3-43A6-99AD-EA707AAFCB2B}"/>
    <cellStyle name="Normal 3 12 3 7" xfId="41183" xr:uid="{B105078A-14E7-450A-B381-A5AB3D060497}"/>
    <cellStyle name="Normal 3 12 3 8" xfId="14544" xr:uid="{07075668-E6E5-4950-8B84-E4399043B88A}"/>
    <cellStyle name="Normal 3 12 4" xfId="3300" xr:uid="{20762931-6485-44DF-8952-CDBE8DDC5AB4}"/>
    <cellStyle name="Normal 3 12 4 2" xfId="8521" xr:uid="{34B12CF5-5E41-4FF9-9279-91BBF443FCA5}"/>
    <cellStyle name="Normal 3 12 4 2 2" xfId="35568" xr:uid="{3B70D7B5-55BF-4208-B435-19748FC3C98E}"/>
    <cellStyle name="Normal 3 12 4 2 3" xfId="47981" xr:uid="{2936842B-10D8-4ED7-8ABC-C0DAA0B8B06B}"/>
    <cellStyle name="Normal 3 12 4 2 4" xfId="23157" xr:uid="{BD5CD38C-D012-48DB-9C15-E49B8CB3E897}"/>
    <cellStyle name="Normal 3 12 4 3" xfId="30352" xr:uid="{39330CDC-433A-4516-89CF-296070BB829B}"/>
    <cellStyle name="Normal 3 12 4 4" xfId="42765" xr:uid="{5F8B0A7D-5C97-4952-B2DC-516882C759A8}"/>
    <cellStyle name="Normal 3 12 4 5" xfId="17941" xr:uid="{DBABA19C-04BA-46B9-95EC-5881E09F8B24}"/>
    <cellStyle name="Normal 3 12 5" xfId="1195" xr:uid="{DD636FAE-B7DC-4E7A-AADC-4D3A9245364E}"/>
    <cellStyle name="Normal 3 12 5 2" xfId="10623" xr:uid="{A3B348B9-3E22-420B-BEBC-B7F11A130F5B}"/>
    <cellStyle name="Normal 3 12 5 2 2" xfId="37670" xr:uid="{A6EBE6DD-B9DB-481C-88ED-E04057658FE2}"/>
    <cellStyle name="Normal 3 12 5 2 3" xfId="50083" xr:uid="{63C98543-1F44-4148-8DD9-C15C13F21019}"/>
    <cellStyle name="Normal 3 12 5 2 4" xfId="25259" xr:uid="{176AEB3E-9F42-49FC-A56C-4F27678D58DC}"/>
    <cellStyle name="Normal 3 12 5 3" xfId="28248" xr:uid="{9F9EAF62-CCA5-4D23-841E-6EB15DF7FEFB}"/>
    <cellStyle name="Normal 3 12 5 4" xfId="40661" xr:uid="{7B4B3D9C-4D6E-42B9-A179-D69FEC72A460}"/>
    <cellStyle name="Normal 3 12 5 5" xfId="15837" xr:uid="{F097835F-AC9B-42B9-817F-0E167695193C}"/>
    <cellStyle name="Normal 3 12 6" xfId="5172" xr:uid="{E88B596C-1232-4C95-AB79-444E1E1802E7}"/>
    <cellStyle name="Normal 3 12 6 2" xfId="32223" xr:uid="{6D2F2414-A06B-4321-A7C2-5B7E4FCA6302}"/>
    <cellStyle name="Normal 3 12 6 3" xfId="44636" xr:uid="{81BBFFC0-83BB-4398-9E0B-EE6888931D59}"/>
    <cellStyle name="Normal 3 12 6 4" xfId="19812" xr:uid="{7F8BC7C7-082F-42C2-821C-8AD2041581E4}"/>
    <cellStyle name="Normal 3 12 7" xfId="15184" xr:uid="{FF87E605-2213-48A0-B2E8-AA670EA0B3B7}"/>
    <cellStyle name="Normal 3 12 8" xfId="27595" xr:uid="{E054ED19-4EEB-458D-B5C5-CB6051790DA9}"/>
    <cellStyle name="Normal 3 12 9" xfId="40008" xr:uid="{1AC62FBA-AAC3-4B2D-8B44-EF3CCDE7D81C}"/>
    <cellStyle name="Normal 3 13" xfId="136" xr:uid="{848A8686-471D-4B31-9F97-3C478B99EF0E}"/>
    <cellStyle name="Normal 3 13 10" xfId="12976" xr:uid="{B59ED117-03E5-4B9C-BB01-B300796685BA}"/>
    <cellStyle name="Normal 3 13 2" xfId="2367" xr:uid="{88DC1515-3335-4610-B4AE-AAA26A93B522}"/>
    <cellStyle name="Normal 3 13 2 2" xfId="3950" xr:uid="{D53837A1-B60F-44B4-801A-7E0457181ECD}"/>
    <cellStyle name="Normal 3 13 2 2 2" xfId="9693" xr:uid="{445A8E92-7228-40C7-9096-0A8ED4C2454C}"/>
    <cellStyle name="Normal 3 13 2 2 2 2" xfId="36740" xr:uid="{BC98CA51-C399-4A4F-B9A5-13051A7C9664}"/>
    <cellStyle name="Normal 3 13 2 2 2 3" xfId="49153" xr:uid="{9E6CF6FB-CE98-4F30-8A11-B523EB45DCF1}"/>
    <cellStyle name="Normal 3 13 2 2 2 4" xfId="24329" xr:uid="{85EC384E-7F43-4B15-9109-734740D1D292}"/>
    <cellStyle name="Normal 3 13 2 2 3" xfId="31002" xr:uid="{4C7E35B8-879A-4226-869A-5AB09FC8EE51}"/>
    <cellStyle name="Normal 3 13 2 2 4" xfId="43415" xr:uid="{445AD07C-4EDE-4C45-8B22-E3A2F5E6778C}"/>
    <cellStyle name="Normal 3 13 2 2 5" xfId="18591" xr:uid="{71CB0592-96E6-4B24-B67E-585F87497744}"/>
    <cellStyle name="Normal 3 13 2 3" xfId="11273" xr:uid="{7949E66E-D8BF-4C50-8203-8A207589503A}"/>
    <cellStyle name="Normal 3 13 2 3 2" xfId="38320" xr:uid="{CC29C974-CED9-4D56-BBA1-175167505628}"/>
    <cellStyle name="Normal 3 13 2 3 3" xfId="50733" xr:uid="{D812A30D-375D-49CB-B7CC-2568E001FC1A}"/>
    <cellStyle name="Normal 3 13 2 3 4" xfId="25909" xr:uid="{4A0BC679-45DC-4E44-9C14-2C211709DBA3}"/>
    <cellStyle name="Normal 3 13 2 4" xfId="7462" xr:uid="{1DF3CE64-6F3E-47F0-9521-4B4D75D58343}"/>
    <cellStyle name="Normal 3 13 2 4 2" xfId="34509" xr:uid="{A7325167-F69A-4543-8D5C-8DED429E8160}"/>
    <cellStyle name="Normal 3 13 2 4 3" xfId="46922" xr:uid="{EE6279C8-6EE5-40C7-8449-2100B0831250}"/>
    <cellStyle name="Normal 3 13 2 4 4" xfId="22098" xr:uid="{6C1DE871-C1DE-4D7E-A09F-A264E2962918}"/>
    <cellStyle name="Normal 3 13 2 5" xfId="17009" xr:uid="{835E7454-232F-46AC-BC09-7737524A4A71}"/>
    <cellStyle name="Normal 3 13 2 6" xfId="29420" xr:uid="{E95A9C17-55F1-4AF9-8E24-9A786B68E0FB}"/>
    <cellStyle name="Normal 3 13 2 7" xfId="41833" xr:uid="{0710BA3D-B324-4D5D-9A27-A4E57DF1B4B0}"/>
    <cellStyle name="Normal 3 13 2 8" xfId="13498" xr:uid="{116BD7A9-BE44-4362-BBD1-131992F3A803}"/>
    <cellStyle name="Normal 3 13 3" xfId="1845" xr:uid="{DFBBFB67-1402-4413-9BE2-2BBD2B003F67}"/>
    <cellStyle name="Normal 3 13 3 2" xfId="4590" xr:uid="{9131FEFE-A2DF-4718-83E7-619DC91677F3}"/>
    <cellStyle name="Normal 3 13 3 2 2" xfId="9171" xr:uid="{91CA2B9B-12D1-4FC5-B6A1-97CF27EE9DA2}"/>
    <cellStyle name="Normal 3 13 3 2 2 2" xfId="36218" xr:uid="{4195928C-A9D2-49F6-B8C0-A1AFEB932E13}"/>
    <cellStyle name="Normal 3 13 3 2 2 3" xfId="48631" xr:uid="{669E76AF-2BF2-4592-BEF8-1A2F62D825CB}"/>
    <cellStyle name="Normal 3 13 3 2 2 4" xfId="23807" xr:uid="{96F7ABC6-C0A4-4516-861C-80FB35922843}"/>
    <cellStyle name="Normal 3 13 3 2 3" xfId="31642" xr:uid="{27E97F51-F440-46DC-BBCC-408A8BD435CE}"/>
    <cellStyle name="Normal 3 13 3 2 4" xfId="44055" xr:uid="{522CA4CD-B786-4A6B-8557-50183030094A}"/>
    <cellStyle name="Normal 3 13 3 2 5" xfId="19231" xr:uid="{93DD5711-A3E0-454E-A857-7F7C5E680FA5}"/>
    <cellStyle name="Normal 3 13 3 3" xfId="11914" xr:uid="{28F39D29-DC66-4AFF-8F80-543820C0432F}"/>
    <cellStyle name="Normal 3 13 3 3 2" xfId="38960" xr:uid="{E45F1599-B5E5-4E50-AD4A-D6B0841385A2}"/>
    <cellStyle name="Normal 3 13 3 3 3" xfId="51373" xr:uid="{6C72B702-5D2B-4D25-946D-C326E571BE28}"/>
    <cellStyle name="Normal 3 13 3 3 4" xfId="26549" xr:uid="{E81ABF8F-2135-458E-B37C-5D47A2220450}"/>
    <cellStyle name="Normal 3 13 3 4" xfId="6940" xr:uid="{65E1B6F5-A736-407E-967D-F8E100B589C5}"/>
    <cellStyle name="Normal 3 13 3 4 2" xfId="33987" xr:uid="{F48EB831-075E-42AC-A362-97DAF9C1095E}"/>
    <cellStyle name="Normal 3 13 3 4 3" xfId="46400" xr:uid="{8475D546-7528-4F9E-93AD-AD4958319412}"/>
    <cellStyle name="Normal 3 13 3 4 4" xfId="21576" xr:uid="{363688AD-D1E5-4B47-BA3A-39DD3691E4AB}"/>
    <cellStyle name="Normal 3 13 3 5" xfId="16487" xr:uid="{9BF67F2B-989D-4E07-9DB2-90172D88A6CF}"/>
    <cellStyle name="Normal 3 13 3 6" xfId="28898" xr:uid="{E5834558-2668-4DD3-9C52-270B1C32D4A5}"/>
    <cellStyle name="Normal 3 13 3 7" xfId="41311" xr:uid="{5AC5E28E-968C-4539-9EA2-F63630514EC0}"/>
    <cellStyle name="Normal 3 13 3 8" xfId="14138" xr:uid="{0CC132A4-82B5-4CE2-8567-11AE141C7C9A}"/>
    <cellStyle name="Normal 3 13 4" xfId="3428" xr:uid="{6DAC2C02-720F-467D-99CA-B6AAC39CD9AF}"/>
    <cellStyle name="Normal 3 13 4 2" xfId="8115" xr:uid="{2BE09C54-FC93-4116-9AE1-FA3294650AF5}"/>
    <cellStyle name="Normal 3 13 4 2 2" xfId="35162" xr:uid="{4CE31860-5377-419F-BB5F-AC71ADF6402E}"/>
    <cellStyle name="Normal 3 13 4 2 3" xfId="47575" xr:uid="{0CEECD6D-AA8A-4569-98D7-348F5F5B9659}"/>
    <cellStyle name="Normal 3 13 4 2 4" xfId="22751" xr:uid="{6359DFB7-418C-422C-A8D8-96CA57EADB6D}"/>
    <cellStyle name="Normal 3 13 4 3" xfId="30480" xr:uid="{96C5E8D2-3311-4AD2-8CE1-E716F3788B8F}"/>
    <cellStyle name="Normal 3 13 4 4" xfId="42893" xr:uid="{04BF0E41-B36F-4958-AE21-6109D9E0D34A}"/>
    <cellStyle name="Normal 3 13 4 5" xfId="18069" xr:uid="{4B779CC3-C46C-41D9-8E7A-6F9DF38BE7E8}"/>
    <cellStyle name="Normal 3 13 5" xfId="789" xr:uid="{20CA7525-B72F-4E96-BD67-5031151DFE7A}"/>
    <cellStyle name="Normal 3 13 5 2" xfId="10751" xr:uid="{B8E207BD-8561-4B37-B077-1BE9D9AFBB09}"/>
    <cellStyle name="Normal 3 13 5 2 2" xfId="37798" xr:uid="{93A17305-1F37-4B40-AFE4-0831BA2FE8E7}"/>
    <cellStyle name="Normal 3 13 5 2 3" xfId="50211" xr:uid="{A60DF394-FDAD-4EBB-8E4D-28D03BD77A54}"/>
    <cellStyle name="Normal 3 13 5 2 4" xfId="25387" xr:uid="{2144233A-7E01-4463-B903-7B22819A70D0}"/>
    <cellStyle name="Normal 3 13 5 3" xfId="27842" xr:uid="{3ADA0CAA-2E8C-4092-95E1-36F8A680ED4B}"/>
    <cellStyle name="Normal 3 13 5 4" xfId="40255" xr:uid="{E7683166-9DEF-4F83-B293-29A29D59A628}"/>
    <cellStyle name="Normal 3 13 5 5" xfId="15431" xr:uid="{DC3BE8DB-3F6A-4442-9668-ACC5B8576341}"/>
    <cellStyle name="Normal 3 13 6" xfId="5182" xr:uid="{4A6ABA38-436C-4A27-B3BA-6DCAD1AEAE69}"/>
    <cellStyle name="Normal 3 13 6 2" xfId="32233" xr:uid="{8297FC8E-3D00-4FFF-9EAD-64CE5DFD3D51}"/>
    <cellStyle name="Normal 3 13 6 3" xfId="44646" xr:uid="{C8897BB4-58E6-420F-B77B-05D75900F45B}"/>
    <cellStyle name="Normal 3 13 6 4" xfId="19822" xr:uid="{0C985ECB-79B5-44F9-B4A0-783DEC1BE58B}"/>
    <cellStyle name="Normal 3 13 7" xfId="14778" xr:uid="{02C4F400-50E1-43CE-8132-BF474A3D8FDE}"/>
    <cellStyle name="Normal 3 13 8" xfId="27189" xr:uid="{F2291E6B-E3E9-45DD-80FE-ABB7202F0563}"/>
    <cellStyle name="Normal 3 13 9" xfId="39602" xr:uid="{CD4A7B34-51B2-444A-925B-4EA1D0470B53}"/>
    <cellStyle name="Normal 3 14" xfId="2251" xr:uid="{782D89A0-B5F2-4A8E-A030-7320A40AA7AA}"/>
    <cellStyle name="Normal 3 14 2" xfId="3834" xr:uid="{C9A487E5-6828-4E3B-A8FD-6E7E5CF1867E}"/>
    <cellStyle name="Normal 3 14 2 2" xfId="7346" xr:uid="{02130175-F1AD-48BD-9F14-068150F16D7A}"/>
    <cellStyle name="Normal 3 14 2 2 2" xfId="34393" xr:uid="{009954CE-EA38-45D3-A1FB-BC40ED3561F6}"/>
    <cellStyle name="Normal 3 14 2 2 3" xfId="46806" xr:uid="{FBBB6FAC-A721-48D9-A53C-813917FE6394}"/>
    <cellStyle name="Normal 3 14 2 2 4" xfId="21982" xr:uid="{18EA6F54-C2E5-465D-BF65-3FE3176AE74A}"/>
    <cellStyle name="Normal 3 14 2 3" xfId="30886" xr:uid="{E4E81EE6-FA39-465B-A135-038E2C39F5F1}"/>
    <cellStyle name="Normal 3 14 2 4" xfId="43299" xr:uid="{137353DD-BB8A-4DDD-BD94-2C45B5B24581}"/>
    <cellStyle name="Normal 3 14 2 5" xfId="18475" xr:uid="{F29D8936-7F12-4AD3-9FB1-25568840DF47}"/>
    <cellStyle name="Normal 3 14 3" xfId="9577" xr:uid="{92D8C900-6F2D-4E2D-BC34-11EE36A693B5}"/>
    <cellStyle name="Normal 3 14 3 2" xfId="36624" xr:uid="{4C65C634-9325-45E0-920A-8B0FA6818E27}"/>
    <cellStyle name="Normal 3 14 3 3" xfId="49037" xr:uid="{91A4F029-8D10-4DB7-8C47-BC7C135C220A}"/>
    <cellStyle name="Normal 3 14 3 4" xfId="24213" xr:uid="{EBFCA1F2-3E2E-446D-8ADC-9BFC44D6E143}"/>
    <cellStyle name="Normal 3 14 4" xfId="11157" xr:uid="{1EA4BA76-F624-44C9-93BD-5EA97DA15AC1}"/>
    <cellStyle name="Normal 3 14 4 2" xfId="38204" xr:uid="{3C9B430B-2B0D-4C4A-BCD7-B10051358AEB}"/>
    <cellStyle name="Normal 3 14 4 3" xfId="50617" xr:uid="{46DF9427-C747-4CDF-B687-9920C79E7B0B}"/>
    <cellStyle name="Normal 3 14 4 4" xfId="25793" xr:uid="{3D6F91E9-E42B-4496-B9A2-ED4993CFEA5B}"/>
    <cellStyle name="Normal 3 14 5" xfId="5198" xr:uid="{FD527FF1-930E-456B-B7F4-0EA3025C751E}"/>
    <cellStyle name="Normal 3 14 5 2" xfId="32247" xr:uid="{7F800E05-80B2-4874-8C39-31C04A260DA3}"/>
    <cellStyle name="Normal 3 14 5 3" xfId="44660" xr:uid="{0FBE4886-3232-4888-B782-A086C6BCEF1C}"/>
    <cellStyle name="Normal 3 14 5 4" xfId="19836" xr:uid="{5E2BFD58-6E7D-42B4-9DF8-B06FA71ED48D}"/>
    <cellStyle name="Normal 3 14 6" xfId="16893" xr:uid="{13546342-EDA4-4307-98E2-28D39C65B9DA}"/>
    <cellStyle name="Normal 3 14 7" xfId="29304" xr:uid="{44401D2D-FB18-4353-8320-1A2AF3FEBEBB}"/>
    <cellStyle name="Normal 3 14 8" xfId="41717" xr:uid="{F7030857-D984-4501-A660-C63A36782E82}"/>
    <cellStyle name="Normal 3 14 9" xfId="13382" xr:uid="{F18B80F5-F4F0-4F24-AC8D-7ECF98DAC06B}"/>
    <cellStyle name="Normal 3 15" xfId="1311" xr:uid="{9A2DDF33-00FF-4AE1-A77D-962A74E7791C}"/>
    <cellStyle name="Normal 3 15 2" xfId="4474" xr:uid="{958A9C31-DAF3-4C8F-AFD9-4AC940A8F6AC}"/>
    <cellStyle name="Normal 3 15 2 2" xfId="8637" xr:uid="{A6624F1B-E7D6-4A2D-A8D0-269B4E4E5954}"/>
    <cellStyle name="Normal 3 15 2 2 2" xfId="35684" xr:uid="{0F256C47-E702-40BA-B025-33049FD8FE04}"/>
    <cellStyle name="Normal 3 15 2 2 3" xfId="48097" xr:uid="{BF06EEAF-A091-44AD-A249-E16FEF066F4D}"/>
    <cellStyle name="Normal 3 15 2 2 4" xfId="23273" xr:uid="{3750D198-1658-490D-A3F9-FE793DD22190}"/>
    <cellStyle name="Normal 3 15 2 3" xfId="31526" xr:uid="{5655338D-494D-4C90-9285-3B5E840D1EBB}"/>
    <cellStyle name="Normal 3 15 2 4" xfId="43939" xr:uid="{20F525B1-BBC1-4613-A51A-B46DE69A2247}"/>
    <cellStyle name="Normal 3 15 2 5" xfId="19115" xr:uid="{1E6B048C-0BDB-4430-B605-4267A6C52460}"/>
    <cellStyle name="Normal 3 15 3" xfId="11797" xr:uid="{9BE99E3F-CEA1-4D1B-860B-6C2C7B261296}"/>
    <cellStyle name="Normal 3 15 3 2" xfId="38844" xr:uid="{5283113B-A77F-48E1-B3EE-222350F04AAB}"/>
    <cellStyle name="Normal 3 15 3 3" xfId="51257" xr:uid="{E3EB3847-742A-4C75-9762-B1A0D67F1441}"/>
    <cellStyle name="Normal 3 15 3 4" xfId="26433" xr:uid="{1A0D24B7-82DD-41F0-B529-185AE610B2E2}"/>
    <cellStyle name="Normal 3 15 4" xfId="5216" xr:uid="{C08E2941-E6F9-4AE8-9C4A-8EB451380295}"/>
    <cellStyle name="Normal 3 15 4 2" xfId="32264" xr:uid="{012584BA-0570-453D-9DC2-288059C4D7A3}"/>
    <cellStyle name="Normal 3 15 4 3" xfId="44677" xr:uid="{67D4EC38-4AB7-410A-9F60-AD93451A96DF}"/>
    <cellStyle name="Normal 3 15 4 4" xfId="19853" xr:uid="{780AC36F-A23B-498A-A75F-38C58D40A61D}"/>
    <cellStyle name="Normal 3 15 5" xfId="15953" xr:uid="{B336876E-B88A-427F-8FA0-47663A238A67}"/>
    <cellStyle name="Normal 3 15 6" xfId="28364" xr:uid="{E5331186-3F13-452F-A994-6EAFECA6DA8A}"/>
    <cellStyle name="Normal 3 15 7" xfId="40777" xr:uid="{57EBE64E-5A4B-495F-A21F-E828D25AF2CF}"/>
    <cellStyle name="Normal 3 15 8" xfId="14022" xr:uid="{6A926315-8A66-47C8-920A-A6DB107F6B55}"/>
    <cellStyle name="Normal 3 16" xfId="2893" xr:uid="{42EB8D9B-DCFD-438E-B88B-39BF3C41DA2B}"/>
    <cellStyle name="Normal 3 16 2" xfId="11801" xr:uid="{3E819BBF-2DB2-4A83-B5D0-A32BEB642B6C}"/>
    <cellStyle name="Normal 3 16 3" xfId="5246" xr:uid="{D1C18A87-F8A0-4041-B2FF-D16F4EF86035}"/>
    <cellStyle name="Normal 3 16 3 2" xfId="32293" xr:uid="{49688392-87DF-4D4E-B7F6-B2A98E51613E}"/>
    <cellStyle name="Normal 3 16 3 3" xfId="44706" xr:uid="{518C4C50-7A8E-428A-BD03-7A48488C174E}"/>
    <cellStyle name="Normal 3 16 3 4" xfId="19882" xr:uid="{F84875D3-DF4A-461F-B89C-745C46E44179}"/>
    <cellStyle name="Normal 3 17" xfId="2894" xr:uid="{35B11A54-0308-4527-9C23-C78F67AB0C5E}"/>
    <cellStyle name="Normal 3 17 2" xfId="5335" xr:uid="{715D65C1-C12D-45CD-9978-59CE32E6D9FB}"/>
    <cellStyle name="Normal 3 17 2 2" xfId="32382" xr:uid="{CF6BCA73-7CEC-423E-A251-311FB086296C}"/>
    <cellStyle name="Normal 3 17 2 3" xfId="44795" xr:uid="{6843534A-ED9F-4AFF-AC61-BB68682E34FA}"/>
    <cellStyle name="Normal 3 17 2 4" xfId="19971" xr:uid="{B303E613-AA51-4107-BE49-269F078DC75F}"/>
    <cellStyle name="Normal 3 17 3" xfId="29946" xr:uid="{C152D2F9-7B4E-4BA2-A82A-1E87ED1EF079}"/>
    <cellStyle name="Normal 3 17 4" xfId="42359" xr:uid="{2599391E-087E-4F4F-963B-D25ED867E84C}"/>
    <cellStyle name="Normal 3 17 5" xfId="17535" xr:uid="{1898772E-C45A-4E01-AE59-C85E5BF28491}"/>
    <cellStyle name="Normal 3 18" xfId="660" xr:uid="{AFB7243F-8FE8-44BE-8901-DD5DDA732C34}"/>
    <cellStyle name="Normal 3 18 2" xfId="5422" xr:uid="{447BE7CA-073E-4152-A342-6598B63F6248}"/>
    <cellStyle name="Normal 3 18 2 2" xfId="32469" xr:uid="{9ED316F4-8DB2-4A22-9769-0EA57B7B5A58}"/>
    <cellStyle name="Normal 3 18 2 3" xfId="44882" xr:uid="{6F33B7DE-C661-4015-8A9F-F1036B8753C1}"/>
    <cellStyle name="Normal 3 18 2 4" xfId="20058" xr:uid="{97885DD9-931A-4552-AF31-361F2B0F922D}"/>
    <cellStyle name="Normal 3 18 3" xfId="27713" xr:uid="{57A77D2C-BBEA-4FAC-9666-1E1910CE29DC}"/>
    <cellStyle name="Normal 3 18 4" xfId="40126" xr:uid="{B8A1021F-DFFF-4123-A313-799318114CDF}"/>
    <cellStyle name="Normal 3 18 5" xfId="15302" xr:uid="{B731CAF6-1047-494B-B1EA-15814EE48C4B}"/>
    <cellStyle name="Normal 3 19" xfId="5508" xr:uid="{7FBFD989-CFAB-4FE3-9DC4-8C94C6C5A3C9}"/>
    <cellStyle name="Normal 3 19 2" xfId="32555" xr:uid="{CD550121-0846-432C-92D3-51C805D0B413}"/>
    <cellStyle name="Normal 3 19 3" xfId="44968" xr:uid="{B99F3400-BC19-4442-BD59-EE62A56E76A3}"/>
    <cellStyle name="Normal 3 19 4" xfId="20144" xr:uid="{605B2CFD-664E-4CA5-ACAD-190BA7EF72EC}"/>
    <cellStyle name="Normal 3 2" xfId="5" xr:uid="{752C8605-7E45-42CD-B8C5-ECDF04C8DAD5}"/>
    <cellStyle name="Normal 3 2 10" xfId="311" xr:uid="{B3418852-CF1C-4312-A947-8CAF85825AF2}"/>
    <cellStyle name="Normal 3 2 10 10" xfId="27364" xr:uid="{15E588F0-1A66-4352-A4C4-9E7993B30597}"/>
    <cellStyle name="Normal 3 2 10 11" xfId="39777" xr:uid="{162E1BF1-5E3D-47A4-B2A6-0EDC33412C4B}"/>
    <cellStyle name="Normal 3 2 10 12" xfId="12617" xr:uid="{D08CC950-4632-45CC-A005-9182C16EBE5C}"/>
    <cellStyle name="Normal 3 2 10 2" xfId="964" xr:uid="{5E8E77FA-4A5F-4D46-8C11-75C44D4D7803}"/>
    <cellStyle name="Normal 3 2 10 2 2" xfId="2020" xr:uid="{DCCF24BD-1BFF-478F-8670-6D557FC985CF}"/>
    <cellStyle name="Normal 3 2 10 2 2 2" xfId="9346" xr:uid="{3028CD86-8118-417E-834E-73A171EC8760}"/>
    <cellStyle name="Normal 3 2 10 2 2 2 2" xfId="36393" xr:uid="{C06C86CF-1A51-41F8-84CE-2F887884FEC2}"/>
    <cellStyle name="Normal 3 2 10 2 2 2 3" xfId="48806" xr:uid="{CE5394BC-4DE9-413D-9D9F-D1FFC0C8D32A}"/>
    <cellStyle name="Normal 3 2 10 2 2 2 4" xfId="23982" xr:uid="{F13CB3DD-8113-4A90-A490-0A42AFF859C8}"/>
    <cellStyle name="Normal 3 2 10 2 2 3" xfId="7115" xr:uid="{0DB99BC1-F172-4788-A8DE-76552929CC6F}"/>
    <cellStyle name="Normal 3 2 10 2 2 3 2" xfId="34162" xr:uid="{BC5FC3B6-2575-4AF8-97DF-175951B6A9A8}"/>
    <cellStyle name="Normal 3 2 10 2 2 3 3" xfId="46575" xr:uid="{ABB7BBAC-4EBB-4BD2-8909-AA7D1076B27A}"/>
    <cellStyle name="Normal 3 2 10 2 2 3 4" xfId="21751" xr:uid="{EE838DBA-45E7-4489-95F0-A9F37653F9BF}"/>
    <cellStyle name="Normal 3 2 10 2 2 4" xfId="29073" xr:uid="{2F33F00B-CB28-401E-9342-AADC291F5EC6}"/>
    <cellStyle name="Normal 3 2 10 2 2 5" xfId="41486" xr:uid="{66C6BDAB-E4E9-4C3F-940F-225A885BCABF}"/>
    <cellStyle name="Normal 3 2 10 2 2 6" xfId="16662" xr:uid="{C0E53A31-75F2-4D64-9013-E1CB710B796A}"/>
    <cellStyle name="Normal 3 2 10 2 3" xfId="3603" xr:uid="{77C1B77F-4C20-4817-BFF5-14053B985696}"/>
    <cellStyle name="Normal 3 2 10 2 3 2" xfId="8290" xr:uid="{A6A5C87D-EAE3-41E0-AA24-4ECA359499C6}"/>
    <cellStyle name="Normal 3 2 10 2 3 2 2" xfId="35337" xr:uid="{E680D0AE-C2F7-4DF7-944B-C4D7B65F7DEC}"/>
    <cellStyle name="Normal 3 2 10 2 3 2 3" xfId="47750" xr:uid="{60081651-B56C-4697-80EB-D2268F2B7DA0}"/>
    <cellStyle name="Normal 3 2 10 2 3 2 4" xfId="22926" xr:uid="{622DAF6C-4370-4838-B29D-0CB7DD20ABC9}"/>
    <cellStyle name="Normal 3 2 10 2 3 3" xfId="30655" xr:uid="{2D072950-8949-42D5-879A-83A700F77131}"/>
    <cellStyle name="Normal 3 2 10 2 3 4" xfId="43068" xr:uid="{83A24DB2-DF16-4F57-9011-C771F1812764}"/>
    <cellStyle name="Normal 3 2 10 2 3 5" xfId="18244" xr:uid="{E6B335D4-EDAF-4AD2-BF40-A4653E340702}"/>
    <cellStyle name="Normal 3 2 10 2 4" xfId="10926" xr:uid="{D3B7631C-B5BB-4C20-A7CB-B7DDF0D92D12}"/>
    <cellStyle name="Normal 3 2 10 2 4 2" xfId="37973" xr:uid="{3D53DC32-6D0E-459B-9CD4-3BBD9CB02B11}"/>
    <cellStyle name="Normal 3 2 10 2 4 3" xfId="50386" xr:uid="{6CD1EC6A-842D-42CA-BC41-ECD62B3FA7C5}"/>
    <cellStyle name="Normal 3 2 10 2 4 4" xfId="25562" xr:uid="{910B4DFA-BE80-4631-BB12-A4872AF00AA3}"/>
    <cellStyle name="Normal 3 2 10 2 5" xfId="5769" xr:uid="{B7531D78-251B-481F-B7AB-64F75662CA20}"/>
    <cellStyle name="Normal 3 2 10 2 5 2" xfId="32816" xr:uid="{C3C970EC-54EE-4E1C-8704-6639F1756EC9}"/>
    <cellStyle name="Normal 3 2 10 2 5 3" xfId="45229" xr:uid="{C7C7D4E0-A98C-48B4-8364-A542FDE13F9A}"/>
    <cellStyle name="Normal 3 2 10 2 5 4" xfId="20405" xr:uid="{A7B1D8ED-80AF-45B0-BED4-70380EA1B563}"/>
    <cellStyle name="Normal 3 2 10 2 6" xfId="15606" xr:uid="{02EB8024-3B3E-4F41-8B96-35438022A62E}"/>
    <cellStyle name="Normal 3 2 10 2 7" xfId="28017" xr:uid="{5FF55107-12F1-4863-9EFF-FD124C0401EC}"/>
    <cellStyle name="Normal 3 2 10 2 8" xfId="40430" xr:uid="{2415548A-6B3F-44EB-ABC5-A2AF71BB0137}"/>
    <cellStyle name="Normal 3 2 10 2 9" xfId="13151" xr:uid="{E5D7095E-0A5D-4F0E-8BAD-51469C4E96AB}"/>
    <cellStyle name="Normal 3 2 10 3" xfId="1834" xr:uid="{74004DA0-83EE-430E-81A8-546E9E2B0518}"/>
    <cellStyle name="Normal 3 2 10 3 2" xfId="3417" xr:uid="{703A5480-6DF0-4F7F-AF89-A6A004792BF1}"/>
    <cellStyle name="Normal 3 2 10 3 2 2" xfId="6929" xr:uid="{07633170-3A1D-4564-84D8-854F6E279F6E}"/>
    <cellStyle name="Normal 3 2 10 3 2 2 2" xfId="33976" xr:uid="{7D6155F8-7E00-4D29-ABA0-E73DDBAF6EB1}"/>
    <cellStyle name="Normal 3 2 10 3 2 2 3" xfId="46389" xr:uid="{A19CD880-503D-40DC-BD47-5538AA50C43B}"/>
    <cellStyle name="Normal 3 2 10 3 2 2 4" xfId="21565" xr:uid="{ECBFDCA0-C2D8-4DA7-A4E7-CDA80B33BDC0}"/>
    <cellStyle name="Normal 3 2 10 3 2 3" xfId="30469" xr:uid="{2CCBAB00-2FEF-4A1D-83A0-F57BCCAD9A18}"/>
    <cellStyle name="Normal 3 2 10 3 2 4" xfId="42882" xr:uid="{38D9A561-7E74-4E03-A89E-862BB52E35D6}"/>
    <cellStyle name="Normal 3 2 10 3 2 5" xfId="18058" xr:uid="{038A1E76-0EEC-46D4-AD4C-EA9451533C53}"/>
    <cellStyle name="Normal 3 2 10 3 3" xfId="9160" xr:uid="{B19C23AC-F17E-4431-8D5B-BE9C627EB20B}"/>
    <cellStyle name="Normal 3 2 10 3 3 2" xfId="36207" xr:uid="{B8E3E1C8-BD08-4E93-95E9-B208AFDAED00}"/>
    <cellStyle name="Normal 3 2 10 3 3 3" xfId="48620" xr:uid="{8EEFD26E-6CC9-4B90-929F-217572606DDB}"/>
    <cellStyle name="Normal 3 2 10 3 3 4" xfId="23796" xr:uid="{2E14EC90-EEC3-4B90-8AAA-475FD3B8973F}"/>
    <cellStyle name="Normal 3 2 10 3 4" xfId="10740" xr:uid="{916ECB7B-A0A8-48FB-AEE1-CCE6835A8B1F}"/>
    <cellStyle name="Normal 3 2 10 3 4 2" xfId="37787" xr:uid="{6ECA3DD7-08E7-4446-B8FC-680C316BCCC7}"/>
    <cellStyle name="Normal 3 2 10 3 4 3" xfId="50200" xr:uid="{82F0AFAB-C95E-41ED-A9E3-D5A1D9215666}"/>
    <cellStyle name="Normal 3 2 10 3 4 4" xfId="25376" xr:uid="{72E3E885-041F-4127-8EBB-1929C6672532}"/>
    <cellStyle name="Normal 3 2 10 3 5" xfId="6175" xr:uid="{8145F79B-E8F0-4024-B4A1-B484E282A804}"/>
    <cellStyle name="Normal 3 2 10 3 5 2" xfId="33222" xr:uid="{421BF994-87A3-4008-A602-17332A803A3D}"/>
    <cellStyle name="Normal 3 2 10 3 5 3" xfId="45635" xr:uid="{7E0AEB33-0C3E-4627-A8F6-6F1182AD609C}"/>
    <cellStyle name="Normal 3 2 10 3 5 4" xfId="20811" xr:uid="{9F0C3EB3-AECE-4F06-AA53-1ADCB0089E59}"/>
    <cellStyle name="Normal 3 2 10 3 6" xfId="16476" xr:uid="{3B21AB48-651C-4A18-BABB-F87607AB8F9C}"/>
    <cellStyle name="Normal 3 2 10 3 7" xfId="28887" xr:uid="{923C71B4-ED0A-4DE9-955D-92FBCDFA68AE}"/>
    <cellStyle name="Normal 3 2 10 3 8" xfId="41300" xr:uid="{4BE70567-9C3D-47B6-9487-5334FBA0BB96}"/>
    <cellStyle name="Normal 3 2 10 3 9" xfId="12965" xr:uid="{C1BDE6FF-893C-4B5E-B034-E4C741733FD2}"/>
    <cellStyle name="Normal 3 2 10 4" xfId="2542" xr:uid="{D03F69E3-0B08-476D-918B-09218523DEB4}"/>
    <cellStyle name="Normal 3 2 10 4 2" xfId="4125" xr:uid="{7A4B388E-1904-416B-A9EA-E718B960B3BB}"/>
    <cellStyle name="Normal 3 2 10 4 2 2" xfId="9868" xr:uid="{666AA4C5-DF0E-402F-955C-64D8988267C6}"/>
    <cellStyle name="Normal 3 2 10 4 2 2 2" xfId="36915" xr:uid="{96BEB40B-0FBB-4432-BEB8-F5503EBFB5FA}"/>
    <cellStyle name="Normal 3 2 10 4 2 2 3" xfId="49328" xr:uid="{7751270C-3E11-463B-8886-C1DC6CCD67AE}"/>
    <cellStyle name="Normal 3 2 10 4 2 2 4" xfId="24504" xr:uid="{32E5C94E-8383-4D9F-9251-3942C4DD8A21}"/>
    <cellStyle name="Normal 3 2 10 4 2 3" xfId="31177" xr:uid="{823BFBDD-0C2B-4A9A-A4F6-20364B797B9A}"/>
    <cellStyle name="Normal 3 2 10 4 2 4" xfId="43590" xr:uid="{5BB28E32-E547-4D7E-97AD-4EB8A9BD741D}"/>
    <cellStyle name="Normal 3 2 10 4 2 5" xfId="18766" xr:uid="{3877B8EE-5F12-4C80-97C7-8D21A6597B7F}"/>
    <cellStyle name="Normal 3 2 10 4 3" xfId="11448" xr:uid="{C9ABE521-B770-41D0-A560-2B832E8FE9E5}"/>
    <cellStyle name="Normal 3 2 10 4 3 2" xfId="38495" xr:uid="{8AB4FDEE-B870-465F-BAE4-AD456CD07705}"/>
    <cellStyle name="Normal 3 2 10 4 3 3" xfId="50908" xr:uid="{DAA1937F-4C5D-4158-B8FF-CE01A5E74707}"/>
    <cellStyle name="Normal 3 2 10 4 3 4" xfId="26084" xr:uid="{D5A3BF45-D10C-4B65-876D-A6C8AF3CC450}"/>
    <cellStyle name="Normal 3 2 10 4 4" xfId="7637" xr:uid="{1D762A1E-376D-47B6-B1EC-1C3ADA9DC001}"/>
    <cellStyle name="Normal 3 2 10 4 4 2" xfId="34684" xr:uid="{24C453BD-C2BD-42FA-8CCF-45E9E97BD88F}"/>
    <cellStyle name="Normal 3 2 10 4 4 3" xfId="47097" xr:uid="{96F5057E-D7BE-4FBD-AB92-DAE523C36B40}"/>
    <cellStyle name="Normal 3 2 10 4 4 4" xfId="22273" xr:uid="{572688B9-74CF-496E-AB2B-7D66DFBDA25A}"/>
    <cellStyle name="Normal 3 2 10 4 5" xfId="17184" xr:uid="{67D196BC-0AED-4DFD-9572-CFDED1CC0684}"/>
    <cellStyle name="Normal 3 2 10 4 6" xfId="29595" xr:uid="{8E8B96B7-7051-4019-8113-57428C65A72F}"/>
    <cellStyle name="Normal 3 2 10 4 7" xfId="42008" xr:uid="{59F21CCA-A725-4FA8-9E41-2A4F63F0CAB9}"/>
    <cellStyle name="Normal 3 2 10 4 8" xfId="13673" xr:uid="{E1A3F1A9-497E-4DAF-ACCE-3BEED23A6FAB}"/>
    <cellStyle name="Normal 3 2 10 5" xfId="1486" xr:uid="{99B451E8-03A1-47B3-8F09-EC0BFAC5774C}"/>
    <cellStyle name="Normal 3 2 10 5 2" xfId="4765" xr:uid="{7A8C0251-8B9C-4346-B91D-C86E092A8226}"/>
    <cellStyle name="Normal 3 2 10 5 2 2" xfId="8812" xr:uid="{B2B42E6D-C044-4682-A8CB-5776AA597253}"/>
    <cellStyle name="Normal 3 2 10 5 2 2 2" xfId="35859" xr:uid="{994F95F3-BE4C-4D12-BF0C-A9750FE28846}"/>
    <cellStyle name="Normal 3 2 10 5 2 2 3" xfId="48272" xr:uid="{05E80697-EA2A-4FE0-83D7-94977C107423}"/>
    <cellStyle name="Normal 3 2 10 5 2 2 4" xfId="23448" xr:uid="{11A10544-E1B9-496A-A65F-7F19574FA5B8}"/>
    <cellStyle name="Normal 3 2 10 5 2 3" xfId="31817" xr:uid="{3EB46AF7-7443-4F1B-9BC0-F30D6C86219C}"/>
    <cellStyle name="Normal 3 2 10 5 2 4" xfId="44230" xr:uid="{6AEE57B0-BF03-4F3F-B615-0D5696460E1D}"/>
    <cellStyle name="Normal 3 2 10 5 2 5" xfId="19406" xr:uid="{250B4ABE-7537-4AD4-A3D0-CB0D94D709ED}"/>
    <cellStyle name="Normal 3 2 10 5 3" xfId="12089" xr:uid="{E3B438B9-C191-4BFC-AFCA-3173CE86C704}"/>
    <cellStyle name="Normal 3 2 10 5 3 2" xfId="39135" xr:uid="{D2241F00-E039-453D-81A3-9F3841AF1102}"/>
    <cellStyle name="Normal 3 2 10 5 3 3" xfId="51548" xr:uid="{6CFC0051-68C9-4B15-91C5-D5B512B57759}"/>
    <cellStyle name="Normal 3 2 10 5 3 4" xfId="26724" xr:uid="{F9654CD8-C7B7-4BB1-9EA5-DE97EEFCE94C}"/>
    <cellStyle name="Normal 3 2 10 5 4" xfId="6581" xr:uid="{C893D34F-0A52-4057-8732-57A9A3740D62}"/>
    <cellStyle name="Normal 3 2 10 5 4 2" xfId="33628" xr:uid="{28F56009-D550-47C7-8E4D-B17C4BFE7987}"/>
    <cellStyle name="Normal 3 2 10 5 4 3" xfId="46041" xr:uid="{29DE346F-1E4D-42DB-B29E-C7E85C75D800}"/>
    <cellStyle name="Normal 3 2 10 5 4 4" xfId="21217" xr:uid="{02949DD8-1457-46F9-B540-23A5737925F8}"/>
    <cellStyle name="Normal 3 2 10 5 5" xfId="16128" xr:uid="{CD0E4CA2-2770-44FB-97F2-14CF31CD0F4E}"/>
    <cellStyle name="Normal 3 2 10 5 6" xfId="28539" xr:uid="{E176B8F0-21EF-4AC6-BF11-5057ED6B6DE1}"/>
    <cellStyle name="Normal 3 2 10 5 7" xfId="40952" xr:uid="{1236CF0A-DA8E-4E0C-846A-DF2C2CAB2D01}"/>
    <cellStyle name="Normal 3 2 10 5 8" xfId="14313" xr:uid="{9B931A09-BB84-45FC-961E-1A2A2F3A7A56}"/>
    <cellStyle name="Normal 3 2 10 6" xfId="3069" xr:uid="{7D8317EC-02F0-4A87-B6BA-406068B316E3}"/>
    <cellStyle name="Normal 3 2 10 6 2" xfId="8000" xr:uid="{EEA5BAED-0044-4EF2-B4C3-0DA7A405E262}"/>
    <cellStyle name="Normal 3 2 10 6 2 2" xfId="35047" xr:uid="{2CEA44D7-188F-42DE-B247-7D81DBF561AD}"/>
    <cellStyle name="Normal 3 2 10 6 2 3" xfId="47460" xr:uid="{8F3C1579-36A2-4478-8109-3667BCD597E9}"/>
    <cellStyle name="Normal 3 2 10 6 2 4" xfId="22636" xr:uid="{CE66A31D-4ED1-42F2-9E2B-B6EF11789199}"/>
    <cellStyle name="Normal 3 2 10 6 3" xfId="30121" xr:uid="{C3E3A28D-3E09-460C-BEE2-C353A0BB29D5}"/>
    <cellStyle name="Normal 3 2 10 6 4" xfId="42534" xr:uid="{0853A710-C27A-4B3B-9FCB-5C4AF2D7088F}"/>
    <cellStyle name="Normal 3 2 10 6 5" xfId="17710" xr:uid="{B3231B90-4CCB-4EF5-BDB8-E70D0A19CC7A}"/>
    <cellStyle name="Normal 3 2 10 7" xfId="674" xr:uid="{1C91B9D4-41ED-4C79-9D21-23CE9222B1CD}"/>
    <cellStyle name="Normal 3 2 10 7 2" xfId="10392" xr:uid="{D01CB666-EBEB-405E-9620-5E1F2AA476AE}"/>
    <cellStyle name="Normal 3 2 10 7 2 2" xfId="37439" xr:uid="{E1373FC0-DF24-42A5-8EC0-7DEA2B4183A1}"/>
    <cellStyle name="Normal 3 2 10 7 2 3" xfId="49852" xr:uid="{83B7D77F-8BFF-40E2-A542-DFA79F700A7D}"/>
    <cellStyle name="Normal 3 2 10 7 2 4" xfId="25028" xr:uid="{CD3D96BB-A7AD-4CA3-A58A-5FFA88D4833B}"/>
    <cellStyle name="Normal 3 2 10 7 3" xfId="27727" xr:uid="{EB3D115C-39D5-4357-A4A0-38E304C25863}"/>
    <cellStyle name="Normal 3 2 10 7 4" xfId="40140" xr:uid="{F099508B-509B-43B4-BB5A-995FF358805E}"/>
    <cellStyle name="Normal 3 2 10 7 5" xfId="15316" xr:uid="{5D430CFB-1FB7-4EE6-98E0-2615C42050AB}"/>
    <cellStyle name="Normal 3 2 10 8" xfId="5183" xr:uid="{6363476D-63FC-4236-AF02-620BBCA3E81E}"/>
    <cellStyle name="Normal 3 2 10 8 2" xfId="32234" xr:uid="{87BBC798-DA08-4E5D-A718-261B586256E1}"/>
    <cellStyle name="Normal 3 2 10 8 3" xfId="44647" xr:uid="{807772D3-2110-48ED-8F25-FEF1F585B83D}"/>
    <cellStyle name="Normal 3 2 10 8 4" xfId="19823" xr:uid="{67324CCA-B4E5-45F6-87FA-76F0F9911592}"/>
    <cellStyle name="Normal 3 2 10 9" xfId="14953" xr:uid="{7CF60A10-6C5A-460E-B11A-C1DAB929BEAF}"/>
    <cellStyle name="Normal 3 2 11" xfId="427" xr:uid="{DBDA6E1C-EFCB-4F6E-AF17-3695750E5A4D}"/>
    <cellStyle name="Normal 3 2 11 10" xfId="39893" xr:uid="{363C0A4C-DED8-41BF-A2B6-9EE0FEC82073}"/>
    <cellStyle name="Normal 3 2 11 11" xfId="12733" xr:uid="{1C7FAACC-3119-450E-BC2F-9EA2457FBA92}"/>
    <cellStyle name="Normal 3 2 11 2" xfId="2136" xr:uid="{AB051991-1AA8-4A80-BAA1-BEC7CEE7116C}"/>
    <cellStyle name="Normal 3 2 11 2 2" xfId="3719" xr:uid="{5D811B03-B52D-4C55-BE81-5D860D6D00B4}"/>
    <cellStyle name="Normal 3 2 11 2 2 2" xfId="7231" xr:uid="{5C9E1224-EEA0-4120-ACD9-316776673D87}"/>
    <cellStyle name="Normal 3 2 11 2 2 2 2" xfId="34278" xr:uid="{95BF9B1D-A8C3-40C8-A075-5895D132C09F}"/>
    <cellStyle name="Normal 3 2 11 2 2 2 3" xfId="46691" xr:uid="{832C0C82-EC63-4337-9E00-46E0209E49AC}"/>
    <cellStyle name="Normal 3 2 11 2 2 2 4" xfId="21867" xr:uid="{30E9876D-458B-4FFF-990D-BA4FF8168A91}"/>
    <cellStyle name="Normal 3 2 11 2 2 3" xfId="30771" xr:uid="{86A5727A-A7D1-4264-84B9-44D60C5A0A27}"/>
    <cellStyle name="Normal 3 2 11 2 2 4" xfId="43184" xr:uid="{EF8746A7-30C2-4764-A381-20F550C7A41C}"/>
    <cellStyle name="Normal 3 2 11 2 2 5" xfId="18360" xr:uid="{C864B421-6AF3-4000-BDD7-016CF31D7FC4}"/>
    <cellStyle name="Normal 3 2 11 2 3" xfId="9462" xr:uid="{C3FDD401-BB44-4B18-8662-D3474B5C1AE3}"/>
    <cellStyle name="Normal 3 2 11 2 3 2" xfId="36509" xr:uid="{CB908D98-EB00-4E6F-97FD-791973E0F3CE}"/>
    <cellStyle name="Normal 3 2 11 2 3 3" xfId="48922" xr:uid="{654CD474-1BA0-44A1-97C7-AFF84980B7FB}"/>
    <cellStyle name="Normal 3 2 11 2 3 4" xfId="24098" xr:uid="{F9DC75EE-7A54-4E48-9824-2CC1DDDE8874}"/>
    <cellStyle name="Normal 3 2 11 2 4" xfId="11042" xr:uid="{F99FE764-AC56-4207-AEE3-7239CD28B92A}"/>
    <cellStyle name="Normal 3 2 11 2 4 2" xfId="38089" xr:uid="{37060D5A-B586-4983-8406-CCA1C24EE00C}"/>
    <cellStyle name="Normal 3 2 11 2 4 3" xfId="50502" xr:uid="{59303C9A-9D04-4C2C-81BF-EB602DB56E77}"/>
    <cellStyle name="Normal 3 2 11 2 4 4" xfId="25678" xr:uid="{DB0C5B45-652D-4161-8EA4-E99BB253B287}"/>
    <cellStyle name="Normal 3 2 11 2 5" xfId="5885" xr:uid="{DD609896-8007-4E7C-9C0F-E9E0DC97E98E}"/>
    <cellStyle name="Normal 3 2 11 2 5 2" xfId="32932" xr:uid="{3DC3300F-F979-4B71-98A5-067CA708B80E}"/>
    <cellStyle name="Normal 3 2 11 2 5 3" xfId="45345" xr:uid="{222AB0FB-8EAC-4D24-BF8B-24DA684CAE85}"/>
    <cellStyle name="Normal 3 2 11 2 5 4" xfId="20521" xr:uid="{BB82CA32-CF0C-47FC-B0D0-55BED65C63D2}"/>
    <cellStyle name="Normal 3 2 11 2 6" xfId="16778" xr:uid="{B7C2B19A-15EE-4A34-B419-6CDE7629750B}"/>
    <cellStyle name="Normal 3 2 11 2 7" xfId="29189" xr:uid="{95A0F84E-EA3D-4927-BEAF-ABF2A7B0A6CC}"/>
    <cellStyle name="Normal 3 2 11 2 8" xfId="41602" xr:uid="{3787D258-7744-4186-BB6C-0F92B5CD6F45}"/>
    <cellStyle name="Normal 3 2 11 2 9" xfId="13267" xr:uid="{5499D57F-3A84-46F6-B469-B5C1857766E3}"/>
    <cellStyle name="Normal 3 2 11 3" xfId="2658" xr:uid="{34F86A6B-5E4A-4D4C-A7CD-3DD221A5DF62}"/>
    <cellStyle name="Normal 3 2 11 3 2" xfId="4241" xr:uid="{323C16D0-6CE2-4020-AF6B-E15AAD2AA935}"/>
    <cellStyle name="Normal 3 2 11 3 2 2" xfId="7753" xr:uid="{03B538AC-F876-4EB2-A85E-09F9BBF5A6E4}"/>
    <cellStyle name="Normal 3 2 11 3 2 2 2" xfId="34800" xr:uid="{528CC37A-6F9F-4381-8F24-E18ED1E13DA9}"/>
    <cellStyle name="Normal 3 2 11 3 2 2 3" xfId="47213" xr:uid="{F73E9954-5B01-4D3A-8758-BC6B32BD3530}"/>
    <cellStyle name="Normal 3 2 11 3 2 2 4" xfId="22389" xr:uid="{955B13C5-B125-4AE5-8CD1-48497D6B69DE}"/>
    <cellStyle name="Normal 3 2 11 3 2 3" xfId="31293" xr:uid="{060BDCB7-E5CD-4992-AFA8-26E6223AD5DA}"/>
    <cellStyle name="Normal 3 2 11 3 2 4" xfId="43706" xr:uid="{2B455B8B-C4C6-4B60-BAFA-65040A68B07F}"/>
    <cellStyle name="Normal 3 2 11 3 2 5" xfId="18882" xr:uid="{27712305-D41C-4DA5-B16A-0C2700E7A50A}"/>
    <cellStyle name="Normal 3 2 11 3 3" xfId="9984" xr:uid="{FC3858BF-6E8D-4EDF-9D8C-970AD6D860BB}"/>
    <cellStyle name="Normal 3 2 11 3 3 2" xfId="37031" xr:uid="{BE9D698D-0C78-465C-8782-E4E35C8762E2}"/>
    <cellStyle name="Normal 3 2 11 3 3 3" xfId="49444" xr:uid="{94F95388-170A-4E87-9E9F-2715FAC512B2}"/>
    <cellStyle name="Normal 3 2 11 3 3 4" xfId="24620" xr:uid="{F7849CEC-8C96-423A-A2CB-E149ED6C6936}"/>
    <cellStyle name="Normal 3 2 11 3 4" xfId="11564" xr:uid="{734D1E63-491E-4DC6-A24E-866EE3716B86}"/>
    <cellStyle name="Normal 3 2 11 3 4 2" xfId="38611" xr:uid="{10CE53E5-B42F-4F82-9A1F-F468495BB4F8}"/>
    <cellStyle name="Normal 3 2 11 3 4 3" xfId="51024" xr:uid="{8F328D91-CC8D-4040-803E-A3CBDF418F81}"/>
    <cellStyle name="Normal 3 2 11 3 4 4" xfId="26200" xr:uid="{F1BFEE83-0CB2-4D27-9B45-6388A9C096DD}"/>
    <cellStyle name="Normal 3 2 11 3 5" xfId="6291" xr:uid="{4EAF44BC-8A45-4B79-B538-E4C91EAB3705}"/>
    <cellStyle name="Normal 3 2 11 3 5 2" xfId="33338" xr:uid="{F8874735-6EC1-42D9-ADB3-D58D13CB4426}"/>
    <cellStyle name="Normal 3 2 11 3 5 3" xfId="45751" xr:uid="{21374BD7-8944-4E53-B70E-9F9997A224E8}"/>
    <cellStyle name="Normal 3 2 11 3 5 4" xfId="20927" xr:uid="{3D51BE10-244B-444D-B3F0-44E031B68365}"/>
    <cellStyle name="Normal 3 2 11 3 6" xfId="17300" xr:uid="{B5F1AF11-0CE3-4B32-A4E7-86136EB1E16A}"/>
    <cellStyle name="Normal 3 2 11 3 7" xfId="29711" xr:uid="{AD38CA1B-9605-4B77-BB08-009D58BD854E}"/>
    <cellStyle name="Normal 3 2 11 3 8" xfId="42124" xr:uid="{8CB13AA3-33B6-4509-90E1-D224EA3E88AA}"/>
    <cellStyle name="Normal 3 2 11 3 9" xfId="13789" xr:uid="{328293EB-2BA6-4B51-BF48-B57E358F7F23}"/>
    <cellStyle name="Normal 3 2 11 4" xfId="1602" xr:uid="{C2EFC226-ECB5-48D9-8E74-BE0DE2526339}"/>
    <cellStyle name="Normal 3 2 11 4 2" xfId="4881" xr:uid="{7EFFE36B-48FF-4CCD-B636-BE3A8964D850}"/>
    <cellStyle name="Normal 3 2 11 4 2 2" xfId="8928" xr:uid="{CF7731B9-B40C-4616-9785-D04D71D13DB5}"/>
    <cellStyle name="Normal 3 2 11 4 2 2 2" xfId="35975" xr:uid="{0F7061E2-7DEA-4CB3-A0E9-BC0EB615E911}"/>
    <cellStyle name="Normal 3 2 11 4 2 2 3" xfId="48388" xr:uid="{6AC0BF15-7B98-4F89-87C4-FDDAD088ED22}"/>
    <cellStyle name="Normal 3 2 11 4 2 2 4" xfId="23564" xr:uid="{C7EF6531-9FD1-4DF8-B27A-08AE66C34F74}"/>
    <cellStyle name="Normal 3 2 11 4 2 3" xfId="31933" xr:uid="{CBD9F19D-9475-441D-AB53-52FFBD51916B}"/>
    <cellStyle name="Normal 3 2 11 4 2 4" xfId="44346" xr:uid="{3FB5A272-8F22-44A4-BC3D-D3D8A5DFEBF3}"/>
    <cellStyle name="Normal 3 2 11 4 2 5" xfId="19522" xr:uid="{94A781FD-9283-4C31-9BFD-D7E08954B00F}"/>
    <cellStyle name="Normal 3 2 11 4 3" xfId="12205" xr:uid="{0D9B12E2-2F22-4930-943C-EC2D0BBE2DF5}"/>
    <cellStyle name="Normal 3 2 11 4 3 2" xfId="39251" xr:uid="{C4C85800-6AD3-46E0-80AE-640C1984A50C}"/>
    <cellStyle name="Normal 3 2 11 4 3 3" xfId="51664" xr:uid="{657EA305-4669-4872-A6A3-007D2FD0090B}"/>
    <cellStyle name="Normal 3 2 11 4 3 4" xfId="26840" xr:uid="{9401F690-55DE-4CD6-BAA3-5F76DEBA9039}"/>
    <cellStyle name="Normal 3 2 11 4 4" xfId="6697" xr:uid="{71DD6B2D-3A04-409B-8DDD-1508355474A4}"/>
    <cellStyle name="Normal 3 2 11 4 4 2" xfId="33744" xr:uid="{1BD39F95-40A3-4B20-BD19-D3E38C52FB98}"/>
    <cellStyle name="Normal 3 2 11 4 4 3" xfId="46157" xr:uid="{486B98F1-B5E4-4A21-A369-F3627D827448}"/>
    <cellStyle name="Normal 3 2 11 4 4 4" xfId="21333" xr:uid="{CE3A425D-4B16-4F4C-A05E-85C8EC02BCFA}"/>
    <cellStyle name="Normal 3 2 11 4 5" xfId="16244" xr:uid="{029E2CC6-D0F9-415E-8942-88E3B89568F6}"/>
    <cellStyle name="Normal 3 2 11 4 6" xfId="28655" xr:uid="{5A7088D2-F769-42B9-A195-04D27156FF60}"/>
    <cellStyle name="Normal 3 2 11 4 7" xfId="41068" xr:uid="{31EDE6B6-FDD4-488F-B28B-178D382DF361}"/>
    <cellStyle name="Normal 3 2 11 4 8" xfId="14429" xr:uid="{DD88D9DD-6F1C-48BB-B4F4-E6E17E7F047D}"/>
    <cellStyle name="Normal 3 2 11 5" xfId="3185" xr:uid="{EBDFD681-EE55-41E5-8CEB-1DFF83A00E36}"/>
    <cellStyle name="Normal 3 2 11 5 2" xfId="8406" xr:uid="{A29A4F8C-994F-4805-A32F-6AEEFFA4F7C2}"/>
    <cellStyle name="Normal 3 2 11 5 2 2" xfId="35453" xr:uid="{660EA1A9-FE9F-4239-AC34-06AFA2E602ED}"/>
    <cellStyle name="Normal 3 2 11 5 2 3" xfId="47866" xr:uid="{0E34CCBC-20EF-4564-A91E-46D109235756}"/>
    <cellStyle name="Normal 3 2 11 5 2 4" xfId="23042" xr:uid="{5AF9BFA2-2000-4E33-9979-BBE739CD0D5B}"/>
    <cellStyle name="Normal 3 2 11 5 3" xfId="30237" xr:uid="{E804A18F-9B34-4D82-BA23-5FF0E00D0181}"/>
    <cellStyle name="Normal 3 2 11 5 4" xfId="42650" xr:uid="{F995BEBF-9773-459B-AAC1-AC92F7671B30}"/>
    <cellStyle name="Normal 3 2 11 5 5" xfId="17826" xr:uid="{044F6230-C8D9-4CCC-B1BF-AC030FFA98F2}"/>
    <cellStyle name="Normal 3 2 11 6" xfId="1080" xr:uid="{FBE62325-4B23-4208-900A-D373B5EC2C9B}"/>
    <cellStyle name="Normal 3 2 11 6 2" xfId="10508" xr:uid="{49D28266-C588-440E-AC59-BC47D3776F73}"/>
    <cellStyle name="Normal 3 2 11 6 2 2" xfId="37555" xr:uid="{2277F0A2-3CD6-456F-A88C-2A6A24086CAF}"/>
    <cellStyle name="Normal 3 2 11 6 2 3" xfId="49968" xr:uid="{44C6B926-3B10-4315-850B-80732304BE6D}"/>
    <cellStyle name="Normal 3 2 11 6 2 4" xfId="25144" xr:uid="{0D25DA84-7D06-4ACA-9415-B8B30B88017A}"/>
    <cellStyle name="Normal 3 2 11 6 3" xfId="28133" xr:uid="{FED5AD2E-F8B3-4708-8C9F-1A393AC05FF4}"/>
    <cellStyle name="Normal 3 2 11 6 4" xfId="40546" xr:uid="{E024B5E1-7A5C-411E-BBE7-244920DBC7CD}"/>
    <cellStyle name="Normal 3 2 11 6 5" xfId="15722" xr:uid="{1DE872DD-E514-46E6-96FC-3B3DC161EF66}"/>
    <cellStyle name="Normal 3 2 11 7" xfId="5199" xr:uid="{CD484E2C-3E49-4B88-88BC-E3E04E173D8C}"/>
    <cellStyle name="Normal 3 2 11 7 2" xfId="32248" xr:uid="{CC517920-C659-4470-957D-1F7F157F4305}"/>
    <cellStyle name="Normal 3 2 11 7 3" xfId="44661" xr:uid="{8FA084DD-8E7E-4426-9F18-BD081347DD75}"/>
    <cellStyle name="Normal 3 2 11 7 4" xfId="19837" xr:uid="{F179F58C-C7AF-4D65-BEB8-9C41D008D61D}"/>
    <cellStyle name="Normal 3 2 11 8" xfId="15069" xr:uid="{2F7B153C-6FF7-482E-A964-B71840967113}"/>
    <cellStyle name="Normal 3 2 11 9" xfId="27480" xr:uid="{4BC7D127-550D-4EF3-95A0-CCC97692013E}"/>
    <cellStyle name="Normal 3 2 12" xfId="543" xr:uid="{0FA79CA5-6F61-4B3A-9F05-125C93371780}"/>
    <cellStyle name="Normal 3 2 12 10" xfId="12849" xr:uid="{911E9EE4-F7A2-4E58-9309-0681701445DD}"/>
    <cellStyle name="Normal 3 2 12 2" xfId="2774" xr:uid="{B2696D4F-B8EB-440B-9404-781B8E694060}"/>
    <cellStyle name="Normal 3 2 12 2 2" xfId="4357" xr:uid="{515C37D4-E3F6-488D-9184-271FFB62BA65}"/>
    <cellStyle name="Normal 3 2 12 2 2 2" xfId="10100" xr:uid="{0D21330D-36B4-4132-90EB-779AA2E5237A}"/>
    <cellStyle name="Normal 3 2 12 2 2 2 2" xfId="37147" xr:uid="{3E2A2ADE-31B6-4973-A656-B0F124670348}"/>
    <cellStyle name="Normal 3 2 12 2 2 2 3" xfId="49560" xr:uid="{EB743FFA-4C85-4B60-83E0-8779AD4EF2C8}"/>
    <cellStyle name="Normal 3 2 12 2 2 2 4" xfId="24736" xr:uid="{695F8E4A-C804-413A-B76C-09BB0E28957A}"/>
    <cellStyle name="Normal 3 2 12 2 2 3" xfId="31409" xr:uid="{5134C78F-6358-4B25-80FC-AA8DF543C060}"/>
    <cellStyle name="Normal 3 2 12 2 2 4" xfId="43822" xr:uid="{1469F0B3-3F32-4757-A8FB-89A9CD12992E}"/>
    <cellStyle name="Normal 3 2 12 2 2 5" xfId="18998" xr:uid="{E14F90FC-01D5-4FCB-8F2E-D57D0E7BAA94}"/>
    <cellStyle name="Normal 3 2 12 2 3" xfId="11680" xr:uid="{89CF2D38-11C5-4FA8-971A-20285265984F}"/>
    <cellStyle name="Normal 3 2 12 2 3 2" xfId="38727" xr:uid="{729D518A-8068-4E70-9FDF-6E77F01A1ECF}"/>
    <cellStyle name="Normal 3 2 12 2 3 3" xfId="51140" xr:uid="{7F76F888-653A-4783-AACC-437310E66C8C}"/>
    <cellStyle name="Normal 3 2 12 2 3 4" xfId="26316" xr:uid="{4D905462-8D1B-4A29-94E0-6CC403E77385}"/>
    <cellStyle name="Normal 3 2 12 2 4" xfId="7869" xr:uid="{DEFDBEA6-BE48-4D35-8B86-C01988BA86B1}"/>
    <cellStyle name="Normal 3 2 12 2 4 2" xfId="34916" xr:uid="{A4DA17EC-B310-4FB9-9BE6-05E06C2F7684}"/>
    <cellStyle name="Normal 3 2 12 2 4 3" xfId="47329" xr:uid="{EFE946DC-D56C-4A62-BEE9-9D001EE58011}"/>
    <cellStyle name="Normal 3 2 12 2 4 4" xfId="22505" xr:uid="{E4DB80FE-627D-465C-A4D3-5810816B6CDB}"/>
    <cellStyle name="Normal 3 2 12 2 5" xfId="17416" xr:uid="{3DEA06DD-F13E-4271-AE55-A76987496C2D}"/>
    <cellStyle name="Normal 3 2 12 2 6" xfId="29827" xr:uid="{F0A45EAF-0CFF-46AF-BDF4-C21E6FC48BF2}"/>
    <cellStyle name="Normal 3 2 12 2 7" xfId="42240" xr:uid="{A7CE07D7-F85B-4617-B571-5711511D9AAC}"/>
    <cellStyle name="Normal 3 2 12 2 8" xfId="13905" xr:uid="{68ABAA26-7448-4116-8E26-0593D67AA82B}"/>
    <cellStyle name="Normal 3 2 12 3" xfId="1718" xr:uid="{958FA40E-0192-4336-8F3C-DCAD732D4D71}"/>
    <cellStyle name="Normal 3 2 12 3 2" xfId="4997" xr:uid="{DFED49AB-528C-4E08-89B4-DFDC435F32AC}"/>
    <cellStyle name="Normal 3 2 12 3 2 2" xfId="9044" xr:uid="{5C5C7D1A-8B27-4FB9-AFEA-1C629F17B2B2}"/>
    <cellStyle name="Normal 3 2 12 3 2 2 2" xfId="36091" xr:uid="{DF2E19E6-CC31-46A6-A849-E34E8E1889A1}"/>
    <cellStyle name="Normal 3 2 12 3 2 2 3" xfId="48504" xr:uid="{28DD8374-2D2D-4E9A-8FDB-265F70C2C3A6}"/>
    <cellStyle name="Normal 3 2 12 3 2 2 4" xfId="23680" xr:uid="{3B4E1617-C8D3-4240-9BCD-E61855F04E5F}"/>
    <cellStyle name="Normal 3 2 12 3 2 3" xfId="32049" xr:uid="{2AC4628D-4BAB-4E87-922A-84C6F2241256}"/>
    <cellStyle name="Normal 3 2 12 3 2 4" xfId="44462" xr:uid="{F516322C-2C0A-4912-8812-1A5F26DCB0DC}"/>
    <cellStyle name="Normal 3 2 12 3 2 5" xfId="19638" xr:uid="{C7084F46-8918-4FC7-B44F-79729E960B86}"/>
    <cellStyle name="Normal 3 2 12 3 3" xfId="12321" xr:uid="{5940FDFB-BDB5-4881-99B0-33DB4125C5D0}"/>
    <cellStyle name="Normal 3 2 12 3 3 2" xfId="39367" xr:uid="{4084A87F-2B0A-4902-83F3-92014BF9A7B8}"/>
    <cellStyle name="Normal 3 2 12 3 3 3" xfId="51780" xr:uid="{DC7BF34E-E88F-4EB9-9CA3-CFD1E6A0A9B0}"/>
    <cellStyle name="Normal 3 2 12 3 3 4" xfId="26956" xr:uid="{389F42D0-A80B-468C-B2D9-2CFFB14322EA}"/>
    <cellStyle name="Normal 3 2 12 3 4" xfId="6813" xr:uid="{EA58247E-70F9-4581-896A-F3C0871B5573}"/>
    <cellStyle name="Normal 3 2 12 3 4 2" xfId="33860" xr:uid="{74BA4654-6D10-4580-AAC4-7C8F001C7038}"/>
    <cellStyle name="Normal 3 2 12 3 4 3" xfId="46273" xr:uid="{61AFEAAD-2B97-49B0-B111-7DFD682C5B72}"/>
    <cellStyle name="Normal 3 2 12 3 4 4" xfId="21449" xr:uid="{F49BC903-10F9-430A-8499-7BB54DF045D6}"/>
    <cellStyle name="Normal 3 2 12 3 5" xfId="16360" xr:uid="{1EF115D6-8059-4D6A-9F06-87871EEFA2B3}"/>
    <cellStyle name="Normal 3 2 12 3 6" xfId="28771" xr:uid="{E4BBB927-4D89-46D8-B960-547DB447F02C}"/>
    <cellStyle name="Normal 3 2 12 3 7" xfId="41184" xr:uid="{C1250296-04AA-4276-BD8E-32B81964889F}"/>
    <cellStyle name="Normal 3 2 12 3 8" xfId="14545" xr:uid="{97B6D5A5-FE52-4532-9C26-5E920A07DFFE}"/>
    <cellStyle name="Normal 3 2 12 4" xfId="3301" xr:uid="{2F2222E4-8EBA-45B2-AE76-093E472200C6}"/>
    <cellStyle name="Normal 3 2 12 4 2" xfId="8522" xr:uid="{8BEEEFBC-D506-4327-B24C-818D004C34A5}"/>
    <cellStyle name="Normal 3 2 12 4 2 2" xfId="35569" xr:uid="{553B3C5F-5B19-4D96-8477-424CF03B7917}"/>
    <cellStyle name="Normal 3 2 12 4 2 3" xfId="47982" xr:uid="{AE9323B6-D57F-4521-813F-9FAAF8169B03}"/>
    <cellStyle name="Normal 3 2 12 4 2 4" xfId="23158" xr:uid="{F00BC84C-3983-43CA-8C55-96A761471EC5}"/>
    <cellStyle name="Normal 3 2 12 4 3" xfId="30353" xr:uid="{546A19F2-4161-45E5-B9AF-32C574DC6B00}"/>
    <cellStyle name="Normal 3 2 12 4 4" xfId="42766" xr:uid="{652BF727-7539-4CE1-A562-535EC9406B62}"/>
    <cellStyle name="Normal 3 2 12 4 5" xfId="17942" xr:uid="{AF0E44FA-5ED3-408F-BC35-F3E4C23B3DFF}"/>
    <cellStyle name="Normal 3 2 12 5" xfId="1196" xr:uid="{352C085E-9056-4A4B-B99E-04479B4E928B}"/>
    <cellStyle name="Normal 3 2 12 5 2" xfId="10624" xr:uid="{20BC934B-3DC2-466D-A948-2C21226820AC}"/>
    <cellStyle name="Normal 3 2 12 5 2 2" xfId="37671" xr:uid="{990980CD-4F1A-483C-A4D0-BED5CAB67FCE}"/>
    <cellStyle name="Normal 3 2 12 5 2 3" xfId="50084" xr:uid="{8F8138B3-D478-4618-AE15-D84CF456BC4E}"/>
    <cellStyle name="Normal 3 2 12 5 2 4" xfId="25260" xr:uid="{EB5EE558-52E9-4F17-86E4-00C6818D3B5C}"/>
    <cellStyle name="Normal 3 2 12 5 3" xfId="28249" xr:uid="{D5ACD7B6-A2F8-4EE9-AA9A-6C9588E33EE2}"/>
    <cellStyle name="Normal 3 2 12 5 4" xfId="40662" xr:uid="{643FDAB0-A11A-4546-8DD8-A8FF1589EAB0}"/>
    <cellStyle name="Normal 3 2 12 5 5" xfId="15838" xr:uid="{EF17DF96-9287-40F5-A0CF-6FEECD65E1B3}"/>
    <cellStyle name="Normal 3 2 12 6" xfId="5217" xr:uid="{78873FF0-34EA-49C9-B1A0-884E63A27609}"/>
    <cellStyle name="Normal 3 2 12 6 2" xfId="32265" xr:uid="{EA06A3AD-4B6F-401F-8F83-D053EE7B5AED}"/>
    <cellStyle name="Normal 3 2 12 6 3" xfId="44678" xr:uid="{6B093D84-E1D0-4BEA-8ED5-B5E922F978A6}"/>
    <cellStyle name="Normal 3 2 12 6 4" xfId="19854" xr:uid="{12457048-5F98-40F1-9591-301F132F22E8}"/>
    <cellStyle name="Normal 3 2 12 7" xfId="15185" xr:uid="{221AF1CB-9374-46A0-A0E1-EC18AB1A2E40}"/>
    <cellStyle name="Normal 3 2 12 8" xfId="27596" xr:uid="{DDFFDFC8-57D0-42D1-840A-E0EFADB542E2}"/>
    <cellStyle name="Normal 3 2 12 9" xfId="40009" xr:uid="{B5F8E8C4-227B-4739-A60D-4BFEFF5DBBA8}"/>
    <cellStyle name="Normal 3 2 13" xfId="137" xr:uid="{9195B4A9-FF1F-4DC3-9DEE-A030081C2BFA}"/>
    <cellStyle name="Normal 3 2 13 10" xfId="12977" xr:uid="{11CC7FBE-2081-4D73-853A-9A5924190433}"/>
    <cellStyle name="Normal 3 2 13 2" xfId="2368" xr:uid="{438F724E-3C5E-4119-A2F8-95C4A9DFAC3F}"/>
    <cellStyle name="Normal 3 2 13 2 2" xfId="3951" xr:uid="{98FB3C19-DB33-4CD9-8A81-8DEAE7D326AC}"/>
    <cellStyle name="Normal 3 2 13 2 2 2" xfId="9694" xr:uid="{890BB632-7119-43EE-BFD2-DED26809CA59}"/>
    <cellStyle name="Normal 3 2 13 2 2 2 2" xfId="36741" xr:uid="{BFFE06FC-D0B7-4CA0-8F2A-595A3EB5D352}"/>
    <cellStyle name="Normal 3 2 13 2 2 2 3" xfId="49154" xr:uid="{547865D5-9AB0-4DEE-836A-B509CB03CDCB}"/>
    <cellStyle name="Normal 3 2 13 2 2 2 4" xfId="24330" xr:uid="{A5D58A7B-9233-44C7-87E5-616F04260DDC}"/>
    <cellStyle name="Normal 3 2 13 2 2 3" xfId="31003" xr:uid="{17D962D3-4D19-4F5C-942F-A4967EBF3B06}"/>
    <cellStyle name="Normal 3 2 13 2 2 4" xfId="43416" xr:uid="{87036964-6590-44C0-81C0-5C15717744DD}"/>
    <cellStyle name="Normal 3 2 13 2 2 5" xfId="18592" xr:uid="{911497F4-6223-4DD6-B366-A15EAB90B2CE}"/>
    <cellStyle name="Normal 3 2 13 2 3" xfId="11274" xr:uid="{8407F89F-8842-4ECB-B15B-D0B876932EDA}"/>
    <cellStyle name="Normal 3 2 13 2 3 2" xfId="38321" xr:uid="{7B7FB6BE-CEEB-49B0-B160-3CF49BEDF30E}"/>
    <cellStyle name="Normal 3 2 13 2 3 3" xfId="50734" xr:uid="{9F250C06-8980-4120-93BE-23D7CA849F5C}"/>
    <cellStyle name="Normal 3 2 13 2 3 4" xfId="25910" xr:uid="{F380C948-ABEF-4B7B-85DB-EC8AE5565CED}"/>
    <cellStyle name="Normal 3 2 13 2 4" xfId="7463" xr:uid="{BE36D4A3-D828-4101-BD9E-20F63BBC3159}"/>
    <cellStyle name="Normal 3 2 13 2 4 2" xfId="34510" xr:uid="{D8E2AD4D-C651-4622-BBEB-B2D96EB5D50B}"/>
    <cellStyle name="Normal 3 2 13 2 4 3" xfId="46923" xr:uid="{4F69958F-B473-40CD-AFC1-083D1FF82E31}"/>
    <cellStyle name="Normal 3 2 13 2 4 4" xfId="22099" xr:uid="{31F8765A-C505-49AA-AB78-4EFB4DB81409}"/>
    <cellStyle name="Normal 3 2 13 2 5" xfId="17010" xr:uid="{64927BA1-4898-421B-8B8F-95DDEA0AC48D}"/>
    <cellStyle name="Normal 3 2 13 2 6" xfId="29421" xr:uid="{3FB2062E-4A8D-4FD7-A469-899D43420325}"/>
    <cellStyle name="Normal 3 2 13 2 7" xfId="41834" xr:uid="{0B070D6D-B661-4D11-9D8C-253FED35F815}"/>
    <cellStyle name="Normal 3 2 13 2 8" xfId="13499" xr:uid="{820BDDC4-C641-4DD0-BF7D-94549881BBAC}"/>
    <cellStyle name="Normal 3 2 13 3" xfId="1846" xr:uid="{2CBF7ECD-3916-402B-9907-90DC5A0BF45C}"/>
    <cellStyle name="Normal 3 2 13 3 2" xfId="4591" xr:uid="{080E9112-A45C-4B10-8C3B-03D353CF22B2}"/>
    <cellStyle name="Normal 3 2 13 3 2 2" xfId="9172" xr:uid="{2A4ADB1C-F407-411E-A26D-A27EEE7D5822}"/>
    <cellStyle name="Normal 3 2 13 3 2 2 2" xfId="36219" xr:uid="{C9879D32-5BCD-484B-8021-ED26E63EC77B}"/>
    <cellStyle name="Normal 3 2 13 3 2 2 3" xfId="48632" xr:uid="{F38C5891-5DD4-4157-8BBD-04D3085683DF}"/>
    <cellStyle name="Normal 3 2 13 3 2 2 4" xfId="23808" xr:uid="{4C141DA9-5130-41D9-80BE-459796CA77A4}"/>
    <cellStyle name="Normal 3 2 13 3 2 3" xfId="31643" xr:uid="{F07A3100-4CD9-482C-B0F1-0DE8ECFF78D9}"/>
    <cellStyle name="Normal 3 2 13 3 2 4" xfId="44056" xr:uid="{43E61345-4DB6-4F8D-947C-044D63350239}"/>
    <cellStyle name="Normal 3 2 13 3 2 5" xfId="19232" xr:uid="{178EADA7-8C31-4451-A23B-03F6756729BB}"/>
    <cellStyle name="Normal 3 2 13 3 3" xfId="11915" xr:uid="{DFA89FE1-2E24-463A-B367-F4CA1D702CCD}"/>
    <cellStyle name="Normal 3 2 13 3 3 2" xfId="38961" xr:uid="{AEC3F978-8C06-401F-98F7-C0ADC0514FAF}"/>
    <cellStyle name="Normal 3 2 13 3 3 3" xfId="51374" xr:uid="{1DA8CBA8-20BC-447B-BAAF-87F7C5A6C6D9}"/>
    <cellStyle name="Normal 3 2 13 3 3 4" xfId="26550" xr:uid="{79A77C53-6440-4445-B9EB-F42EA713B07E}"/>
    <cellStyle name="Normal 3 2 13 3 4" xfId="6941" xr:uid="{02B92171-69FA-4DD2-85A3-BF1202F73E2F}"/>
    <cellStyle name="Normal 3 2 13 3 4 2" xfId="33988" xr:uid="{1AA0D773-0B93-4ED7-AF6F-898C2923B331}"/>
    <cellStyle name="Normal 3 2 13 3 4 3" xfId="46401" xr:uid="{E1DE9DF6-B62E-46E7-BE1C-7CD8D4AD0F64}"/>
    <cellStyle name="Normal 3 2 13 3 4 4" xfId="21577" xr:uid="{60334D05-E5E2-4C1C-B39B-9F8F9C81BD6B}"/>
    <cellStyle name="Normal 3 2 13 3 5" xfId="16488" xr:uid="{ECF6412D-9154-4E33-9AFA-395710DC3CA9}"/>
    <cellStyle name="Normal 3 2 13 3 6" xfId="28899" xr:uid="{A7CE110C-0F1B-49EB-8B84-1DA5D2D35F7E}"/>
    <cellStyle name="Normal 3 2 13 3 7" xfId="41312" xr:uid="{5D5009CA-1935-4648-9117-078D111ED31D}"/>
    <cellStyle name="Normal 3 2 13 3 8" xfId="14139" xr:uid="{9950D096-8228-40AB-9E24-CFA90AD5192C}"/>
    <cellStyle name="Normal 3 2 13 4" xfId="3429" xr:uid="{287FEDE8-51DA-49A4-ABE6-A398E78434E1}"/>
    <cellStyle name="Normal 3 2 13 4 2" xfId="8116" xr:uid="{4AF5C1F9-5F9B-4D5C-8A90-2E4199FC5C59}"/>
    <cellStyle name="Normal 3 2 13 4 2 2" xfId="35163" xr:uid="{2401C71B-672A-4AFC-866D-58B0BFD68937}"/>
    <cellStyle name="Normal 3 2 13 4 2 3" xfId="47576" xr:uid="{918102E3-A500-4590-821C-24F46EE295CA}"/>
    <cellStyle name="Normal 3 2 13 4 2 4" xfId="22752" xr:uid="{F7E25BA8-2882-4A9F-91B7-4DFA3933FE99}"/>
    <cellStyle name="Normal 3 2 13 4 3" xfId="30481" xr:uid="{D00DD14C-F5B9-47C5-B259-A4F46CE4BDE9}"/>
    <cellStyle name="Normal 3 2 13 4 4" xfId="42894" xr:uid="{3886D1B8-BB89-49E3-B051-6182AF85B4E2}"/>
    <cellStyle name="Normal 3 2 13 4 5" xfId="18070" xr:uid="{A71E2E84-6758-4F00-9293-F670F0B598FE}"/>
    <cellStyle name="Normal 3 2 13 5" xfId="790" xr:uid="{58056777-AC1A-434D-A6F7-661C18B2555F}"/>
    <cellStyle name="Normal 3 2 13 5 2" xfId="10752" xr:uid="{DB104296-0A02-4C5E-98AC-1E449BDFB76E}"/>
    <cellStyle name="Normal 3 2 13 5 2 2" xfId="37799" xr:uid="{C7AB53E3-7719-4D47-9602-D7A0D2CAA090}"/>
    <cellStyle name="Normal 3 2 13 5 2 3" xfId="50212" xr:uid="{211B817C-43AD-4175-8B48-4FDB335E14BB}"/>
    <cellStyle name="Normal 3 2 13 5 2 4" xfId="25388" xr:uid="{3493AA44-98D9-4991-BC02-4C71BEF11A7A}"/>
    <cellStyle name="Normal 3 2 13 5 3" xfId="27843" xr:uid="{F0D6FDB7-F3F1-4DA6-A9CE-C3830F31E93B}"/>
    <cellStyle name="Normal 3 2 13 5 4" xfId="40256" xr:uid="{362A72FA-045B-4461-9F43-6E1D01321EB1}"/>
    <cellStyle name="Normal 3 2 13 5 5" xfId="15432" xr:uid="{82AD0455-2E38-450F-9200-FF9A242ADC1E}"/>
    <cellStyle name="Normal 3 2 13 6" xfId="5251" xr:uid="{393D2341-628B-4FF0-98E5-823C98E44920}"/>
    <cellStyle name="Normal 3 2 13 6 2" xfId="32298" xr:uid="{BA9DB78A-3A44-4A77-94C9-9E3D23F5DEDF}"/>
    <cellStyle name="Normal 3 2 13 6 3" xfId="44711" xr:uid="{A4229CA3-0DD0-4171-8F46-06F250418454}"/>
    <cellStyle name="Normal 3 2 13 6 4" xfId="19887" xr:uid="{88BB1510-8EE0-42E4-B8B0-49A53928A81A}"/>
    <cellStyle name="Normal 3 2 13 7" xfId="14779" xr:uid="{7E37C025-141F-40BB-9508-730385563CD1}"/>
    <cellStyle name="Normal 3 2 13 8" xfId="27190" xr:uid="{2CFB69D7-94A9-4F08-8B09-F42C9CEEBF6B}"/>
    <cellStyle name="Normal 3 2 13 9" xfId="39603" xr:uid="{D2727A65-735F-4DB9-9BAB-6C55B5FB4800}"/>
    <cellStyle name="Normal 3 2 14" xfId="2252" xr:uid="{520AE20B-9E28-46A6-9C4A-23A001D25296}"/>
    <cellStyle name="Normal 3 2 14 2" xfId="3835" xr:uid="{E22CC115-3768-438C-B681-545A173E457D}"/>
    <cellStyle name="Normal 3 2 14 2 2" xfId="7347" xr:uid="{05F8450C-0DEE-4701-91C8-BBA21DB0796C}"/>
    <cellStyle name="Normal 3 2 14 2 2 2" xfId="34394" xr:uid="{BE0749E7-CE9C-47D6-AF91-8F6FC3B166B4}"/>
    <cellStyle name="Normal 3 2 14 2 2 3" xfId="46807" xr:uid="{44226415-E5B2-4B43-A30F-A86DD30F4A02}"/>
    <cellStyle name="Normal 3 2 14 2 2 4" xfId="21983" xr:uid="{66BCEB93-A2E6-440B-8EBA-41182A77F6A1}"/>
    <cellStyle name="Normal 3 2 14 2 3" xfId="30887" xr:uid="{2969E557-FFF6-4556-B6E9-8AE0BB8555CB}"/>
    <cellStyle name="Normal 3 2 14 2 4" xfId="43300" xr:uid="{E92C7ECD-6F8A-4F04-8099-30CC99F9DB74}"/>
    <cellStyle name="Normal 3 2 14 2 5" xfId="18476" xr:uid="{7B261316-016D-44E3-B2BF-C5A91AD6E4EB}"/>
    <cellStyle name="Normal 3 2 14 3" xfId="9578" xr:uid="{CA274C48-ACAB-4DA3-91AA-B439DAA217E1}"/>
    <cellStyle name="Normal 3 2 14 3 2" xfId="36625" xr:uid="{0DE5B8CA-176F-414B-B221-59ED3996D12E}"/>
    <cellStyle name="Normal 3 2 14 3 3" xfId="49038" xr:uid="{1B608C4F-FD4A-4A1B-A158-7DCB00FD51F2}"/>
    <cellStyle name="Normal 3 2 14 3 4" xfId="24214" xr:uid="{E471DA7F-9DD2-48A3-BC48-1D123DFF56CC}"/>
    <cellStyle name="Normal 3 2 14 4" xfId="11158" xr:uid="{AC6C025F-2952-4783-B177-227C916232D7}"/>
    <cellStyle name="Normal 3 2 14 4 2" xfId="38205" xr:uid="{AFD7727E-053B-4B4B-AC5E-F91FCCACDAEC}"/>
    <cellStyle name="Normal 3 2 14 4 3" xfId="50618" xr:uid="{700152D3-A7C2-4BCB-B1AD-7BA409D283DF}"/>
    <cellStyle name="Normal 3 2 14 4 4" xfId="25794" xr:uid="{0519B45B-DF64-4B7F-B978-5A9CE9C090DB}"/>
    <cellStyle name="Normal 3 2 14 5" xfId="5340" xr:uid="{23F963A7-A58D-48F0-8853-573020005643}"/>
    <cellStyle name="Normal 3 2 14 5 2" xfId="32387" xr:uid="{A1CF47E8-ABAC-48F6-8473-43F5466F38BB}"/>
    <cellStyle name="Normal 3 2 14 5 3" xfId="44800" xr:uid="{1735FEB9-7AFB-49F6-9B59-9CE42D6071F5}"/>
    <cellStyle name="Normal 3 2 14 5 4" xfId="19976" xr:uid="{25C1D4EC-32EF-4836-82BC-87DFFB93D3F1}"/>
    <cellStyle name="Normal 3 2 14 6" xfId="16894" xr:uid="{EA490C48-5197-4EF4-BF1D-A1AAE7288DEF}"/>
    <cellStyle name="Normal 3 2 14 7" xfId="29305" xr:uid="{1F4049D1-F156-4FD9-A388-639CBD277EB2}"/>
    <cellStyle name="Normal 3 2 14 8" xfId="41718" xr:uid="{883C8BB1-9DB7-4666-8C17-A0FDFA489C94}"/>
    <cellStyle name="Normal 3 2 14 9" xfId="13383" xr:uid="{C83A72E0-C427-444E-BE8E-D45DAF91058B}"/>
    <cellStyle name="Normal 3 2 15" xfId="1312" xr:uid="{69FF3DE7-7A7B-4B04-AA25-DEAF787D90A8}"/>
    <cellStyle name="Normal 3 2 15 2" xfId="4475" xr:uid="{4B09887A-186E-4376-BBB9-6128E9DC903A}"/>
    <cellStyle name="Normal 3 2 15 2 2" xfId="8638" xr:uid="{AD4A79E1-652E-495A-B701-FCBEC27E7B9B}"/>
    <cellStyle name="Normal 3 2 15 2 2 2" xfId="35685" xr:uid="{C72E53C6-C986-4FB8-9AC4-0167C5BDCCD8}"/>
    <cellStyle name="Normal 3 2 15 2 2 3" xfId="48098" xr:uid="{0B144CD3-0C42-47AD-9534-8646A089C322}"/>
    <cellStyle name="Normal 3 2 15 2 2 4" xfId="23274" xr:uid="{24742BBF-8C17-4CC1-A2C8-D9D73B93AE14}"/>
    <cellStyle name="Normal 3 2 15 2 3" xfId="31527" xr:uid="{B34443AE-D22F-4D1D-BA8F-3B467CD3762E}"/>
    <cellStyle name="Normal 3 2 15 2 4" xfId="43940" xr:uid="{9DAA0CCB-ED21-4B7B-81D4-17BA9E5DF36B}"/>
    <cellStyle name="Normal 3 2 15 2 5" xfId="19116" xr:uid="{02FECCB3-9E20-42E8-A54A-37DB672CAF18}"/>
    <cellStyle name="Normal 3 2 15 3" xfId="11798" xr:uid="{87031DB5-29E8-44AA-B0AD-22674AED18D4}"/>
    <cellStyle name="Normal 3 2 15 3 2" xfId="38845" xr:uid="{18C4F4B7-77A3-48A1-8564-60865397A86B}"/>
    <cellStyle name="Normal 3 2 15 3 3" xfId="51258" xr:uid="{8A9525B7-0973-4CAC-ADBE-BC5C4AAC8A80}"/>
    <cellStyle name="Normal 3 2 15 3 4" xfId="26434" xr:uid="{6E3D6945-1C9F-4447-9FE1-871DCCC37F8A}"/>
    <cellStyle name="Normal 3 2 15 4" xfId="5423" xr:uid="{451EF6B9-CAD9-420E-941F-9D43C78C81E2}"/>
    <cellStyle name="Normal 3 2 15 4 2" xfId="32470" xr:uid="{225B886B-9B91-4217-8E4C-3459D7E7EF40}"/>
    <cellStyle name="Normal 3 2 15 4 3" xfId="44883" xr:uid="{0386794C-2B50-43C7-90BF-82501976E4E1}"/>
    <cellStyle name="Normal 3 2 15 4 4" xfId="20059" xr:uid="{E8873925-4522-4726-9478-F30493AE4316}"/>
    <cellStyle name="Normal 3 2 15 5" xfId="15954" xr:uid="{C109EE7F-A233-4E75-ABF5-E7B942E00477}"/>
    <cellStyle name="Normal 3 2 15 6" xfId="28365" xr:uid="{34D37805-8715-4DB2-85EA-D4C7ED058CBD}"/>
    <cellStyle name="Normal 3 2 15 7" xfId="40778" xr:uid="{D56CC06E-3185-4649-A80C-6C32B46F2ADD}"/>
    <cellStyle name="Normal 3 2 15 8" xfId="14023" xr:uid="{20720CC1-347E-4E0F-A4F1-18AA783AB727}"/>
    <cellStyle name="Normal 3 2 16" xfId="2895" xr:uid="{32C20346-CC18-46DD-B01F-CE2A28AC8B8C}"/>
    <cellStyle name="Normal 3 2 16 2" xfId="5509" xr:uid="{BF3415AF-2A75-484E-B42A-13794F8F8DDE}"/>
    <cellStyle name="Normal 3 2 16 2 2" xfId="32556" xr:uid="{B21CCF70-7632-4546-86FD-EC75C839DB26}"/>
    <cellStyle name="Normal 3 2 16 2 3" xfId="44969" xr:uid="{CAFABAB2-E900-45B9-AF2D-A8F233EA1F1E}"/>
    <cellStyle name="Normal 3 2 16 2 4" xfId="20145" xr:uid="{9E042715-C3BB-4169-8144-CC43E18D1CDB}"/>
    <cellStyle name="Normal 3 2 16 3" xfId="29947" xr:uid="{91E992AE-F77D-4F07-B9DA-C49859D7DA38}"/>
    <cellStyle name="Normal 3 2 16 4" xfId="42360" xr:uid="{D9D7254D-CDBC-489B-B3A1-C609B88F46AC}"/>
    <cellStyle name="Normal 3 2 16 5" xfId="17536" xr:uid="{B2D262D8-96BA-4757-BA81-0D79C0DF1308}"/>
    <cellStyle name="Normal 3 2 17" xfId="665" xr:uid="{55BCA558-4740-4644-9E14-97BD42182473}"/>
    <cellStyle name="Normal 3 2 17 2" xfId="5595" xr:uid="{2D7FC0E3-995B-4903-901F-F4A25D23FC88}"/>
    <cellStyle name="Normal 3 2 17 2 2" xfId="32642" xr:uid="{29D952D7-D8C2-407C-9840-BFC3EA540526}"/>
    <cellStyle name="Normal 3 2 17 2 3" xfId="45055" xr:uid="{DA0D6F92-10F4-4F2C-9C1D-3D1B3DD38182}"/>
    <cellStyle name="Normal 3 2 17 2 4" xfId="20231" xr:uid="{E8BF6263-0CFC-47BD-917B-E3B8108B2B19}"/>
    <cellStyle name="Normal 3 2 17 3" xfId="27718" xr:uid="{753D6D40-442C-4864-A149-0BB65B02979E}"/>
    <cellStyle name="Normal 3 2 17 4" xfId="40131" xr:uid="{5CD86D04-ABA9-422F-9F8B-F04575F65C66}"/>
    <cellStyle name="Normal 3 2 17 5" xfId="15307" xr:uid="{4169BDE1-A5C3-4F18-957C-4E3E155139B4}"/>
    <cellStyle name="Normal 3 2 18" xfId="6001" xr:uid="{53DF9B7B-D877-4C22-A824-1ADD92B07289}"/>
    <cellStyle name="Normal 3 2 18 2" xfId="33048" xr:uid="{B36B7A70-ED40-4857-8264-762125B7884F}"/>
    <cellStyle name="Normal 3 2 18 3" xfId="45461" xr:uid="{0C86114C-E34A-43FA-A638-2A31433D1990}"/>
    <cellStyle name="Normal 3 2 18 4" xfId="20637" xr:uid="{C5859E9D-B6E2-48E7-AD80-C69EA2AF4103}"/>
    <cellStyle name="Normal 3 2 19" xfId="6407" xr:uid="{1F4ECE14-692F-48FB-894B-97A3150C9D54}"/>
    <cellStyle name="Normal 3 2 19 2" xfId="33454" xr:uid="{C1D1ACA4-0BC4-45B0-82EB-67F0D1C15390}"/>
    <cellStyle name="Normal 3 2 19 3" xfId="45867" xr:uid="{6B33BD19-3067-4CF3-934F-5F6AA5C23126}"/>
    <cellStyle name="Normal 3 2 19 4" xfId="21043" xr:uid="{8759B331-DF7A-4E39-955F-70C52AFA8B99}"/>
    <cellStyle name="Normal 3 2 2" xfId="15" xr:uid="{D76EAA6D-C3EE-4C72-9622-99D94AA8325C}"/>
    <cellStyle name="Normal 3 2 2 10" xfId="139" xr:uid="{B59630A2-9583-4C8C-A9CA-30A4CF424986}"/>
    <cellStyle name="Normal 3 2 2 10 10" xfId="12979" xr:uid="{DC93B2A1-0EA4-4DB5-A4C8-7E977DA2EA16}"/>
    <cellStyle name="Normal 3 2 2 10 2" xfId="2370" xr:uid="{E08AEE09-C291-40EC-84CA-5D228EE3B473}"/>
    <cellStyle name="Normal 3 2 2 10 2 2" xfId="3953" xr:uid="{9C676E21-189C-4084-8292-CA05CBC94922}"/>
    <cellStyle name="Normal 3 2 2 10 2 2 2" xfId="9696" xr:uid="{706673A0-138C-4D25-BE66-502AC9ADAB62}"/>
    <cellStyle name="Normal 3 2 2 10 2 2 2 2" xfId="36743" xr:uid="{C90D6C3A-37B3-4BD1-A5F4-34B34BE5DD1D}"/>
    <cellStyle name="Normal 3 2 2 10 2 2 2 3" xfId="49156" xr:uid="{71C49011-9D45-4B84-98C2-9358EDE042CB}"/>
    <cellStyle name="Normal 3 2 2 10 2 2 2 4" xfId="24332" xr:uid="{87826F8B-3B93-405F-BE8D-5B17CB5337AD}"/>
    <cellStyle name="Normal 3 2 2 10 2 2 3" xfId="31005" xr:uid="{4E01555C-9982-46FE-9CC7-59EA7AB49C91}"/>
    <cellStyle name="Normal 3 2 2 10 2 2 4" xfId="43418" xr:uid="{448F24E7-A671-4599-9DC8-25C190AF49EE}"/>
    <cellStyle name="Normal 3 2 2 10 2 2 5" xfId="18594" xr:uid="{358A17E3-5C29-4069-8097-50135A1F06E8}"/>
    <cellStyle name="Normal 3 2 2 10 2 3" xfId="11276" xr:uid="{BF3BF5A0-064C-4D31-8083-9E4AFBBE8A8C}"/>
    <cellStyle name="Normal 3 2 2 10 2 3 2" xfId="38323" xr:uid="{92915741-9AEC-4FBF-948A-E86D4247DA63}"/>
    <cellStyle name="Normal 3 2 2 10 2 3 3" xfId="50736" xr:uid="{E33AE8B4-D46B-43CE-972E-BC7213A91397}"/>
    <cellStyle name="Normal 3 2 2 10 2 3 4" xfId="25912" xr:uid="{96D14F76-1B4F-4702-9C50-EBBE5708B5F2}"/>
    <cellStyle name="Normal 3 2 2 10 2 4" xfId="7465" xr:uid="{F39EFC09-EA99-4868-8E59-2BAF5F437972}"/>
    <cellStyle name="Normal 3 2 2 10 2 4 2" xfId="34512" xr:uid="{B3F8A161-47D0-4D11-8601-755995B67AC7}"/>
    <cellStyle name="Normal 3 2 2 10 2 4 3" xfId="46925" xr:uid="{84B149F4-5A34-4ADD-A6F7-C278F7D8FEBD}"/>
    <cellStyle name="Normal 3 2 2 10 2 4 4" xfId="22101" xr:uid="{AFAFD41D-EBFA-4CF2-8144-85453FE7C1ED}"/>
    <cellStyle name="Normal 3 2 2 10 2 5" xfId="17012" xr:uid="{0241A2CA-1000-458B-BF5F-E5E008D7DA9C}"/>
    <cellStyle name="Normal 3 2 2 10 2 6" xfId="29423" xr:uid="{0A3D779B-E6A4-4245-AEF8-0B2AE5EB65B0}"/>
    <cellStyle name="Normal 3 2 2 10 2 7" xfId="41836" xr:uid="{3465B503-B615-45A6-B7BF-064DFFC1FCDD}"/>
    <cellStyle name="Normal 3 2 2 10 2 8" xfId="13501" xr:uid="{DFBBE71A-D9A5-46F7-8752-F0AEDFB05FDB}"/>
    <cellStyle name="Normal 3 2 2 10 3" xfId="1848" xr:uid="{F99871BE-C9C6-4E0F-A65F-118C3057100E}"/>
    <cellStyle name="Normal 3 2 2 10 3 2" xfId="4593" xr:uid="{38A23118-E3E7-4A13-856C-6D9DC184A0DA}"/>
    <cellStyle name="Normal 3 2 2 10 3 2 2" xfId="9174" xr:uid="{314BA089-4E2F-4E9A-BB40-06EE85B0B6DA}"/>
    <cellStyle name="Normal 3 2 2 10 3 2 2 2" xfId="36221" xr:uid="{CD6646A1-409E-42BE-82D0-4EC51AC2A820}"/>
    <cellStyle name="Normal 3 2 2 10 3 2 2 3" xfId="48634" xr:uid="{64CD71F9-DD70-459E-8111-650EAEDCFEC4}"/>
    <cellStyle name="Normal 3 2 2 10 3 2 2 4" xfId="23810" xr:uid="{4AEFADEE-E1C8-4ABD-80E2-4DA285A7ADC6}"/>
    <cellStyle name="Normal 3 2 2 10 3 2 3" xfId="31645" xr:uid="{8D4CE790-57D3-4773-88E6-F3F0C0C0812A}"/>
    <cellStyle name="Normal 3 2 2 10 3 2 4" xfId="44058" xr:uid="{D55F3A43-80FC-4BEE-BC13-69CC091D1431}"/>
    <cellStyle name="Normal 3 2 2 10 3 2 5" xfId="19234" xr:uid="{94F7F40A-3A5D-4176-BF52-2E05D4E7F2EF}"/>
    <cellStyle name="Normal 3 2 2 10 3 3" xfId="11917" xr:uid="{8CE547DB-F498-4B33-AD06-6F2AAF03F5AE}"/>
    <cellStyle name="Normal 3 2 2 10 3 3 2" xfId="38963" xr:uid="{11E1906C-412B-46E9-A88F-11F1C925FD60}"/>
    <cellStyle name="Normal 3 2 2 10 3 3 3" xfId="51376" xr:uid="{F8E5079D-9905-47AD-8CF3-11A153560925}"/>
    <cellStyle name="Normal 3 2 2 10 3 3 4" xfId="26552" xr:uid="{DB2663E1-5E0D-4A03-8F4A-9DBA145854C8}"/>
    <cellStyle name="Normal 3 2 2 10 3 4" xfId="6943" xr:uid="{F22DC2AE-F4CE-478E-9842-C58DCE9F23EA}"/>
    <cellStyle name="Normal 3 2 2 10 3 4 2" xfId="33990" xr:uid="{8A33F0E6-375E-42B1-AE35-11FC6BCFC214}"/>
    <cellStyle name="Normal 3 2 2 10 3 4 3" xfId="46403" xr:uid="{8452543A-B3FF-4268-B292-44E42443714F}"/>
    <cellStyle name="Normal 3 2 2 10 3 4 4" xfId="21579" xr:uid="{601E701D-FDE9-4C1F-9DB3-C9B400AE3056}"/>
    <cellStyle name="Normal 3 2 2 10 3 5" xfId="16490" xr:uid="{A6391428-0903-450B-B899-0F3EE21DC29F}"/>
    <cellStyle name="Normal 3 2 2 10 3 6" xfId="28901" xr:uid="{32719D74-0248-47BB-A781-2205BE71937C}"/>
    <cellStyle name="Normal 3 2 2 10 3 7" xfId="41314" xr:uid="{E59706B7-02D3-4881-BA62-ED4DBDB18005}"/>
    <cellStyle name="Normal 3 2 2 10 3 8" xfId="14141" xr:uid="{0D7CE917-AE99-4ECC-A7E9-8EE041D5CBEE}"/>
    <cellStyle name="Normal 3 2 2 10 4" xfId="3431" xr:uid="{A1A8E9F2-0920-4A3D-8935-A435B353C5DD}"/>
    <cellStyle name="Normal 3 2 2 10 4 2" xfId="8118" xr:uid="{BC70BE43-F227-4407-92BF-FDF10F7773C6}"/>
    <cellStyle name="Normal 3 2 2 10 4 2 2" xfId="35165" xr:uid="{EE5653B7-1D52-4A81-B90E-F07502FD8F39}"/>
    <cellStyle name="Normal 3 2 2 10 4 2 3" xfId="47578" xr:uid="{EDF98A47-7ED5-4889-9984-4D685A0D6A40}"/>
    <cellStyle name="Normal 3 2 2 10 4 2 4" xfId="22754" xr:uid="{384D119D-1093-4D70-8E9D-0357AA266AAD}"/>
    <cellStyle name="Normal 3 2 2 10 4 3" xfId="30483" xr:uid="{2FDB416D-F39F-4281-A323-86DF2948A084}"/>
    <cellStyle name="Normal 3 2 2 10 4 4" xfId="42896" xr:uid="{3EA76CEE-3505-431C-BC52-0B188FC87F20}"/>
    <cellStyle name="Normal 3 2 2 10 4 5" xfId="18072" xr:uid="{FFCF90AB-724D-4A45-B037-BBA83DDDA43A}"/>
    <cellStyle name="Normal 3 2 2 10 5" xfId="792" xr:uid="{F2C96164-0360-492F-A784-D9D05D2221D0}"/>
    <cellStyle name="Normal 3 2 2 10 5 2" xfId="10754" xr:uid="{A1B5FE30-AB7E-4852-8133-ACAC71CCD152}"/>
    <cellStyle name="Normal 3 2 2 10 5 2 2" xfId="37801" xr:uid="{4258FE60-106A-424A-81E2-D311B9F04B32}"/>
    <cellStyle name="Normal 3 2 2 10 5 2 3" xfId="50214" xr:uid="{EBE8E37F-3FCD-462D-913B-812114B569B6}"/>
    <cellStyle name="Normal 3 2 2 10 5 2 4" xfId="25390" xr:uid="{EFCC09A0-280D-4C69-B310-D2E3F99CC5A3}"/>
    <cellStyle name="Normal 3 2 2 10 5 3" xfId="27845" xr:uid="{D002AB44-D608-4C83-8210-8500CC49B346}"/>
    <cellStyle name="Normal 3 2 2 10 5 4" xfId="40258" xr:uid="{305CF8CC-D4DB-4D83-9117-42AF3599D9DE}"/>
    <cellStyle name="Normal 3 2 2 10 5 5" xfId="15434" xr:uid="{4BA401EA-3CCC-48CA-9C23-823BFE4D7A22}"/>
    <cellStyle name="Normal 3 2 2 10 6" xfId="5256" xr:uid="{FF0B4592-8AEA-4D57-92EC-D5B1333C83A3}"/>
    <cellStyle name="Normal 3 2 2 10 6 2" xfId="32303" xr:uid="{1A30B9B3-6968-42F0-9E3C-C21F9E722A23}"/>
    <cellStyle name="Normal 3 2 2 10 6 3" xfId="44716" xr:uid="{8066E2DA-EC6D-4ACD-B88D-214C87AEE33D}"/>
    <cellStyle name="Normal 3 2 2 10 6 4" xfId="19892" xr:uid="{55658509-BF29-47F9-9DE0-1B2E2D6B338D}"/>
    <cellStyle name="Normal 3 2 2 10 7" xfId="14781" xr:uid="{DDBB320B-6F51-47D8-8D01-337CF26CDBE9}"/>
    <cellStyle name="Normal 3 2 2 10 8" xfId="27192" xr:uid="{894A3D63-9C34-4901-AA40-020FEF2F034A}"/>
    <cellStyle name="Normal 3 2 2 10 9" xfId="39605" xr:uid="{1FBE44C8-3B8E-4135-9078-7588C18C318B}"/>
    <cellStyle name="Normal 3 2 2 11" xfId="2258" xr:uid="{C2000AD1-4ADD-45E5-A919-B528BB914E9A}"/>
    <cellStyle name="Normal 3 2 2 11 2" xfId="3841" xr:uid="{270EA3DC-8FE4-4E6B-BD45-1B92B9175ED6}"/>
    <cellStyle name="Normal 3 2 2 11 2 2" xfId="7353" xr:uid="{931982B0-06A4-494D-81F7-3BB600FED467}"/>
    <cellStyle name="Normal 3 2 2 11 2 2 2" xfId="34400" xr:uid="{3CBD689C-6F4C-4C21-AB8A-2DB73363B8AD}"/>
    <cellStyle name="Normal 3 2 2 11 2 2 3" xfId="46813" xr:uid="{F4D03055-8EDE-4479-943A-AAA19A209EC2}"/>
    <cellStyle name="Normal 3 2 2 11 2 2 4" xfId="21989" xr:uid="{9958AC14-9327-4706-9B6F-D797B0E8E4C6}"/>
    <cellStyle name="Normal 3 2 2 11 2 3" xfId="30893" xr:uid="{816C2EB7-F4A9-4A34-8E81-A41399486C94}"/>
    <cellStyle name="Normal 3 2 2 11 2 4" xfId="43306" xr:uid="{3D57C3DE-93D8-49D3-96D1-16768677E359}"/>
    <cellStyle name="Normal 3 2 2 11 2 5" xfId="18482" xr:uid="{4ADAF184-86D1-4CE7-A6DD-DA1B5153A45C}"/>
    <cellStyle name="Normal 3 2 2 11 3" xfId="9584" xr:uid="{4A7C9C07-10A6-4FDB-B0D2-63DE3F4CE4FA}"/>
    <cellStyle name="Normal 3 2 2 11 3 2" xfId="36631" xr:uid="{BD4A5853-CBED-4247-B46B-449A1442533C}"/>
    <cellStyle name="Normal 3 2 2 11 3 3" xfId="49044" xr:uid="{856150AB-F3DC-41D8-AEE6-1F1836FE136C}"/>
    <cellStyle name="Normal 3 2 2 11 3 4" xfId="24220" xr:uid="{750F005E-23FB-4B21-8875-61788E0867D5}"/>
    <cellStyle name="Normal 3 2 2 11 4" xfId="11164" xr:uid="{C9A84CBE-542E-43B3-9064-F186FD2B7288}"/>
    <cellStyle name="Normal 3 2 2 11 4 2" xfId="38211" xr:uid="{7F49281F-B532-4B56-8712-FD1D6720FF55}"/>
    <cellStyle name="Normal 3 2 2 11 4 3" xfId="50624" xr:uid="{3A9F77A6-BFFE-40DA-B123-EC70359B4C34}"/>
    <cellStyle name="Normal 3 2 2 11 4 4" xfId="25800" xr:uid="{11B929E5-8142-4091-BC01-62378A20688F}"/>
    <cellStyle name="Normal 3 2 2 11 5" xfId="5334" xr:uid="{CB1921C5-3A35-4E9F-BEDD-E1753F107159}"/>
    <cellStyle name="Normal 3 2 2 11 5 2" xfId="32381" xr:uid="{46DC12B5-AA1C-4B57-98B8-43FDD01E2522}"/>
    <cellStyle name="Normal 3 2 2 11 5 3" xfId="44794" xr:uid="{8B7A475B-BB49-4C37-898B-DF2ED5FDF4D1}"/>
    <cellStyle name="Normal 3 2 2 11 5 4" xfId="19970" xr:uid="{202B4E44-D18E-46E8-8E24-5DDB47ED454F}"/>
    <cellStyle name="Normal 3 2 2 11 6" xfId="16900" xr:uid="{EEA9785B-2294-4FF4-A0FE-3EDC86976CCA}"/>
    <cellStyle name="Normal 3 2 2 11 7" xfId="29311" xr:uid="{03632A8B-2F2F-4122-A652-A98198C51EC0}"/>
    <cellStyle name="Normal 3 2 2 11 8" xfId="41724" xr:uid="{10A3E679-84AD-4A52-8F70-6A4DE0122607}"/>
    <cellStyle name="Normal 3 2 2 11 9" xfId="13389" xr:uid="{1930885A-54F1-4A01-A55E-5ED1CF2E9D68}"/>
    <cellStyle name="Normal 3 2 2 12" xfId="1314" xr:uid="{F6815F55-FDE7-49FC-ACAE-6FCF3C370F05}"/>
    <cellStyle name="Normal 3 2 2 12 2" xfId="4481" xr:uid="{0138D2B3-F363-41A3-8717-4FD7BE0A03E3}"/>
    <cellStyle name="Normal 3 2 2 12 2 2" xfId="8640" xr:uid="{964614D7-70EC-4DF1-A22C-103DBA05778B}"/>
    <cellStyle name="Normal 3 2 2 12 2 2 2" xfId="35687" xr:uid="{FE4172FD-0ACF-465B-A095-632C88903983}"/>
    <cellStyle name="Normal 3 2 2 12 2 2 3" xfId="48100" xr:uid="{3AFB79E7-3761-4DD5-9BFE-33753EF0CB23}"/>
    <cellStyle name="Normal 3 2 2 12 2 2 4" xfId="23276" xr:uid="{5C0753FA-CB49-4B4F-8269-6BDDF2470CD9}"/>
    <cellStyle name="Normal 3 2 2 12 2 3" xfId="31533" xr:uid="{0957D602-286C-4B89-AB6F-0649BC86B84C}"/>
    <cellStyle name="Normal 3 2 2 12 2 4" xfId="43946" xr:uid="{717C475D-715D-4D3C-B936-80EA4D5AA694}"/>
    <cellStyle name="Normal 3 2 2 12 2 5" xfId="19122" xr:uid="{418E61A8-FA51-4ACC-B021-A56F9F84BF2E}"/>
    <cellStyle name="Normal 3 2 2 12 3" xfId="11805" xr:uid="{CE9FBEC3-207D-46D0-9703-A70981711A8F}"/>
    <cellStyle name="Normal 3 2 2 12 3 2" xfId="38851" xr:uid="{5B0E4FD8-D4FF-4CA4-AFBA-3BD6B9B94B88}"/>
    <cellStyle name="Normal 3 2 2 12 3 3" xfId="51264" xr:uid="{4CA8C7D7-5A9C-4E89-A49C-EB4D672DEA24}"/>
    <cellStyle name="Normal 3 2 2 12 3 4" xfId="26440" xr:uid="{F747DFD2-B40C-4AFD-A267-9326E48CD535}"/>
    <cellStyle name="Normal 3 2 2 12 4" xfId="5429" xr:uid="{46865BF6-2BFD-4466-9567-8D263117426A}"/>
    <cellStyle name="Normal 3 2 2 12 4 2" xfId="32476" xr:uid="{E0BF47CA-B84D-4695-ACBF-470A63638B0D}"/>
    <cellStyle name="Normal 3 2 2 12 4 3" xfId="44889" xr:uid="{23845CA4-DDCC-4DB7-881D-35959E5CB3C0}"/>
    <cellStyle name="Normal 3 2 2 12 4 4" xfId="20065" xr:uid="{8B06B6DD-0A01-40B4-B5D4-447D24459949}"/>
    <cellStyle name="Normal 3 2 2 12 5" xfId="15956" xr:uid="{75CCE5DB-09EE-4EDE-86FE-08B1AB229D38}"/>
    <cellStyle name="Normal 3 2 2 12 6" xfId="28367" xr:uid="{9A2992CB-31B9-4B89-8D7A-B787F372435E}"/>
    <cellStyle name="Normal 3 2 2 12 7" xfId="40780" xr:uid="{FB1BFFD2-3124-4798-B9BB-77BC0FA70E0A}"/>
    <cellStyle name="Normal 3 2 2 12 8" xfId="14029" xr:uid="{CB079F80-F144-42F0-BEC1-1C58474CA5ED}"/>
    <cellStyle name="Normal 3 2 2 13" xfId="2897" xr:uid="{B4287B87-7307-42A9-9B42-D19638AFE157}"/>
    <cellStyle name="Normal 3 2 2 13 2" xfId="5511" xr:uid="{E929819F-5AC6-4441-A0A4-940B2D34EE0F}"/>
    <cellStyle name="Normal 3 2 2 13 2 2" xfId="32558" xr:uid="{5090D57D-472C-426B-84F1-952441F36566}"/>
    <cellStyle name="Normal 3 2 2 13 2 3" xfId="44971" xr:uid="{9C4D67A9-A119-44AE-9488-899B57042F34}"/>
    <cellStyle name="Normal 3 2 2 13 2 4" xfId="20147" xr:uid="{05CDAEFB-7E4D-4431-87AF-C962C0FC974E}"/>
    <cellStyle name="Normal 3 2 2 13 3" xfId="29949" xr:uid="{881FFF69-7F4C-46E9-8C5F-815B093B1FE1}"/>
    <cellStyle name="Normal 3 2 2 13 4" xfId="42362" xr:uid="{E1059067-B388-4F35-A6B9-3C66A878952F}"/>
    <cellStyle name="Normal 3 2 2 13 5" xfId="17538" xr:uid="{3AE451C1-8C76-43EE-A331-0B92C42783C6}"/>
    <cellStyle name="Normal 3 2 2 14" xfId="5597" xr:uid="{F438BA61-61A5-4A18-A126-B6ED38F9B6AC}"/>
    <cellStyle name="Normal 3 2 2 14 2" xfId="32644" xr:uid="{733721A0-B443-479F-A8C8-DD3C70952059}"/>
    <cellStyle name="Normal 3 2 2 14 3" xfId="45057" xr:uid="{47872C90-5A87-4B68-8540-DA7D79BF1EF9}"/>
    <cellStyle name="Normal 3 2 2 14 4" xfId="20233" xr:uid="{A0A9F264-0E3B-41D3-B7E0-BCD0F2387768}"/>
    <cellStyle name="Normal 3 2 2 15" xfId="6003" xr:uid="{B9055858-9238-4344-9C46-D74DE1EEB0AE}"/>
    <cellStyle name="Normal 3 2 2 15 2" xfId="33050" xr:uid="{FDF70E81-6C46-4BDA-B62A-21E829AB162F}"/>
    <cellStyle name="Normal 3 2 2 15 3" xfId="45463" xr:uid="{A9AE4A25-86F5-4732-AA70-2F7FD3FA5AC8}"/>
    <cellStyle name="Normal 3 2 2 15 4" xfId="20639" xr:uid="{341F48F2-8FE7-4A47-8E8A-FBF780367A00}"/>
    <cellStyle name="Normal 3 2 2 16" xfId="6409" xr:uid="{26363476-BD7D-4724-AD13-F4356AFDBDD7}"/>
    <cellStyle name="Normal 3 2 2 16 2" xfId="33456" xr:uid="{33B26213-435A-476B-9728-83131FB10D0F}"/>
    <cellStyle name="Normal 3 2 2 16 3" xfId="45869" xr:uid="{A6E5244C-A107-47AE-9D23-FAC13E4E98D9}"/>
    <cellStyle name="Normal 3 2 2 16 4" xfId="21045" xr:uid="{C511063B-9E2B-4864-9218-B07A8787DBAB}"/>
    <cellStyle name="Normal 3 2 2 17" xfId="10220" xr:uid="{247E11DC-4EFC-40D2-B187-AAE44938D918}"/>
    <cellStyle name="Normal 3 2 2 17 2" xfId="37267" xr:uid="{D790A456-8AB1-4B76-828E-107D5EB9DE6C}"/>
    <cellStyle name="Normal 3 2 2 17 3" xfId="49680" xr:uid="{F349005A-A899-496B-AA68-7741DD71ED5A}"/>
    <cellStyle name="Normal 3 2 2 17 4" xfId="24856" xr:uid="{6942F504-3C98-4F90-B771-D3B6F8288305}"/>
    <cellStyle name="Normal 3 2 2 18" xfId="5119" xr:uid="{86CFC539-11E8-476F-9A26-14BE55CF5A74}"/>
    <cellStyle name="Normal 3 2 2 18 2" xfId="32171" xr:uid="{74941BAE-8159-4153-8A3A-7FB9B8960365}"/>
    <cellStyle name="Normal 3 2 2 18 3" xfId="44584" xr:uid="{A7321C29-1D58-46D1-B20C-1F0C819BA340}"/>
    <cellStyle name="Normal 3 2 2 18 4" xfId="19760" xr:uid="{0BF97202-EE2D-47F0-B51E-2F1512C8D7BD}"/>
    <cellStyle name="Normal 3 2 2 19" xfId="14669" xr:uid="{8847B410-EE67-4D6C-B9D6-1BD548604298}"/>
    <cellStyle name="Normal 3 2 2 2" xfId="44" xr:uid="{17A0EB1A-D322-42E1-97B8-8F8CEF34F738}"/>
    <cellStyle name="Normal 3 2 2 2 10" xfId="6424" xr:uid="{462E4364-0237-4C63-A702-430E0B4055E8}"/>
    <cellStyle name="Normal 3 2 2 2 10 2" xfId="33471" xr:uid="{5CE359DB-3207-4C24-9825-CAD9D0288AFE}"/>
    <cellStyle name="Normal 3 2 2 2 10 3" xfId="45884" xr:uid="{E5BDE653-0977-4894-97CD-7902EAC2B78C}"/>
    <cellStyle name="Normal 3 2 2 2 10 4" xfId="21060" xr:uid="{AE28DEFA-9C4E-4A06-928B-5A58C35C02C6}"/>
    <cellStyle name="Normal 3 2 2 2 11" xfId="10235" xr:uid="{D4582A30-DC2E-4BC7-A1C2-C53419D2E4A3}"/>
    <cellStyle name="Normal 3 2 2 2 11 2" xfId="37282" xr:uid="{0C9F5547-4154-486F-9155-88BB8E897BAD}"/>
    <cellStyle name="Normal 3 2 2 2 11 3" xfId="49695" xr:uid="{36E6C4E8-B014-4153-AAD2-447959FDEEA4}"/>
    <cellStyle name="Normal 3 2 2 2 11 4" xfId="24871" xr:uid="{C5ACE5DA-EFD5-4B55-B80D-8329C451797D}"/>
    <cellStyle name="Normal 3 2 2 2 12" xfId="5123" xr:uid="{0997BDEF-E62A-4AC6-809C-53C0585ABA0B}"/>
    <cellStyle name="Normal 3 2 2 2 12 2" xfId="32175" xr:uid="{165B0C29-0277-4D28-9F54-AF1B35FE9F70}"/>
    <cellStyle name="Normal 3 2 2 2 12 3" xfId="44588" xr:uid="{65A113C5-D865-4085-AB37-2446437E1220}"/>
    <cellStyle name="Normal 3 2 2 2 12 4" xfId="19764" xr:uid="{6B287FD8-9C70-44B5-88AA-4D6DCFA33A2F}"/>
    <cellStyle name="Normal 3 2 2 2 13" xfId="12460" xr:uid="{183C0709-19A2-4EE6-9F16-7A1B43E134AB}"/>
    <cellStyle name="Normal 3 2 2 2 2" xfId="94" xr:uid="{F0C1BB24-D6AB-49DA-8288-957E2CBC005B}"/>
    <cellStyle name="Normal 3 2 2 2 2 10" xfId="748" xr:uid="{84E87B05-1507-400F-A86F-E802C3B5A90A}"/>
    <cellStyle name="Normal 3 2 2 2 2 10 2" xfId="10264" xr:uid="{A5F00BCC-5C89-43F9-BADE-6E629527F33E}"/>
    <cellStyle name="Normal 3 2 2 2 2 10 2 2" xfId="37311" xr:uid="{8355E5BE-A82B-40E6-8E95-4DD47CEBA626}"/>
    <cellStyle name="Normal 3 2 2 2 2 10 2 3" xfId="49724" xr:uid="{4B1A16A7-A249-4960-B600-9023A012A10C}"/>
    <cellStyle name="Normal 3 2 2 2 2 10 2 4" xfId="24900" xr:uid="{5BD404F8-304A-4EA9-ADE3-46B2BD01D92A}"/>
    <cellStyle name="Normal 3 2 2 2 2 10 3" xfId="27801" xr:uid="{B085A755-1AC4-469B-AB55-AA06BFF7A2F5}"/>
    <cellStyle name="Normal 3 2 2 2 2 10 4" xfId="40214" xr:uid="{ED16AB4A-7A45-4374-9F26-7522863641C9}"/>
    <cellStyle name="Normal 3 2 2 2 2 10 5" xfId="15390" xr:uid="{81354AA6-4ACB-4E46-A68A-CF040AE29D0D}"/>
    <cellStyle name="Normal 3 2 2 2 2 11" xfId="5234" xr:uid="{C76CD0C9-9BCD-4889-8075-06377F4BC16D}"/>
    <cellStyle name="Normal 3 2 2 2 2 11 2" xfId="32282" xr:uid="{2AE08A0E-7810-4290-A5F2-F52928D23EF9}"/>
    <cellStyle name="Normal 3 2 2 2 2 11 3" xfId="44695" xr:uid="{3F370635-6ED6-40BC-A636-0B5B314769FE}"/>
    <cellStyle name="Normal 3 2 2 2 2 11 4" xfId="19871" xr:uid="{6AABAE44-C821-4890-825A-7C2495CDC7B2}"/>
    <cellStyle name="Normal 3 2 2 2 2 12" xfId="14737" xr:uid="{417FA2F7-9F9E-49FF-8127-2200870A2096}"/>
    <cellStyle name="Normal 3 2 2 2 2 13" xfId="27148" xr:uid="{97FAA17E-445C-4709-9F88-425073063A37}"/>
    <cellStyle name="Normal 3 2 2 2 2 14" xfId="39561" xr:uid="{AD602C33-1BA2-494B-A6BE-934D99E9A7A7}"/>
    <cellStyle name="Normal 3 2 2 2 2 15" xfId="12489" xr:uid="{A5818455-6618-4771-B9DB-A0DC4B7D237E}"/>
    <cellStyle name="Normal 3 2 2 2 2 2" xfId="270" xr:uid="{930AF57C-CD91-417E-A76D-2126E1F9F628}"/>
    <cellStyle name="Normal 3 2 2 2 2 2 10" xfId="39736" xr:uid="{5DB018FF-D73A-4A19-AFBC-C7F583CD3D67}"/>
    <cellStyle name="Normal 3 2 2 2 2 2 11" xfId="12576" xr:uid="{03CDC468-2351-4A0F-B970-AAAE49EF4663}"/>
    <cellStyle name="Normal 3 2 2 2 2 2 2" xfId="1979" xr:uid="{76B6F0A6-C95B-41E3-862D-88B5DC8A2E66}"/>
    <cellStyle name="Normal 3 2 2 2 2 2 2 2" xfId="3562" xr:uid="{F1B959CC-ED76-472B-943D-E20AC629339E}"/>
    <cellStyle name="Normal 3 2 2 2 2 2 2 2 2" xfId="7074" xr:uid="{4E1B58EA-8DEA-413E-B151-3D90C5229741}"/>
    <cellStyle name="Normal 3 2 2 2 2 2 2 2 2 2" xfId="34121" xr:uid="{22F3A67F-32CC-4FBE-9EC6-E031A2FFED58}"/>
    <cellStyle name="Normal 3 2 2 2 2 2 2 2 2 3" xfId="46534" xr:uid="{405269AD-5822-4C7B-9DCF-3B0ED57F99A6}"/>
    <cellStyle name="Normal 3 2 2 2 2 2 2 2 2 4" xfId="21710" xr:uid="{388D9B76-3655-49A2-9BCA-2C0B2FDB14E4}"/>
    <cellStyle name="Normal 3 2 2 2 2 2 2 2 3" xfId="30614" xr:uid="{AA313192-C67A-4746-BC75-45588516A9FA}"/>
    <cellStyle name="Normal 3 2 2 2 2 2 2 2 4" xfId="43027" xr:uid="{4511475A-F021-45ED-B34D-DF25362942B1}"/>
    <cellStyle name="Normal 3 2 2 2 2 2 2 2 5" xfId="18203" xr:uid="{A90B4A12-ED4E-4921-9519-064F29551B10}"/>
    <cellStyle name="Normal 3 2 2 2 2 2 2 3" xfId="9305" xr:uid="{807F9B89-DD4B-4C4E-959A-7D3C2B4A70F1}"/>
    <cellStyle name="Normal 3 2 2 2 2 2 2 3 2" xfId="36352" xr:uid="{66C4492B-73D6-46B7-A598-F6527DC40582}"/>
    <cellStyle name="Normal 3 2 2 2 2 2 2 3 3" xfId="48765" xr:uid="{B7AEA917-1633-4ACD-83AA-568D4140E24A}"/>
    <cellStyle name="Normal 3 2 2 2 2 2 2 3 4" xfId="23941" xr:uid="{3B547242-AE9F-478B-8AB1-C68476E538F1}"/>
    <cellStyle name="Normal 3 2 2 2 2 2 2 4" xfId="10885" xr:uid="{D5FB49F0-2DAA-4600-994C-8E47CC3179F2}"/>
    <cellStyle name="Normal 3 2 2 2 2 2 2 4 2" xfId="37932" xr:uid="{B536A5D8-B4CD-43F0-AF2B-7B5EFF7D1E6E}"/>
    <cellStyle name="Normal 3 2 2 2 2 2 2 4 3" xfId="50345" xr:uid="{85424510-1AFC-402C-9041-3CB3D75815EB}"/>
    <cellStyle name="Normal 3 2 2 2 2 2 2 4 4" xfId="25521" xr:uid="{292E5A4B-2869-47D0-8F99-A5965384FB49}"/>
    <cellStyle name="Normal 3 2 2 2 2 2 2 5" xfId="5728" xr:uid="{04E81B53-59B1-4664-8003-1990697130FB}"/>
    <cellStyle name="Normal 3 2 2 2 2 2 2 5 2" xfId="32775" xr:uid="{40086C00-9840-4D62-B2A1-8FF7C25BF8EB}"/>
    <cellStyle name="Normal 3 2 2 2 2 2 2 5 3" xfId="45188" xr:uid="{E0CE25A6-8FBF-49C3-9CB0-B836509C8AAB}"/>
    <cellStyle name="Normal 3 2 2 2 2 2 2 5 4" xfId="20364" xr:uid="{0B131053-5D98-423C-8C0F-F176F547202F}"/>
    <cellStyle name="Normal 3 2 2 2 2 2 2 6" xfId="16621" xr:uid="{37FB340C-0F9F-4234-94D0-ED8D21EDD4F5}"/>
    <cellStyle name="Normal 3 2 2 2 2 2 2 7" xfId="29032" xr:uid="{A8500103-E957-42FE-8F79-813D6B2F757C}"/>
    <cellStyle name="Normal 3 2 2 2 2 2 2 8" xfId="41445" xr:uid="{EEE01B11-C889-4ABC-8D8F-304BA42F21EB}"/>
    <cellStyle name="Normal 3 2 2 2 2 2 2 9" xfId="13110" xr:uid="{F00DD156-1775-49BE-BA15-0BEC7395248E}"/>
    <cellStyle name="Normal 3 2 2 2 2 2 3" xfId="2501" xr:uid="{0F5AA37C-2278-4119-BB77-398FFEEB5F70}"/>
    <cellStyle name="Normal 3 2 2 2 2 2 3 2" xfId="4084" xr:uid="{8FC9C1B6-85D6-454F-B1FE-B036FA70BAEF}"/>
    <cellStyle name="Normal 3 2 2 2 2 2 3 2 2" xfId="7596" xr:uid="{40757904-029D-447D-9D67-1A40C52E0538}"/>
    <cellStyle name="Normal 3 2 2 2 2 2 3 2 2 2" xfId="34643" xr:uid="{892A008B-723C-4284-B6FE-7F81165F3428}"/>
    <cellStyle name="Normal 3 2 2 2 2 2 3 2 2 3" xfId="47056" xr:uid="{79B521DD-D154-4B03-821F-A9098FB687EC}"/>
    <cellStyle name="Normal 3 2 2 2 2 2 3 2 2 4" xfId="22232" xr:uid="{411DFE51-D023-417D-93AE-765773DDCF1A}"/>
    <cellStyle name="Normal 3 2 2 2 2 2 3 2 3" xfId="31136" xr:uid="{7333DADD-4757-4AAA-9F98-5620A42BC398}"/>
    <cellStyle name="Normal 3 2 2 2 2 2 3 2 4" xfId="43549" xr:uid="{34FCF7CF-DCE6-42F3-8A2F-6502C911429F}"/>
    <cellStyle name="Normal 3 2 2 2 2 2 3 2 5" xfId="18725" xr:uid="{46F02490-1855-4370-A07C-0904D812A9DA}"/>
    <cellStyle name="Normal 3 2 2 2 2 2 3 3" xfId="9827" xr:uid="{078F4B79-C3FD-44A9-A285-8A3AA7A9726D}"/>
    <cellStyle name="Normal 3 2 2 2 2 2 3 3 2" xfId="36874" xr:uid="{15F8E716-57E7-44AB-8007-48173265AA82}"/>
    <cellStyle name="Normal 3 2 2 2 2 2 3 3 3" xfId="49287" xr:uid="{E7D40332-287F-492F-81A6-35FA93871E7F}"/>
    <cellStyle name="Normal 3 2 2 2 2 2 3 3 4" xfId="24463" xr:uid="{71C607A4-08E1-4ED6-94B7-DE096D44A98A}"/>
    <cellStyle name="Normal 3 2 2 2 2 2 3 4" xfId="11407" xr:uid="{58F55149-AC74-41E6-AAD6-0E4EBEB6EF4E}"/>
    <cellStyle name="Normal 3 2 2 2 2 2 3 4 2" xfId="38454" xr:uid="{E6787CEB-691B-4C05-B853-520DFD6433C2}"/>
    <cellStyle name="Normal 3 2 2 2 2 2 3 4 3" xfId="50867" xr:uid="{8BC97BD6-CD4A-4D91-84FB-09EF73A5197D}"/>
    <cellStyle name="Normal 3 2 2 2 2 2 3 4 4" xfId="26043" xr:uid="{0B52A481-0CC9-4F11-B5B6-E1086CEC98B7}"/>
    <cellStyle name="Normal 3 2 2 2 2 2 3 5" xfId="6134" xr:uid="{3E7CA926-51E6-488B-A1F4-3398A90E90A1}"/>
    <cellStyle name="Normal 3 2 2 2 2 2 3 5 2" xfId="33181" xr:uid="{276B8A04-26A5-4561-8129-EBA99657BB43}"/>
    <cellStyle name="Normal 3 2 2 2 2 2 3 5 3" xfId="45594" xr:uid="{B627D42D-D3B3-473B-B117-7770056B23B7}"/>
    <cellStyle name="Normal 3 2 2 2 2 2 3 5 4" xfId="20770" xr:uid="{31F38202-439E-4FE7-B186-0AA7ADFCF057}"/>
    <cellStyle name="Normal 3 2 2 2 2 2 3 6" xfId="17143" xr:uid="{E609A50E-4125-4DAE-8B00-675118650417}"/>
    <cellStyle name="Normal 3 2 2 2 2 2 3 7" xfId="29554" xr:uid="{A9E274EE-8747-4FBF-A3F2-953E3A824099}"/>
    <cellStyle name="Normal 3 2 2 2 2 2 3 8" xfId="41967" xr:uid="{4C872C22-6FFE-4847-9E79-CD2A6DFF1E98}"/>
    <cellStyle name="Normal 3 2 2 2 2 2 3 9" xfId="13632" xr:uid="{B40E1B1C-1435-442C-8AA2-54332E085F0C}"/>
    <cellStyle name="Normal 3 2 2 2 2 2 4" xfId="1445" xr:uid="{62C1BE4A-EFE0-41C4-BB09-AE75BB93940F}"/>
    <cellStyle name="Normal 3 2 2 2 2 2 4 2" xfId="4724" xr:uid="{D305201E-67BF-4675-9637-DDE8083A5B5E}"/>
    <cellStyle name="Normal 3 2 2 2 2 2 4 2 2" xfId="8771" xr:uid="{4D5A2557-30EE-439B-808B-085E7695773A}"/>
    <cellStyle name="Normal 3 2 2 2 2 2 4 2 2 2" xfId="35818" xr:uid="{0E45B181-B2E6-480A-ABF3-CB8F3940782B}"/>
    <cellStyle name="Normal 3 2 2 2 2 2 4 2 2 3" xfId="48231" xr:uid="{760B2E87-AD67-4036-BDD8-2CADC524134A}"/>
    <cellStyle name="Normal 3 2 2 2 2 2 4 2 2 4" xfId="23407" xr:uid="{C77940AC-E14C-4624-8658-DBFE1DD5EF2F}"/>
    <cellStyle name="Normal 3 2 2 2 2 2 4 2 3" xfId="31776" xr:uid="{86FA3C40-183B-42F1-B4A2-BE84C3C1623B}"/>
    <cellStyle name="Normal 3 2 2 2 2 2 4 2 4" xfId="44189" xr:uid="{622FE137-5F94-4247-A2B5-0D1250F781C1}"/>
    <cellStyle name="Normal 3 2 2 2 2 2 4 2 5" xfId="19365" xr:uid="{D803EFAF-C377-4AFC-9D63-91CA56D02A2A}"/>
    <cellStyle name="Normal 3 2 2 2 2 2 4 3" xfId="12048" xr:uid="{56F75B19-251F-4679-A086-CE5E980A2DB3}"/>
    <cellStyle name="Normal 3 2 2 2 2 2 4 3 2" xfId="39094" xr:uid="{D34CE67A-C962-42DF-A4DE-93DC1CA61AFD}"/>
    <cellStyle name="Normal 3 2 2 2 2 2 4 3 3" xfId="51507" xr:uid="{111E9FA5-1DE8-4980-B117-9B81C3FBCA65}"/>
    <cellStyle name="Normal 3 2 2 2 2 2 4 3 4" xfId="26683" xr:uid="{4B4F374D-9EBB-4272-9AEF-BD3475ECC689}"/>
    <cellStyle name="Normal 3 2 2 2 2 2 4 4" xfId="6540" xr:uid="{A45BE102-EFFB-4B71-88CE-B0BDA9426894}"/>
    <cellStyle name="Normal 3 2 2 2 2 2 4 4 2" xfId="33587" xr:uid="{917F1005-64FA-4F51-A6D9-1E6497361640}"/>
    <cellStyle name="Normal 3 2 2 2 2 2 4 4 3" xfId="46000" xr:uid="{2E4F559D-1C74-4C3A-9E83-31A7D47A7BB6}"/>
    <cellStyle name="Normal 3 2 2 2 2 2 4 4 4" xfId="21176" xr:uid="{B82E7003-92C3-4995-B9DD-E31A17D528E1}"/>
    <cellStyle name="Normal 3 2 2 2 2 2 4 5" xfId="16087" xr:uid="{56E26097-3947-4FD3-A9A9-7FD674A15CCB}"/>
    <cellStyle name="Normal 3 2 2 2 2 2 4 6" xfId="28498" xr:uid="{FE759C43-5999-464B-B499-416AE533AE5F}"/>
    <cellStyle name="Normal 3 2 2 2 2 2 4 7" xfId="40911" xr:uid="{1B1B440A-ADC8-43B9-ADCC-A07FB13B447D}"/>
    <cellStyle name="Normal 3 2 2 2 2 2 4 8" xfId="14272" xr:uid="{3946D5E2-AE29-44E9-A6A1-3844193AF1F1}"/>
    <cellStyle name="Normal 3 2 2 2 2 2 5" xfId="3028" xr:uid="{8C41083D-1CB7-46D4-87B1-1DF4987AA2D8}"/>
    <cellStyle name="Normal 3 2 2 2 2 2 5 2" xfId="8249" xr:uid="{69E49E38-DDD1-4FD4-A780-3A8813E217CC}"/>
    <cellStyle name="Normal 3 2 2 2 2 2 5 2 2" xfId="35296" xr:uid="{8A116192-FACC-4EB4-A941-600DA15B1911}"/>
    <cellStyle name="Normal 3 2 2 2 2 2 5 2 3" xfId="47709" xr:uid="{DEB67B12-F21F-491F-AC3E-78830C383002}"/>
    <cellStyle name="Normal 3 2 2 2 2 2 5 2 4" xfId="22885" xr:uid="{9A2F60DA-93E2-4EFA-8DD9-92A1F189B8BE}"/>
    <cellStyle name="Normal 3 2 2 2 2 2 5 3" xfId="30080" xr:uid="{6CFF2BC1-73C8-4EE7-9E73-865CC09AC3EE}"/>
    <cellStyle name="Normal 3 2 2 2 2 2 5 4" xfId="42493" xr:uid="{940BD71E-5369-464B-A2C5-152040E3F27F}"/>
    <cellStyle name="Normal 3 2 2 2 2 2 5 5" xfId="17669" xr:uid="{79BD378F-E45F-48B6-A744-DAE71B0E79C6}"/>
    <cellStyle name="Normal 3 2 2 2 2 2 6" xfId="923" xr:uid="{9746F225-5EBF-4F4F-B5A8-329D88A94ADA}"/>
    <cellStyle name="Normal 3 2 2 2 2 2 6 2" xfId="10351" xr:uid="{655877E7-CB27-4600-B2EB-01FFA916F23E}"/>
    <cellStyle name="Normal 3 2 2 2 2 2 6 2 2" xfId="37398" xr:uid="{D270BC59-55DB-4E75-8578-90CC4367F655}"/>
    <cellStyle name="Normal 3 2 2 2 2 2 6 2 3" xfId="49811" xr:uid="{7783BAFE-D1F9-4BA8-A824-9A3A9D0CF4F6}"/>
    <cellStyle name="Normal 3 2 2 2 2 2 6 2 4" xfId="24987" xr:uid="{04402D0B-5EA9-4AA7-AEB8-EDDF51027299}"/>
    <cellStyle name="Normal 3 2 2 2 2 2 6 3" xfId="27976" xr:uid="{04282622-5962-4A8B-B550-6A0C083ED431}"/>
    <cellStyle name="Normal 3 2 2 2 2 2 6 4" xfId="40389" xr:uid="{D4DEE64D-A461-48A6-97A8-529E65EC5172}"/>
    <cellStyle name="Normal 3 2 2 2 2 2 6 5" xfId="15565" xr:uid="{BF87C8ED-61DB-4EA0-A85E-29AC3CA82D22}"/>
    <cellStyle name="Normal 3 2 2 2 2 2 7" xfId="5296" xr:uid="{B9DF7115-EFA1-4573-95FC-C97F6CAE9315}"/>
    <cellStyle name="Normal 3 2 2 2 2 2 7 2" xfId="32343" xr:uid="{305EC76B-885B-4C08-9628-82387DD9800B}"/>
    <cellStyle name="Normal 3 2 2 2 2 2 7 3" xfId="44756" xr:uid="{97CC9C75-B8AC-422B-AFD6-329B2D76AD32}"/>
    <cellStyle name="Normal 3 2 2 2 2 2 7 4" xfId="19932" xr:uid="{B3D84D20-C007-41FB-BD12-A1F1837D7CDB}"/>
    <cellStyle name="Normal 3 2 2 2 2 2 8" xfId="14912" xr:uid="{ABE7F694-539D-4BCD-9299-ABD6F2F1623E}"/>
    <cellStyle name="Normal 3 2 2 2 2 2 9" xfId="27323" xr:uid="{AD1688DC-B412-4B12-B37B-624C3B2AE69B}"/>
    <cellStyle name="Normal 3 2 2 2 2 3" xfId="385" xr:uid="{57AD1069-F702-4B4C-9D0C-4A42124482B1}"/>
    <cellStyle name="Normal 3 2 2 2 2 3 10" xfId="39851" xr:uid="{CB007510-7706-49E9-AA60-2124F68B906E}"/>
    <cellStyle name="Normal 3 2 2 2 2 3 11" xfId="12691" xr:uid="{63AF9B71-6DF2-4592-9723-A93480BCC468}"/>
    <cellStyle name="Normal 3 2 2 2 2 3 2" xfId="2094" xr:uid="{E2B67FF8-037F-4E27-BC8C-B85E38906798}"/>
    <cellStyle name="Normal 3 2 2 2 2 3 2 2" xfId="3677" xr:uid="{BA08DF35-9037-423A-80A5-3DD8D2DF1E7A}"/>
    <cellStyle name="Normal 3 2 2 2 2 3 2 2 2" xfId="7189" xr:uid="{643C9B92-B032-48D2-A529-C4C8EB1A9326}"/>
    <cellStyle name="Normal 3 2 2 2 2 3 2 2 2 2" xfId="34236" xr:uid="{DD3F0B2A-37A2-4D8A-802E-E3DECAB0B9E6}"/>
    <cellStyle name="Normal 3 2 2 2 2 3 2 2 2 3" xfId="46649" xr:uid="{40A7F24C-263F-40CE-A3EE-427A966D69DF}"/>
    <cellStyle name="Normal 3 2 2 2 2 3 2 2 2 4" xfId="21825" xr:uid="{12A3AFAB-33CD-4F8A-B110-90C664B440A4}"/>
    <cellStyle name="Normal 3 2 2 2 2 3 2 2 3" xfId="30729" xr:uid="{7ECB69E2-9C58-4110-A278-57CEC01E9F24}"/>
    <cellStyle name="Normal 3 2 2 2 2 3 2 2 4" xfId="43142" xr:uid="{56A62035-BB54-4250-86A6-5E922464557A}"/>
    <cellStyle name="Normal 3 2 2 2 2 3 2 2 5" xfId="18318" xr:uid="{C0E1475E-4C03-4700-8F2E-3E0178E0E199}"/>
    <cellStyle name="Normal 3 2 2 2 2 3 2 3" xfId="9420" xr:uid="{68D683FB-E2CF-4900-8B15-1E0ADFDE7776}"/>
    <cellStyle name="Normal 3 2 2 2 2 3 2 3 2" xfId="36467" xr:uid="{879F488F-CE6A-4B31-B14E-7997F56DD715}"/>
    <cellStyle name="Normal 3 2 2 2 2 3 2 3 3" xfId="48880" xr:uid="{38779618-B7FE-4402-8A15-3E8EEBFA8FC3}"/>
    <cellStyle name="Normal 3 2 2 2 2 3 2 3 4" xfId="24056" xr:uid="{38920853-1791-4614-B0F8-EEBC8EBD01A2}"/>
    <cellStyle name="Normal 3 2 2 2 2 3 2 4" xfId="11000" xr:uid="{F991BB21-DBED-4C67-B286-BC3739563FEE}"/>
    <cellStyle name="Normal 3 2 2 2 2 3 2 4 2" xfId="38047" xr:uid="{F235864D-EBF0-4779-8A5F-5E37351CF2B0}"/>
    <cellStyle name="Normal 3 2 2 2 2 3 2 4 3" xfId="50460" xr:uid="{4E717D94-3554-45CD-86DF-572B1DDF1167}"/>
    <cellStyle name="Normal 3 2 2 2 2 3 2 4 4" xfId="25636" xr:uid="{13D1AF7C-E6CD-4D83-A65D-1A483A19CA89}"/>
    <cellStyle name="Normal 3 2 2 2 2 3 2 5" xfId="5843" xr:uid="{417D43FF-BF85-4195-BAA0-809895B9FD09}"/>
    <cellStyle name="Normal 3 2 2 2 2 3 2 5 2" xfId="32890" xr:uid="{8311B46A-FCD2-43B3-8976-DCF374D832DA}"/>
    <cellStyle name="Normal 3 2 2 2 2 3 2 5 3" xfId="45303" xr:uid="{F18781D3-49A3-4CD1-B54F-A4B626A32664}"/>
    <cellStyle name="Normal 3 2 2 2 2 3 2 5 4" xfId="20479" xr:uid="{D11FF746-D547-4978-8883-9FFA0B0C4D65}"/>
    <cellStyle name="Normal 3 2 2 2 2 3 2 6" xfId="16736" xr:uid="{564EC0CA-4613-4BED-8679-24823C38991B}"/>
    <cellStyle name="Normal 3 2 2 2 2 3 2 7" xfId="29147" xr:uid="{86EBBE77-83A0-4A66-9574-B536E68AD862}"/>
    <cellStyle name="Normal 3 2 2 2 2 3 2 8" xfId="41560" xr:uid="{BCB9DDA2-CBA0-4EC2-B27F-28F53A4EC605}"/>
    <cellStyle name="Normal 3 2 2 2 2 3 2 9" xfId="13225" xr:uid="{A35E434D-494A-47C8-A9B0-5D860A2FDC73}"/>
    <cellStyle name="Normal 3 2 2 2 2 3 3" xfId="2616" xr:uid="{0DDADD48-4AC9-40B2-92CC-5233603A2188}"/>
    <cellStyle name="Normal 3 2 2 2 2 3 3 2" xfId="4199" xr:uid="{DE934B7C-EB5C-4296-B0FD-D993BE4B1330}"/>
    <cellStyle name="Normal 3 2 2 2 2 3 3 2 2" xfId="7711" xr:uid="{973F1A93-385E-4989-AE50-709DB30AEB2A}"/>
    <cellStyle name="Normal 3 2 2 2 2 3 3 2 2 2" xfId="34758" xr:uid="{3165EF5E-F2E1-4A98-AC44-8AC2060655EA}"/>
    <cellStyle name="Normal 3 2 2 2 2 3 3 2 2 3" xfId="47171" xr:uid="{C7CDFF5B-95EE-4DF3-909B-C86596EB9854}"/>
    <cellStyle name="Normal 3 2 2 2 2 3 3 2 2 4" xfId="22347" xr:uid="{B31411B1-EB1C-4FEB-B80B-E52B8309517B}"/>
    <cellStyle name="Normal 3 2 2 2 2 3 3 2 3" xfId="31251" xr:uid="{FFECD1A1-0BBB-4A0D-88E3-97ACA00839A3}"/>
    <cellStyle name="Normal 3 2 2 2 2 3 3 2 4" xfId="43664" xr:uid="{5889EB18-A77B-4FBB-B6CC-3DD14C47B257}"/>
    <cellStyle name="Normal 3 2 2 2 2 3 3 2 5" xfId="18840" xr:uid="{986454CF-9839-4C71-B44F-9D6B34F07FAC}"/>
    <cellStyle name="Normal 3 2 2 2 2 3 3 3" xfId="9942" xr:uid="{6D686474-69DE-4DCD-91DD-E9237F18D213}"/>
    <cellStyle name="Normal 3 2 2 2 2 3 3 3 2" xfId="36989" xr:uid="{D9D7B419-023F-4AFA-9BBC-03F473E2B291}"/>
    <cellStyle name="Normal 3 2 2 2 2 3 3 3 3" xfId="49402" xr:uid="{A5149198-B08F-4CE9-B908-D7EE4E847677}"/>
    <cellStyle name="Normal 3 2 2 2 2 3 3 3 4" xfId="24578" xr:uid="{6AC06F9C-941A-458F-BF40-2419A1E8406B}"/>
    <cellStyle name="Normal 3 2 2 2 2 3 3 4" xfId="11522" xr:uid="{A64DFD5F-1A33-49C2-9BB0-49C5BD2AF623}"/>
    <cellStyle name="Normal 3 2 2 2 2 3 3 4 2" xfId="38569" xr:uid="{1F71A129-28E4-4FAE-85C8-01F7F2BA8D00}"/>
    <cellStyle name="Normal 3 2 2 2 2 3 3 4 3" xfId="50982" xr:uid="{5DB9E944-C90E-4291-8607-B563F4042CF8}"/>
    <cellStyle name="Normal 3 2 2 2 2 3 3 4 4" xfId="26158" xr:uid="{170A04F6-8ACD-49F9-A150-856403BA3A89}"/>
    <cellStyle name="Normal 3 2 2 2 2 3 3 5" xfId="6249" xr:uid="{750FBD39-20C3-449C-8D3B-71048533DE30}"/>
    <cellStyle name="Normal 3 2 2 2 2 3 3 5 2" xfId="33296" xr:uid="{9616B5B9-6886-487F-AA63-E877471D1C32}"/>
    <cellStyle name="Normal 3 2 2 2 2 3 3 5 3" xfId="45709" xr:uid="{4BECD2D6-8443-4F0E-A56D-7918624D7D80}"/>
    <cellStyle name="Normal 3 2 2 2 2 3 3 5 4" xfId="20885" xr:uid="{966A74BB-A9F0-48DB-BF18-739A323AD19A}"/>
    <cellStyle name="Normal 3 2 2 2 2 3 3 6" xfId="17258" xr:uid="{94002844-6451-43BD-9D90-515BE46AD144}"/>
    <cellStyle name="Normal 3 2 2 2 2 3 3 7" xfId="29669" xr:uid="{FB51E067-0F3F-4861-B3CA-F3B9EE4BA1CA}"/>
    <cellStyle name="Normal 3 2 2 2 2 3 3 8" xfId="42082" xr:uid="{823CFBBC-843E-4A9B-BA96-3DEE326DC631}"/>
    <cellStyle name="Normal 3 2 2 2 2 3 3 9" xfId="13747" xr:uid="{D6445D59-62E9-4FD5-BB4E-FA549A688CE6}"/>
    <cellStyle name="Normal 3 2 2 2 2 3 4" xfId="1560" xr:uid="{4635027B-F367-4F9C-83BC-4B7AD46B720C}"/>
    <cellStyle name="Normal 3 2 2 2 2 3 4 2" xfId="4839" xr:uid="{8FA1ED77-8A4A-4E9A-8B05-C681F012272A}"/>
    <cellStyle name="Normal 3 2 2 2 2 3 4 2 2" xfId="8886" xr:uid="{5FBD7CAB-8907-492C-BD67-60A8C3178634}"/>
    <cellStyle name="Normal 3 2 2 2 2 3 4 2 2 2" xfId="35933" xr:uid="{5150ACE0-7727-4225-8AEB-8AE5BCCC12CF}"/>
    <cellStyle name="Normal 3 2 2 2 2 3 4 2 2 3" xfId="48346" xr:uid="{E54FFD93-8A4E-46FE-86DA-64F7E2993CD6}"/>
    <cellStyle name="Normal 3 2 2 2 2 3 4 2 2 4" xfId="23522" xr:uid="{07C14FC9-94D5-455D-826C-7E3713EFF073}"/>
    <cellStyle name="Normal 3 2 2 2 2 3 4 2 3" xfId="31891" xr:uid="{A7935278-DD5B-4552-AB55-F1D959DE1B8B}"/>
    <cellStyle name="Normal 3 2 2 2 2 3 4 2 4" xfId="44304" xr:uid="{FECCE241-93E1-4522-B210-15321F0F342B}"/>
    <cellStyle name="Normal 3 2 2 2 2 3 4 2 5" xfId="19480" xr:uid="{3C2FC920-4687-4C4E-92FF-2CB6D7354900}"/>
    <cellStyle name="Normal 3 2 2 2 2 3 4 3" xfId="12163" xr:uid="{7C7A19B9-828B-4456-B544-3B27EC11B857}"/>
    <cellStyle name="Normal 3 2 2 2 2 3 4 3 2" xfId="39209" xr:uid="{A64F17CA-9D9A-4897-963E-09885BCB9C03}"/>
    <cellStyle name="Normal 3 2 2 2 2 3 4 3 3" xfId="51622" xr:uid="{A44CA37B-93DE-4006-9FB7-31571ED2771E}"/>
    <cellStyle name="Normal 3 2 2 2 2 3 4 3 4" xfId="26798" xr:uid="{5027C832-4B71-46F5-BAED-1CCB5FB6F653}"/>
    <cellStyle name="Normal 3 2 2 2 2 3 4 4" xfId="6655" xr:uid="{93C16B5D-F2BF-425E-ACCF-A57978CF72C2}"/>
    <cellStyle name="Normal 3 2 2 2 2 3 4 4 2" xfId="33702" xr:uid="{9B8BC71F-DB67-4F08-AC54-BCE5B5D38ACA}"/>
    <cellStyle name="Normal 3 2 2 2 2 3 4 4 3" xfId="46115" xr:uid="{0D531116-DDA1-4A70-BB76-56D008F7A4FF}"/>
    <cellStyle name="Normal 3 2 2 2 2 3 4 4 4" xfId="21291" xr:uid="{3CC7737C-4B28-402E-B840-69A266623B03}"/>
    <cellStyle name="Normal 3 2 2 2 2 3 4 5" xfId="16202" xr:uid="{0F14D048-DBE8-46D5-A994-23CAB34ED2AD}"/>
    <cellStyle name="Normal 3 2 2 2 2 3 4 6" xfId="28613" xr:uid="{CC37CD4D-A034-427D-8EE0-2CFE94D6EBA0}"/>
    <cellStyle name="Normal 3 2 2 2 2 3 4 7" xfId="41026" xr:uid="{006006AD-C837-4A69-BBEB-F30EBB27AA59}"/>
    <cellStyle name="Normal 3 2 2 2 2 3 4 8" xfId="14387" xr:uid="{92C34470-A2CA-437E-989D-A679CAC91FCC}"/>
    <cellStyle name="Normal 3 2 2 2 2 3 5" xfId="3143" xr:uid="{5D695895-0F94-4E9A-BF2A-003076154151}"/>
    <cellStyle name="Normal 3 2 2 2 2 3 5 2" xfId="8364" xr:uid="{86FF2676-0110-4A0E-97C6-89B35D97578D}"/>
    <cellStyle name="Normal 3 2 2 2 2 3 5 2 2" xfId="35411" xr:uid="{D2768E26-3B32-468E-8B89-87B6CFEF4C4A}"/>
    <cellStyle name="Normal 3 2 2 2 2 3 5 2 3" xfId="47824" xr:uid="{7506EDF9-166F-4209-93D8-A1B59F39D8B3}"/>
    <cellStyle name="Normal 3 2 2 2 2 3 5 2 4" xfId="23000" xr:uid="{86C0DD77-E811-4C5B-8AD9-9AF36F735F83}"/>
    <cellStyle name="Normal 3 2 2 2 2 3 5 3" xfId="30195" xr:uid="{E24F3A32-FBAA-4FD7-A402-6AF19C98FCA2}"/>
    <cellStyle name="Normal 3 2 2 2 2 3 5 4" xfId="42608" xr:uid="{C6AEDBE8-8011-4D24-8EB6-27AE13F243B9}"/>
    <cellStyle name="Normal 3 2 2 2 2 3 5 5" xfId="17784" xr:uid="{0517E621-810C-43D1-81B1-9BB1876A62BA}"/>
    <cellStyle name="Normal 3 2 2 2 2 3 6" xfId="1038" xr:uid="{AFC5B4F5-77C9-4F1E-9749-6A0E36358434}"/>
    <cellStyle name="Normal 3 2 2 2 2 3 6 2" xfId="10466" xr:uid="{21E105BB-F781-4968-98B2-EE4C9607ACA5}"/>
    <cellStyle name="Normal 3 2 2 2 2 3 6 2 2" xfId="37513" xr:uid="{68735736-7F38-4029-9B5B-6679CB346352}"/>
    <cellStyle name="Normal 3 2 2 2 2 3 6 2 3" xfId="49926" xr:uid="{25BCEDB1-ECF6-486C-A19F-399FF8BBCE1D}"/>
    <cellStyle name="Normal 3 2 2 2 2 3 6 2 4" xfId="25102" xr:uid="{0E597182-2642-4C46-BFFF-F4A45E08A698}"/>
    <cellStyle name="Normal 3 2 2 2 2 3 6 3" xfId="28091" xr:uid="{311FBBA0-AAF3-4F8A-BC6B-4FB609510B91}"/>
    <cellStyle name="Normal 3 2 2 2 2 3 6 4" xfId="40504" xr:uid="{6446F53B-05ED-4115-8233-E56E9E7E7C1E}"/>
    <cellStyle name="Normal 3 2 2 2 2 3 6 5" xfId="15680" xr:uid="{8208FA80-A2A1-4915-8EE6-EA2F25D71F54}"/>
    <cellStyle name="Normal 3 2 2 2 2 3 7" xfId="5386" xr:uid="{9BF908BF-E4E5-4987-A64F-1D3685979FEE}"/>
    <cellStyle name="Normal 3 2 2 2 2 3 7 2" xfId="32433" xr:uid="{F9627DAA-D0CA-4868-B9BF-CD6D96CC54D3}"/>
    <cellStyle name="Normal 3 2 2 2 2 3 7 3" xfId="44846" xr:uid="{4AAADFD2-A40B-41F3-BD5A-7C016A42C65F}"/>
    <cellStyle name="Normal 3 2 2 2 2 3 7 4" xfId="20022" xr:uid="{A1F50E01-D11A-416C-BA34-3E60F9195F10}"/>
    <cellStyle name="Normal 3 2 2 2 2 3 8" xfId="15027" xr:uid="{10E38FA4-A8DD-4ADA-B539-96C46E49C33C}"/>
    <cellStyle name="Normal 3 2 2 2 2 3 9" xfId="27438" xr:uid="{374C73BA-6CB7-466F-9E5A-327C2C93412D}"/>
    <cellStyle name="Normal 3 2 2 2 2 4" xfId="501" xr:uid="{17A1B563-05A7-4A0F-AFDE-65F81F6E8EED}"/>
    <cellStyle name="Normal 3 2 2 2 2 4 10" xfId="39967" xr:uid="{AF257DE5-89B3-4F4C-AB66-68185ED21406}"/>
    <cellStyle name="Normal 3 2 2 2 2 4 11" xfId="12807" xr:uid="{B2077318-3911-4EA6-B9E1-E7A37ACAE146}"/>
    <cellStyle name="Normal 3 2 2 2 2 4 2" xfId="2210" xr:uid="{CD00062C-0C9B-4638-A57C-91837A42E410}"/>
    <cellStyle name="Normal 3 2 2 2 2 4 2 2" xfId="3793" xr:uid="{08CF8617-E860-4C0B-9F99-E591FB9E06EA}"/>
    <cellStyle name="Normal 3 2 2 2 2 4 2 2 2" xfId="7305" xr:uid="{A3EA5E70-A64F-4F98-A417-2A9EA8CE0C33}"/>
    <cellStyle name="Normal 3 2 2 2 2 4 2 2 2 2" xfId="34352" xr:uid="{C243A782-0194-4282-B81B-AC46F17558E4}"/>
    <cellStyle name="Normal 3 2 2 2 2 4 2 2 2 3" xfId="46765" xr:uid="{CE81064E-70C0-48B1-9245-91BC0C8191D5}"/>
    <cellStyle name="Normal 3 2 2 2 2 4 2 2 2 4" xfId="21941" xr:uid="{3685C0DC-CBC5-45ED-AD22-444DCAE01076}"/>
    <cellStyle name="Normal 3 2 2 2 2 4 2 2 3" xfId="30845" xr:uid="{AD6A67B0-F89C-4307-962A-ACC3B7D1FAEE}"/>
    <cellStyle name="Normal 3 2 2 2 2 4 2 2 4" xfId="43258" xr:uid="{231C7969-8B9A-4BBD-8764-F91131C62CC4}"/>
    <cellStyle name="Normal 3 2 2 2 2 4 2 2 5" xfId="18434" xr:uid="{81429557-4E0D-481B-BA57-35D9B948B185}"/>
    <cellStyle name="Normal 3 2 2 2 2 4 2 3" xfId="9536" xr:uid="{9FC9B23E-1618-4BE9-A310-792C6E2B60E0}"/>
    <cellStyle name="Normal 3 2 2 2 2 4 2 3 2" xfId="36583" xr:uid="{4108BD67-4F7A-48F6-A147-F3D5D19EAF0A}"/>
    <cellStyle name="Normal 3 2 2 2 2 4 2 3 3" xfId="48996" xr:uid="{40FE238D-BFAF-4065-9540-FF33C9F7CC9C}"/>
    <cellStyle name="Normal 3 2 2 2 2 4 2 3 4" xfId="24172" xr:uid="{0325AC92-655E-43E1-BA4C-FB5E891254DB}"/>
    <cellStyle name="Normal 3 2 2 2 2 4 2 4" xfId="11116" xr:uid="{C2485536-6F96-4452-B982-50F443967841}"/>
    <cellStyle name="Normal 3 2 2 2 2 4 2 4 2" xfId="38163" xr:uid="{E45B76BA-063F-452D-80CD-4FC822865FEC}"/>
    <cellStyle name="Normal 3 2 2 2 2 4 2 4 3" xfId="50576" xr:uid="{E256944F-C52C-4B1F-AA83-CE97A134D073}"/>
    <cellStyle name="Normal 3 2 2 2 2 4 2 4 4" xfId="25752" xr:uid="{B28E21B2-8325-4800-AD6F-4E1D3B92FE6C}"/>
    <cellStyle name="Normal 3 2 2 2 2 4 2 5" xfId="5959" xr:uid="{065F9684-4A95-4E73-933C-695E69BF7E36}"/>
    <cellStyle name="Normal 3 2 2 2 2 4 2 5 2" xfId="33006" xr:uid="{E2E1D2C0-105B-46AD-8991-708341C9F9DF}"/>
    <cellStyle name="Normal 3 2 2 2 2 4 2 5 3" xfId="45419" xr:uid="{308FEE36-90E9-4929-902B-B7878EBD912C}"/>
    <cellStyle name="Normal 3 2 2 2 2 4 2 5 4" xfId="20595" xr:uid="{974DD502-F13C-413C-9BD9-54D8EF3C6502}"/>
    <cellStyle name="Normal 3 2 2 2 2 4 2 6" xfId="16852" xr:uid="{60CA09D0-8F5B-41F2-9BAB-B244CA3E82D2}"/>
    <cellStyle name="Normal 3 2 2 2 2 4 2 7" xfId="29263" xr:uid="{3930108C-9C66-4078-BE21-98766F0FF46B}"/>
    <cellStyle name="Normal 3 2 2 2 2 4 2 8" xfId="41676" xr:uid="{CB57782F-517E-47A5-A724-37ABC84E0104}"/>
    <cellStyle name="Normal 3 2 2 2 2 4 2 9" xfId="13341" xr:uid="{ED2D288C-0AEC-4F2A-AB73-38A1F22B01BE}"/>
    <cellStyle name="Normal 3 2 2 2 2 4 3" xfId="2732" xr:uid="{6F0F37D8-C375-4F4C-A7EF-F4FA8DCB5808}"/>
    <cellStyle name="Normal 3 2 2 2 2 4 3 2" xfId="4315" xr:uid="{2CC21C52-10FD-4494-8FF4-76CE21C6819B}"/>
    <cellStyle name="Normal 3 2 2 2 2 4 3 2 2" xfId="7827" xr:uid="{4AF6E406-0673-4BB0-9DF0-C1C9FF9E5C51}"/>
    <cellStyle name="Normal 3 2 2 2 2 4 3 2 2 2" xfId="34874" xr:uid="{C63757A4-3124-44E4-94A2-E9E8FB2AC0E7}"/>
    <cellStyle name="Normal 3 2 2 2 2 4 3 2 2 3" xfId="47287" xr:uid="{EAA9408D-8D78-481E-91EC-2227922EC106}"/>
    <cellStyle name="Normal 3 2 2 2 2 4 3 2 2 4" xfId="22463" xr:uid="{3DCF114D-2028-47FE-AD10-2066311BFBA6}"/>
    <cellStyle name="Normal 3 2 2 2 2 4 3 2 3" xfId="31367" xr:uid="{57A41B22-C696-4F82-BC51-60DE3D4B0AC4}"/>
    <cellStyle name="Normal 3 2 2 2 2 4 3 2 4" xfId="43780" xr:uid="{72092818-10D4-48FF-A562-553184330DA4}"/>
    <cellStyle name="Normal 3 2 2 2 2 4 3 2 5" xfId="18956" xr:uid="{AEA90C43-8AD1-4258-AF51-AD703944F4F9}"/>
    <cellStyle name="Normal 3 2 2 2 2 4 3 3" xfId="10058" xr:uid="{195B5ED4-D300-4957-906F-D043F16639AF}"/>
    <cellStyle name="Normal 3 2 2 2 2 4 3 3 2" xfId="37105" xr:uid="{0D213107-E8FF-4FD7-BA4A-D903A2942F4E}"/>
    <cellStyle name="Normal 3 2 2 2 2 4 3 3 3" xfId="49518" xr:uid="{1AC6674A-5D12-46F2-A411-C55A5EB9A036}"/>
    <cellStyle name="Normal 3 2 2 2 2 4 3 3 4" xfId="24694" xr:uid="{4CD9FB31-4EBB-4252-96CD-5E0A6BFE8E04}"/>
    <cellStyle name="Normal 3 2 2 2 2 4 3 4" xfId="11638" xr:uid="{EA0F3AC9-AA5E-4CF6-B83C-500326AECE79}"/>
    <cellStyle name="Normal 3 2 2 2 2 4 3 4 2" xfId="38685" xr:uid="{5C58CC4C-379A-4B6D-86A3-762CB73E4C24}"/>
    <cellStyle name="Normal 3 2 2 2 2 4 3 4 3" xfId="51098" xr:uid="{EBF54ACE-1BF2-4753-BAC8-7AF6D1169F2B}"/>
    <cellStyle name="Normal 3 2 2 2 2 4 3 4 4" xfId="26274" xr:uid="{9337F43F-84E7-4C5A-A499-27A1B95E6E25}"/>
    <cellStyle name="Normal 3 2 2 2 2 4 3 5" xfId="6365" xr:uid="{D43280DB-C0FC-4EDD-B462-8093219EC48D}"/>
    <cellStyle name="Normal 3 2 2 2 2 4 3 5 2" xfId="33412" xr:uid="{43C7ACB6-0932-4E33-ABE9-A87650684163}"/>
    <cellStyle name="Normal 3 2 2 2 2 4 3 5 3" xfId="45825" xr:uid="{17848411-7561-4257-82AC-0A58DBE8DE85}"/>
    <cellStyle name="Normal 3 2 2 2 2 4 3 5 4" xfId="21001" xr:uid="{6BB06705-8AB6-4971-824F-C8529EDA57FD}"/>
    <cellStyle name="Normal 3 2 2 2 2 4 3 6" xfId="17374" xr:uid="{9DF49250-CA8D-41FA-B765-31F1AAFBBCC3}"/>
    <cellStyle name="Normal 3 2 2 2 2 4 3 7" xfId="29785" xr:uid="{0E3448CA-ECBA-4213-9862-E44297915FEC}"/>
    <cellStyle name="Normal 3 2 2 2 2 4 3 8" xfId="42198" xr:uid="{FC5CB640-D2BC-4748-915E-A32E4C88B3B2}"/>
    <cellStyle name="Normal 3 2 2 2 2 4 3 9" xfId="13863" xr:uid="{6F81D970-EEE8-4EAC-9303-D77B58CF95EC}"/>
    <cellStyle name="Normal 3 2 2 2 2 4 4" xfId="1676" xr:uid="{FD839833-8157-4FC7-93C9-F86F9050DDA3}"/>
    <cellStyle name="Normal 3 2 2 2 2 4 4 2" xfId="4955" xr:uid="{E873E89D-453F-426B-B937-91D1B73EB045}"/>
    <cellStyle name="Normal 3 2 2 2 2 4 4 2 2" xfId="9002" xr:uid="{CFEF7B02-CC08-42D4-8997-DB9DCA0E16D0}"/>
    <cellStyle name="Normal 3 2 2 2 2 4 4 2 2 2" xfId="36049" xr:uid="{BF96B178-86FF-4E9E-9DDD-D791B1C00113}"/>
    <cellStyle name="Normal 3 2 2 2 2 4 4 2 2 3" xfId="48462" xr:uid="{93C53FB9-EE79-4D8D-9D4D-87897030C9CE}"/>
    <cellStyle name="Normal 3 2 2 2 2 4 4 2 2 4" xfId="23638" xr:uid="{ADFE305C-68C6-4F69-8C04-84038FC2355C}"/>
    <cellStyle name="Normal 3 2 2 2 2 4 4 2 3" xfId="32007" xr:uid="{4DB1956D-40DD-46C0-A1FF-8E17EC2B86EA}"/>
    <cellStyle name="Normal 3 2 2 2 2 4 4 2 4" xfId="44420" xr:uid="{FDF5232B-327C-460D-9959-48DB19E7BC68}"/>
    <cellStyle name="Normal 3 2 2 2 2 4 4 2 5" xfId="19596" xr:uid="{EE3BC95D-F788-4AE9-B7A8-271080F5AF2C}"/>
    <cellStyle name="Normal 3 2 2 2 2 4 4 3" xfId="12279" xr:uid="{25A54995-1A55-4868-94C2-412F248B1C59}"/>
    <cellStyle name="Normal 3 2 2 2 2 4 4 3 2" xfId="39325" xr:uid="{12301F0C-F3F1-46E9-975E-144286468FFB}"/>
    <cellStyle name="Normal 3 2 2 2 2 4 4 3 3" xfId="51738" xr:uid="{CE997CD9-4557-4A75-87FC-0B88217B02B2}"/>
    <cellStyle name="Normal 3 2 2 2 2 4 4 3 4" xfId="26914" xr:uid="{775DB9CE-75E4-45C2-9687-165B08CC56A6}"/>
    <cellStyle name="Normal 3 2 2 2 2 4 4 4" xfId="6771" xr:uid="{6C381D53-43B6-4330-ACD2-80B6E021BD48}"/>
    <cellStyle name="Normal 3 2 2 2 2 4 4 4 2" xfId="33818" xr:uid="{394F881E-064E-4B9B-9091-2A989507101A}"/>
    <cellStyle name="Normal 3 2 2 2 2 4 4 4 3" xfId="46231" xr:uid="{980D4ABF-DCC6-4D22-A514-2F5915388102}"/>
    <cellStyle name="Normal 3 2 2 2 2 4 4 4 4" xfId="21407" xr:uid="{A704F730-5D3C-44C6-9271-9D5CD1058984}"/>
    <cellStyle name="Normal 3 2 2 2 2 4 4 5" xfId="16318" xr:uid="{A1F20FC7-3C66-4015-BBB4-3FED896858A9}"/>
    <cellStyle name="Normal 3 2 2 2 2 4 4 6" xfId="28729" xr:uid="{D6971066-EF10-4EC9-975D-A5C28653BDA1}"/>
    <cellStyle name="Normal 3 2 2 2 2 4 4 7" xfId="41142" xr:uid="{30D85A6D-4A48-46A5-926D-4C3DB98736C1}"/>
    <cellStyle name="Normal 3 2 2 2 2 4 4 8" xfId="14503" xr:uid="{AA2AC8EE-1C36-497F-8668-50A8FD3BAC7C}"/>
    <cellStyle name="Normal 3 2 2 2 2 4 5" xfId="3259" xr:uid="{C8B1CD3D-743C-47F7-984D-B3822BFA164C}"/>
    <cellStyle name="Normal 3 2 2 2 2 4 5 2" xfId="8480" xr:uid="{C818BE96-D3F1-4920-A072-43C8944E750B}"/>
    <cellStyle name="Normal 3 2 2 2 2 4 5 2 2" xfId="35527" xr:uid="{A7B1D92D-A2F0-46D0-BF6D-BC6479801F21}"/>
    <cellStyle name="Normal 3 2 2 2 2 4 5 2 3" xfId="47940" xr:uid="{8D700C48-025D-4E3D-8486-EEBAE82E5BA9}"/>
    <cellStyle name="Normal 3 2 2 2 2 4 5 2 4" xfId="23116" xr:uid="{1FEB9FD3-3513-4850-87E8-358727D1D9A1}"/>
    <cellStyle name="Normal 3 2 2 2 2 4 5 3" xfId="30311" xr:uid="{CA222BB4-49C9-4EBB-8300-0C2AA3334E74}"/>
    <cellStyle name="Normal 3 2 2 2 2 4 5 4" xfId="42724" xr:uid="{00AFBFBC-00A1-4B05-B5A5-0AAA3B73C928}"/>
    <cellStyle name="Normal 3 2 2 2 2 4 5 5" xfId="17900" xr:uid="{52CC2E74-BAB1-4A03-82D1-7A91B6F0FE22}"/>
    <cellStyle name="Normal 3 2 2 2 2 4 6" xfId="1154" xr:uid="{F6877D74-1461-4056-895E-97DD62C37E05}"/>
    <cellStyle name="Normal 3 2 2 2 2 4 6 2" xfId="10582" xr:uid="{5FED0727-B661-4716-AE51-2CDED62FC9AA}"/>
    <cellStyle name="Normal 3 2 2 2 2 4 6 2 2" xfId="37629" xr:uid="{46C7BE07-DF34-4896-921C-81729A1AEDC2}"/>
    <cellStyle name="Normal 3 2 2 2 2 4 6 2 3" xfId="50042" xr:uid="{57615E90-61C0-4130-9D1F-8C356D25D395}"/>
    <cellStyle name="Normal 3 2 2 2 2 4 6 2 4" xfId="25218" xr:uid="{E29441DF-22AD-480C-81C1-89EB1854D8D6}"/>
    <cellStyle name="Normal 3 2 2 2 2 4 6 3" xfId="28207" xr:uid="{80CBCE14-085C-4BF1-A51C-AE4FD01E6CC3}"/>
    <cellStyle name="Normal 3 2 2 2 2 4 6 4" xfId="40620" xr:uid="{0129C599-64FE-46C4-8EC7-49CCFAC1DC6E}"/>
    <cellStyle name="Normal 3 2 2 2 2 4 6 5" xfId="15796" xr:uid="{34327D05-B299-4E51-8182-FA3E71563C6B}"/>
    <cellStyle name="Normal 3 2 2 2 2 4 7" xfId="5472" xr:uid="{AACC5D9A-6A01-4480-9FEB-F814B4316828}"/>
    <cellStyle name="Normal 3 2 2 2 2 4 7 2" xfId="32519" xr:uid="{AF682FCF-98E9-4B83-BB4F-233DF42ED8ED}"/>
    <cellStyle name="Normal 3 2 2 2 2 4 7 3" xfId="44932" xr:uid="{05A927C5-D5B3-4EFF-8424-7E88D356258F}"/>
    <cellStyle name="Normal 3 2 2 2 2 4 7 4" xfId="20108" xr:uid="{DB8FD680-15C8-457A-B959-5023A82AF34E}"/>
    <cellStyle name="Normal 3 2 2 2 2 4 8" xfId="15143" xr:uid="{60CBFB58-97CD-40CA-8E6E-DA9B99180C60}"/>
    <cellStyle name="Normal 3 2 2 2 2 4 9" xfId="27554" xr:uid="{0419DEA2-5CCC-4E7E-9DE1-FD9A1E6308E1}"/>
    <cellStyle name="Normal 3 2 2 2 2 5" xfId="617" xr:uid="{AAABC5C1-EA41-4816-93ED-EFA0ED3075DB}"/>
    <cellStyle name="Normal 3 2 2 2 2 5 10" xfId="12923" xr:uid="{D5246DC6-3FB7-46F9-A942-E95F72D8A367}"/>
    <cellStyle name="Normal 3 2 2 2 2 5 2" xfId="2848" xr:uid="{3BE793AA-6003-4003-88EC-EEDBDE8973A8}"/>
    <cellStyle name="Normal 3 2 2 2 2 5 2 2" xfId="4431" xr:uid="{D2DE1996-A5DE-4DCE-8843-64AACFE76251}"/>
    <cellStyle name="Normal 3 2 2 2 2 5 2 2 2" xfId="10174" xr:uid="{4413AA85-B9B5-49E9-AD54-E6631B791EA7}"/>
    <cellStyle name="Normal 3 2 2 2 2 5 2 2 2 2" xfId="37221" xr:uid="{90BD433C-D9A3-4C4C-8C41-9CED765E0824}"/>
    <cellStyle name="Normal 3 2 2 2 2 5 2 2 2 3" xfId="49634" xr:uid="{E6024EC0-D1D5-48BB-9B3B-105CB687082A}"/>
    <cellStyle name="Normal 3 2 2 2 2 5 2 2 2 4" xfId="24810" xr:uid="{B1FB6DDD-6760-48E0-9BCC-B7DE4C0DEE83}"/>
    <cellStyle name="Normal 3 2 2 2 2 5 2 2 3" xfId="31483" xr:uid="{19C7EE4E-3476-4330-8C45-13FCB53294C1}"/>
    <cellStyle name="Normal 3 2 2 2 2 5 2 2 4" xfId="43896" xr:uid="{A5787E97-A09F-4F5E-9C36-25ADFB338C21}"/>
    <cellStyle name="Normal 3 2 2 2 2 5 2 2 5" xfId="19072" xr:uid="{C3C489AE-87E0-4BF4-8DDC-18F34AD2C141}"/>
    <cellStyle name="Normal 3 2 2 2 2 5 2 3" xfId="11754" xr:uid="{D493BFCC-D685-4A89-8060-5428722C0889}"/>
    <cellStyle name="Normal 3 2 2 2 2 5 2 3 2" xfId="38801" xr:uid="{E7A114C6-0673-47C0-A938-06D775620CF8}"/>
    <cellStyle name="Normal 3 2 2 2 2 5 2 3 3" xfId="51214" xr:uid="{4ECB8A34-4E96-4F56-9173-C9DDD6372FA3}"/>
    <cellStyle name="Normal 3 2 2 2 2 5 2 3 4" xfId="26390" xr:uid="{EEB4C583-1DD6-4DBA-94BE-A48E249B1A64}"/>
    <cellStyle name="Normal 3 2 2 2 2 5 2 4" xfId="7943" xr:uid="{C747BBA8-0D8E-49D2-B212-8F2012AB3D91}"/>
    <cellStyle name="Normal 3 2 2 2 2 5 2 4 2" xfId="34990" xr:uid="{AD1D4115-3B5F-4C4E-9AD7-472F36D05C2C}"/>
    <cellStyle name="Normal 3 2 2 2 2 5 2 4 3" xfId="47403" xr:uid="{B77AD07B-40B1-452C-80DA-7C81C539D3EC}"/>
    <cellStyle name="Normal 3 2 2 2 2 5 2 4 4" xfId="22579" xr:uid="{3B51CAA2-D942-409B-B2AA-41984FF66017}"/>
    <cellStyle name="Normal 3 2 2 2 2 5 2 5" xfId="17490" xr:uid="{79FB7DB2-4E0D-4662-95F8-DB9A4E97679A}"/>
    <cellStyle name="Normal 3 2 2 2 2 5 2 6" xfId="29901" xr:uid="{75E62EE6-A439-4013-B5D2-ED7924BAA310}"/>
    <cellStyle name="Normal 3 2 2 2 2 5 2 7" xfId="42314" xr:uid="{21734978-24B6-4257-87C1-5648D9D67852}"/>
    <cellStyle name="Normal 3 2 2 2 2 5 2 8" xfId="13979" xr:uid="{6F565C8F-82FD-49AB-B5C8-151AC2D7F936}"/>
    <cellStyle name="Normal 3 2 2 2 2 5 3" xfId="1792" xr:uid="{A026C273-1C55-476E-A802-947CD40D8AA5}"/>
    <cellStyle name="Normal 3 2 2 2 2 5 3 2" xfId="5071" xr:uid="{4D7EAD74-6E8B-430A-8A30-D07B737C6DAB}"/>
    <cellStyle name="Normal 3 2 2 2 2 5 3 2 2" xfId="9118" xr:uid="{A44E3107-AB6C-4FA4-B37F-E81169B0510B}"/>
    <cellStyle name="Normal 3 2 2 2 2 5 3 2 2 2" xfId="36165" xr:uid="{2C964415-EB02-4AC5-A099-A98D47F24FA5}"/>
    <cellStyle name="Normal 3 2 2 2 2 5 3 2 2 3" xfId="48578" xr:uid="{C1370EBE-A857-4CC5-88F3-BA4026675353}"/>
    <cellStyle name="Normal 3 2 2 2 2 5 3 2 2 4" xfId="23754" xr:uid="{55ABB91D-7ED9-4AD7-B515-F68F8E63085D}"/>
    <cellStyle name="Normal 3 2 2 2 2 5 3 2 3" xfId="32123" xr:uid="{99B08843-7C1F-4150-9F7A-BAA4F18078D4}"/>
    <cellStyle name="Normal 3 2 2 2 2 5 3 2 4" xfId="44536" xr:uid="{40CAE54E-33C3-4DDC-9061-E9A5D76AB2C4}"/>
    <cellStyle name="Normal 3 2 2 2 2 5 3 2 5" xfId="19712" xr:uid="{CBBBDEF4-2F3C-4B0E-912B-E1430CE13270}"/>
    <cellStyle name="Normal 3 2 2 2 2 5 3 3" xfId="12395" xr:uid="{85816B8E-1BA7-47E0-8639-68CE8A491C85}"/>
    <cellStyle name="Normal 3 2 2 2 2 5 3 3 2" xfId="39441" xr:uid="{CBF24B52-0C16-44A8-BD6C-17FD5DD43A1C}"/>
    <cellStyle name="Normal 3 2 2 2 2 5 3 3 3" xfId="51854" xr:uid="{C77A362A-2A8F-4569-89BF-E393ECDE480E}"/>
    <cellStyle name="Normal 3 2 2 2 2 5 3 3 4" xfId="27030" xr:uid="{67EC31D8-63EF-495C-B12D-4802E106F85F}"/>
    <cellStyle name="Normal 3 2 2 2 2 5 3 4" xfId="6887" xr:uid="{68A34355-8C32-41D5-8ECE-DF4758D81432}"/>
    <cellStyle name="Normal 3 2 2 2 2 5 3 4 2" xfId="33934" xr:uid="{5C7D34DB-1ED9-46DD-8EA1-49F6C2ACB7BD}"/>
    <cellStyle name="Normal 3 2 2 2 2 5 3 4 3" xfId="46347" xr:uid="{19655BE4-F496-4E19-ABA4-B19274E1D2FA}"/>
    <cellStyle name="Normal 3 2 2 2 2 5 3 4 4" xfId="21523" xr:uid="{0DBD551B-E4C4-4831-8841-8E67E669E149}"/>
    <cellStyle name="Normal 3 2 2 2 2 5 3 5" xfId="16434" xr:uid="{E252CB0A-D640-4DF3-879A-4AAF5386ADE6}"/>
    <cellStyle name="Normal 3 2 2 2 2 5 3 6" xfId="28845" xr:uid="{2F079C02-26A7-49D9-BDAF-54323C808471}"/>
    <cellStyle name="Normal 3 2 2 2 2 5 3 7" xfId="41258" xr:uid="{EFA52FD8-F9DC-4E7D-BBB2-C6AE871271F0}"/>
    <cellStyle name="Normal 3 2 2 2 2 5 3 8" xfId="14619" xr:uid="{7875B83A-B0A3-4F4A-BEB0-A2F9C5E2335A}"/>
    <cellStyle name="Normal 3 2 2 2 2 5 4" xfId="3375" xr:uid="{D1D601E1-B8A7-4A2E-89EA-088ADDBF8342}"/>
    <cellStyle name="Normal 3 2 2 2 2 5 4 2" xfId="8596" xr:uid="{BB768A08-95D1-4220-BD0A-8DD4213FAC8C}"/>
    <cellStyle name="Normal 3 2 2 2 2 5 4 2 2" xfId="35643" xr:uid="{D4D4308F-0711-48BA-914F-AAAA6474E8A7}"/>
    <cellStyle name="Normal 3 2 2 2 2 5 4 2 3" xfId="48056" xr:uid="{08FE0E63-B552-4E2F-8664-8A294ED88CAB}"/>
    <cellStyle name="Normal 3 2 2 2 2 5 4 2 4" xfId="23232" xr:uid="{FE0FC671-0E05-424E-883E-99810460EB02}"/>
    <cellStyle name="Normal 3 2 2 2 2 5 4 3" xfId="30427" xr:uid="{9BD7CC0B-23D5-4995-8D80-9DEACCABBF79}"/>
    <cellStyle name="Normal 3 2 2 2 2 5 4 4" xfId="42840" xr:uid="{53B9640D-BD6A-44A4-BE71-B7A4437512FC}"/>
    <cellStyle name="Normal 3 2 2 2 2 5 4 5" xfId="18016" xr:uid="{2A0F776B-0F14-45C1-B8A2-AACE9590E4BF}"/>
    <cellStyle name="Normal 3 2 2 2 2 5 5" xfId="1270" xr:uid="{352AED1A-DF35-40F5-869D-E72F03387570}"/>
    <cellStyle name="Normal 3 2 2 2 2 5 5 2" xfId="10698" xr:uid="{B099D52A-3FE8-43CA-A25F-CDD7AE902B4B}"/>
    <cellStyle name="Normal 3 2 2 2 2 5 5 2 2" xfId="37745" xr:uid="{3FDAF103-5523-4B89-BF00-164A10401426}"/>
    <cellStyle name="Normal 3 2 2 2 2 5 5 2 3" xfId="50158" xr:uid="{7F626012-D41B-4184-9CFF-512E5322E124}"/>
    <cellStyle name="Normal 3 2 2 2 2 5 5 2 4" xfId="25334" xr:uid="{5B070385-BB0A-48E0-8626-24B257F3610D}"/>
    <cellStyle name="Normal 3 2 2 2 2 5 5 3" xfId="28323" xr:uid="{1B5EA82E-0BBE-4C22-863B-289A72CA2427}"/>
    <cellStyle name="Normal 3 2 2 2 2 5 5 4" xfId="40736" xr:uid="{ADE9ABC5-A8E1-433C-8D45-63F0C78F2C64}"/>
    <cellStyle name="Normal 3 2 2 2 2 5 5 5" xfId="15912" xr:uid="{48AE12CB-3191-44A5-A116-63A7C4AB4711}"/>
    <cellStyle name="Normal 3 2 2 2 2 5 6" xfId="5555" xr:uid="{BE1A164C-B768-4A4D-A5B7-24E57B407C26}"/>
    <cellStyle name="Normal 3 2 2 2 2 5 6 2" xfId="32602" xr:uid="{D5065289-0D45-41F6-8E6A-A123B0F4F91A}"/>
    <cellStyle name="Normal 3 2 2 2 2 5 6 3" xfId="45015" xr:uid="{19E602FB-2EB8-4EAC-BB18-17B1F145A501}"/>
    <cellStyle name="Normal 3 2 2 2 2 5 6 4" xfId="20191" xr:uid="{5BD38E80-3BF4-4111-9CDA-CBFC140A974E}"/>
    <cellStyle name="Normal 3 2 2 2 2 5 7" xfId="15259" xr:uid="{08E8C079-CFD3-4802-B9F2-A2DFDE05586E}"/>
    <cellStyle name="Normal 3 2 2 2 2 5 8" xfId="27670" xr:uid="{EDF081DB-F875-4A83-B23D-9A33CE010C6F}"/>
    <cellStyle name="Normal 3 2 2 2 2 5 9" xfId="40083" xr:uid="{CA7C1BB5-2E82-461B-B95C-A75B78F8CA6E}"/>
    <cellStyle name="Normal 3 2 2 2 2 6" xfId="183" xr:uid="{EAEBE09C-0141-433F-B5B0-73C335B91BBF}"/>
    <cellStyle name="Normal 3 2 2 2 2 6 10" xfId="13023" xr:uid="{14595DB7-856F-4306-80F4-FC45C7889817}"/>
    <cellStyle name="Normal 3 2 2 2 2 6 2" xfId="2414" xr:uid="{C3A3827E-4E41-461D-98C1-8BE5ACFCBA3E}"/>
    <cellStyle name="Normal 3 2 2 2 2 6 2 2" xfId="3997" xr:uid="{176208C1-3B4E-4A1B-8C39-287323277278}"/>
    <cellStyle name="Normal 3 2 2 2 2 6 2 2 2" xfId="9740" xr:uid="{777462AD-00AB-43EB-B889-8339D8A55BF4}"/>
    <cellStyle name="Normal 3 2 2 2 2 6 2 2 2 2" xfId="36787" xr:uid="{2B073323-9F52-4ADC-9DDE-A68A147FA0D6}"/>
    <cellStyle name="Normal 3 2 2 2 2 6 2 2 2 3" xfId="49200" xr:uid="{C527D581-5C26-4E3E-9058-C0AF129A3074}"/>
    <cellStyle name="Normal 3 2 2 2 2 6 2 2 2 4" xfId="24376" xr:uid="{043FC4C0-6CB8-4297-B565-05250BFE4150}"/>
    <cellStyle name="Normal 3 2 2 2 2 6 2 2 3" xfId="31049" xr:uid="{D776862F-7C12-464D-9B0C-CB4FD00DB393}"/>
    <cellStyle name="Normal 3 2 2 2 2 6 2 2 4" xfId="43462" xr:uid="{644C06A5-1459-4665-BD99-77FDFA7402DB}"/>
    <cellStyle name="Normal 3 2 2 2 2 6 2 2 5" xfId="18638" xr:uid="{F94CE6A4-44B8-4C8A-9602-81BA04BE6298}"/>
    <cellStyle name="Normal 3 2 2 2 2 6 2 3" xfId="11320" xr:uid="{53BD811A-2452-4733-8B32-79D3A01AD5A6}"/>
    <cellStyle name="Normal 3 2 2 2 2 6 2 3 2" xfId="38367" xr:uid="{6F633854-4A60-4FD3-B3F5-4EE8D6DAEFBC}"/>
    <cellStyle name="Normal 3 2 2 2 2 6 2 3 3" xfId="50780" xr:uid="{1A7B055D-BBE6-4F29-86F4-165ABFC53A77}"/>
    <cellStyle name="Normal 3 2 2 2 2 6 2 3 4" xfId="25956" xr:uid="{3C5FBD0A-F466-4602-A3CE-D88E426047CD}"/>
    <cellStyle name="Normal 3 2 2 2 2 6 2 4" xfId="7509" xr:uid="{731C2D5E-8A86-4612-81A9-ABA885C059FA}"/>
    <cellStyle name="Normal 3 2 2 2 2 6 2 4 2" xfId="34556" xr:uid="{DC1980A3-67AE-4819-927D-A75B005053C1}"/>
    <cellStyle name="Normal 3 2 2 2 2 6 2 4 3" xfId="46969" xr:uid="{72CC437D-DB60-49A4-AE48-5F8F3CD0B07E}"/>
    <cellStyle name="Normal 3 2 2 2 2 6 2 4 4" xfId="22145" xr:uid="{A6B82FB7-1AB7-4C64-AD61-2001ABB0ADE6}"/>
    <cellStyle name="Normal 3 2 2 2 2 6 2 5" xfId="17056" xr:uid="{A5C2BA2E-D140-40DE-B136-14DBA765791E}"/>
    <cellStyle name="Normal 3 2 2 2 2 6 2 6" xfId="29467" xr:uid="{73139E80-143F-480E-A421-A8C9DBC9C3F0}"/>
    <cellStyle name="Normal 3 2 2 2 2 6 2 7" xfId="41880" xr:uid="{95135616-C0DB-4053-BCD1-AE58F206F96D}"/>
    <cellStyle name="Normal 3 2 2 2 2 6 2 8" xfId="13545" xr:uid="{9221A883-A139-4DC0-95BE-A18D34632A05}"/>
    <cellStyle name="Normal 3 2 2 2 2 6 3" xfId="1892" xr:uid="{B50FE2C3-FB88-482E-A330-5E10F2E7BC36}"/>
    <cellStyle name="Normal 3 2 2 2 2 6 3 2" xfId="4637" xr:uid="{C3F92BE9-BC8C-49BB-8B49-CEB963A1833D}"/>
    <cellStyle name="Normal 3 2 2 2 2 6 3 2 2" xfId="9218" xr:uid="{5CFE9A2A-D265-4EA4-90CD-BB7C5686156E}"/>
    <cellStyle name="Normal 3 2 2 2 2 6 3 2 2 2" xfId="36265" xr:uid="{43C93B6A-4B74-400B-A22C-446235C26C77}"/>
    <cellStyle name="Normal 3 2 2 2 2 6 3 2 2 3" xfId="48678" xr:uid="{98CAEDAE-F368-40A0-8C1A-E23705635F5D}"/>
    <cellStyle name="Normal 3 2 2 2 2 6 3 2 2 4" xfId="23854" xr:uid="{D7D8147B-B43B-4C1D-92A0-705EF23CCB30}"/>
    <cellStyle name="Normal 3 2 2 2 2 6 3 2 3" xfId="31689" xr:uid="{6B498FDA-281C-4534-8CB1-B2F4D4D62DF0}"/>
    <cellStyle name="Normal 3 2 2 2 2 6 3 2 4" xfId="44102" xr:uid="{F52D897D-690E-415E-8618-564EC6477E20}"/>
    <cellStyle name="Normal 3 2 2 2 2 6 3 2 5" xfId="19278" xr:uid="{749CB390-0C5B-442D-B056-FD42EC4FE979}"/>
    <cellStyle name="Normal 3 2 2 2 2 6 3 3" xfId="11961" xr:uid="{3AE57EE6-2723-4CFF-8D08-27EA8E5E3D33}"/>
    <cellStyle name="Normal 3 2 2 2 2 6 3 3 2" xfId="39007" xr:uid="{17EF27EC-6B37-48B5-AB16-CCE8E9BDFB9B}"/>
    <cellStyle name="Normal 3 2 2 2 2 6 3 3 3" xfId="51420" xr:uid="{0DB050A9-5FEB-4BC9-9D9E-0C9B49F07B0A}"/>
    <cellStyle name="Normal 3 2 2 2 2 6 3 3 4" xfId="26596" xr:uid="{CEFD87FB-5989-4215-B510-94C321D04861}"/>
    <cellStyle name="Normal 3 2 2 2 2 6 3 4" xfId="6987" xr:uid="{5D405354-8C79-41B9-AAF9-E3E9A972B671}"/>
    <cellStyle name="Normal 3 2 2 2 2 6 3 4 2" xfId="34034" xr:uid="{DC335C0C-61BC-40C0-99F5-C24068249E71}"/>
    <cellStyle name="Normal 3 2 2 2 2 6 3 4 3" xfId="46447" xr:uid="{1E722EE9-7BE0-4A72-A50C-A445EDFD10BE}"/>
    <cellStyle name="Normal 3 2 2 2 2 6 3 4 4" xfId="21623" xr:uid="{C00CCD7F-A3D8-4905-86FB-0DA92AB440EC}"/>
    <cellStyle name="Normal 3 2 2 2 2 6 3 5" xfId="16534" xr:uid="{CA13969E-7406-4430-9BC6-9C3C17D1C89D}"/>
    <cellStyle name="Normal 3 2 2 2 2 6 3 6" xfId="28945" xr:uid="{58AF4611-6443-420E-9060-B14FFBBBEB42}"/>
    <cellStyle name="Normal 3 2 2 2 2 6 3 7" xfId="41358" xr:uid="{7432676C-E048-4A1E-A0EA-BF60111E1296}"/>
    <cellStyle name="Normal 3 2 2 2 2 6 3 8" xfId="14185" xr:uid="{819D0B1F-22BE-4DE3-9EBE-C46127E927BA}"/>
    <cellStyle name="Normal 3 2 2 2 2 6 4" xfId="3475" xr:uid="{5DC017EC-0109-47F1-B7FE-1B289AE8F025}"/>
    <cellStyle name="Normal 3 2 2 2 2 6 4 2" xfId="8162" xr:uid="{05199A10-8F4A-4911-87E3-D822F6886B5B}"/>
    <cellStyle name="Normal 3 2 2 2 2 6 4 2 2" xfId="35209" xr:uid="{2D854F0A-6FF5-41A9-B5D4-0E1E7B4CF266}"/>
    <cellStyle name="Normal 3 2 2 2 2 6 4 2 3" xfId="47622" xr:uid="{E20EAD2C-62DC-4540-B454-4EA7AAC0E1E3}"/>
    <cellStyle name="Normal 3 2 2 2 2 6 4 2 4" xfId="22798" xr:uid="{BD7A1B85-16FB-4258-8FB7-C7581C7EC4CA}"/>
    <cellStyle name="Normal 3 2 2 2 2 6 4 3" xfId="30527" xr:uid="{E5AF2A9E-811E-4983-85DC-8956A6174473}"/>
    <cellStyle name="Normal 3 2 2 2 2 6 4 4" xfId="42940" xr:uid="{7FFAC25E-B2AF-4025-B8D2-EFC7489AF35B}"/>
    <cellStyle name="Normal 3 2 2 2 2 6 4 5" xfId="18116" xr:uid="{BDFEB184-D096-4C42-A983-0CCAAA8F5160}"/>
    <cellStyle name="Normal 3 2 2 2 2 6 5" xfId="836" xr:uid="{6A38D2F4-D858-427F-B69D-82E50D656FE7}"/>
    <cellStyle name="Normal 3 2 2 2 2 6 5 2" xfId="10798" xr:uid="{C7AEE23E-F711-46C3-A4F4-47D225B1819F}"/>
    <cellStyle name="Normal 3 2 2 2 2 6 5 2 2" xfId="37845" xr:uid="{5896E300-5700-4B75-8AE9-A1EF0000609C}"/>
    <cellStyle name="Normal 3 2 2 2 2 6 5 2 3" xfId="50258" xr:uid="{D92B7B0B-B544-4467-BE49-9DB7EF7EC560}"/>
    <cellStyle name="Normal 3 2 2 2 2 6 5 2 4" xfId="25434" xr:uid="{B0EC41A6-D03C-497B-89F5-22803B532E36}"/>
    <cellStyle name="Normal 3 2 2 2 2 6 5 3" xfId="27889" xr:uid="{343BB677-F75A-4F77-AAA5-1629FD4F03DD}"/>
    <cellStyle name="Normal 3 2 2 2 2 6 5 4" xfId="40302" xr:uid="{824B2305-0541-4B81-97CE-36FC1F04B036}"/>
    <cellStyle name="Normal 3 2 2 2 2 6 5 5" xfId="15478" xr:uid="{674D6847-E794-4821-9480-75A29D9BA8B6}"/>
    <cellStyle name="Normal 3 2 2 2 2 6 6" xfId="5641" xr:uid="{535DE2A0-FC82-4AD8-8FD2-67816CF1D0F9}"/>
    <cellStyle name="Normal 3 2 2 2 2 6 6 2" xfId="32688" xr:uid="{FBD55E7F-A756-4CB1-98FB-D17A6CD38196}"/>
    <cellStyle name="Normal 3 2 2 2 2 6 6 3" xfId="45101" xr:uid="{89DE67F8-8A3C-4CD6-B809-17F0514CA847}"/>
    <cellStyle name="Normal 3 2 2 2 2 6 6 4" xfId="20277" xr:uid="{9B9B73B3-3D68-4298-8A47-08C34E95419D}"/>
    <cellStyle name="Normal 3 2 2 2 2 6 7" xfId="14825" xr:uid="{34463F3D-6036-4EDE-AD3E-FF443CB2E678}"/>
    <cellStyle name="Normal 3 2 2 2 2 6 8" xfId="27236" xr:uid="{301AA45E-E413-4724-84C5-60B84D3BC9F1}"/>
    <cellStyle name="Normal 3 2 2 2 2 6 9" xfId="39649" xr:uid="{0BB9E7A3-352B-48BC-834C-3764C10C24B4}"/>
    <cellStyle name="Normal 3 2 2 2 2 7" xfId="2326" xr:uid="{8C0C639F-4B58-4D8C-80AF-64062EA14B53}"/>
    <cellStyle name="Normal 3 2 2 2 2 7 2" xfId="3909" xr:uid="{B957AA53-1D1F-465C-81C8-8CA63F692F8E}"/>
    <cellStyle name="Normal 3 2 2 2 2 7 2 2" xfId="7421" xr:uid="{596A2E3C-891D-4E96-B5DD-B5E42EE93332}"/>
    <cellStyle name="Normal 3 2 2 2 2 7 2 2 2" xfId="34468" xr:uid="{896B5484-7EAC-485B-A246-2B53E8B7F20B}"/>
    <cellStyle name="Normal 3 2 2 2 2 7 2 2 3" xfId="46881" xr:uid="{285E2821-91A2-447E-9182-2655766CAEB8}"/>
    <cellStyle name="Normal 3 2 2 2 2 7 2 2 4" xfId="22057" xr:uid="{E8F25A19-C40F-497F-87D5-7D144074B8A1}"/>
    <cellStyle name="Normal 3 2 2 2 2 7 2 3" xfId="30961" xr:uid="{EE13019D-3B3E-447F-9BC2-A42D05B4C003}"/>
    <cellStyle name="Normal 3 2 2 2 2 7 2 4" xfId="43374" xr:uid="{A36C0E95-E488-4985-9EC8-79A91B5C3319}"/>
    <cellStyle name="Normal 3 2 2 2 2 7 2 5" xfId="18550" xr:uid="{20F2490C-27C6-4284-844B-D2EF927700F4}"/>
    <cellStyle name="Normal 3 2 2 2 2 7 3" xfId="9652" xr:uid="{350998EC-30F6-48C8-9E7D-F9747649FF58}"/>
    <cellStyle name="Normal 3 2 2 2 2 7 3 2" xfId="36699" xr:uid="{8A66758E-4A11-4AD3-971E-B98F6F3D3294}"/>
    <cellStyle name="Normal 3 2 2 2 2 7 3 3" xfId="49112" xr:uid="{974073AB-D1E1-4E59-8D84-F28F950A009A}"/>
    <cellStyle name="Normal 3 2 2 2 2 7 3 4" xfId="24288" xr:uid="{4861E67D-28CB-45D8-9762-7D4CC565E633}"/>
    <cellStyle name="Normal 3 2 2 2 2 7 4" xfId="11232" xr:uid="{CD4F32EE-F60A-41A8-AC77-798990680E38}"/>
    <cellStyle name="Normal 3 2 2 2 2 7 4 2" xfId="38279" xr:uid="{C25AC5FE-7F5F-43CC-AFB0-9B2D2DBA4458}"/>
    <cellStyle name="Normal 3 2 2 2 2 7 4 3" xfId="50692" xr:uid="{C69287F1-4D9A-4EA1-95CF-4B3F2ABB8082}"/>
    <cellStyle name="Normal 3 2 2 2 2 7 4 4" xfId="25868" xr:uid="{79DBD0BB-C8DE-4A52-BB1B-18345B5C7149}"/>
    <cellStyle name="Normal 3 2 2 2 2 7 5" xfId="6047" xr:uid="{55B1809A-540E-44ED-8D2A-ECB977C84131}"/>
    <cellStyle name="Normal 3 2 2 2 2 7 5 2" xfId="33094" xr:uid="{A66EBC1B-8D29-4580-98A6-973A551C62B2}"/>
    <cellStyle name="Normal 3 2 2 2 2 7 5 3" xfId="45507" xr:uid="{BDEF7DE0-51EE-4312-A0C2-86AE8ECF1617}"/>
    <cellStyle name="Normal 3 2 2 2 2 7 5 4" xfId="20683" xr:uid="{F8E5CC70-2AB2-4559-8561-7759E73CC7E8}"/>
    <cellStyle name="Normal 3 2 2 2 2 7 6" xfId="16968" xr:uid="{63950293-C4A1-4EB1-9835-651C6D0E91A5}"/>
    <cellStyle name="Normal 3 2 2 2 2 7 7" xfId="29379" xr:uid="{4F757C6D-91A4-4BEA-B370-2DE24D24CA25}"/>
    <cellStyle name="Normal 3 2 2 2 2 7 8" xfId="41792" xr:uid="{61AC5EF8-EFBE-4C95-B3B0-A422F1533290}"/>
    <cellStyle name="Normal 3 2 2 2 2 7 9" xfId="13457" xr:uid="{8CBD3BF5-212D-43AE-8237-4E31AE50899E}"/>
    <cellStyle name="Normal 3 2 2 2 2 8" xfId="1358" xr:uid="{887D6A64-3BC6-4DF0-9BB5-F7746087CA26}"/>
    <cellStyle name="Normal 3 2 2 2 2 8 2" xfId="4549" xr:uid="{CBBAF737-33E0-4478-9BEA-E143EAEE82F3}"/>
    <cellStyle name="Normal 3 2 2 2 2 8 2 2" xfId="8684" xr:uid="{FEEA0B6D-3F2C-4369-8F60-81A8BD40171D}"/>
    <cellStyle name="Normal 3 2 2 2 2 8 2 2 2" xfId="35731" xr:uid="{1696C54B-28AC-4622-B72C-3BE44B86C3E9}"/>
    <cellStyle name="Normal 3 2 2 2 2 8 2 2 3" xfId="48144" xr:uid="{530940D1-9DEE-4FFF-B606-46931CB282A9}"/>
    <cellStyle name="Normal 3 2 2 2 2 8 2 2 4" xfId="23320" xr:uid="{2491AD4D-2E4B-40E1-A904-6814542531FC}"/>
    <cellStyle name="Normal 3 2 2 2 2 8 2 3" xfId="31601" xr:uid="{51F9F95C-C39C-471C-8A4D-35B926146830}"/>
    <cellStyle name="Normal 3 2 2 2 2 8 2 4" xfId="44014" xr:uid="{B2AE02DD-082A-4DCA-84F8-18ED09473F54}"/>
    <cellStyle name="Normal 3 2 2 2 2 8 2 5" xfId="19190" xr:uid="{7FFA0B16-684C-4DFC-9F8C-B120CE6FC35F}"/>
    <cellStyle name="Normal 3 2 2 2 2 8 3" xfId="11873" xr:uid="{E856BC77-80B2-49E5-BA32-B80EAADE1F52}"/>
    <cellStyle name="Normal 3 2 2 2 2 8 3 2" xfId="38919" xr:uid="{91BD5C7F-AE84-4005-9D99-894866CF6030}"/>
    <cellStyle name="Normal 3 2 2 2 2 8 3 3" xfId="51332" xr:uid="{415A42E6-25A7-40C3-A8E5-BFA308BD34CA}"/>
    <cellStyle name="Normal 3 2 2 2 2 8 3 4" xfId="26508" xr:uid="{AAB90DAA-F091-43DA-B206-C02D26C6FABC}"/>
    <cellStyle name="Normal 3 2 2 2 2 8 4" xfId="6453" xr:uid="{D868D477-49A3-4EC1-9503-229AA5411C8E}"/>
    <cellStyle name="Normal 3 2 2 2 2 8 4 2" xfId="33500" xr:uid="{FDACC359-4539-4B36-9BE1-673944763536}"/>
    <cellStyle name="Normal 3 2 2 2 2 8 4 3" xfId="45913" xr:uid="{E0B4BCCD-9C24-4D33-905A-70D7545D9BBF}"/>
    <cellStyle name="Normal 3 2 2 2 2 8 4 4" xfId="21089" xr:uid="{84FEE4C2-40C6-46DF-AB90-B9914A73E3DA}"/>
    <cellStyle name="Normal 3 2 2 2 2 8 5" xfId="16000" xr:uid="{25D7F5E3-1B16-4808-ADE9-8C8C6C2FE51A}"/>
    <cellStyle name="Normal 3 2 2 2 2 8 6" xfId="28411" xr:uid="{6E397A90-0C47-4842-86DF-58C13021A65D}"/>
    <cellStyle name="Normal 3 2 2 2 2 8 7" xfId="40824" xr:uid="{635048FE-1DED-4873-A6C3-96D326EA0DD0}"/>
    <cellStyle name="Normal 3 2 2 2 2 8 8" xfId="14097" xr:uid="{34B93E16-78E8-4BF1-8137-2B9785D1893C}"/>
    <cellStyle name="Normal 3 2 2 2 2 9" xfId="2941" xr:uid="{300B4B5D-168B-43C4-AE8B-13AD61C6230A}"/>
    <cellStyle name="Normal 3 2 2 2 2 9 2" xfId="8074" xr:uid="{02673643-A014-43FF-BBC1-39051C22B44D}"/>
    <cellStyle name="Normal 3 2 2 2 2 9 2 2" xfId="35121" xr:uid="{31DB68F0-F180-4F01-97EF-F91F2F948A15}"/>
    <cellStyle name="Normal 3 2 2 2 2 9 2 3" xfId="47534" xr:uid="{B2A4D438-296B-4752-BFF6-EC6DCE139E22}"/>
    <cellStyle name="Normal 3 2 2 2 2 9 2 4" xfId="22710" xr:uid="{4AC89F88-3F17-4278-8A14-B2FB95DF2E73}"/>
    <cellStyle name="Normal 3 2 2 2 2 9 3" xfId="29993" xr:uid="{C3A73EE6-87B1-4B4E-AA91-7E739806ADE5}"/>
    <cellStyle name="Normal 3 2 2 2 2 9 4" xfId="42406" xr:uid="{DD60601C-49CB-4D3E-ABC6-6A7649F7EF8C}"/>
    <cellStyle name="Normal 3 2 2 2 2 9 5" xfId="17582" xr:uid="{DA31D714-1600-44CF-8054-E3BE15A9B70A}"/>
    <cellStyle name="Normal 3 2 2 2 3" xfId="132" xr:uid="{31F4FCFD-4000-4765-AE8C-8FD6836ED0DB}"/>
    <cellStyle name="Normal 3 2 2 2 4" xfId="64" xr:uid="{548740B3-E331-42BB-92F3-47FACC02E262}"/>
    <cellStyle name="Normal 3 2 2 2 4 10" xfId="5269" xr:uid="{667A8930-5E83-47E7-930C-6EC1184382ED}"/>
    <cellStyle name="Normal 3 2 2 2 4 10 2" xfId="32316" xr:uid="{9FE9F91A-0076-4A49-A7F3-9B16D3F48549}"/>
    <cellStyle name="Normal 3 2 2 2 4 10 3" xfId="44729" xr:uid="{4D8E40E8-83DF-4A15-803F-60F1142356F7}"/>
    <cellStyle name="Normal 3 2 2 2 4 10 4" xfId="19905" xr:uid="{A3AD562F-66FD-4EEA-937C-52EE38CB030A}"/>
    <cellStyle name="Normal 3 2 2 2 4 11" xfId="14708" xr:uid="{B8F2172A-C026-40C9-9288-8619E28D8E1D}"/>
    <cellStyle name="Normal 3 2 2 2 4 12" xfId="27119" xr:uid="{4EE6853F-ED80-406E-A203-E984C7465262}"/>
    <cellStyle name="Normal 3 2 2 2 4 13" xfId="39532" xr:uid="{D4BB4DC3-8EC8-417B-8869-FA1CEFA164E2}"/>
    <cellStyle name="Normal 3 2 2 2 4 14" xfId="12547" xr:uid="{35694319-B70E-40C1-9320-E12849D85CA5}"/>
    <cellStyle name="Normal 3 2 2 2 4 2" xfId="356" xr:uid="{0B98DCCC-0349-4ACB-852D-AEC921DB1E4A}"/>
    <cellStyle name="Normal 3 2 2 2 4 2 10" xfId="39822" xr:uid="{D9E9EC42-A889-43A3-80D3-179A025FC8E9}"/>
    <cellStyle name="Normal 3 2 2 2 4 2 11" xfId="12662" xr:uid="{C9A772C4-EA06-4D16-A2A8-E2F4FED99A1A}"/>
    <cellStyle name="Normal 3 2 2 2 4 2 2" xfId="2065" xr:uid="{BE7EC82C-5CF4-4A07-92FD-BEFEDEF080C5}"/>
    <cellStyle name="Normal 3 2 2 2 4 2 2 2" xfId="3648" xr:uid="{B9D44B44-6AC6-4BE2-A14D-85CD11DED43F}"/>
    <cellStyle name="Normal 3 2 2 2 4 2 2 2 2" xfId="7160" xr:uid="{900943DE-E8C9-48F9-B56B-BFC818227724}"/>
    <cellStyle name="Normal 3 2 2 2 4 2 2 2 2 2" xfId="34207" xr:uid="{3A9F86C8-4EF6-4F52-BAAC-FDDBFD976710}"/>
    <cellStyle name="Normal 3 2 2 2 4 2 2 2 2 3" xfId="46620" xr:uid="{1F292340-C50D-4442-97A7-C3D2CDFDF8AA}"/>
    <cellStyle name="Normal 3 2 2 2 4 2 2 2 2 4" xfId="21796" xr:uid="{90B1B7DC-51F9-46BA-83A2-75E6681C87F6}"/>
    <cellStyle name="Normal 3 2 2 2 4 2 2 2 3" xfId="30700" xr:uid="{FD225374-B970-47CE-8322-15D164C63D08}"/>
    <cellStyle name="Normal 3 2 2 2 4 2 2 2 4" xfId="43113" xr:uid="{A4EB7390-2581-4E80-BEC2-26CE2CE48CF2}"/>
    <cellStyle name="Normal 3 2 2 2 4 2 2 2 5" xfId="18289" xr:uid="{55435FE7-AD45-4D48-9872-D8F072617804}"/>
    <cellStyle name="Normal 3 2 2 2 4 2 2 3" xfId="9391" xr:uid="{C207A30E-024C-453E-87A7-A0627586A0FD}"/>
    <cellStyle name="Normal 3 2 2 2 4 2 2 3 2" xfId="36438" xr:uid="{9EA8B158-7F78-43D4-BA45-EA7292594B36}"/>
    <cellStyle name="Normal 3 2 2 2 4 2 2 3 3" xfId="48851" xr:uid="{0DDD319D-9232-4316-A064-540C2BA9C0D5}"/>
    <cellStyle name="Normal 3 2 2 2 4 2 2 3 4" xfId="24027" xr:uid="{96A5BF2C-E8A5-49D5-BA2E-16E4C92EAFF6}"/>
    <cellStyle name="Normal 3 2 2 2 4 2 2 4" xfId="10971" xr:uid="{C5987BBE-6A3A-47E4-9FB5-53F24A93670D}"/>
    <cellStyle name="Normal 3 2 2 2 4 2 2 4 2" xfId="38018" xr:uid="{5753E6BB-05BA-4466-AB64-58AECD243462}"/>
    <cellStyle name="Normal 3 2 2 2 4 2 2 4 3" xfId="50431" xr:uid="{362F89EA-9A5D-43E1-BC51-102F3452D632}"/>
    <cellStyle name="Normal 3 2 2 2 4 2 2 4 4" xfId="25607" xr:uid="{BD42ED8A-8266-44A3-89BA-6DBE200354E5}"/>
    <cellStyle name="Normal 3 2 2 2 4 2 2 5" xfId="6220" xr:uid="{0265EC89-2E4B-451D-A54C-E3EE47E119F5}"/>
    <cellStyle name="Normal 3 2 2 2 4 2 2 5 2" xfId="33267" xr:uid="{66F24CBC-5066-42CF-9C4A-0170F6667B45}"/>
    <cellStyle name="Normal 3 2 2 2 4 2 2 5 3" xfId="45680" xr:uid="{9729E511-C3AE-407C-8B00-2A22136DBE9C}"/>
    <cellStyle name="Normal 3 2 2 2 4 2 2 5 4" xfId="20856" xr:uid="{8D624483-C4CB-400B-A395-86FADA47D84E}"/>
    <cellStyle name="Normal 3 2 2 2 4 2 2 6" xfId="16707" xr:uid="{917E5CAB-D539-444D-805E-EB932A34F299}"/>
    <cellStyle name="Normal 3 2 2 2 4 2 2 7" xfId="29118" xr:uid="{CFCCBDB3-592A-47F8-B29C-860A48A1DD38}"/>
    <cellStyle name="Normal 3 2 2 2 4 2 2 8" xfId="41531" xr:uid="{D653087B-A724-4A85-B767-16D71B5082BD}"/>
    <cellStyle name="Normal 3 2 2 2 4 2 2 9" xfId="13196" xr:uid="{E71DCA01-4029-46AD-83F2-C983131BE26D}"/>
    <cellStyle name="Normal 3 2 2 2 4 2 3" xfId="2587" xr:uid="{1D7D5E41-D1CE-43CA-B435-D58D2C00ABFA}"/>
    <cellStyle name="Normal 3 2 2 2 4 2 3 2" xfId="4170" xr:uid="{26D4EF72-F47E-40B6-B890-7BCC968CF34B}"/>
    <cellStyle name="Normal 3 2 2 2 4 2 3 2 2" xfId="9913" xr:uid="{0553E658-53A9-4514-B307-215D7466B28E}"/>
    <cellStyle name="Normal 3 2 2 2 4 2 3 2 2 2" xfId="36960" xr:uid="{643107D4-F72A-489A-8B64-843490AFB98D}"/>
    <cellStyle name="Normal 3 2 2 2 4 2 3 2 2 3" xfId="49373" xr:uid="{2AE88569-B507-473C-A66D-17349BD36ADF}"/>
    <cellStyle name="Normal 3 2 2 2 4 2 3 2 2 4" xfId="24549" xr:uid="{672737F4-4E70-4797-BA09-EF829FB04D16}"/>
    <cellStyle name="Normal 3 2 2 2 4 2 3 2 3" xfId="31222" xr:uid="{7BADC288-5F33-4CC6-90AE-581202AC3ED3}"/>
    <cellStyle name="Normal 3 2 2 2 4 2 3 2 4" xfId="43635" xr:uid="{70BF0725-7390-44FC-88A4-471ADC9A961B}"/>
    <cellStyle name="Normal 3 2 2 2 4 2 3 2 5" xfId="18811" xr:uid="{32C6EBD2-7BFB-4FF5-B333-5F571F394C84}"/>
    <cellStyle name="Normal 3 2 2 2 4 2 3 3" xfId="11493" xr:uid="{6B2A7B00-A49A-4ACD-A0A1-54AFAD9DF657}"/>
    <cellStyle name="Normal 3 2 2 2 4 2 3 3 2" xfId="38540" xr:uid="{80DE2FEB-0815-4525-822C-EA0EE4CF76C8}"/>
    <cellStyle name="Normal 3 2 2 2 4 2 3 3 3" xfId="50953" xr:uid="{000148C0-EABD-4877-92FC-1559E1C3934E}"/>
    <cellStyle name="Normal 3 2 2 2 4 2 3 3 4" xfId="26129" xr:uid="{DDA1F988-BA5E-4CBF-A5E2-6BA7082EEB6A}"/>
    <cellStyle name="Normal 3 2 2 2 4 2 3 4" xfId="7682" xr:uid="{B6E12A7E-9002-4996-A83F-D102EE856B7D}"/>
    <cellStyle name="Normal 3 2 2 2 4 2 3 4 2" xfId="34729" xr:uid="{BF31878A-D424-4A87-BEDB-1D932A09E520}"/>
    <cellStyle name="Normal 3 2 2 2 4 2 3 4 3" xfId="47142" xr:uid="{6F49897D-9A3B-43D1-9AB3-098C1B28DCF2}"/>
    <cellStyle name="Normal 3 2 2 2 4 2 3 4 4" xfId="22318" xr:uid="{5B95A322-3922-4FC9-A14C-CB731E82AABD}"/>
    <cellStyle name="Normal 3 2 2 2 4 2 3 5" xfId="17229" xr:uid="{89EE923F-82B7-4A1F-859F-8A596B671150}"/>
    <cellStyle name="Normal 3 2 2 2 4 2 3 6" xfId="29640" xr:uid="{ABBD3241-446D-4108-9C18-5CB7BD9B1A68}"/>
    <cellStyle name="Normal 3 2 2 2 4 2 3 7" xfId="42053" xr:uid="{BD2541EB-4AFE-41C4-B5FA-CDD8E5D0A1AF}"/>
    <cellStyle name="Normal 3 2 2 2 4 2 3 8" xfId="13718" xr:uid="{2C800F92-8762-439A-88C7-DA9F36F91A9A}"/>
    <cellStyle name="Normal 3 2 2 2 4 2 4" xfId="1531" xr:uid="{8D4A5E06-7165-431C-B06D-87EA59C7C5A7}"/>
    <cellStyle name="Normal 3 2 2 2 4 2 4 2" xfId="4810" xr:uid="{B25356C0-3823-4346-8F94-A6D2F130F79A}"/>
    <cellStyle name="Normal 3 2 2 2 4 2 4 2 2" xfId="8857" xr:uid="{D804F4DC-6935-4937-867B-8425964B29F5}"/>
    <cellStyle name="Normal 3 2 2 2 4 2 4 2 2 2" xfId="35904" xr:uid="{E1DF8296-11FC-4B73-8B75-42D70DE059C1}"/>
    <cellStyle name="Normal 3 2 2 2 4 2 4 2 2 3" xfId="48317" xr:uid="{D31858B9-CD2C-4995-9CE4-9621652561E8}"/>
    <cellStyle name="Normal 3 2 2 2 4 2 4 2 2 4" xfId="23493" xr:uid="{CDBE6FB3-C7D2-4518-9C1D-80A672EE6FEE}"/>
    <cellStyle name="Normal 3 2 2 2 4 2 4 2 3" xfId="31862" xr:uid="{D66A3A7F-C3FE-4AC0-9D15-B69FD2BF79F4}"/>
    <cellStyle name="Normal 3 2 2 2 4 2 4 2 4" xfId="44275" xr:uid="{F9F82A2B-CCB1-4BFA-A9D9-5E2BC8900853}"/>
    <cellStyle name="Normal 3 2 2 2 4 2 4 2 5" xfId="19451" xr:uid="{97BDA832-4F4E-4B01-9540-058ABE9434BC}"/>
    <cellStyle name="Normal 3 2 2 2 4 2 4 3" xfId="12134" xr:uid="{7D6E42B5-D23E-4B30-A850-92A9BD175A07}"/>
    <cellStyle name="Normal 3 2 2 2 4 2 4 3 2" xfId="39180" xr:uid="{7540977F-F8C4-4796-B761-0B0DABE33AFF}"/>
    <cellStyle name="Normal 3 2 2 2 4 2 4 3 3" xfId="51593" xr:uid="{BBB2A84F-FB61-47B5-B3BF-57C1080326D4}"/>
    <cellStyle name="Normal 3 2 2 2 4 2 4 3 4" xfId="26769" xr:uid="{F2FA15B2-66F3-451A-A89C-F7CA06F20ADE}"/>
    <cellStyle name="Normal 3 2 2 2 4 2 4 4" xfId="6626" xr:uid="{577ADCCE-9361-4DF1-A7A8-3DAADC9A6ABF}"/>
    <cellStyle name="Normal 3 2 2 2 4 2 4 4 2" xfId="33673" xr:uid="{D78BF567-A301-49D7-BB17-64C28D47972F}"/>
    <cellStyle name="Normal 3 2 2 2 4 2 4 4 3" xfId="46086" xr:uid="{73E1BDCE-2FF8-4D37-BEB6-E788E44D96BD}"/>
    <cellStyle name="Normal 3 2 2 2 4 2 4 4 4" xfId="21262" xr:uid="{786DE074-DF54-4B0F-849C-F21DFAF96870}"/>
    <cellStyle name="Normal 3 2 2 2 4 2 4 5" xfId="16173" xr:uid="{E2EA6931-6A96-455F-918D-86D4061472FC}"/>
    <cellStyle name="Normal 3 2 2 2 4 2 4 6" xfId="28584" xr:uid="{AB81CCE1-085A-4E9B-A427-01E6424DA604}"/>
    <cellStyle name="Normal 3 2 2 2 4 2 4 7" xfId="40997" xr:uid="{57D9A613-21C0-44F9-A1DB-992ACB14E996}"/>
    <cellStyle name="Normal 3 2 2 2 4 2 4 8" xfId="14358" xr:uid="{C44419BB-0C24-48BB-A5E8-B913A99F08FC}"/>
    <cellStyle name="Normal 3 2 2 2 4 2 5" xfId="3114" xr:uid="{1CA88B41-AC20-4785-9D21-E367B46C4C0B}"/>
    <cellStyle name="Normal 3 2 2 2 4 2 5 2" xfId="8335" xr:uid="{5AD7366A-9F74-413B-AA85-4A55D39A9A74}"/>
    <cellStyle name="Normal 3 2 2 2 4 2 5 2 2" xfId="35382" xr:uid="{A3BD56B8-3866-4A27-9BED-EC606E1190B7}"/>
    <cellStyle name="Normal 3 2 2 2 4 2 5 2 3" xfId="47795" xr:uid="{26ED528C-9BDE-49D0-AB60-2488467D8F23}"/>
    <cellStyle name="Normal 3 2 2 2 4 2 5 2 4" xfId="22971" xr:uid="{88646ACB-56B3-4415-A3D1-3A2DABB0E445}"/>
    <cellStyle name="Normal 3 2 2 2 4 2 5 3" xfId="30166" xr:uid="{0CC87F30-BA40-41E6-973F-8449E109DFC8}"/>
    <cellStyle name="Normal 3 2 2 2 4 2 5 4" xfId="42579" xr:uid="{C52F541A-9A7D-45B9-807F-D5EB5B6F92D3}"/>
    <cellStyle name="Normal 3 2 2 2 4 2 5 5" xfId="17755" xr:uid="{DDF72B67-AD53-41F7-A35C-0B26BFE59F39}"/>
    <cellStyle name="Normal 3 2 2 2 4 2 6" xfId="1009" xr:uid="{9F4913A7-A322-4618-ABC0-FEF515BC4A50}"/>
    <cellStyle name="Normal 3 2 2 2 4 2 6 2" xfId="10437" xr:uid="{E8D487C2-E74D-482F-8BC5-3127FEC78466}"/>
    <cellStyle name="Normal 3 2 2 2 4 2 6 2 2" xfId="37484" xr:uid="{67F0B663-D9DF-4FD7-980C-C26A79C5716E}"/>
    <cellStyle name="Normal 3 2 2 2 4 2 6 2 3" xfId="49897" xr:uid="{8B4C77CC-6804-42DE-A553-2E050BC4FD02}"/>
    <cellStyle name="Normal 3 2 2 2 4 2 6 2 4" xfId="25073" xr:uid="{33B3B065-454D-47EF-A3AC-D4DFBC720473}"/>
    <cellStyle name="Normal 3 2 2 2 4 2 6 3" xfId="28062" xr:uid="{DCB95B41-97A8-4F10-9DA5-8D9615519E3A}"/>
    <cellStyle name="Normal 3 2 2 2 4 2 6 4" xfId="40475" xr:uid="{E288748F-1F63-4F86-8FE8-F005218567B3}"/>
    <cellStyle name="Normal 3 2 2 2 4 2 6 5" xfId="15651" xr:uid="{1733C8BA-5B38-48E1-9287-13C7BD1F34EE}"/>
    <cellStyle name="Normal 3 2 2 2 4 2 7" xfId="5814" xr:uid="{D72F39F7-DD2B-4BA1-B2BF-F017AF25CE25}"/>
    <cellStyle name="Normal 3 2 2 2 4 2 7 2" xfId="32861" xr:uid="{EF219569-B96E-440D-B5A3-E7CB40AE1128}"/>
    <cellStyle name="Normal 3 2 2 2 4 2 7 3" xfId="45274" xr:uid="{C10355D2-EE26-4B17-A231-9CAA20F063A9}"/>
    <cellStyle name="Normal 3 2 2 2 4 2 7 4" xfId="20450" xr:uid="{1D9C6758-E171-47FD-9382-A462011A0126}"/>
    <cellStyle name="Normal 3 2 2 2 4 2 8" xfId="14998" xr:uid="{1443E12A-24A6-4641-92CC-6BFFAAA0E79C}"/>
    <cellStyle name="Normal 3 2 2 2 4 2 9" xfId="27409" xr:uid="{2A2BF791-C027-4EAE-842B-548C31A54D8D}"/>
    <cellStyle name="Normal 3 2 2 2 4 3" xfId="472" xr:uid="{A6AAF909-1483-4B58-A098-DBB66680FCF4}"/>
    <cellStyle name="Normal 3 2 2 2 4 3 10" xfId="39938" xr:uid="{7E332363-2A8D-4051-841A-00F27A3FD796}"/>
    <cellStyle name="Normal 3 2 2 2 4 3 11" xfId="12778" xr:uid="{161E1D7D-1DCD-4D0E-896A-D00A75466C14}"/>
    <cellStyle name="Normal 3 2 2 2 4 3 2" xfId="2181" xr:uid="{3056813E-DCC0-4862-BA1A-7E3F3A389BD6}"/>
    <cellStyle name="Normal 3 2 2 2 4 3 2 2" xfId="3764" xr:uid="{8523B144-B00B-454E-AD5F-A9F9775B45EE}"/>
    <cellStyle name="Normal 3 2 2 2 4 3 2 2 2" xfId="7276" xr:uid="{9040CBE7-F618-4AB5-9980-3CDE74A75EE7}"/>
    <cellStyle name="Normal 3 2 2 2 4 3 2 2 2 2" xfId="34323" xr:uid="{0F02F65A-12F7-474E-969A-2D0C8A965A75}"/>
    <cellStyle name="Normal 3 2 2 2 4 3 2 2 2 3" xfId="46736" xr:uid="{BD439364-CD98-4BE2-A29A-C76B94AC807F}"/>
    <cellStyle name="Normal 3 2 2 2 4 3 2 2 2 4" xfId="21912" xr:uid="{ADEDE930-BDC8-4900-BFCE-936B1C192B04}"/>
    <cellStyle name="Normal 3 2 2 2 4 3 2 2 3" xfId="30816" xr:uid="{5D4F934E-18C3-4C59-9241-3C2F25D6F9C9}"/>
    <cellStyle name="Normal 3 2 2 2 4 3 2 2 4" xfId="43229" xr:uid="{41DA2527-322C-4A3F-A39D-E4AFC871F386}"/>
    <cellStyle name="Normal 3 2 2 2 4 3 2 2 5" xfId="18405" xr:uid="{3B7FC489-41BF-4CBD-AB32-E34E400A6E54}"/>
    <cellStyle name="Normal 3 2 2 2 4 3 2 3" xfId="9507" xr:uid="{40B07FAF-898F-4529-962F-3B4F35D7B619}"/>
    <cellStyle name="Normal 3 2 2 2 4 3 2 3 2" xfId="36554" xr:uid="{9B578B06-2521-4364-923E-6B03AED52564}"/>
    <cellStyle name="Normal 3 2 2 2 4 3 2 3 3" xfId="48967" xr:uid="{DAE090F3-B3C9-4356-AC1A-2B33D10046C1}"/>
    <cellStyle name="Normal 3 2 2 2 4 3 2 3 4" xfId="24143" xr:uid="{904F8F59-F91F-44A3-81E7-E971CFF6B0C1}"/>
    <cellStyle name="Normal 3 2 2 2 4 3 2 4" xfId="11087" xr:uid="{C79BA86F-0970-4D69-AB77-439D3C01F96F}"/>
    <cellStyle name="Normal 3 2 2 2 4 3 2 4 2" xfId="38134" xr:uid="{D9E63D94-BCAA-44E5-9ECC-3033E0A1095F}"/>
    <cellStyle name="Normal 3 2 2 2 4 3 2 4 3" xfId="50547" xr:uid="{0E99C690-EBCA-40C2-8D0E-F01FC846D439}"/>
    <cellStyle name="Normal 3 2 2 2 4 3 2 4 4" xfId="25723" xr:uid="{673EFDBD-8BEC-4A38-A071-D37B8C643871}"/>
    <cellStyle name="Normal 3 2 2 2 4 3 2 5" xfId="6336" xr:uid="{7CBA19A9-E9FB-4B82-8946-1FA31FF05A6D}"/>
    <cellStyle name="Normal 3 2 2 2 4 3 2 5 2" xfId="33383" xr:uid="{81860C61-556A-40D2-8048-4A604150FD30}"/>
    <cellStyle name="Normal 3 2 2 2 4 3 2 5 3" xfId="45796" xr:uid="{3C4C4D2A-BE9E-4F92-AE0B-CD210140B3F6}"/>
    <cellStyle name="Normal 3 2 2 2 4 3 2 5 4" xfId="20972" xr:uid="{54298533-8095-4DC0-9B2A-97874A5D4D64}"/>
    <cellStyle name="Normal 3 2 2 2 4 3 2 6" xfId="16823" xr:uid="{423F5492-8FB8-45C0-A9B0-20E25B465677}"/>
    <cellStyle name="Normal 3 2 2 2 4 3 2 7" xfId="29234" xr:uid="{D6F1B23B-D1F8-4DCB-9D6D-34F79A6E2F74}"/>
    <cellStyle name="Normal 3 2 2 2 4 3 2 8" xfId="41647" xr:uid="{99596AF1-5D2F-4FC8-9898-180907FDA541}"/>
    <cellStyle name="Normal 3 2 2 2 4 3 2 9" xfId="13312" xr:uid="{1ACC14AE-866C-4779-B96F-7EE8F8B0054D}"/>
    <cellStyle name="Normal 3 2 2 2 4 3 3" xfId="2703" xr:uid="{9A93117B-241D-432D-853E-1360A6902A6A}"/>
    <cellStyle name="Normal 3 2 2 2 4 3 3 2" xfId="4286" xr:uid="{CEC99DF2-4AF9-4C35-A430-FE0BDFCEBFFF}"/>
    <cellStyle name="Normal 3 2 2 2 4 3 3 2 2" xfId="10029" xr:uid="{D06A3D04-94A3-4CCA-8940-BD2A624E37BA}"/>
    <cellStyle name="Normal 3 2 2 2 4 3 3 2 2 2" xfId="37076" xr:uid="{F9301ABF-EDC7-40E4-8005-7C2B38611C21}"/>
    <cellStyle name="Normal 3 2 2 2 4 3 3 2 2 3" xfId="49489" xr:uid="{C9D97AFD-10C8-4642-AD09-77B8E4E8171B}"/>
    <cellStyle name="Normal 3 2 2 2 4 3 3 2 2 4" xfId="24665" xr:uid="{2E706BE8-1E16-4139-9BB1-4170C0FFE52C}"/>
    <cellStyle name="Normal 3 2 2 2 4 3 3 2 3" xfId="31338" xr:uid="{157E3EF8-06E6-4E33-8A50-FB845CCCB998}"/>
    <cellStyle name="Normal 3 2 2 2 4 3 3 2 4" xfId="43751" xr:uid="{E0128361-C434-411E-AAC4-AE96350752E2}"/>
    <cellStyle name="Normal 3 2 2 2 4 3 3 2 5" xfId="18927" xr:uid="{A5DA7BF2-C48B-40A1-BDEA-4191BE54BDF6}"/>
    <cellStyle name="Normal 3 2 2 2 4 3 3 3" xfId="11609" xr:uid="{367A168C-5157-4443-9171-318D0CCFF9A7}"/>
    <cellStyle name="Normal 3 2 2 2 4 3 3 3 2" xfId="38656" xr:uid="{F737D376-8864-4896-93DC-671D1A83A774}"/>
    <cellStyle name="Normal 3 2 2 2 4 3 3 3 3" xfId="51069" xr:uid="{9A3FBD77-3174-4E49-B5C7-CD23C1B5C308}"/>
    <cellStyle name="Normal 3 2 2 2 4 3 3 3 4" xfId="26245" xr:uid="{F0505223-3A5C-4564-8D4B-72FECC876D24}"/>
    <cellStyle name="Normal 3 2 2 2 4 3 3 4" xfId="7798" xr:uid="{37ADC3DB-8068-45DA-8B09-FBCCE58A3130}"/>
    <cellStyle name="Normal 3 2 2 2 4 3 3 4 2" xfId="34845" xr:uid="{07A6D70B-BCAA-49C6-9D52-7FFB7FE09F19}"/>
    <cellStyle name="Normal 3 2 2 2 4 3 3 4 3" xfId="47258" xr:uid="{3E7A13E4-8C10-4BF6-8892-BD108F540805}"/>
    <cellStyle name="Normal 3 2 2 2 4 3 3 4 4" xfId="22434" xr:uid="{B43843D2-CD93-40BD-BB1D-1714A28F7B0A}"/>
    <cellStyle name="Normal 3 2 2 2 4 3 3 5" xfId="17345" xr:uid="{F83EE93B-8D74-4239-A337-DEF055AE2326}"/>
    <cellStyle name="Normal 3 2 2 2 4 3 3 6" xfId="29756" xr:uid="{62864A11-7B84-48FF-8614-97BED440A625}"/>
    <cellStyle name="Normal 3 2 2 2 4 3 3 7" xfId="42169" xr:uid="{1BA47A12-F674-4C9C-B227-B546CA1184B6}"/>
    <cellStyle name="Normal 3 2 2 2 4 3 3 8" xfId="13834" xr:uid="{671C474D-773B-47BC-887A-76313A69E33B}"/>
    <cellStyle name="Normal 3 2 2 2 4 3 4" xfId="1647" xr:uid="{B77EE622-CC34-4FD0-9A42-A62CF6119264}"/>
    <cellStyle name="Normal 3 2 2 2 4 3 4 2" xfId="4926" xr:uid="{60CE9DDB-29DF-450E-B233-F6A32DE416AC}"/>
    <cellStyle name="Normal 3 2 2 2 4 3 4 2 2" xfId="8973" xr:uid="{9292FCA0-F248-4C84-A8BD-8EA587F58B79}"/>
    <cellStyle name="Normal 3 2 2 2 4 3 4 2 2 2" xfId="36020" xr:uid="{15EC2D35-3FEC-4CC2-8AD1-CBD05FC83730}"/>
    <cellStyle name="Normal 3 2 2 2 4 3 4 2 2 3" xfId="48433" xr:uid="{5996FD58-6722-4CD5-A733-E74FDC91052B}"/>
    <cellStyle name="Normal 3 2 2 2 4 3 4 2 2 4" xfId="23609" xr:uid="{60FBF069-D49F-40A6-8781-9904270F3B08}"/>
    <cellStyle name="Normal 3 2 2 2 4 3 4 2 3" xfId="31978" xr:uid="{8E587F2A-06E4-42A3-8750-481C43DA352B}"/>
    <cellStyle name="Normal 3 2 2 2 4 3 4 2 4" xfId="44391" xr:uid="{E70BBB0B-EDF9-4F15-A201-40BB32D1A578}"/>
    <cellStyle name="Normal 3 2 2 2 4 3 4 2 5" xfId="19567" xr:uid="{6122D1F8-7486-440B-A04A-FC0644630CA4}"/>
    <cellStyle name="Normal 3 2 2 2 4 3 4 3" xfId="12250" xr:uid="{F41C7814-AEAC-48A8-8B3C-F802AB673B23}"/>
    <cellStyle name="Normal 3 2 2 2 4 3 4 3 2" xfId="39296" xr:uid="{49A01179-B28E-475A-8B5A-76E9047E5755}"/>
    <cellStyle name="Normal 3 2 2 2 4 3 4 3 3" xfId="51709" xr:uid="{F1E567F6-4DA3-4154-A171-7C15D3751D0A}"/>
    <cellStyle name="Normal 3 2 2 2 4 3 4 3 4" xfId="26885" xr:uid="{5C259594-FE1E-485A-87B5-2210270B3995}"/>
    <cellStyle name="Normal 3 2 2 2 4 3 4 4" xfId="6742" xr:uid="{D91A68EE-457B-47DB-BBE6-92EBC220C1D1}"/>
    <cellStyle name="Normal 3 2 2 2 4 3 4 4 2" xfId="33789" xr:uid="{CAAA418F-336F-450B-B60B-70EBFB563515}"/>
    <cellStyle name="Normal 3 2 2 2 4 3 4 4 3" xfId="46202" xr:uid="{9E4C6915-B27C-464A-BBC5-2BF03D5FAF5D}"/>
    <cellStyle name="Normal 3 2 2 2 4 3 4 4 4" xfId="21378" xr:uid="{B1BFE28A-5500-4580-B66C-BFAB9F9B1AE3}"/>
    <cellStyle name="Normal 3 2 2 2 4 3 4 5" xfId="16289" xr:uid="{495D942E-991D-47D4-9BAE-6420C747EC46}"/>
    <cellStyle name="Normal 3 2 2 2 4 3 4 6" xfId="28700" xr:uid="{EAA58216-19C5-43FB-89A2-F2D12522F197}"/>
    <cellStyle name="Normal 3 2 2 2 4 3 4 7" xfId="41113" xr:uid="{1C70BADE-D4BF-41DD-BD32-60BB3E99F42A}"/>
    <cellStyle name="Normal 3 2 2 2 4 3 4 8" xfId="14474" xr:uid="{4473FEC1-B81A-4FE1-B16E-EAA5520CFCF9}"/>
    <cellStyle name="Normal 3 2 2 2 4 3 5" xfId="3230" xr:uid="{E62BE509-DCBB-419C-A768-266A39077985}"/>
    <cellStyle name="Normal 3 2 2 2 4 3 5 2" xfId="8451" xr:uid="{9C6053ED-1C58-4752-B539-C8D920BCB625}"/>
    <cellStyle name="Normal 3 2 2 2 4 3 5 2 2" xfId="35498" xr:uid="{F73F87F8-D589-4A41-9640-AF88E542A439}"/>
    <cellStyle name="Normal 3 2 2 2 4 3 5 2 3" xfId="47911" xr:uid="{537BE6A7-975A-46F6-BCC8-D38E22654061}"/>
    <cellStyle name="Normal 3 2 2 2 4 3 5 2 4" xfId="23087" xr:uid="{D19DE00C-A382-47B0-A718-62D64474014C}"/>
    <cellStyle name="Normal 3 2 2 2 4 3 5 3" xfId="30282" xr:uid="{BF8E0D39-52E2-45BE-88CF-AEF0CEE16FAB}"/>
    <cellStyle name="Normal 3 2 2 2 4 3 5 4" xfId="42695" xr:uid="{521AA264-BFF6-44F8-AF22-51DA4EAB9C8C}"/>
    <cellStyle name="Normal 3 2 2 2 4 3 5 5" xfId="17871" xr:uid="{45E983E4-6660-4A5F-BA69-D1E83693C324}"/>
    <cellStyle name="Normal 3 2 2 2 4 3 6" xfId="1125" xr:uid="{AB2C5323-2AAF-44FB-94DF-2E68B48073CE}"/>
    <cellStyle name="Normal 3 2 2 2 4 3 6 2" xfId="10553" xr:uid="{B3C9101F-AAE1-4CCC-8DBE-FD5E6241EFE9}"/>
    <cellStyle name="Normal 3 2 2 2 4 3 6 2 2" xfId="37600" xr:uid="{2CCDB49B-CD94-42FD-90B0-F8C93C64EB15}"/>
    <cellStyle name="Normal 3 2 2 2 4 3 6 2 3" xfId="50013" xr:uid="{013D2001-8B8A-4C6F-B865-0075129F274C}"/>
    <cellStyle name="Normal 3 2 2 2 4 3 6 2 4" xfId="25189" xr:uid="{DC020703-33F4-48F2-911D-C9F8D32D20D7}"/>
    <cellStyle name="Normal 3 2 2 2 4 3 6 3" xfId="28178" xr:uid="{C0A76693-064B-456D-9F59-FF3AC9C0A17C}"/>
    <cellStyle name="Normal 3 2 2 2 4 3 6 4" xfId="40591" xr:uid="{6D90DC5A-ABDA-4F94-848C-11D76EC0674C}"/>
    <cellStyle name="Normal 3 2 2 2 4 3 6 5" xfId="15767" xr:uid="{C019CA2A-FB21-4062-846A-8EC30A3ECEAD}"/>
    <cellStyle name="Normal 3 2 2 2 4 3 7" xfId="5930" xr:uid="{D9E64824-BDEE-451A-B199-3A653BBB0646}"/>
    <cellStyle name="Normal 3 2 2 2 4 3 7 2" xfId="32977" xr:uid="{13F7B80A-1FB1-4470-B663-D14D8AE79D4C}"/>
    <cellStyle name="Normal 3 2 2 2 4 3 7 3" xfId="45390" xr:uid="{CF10E715-7D46-4F0F-96A6-8072FD7EE4D3}"/>
    <cellStyle name="Normal 3 2 2 2 4 3 7 4" xfId="20566" xr:uid="{38418725-3C66-4D2F-A5ED-7127ECE04573}"/>
    <cellStyle name="Normal 3 2 2 2 4 3 8" xfId="15114" xr:uid="{EF7044FC-E74B-4C0E-855E-AA4D0D00FF40}"/>
    <cellStyle name="Normal 3 2 2 2 4 3 9" xfId="27525" xr:uid="{8B438B65-C59A-465A-8215-79520D0E5E66}"/>
    <cellStyle name="Normal 3 2 2 2 4 4" xfId="588" xr:uid="{BE9B9D4A-86BB-494E-BD54-272016A92192}"/>
    <cellStyle name="Normal 3 2 2 2 4 4 10" xfId="12894" xr:uid="{C7DCB094-1A29-41D6-9FFC-76C9A7B3AD9E}"/>
    <cellStyle name="Normal 3 2 2 2 4 4 2" xfId="2819" xr:uid="{FF2DF6BA-2F04-4F0B-818E-DFFB7CAAB50E}"/>
    <cellStyle name="Normal 3 2 2 2 4 4 2 2" xfId="4402" xr:uid="{53355468-C007-410B-85A4-5D83EA8844F5}"/>
    <cellStyle name="Normal 3 2 2 2 4 4 2 2 2" xfId="10145" xr:uid="{83272719-FE1C-45EA-B6B3-778CB2E248EB}"/>
    <cellStyle name="Normal 3 2 2 2 4 4 2 2 2 2" xfId="37192" xr:uid="{6FC588C8-448D-4019-9812-041A80FA38FD}"/>
    <cellStyle name="Normal 3 2 2 2 4 4 2 2 2 3" xfId="49605" xr:uid="{64DBBA9F-6622-449D-BC0E-9673A26364B9}"/>
    <cellStyle name="Normal 3 2 2 2 4 4 2 2 2 4" xfId="24781" xr:uid="{3D80EEAB-E3DC-4761-B8B3-62F522F9D05B}"/>
    <cellStyle name="Normal 3 2 2 2 4 4 2 2 3" xfId="31454" xr:uid="{221DE4FA-D833-4DFC-A9D5-19C93A097D42}"/>
    <cellStyle name="Normal 3 2 2 2 4 4 2 2 4" xfId="43867" xr:uid="{4AE01556-AA38-4C86-B895-C98FDC588147}"/>
    <cellStyle name="Normal 3 2 2 2 4 4 2 2 5" xfId="19043" xr:uid="{6550A9A0-A4D2-402D-9BB2-F7598C32D2E0}"/>
    <cellStyle name="Normal 3 2 2 2 4 4 2 3" xfId="11725" xr:uid="{1944D2C6-7985-49ED-A543-FFA9C43EAEDA}"/>
    <cellStyle name="Normal 3 2 2 2 4 4 2 3 2" xfId="38772" xr:uid="{F92881DB-9DFC-44B0-9715-5F62F0BC1830}"/>
    <cellStyle name="Normal 3 2 2 2 4 4 2 3 3" xfId="51185" xr:uid="{34C47C37-2131-4D89-95EE-5985C3B46279}"/>
    <cellStyle name="Normal 3 2 2 2 4 4 2 3 4" xfId="26361" xr:uid="{30E082A5-672D-4963-8F3F-9AA69DCD2E1D}"/>
    <cellStyle name="Normal 3 2 2 2 4 4 2 4" xfId="7914" xr:uid="{57AAEBBD-1DD4-4A9F-BA6F-864619AF7E24}"/>
    <cellStyle name="Normal 3 2 2 2 4 4 2 4 2" xfId="34961" xr:uid="{EE9C4F1D-67C1-4E40-A288-043B6D4FFA64}"/>
    <cellStyle name="Normal 3 2 2 2 4 4 2 4 3" xfId="47374" xr:uid="{EF412555-3985-4758-9496-86FCED3EB338}"/>
    <cellStyle name="Normal 3 2 2 2 4 4 2 4 4" xfId="22550" xr:uid="{67054352-360D-473F-833A-E46D82841967}"/>
    <cellStyle name="Normal 3 2 2 2 4 4 2 5" xfId="17461" xr:uid="{F92ABB3B-21A5-44CF-917B-FE991EC8A2FC}"/>
    <cellStyle name="Normal 3 2 2 2 4 4 2 6" xfId="29872" xr:uid="{6041482D-0002-4E69-B4B7-C4C85258D569}"/>
    <cellStyle name="Normal 3 2 2 2 4 4 2 7" xfId="42285" xr:uid="{4CB2F85F-2418-4501-8086-CF02CF0D3B2F}"/>
    <cellStyle name="Normal 3 2 2 2 4 4 2 8" xfId="13950" xr:uid="{BA6433F5-5B2B-4665-A940-38EE7BFF7B4C}"/>
    <cellStyle name="Normal 3 2 2 2 4 4 3" xfId="1763" xr:uid="{A0A3A3FA-DC46-4D04-98CB-C6C00AD1E1D7}"/>
    <cellStyle name="Normal 3 2 2 2 4 4 3 2" xfId="5042" xr:uid="{E0D64B96-DAA5-45FC-BEF5-F2455EC2A325}"/>
    <cellStyle name="Normal 3 2 2 2 4 4 3 2 2" xfId="9089" xr:uid="{1B76ED13-67F8-48FC-97EC-318315B9582C}"/>
    <cellStyle name="Normal 3 2 2 2 4 4 3 2 2 2" xfId="36136" xr:uid="{134EE35E-D8CF-4889-A5ED-B147BDB9D581}"/>
    <cellStyle name="Normal 3 2 2 2 4 4 3 2 2 3" xfId="48549" xr:uid="{FDBD4CE3-4A73-4AF5-831B-BAB077D71235}"/>
    <cellStyle name="Normal 3 2 2 2 4 4 3 2 2 4" xfId="23725" xr:uid="{E45085BE-B77B-455B-926B-DC0C26DD60A6}"/>
    <cellStyle name="Normal 3 2 2 2 4 4 3 2 3" xfId="32094" xr:uid="{8B5D5370-CAA9-4D21-8F74-1E0E633571A5}"/>
    <cellStyle name="Normal 3 2 2 2 4 4 3 2 4" xfId="44507" xr:uid="{FD4A7AD2-B62B-4D34-A389-89209462CBD2}"/>
    <cellStyle name="Normal 3 2 2 2 4 4 3 2 5" xfId="19683" xr:uid="{0B0A2210-EFB6-4AFC-BA51-F8419BA7348E}"/>
    <cellStyle name="Normal 3 2 2 2 4 4 3 3" xfId="12366" xr:uid="{A13227A7-B482-4D57-AEF9-E8CE0B910694}"/>
    <cellStyle name="Normal 3 2 2 2 4 4 3 3 2" xfId="39412" xr:uid="{F7CDB655-13B6-4536-A312-A6E1788F314C}"/>
    <cellStyle name="Normal 3 2 2 2 4 4 3 3 3" xfId="51825" xr:uid="{2F199313-FA12-490C-A787-345D0C1BF607}"/>
    <cellStyle name="Normal 3 2 2 2 4 4 3 3 4" xfId="27001" xr:uid="{3731CEE6-1CBE-4D82-B528-E85567EA05F7}"/>
    <cellStyle name="Normal 3 2 2 2 4 4 3 4" xfId="6858" xr:uid="{CDF57484-48BB-4701-B7E2-71B19CFA163D}"/>
    <cellStyle name="Normal 3 2 2 2 4 4 3 4 2" xfId="33905" xr:uid="{2C64136C-8E19-4931-92CF-0F3E600E58B3}"/>
    <cellStyle name="Normal 3 2 2 2 4 4 3 4 3" xfId="46318" xr:uid="{CB8D2A1F-DBBF-4982-8116-8ECBDA74247D}"/>
    <cellStyle name="Normal 3 2 2 2 4 4 3 4 4" xfId="21494" xr:uid="{CB598F42-84FB-469F-A6ED-BEF8B7301916}"/>
    <cellStyle name="Normal 3 2 2 2 4 4 3 5" xfId="16405" xr:uid="{6BDCCF1D-3879-4515-BD28-A37ABD3C1B7B}"/>
    <cellStyle name="Normal 3 2 2 2 4 4 3 6" xfId="28816" xr:uid="{1F251C13-2A18-457C-BD99-4DEAE2FB8B96}"/>
    <cellStyle name="Normal 3 2 2 2 4 4 3 7" xfId="41229" xr:uid="{38FD1B0E-3DBE-4800-A944-AE7697CB6994}"/>
    <cellStyle name="Normal 3 2 2 2 4 4 3 8" xfId="14590" xr:uid="{8E1B4CF7-D09D-4BBF-A07A-EBBF54E8670B}"/>
    <cellStyle name="Normal 3 2 2 2 4 4 4" xfId="3346" xr:uid="{9C18A5B2-7E5D-47F9-BAB4-EFE1B030DE39}"/>
    <cellStyle name="Normal 3 2 2 2 4 4 4 2" xfId="8567" xr:uid="{CDD3FA11-06E3-45CD-AC7B-605122C500A1}"/>
    <cellStyle name="Normal 3 2 2 2 4 4 4 2 2" xfId="35614" xr:uid="{BC5492F9-B92F-40E5-A645-8EDD4861FB68}"/>
    <cellStyle name="Normal 3 2 2 2 4 4 4 2 3" xfId="48027" xr:uid="{154C1B4D-49B0-4972-8BDC-2A3E5E117FC0}"/>
    <cellStyle name="Normal 3 2 2 2 4 4 4 2 4" xfId="23203" xr:uid="{EF68B3F4-BF63-4943-BC86-F868F5AD2487}"/>
    <cellStyle name="Normal 3 2 2 2 4 4 4 3" xfId="30398" xr:uid="{20225533-E124-455B-8467-5FF0FC954C16}"/>
    <cellStyle name="Normal 3 2 2 2 4 4 4 4" xfId="42811" xr:uid="{580BBA8F-9982-48F3-82A8-9A8A785A59F5}"/>
    <cellStyle name="Normal 3 2 2 2 4 4 4 5" xfId="17987" xr:uid="{2BE3D438-C4F1-4F6F-969B-A1C437C71883}"/>
    <cellStyle name="Normal 3 2 2 2 4 4 5" xfId="1241" xr:uid="{A08D7973-29EC-4BDA-BA4B-4E2FB1E9FFF0}"/>
    <cellStyle name="Normal 3 2 2 2 4 4 5 2" xfId="10669" xr:uid="{DEE3A2E7-DACB-44A8-9BFB-F7AAF8089BD0}"/>
    <cellStyle name="Normal 3 2 2 2 4 4 5 2 2" xfId="37716" xr:uid="{F6B5AAD0-120F-4C65-81FE-FE028010C906}"/>
    <cellStyle name="Normal 3 2 2 2 4 4 5 2 3" xfId="50129" xr:uid="{A5F1063F-8D65-454E-AE9C-D96D8FEB0561}"/>
    <cellStyle name="Normal 3 2 2 2 4 4 5 2 4" xfId="25305" xr:uid="{F71A5FC3-BCFE-4223-862D-8B80F1EC01AF}"/>
    <cellStyle name="Normal 3 2 2 2 4 4 5 3" xfId="28294" xr:uid="{C1D657D7-E66A-45BA-A144-87BE3B58966B}"/>
    <cellStyle name="Normal 3 2 2 2 4 4 5 4" xfId="40707" xr:uid="{270BDB07-A173-43A5-8761-31A2C7AAE324}"/>
    <cellStyle name="Normal 3 2 2 2 4 4 5 5" xfId="15883" xr:uid="{1BB3F6F8-F5B7-4DA7-819E-0608DEDD425B}"/>
    <cellStyle name="Normal 3 2 2 2 4 4 6" xfId="5699" xr:uid="{FEDAA821-2DFA-438B-A057-8D130BB67731}"/>
    <cellStyle name="Normal 3 2 2 2 4 4 6 2" xfId="32746" xr:uid="{8F96F572-DAA6-4F62-968B-F5050C69AE31}"/>
    <cellStyle name="Normal 3 2 2 2 4 4 6 3" xfId="45159" xr:uid="{267AB260-5CEF-4FBF-91F6-EC8B24D3BC55}"/>
    <cellStyle name="Normal 3 2 2 2 4 4 6 4" xfId="20335" xr:uid="{1F0BCC0B-DEA9-4211-B395-D47D944C97B5}"/>
    <cellStyle name="Normal 3 2 2 2 4 4 7" xfId="15230" xr:uid="{430D0B2A-DAD6-4E87-8C76-5D94827BD160}"/>
    <cellStyle name="Normal 3 2 2 2 4 4 8" xfId="27641" xr:uid="{FF5396BB-1399-4183-BC8D-8F303899EB6C}"/>
    <cellStyle name="Normal 3 2 2 2 4 4 9" xfId="40054" xr:uid="{DD6D04ED-97D9-4AB1-9E94-FA092B7FE4F1}"/>
    <cellStyle name="Normal 3 2 2 2 4 5" xfId="241" xr:uid="{5D826EE6-6586-4E19-B237-267F437D3A53}"/>
    <cellStyle name="Normal 3 2 2 2 4 5 10" xfId="13081" xr:uid="{57045883-C1E0-443A-AB15-A2D11C8D2DB2}"/>
    <cellStyle name="Normal 3 2 2 2 4 5 2" xfId="2472" xr:uid="{46F746FD-0A5E-44EA-8D8B-70C05E984D11}"/>
    <cellStyle name="Normal 3 2 2 2 4 5 2 2" xfId="4055" xr:uid="{07022F13-5C45-43FE-A798-172AF0D3BD7F}"/>
    <cellStyle name="Normal 3 2 2 2 4 5 2 2 2" xfId="9798" xr:uid="{A0FA47BC-5281-48CC-B0A0-A6F25443DB7E}"/>
    <cellStyle name="Normal 3 2 2 2 4 5 2 2 2 2" xfId="36845" xr:uid="{1BADC3B1-E617-43BC-82E7-B5E2FA8280D7}"/>
    <cellStyle name="Normal 3 2 2 2 4 5 2 2 2 3" xfId="49258" xr:uid="{7879C517-6500-47EB-9383-1FAF786ABE5F}"/>
    <cellStyle name="Normal 3 2 2 2 4 5 2 2 2 4" xfId="24434" xr:uid="{12762719-E148-46E2-A686-20CF4577E894}"/>
    <cellStyle name="Normal 3 2 2 2 4 5 2 2 3" xfId="31107" xr:uid="{B769A36D-004D-49E3-B239-76887345ED55}"/>
    <cellStyle name="Normal 3 2 2 2 4 5 2 2 4" xfId="43520" xr:uid="{4190F106-524A-4476-8184-32EF37F82819}"/>
    <cellStyle name="Normal 3 2 2 2 4 5 2 2 5" xfId="18696" xr:uid="{FB065251-103B-437A-A00D-16B542244306}"/>
    <cellStyle name="Normal 3 2 2 2 4 5 2 3" xfId="11378" xr:uid="{F53D621C-5D40-496C-83C9-A15CD53E9B0B}"/>
    <cellStyle name="Normal 3 2 2 2 4 5 2 3 2" xfId="38425" xr:uid="{19EDD88C-947B-4BC9-8E09-90BA6A236996}"/>
    <cellStyle name="Normal 3 2 2 2 4 5 2 3 3" xfId="50838" xr:uid="{7AF689D0-B180-4591-B4E6-507AA4DE6A8D}"/>
    <cellStyle name="Normal 3 2 2 2 4 5 2 3 4" xfId="26014" xr:uid="{89947484-349E-48FB-A739-CF092DD69551}"/>
    <cellStyle name="Normal 3 2 2 2 4 5 2 4" xfId="7567" xr:uid="{CFD26B41-D1CC-4E2A-9A1C-5B923FACCAA8}"/>
    <cellStyle name="Normal 3 2 2 2 4 5 2 4 2" xfId="34614" xr:uid="{B62E11BB-CF97-4219-9995-A1ECBBA33D37}"/>
    <cellStyle name="Normal 3 2 2 2 4 5 2 4 3" xfId="47027" xr:uid="{583D2AF2-A7A5-4239-B079-B1D81E2EBBCB}"/>
    <cellStyle name="Normal 3 2 2 2 4 5 2 4 4" xfId="22203" xr:uid="{F8329CB1-74C9-49EF-BE6E-339CA645B7A1}"/>
    <cellStyle name="Normal 3 2 2 2 4 5 2 5" xfId="17114" xr:uid="{48A1A0C8-F3F2-4F97-AAFD-0A376182D181}"/>
    <cellStyle name="Normal 3 2 2 2 4 5 2 6" xfId="29525" xr:uid="{5AAE8947-296B-4F69-97D2-5C39FBD5F32D}"/>
    <cellStyle name="Normal 3 2 2 2 4 5 2 7" xfId="41938" xr:uid="{E26AF392-511C-44F2-8EBA-45C3DC0819D5}"/>
    <cellStyle name="Normal 3 2 2 2 4 5 2 8" xfId="13603" xr:uid="{939F7438-8B56-467D-8368-98F00E779441}"/>
    <cellStyle name="Normal 3 2 2 2 4 5 3" xfId="1950" xr:uid="{B4508A2B-A8B6-4DF1-BCEB-BACDEE2071D0}"/>
    <cellStyle name="Normal 3 2 2 2 4 5 3 2" xfId="4695" xr:uid="{7278594B-F369-4C3B-84DF-60A72E09C1E5}"/>
    <cellStyle name="Normal 3 2 2 2 4 5 3 2 2" xfId="9276" xr:uid="{B8CB2DCF-FF24-4D6E-BD3E-0AAC6318646A}"/>
    <cellStyle name="Normal 3 2 2 2 4 5 3 2 2 2" xfId="36323" xr:uid="{3C662322-0A25-416B-AC94-F1AE729982BB}"/>
    <cellStyle name="Normal 3 2 2 2 4 5 3 2 2 3" xfId="48736" xr:uid="{E1DCE188-B8A1-43C2-9A75-BEB173A40E3A}"/>
    <cellStyle name="Normal 3 2 2 2 4 5 3 2 2 4" xfId="23912" xr:uid="{2EA97045-7AF0-451C-9A66-5D4653CB7F77}"/>
    <cellStyle name="Normal 3 2 2 2 4 5 3 2 3" xfId="31747" xr:uid="{02A4B11B-8116-4E36-B12A-E26A332107BA}"/>
    <cellStyle name="Normal 3 2 2 2 4 5 3 2 4" xfId="44160" xr:uid="{EE297427-D8FE-42A0-8CAC-49189867BB0E}"/>
    <cellStyle name="Normal 3 2 2 2 4 5 3 2 5" xfId="19336" xr:uid="{576105D4-6A7D-4934-A29F-2DE202CE5389}"/>
    <cellStyle name="Normal 3 2 2 2 4 5 3 3" xfId="12019" xr:uid="{00E15B8A-8A25-41A6-8DC5-2B44BE4A304C}"/>
    <cellStyle name="Normal 3 2 2 2 4 5 3 3 2" xfId="39065" xr:uid="{17ECCAF5-1442-417A-A3F4-7264998E8730}"/>
    <cellStyle name="Normal 3 2 2 2 4 5 3 3 3" xfId="51478" xr:uid="{06973773-5394-45B4-A9D1-E739944B6D7A}"/>
    <cellStyle name="Normal 3 2 2 2 4 5 3 3 4" xfId="26654" xr:uid="{F65C3866-20A0-4511-8584-5A882AC948B5}"/>
    <cellStyle name="Normal 3 2 2 2 4 5 3 4" xfId="7045" xr:uid="{492E3816-A9B8-40CA-86A5-BDBF5A066DFB}"/>
    <cellStyle name="Normal 3 2 2 2 4 5 3 4 2" xfId="34092" xr:uid="{970AB964-8085-47C9-92A6-2C182D9BB969}"/>
    <cellStyle name="Normal 3 2 2 2 4 5 3 4 3" xfId="46505" xr:uid="{D356B463-6BC5-4447-981C-297C541EF5AF}"/>
    <cellStyle name="Normal 3 2 2 2 4 5 3 4 4" xfId="21681" xr:uid="{38A5E300-BEAB-4B2C-A917-1B3B7185CBE8}"/>
    <cellStyle name="Normal 3 2 2 2 4 5 3 5" xfId="16592" xr:uid="{94AD9F4B-EBFB-4641-8027-51C6133980F5}"/>
    <cellStyle name="Normal 3 2 2 2 4 5 3 6" xfId="29003" xr:uid="{2005C662-E4E3-4F64-B236-F8F8F6337052}"/>
    <cellStyle name="Normal 3 2 2 2 4 5 3 7" xfId="41416" xr:uid="{092E6053-3644-4D64-AB2F-66C3489403F8}"/>
    <cellStyle name="Normal 3 2 2 2 4 5 3 8" xfId="14243" xr:uid="{C4D09035-FB63-4AD8-8369-347D8E68AFE1}"/>
    <cellStyle name="Normal 3 2 2 2 4 5 4" xfId="3533" xr:uid="{D84F18AB-3606-4F26-A921-4DC040CA1E10}"/>
    <cellStyle name="Normal 3 2 2 2 4 5 4 2" xfId="8220" xr:uid="{9E3FC299-7CD8-4AF4-8211-2371F9C80BF6}"/>
    <cellStyle name="Normal 3 2 2 2 4 5 4 2 2" xfId="35267" xr:uid="{DF110FCF-14D4-4076-B92B-945BECF8732C}"/>
    <cellStyle name="Normal 3 2 2 2 4 5 4 2 3" xfId="47680" xr:uid="{55FCF143-DF8B-4D78-9370-FF60F25C75F8}"/>
    <cellStyle name="Normal 3 2 2 2 4 5 4 2 4" xfId="22856" xr:uid="{E0BDEFA7-88B9-41F7-B389-89AB8E5F4CFF}"/>
    <cellStyle name="Normal 3 2 2 2 4 5 4 3" xfId="30585" xr:uid="{B4D48EE7-36D1-4E7E-90C1-195B9F9E3F1A}"/>
    <cellStyle name="Normal 3 2 2 2 4 5 4 4" xfId="42998" xr:uid="{0A514124-0BAA-4C06-BB80-9F5743AC5BCF}"/>
    <cellStyle name="Normal 3 2 2 2 4 5 4 5" xfId="18174" xr:uid="{5D88B5A5-A46C-4129-BBAD-1905E844345D}"/>
    <cellStyle name="Normal 3 2 2 2 4 5 5" xfId="894" xr:uid="{CDAD61FE-D18F-425C-B7E2-69EA5A3EF357}"/>
    <cellStyle name="Normal 3 2 2 2 4 5 5 2" xfId="10856" xr:uid="{A2DFBB6D-F58E-4623-9DF5-CFABC8C976AF}"/>
    <cellStyle name="Normal 3 2 2 2 4 5 5 2 2" xfId="37903" xr:uid="{2ADD3B9A-B700-4848-8B7A-9E90FC998CE0}"/>
    <cellStyle name="Normal 3 2 2 2 4 5 5 2 3" xfId="50316" xr:uid="{D0F82714-75F1-424C-BA0F-9440655AF0EE}"/>
    <cellStyle name="Normal 3 2 2 2 4 5 5 2 4" xfId="25492" xr:uid="{8CE7E9DD-8537-4729-BF7B-85FFB9235DC9}"/>
    <cellStyle name="Normal 3 2 2 2 4 5 5 3" xfId="27947" xr:uid="{A4E34B67-2584-4C3A-B765-60DA435BE5D6}"/>
    <cellStyle name="Normal 3 2 2 2 4 5 5 4" xfId="40360" xr:uid="{F7EF0601-737D-4073-A00C-C9A452B9F585}"/>
    <cellStyle name="Normal 3 2 2 2 4 5 5 5" xfId="15536" xr:uid="{1E9B3F0C-5CE9-45E2-B193-0B92194259E2}"/>
    <cellStyle name="Normal 3 2 2 2 4 5 6" xfId="6105" xr:uid="{D81AABC8-E1A9-4D0B-99E6-B44730F42E18}"/>
    <cellStyle name="Normal 3 2 2 2 4 5 6 2" xfId="33152" xr:uid="{8C5485F8-08B1-40B1-BB39-167250D3A67C}"/>
    <cellStyle name="Normal 3 2 2 2 4 5 6 3" xfId="45565" xr:uid="{0448E687-2B9E-4EC8-97AC-C824CF7FC15C}"/>
    <cellStyle name="Normal 3 2 2 2 4 5 6 4" xfId="20741" xr:uid="{6BDB4CCD-CA69-4B62-8993-9AB210E731FA}"/>
    <cellStyle name="Normal 3 2 2 2 4 5 7" xfId="14883" xr:uid="{8283A755-A9ED-40A8-B32E-4BE511B907BC}"/>
    <cellStyle name="Normal 3 2 2 2 4 5 8" xfId="27294" xr:uid="{0D155EA9-CA91-4F73-ACBE-20473570CCFE}"/>
    <cellStyle name="Normal 3 2 2 2 4 5 9" xfId="39707" xr:uid="{C13DF69D-6ED1-4B50-8B24-4A352E1C0FB1}"/>
    <cellStyle name="Normal 3 2 2 2 4 6" xfId="2297" xr:uid="{675FF97A-6D26-44DC-B8BA-5C87F3289E23}"/>
    <cellStyle name="Normal 3 2 2 2 4 6 2" xfId="3880" xr:uid="{849F1979-5C41-4869-93B2-27C8401E2E42}"/>
    <cellStyle name="Normal 3 2 2 2 4 6 2 2" xfId="9623" xr:uid="{1CBA2299-ED7E-4326-81BB-1A1C0601E552}"/>
    <cellStyle name="Normal 3 2 2 2 4 6 2 2 2" xfId="36670" xr:uid="{1230DA5C-2E4F-4263-AFA9-616983274435}"/>
    <cellStyle name="Normal 3 2 2 2 4 6 2 2 3" xfId="49083" xr:uid="{A3790D60-4CD9-4831-B27E-F7EBDA8BEA47}"/>
    <cellStyle name="Normal 3 2 2 2 4 6 2 2 4" xfId="24259" xr:uid="{1F6A1CA1-5381-42F2-B05F-16B728EBCAB8}"/>
    <cellStyle name="Normal 3 2 2 2 4 6 2 3" xfId="30932" xr:uid="{AD2DF376-277F-41E4-8390-7CDB10660A98}"/>
    <cellStyle name="Normal 3 2 2 2 4 6 2 4" xfId="43345" xr:uid="{9971A937-B6A5-425E-8A17-2FE14FBD04B1}"/>
    <cellStyle name="Normal 3 2 2 2 4 6 2 5" xfId="18521" xr:uid="{F5C35BDD-5A8F-468B-A757-B948C6299FE4}"/>
    <cellStyle name="Normal 3 2 2 2 4 6 3" xfId="11203" xr:uid="{098454D6-7FA0-43C3-8BC0-276FE3DD295D}"/>
    <cellStyle name="Normal 3 2 2 2 4 6 3 2" xfId="38250" xr:uid="{5C552E14-FF21-45B2-9B1C-11131100ABA4}"/>
    <cellStyle name="Normal 3 2 2 2 4 6 3 3" xfId="50663" xr:uid="{D4052034-B341-4333-81F6-7E14F5719BF3}"/>
    <cellStyle name="Normal 3 2 2 2 4 6 3 4" xfId="25839" xr:uid="{BA5DAC66-FC0E-4EB7-8D3E-9D82D1916258}"/>
    <cellStyle name="Normal 3 2 2 2 4 6 4" xfId="7392" xr:uid="{31ACB66E-F315-48AD-BA4B-BED433BA4847}"/>
    <cellStyle name="Normal 3 2 2 2 4 6 4 2" xfId="34439" xr:uid="{F509777C-6FBE-4F77-AB64-72AC18259263}"/>
    <cellStyle name="Normal 3 2 2 2 4 6 4 3" xfId="46852" xr:uid="{11A8D49B-9310-4FCB-902F-EB62D31A9906}"/>
    <cellStyle name="Normal 3 2 2 2 4 6 4 4" xfId="22028" xr:uid="{3771EFEC-C051-4426-827A-996FD89C3B92}"/>
    <cellStyle name="Normal 3 2 2 2 4 6 5" xfId="16939" xr:uid="{361B4653-54D6-4964-9EC9-7B69AC7A3218}"/>
    <cellStyle name="Normal 3 2 2 2 4 6 6" xfId="29350" xr:uid="{BB61D4C5-7070-401A-B01D-7D6636B30D1D}"/>
    <cellStyle name="Normal 3 2 2 2 4 6 7" xfId="41763" xr:uid="{578FE005-A064-46A9-B7FD-D238EC540034}"/>
    <cellStyle name="Normal 3 2 2 2 4 6 8" xfId="13428" xr:uid="{146CC6BE-FB31-437A-8760-E3418AC9A6C1}"/>
    <cellStyle name="Normal 3 2 2 2 4 7" xfId="1416" xr:uid="{23FDD878-C4EF-4920-B2D9-8CB03599B4DA}"/>
    <cellStyle name="Normal 3 2 2 2 4 7 2" xfId="4520" xr:uid="{77DF17F5-917B-488D-B31A-81C87E9354F8}"/>
    <cellStyle name="Normal 3 2 2 2 4 7 2 2" xfId="8742" xr:uid="{B139590B-BB67-428C-AB1D-F8F74DF2D68E}"/>
    <cellStyle name="Normal 3 2 2 2 4 7 2 2 2" xfId="35789" xr:uid="{459DFF96-4848-4D94-991A-D7BDE92A9865}"/>
    <cellStyle name="Normal 3 2 2 2 4 7 2 2 3" xfId="48202" xr:uid="{700E1047-ACED-472D-8A26-8D84530EEC24}"/>
    <cellStyle name="Normal 3 2 2 2 4 7 2 2 4" xfId="23378" xr:uid="{A11C7B4A-3717-4561-8CAB-B7B94379F7E9}"/>
    <cellStyle name="Normal 3 2 2 2 4 7 2 3" xfId="31572" xr:uid="{BA7CBFC2-005D-4CC4-B2DB-928952DD3787}"/>
    <cellStyle name="Normal 3 2 2 2 4 7 2 4" xfId="43985" xr:uid="{C80728FA-7814-4738-9E23-75EEF442A935}"/>
    <cellStyle name="Normal 3 2 2 2 4 7 2 5" xfId="19161" xr:uid="{2C6E1B30-88BE-4787-823A-1E0460982605}"/>
    <cellStyle name="Normal 3 2 2 2 4 7 3" xfId="11844" xr:uid="{524C4298-1F38-4FD5-88DA-B7CFABEEC3CF}"/>
    <cellStyle name="Normal 3 2 2 2 4 7 3 2" xfId="38890" xr:uid="{FD07F906-24C8-4600-A170-72E362DE9D9B}"/>
    <cellStyle name="Normal 3 2 2 2 4 7 3 3" xfId="51303" xr:uid="{BB3ABEE9-8E67-4E56-8E58-E8DF60D06EFB}"/>
    <cellStyle name="Normal 3 2 2 2 4 7 3 4" xfId="26479" xr:uid="{416F478A-FAC1-4199-916D-FC06B29CE3F1}"/>
    <cellStyle name="Normal 3 2 2 2 4 7 4" xfId="6511" xr:uid="{83BFE4D4-80EA-49F3-BB3F-53FDF2776F39}"/>
    <cellStyle name="Normal 3 2 2 2 4 7 4 2" xfId="33558" xr:uid="{B400E346-804C-4436-B72A-94065D4CE5CC}"/>
    <cellStyle name="Normal 3 2 2 2 4 7 4 3" xfId="45971" xr:uid="{13C9B8E0-AD0D-475F-A94A-729A3E597CDC}"/>
    <cellStyle name="Normal 3 2 2 2 4 7 4 4" xfId="21147" xr:uid="{AE4290D0-D809-4E14-AA98-D85F7EAAB872}"/>
    <cellStyle name="Normal 3 2 2 2 4 7 5" xfId="16058" xr:uid="{9875F2AE-5D18-4752-AA81-E120D40BD0E5}"/>
    <cellStyle name="Normal 3 2 2 2 4 7 6" xfId="28469" xr:uid="{EC917FDB-D602-4E17-B2A7-41557ED8547A}"/>
    <cellStyle name="Normal 3 2 2 2 4 7 7" xfId="40882" xr:uid="{1140930E-5CFB-4A97-BFFA-134E4498287F}"/>
    <cellStyle name="Normal 3 2 2 2 4 7 8" xfId="14068" xr:uid="{FBBA2D21-BB75-4F35-9DFA-297195FBF526}"/>
    <cellStyle name="Normal 3 2 2 2 4 8" xfId="2999" xr:uid="{F87D47BD-6AE5-4CB2-BC96-29D55F425A9C}"/>
    <cellStyle name="Normal 3 2 2 2 4 8 2" xfId="8045" xr:uid="{504E5218-2D00-479A-90B2-16EE7E79D706}"/>
    <cellStyle name="Normal 3 2 2 2 4 8 2 2" xfId="35092" xr:uid="{E8DF9290-D2E6-47F4-9F7F-BCC2507AC44E}"/>
    <cellStyle name="Normal 3 2 2 2 4 8 2 3" xfId="47505" xr:uid="{40589535-6411-4EB1-82C8-3817420F7CF4}"/>
    <cellStyle name="Normal 3 2 2 2 4 8 2 4" xfId="22681" xr:uid="{7E7BE4A2-7588-4F8A-833F-DE2EF691157E}"/>
    <cellStyle name="Normal 3 2 2 2 4 8 3" xfId="30051" xr:uid="{4D6E0BC3-F4BC-408A-9BC1-516F1734AF05}"/>
    <cellStyle name="Normal 3 2 2 2 4 8 4" xfId="42464" xr:uid="{F106B460-AF8D-4C94-9C00-D96C475C7F92}"/>
    <cellStyle name="Normal 3 2 2 2 4 8 5" xfId="17640" xr:uid="{CEBCAD72-DB4D-4F8F-AAD2-C7E0B54A6E40}"/>
    <cellStyle name="Normal 3 2 2 2 4 9" xfId="719" xr:uid="{9DA0FBBA-07BD-4BF8-957D-B88B11C8688C}"/>
    <cellStyle name="Normal 3 2 2 2 4 9 2" xfId="10322" xr:uid="{A37E56E1-43FE-4CA2-9CFC-9C7EDAF29828}"/>
    <cellStyle name="Normal 3 2 2 2 4 9 2 2" xfId="37369" xr:uid="{4B8BD6E3-1D45-4CF9-892C-8D2ECFCBBBCD}"/>
    <cellStyle name="Normal 3 2 2 2 4 9 2 3" xfId="49782" xr:uid="{EC2BFC6E-BC64-4B80-80E5-3353028708F7}"/>
    <cellStyle name="Normal 3 2 2 2 4 9 2 4" xfId="24958" xr:uid="{EE2F5609-AC9F-4022-AD7C-A7C711131E00}"/>
    <cellStyle name="Normal 3 2 2 2 4 9 3" xfId="27772" xr:uid="{0698D680-67AE-415A-9B40-1CAEF29A7374}"/>
    <cellStyle name="Normal 3 2 2 2 4 9 4" xfId="40185" xr:uid="{91B1710A-D0FF-4D2E-B766-CF1D741C384C}"/>
    <cellStyle name="Normal 3 2 2 2 4 9 5" xfId="15361" xr:uid="{A9AC54AB-5878-431E-A144-E6EAC7828920}"/>
    <cellStyle name="Normal 3 2 2 2 5" xfId="154" xr:uid="{C2DCBCCC-D4CD-4F38-ABFB-5B9F5E47D915}"/>
    <cellStyle name="Normal 3 2 2 2 5 10" xfId="12994" xr:uid="{8E3CB4A4-CBBC-46B0-9B7E-14449D394EA7}"/>
    <cellStyle name="Normal 3 2 2 2 5 2" xfId="2385" xr:uid="{358E9952-11C5-4E19-A3B7-5DDC165437F9}"/>
    <cellStyle name="Normal 3 2 2 2 5 2 2" xfId="3968" xr:uid="{80286F76-B1ED-4FAC-8EF2-B5DB35C09DD0}"/>
    <cellStyle name="Normal 3 2 2 2 5 2 2 2" xfId="9711" xr:uid="{26FF8B0D-38D0-4197-A360-921C8D06864F}"/>
    <cellStyle name="Normal 3 2 2 2 5 2 2 2 2" xfId="36758" xr:uid="{31A4A3CF-8C5C-4FCB-BD01-5E5D0B3A1D89}"/>
    <cellStyle name="Normal 3 2 2 2 5 2 2 2 3" xfId="49171" xr:uid="{B182F04F-2D53-44F8-93D3-6D8FAF5296CE}"/>
    <cellStyle name="Normal 3 2 2 2 5 2 2 2 4" xfId="24347" xr:uid="{EC904D8A-4DA8-421B-809F-BB9614698575}"/>
    <cellStyle name="Normal 3 2 2 2 5 2 2 3" xfId="31020" xr:uid="{88EB641D-26C7-43D5-84AC-1863841A670F}"/>
    <cellStyle name="Normal 3 2 2 2 5 2 2 4" xfId="43433" xr:uid="{A64261AC-D40F-4958-BF7A-81E367BF35E2}"/>
    <cellStyle name="Normal 3 2 2 2 5 2 2 5" xfId="18609" xr:uid="{45A644BD-3BD6-4AC0-8204-43B1DA42E167}"/>
    <cellStyle name="Normal 3 2 2 2 5 2 3" xfId="11291" xr:uid="{54ED9F4B-F1AD-4E46-A29B-9F7504B2A32B}"/>
    <cellStyle name="Normal 3 2 2 2 5 2 3 2" xfId="38338" xr:uid="{96199E91-57CD-450C-9CC6-0326FAA99B2C}"/>
    <cellStyle name="Normal 3 2 2 2 5 2 3 3" xfId="50751" xr:uid="{B8A19FF4-B256-40D5-872B-C5C8783D1C88}"/>
    <cellStyle name="Normal 3 2 2 2 5 2 3 4" xfId="25927" xr:uid="{D53F2468-BBB6-431E-939E-D8119F770FF1}"/>
    <cellStyle name="Normal 3 2 2 2 5 2 4" xfId="7480" xr:uid="{12704504-3B10-4923-84D3-02A38E4573C4}"/>
    <cellStyle name="Normal 3 2 2 2 5 2 4 2" xfId="34527" xr:uid="{D8A00421-F3D1-4F01-A03A-5F32ECC3F7C2}"/>
    <cellStyle name="Normal 3 2 2 2 5 2 4 3" xfId="46940" xr:uid="{CD463FAE-83B6-4F87-A604-E1FDD743A4A4}"/>
    <cellStyle name="Normal 3 2 2 2 5 2 4 4" xfId="22116" xr:uid="{10DEA86F-88AE-43D3-AFB6-4359F6E7A845}"/>
    <cellStyle name="Normal 3 2 2 2 5 2 5" xfId="17027" xr:uid="{D87EF51F-4675-44EC-B7E2-6ABF80D5CACD}"/>
    <cellStyle name="Normal 3 2 2 2 5 2 6" xfId="29438" xr:uid="{6539D538-BBD2-467B-8625-031D4A8BA75D}"/>
    <cellStyle name="Normal 3 2 2 2 5 2 7" xfId="41851" xr:uid="{2357478E-D44D-407C-A487-7770D357B209}"/>
    <cellStyle name="Normal 3 2 2 2 5 2 8" xfId="13516" xr:uid="{93461DDC-886A-4E41-AC9D-4D2DA5301D29}"/>
    <cellStyle name="Normal 3 2 2 2 5 3" xfId="1863" xr:uid="{1B2E240B-F340-44A0-B3EE-B4300026BC76}"/>
    <cellStyle name="Normal 3 2 2 2 5 3 2" xfId="4608" xr:uid="{B6C5C261-3B05-4836-A849-922E2A18EB07}"/>
    <cellStyle name="Normal 3 2 2 2 5 3 2 2" xfId="9189" xr:uid="{DC4BE03E-310D-4F01-80DC-9304AC1C5B99}"/>
    <cellStyle name="Normal 3 2 2 2 5 3 2 2 2" xfId="36236" xr:uid="{C30DC703-D6DB-448C-B453-1B62FF4403F7}"/>
    <cellStyle name="Normal 3 2 2 2 5 3 2 2 3" xfId="48649" xr:uid="{B39DB6B8-0895-4E55-9399-FEB40DDDC926}"/>
    <cellStyle name="Normal 3 2 2 2 5 3 2 2 4" xfId="23825" xr:uid="{D8B03A93-3928-4C20-80CF-22F411FEA242}"/>
    <cellStyle name="Normal 3 2 2 2 5 3 2 3" xfId="31660" xr:uid="{95F6936F-C5C6-45B0-84F4-86506248C4B5}"/>
    <cellStyle name="Normal 3 2 2 2 5 3 2 4" xfId="44073" xr:uid="{AE6FCEF2-5158-40D6-BBF1-D5D5040EA306}"/>
    <cellStyle name="Normal 3 2 2 2 5 3 2 5" xfId="19249" xr:uid="{297804A3-E82A-410C-A228-B49EE67629E9}"/>
    <cellStyle name="Normal 3 2 2 2 5 3 3" xfId="11932" xr:uid="{CD070D43-4689-484C-B131-700B6C054BA9}"/>
    <cellStyle name="Normal 3 2 2 2 5 3 3 2" xfId="38978" xr:uid="{94A1DE11-52B7-4DA4-AE43-49E4E42D5A8F}"/>
    <cellStyle name="Normal 3 2 2 2 5 3 3 3" xfId="51391" xr:uid="{70FDC4A5-024C-40C9-B4C8-8BF34D7A3B96}"/>
    <cellStyle name="Normal 3 2 2 2 5 3 3 4" xfId="26567" xr:uid="{6DABEE95-9DC5-4683-B46A-CD69F75B0630}"/>
    <cellStyle name="Normal 3 2 2 2 5 3 4" xfId="6958" xr:uid="{1C03B0AF-CDF5-4075-A5B7-51E3ACC9444B}"/>
    <cellStyle name="Normal 3 2 2 2 5 3 4 2" xfId="34005" xr:uid="{E48C75A3-C7D6-4BEF-8E32-90B9DCE4169B}"/>
    <cellStyle name="Normal 3 2 2 2 5 3 4 3" xfId="46418" xr:uid="{041E1DA9-51B4-44AB-AFE3-E3217BAFA8F7}"/>
    <cellStyle name="Normal 3 2 2 2 5 3 4 4" xfId="21594" xr:uid="{9C1E2665-902F-4215-8F51-88090EAA96E2}"/>
    <cellStyle name="Normal 3 2 2 2 5 3 5" xfId="16505" xr:uid="{FC14846D-77BB-48EF-BBF4-5BEEDE79BCE1}"/>
    <cellStyle name="Normal 3 2 2 2 5 3 6" xfId="28916" xr:uid="{F144E292-09F3-47DE-A98F-674419AADE66}"/>
    <cellStyle name="Normal 3 2 2 2 5 3 7" xfId="41329" xr:uid="{0FFBFD02-A1C3-457D-9179-63972A2F0595}"/>
    <cellStyle name="Normal 3 2 2 2 5 3 8" xfId="14156" xr:uid="{EB273450-2DE2-48B5-9420-12A166CA1202}"/>
    <cellStyle name="Normal 3 2 2 2 5 4" xfId="3446" xr:uid="{82262780-5A44-4645-9BF8-5E2CC71FEF4C}"/>
    <cellStyle name="Normal 3 2 2 2 5 4 2" xfId="8133" xr:uid="{C4AF7845-1DD9-4FBA-9E94-20A6C93BE012}"/>
    <cellStyle name="Normal 3 2 2 2 5 4 2 2" xfId="35180" xr:uid="{536FD8B1-AEAC-4083-80FB-E763F0ED3CCC}"/>
    <cellStyle name="Normal 3 2 2 2 5 4 2 3" xfId="47593" xr:uid="{91B7E7D8-3C1F-436A-9D80-8344D3043AFD}"/>
    <cellStyle name="Normal 3 2 2 2 5 4 2 4" xfId="22769" xr:uid="{233817AE-A066-434C-8EB5-26BF48B2F7C9}"/>
    <cellStyle name="Normal 3 2 2 2 5 4 3" xfId="30498" xr:uid="{4C761BED-6DE1-4FB7-83A4-22772C0765D0}"/>
    <cellStyle name="Normal 3 2 2 2 5 4 4" xfId="42911" xr:uid="{F6D37DE2-8BAD-4D09-A98F-09D394F6DFB1}"/>
    <cellStyle name="Normal 3 2 2 2 5 4 5" xfId="18087" xr:uid="{6BA659AA-78D0-477E-97AA-182EF809F78C}"/>
    <cellStyle name="Normal 3 2 2 2 5 5" xfId="807" xr:uid="{B8453548-C336-460B-B30E-C4527CF9AEE1}"/>
    <cellStyle name="Normal 3 2 2 2 5 5 2" xfId="10769" xr:uid="{81255D21-A6B5-4D6E-A025-C86E4096816F}"/>
    <cellStyle name="Normal 3 2 2 2 5 5 2 2" xfId="37816" xr:uid="{F9AA15D4-368B-4096-9F06-1FB0182EBC78}"/>
    <cellStyle name="Normal 3 2 2 2 5 5 2 3" xfId="50229" xr:uid="{70E27500-B280-423D-855D-5464582BB54A}"/>
    <cellStyle name="Normal 3 2 2 2 5 5 2 4" xfId="25405" xr:uid="{31534753-EB70-45F7-BCE9-9BE1F77A09EB}"/>
    <cellStyle name="Normal 3 2 2 2 5 5 3" xfId="27860" xr:uid="{6B5D258F-9600-4188-B401-E6063FB20917}"/>
    <cellStyle name="Normal 3 2 2 2 5 5 4" xfId="40273" xr:uid="{C54F3117-7577-45DE-B5DA-C0B72771F167}"/>
    <cellStyle name="Normal 3 2 2 2 5 5 5" xfId="15449" xr:uid="{566A58DA-4453-43E5-B4FD-4544C42F3081}"/>
    <cellStyle name="Normal 3 2 2 2 5 6" xfId="5343" xr:uid="{9B511C74-5DDF-4CB6-8140-BC91ABBB7AD2}"/>
    <cellStyle name="Normal 3 2 2 2 5 6 2" xfId="32390" xr:uid="{84B4B6F5-21B2-471F-8598-88DF634F5D63}"/>
    <cellStyle name="Normal 3 2 2 2 5 6 3" xfId="44803" xr:uid="{24EBD348-6645-4F2A-A265-BC2F3A39B54C}"/>
    <cellStyle name="Normal 3 2 2 2 5 6 4" xfId="19979" xr:uid="{864E0A83-3F3B-4990-9EDB-4D22067C5855}"/>
    <cellStyle name="Normal 3 2 2 2 5 7" xfId="14796" xr:uid="{7DC59C65-9E9D-4B62-BC11-285B0C65E138}"/>
    <cellStyle name="Normal 3 2 2 2 5 8" xfId="27207" xr:uid="{8C1E9575-585B-4933-BF76-CAB6322C3074}"/>
    <cellStyle name="Normal 3 2 2 2 5 9" xfId="39620" xr:uid="{6B644739-1ED9-4290-B9F6-218BC7959D14}"/>
    <cellStyle name="Normal 3 2 2 2 6" xfId="1329" xr:uid="{D0B2E480-7BE8-49B2-83F2-D3F7CDC8E2F5}"/>
    <cellStyle name="Normal 3 2 2 2 6 2" xfId="8655" xr:uid="{40897E2B-D876-4C70-B173-D792A2C72104}"/>
    <cellStyle name="Normal 3 2 2 2 6 2 2" xfId="35702" xr:uid="{4B716961-9F6F-44D5-B5F3-F7F38436952D}"/>
    <cellStyle name="Normal 3 2 2 2 6 2 3" xfId="48115" xr:uid="{08603FB9-B9A3-4FD6-89C2-10155DC284EC}"/>
    <cellStyle name="Normal 3 2 2 2 6 2 4" xfId="23291" xr:uid="{45C6E5AC-298D-49CB-99C6-CFA896983C46}"/>
    <cellStyle name="Normal 3 2 2 2 6 3" xfId="5450" xr:uid="{D1C75284-3994-49DB-AD43-C12D37E0699F}"/>
    <cellStyle name="Normal 3 2 2 2 6 3 2" xfId="32497" xr:uid="{035BE6D9-71E6-4AE0-9E7F-663BFCA8FFFB}"/>
    <cellStyle name="Normal 3 2 2 2 6 3 3" xfId="44910" xr:uid="{7607ECCE-4571-41BE-837E-DA5D6058C41C}"/>
    <cellStyle name="Normal 3 2 2 2 6 3 4" xfId="20086" xr:uid="{9C4EDCFA-CCC6-467A-A066-EF4596E1AB47}"/>
    <cellStyle name="Normal 3 2 2 2 6 4" xfId="28382" xr:uid="{E0B88519-B67C-4CE0-8216-478A7656D056}"/>
    <cellStyle name="Normal 3 2 2 2 6 5" xfId="40795" xr:uid="{9C47B474-DA90-4BD7-BB30-AEA489C701C3}"/>
    <cellStyle name="Normal 3 2 2 2 6 6" xfId="15971" xr:uid="{3F64F739-645A-4F7D-BC71-A1997E3CB092}"/>
    <cellStyle name="Normal 3 2 2 2 7" xfId="2912" xr:uid="{4BCCDF53-638B-44C7-9E28-D1200C55FE77}"/>
    <cellStyle name="Normal 3 2 2 2 7 2" xfId="5526" xr:uid="{EAC70275-C2BB-46C2-A204-ECBBFFFA2668}"/>
    <cellStyle name="Normal 3 2 2 2 7 2 2" xfId="32573" xr:uid="{CC31A24D-2AF8-4D2B-98BB-FAD7567FBD7D}"/>
    <cellStyle name="Normal 3 2 2 2 7 2 3" xfId="44986" xr:uid="{AC2198E2-671C-425B-87A8-31F06905580D}"/>
    <cellStyle name="Normal 3 2 2 2 7 2 4" xfId="20162" xr:uid="{728075BC-E4C4-4075-BE0A-D4C3E5E4CE65}"/>
    <cellStyle name="Normal 3 2 2 2 7 3" xfId="29964" xr:uid="{079AE149-3B0B-4B4A-82EA-7A8D403939F3}"/>
    <cellStyle name="Normal 3 2 2 2 7 4" xfId="42377" xr:uid="{219D226A-8CF0-4FFA-9A30-7D96198CE374}"/>
    <cellStyle name="Normal 3 2 2 2 7 5" xfId="17553" xr:uid="{58A26905-430C-4E45-9795-E4DA62BFDA14}"/>
    <cellStyle name="Normal 3 2 2 2 8" xfId="5612" xr:uid="{6B652736-F62E-4D14-A060-BF96D1B0C6E9}"/>
    <cellStyle name="Normal 3 2 2 2 8 2" xfId="32659" xr:uid="{536A2D84-AC94-43F2-B37D-C1F8788C0F28}"/>
    <cellStyle name="Normal 3 2 2 2 8 3" xfId="45072" xr:uid="{6A67F731-0FDF-4B1E-A426-61DEB4FB01AF}"/>
    <cellStyle name="Normal 3 2 2 2 8 4" xfId="20248" xr:uid="{CAE8CCBF-4FDB-47D0-B634-34614BB62BD2}"/>
    <cellStyle name="Normal 3 2 2 2 9" xfId="6018" xr:uid="{827A8FBB-CA10-4B8C-814A-0D32D72365C0}"/>
    <cellStyle name="Normal 3 2 2 2 9 2" xfId="33065" xr:uid="{C1683B71-935B-41E4-A868-B32BBBA89716}"/>
    <cellStyle name="Normal 3 2 2 2 9 3" xfId="45478" xr:uid="{A4C2C6BE-9469-4951-9D81-327809734370}"/>
    <cellStyle name="Normal 3 2 2 2 9 4" xfId="20654" xr:uid="{5E58CAA3-BEAF-440B-AEF8-BB46ED8591C7}"/>
    <cellStyle name="Normal 3 2 2 20" xfId="27080" xr:uid="{053A968A-D143-44F7-A3C2-DDF2DDC46C98}"/>
    <cellStyle name="Normal 3 2 2 21" xfId="39493" xr:uid="{220F8E6B-80CC-410D-B695-C0A2F0FAF629}"/>
    <cellStyle name="Normal 3 2 2 22" xfId="12445" xr:uid="{24E39592-9DB5-470C-826B-A2BF0A095967}"/>
    <cellStyle name="Normal 3 2 2 3" xfId="75" xr:uid="{1CD7A149-2251-4D8F-9C1B-C8FC165B4503}"/>
    <cellStyle name="Normal 3 2 2 3 2" xfId="5245" xr:uid="{5A27344A-D3AE-4F9A-A60B-4686210E5808}"/>
    <cellStyle name="Normal 3 2 2 3 3" xfId="5146" xr:uid="{A9948AE2-B29A-4BB4-94AC-4574ABF21828}"/>
    <cellStyle name="Normal 3 2 2 3 3 2" xfId="32198" xr:uid="{1ADDD498-8E3F-49F4-9B52-193C072A39D1}"/>
    <cellStyle name="Normal 3 2 2 3 3 3" xfId="44611" xr:uid="{42D94D8B-119F-46F3-8F2D-2EC6202C2495}"/>
    <cellStyle name="Normal 3 2 2 3 3 4" xfId="19787" xr:uid="{A030BC54-CD11-41B7-987D-00209A642772}"/>
    <cellStyle name="Normal 3 2 2 4" xfId="79" xr:uid="{219C4EA5-5936-4B56-A2DE-06D8AB5169B7}"/>
    <cellStyle name="Normal 3 2 2 4 10" xfId="733" xr:uid="{622A90A5-B45A-41A9-B8BC-0F5DF9F39465}"/>
    <cellStyle name="Normal 3 2 2 4 10 2" xfId="10249" xr:uid="{2E6B0583-A55D-494E-8BB6-DE9EF3318B53}"/>
    <cellStyle name="Normal 3 2 2 4 10 2 2" xfId="37296" xr:uid="{6312643E-9EC0-4DBB-8723-E1C1F101862E}"/>
    <cellStyle name="Normal 3 2 2 4 10 2 3" xfId="49709" xr:uid="{EC9B5FD3-8762-4D0F-A504-FB1EDCABE14E}"/>
    <cellStyle name="Normal 3 2 2 4 10 2 4" xfId="24885" xr:uid="{450DF9D4-CE62-4AC4-A9C5-D73F0F1D5D28}"/>
    <cellStyle name="Normal 3 2 2 4 10 3" xfId="27786" xr:uid="{020B7EDF-4FDA-4BDF-9C6A-C1AEA3F962DA}"/>
    <cellStyle name="Normal 3 2 2 4 10 4" xfId="40199" xr:uid="{8C5F6F0C-D9A3-4093-B721-B1D0279408A4}"/>
    <cellStyle name="Normal 3 2 2 4 10 5" xfId="15375" xr:uid="{4FBF5B3A-5124-4E98-BC18-F6117C914EA2}"/>
    <cellStyle name="Normal 3 2 2 4 11" xfId="5157" xr:uid="{18913FDA-165D-438E-99C5-7122096FAC0C}"/>
    <cellStyle name="Normal 3 2 2 4 11 2" xfId="32208" xr:uid="{DA14AD0F-0BA7-4B7F-89B8-0CA75CE16437}"/>
    <cellStyle name="Normal 3 2 2 4 11 3" xfId="44621" xr:uid="{10C9B557-38B4-4EE4-AB6E-10712EB8AE82}"/>
    <cellStyle name="Normal 3 2 2 4 11 4" xfId="19797" xr:uid="{CB0BF0C6-D2DC-443D-B2B9-67D475D082A4}"/>
    <cellStyle name="Normal 3 2 2 4 12" xfId="14722" xr:uid="{BBC43D6C-22BF-4225-9C89-F0B978C78B4C}"/>
    <cellStyle name="Normal 3 2 2 4 13" xfId="27133" xr:uid="{9445E9E9-108D-41AA-97B6-8FF433616665}"/>
    <cellStyle name="Normal 3 2 2 4 14" xfId="39546" xr:uid="{65B7AA20-AAAC-4F60-B6A4-61BE0235230D}"/>
    <cellStyle name="Normal 3 2 2 4 15" xfId="12474" xr:uid="{E3662DBB-1F0B-4B7D-B96D-9DDE85394CFD}"/>
    <cellStyle name="Normal 3 2 2 4 2" xfId="255" xr:uid="{B571E984-F1DE-46BC-AB06-ACC340788034}"/>
    <cellStyle name="Normal 3 2 2 4 2 10" xfId="39721" xr:uid="{FCDCDFD2-C34E-4092-BB68-524702049424}"/>
    <cellStyle name="Normal 3 2 2 4 2 11" xfId="12561" xr:uid="{1D044880-78D4-45CE-9B89-9A9406E663D5}"/>
    <cellStyle name="Normal 3 2 2 4 2 2" xfId="1964" xr:uid="{A9379744-4D55-4ECF-8978-96E62CCB332D}"/>
    <cellStyle name="Normal 3 2 2 4 2 2 2" xfId="3547" xr:uid="{6667EBB2-3E74-4EF3-A394-E72080A3C8C0}"/>
    <cellStyle name="Normal 3 2 2 4 2 2 2 2" xfId="7059" xr:uid="{DAC978D2-73C8-4335-BBA1-CDF0BD27914D}"/>
    <cellStyle name="Normal 3 2 2 4 2 2 2 2 2" xfId="34106" xr:uid="{CF0595C1-DD6A-4F52-A4CB-BBFE2911360C}"/>
    <cellStyle name="Normal 3 2 2 4 2 2 2 2 3" xfId="46519" xr:uid="{27CF39A6-AD46-47AC-9FD9-9D701F02AC1D}"/>
    <cellStyle name="Normal 3 2 2 4 2 2 2 2 4" xfId="21695" xr:uid="{1DC12306-947E-4D47-A626-6CE8CC85A621}"/>
    <cellStyle name="Normal 3 2 2 4 2 2 2 3" xfId="30599" xr:uid="{1F93E3F3-605A-400C-A713-B38AC6E5F676}"/>
    <cellStyle name="Normal 3 2 2 4 2 2 2 4" xfId="43012" xr:uid="{C29232E6-04E2-4B17-8BF0-0A19AFEF03B1}"/>
    <cellStyle name="Normal 3 2 2 4 2 2 2 5" xfId="18188" xr:uid="{4335A5F8-90E5-4AD5-AD60-D41B7EC85BA9}"/>
    <cellStyle name="Normal 3 2 2 4 2 2 3" xfId="9290" xr:uid="{20E8896E-81D3-40CD-83EE-7981C71F4A9C}"/>
    <cellStyle name="Normal 3 2 2 4 2 2 3 2" xfId="36337" xr:uid="{8B9ECC0B-E896-45F2-B933-4E9F2013A0FD}"/>
    <cellStyle name="Normal 3 2 2 4 2 2 3 3" xfId="48750" xr:uid="{F1E75589-B81B-401F-97AB-8364218BA30C}"/>
    <cellStyle name="Normal 3 2 2 4 2 2 3 4" xfId="23926" xr:uid="{0575532A-74A6-4EAA-874F-05AC105E3552}"/>
    <cellStyle name="Normal 3 2 2 4 2 2 4" xfId="10870" xr:uid="{B8697C50-C4E8-48E8-B298-F4334EB78A93}"/>
    <cellStyle name="Normal 3 2 2 4 2 2 4 2" xfId="37917" xr:uid="{31F408EF-250C-4C59-8647-AECBD0090582}"/>
    <cellStyle name="Normal 3 2 2 4 2 2 4 3" xfId="50330" xr:uid="{F47998EC-1EEF-4402-A66C-C63DC96597E4}"/>
    <cellStyle name="Normal 3 2 2 4 2 2 4 4" xfId="25506" xr:uid="{A3909448-AD74-4CCA-A284-0FE78F579CD9}"/>
    <cellStyle name="Normal 3 2 2 4 2 2 5" xfId="5713" xr:uid="{B4677DB6-7063-4BA4-BC9B-6BF750486875}"/>
    <cellStyle name="Normal 3 2 2 4 2 2 5 2" xfId="32760" xr:uid="{F415F7E3-C962-4BD3-9548-2DB760581F88}"/>
    <cellStyle name="Normal 3 2 2 4 2 2 5 3" xfId="45173" xr:uid="{219D64A9-F079-48E9-AFA6-719051188BE6}"/>
    <cellStyle name="Normal 3 2 2 4 2 2 5 4" xfId="20349" xr:uid="{17CED522-93BF-4E81-BE5F-F66383D4596A}"/>
    <cellStyle name="Normal 3 2 2 4 2 2 6" xfId="16606" xr:uid="{1D0E0E73-AFD7-4579-AF31-7AA0AAFC8B32}"/>
    <cellStyle name="Normal 3 2 2 4 2 2 7" xfId="29017" xr:uid="{1423019C-2511-455F-8928-9C75C1B640BA}"/>
    <cellStyle name="Normal 3 2 2 4 2 2 8" xfId="41430" xr:uid="{085872CD-2CBC-477D-9CB8-5C514570E22A}"/>
    <cellStyle name="Normal 3 2 2 4 2 2 9" xfId="13095" xr:uid="{8D2DADE1-D582-4D2D-A2C3-DEEAB89F7258}"/>
    <cellStyle name="Normal 3 2 2 4 2 3" xfId="2486" xr:uid="{F8301EA6-E7B0-484F-8C62-6225B44F4F85}"/>
    <cellStyle name="Normal 3 2 2 4 2 3 2" xfId="4069" xr:uid="{17DFF8BC-00F4-44FB-BABC-6010469CABBE}"/>
    <cellStyle name="Normal 3 2 2 4 2 3 2 2" xfId="7581" xr:uid="{9B17F25D-4354-4D43-8A66-853E1D0F2F1E}"/>
    <cellStyle name="Normal 3 2 2 4 2 3 2 2 2" xfId="34628" xr:uid="{21342F41-5F9A-4A28-8AAD-CF74216F0708}"/>
    <cellStyle name="Normal 3 2 2 4 2 3 2 2 3" xfId="47041" xr:uid="{FA9229BD-E768-4C2D-967A-9E317639B844}"/>
    <cellStyle name="Normal 3 2 2 4 2 3 2 2 4" xfId="22217" xr:uid="{C0B79E07-9F26-4D67-BBEC-6163A9BD1B51}"/>
    <cellStyle name="Normal 3 2 2 4 2 3 2 3" xfId="31121" xr:uid="{B4271F8C-EB8A-4795-86C1-2AD568BE2816}"/>
    <cellStyle name="Normal 3 2 2 4 2 3 2 4" xfId="43534" xr:uid="{AA8D0194-8D1F-4B00-A921-6F396FC7373E}"/>
    <cellStyle name="Normal 3 2 2 4 2 3 2 5" xfId="18710" xr:uid="{0C8BA515-79AE-4E8A-81B4-29D96C719B19}"/>
    <cellStyle name="Normal 3 2 2 4 2 3 3" xfId="9812" xr:uid="{F7B00F9A-1BDF-41FC-A059-BC9DA4A95EEC}"/>
    <cellStyle name="Normal 3 2 2 4 2 3 3 2" xfId="36859" xr:uid="{09165835-7D20-430B-9845-FBF9C69F36A2}"/>
    <cellStyle name="Normal 3 2 2 4 2 3 3 3" xfId="49272" xr:uid="{D1070B9F-09AE-4C1F-B2CA-CCE30A25406B}"/>
    <cellStyle name="Normal 3 2 2 4 2 3 3 4" xfId="24448" xr:uid="{530B1C95-EE44-4786-8A45-327611AE6D66}"/>
    <cellStyle name="Normal 3 2 2 4 2 3 4" xfId="11392" xr:uid="{9548830D-DCF2-4C99-B647-E6A43C5FCAEA}"/>
    <cellStyle name="Normal 3 2 2 4 2 3 4 2" xfId="38439" xr:uid="{4056020D-785B-40F0-9C15-9C28C4C33309}"/>
    <cellStyle name="Normal 3 2 2 4 2 3 4 3" xfId="50852" xr:uid="{50326FB2-5EA5-402B-995D-D0AE24F5774F}"/>
    <cellStyle name="Normal 3 2 2 4 2 3 4 4" xfId="26028" xr:uid="{C1386CCF-9491-4C3C-A5EC-7D94524F91F9}"/>
    <cellStyle name="Normal 3 2 2 4 2 3 5" xfId="6119" xr:uid="{716A253F-6B73-45A9-8703-4FA1802AF435}"/>
    <cellStyle name="Normal 3 2 2 4 2 3 5 2" xfId="33166" xr:uid="{F5BBDDF7-C618-4105-A498-54AB33494304}"/>
    <cellStyle name="Normal 3 2 2 4 2 3 5 3" xfId="45579" xr:uid="{4FAFD242-E06F-466B-964C-A355402F0FFC}"/>
    <cellStyle name="Normal 3 2 2 4 2 3 5 4" xfId="20755" xr:uid="{0339FBC2-AD14-4712-A240-D20E9EF523E1}"/>
    <cellStyle name="Normal 3 2 2 4 2 3 6" xfId="17128" xr:uid="{A1738C10-463A-4502-B517-BE32E1C124E1}"/>
    <cellStyle name="Normal 3 2 2 4 2 3 7" xfId="29539" xr:uid="{D60C7737-CE6E-4158-B83F-78A096B9DC77}"/>
    <cellStyle name="Normal 3 2 2 4 2 3 8" xfId="41952" xr:uid="{7A4ED682-F50E-4621-AD0C-D1B7A480E8BB}"/>
    <cellStyle name="Normal 3 2 2 4 2 3 9" xfId="13617" xr:uid="{BE018920-748C-4824-AE0B-F767233024FF}"/>
    <cellStyle name="Normal 3 2 2 4 2 4" xfId="1430" xr:uid="{E2F4557B-D0DB-4017-AD52-29E3B6D58B72}"/>
    <cellStyle name="Normal 3 2 2 4 2 4 2" xfId="4709" xr:uid="{96E659A3-B01B-40A0-BA8F-94570EB1DEBB}"/>
    <cellStyle name="Normal 3 2 2 4 2 4 2 2" xfId="8756" xr:uid="{9B9801A1-9E97-40E3-8B09-0F2D34FFCC14}"/>
    <cellStyle name="Normal 3 2 2 4 2 4 2 2 2" xfId="35803" xr:uid="{83A2C2BC-8D3C-446D-8181-41511807EAD5}"/>
    <cellStyle name="Normal 3 2 2 4 2 4 2 2 3" xfId="48216" xr:uid="{BABD318F-B66D-41F4-B7A9-846E3214FEA8}"/>
    <cellStyle name="Normal 3 2 2 4 2 4 2 2 4" xfId="23392" xr:uid="{213C435C-1064-4057-B567-31C668DD2D7A}"/>
    <cellStyle name="Normal 3 2 2 4 2 4 2 3" xfId="31761" xr:uid="{36DA657B-722B-4214-8E40-7C69CE36D39E}"/>
    <cellStyle name="Normal 3 2 2 4 2 4 2 4" xfId="44174" xr:uid="{717897FF-C240-4963-8D03-08C1AEB311A7}"/>
    <cellStyle name="Normal 3 2 2 4 2 4 2 5" xfId="19350" xr:uid="{0B57B33E-4F32-43AB-B3D2-EB933C057266}"/>
    <cellStyle name="Normal 3 2 2 4 2 4 3" xfId="12033" xr:uid="{DBC0246D-6682-4B1B-AC99-49419C6277B6}"/>
    <cellStyle name="Normal 3 2 2 4 2 4 3 2" xfId="39079" xr:uid="{B876302B-C66B-47FE-B2BA-D5B1243B1C65}"/>
    <cellStyle name="Normal 3 2 2 4 2 4 3 3" xfId="51492" xr:uid="{2DB92522-C914-4E4C-A0F5-7972DB89CC3B}"/>
    <cellStyle name="Normal 3 2 2 4 2 4 3 4" xfId="26668" xr:uid="{94A933FC-8610-453E-9D2C-08869A21F4D9}"/>
    <cellStyle name="Normal 3 2 2 4 2 4 4" xfId="6525" xr:uid="{A7D3611C-4FF3-4D58-84CD-11E2D729CC70}"/>
    <cellStyle name="Normal 3 2 2 4 2 4 4 2" xfId="33572" xr:uid="{698DF479-2CA4-4754-8474-B4D1A6CA34BC}"/>
    <cellStyle name="Normal 3 2 2 4 2 4 4 3" xfId="45985" xr:uid="{C48D7910-4924-4DE5-8973-D6C48090CDE9}"/>
    <cellStyle name="Normal 3 2 2 4 2 4 4 4" xfId="21161" xr:uid="{573C7483-03D4-44D4-B041-9CAF8C6BE981}"/>
    <cellStyle name="Normal 3 2 2 4 2 4 5" xfId="16072" xr:uid="{F5B27F92-EEF5-4D7D-887E-55CF7EBE4DB7}"/>
    <cellStyle name="Normal 3 2 2 4 2 4 6" xfId="28483" xr:uid="{837AD651-D43A-4E88-86CE-DEA1C7A1C827}"/>
    <cellStyle name="Normal 3 2 2 4 2 4 7" xfId="40896" xr:uid="{23739520-F09A-4303-8B31-621EE655191A}"/>
    <cellStyle name="Normal 3 2 2 4 2 4 8" xfId="14257" xr:uid="{E322FBBB-A206-4A74-A257-5104D1D28D5B}"/>
    <cellStyle name="Normal 3 2 2 4 2 5" xfId="3013" xr:uid="{F172B03E-2520-4021-BE8A-40F698E336FA}"/>
    <cellStyle name="Normal 3 2 2 4 2 5 2" xfId="8234" xr:uid="{DC7E5AD3-A411-44D5-85BF-2F93B27E1690}"/>
    <cellStyle name="Normal 3 2 2 4 2 5 2 2" xfId="35281" xr:uid="{EE3677EC-DA17-42F1-BB45-DA0D93A1E69E}"/>
    <cellStyle name="Normal 3 2 2 4 2 5 2 3" xfId="47694" xr:uid="{19AC7CFD-8CB3-46D0-ACC6-ED43963103A0}"/>
    <cellStyle name="Normal 3 2 2 4 2 5 2 4" xfId="22870" xr:uid="{6A156E9A-12F2-4189-8339-0CE676D2ED6B}"/>
    <cellStyle name="Normal 3 2 2 4 2 5 3" xfId="30065" xr:uid="{3AD620B2-59F5-4948-A354-683223A20D96}"/>
    <cellStyle name="Normal 3 2 2 4 2 5 4" xfId="42478" xr:uid="{EBBF13C2-B05A-46A2-A6DF-788CFFF8A2F5}"/>
    <cellStyle name="Normal 3 2 2 4 2 5 5" xfId="17654" xr:uid="{0C6C595C-236E-4796-BE0B-8733972D4914}"/>
    <cellStyle name="Normal 3 2 2 4 2 6" xfId="908" xr:uid="{DD8BC7C7-EF36-4A83-8ADD-D5EAB0523D33}"/>
    <cellStyle name="Normal 3 2 2 4 2 6 2" xfId="10336" xr:uid="{F60B97D3-D9E6-4797-A767-D0C251DD4C7E}"/>
    <cellStyle name="Normal 3 2 2 4 2 6 2 2" xfId="37383" xr:uid="{514F798B-BF2A-42B0-A87F-B9E4A8BF3A67}"/>
    <cellStyle name="Normal 3 2 2 4 2 6 2 3" xfId="49796" xr:uid="{E203C024-C3B3-428E-BB63-F7BC1272C40E}"/>
    <cellStyle name="Normal 3 2 2 4 2 6 2 4" xfId="24972" xr:uid="{851963AC-423D-4966-8726-2B43990AFA78}"/>
    <cellStyle name="Normal 3 2 2 4 2 6 3" xfId="27961" xr:uid="{C8A045E5-9166-4875-B1A6-5E28245FA36A}"/>
    <cellStyle name="Normal 3 2 2 4 2 6 4" xfId="40374" xr:uid="{CE4DAA4C-1498-4FD5-9F4D-7E558BB2AB47}"/>
    <cellStyle name="Normal 3 2 2 4 2 6 5" xfId="15550" xr:uid="{699B9226-F375-4BF5-9013-CE57B4672BA5}"/>
    <cellStyle name="Normal 3 2 2 4 2 7" xfId="5281" xr:uid="{AC645719-220D-4A97-9E5F-73742DBAFB25}"/>
    <cellStyle name="Normal 3 2 2 4 2 7 2" xfId="32328" xr:uid="{F7FBFF58-5C41-4EEF-B93F-DFA5AECF8D8E}"/>
    <cellStyle name="Normal 3 2 2 4 2 7 3" xfId="44741" xr:uid="{3F5DFD79-50C5-4CEA-8BA6-D698224CDA26}"/>
    <cellStyle name="Normal 3 2 2 4 2 7 4" xfId="19917" xr:uid="{31085462-E28B-455A-9586-4E72D08362C3}"/>
    <cellStyle name="Normal 3 2 2 4 2 8" xfId="14897" xr:uid="{D5AF7826-D874-42C7-86B8-E8CCB17E9BD3}"/>
    <cellStyle name="Normal 3 2 2 4 2 9" xfId="27308" xr:uid="{29946C12-B32A-4DA9-BE8C-2CE37AD25BF9}"/>
    <cellStyle name="Normal 3 2 2 4 3" xfId="370" xr:uid="{35721CA7-E1C0-4BB3-AAA5-174BBA3437CF}"/>
    <cellStyle name="Normal 3 2 2 4 3 10" xfId="39836" xr:uid="{B29E4FC8-043E-4265-900F-8B750C99EFA7}"/>
    <cellStyle name="Normal 3 2 2 4 3 11" xfId="12676" xr:uid="{D73C852A-BA9A-430A-9EA3-32032EFAD19C}"/>
    <cellStyle name="Normal 3 2 2 4 3 2" xfId="2079" xr:uid="{4C7EDDA5-00AD-40C5-A300-BBD0731F2A16}"/>
    <cellStyle name="Normal 3 2 2 4 3 2 2" xfId="3662" xr:uid="{1E884180-0D96-4E79-BCB4-29928B0413F3}"/>
    <cellStyle name="Normal 3 2 2 4 3 2 2 2" xfId="7174" xr:uid="{2EF3E1C5-0F9B-4A98-B4B6-8195DCD15328}"/>
    <cellStyle name="Normal 3 2 2 4 3 2 2 2 2" xfId="34221" xr:uid="{F7032858-301B-4F34-AF33-79A3A8E62090}"/>
    <cellStyle name="Normal 3 2 2 4 3 2 2 2 3" xfId="46634" xr:uid="{0D86C4DF-041E-4893-B14A-4D553AAD0C8B}"/>
    <cellStyle name="Normal 3 2 2 4 3 2 2 2 4" xfId="21810" xr:uid="{17B59CA7-DE64-4125-B042-432183D0C2C5}"/>
    <cellStyle name="Normal 3 2 2 4 3 2 2 3" xfId="30714" xr:uid="{BDA8AD43-C41C-4BF2-8571-B695C3E6C4C6}"/>
    <cellStyle name="Normal 3 2 2 4 3 2 2 4" xfId="43127" xr:uid="{5196B086-7912-437E-847D-0C64ADE2FE78}"/>
    <cellStyle name="Normal 3 2 2 4 3 2 2 5" xfId="18303" xr:uid="{52988A42-4CE1-4688-A8D3-6A49F2669A4F}"/>
    <cellStyle name="Normal 3 2 2 4 3 2 3" xfId="9405" xr:uid="{54B92B72-1659-4254-8DA9-C45FC24FFACE}"/>
    <cellStyle name="Normal 3 2 2 4 3 2 3 2" xfId="36452" xr:uid="{A05486D6-DEE8-4FF0-8D46-65A06D1AD82C}"/>
    <cellStyle name="Normal 3 2 2 4 3 2 3 3" xfId="48865" xr:uid="{3C02BDF9-41CD-4660-92FF-04EC4EEA430A}"/>
    <cellStyle name="Normal 3 2 2 4 3 2 3 4" xfId="24041" xr:uid="{284B2453-7C97-4518-A44D-99B869F23A44}"/>
    <cellStyle name="Normal 3 2 2 4 3 2 4" xfId="10985" xr:uid="{5D968050-4F18-4395-BD7C-1256D1BE0B85}"/>
    <cellStyle name="Normal 3 2 2 4 3 2 4 2" xfId="38032" xr:uid="{6C8E0963-02CC-41A3-9DF2-55BE7F740EA6}"/>
    <cellStyle name="Normal 3 2 2 4 3 2 4 3" xfId="50445" xr:uid="{52848428-4C3B-4B8C-902B-DEFF6906BB69}"/>
    <cellStyle name="Normal 3 2 2 4 3 2 4 4" xfId="25621" xr:uid="{A7CA8BDF-E791-40E7-A3D5-5E2A1482FD5D}"/>
    <cellStyle name="Normal 3 2 2 4 3 2 5" xfId="5828" xr:uid="{722173E8-8FA3-4AF1-8B6C-7F7A9CD6DF42}"/>
    <cellStyle name="Normal 3 2 2 4 3 2 5 2" xfId="32875" xr:uid="{3CA9208D-5209-4642-9655-EC8680C52C68}"/>
    <cellStyle name="Normal 3 2 2 4 3 2 5 3" xfId="45288" xr:uid="{4ADAC210-478C-478C-B171-745E96958294}"/>
    <cellStyle name="Normal 3 2 2 4 3 2 5 4" xfId="20464" xr:uid="{0849938D-76E0-4287-A32B-AB89ECE4E90B}"/>
    <cellStyle name="Normal 3 2 2 4 3 2 6" xfId="16721" xr:uid="{15772174-2118-4E56-B8A6-DF9791966719}"/>
    <cellStyle name="Normal 3 2 2 4 3 2 7" xfId="29132" xr:uid="{E48A8292-8400-40EA-ACD8-EE91019509B3}"/>
    <cellStyle name="Normal 3 2 2 4 3 2 8" xfId="41545" xr:uid="{EB2279AF-DC0F-4297-A111-E3EBA5ACA64D}"/>
    <cellStyle name="Normal 3 2 2 4 3 2 9" xfId="13210" xr:uid="{59E6D8EB-BEEF-40AF-980D-94D87BCBA3AA}"/>
    <cellStyle name="Normal 3 2 2 4 3 3" xfId="2601" xr:uid="{C86ED1A0-F340-401D-955C-BE8DF740B27C}"/>
    <cellStyle name="Normal 3 2 2 4 3 3 2" xfId="4184" xr:uid="{807C9FFA-42EB-43FE-BB5F-CBF7A00D06B1}"/>
    <cellStyle name="Normal 3 2 2 4 3 3 2 2" xfId="7696" xr:uid="{DFA7F6FD-8F2B-405E-B5E0-8ABFABA2FBDB}"/>
    <cellStyle name="Normal 3 2 2 4 3 3 2 2 2" xfId="34743" xr:uid="{A3B9234C-ADBA-44E9-A706-37F5995C0C8A}"/>
    <cellStyle name="Normal 3 2 2 4 3 3 2 2 3" xfId="47156" xr:uid="{9091C0B9-A42C-47D8-9070-D907660E78FF}"/>
    <cellStyle name="Normal 3 2 2 4 3 3 2 2 4" xfId="22332" xr:uid="{1C277A3E-C082-4A37-B2A6-FB73D7D16ED1}"/>
    <cellStyle name="Normal 3 2 2 4 3 3 2 3" xfId="31236" xr:uid="{C35C89FD-67AE-4A66-B50F-65B1A1B60650}"/>
    <cellStyle name="Normal 3 2 2 4 3 3 2 4" xfId="43649" xr:uid="{C5FEE95F-D9CB-40B6-88D0-76DEFD94052A}"/>
    <cellStyle name="Normal 3 2 2 4 3 3 2 5" xfId="18825" xr:uid="{7C0E4876-3265-459D-A176-01A1C07E11CB}"/>
    <cellStyle name="Normal 3 2 2 4 3 3 3" xfId="9927" xr:uid="{FE51964A-DF03-4DBA-8739-17CD622B8930}"/>
    <cellStyle name="Normal 3 2 2 4 3 3 3 2" xfId="36974" xr:uid="{E7B066B5-5C4D-4B3B-88D2-37C1AAE5928E}"/>
    <cellStyle name="Normal 3 2 2 4 3 3 3 3" xfId="49387" xr:uid="{1516F228-F701-4C2C-AC31-EBB7ED836D19}"/>
    <cellStyle name="Normal 3 2 2 4 3 3 3 4" xfId="24563" xr:uid="{58F5BFB7-44C4-4CD9-B265-7F66C6F73022}"/>
    <cellStyle name="Normal 3 2 2 4 3 3 4" xfId="11507" xr:uid="{4CE0B130-5203-4414-B1EE-43C8879F85B3}"/>
    <cellStyle name="Normal 3 2 2 4 3 3 4 2" xfId="38554" xr:uid="{23A92389-2286-4687-9B90-C9CCA45E1940}"/>
    <cellStyle name="Normal 3 2 2 4 3 3 4 3" xfId="50967" xr:uid="{60ADF421-8866-41A8-B66B-D7F958E07409}"/>
    <cellStyle name="Normal 3 2 2 4 3 3 4 4" xfId="26143" xr:uid="{F2166B08-8436-4737-AF49-28CDD6C10EE6}"/>
    <cellStyle name="Normal 3 2 2 4 3 3 5" xfId="6234" xr:uid="{24358A00-BCBC-4B27-AF38-2CEB25167474}"/>
    <cellStyle name="Normal 3 2 2 4 3 3 5 2" xfId="33281" xr:uid="{96CC086B-EF78-41FA-ACDD-B429E49AB1C9}"/>
    <cellStyle name="Normal 3 2 2 4 3 3 5 3" xfId="45694" xr:uid="{E221D8AC-BADF-42D7-8890-F2E77163392C}"/>
    <cellStyle name="Normal 3 2 2 4 3 3 5 4" xfId="20870" xr:uid="{988B6D60-A4EC-4C7B-A700-20FA34D98039}"/>
    <cellStyle name="Normal 3 2 2 4 3 3 6" xfId="17243" xr:uid="{F5654EAE-00FD-43CD-A43F-68B3752ADBF0}"/>
    <cellStyle name="Normal 3 2 2 4 3 3 7" xfId="29654" xr:uid="{D2E00E59-7B8C-4D26-906D-161ACE29EB25}"/>
    <cellStyle name="Normal 3 2 2 4 3 3 8" xfId="42067" xr:uid="{597B1B86-9FE8-4D95-896E-3C88B187CDBB}"/>
    <cellStyle name="Normal 3 2 2 4 3 3 9" xfId="13732" xr:uid="{CAD0A3F5-14AD-46CB-8682-144117E49962}"/>
    <cellStyle name="Normal 3 2 2 4 3 4" xfId="1545" xr:uid="{4B8B319D-9711-44B7-BE36-6B19A49FBB99}"/>
    <cellStyle name="Normal 3 2 2 4 3 4 2" xfId="4824" xr:uid="{6A920903-9088-406C-8578-F0E46AEF817C}"/>
    <cellStyle name="Normal 3 2 2 4 3 4 2 2" xfId="8871" xr:uid="{DCD91965-19DC-477E-8267-ABEACC783A50}"/>
    <cellStyle name="Normal 3 2 2 4 3 4 2 2 2" xfId="35918" xr:uid="{6182EE70-7859-499F-B06C-7184E30DF23C}"/>
    <cellStyle name="Normal 3 2 2 4 3 4 2 2 3" xfId="48331" xr:uid="{0883D477-01B9-4A20-8E44-611369044140}"/>
    <cellStyle name="Normal 3 2 2 4 3 4 2 2 4" xfId="23507" xr:uid="{98360EC7-CB60-477A-B1BD-D9004617F653}"/>
    <cellStyle name="Normal 3 2 2 4 3 4 2 3" xfId="31876" xr:uid="{48C07161-38A2-4481-8C8C-EFE5253B7A9D}"/>
    <cellStyle name="Normal 3 2 2 4 3 4 2 4" xfId="44289" xr:uid="{F0CFC0BA-4974-4654-8D66-43FB21B561E0}"/>
    <cellStyle name="Normal 3 2 2 4 3 4 2 5" xfId="19465" xr:uid="{C9E09CE3-46EF-4B4C-8C73-E47AEC8EF3F5}"/>
    <cellStyle name="Normal 3 2 2 4 3 4 3" xfId="12148" xr:uid="{D4C9EC1D-6B06-4028-A598-16BA3A629392}"/>
    <cellStyle name="Normal 3 2 2 4 3 4 3 2" xfId="39194" xr:uid="{7D7E97C4-1399-4E4B-B89F-1DD208958D27}"/>
    <cellStyle name="Normal 3 2 2 4 3 4 3 3" xfId="51607" xr:uid="{898E0824-8CAA-4D07-98F1-2B91CDFD5081}"/>
    <cellStyle name="Normal 3 2 2 4 3 4 3 4" xfId="26783" xr:uid="{6F7FF557-6DA9-4AF2-A917-4E4C3012EFB1}"/>
    <cellStyle name="Normal 3 2 2 4 3 4 4" xfId="6640" xr:uid="{4D3711FD-0C2B-4B85-AAAB-D69624FC03D6}"/>
    <cellStyle name="Normal 3 2 2 4 3 4 4 2" xfId="33687" xr:uid="{7FCCB0F8-CD2D-4BA6-8269-5C3FEC49C3CC}"/>
    <cellStyle name="Normal 3 2 2 4 3 4 4 3" xfId="46100" xr:uid="{F26FB936-C614-4CB8-A462-A631195E291C}"/>
    <cellStyle name="Normal 3 2 2 4 3 4 4 4" xfId="21276" xr:uid="{75849E6B-2319-49E7-9B30-A6A53F31D6EB}"/>
    <cellStyle name="Normal 3 2 2 4 3 4 5" xfId="16187" xr:uid="{ACC409D4-7034-4780-A1B5-746782DB45C6}"/>
    <cellStyle name="Normal 3 2 2 4 3 4 6" xfId="28598" xr:uid="{CC1CA69B-60F1-44D1-9A18-A1F7458BD98F}"/>
    <cellStyle name="Normal 3 2 2 4 3 4 7" xfId="41011" xr:uid="{6CC8B8B7-30CA-4308-9C42-3905311F1029}"/>
    <cellStyle name="Normal 3 2 2 4 3 4 8" xfId="14372" xr:uid="{8D30D807-38BC-47B4-9A27-A6D37584C4E1}"/>
    <cellStyle name="Normal 3 2 2 4 3 5" xfId="3128" xr:uid="{F8B351AA-5629-4D50-9567-9C590717A29E}"/>
    <cellStyle name="Normal 3 2 2 4 3 5 2" xfId="8349" xr:uid="{04F5ABF9-7B97-4352-A11A-1155FF7E0366}"/>
    <cellStyle name="Normal 3 2 2 4 3 5 2 2" xfId="35396" xr:uid="{E7FD678A-1786-4CEE-8C24-AC0EB9CAE194}"/>
    <cellStyle name="Normal 3 2 2 4 3 5 2 3" xfId="47809" xr:uid="{3D9C8A52-23A9-4FAF-82A0-F354F4F3EDD7}"/>
    <cellStyle name="Normal 3 2 2 4 3 5 2 4" xfId="22985" xr:uid="{7A91D4B5-3B9E-48DC-965F-3E96E944E244}"/>
    <cellStyle name="Normal 3 2 2 4 3 5 3" xfId="30180" xr:uid="{68064C23-9F02-48ED-A628-F8AA6520D00F}"/>
    <cellStyle name="Normal 3 2 2 4 3 5 4" xfId="42593" xr:uid="{F395C517-7C17-45B9-BD4A-047DF7D1DB4D}"/>
    <cellStyle name="Normal 3 2 2 4 3 5 5" xfId="17769" xr:uid="{D93EB524-DC52-492A-9DBD-4404B6AC7D0E}"/>
    <cellStyle name="Normal 3 2 2 4 3 6" xfId="1023" xr:uid="{5C48B6DC-6672-4116-88DA-E06EBE31A298}"/>
    <cellStyle name="Normal 3 2 2 4 3 6 2" xfId="10451" xr:uid="{04B02D4F-9594-4C8D-89C1-612764EC8B89}"/>
    <cellStyle name="Normal 3 2 2 4 3 6 2 2" xfId="37498" xr:uid="{9E56541D-E67B-459C-920A-08C69EFE95A3}"/>
    <cellStyle name="Normal 3 2 2 4 3 6 2 3" xfId="49911" xr:uid="{5D248DFF-38FC-4BD6-AAA0-A6C6F1085810}"/>
    <cellStyle name="Normal 3 2 2 4 3 6 2 4" xfId="25087" xr:uid="{F1472703-22C9-431D-B84B-95EA386EE338}"/>
    <cellStyle name="Normal 3 2 2 4 3 6 3" xfId="28076" xr:uid="{D875BF05-C332-45E5-B173-C5D5AEA38577}"/>
    <cellStyle name="Normal 3 2 2 4 3 6 4" xfId="40489" xr:uid="{93602AB3-AD85-46C3-BE9B-4C3B4AA42E54}"/>
    <cellStyle name="Normal 3 2 2 4 3 6 5" xfId="15665" xr:uid="{64C3A80E-9DF8-41D9-B69D-A80E31B9ED27}"/>
    <cellStyle name="Normal 3 2 2 4 3 7" xfId="5371" xr:uid="{E3420D15-E7C6-4684-A433-D444FFD74670}"/>
    <cellStyle name="Normal 3 2 2 4 3 7 2" xfId="32418" xr:uid="{A4E0A396-9B74-43A3-BF92-7B00614B6BA2}"/>
    <cellStyle name="Normal 3 2 2 4 3 7 3" xfId="44831" xr:uid="{53AEF2B1-8800-4937-B7E2-017B908FFBF0}"/>
    <cellStyle name="Normal 3 2 2 4 3 7 4" xfId="20007" xr:uid="{B2B9B5D9-6E22-4667-9280-63AAF52F1C3D}"/>
    <cellStyle name="Normal 3 2 2 4 3 8" xfId="15012" xr:uid="{FD979955-9962-4D22-AE04-9D63F4FD3B7F}"/>
    <cellStyle name="Normal 3 2 2 4 3 9" xfId="27423" xr:uid="{B51A3E43-B373-43E3-B253-1B004C51A93D}"/>
    <cellStyle name="Normal 3 2 2 4 4" xfId="486" xr:uid="{BD747D32-5865-4F01-88DC-F11F545A43B2}"/>
    <cellStyle name="Normal 3 2 2 4 4 10" xfId="39952" xr:uid="{ABD3F809-7C33-432D-AF1D-E416F0A9F47D}"/>
    <cellStyle name="Normal 3 2 2 4 4 11" xfId="12792" xr:uid="{91069799-8224-4BAE-8BD5-9821B0A4879A}"/>
    <cellStyle name="Normal 3 2 2 4 4 2" xfId="2195" xr:uid="{E31DE2C3-7DDC-44C6-95A8-1E010A9C669F}"/>
    <cellStyle name="Normal 3 2 2 4 4 2 2" xfId="3778" xr:uid="{8E25D7F6-5478-486D-A1B2-9D2668429621}"/>
    <cellStyle name="Normal 3 2 2 4 4 2 2 2" xfId="7290" xr:uid="{2724A782-3B24-458A-B8CD-E35662A3E39C}"/>
    <cellStyle name="Normal 3 2 2 4 4 2 2 2 2" xfId="34337" xr:uid="{D8AEE4A7-B028-4B81-B1FB-BA1D86061DB8}"/>
    <cellStyle name="Normal 3 2 2 4 4 2 2 2 3" xfId="46750" xr:uid="{CE027599-1340-4217-8ACB-5A70B1BF6950}"/>
    <cellStyle name="Normal 3 2 2 4 4 2 2 2 4" xfId="21926" xr:uid="{14C06F11-CF21-45D4-844C-1A212F9672B5}"/>
    <cellStyle name="Normal 3 2 2 4 4 2 2 3" xfId="30830" xr:uid="{EC1119E7-7487-466C-8F12-022061062BE9}"/>
    <cellStyle name="Normal 3 2 2 4 4 2 2 4" xfId="43243" xr:uid="{1DC3608A-6845-4E08-B439-1911F1E8FB8C}"/>
    <cellStyle name="Normal 3 2 2 4 4 2 2 5" xfId="18419" xr:uid="{3C7F4524-6C56-418E-8ECE-DEFE4C4A2EFA}"/>
    <cellStyle name="Normal 3 2 2 4 4 2 3" xfId="9521" xr:uid="{E0934894-F166-47A7-8443-526E65DAAC44}"/>
    <cellStyle name="Normal 3 2 2 4 4 2 3 2" xfId="36568" xr:uid="{4D3E39A8-414A-4071-AE92-CEA4EB8923FE}"/>
    <cellStyle name="Normal 3 2 2 4 4 2 3 3" xfId="48981" xr:uid="{B69EF766-3A4D-416C-AEA3-EFCD2619D80E}"/>
    <cellStyle name="Normal 3 2 2 4 4 2 3 4" xfId="24157" xr:uid="{AB7316BA-7669-4318-AD45-7C2330F39AEC}"/>
    <cellStyle name="Normal 3 2 2 4 4 2 4" xfId="11101" xr:uid="{44B18B15-48CD-4B4A-BF5D-0187A72AD6A5}"/>
    <cellStyle name="Normal 3 2 2 4 4 2 4 2" xfId="38148" xr:uid="{8BE801ED-946E-46E9-B1D0-F135019A9736}"/>
    <cellStyle name="Normal 3 2 2 4 4 2 4 3" xfId="50561" xr:uid="{8F81B162-6A5C-4E02-806B-1EBC104D0F8A}"/>
    <cellStyle name="Normal 3 2 2 4 4 2 4 4" xfId="25737" xr:uid="{B4E44CF6-2120-434E-9BA7-BC3A442AB495}"/>
    <cellStyle name="Normal 3 2 2 4 4 2 5" xfId="5944" xr:uid="{7B8D6EF7-C1DD-4934-A3C7-431A4C0E9C76}"/>
    <cellStyle name="Normal 3 2 2 4 4 2 5 2" xfId="32991" xr:uid="{46E93E2E-FB4D-49E1-A710-50704D6B6F5C}"/>
    <cellStyle name="Normal 3 2 2 4 4 2 5 3" xfId="45404" xr:uid="{EB0FCB0D-E566-4E81-B9FE-C25D6A78E4EE}"/>
    <cellStyle name="Normal 3 2 2 4 4 2 5 4" xfId="20580" xr:uid="{FBF05A37-F416-4209-96CA-851FA8A78E56}"/>
    <cellStyle name="Normal 3 2 2 4 4 2 6" xfId="16837" xr:uid="{90E9A675-5525-4321-9DE9-576A7D8D9DE6}"/>
    <cellStyle name="Normal 3 2 2 4 4 2 7" xfId="29248" xr:uid="{EF33DDC8-4529-48FE-AE31-58D49D056A95}"/>
    <cellStyle name="Normal 3 2 2 4 4 2 8" xfId="41661" xr:uid="{F4B3EB53-463C-4F38-A157-AF6611688CF2}"/>
    <cellStyle name="Normal 3 2 2 4 4 2 9" xfId="13326" xr:uid="{841EB59D-67B1-4396-A714-F13A2B33C2B2}"/>
    <cellStyle name="Normal 3 2 2 4 4 3" xfId="2717" xr:uid="{305E084E-0586-4C5E-AA36-0816F8F2E6FB}"/>
    <cellStyle name="Normal 3 2 2 4 4 3 2" xfId="4300" xr:uid="{C62F8A20-11D9-49D2-89C1-769B7D050E6B}"/>
    <cellStyle name="Normal 3 2 2 4 4 3 2 2" xfId="7812" xr:uid="{2F37F754-67B2-4060-8B69-31EB11E68BEB}"/>
    <cellStyle name="Normal 3 2 2 4 4 3 2 2 2" xfId="34859" xr:uid="{B806B2F4-034A-482A-A51D-1A9A20F0A3B5}"/>
    <cellStyle name="Normal 3 2 2 4 4 3 2 2 3" xfId="47272" xr:uid="{18BBB5AA-13CD-425A-942D-FF38A4BC56CD}"/>
    <cellStyle name="Normal 3 2 2 4 4 3 2 2 4" xfId="22448" xr:uid="{1405302A-3CC3-40EB-A1C8-6B5E79CEDE57}"/>
    <cellStyle name="Normal 3 2 2 4 4 3 2 3" xfId="31352" xr:uid="{D6DCF4FE-02A4-4C74-8658-4E6C91D9A2A1}"/>
    <cellStyle name="Normal 3 2 2 4 4 3 2 4" xfId="43765" xr:uid="{9C694591-6597-4C5C-ADA5-01D7C4444F0A}"/>
    <cellStyle name="Normal 3 2 2 4 4 3 2 5" xfId="18941" xr:uid="{6CA63BF6-9CDB-4270-969E-934E0C83C68B}"/>
    <cellStyle name="Normal 3 2 2 4 4 3 3" xfId="10043" xr:uid="{61677654-382F-4D83-AF40-62C33041F241}"/>
    <cellStyle name="Normal 3 2 2 4 4 3 3 2" xfId="37090" xr:uid="{5FC19D27-5DD8-41A1-8EF3-65FCB903D856}"/>
    <cellStyle name="Normal 3 2 2 4 4 3 3 3" xfId="49503" xr:uid="{F1EEC680-A0E1-466F-BB08-D3E54FE7D700}"/>
    <cellStyle name="Normal 3 2 2 4 4 3 3 4" xfId="24679" xr:uid="{B4E540A5-3507-4F6F-BB2C-2A09AF9AE514}"/>
    <cellStyle name="Normal 3 2 2 4 4 3 4" xfId="11623" xr:uid="{D0027D4A-027E-4337-9701-4F289B2B50BB}"/>
    <cellStyle name="Normal 3 2 2 4 4 3 4 2" xfId="38670" xr:uid="{C4F6F1DC-B0C9-4174-A127-F5CEF4FE4BA0}"/>
    <cellStyle name="Normal 3 2 2 4 4 3 4 3" xfId="51083" xr:uid="{DA32581F-A0D4-4B96-A66D-91E0E2779F2F}"/>
    <cellStyle name="Normal 3 2 2 4 4 3 4 4" xfId="26259" xr:uid="{169EB88D-57B3-4317-91D6-C7803A6FB7FF}"/>
    <cellStyle name="Normal 3 2 2 4 4 3 5" xfId="6350" xr:uid="{D54DE89B-44BC-4325-9E12-83ECB209A0B2}"/>
    <cellStyle name="Normal 3 2 2 4 4 3 5 2" xfId="33397" xr:uid="{16BAE938-77E0-4933-8E14-9C67A264D073}"/>
    <cellStyle name="Normal 3 2 2 4 4 3 5 3" xfId="45810" xr:uid="{7192722F-DFF0-4D6C-80CF-2BE2F1EF7CA1}"/>
    <cellStyle name="Normal 3 2 2 4 4 3 5 4" xfId="20986" xr:uid="{A4EF7024-E286-4B7E-925A-5B99FDC29804}"/>
    <cellStyle name="Normal 3 2 2 4 4 3 6" xfId="17359" xr:uid="{5E288196-1E3F-4CD9-9F81-A1C063290996}"/>
    <cellStyle name="Normal 3 2 2 4 4 3 7" xfId="29770" xr:uid="{9790E8E9-BFB3-4460-AF9D-635A1F00E094}"/>
    <cellStyle name="Normal 3 2 2 4 4 3 8" xfId="42183" xr:uid="{3FAD9EDC-2B05-4D8D-A735-267201A77177}"/>
    <cellStyle name="Normal 3 2 2 4 4 3 9" xfId="13848" xr:uid="{3CD31753-558F-48C4-8881-D00318F1BD29}"/>
    <cellStyle name="Normal 3 2 2 4 4 4" xfId="1661" xr:uid="{CA20AF7B-0248-43A4-828D-12C056DBDB02}"/>
    <cellStyle name="Normal 3 2 2 4 4 4 2" xfId="4940" xr:uid="{B1E1078E-F04D-4B40-AD89-D6DA44A086B3}"/>
    <cellStyle name="Normal 3 2 2 4 4 4 2 2" xfId="8987" xr:uid="{5F7B3318-5576-43D4-9C50-CB090650946B}"/>
    <cellStyle name="Normal 3 2 2 4 4 4 2 2 2" xfId="36034" xr:uid="{B17BBE77-A9DB-4BEF-8B1F-F32AAF2EF4F2}"/>
    <cellStyle name="Normal 3 2 2 4 4 4 2 2 3" xfId="48447" xr:uid="{4AB34AA9-2FB0-422C-824D-40B0D19D6BA7}"/>
    <cellStyle name="Normal 3 2 2 4 4 4 2 2 4" xfId="23623" xr:uid="{58DD8CBD-D8FB-4C73-95F1-A67F3F75B30C}"/>
    <cellStyle name="Normal 3 2 2 4 4 4 2 3" xfId="31992" xr:uid="{AFB73C8C-FCEA-4C76-B009-0DA2BD11AAD6}"/>
    <cellStyle name="Normal 3 2 2 4 4 4 2 4" xfId="44405" xr:uid="{D17A9576-8AD6-46A7-8664-59AB64A0B135}"/>
    <cellStyle name="Normal 3 2 2 4 4 4 2 5" xfId="19581" xr:uid="{B7AB4172-9A0D-4A3E-A60E-D1E4D4C87B7F}"/>
    <cellStyle name="Normal 3 2 2 4 4 4 3" xfId="12264" xr:uid="{65274999-9A19-43AB-A841-64A4C5150202}"/>
    <cellStyle name="Normal 3 2 2 4 4 4 3 2" xfId="39310" xr:uid="{EB4D1C04-2FE6-49DE-88BA-500204A3294E}"/>
    <cellStyle name="Normal 3 2 2 4 4 4 3 3" xfId="51723" xr:uid="{486F6A69-3590-4BDF-B4FA-04EFFE185FB7}"/>
    <cellStyle name="Normal 3 2 2 4 4 4 3 4" xfId="26899" xr:uid="{EF14D810-AF04-48A3-9721-7E99378A9F45}"/>
    <cellStyle name="Normal 3 2 2 4 4 4 4" xfId="6756" xr:uid="{6EE3187E-BA61-43FE-965F-E907E0B65744}"/>
    <cellStyle name="Normal 3 2 2 4 4 4 4 2" xfId="33803" xr:uid="{04415D03-9AFE-4B25-81EA-8396A57136B2}"/>
    <cellStyle name="Normal 3 2 2 4 4 4 4 3" xfId="46216" xr:uid="{83DBBF6E-68A1-4694-A4FB-FA3C50C27076}"/>
    <cellStyle name="Normal 3 2 2 4 4 4 4 4" xfId="21392" xr:uid="{18B867E4-9224-4B2E-B5A9-13D0824B35FC}"/>
    <cellStyle name="Normal 3 2 2 4 4 4 5" xfId="16303" xr:uid="{B100BF2A-0388-480A-8A2F-A2610F085C46}"/>
    <cellStyle name="Normal 3 2 2 4 4 4 6" xfId="28714" xr:uid="{D8D10F7C-5C15-4F9F-8C2B-3ECDA3708DB1}"/>
    <cellStyle name="Normal 3 2 2 4 4 4 7" xfId="41127" xr:uid="{6A62D992-7785-488B-B78F-ED839E26F879}"/>
    <cellStyle name="Normal 3 2 2 4 4 4 8" xfId="14488" xr:uid="{10B09E57-25B7-423A-8CB7-09AE0C0C8929}"/>
    <cellStyle name="Normal 3 2 2 4 4 5" xfId="3244" xr:uid="{DF9B98C7-A4E0-4011-9DB1-94A419035302}"/>
    <cellStyle name="Normal 3 2 2 4 4 5 2" xfId="8465" xr:uid="{00712B79-BCB7-4567-AABD-7091A9915219}"/>
    <cellStyle name="Normal 3 2 2 4 4 5 2 2" xfId="35512" xr:uid="{E881967C-1A92-428E-B6B6-6DBFA9A90E0A}"/>
    <cellStyle name="Normal 3 2 2 4 4 5 2 3" xfId="47925" xr:uid="{4F5AFE45-7939-405C-88B9-9B6CF298C7CC}"/>
    <cellStyle name="Normal 3 2 2 4 4 5 2 4" xfId="23101" xr:uid="{83E82447-857C-47D9-A8FC-DFDA4CC345FA}"/>
    <cellStyle name="Normal 3 2 2 4 4 5 3" xfId="30296" xr:uid="{F08F912C-4B93-40C1-BA64-5C9BAF75F97D}"/>
    <cellStyle name="Normal 3 2 2 4 4 5 4" xfId="42709" xr:uid="{13E4EDA3-2D17-4140-8633-15D4BE65D2B7}"/>
    <cellStyle name="Normal 3 2 2 4 4 5 5" xfId="17885" xr:uid="{9587F1A0-0708-49C0-85BF-0696E6AB5140}"/>
    <cellStyle name="Normal 3 2 2 4 4 6" xfId="1139" xr:uid="{47230CBE-AC05-4BD5-B8BE-C7C85BAB7A91}"/>
    <cellStyle name="Normal 3 2 2 4 4 6 2" xfId="10567" xr:uid="{BFF68088-F47D-4F4C-9354-98DFBB174CAC}"/>
    <cellStyle name="Normal 3 2 2 4 4 6 2 2" xfId="37614" xr:uid="{2A043F5B-9EC6-4794-80D5-4CE22054D163}"/>
    <cellStyle name="Normal 3 2 2 4 4 6 2 3" xfId="50027" xr:uid="{56FFAB96-8DCA-40ED-BBF6-14C030626D14}"/>
    <cellStyle name="Normal 3 2 2 4 4 6 2 4" xfId="25203" xr:uid="{25D1AE2D-EEA5-414B-86FC-44B793FEF804}"/>
    <cellStyle name="Normal 3 2 2 4 4 6 3" xfId="28192" xr:uid="{F926DE53-9916-4DF8-8410-6101BBC32BA2}"/>
    <cellStyle name="Normal 3 2 2 4 4 6 4" xfId="40605" xr:uid="{B1BA3BD3-028F-4F1C-9375-F2B0097761E1}"/>
    <cellStyle name="Normal 3 2 2 4 4 6 5" xfId="15781" xr:uid="{CD543629-B27F-4358-910C-3DAE37AEB18A}"/>
    <cellStyle name="Normal 3 2 2 4 4 7" xfId="5457" xr:uid="{CA0C56C1-6237-4EE8-97C6-B45BDFE5ED76}"/>
    <cellStyle name="Normal 3 2 2 4 4 7 2" xfId="32504" xr:uid="{BECF0B9B-2952-454A-9CE8-2975FEBEA12A}"/>
    <cellStyle name="Normal 3 2 2 4 4 7 3" xfId="44917" xr:uid="{7928791F-0E5A-48F8-B444-3A18892F47DB}"/>
    <cellStyle name="Normal 3 2 2 4 4 7 4" xfId="20093" xr:uid="{D22A2AF0-99FB-4AA7-9E4E-1C9235AB06AE}"/>
    <cellStyle name="Normal 3 2 2 4 4 8" xfId="15128" xr:uid="{593493A0-BA89-4743-B69C-D2A3BD4A0C8D}"/>
    <cellStyle name="Normal 3 2 2 4 4 9" xfId="27539" xr:uid="{AEB0D52F-D1D3-4DFB-B2E4-9B4B2F657B76}"/>
    <cellStyle name="Normal 3 2 2 4 5" xfId="602" xr:uid="{0726738B-127A-4150-8478-371AD745FF23}"/>
    <cellStyle name="Normal 3 2 2 4 5 10" xfId="12908" xr:uid="{E13FD2F4-87C7-41CE-B1CA-03E69F6D2818}"/>
    <cellStyle name="Normal 3 2 2 4 5 2" xfId="2833" xr:uid="{A188473D-4D1E-48ED-AE0F-604327F69245}"/>
    <cellStyle name="Normal 3 2 2 4 5 2 2" xfId="4416" xr:uid="{54699EAF-0A66-4CD8-94F2-8FEDE3083B7A}"/>
    <cellStyle name="Normal 3 2 2 4 5 2 2 2" xfId="10159" xr:uid="{BBD95CB6-4BA6-4151-8F71-E36447F29D09}"/>
    <cellStyle name="Normal 3 2 2 4 5 2 2 2 2" xfId="37206" xr:uid="{436BF26C-E79D-4B6F-A934-A949D10E9DB2}"/>
    <cellStyle name="Normal 3 2 2 4 5 2 2 2 3" xfId="49619" xr:uid="{EDB8F293-E314-4845-8000-BF69A44E4496}"/>
    <cellStyle name="Normal 3 2 2 4 5 2 2 2 4" xfId="24795" xr:uid="{A72BBA85-6246-4247-9018-853D8B8DF219}"/>
    <cellStyle name="Normal 3 2 2 4 5 2 2 3" xfId="31468" xr:uid="{76C6068E-97B5-457C-8E4E-604128DECB29}"/>
    <cellStyle name="Normal 3 2 2 4 5 2 2 4" xfId="43881" xr:uid="{ECED06AB-DBCA-4640-8B3E-B1215C075AA3}"/>
    <cellStyle name="Normal 3 2 2 4 5 2 2 5" xfId="19057" xr:uid="{F625F1B8-7F3E-4D6B-AAD0-7A2374A4A3BC}"/>
    <cellStyle name="Normal 3 2 2 4 5 2 3" xfId="11739" xr:uid="{1E6BA51C-F61A-44D3-AF04-77059173B786}"/>
    <cellStyle name="Normal 3 2 2 4 5 2 3 2" xfId="38786" xr:uid="{65F8B0E1-0EDA-4D84-A289-CEC16AAA2F03}"/>
    <cellStyle name="Normal 3 2 2 4 5 2 3 3" xfId="51199" xr:uid="{5CA9BE53-7DE2-4021-A8F7-9F4A516E99B3}"/>
    <cellStyle name="Normal 3 2 2 4 5 2 3 4" xfId="26375" xr:uid="{221448A2-86AA-45DF-8ECE-4C69E17480A9}"/>
    <cellStyle name="Normal 3 2 2 4 5 2 4" xfId="7928" xr:uid="{2F3AC245-541D-4649-B955-A40543F5CA14}"/>
    <cellStyle name="Normal 3 2 2 4 5 2 4 2" xfId="34975" xr:uid="{CAE6CC1E-815D-40BE-9573-FA9FC981EBD7}"/>
    <cellStyle name="Normal 3 2 2 4 5 2 4 3" xfId="47388" xr:uid="{985A10EE-BD8D-4F66-ADF3-C4BD9EF66E3E}"/>
    <cellStyle name="Normal 3 2 2 4 5 2 4 4" xfId="22564" xr:uid="{6A1F4ED0-9C68-4FC7-AC98-C378FB0461B3}"/>
    <cellStyle name="Normal 3 2 2 4 5 2 5" xfId="17475" xr:uid="{09B69EE7-770C-4D10-AA8F-D379EEBBEC61}"/>
    <cellStyle name="Normal 3 2 2 4 5 2 6" xfId="29886" xr:uid="{56DF1741-105C-404C-8139-7F499537BB8F}"/>
    <cellStyle name="Normal 3 2 2 4 5 2 7" xfId="42299" xr:uid="{1E6440DB-34EB-4EC2-B7BA-A232B0CE3ED4}"/>
    <cellStyle name="Normal 3 2 2 4 5 2 8" xfId="13964" xr:uid="{6038DF46-C06E-4BF8-B9E2-08CE7B6D8FF0}"/>
    <cellStyle name="Normal 3 2 2 4 5 3" xfId="1777" xr:uid="{10417771-65B0-476F-95F7-9DA6223EB71F}"/>
    <cellStyle name="Normal 3 2 2 4 5 3 2" xfId="5056" xr:uid="{888B6157-6907-4BBF-8922-96896772AEE5}"/>
    <cellStyle name="Normal 3 2 2 4 5 3 2 2" xfId="9103" xr:uid="{6B80F3A1-3046-48DB-AA3D-F506CC2B51DB}"/>
    <cellStyle name="Normal 3 2 2 4 5 3 2 2 2" xfId="36150" xr:uid="{1682F301-8FE4-4381-9F82-AB1EABA4F59C}"/>
    <cellStyle name="Normal 3 2 2 4 5 3 2 2 3" xfId="48563" xr:uid="{C171A74E-20B0-469D-90E5-04C7BE4926EF}"/>
    <cellStyle name="Normal 3 2 2 4 5 3 2 2 4" xfId="23739" xr:uid="{1E43343A-A5F8-4DC5-BBEF-97940FB8C992}"/>
    <cellStyle name="Normal 3 2 2 4 5 3 2 3" xfId="32108" xr:uid="{E49BF044-D7B0-46A8-8844-B217D5A3845F}"/>
    <cellStyle name="Normal 3 2 2 4 5 3 2 4" xfId="44521" xr:uid="{9EE17809-344D-4F79-A57D-E7B63A1DF9AF}"/>
    <cellStyle name="Normal 3 2 2 4 5 3 2 5" xfId="19697" xr:uid="{034F77D1-C7E8-4292-A13D-C22E6AE6FC8B}"/>
    <cellStyle name="Normal 3 2 2 4 5 3 3" xfId="12380" xr:uid="{96E6218C-CC78-486C-A083-064A55D6DBAC}"/>
    <cellStyle name="Normal 3 2 2 4 5 3 3 2" xfId="39426" xr:uid="{666B9CEA-655F-46F7-8813-8908A0BB54CE}"/>
    <cellStyle name="Normal 3 2 2 4 5 3 3 3" xfId="51839" xr:uid="{B9004452-9C51-47C5-B7F0-28ED44991C59}"/>
    <cellStyle name="Normal 3 2 2 4 5 3 3 4" xfId="27015" xr:uid="{68EB16B3-4095-48E0-A124-20AF2F921A9A}"/>
    <cellStyle name="Normal 3 2 2 4 5 3 4" xfId="6872" xr:uid="{E241EA8B-E9BA-47CF-8F4B-37536CBBF50C}"/>
    <cellStyle name="Normal 3 2 2 4 5 3 4 2" xfId="33919" xr:uid="{F69F7B2D-AAF0-46A3-88C7-41E219F9F0F7}"/>
    <cellStyle name="Normal 3 2 2 4 5 3 4 3" xfId="46332" xr:uid="{CF33B0E6-A683-4766-A67A-0FEE0DC59560}"/>
    <cellStyle name="Normal 3 2 2 4 5 3 4 4" xfId="21508" xr:uid="{91CC6992-64BD-4E23-9269-4148CADA1A2A}"/>
    <cellStyle name="Normal 3 2 2 4 5 3 5" xfId="16419" xr:uid="{1A01B016-5897-43BF-9B59-4F0032764EED}"/>
    <cellStyle name="Normal 3 2 2 4 5 3 6" xfId="28830" xr:uid="{A82EFA88-59C6-4B04-A387-EE67C9E44CD4}"/>
    <cellStyle name="Normal 3 2 2 4 5 3 7" xfId="41243" xr:uid="{D72D9535-2F7B-4F89-B1B5-69AF972297CB}"/>
    <cellStyle name="Normal 3 2 2 4 5 3 8" xfId="14604" xr:uid="{52BCEB12-5943-4CED-9D23-4A53CBE27B2A}"/>
    <cellStyle name="Normal 3 2 2 4 5 4" xfId="3360" xr:uid="{B9690055-1BC4-4F4A-A5E3-6A486E8E9CE9}"/>
    <cellStyle name="Normal 3 2 2 4 5 4 2" xfId="8581" xr:uid="{9D4B4E67-C55B-4EB4-A560-66830BDB535C}"/>
    <cellStyle name="Normal 3 2 2 4 5 4 2 2" xfId="35628" xr:uid="{C0219DCC-3367-47F9-9F75-0D1E32140C5B}"/>
    <cellStyle name="Normal 3 2 2 4 5 4 2 3" xfId="48041" xr:uid="{14D62121-05D4-4EDD-B9A1-F06BB4A018AE}"/>
    <cellStyle name="Normal 3 2 2 4 5 4 2 4" xfId="23217" xr:uid="{A4EA4871-E59D-40C9-8C66-D2BFF1E5C83F}"/>
    <cellStyle name="Normal 3 2 2 4 5 4 3" xfId="30412" xr:uid="{556BBE0A-DCC2-4736-92A7-6B7661E9AE2E}"/>
    <cellStyle name="Normal 3 2 2 4 5 4 4" xfId="42825" xr:uid="{1B52F738-DD97-4402-AEAF-39FF2411CE85}"/>
    <cellStyle name="Normal 3 2 2 4 5 4 5" xfId="18001" xr:uid="{BED77A24-4715-4DF5-81FE-98F4E798C0B2}"/>
    <cellStyle name="Normal 3 2 2 4 5 5" xfId="1255" xr:uid="{BF137226-2A1C-4096-9138-B4E0A1A066AF}"/>
    <cellStyle name="Normal 3 2 2 4 5 5 2" xfId="10683" xr:uid="{F1E1F8FC-2FF7-4365-BDF1-C02C9CE6F3E5}"/>
    <cellStyle name="Normal 3 2 2 4 5 5 2 2" xfId="37730" xr:uid="{41D4631B-DCFF-4559-88CB-104679FDBC21}"/>
    <cellStyle name="Normal 3 2 2 4 5 5 2 3" xfId="50143" xr:uid="{EA0A6736-07F8-451D-BAF9-33D8AFCE78FE}"/>
    <cellStyle name="Normal 3 2 2 4 5 5 2 4" xfId="25319" xr:uid="{0DA66E7B-917E-46E3-AD08-50B50307BF28}"/>
    <cellStyle name="Normal 3 2 2 4 5 5 3" xfId="28308" xr:uid="{D74EB0CB-A3D5-464E-A0F7-EDEA5E43C014}"/>
    <cellStyle name="Normal 3 2 2 4 5 5 4" xfId="40721" xr:uid="{F7B3517C-51CC-4509-8750-6897CEBDE8B8}"/>
    <cellStyle name="Normal 3 2 2 4 5 5 5" xfId="15897" xr:uid="{10B3491F-D8CD-43B2-9726-0313A0332178}"/>
    <cellStyle name="Normal 3 2 2 4 5 6" xfId="5540" xr:uid="{79C4DCE8-294B-4DCF-866A-BA31F4E1B29C}"/>
    <cellStyle name="Normal 3 2 2 4 5 6 2" xfId="32587" xr:uid="{61C965C7-8CD5-4B71-8ED4-528561B7D010}"/>
    <cellStyle name="Normal 3 2 2 4 5 6 3" xfId="45000" xr:uid="{950AB17A-4DCF-47F6-95DB-25F820671276}"/>
    <cellStyle name="Normal 3 2 2 4 5 6 4" xfId="20176" xr:uid="{D176D13B-0C86-4C39-9BFF-35B7D941B9EE}"/>
    <cellStyle name="Normal 3 2 2 4 5 7" xfId="15244" xr:uid="{278C9920-1191-4EC2-843D-31DEC363468B}"/>
    <cellStyle name="Normal 3 2 2 4 5 8" xfId="27655" xr:uid="{ED234673-FE2B-4E53-8531-DDE3D356EC73}"/>
    <cellStyle name="Normal 3 2 2 4 5 9" xfId="40068" xr:uid="{1FB8D0DF-3735-4D54-81EE-BB445F60105D}"/>
    <cellStyle name="Normal 3 2 2 4 6" xfId="168" xr:uid="{330C38AE-D3AE-488A-92F3-76165DB70702}"/>
    <cellStyle name="Normal 3 2 2 4 6 10" xfId="13008" xr:uid="{9ED9C66F-7382-4BEB-A1E4-7C86B834AF6C}"/>
    <cellStyle name="Normal 3 2 2 4 6 2" xfId="2399" xr:uid="{05D3979E-B329-4D40-9F23-2A1A961B2C52}"/>
    <cellStyle name="Normal 3 2 2 4 6 2 2" xfId="3982" xr:uid="{E20B05CF-DC48-40ED-B27A-3E2962A6E61D}"/>
    <cellStyle name="Normal 3 2 2 4 6 2 2 2" xfId="9725" xr:uid="{E4F287FA-D38B-4718-8233-87DA9507E859}"/>
    <cellStyle name="Normal 3 2 2 4 6 2 2 2 2" xfId="36772" xr:uid="{EBBBDE27-41A2-4893-BE33-DB65C599AE5D}"/>
    <cellStyle name="Normal 3 2 2 4 6 2 2 2 3" xfId="49185" xr:uid="{47D0588D-6080-43F9-8A4D-25D1CDD71A95}"/>
    <cellStyle name="Normal 3 2 2 4 6 2 2 2 4" xfId="24361" xr:uid="{0F196F65-1765-4542-A2AB-D8089D2C4469}"/>
    <cellStyle name="Normal 3 2 2 4 6 2 2 3" xfId="31034" xr:uid="{796FEBE1-B9B3-46C7-B53D-71E6421CAF07}"/>
    <cellStyle name="Normal 3 2 2 4 6 2 2 4" xfId="43447" xr:uid="{08B20290-ECA8-404F-B87F-3665044C4C6A}"/>
    <cellStyle name="Normal 3 2 2 4 6 2 2 5" xfId="18623" xr:uid="{2A5849DA-80EB-4E69-A9CA-F3F50FB0D43E}"/>
    <cellStyle name="Normal 3 2 2 4 6 2 3" xfId="11305" xr:uid="{4E23F907-34AA-48B6-B4DD-2AFBEC4C19BE}"/>
    <cellStyle name="Normal 3 2 2 4 6 2 3 2" xfId="38352" xr:uid="{FAF69D31-5575-4CBE-B42F-9071B65FF9B0}"/>
    <cellStyle name="Normal 3 2 2 4 6 2 3 3" xfId="50765" xr:uid="{63D44EB8-6D77-4760-9FAB-55E0B86C0BC4}"/>
    <cellStyle name="Normal 3 2 2 4 6 2 3 4" xfId="25941" xr:uid="{DB18F410-D93C-4187-953C-048ACAEC6CD5}"/>
    <cellStyle name="Normal 3 2 2 4 6 2 4" xfId="7494" xr:uid="{48E20403-A435-46C2-BA22-7742EA2A7E26}"/>
    <cellStyle name="Normal 3 2 2 4 6 2 4 2" xfId="34541" xr:uid="{225FB829-D275-4A34-A6EC-B38B23B2C281}"/>
    <cellStyle name="Normal 3 2 2 4 6 2 4 3" xfId="46954" xr:uid="{0A57FC8B-7E93-4500-B014-4FC69CA95A10}"/>
    <cellStyle name="Normal 3 2 2 4 6 2 4 4" xfId="22130" xr:uid="{D14B8DE1-C482-48F2-911F-522B2D412653}"/>
    <cellStyle name="Normal 3 2 2 4 6 2 5" xfId="17041" xr:uid="{71093F8E-F0F3-4A0B-A621-6C8364B28B34}"/>
    <cellStyle name="Normal 3 2 2 4 6 2 6" xfId="29452" xr:uid="{340C16AF-3D60-4156-B702-568FEE294911}"/>
    <cellStyle name="Normal 3 2 2 4 6 2 7" xfId="41865" xr:uid="{FAB46D6D-4370-4354-B5BC-0CB249BA6F2B}"/>
    <cellStyle name="Normal 3 2 2 4 6 2 8" xfId="13530" xr:uid="{AD45BE53-67A4-4E5D-BCCB-5065DE41309F}"/>
    <cellStyle name="Normal 3 2 2 4 6 3" xfId="1877" xr:uid="{5E56594E-B5D0-4306-A083-9F3A5BC3511E}"/>
    <cellStyle name="Normal 3 2 2 4 6 3 2" xfId="4622" xr:uid="{99D4B1E3-131E-43EA-949D-7CC7DFB8418F}"/>
    <cellStyle name="Normal 3 2 2 4 6 3 2 2" xfId="9203" xr:uid="{BFC9FBF8-3BAB-4887-9A3D-D0908B57C26E}"/>
    <cellStyle name="Normal 3 2 2 4 6 3 2 2 2" xfId="36250" xr:uid="{508D2FEE-83FD-4727-BFDD-8BA894659564}"/>
    <cellStyle name="Normal 3 2 2 4 6 3 2 2 3" xfId="48663" xr:uid="{9DF6681F-06D3-4BE9-A185-B3A0C929D477}"/>
    <cellStyle name="Normal 3 2 2 4 6 3 2 2 4" xfId="23839" xr:uid="{DEE3142A-55FB-4F37-9742-FE7A6EA7B129}"/>
    <cellStyle name="Normal 3 2 2 4 6 3 2 3" xfId="31674" xr:uid="{B17ADD68-247A-41A5-A49F-DA03D2234D66}"/>
    <cellStyle name="Normal 3 2 2 4 6 3 2 4" xfId="44087" xr:uid="{006066EA-CF35-418E-B5EB-E5CF6A136CE2}"/>
    <cellStyle name="Normal 3 2 2 4 6 3 2 5" xfId="19263" xr:uid="{D2A5C11E-DEA3-4B63-A73E-C0C582F512E0}"/>
    <cellStyle name="Normal 3 2 2 4 6 3 3" xfId="11946" xr:uid="{208D60FF-0ADC-4F95-9A86-F0234A076291}"/>
    <cellStyle name="Normal 3 2 2 4 6 3 3 2" xfId="38992" xr:uid="{EBFD8D72-1DDD-4F63-A455-39F6693DBE12}"/>
    <cellStyle name="Normal 3 2 2 4 6 3 3 3" xfId="51405" xr:uid="{04DE6A3B-914A-41F2-9F4D-9D270B6FE1B5}"/>
    <cellStyle name="Normal 3 2 2 4 6 3 3 4" xfId="26581" xr:uid="{87D41C7E-17E6-434B-B4F5-A4ED909677D8}"/>
    <cellStyle name="Normal 3 2 2 4 6 3 4" xfId="6972" xr:uid="{A3965C9A-0A84-4E6F-847A-1B0A46D2E0AB}"/>
    <cellStyle name="Normal 3 2 2 4 6 3 4 2" xfId="34019" xr:uid="{CC4CB758-58E8-46DE-8484-CF42F1D89979}"/>
    <cellStyle name="Normal 3 2 2 4 6 3 4 3" xfId="46432" xr:uid="{940075A7-C744-439E-8138-32B3A9C04369}"/>
    <cellStyle name="Normal 3 2 2 4 6 3 4 4" xfId="21608" xr:uid="{10E68F3A-B773-4A7C-9C83-E578D28953E5}"/>
    <cellStyle name="Normal 3 2 2 4 6 3 5" xfId="16519" xr:uid="{F326F016-48E1-4B0D-813C-7146F96F53C7}"/>
    <cellStyle name="Normal 3 2 2 4 6 3 6" xfId="28930" xr:uid="{D1AE6EAB-DF27-4E57-A86C-E205E0127B0D}"/>
    <cellStyle name="Normal 3 2 2 4 6 3 7" xfId="41343" xr:uid="{50965DEC-69D5-431B-B6A4-E2D72D41A4E1}"/>
    <cellStyle name="Normal 3 2 2 4 6 3 8" xfId="14170" xr:uid="{07090F96-92FF-459D-809A-BF6C36953255}"/>
    <cellStyle name="Normal 3 2 2 4 6 4" xfId="3460" xr:uid="{82B1433D-FAEB-43D9-BD84-3CEA8E53D950}"/>
    <cellStyle name="Normal 3 2 2 4 6 4 2" xfId="8147" xr:uid="{7C0360FF-1CB3-4CC6-83D2-A964D6CD6BAF}"/>
    <cellStyle name="Normal 3 2 2 4 6 4 2 2" xfId="35194" xr:uid="{C4A3C905-560E-49D9-9D3A-0A0977F31AC0}"/>
    <cellStyle name="Normal 3 2 2 4 6 4 2 3" xfId="47607" xr:uid="{001CC7D6-33E1-468D-96AA-8981B7C98F82}"/>
    <cellStyle name="Normal 3 2 2 4 6 4 2 4" xfId="22783" xr:uid="{34C7338D-4D7E-49BE-BF80-D60C30EA96BB}"/>
    <cellStyle name="Normal 3 2 2 4 6 4 3" xfId="30512" xr:uid="{2473BC4F-0BC2-4589-A81B-8F899C165ABF}"/>
    <cellStyle name="Normal 3 2 2 4 6 4 4" xfId="42925" xr:uid="{9468D670-7B65-48CB-8C56-F3B02FA2617F}"/>
    <cellStyle name="Normal 3 2 2 4 6 4 5" xfId="18101" xr:uid="{A2541E2B-5A6B-49FB-84C8-493A83940889}"/>
    <cellStyle name="Normal 3 2 2 4 6 5" xfId="821" xr:uid="{4479B67F-3672-4481-97F8-05CEE66C58C0}"/>
    <cellStyle name="Normal 3 2 2 4 6 5 2" xfId="10783" xr:uid="{9120B639-C05C-4687-80F0-0CC44BBA69E4}"/>
    <cellStyle name="Normal 3 2 2 4 6 5 2 2" xfId="37830" xr:uid="{7383E341-11C2-423A-8C6F-E83D7F4B605A}"/>
    <cellStyle name="Normal 3 2 2 4 6 5 2 3" xfId="50243" xr:uid="{707180D8-8B7C-45F8-9A10-74CB7B1BF7AF}"/>
    <cellStyle name="Normal 3 2 2 4 6 5 2 4" xfId="25419" xr:uid="{BEFE695A-6021-4925-853B-35023DA46493}"/>
    <cellStyle name="Normal 3 2 2 4 6 5 3" xfId="27874" xr:uid="{F1E18F7D-E3C5-49D2-AB0A-5154570CC6CC}"/>
    <cellStyle name="Normal 3 2 2 4 6 5 4" xfId="40287" xr:uid="{A8EFDFEA-A212-4B51-9AFE-9383486DC86E}"/>
    <cellStyle name="Normal 3 2 2 4 6 5 5" xfId="15463" xr:uid="{E7951AB3-757D-4B05-8A5C-C26A359EA261}"/>
    <cellStyle name="Normal 3 2 2 4 6 6" xfId="5626" xr:uid="{70F0E458-5BE7-45D1-8A39-5B23D28D4D21}"/>
    <cellStyle name="Normal 3 2 2 4 6 6 2" xfId="32673" xr:uid="{0F087211-810F-46E9-952E-82E970DDEAFC}"/>
    <cellStyle name="Normal 3 2 2 4 6 6 3" xfId="45086" xr:uid="{E9391774-9E2A-4449-86C1-F92E44D1363D}"/>
    <cellStyle name="Normal 3 2 2 4 6 6 4" xfId="20262" xr:uid="{17B2C7A9-7A90-4215-A34B-6B59EFBFF211}"/>
    <cellStyle name="Normal 3 2 2 4 6 7" xfId="14810" xr:uid="{C4CADE82-FCAD-433C-8E65-DB59CC8775ED}"/>
    <cellStyle name="Normal 3 2 2 4 6 8" xfId="27221" xr:uid="{5648855A-2FD9-411A-98C1-02555670B790}"/>
    <cellStyle name="Normal 3 2 2 4 6 9" xfId="39634" xr:uid="{42A18F28-9D09-4822-AEC5-90CFD4073D0B}"/>
    <cellStyle name="Normal 3 2 2 4 7" xfId="2311" xr:uid="{5E09CCD6-1068-414E-A87F-2F0F793E82EF}"/>
    <cellStyle name="Normal 3 2 2 4 7 2" xfId="3894" xr:uid="{2AE04526-8CC2-4AE6-99E1-AEDAA48F7339}"/>
    <cellStyle name="Normal 3 2 2 4 7 2 2" xfId="7406" xr:uid="{38800639-9A50-4CFD-89A5-E4AEE5849DEE}"/>
    <cellStyle name="Normal 3 2 2 4 7 2 2 2" xfId="34453" xr:uid="{F2207BFA-6656-46F3-845F-F20D47C1635A}"/>
    <cellStyle name="Normal 3 2 2 4 7 2 2 3" xfId="46866" xr:uid="{C4E80A22-7223-4C3D-9385-976E283E9A6D}"/>
    <cellStyle name="Normal 3 2 2 4 7 2 2 4" xfId="22042" xr:uid="{DD0AFD50-2275-4E84-BA4E-BF4765F8D4A9}"/>
    <cellStyle name="Normal 3 2 2 4 7 2 3" xfId="30946" xr:uid="{F52DC4A2-683F-453F-95B2-56C2D45BAD0C}"/>
    <cellStyle name="Normal 3 2 2 4 7 2 4" xfId="43359" xr:uid="{2CE0C6B3-275B-423C-9518-5F555C4B7C0F}"/>
    <cellStyle name="Normal 3 2 2 4 7 2 5" xfId="18535" xr:uid="{1FA583F7-C5EE-4E96-824A-65DA9E5F459A}"/>
    <cellStyle name="Normal 3 2 2 4 7 3" xfId="9637" xr:uid="{0566EFAB-3C26-437C-9804-97ACFC55E020}"/>
    <cellStyle name="Normal 3 2 2 4 7 3 2" xfId="36684" xr:uid="{3506E82A-47A4-4439-A545-2AF84E088E65}"/>
    <cellStyle name="Normal 3 2 2 4 7 3 3" xfId="49097" xr:uid="{B3EA68E9-AB83-4982-934B-9425A8761B4A}"/>
    <cellStyle name="Normal 3 2 2 4 7 3 4" xfId="24273" xr:uid="{E564D4CB-42D8-4260-9F7A-23BA12362238}"/>
    <cellStyle name="Normal 3 2 2 4 7 4" xfId="11217" xr:uid="{CF3A274E-71D4-4121-94DE-6BF8B3BE7D21}"/>
    <cellStyle name="Normal 3 2 2 4 7 4 2" xfId="38264" xr:uid="{DC481E19-09CC-4889-8F5A-D3FED3FB7936}"/>
    <cellStyle name="Normal 3 2 2 4 7 4 3" xfId="50677" xr:uid="{90ADCA8F-5434-48CD-8EF4-2B5C0206B49A}"/>
    <cellStyle name="Normal 3 2 2 4 7 4 4" xfId="25853" xr:uid="{99B3DF7F-75EB-4772-948D-BF0F3AF3D5FC}"/>
    <cellStyle name="Normal 3 2 2 4 7 5" xfId="6032" xr:uid="{4E7737E0-AD65-4F62-B91F-DDA4B3A1EF46}"/>
    <cellStyle name="Normal 3 2 2 4 7 5 2" xfId="33079" xr:uid="{AFBAEBBC-087F-4804-BA87-D4353BCD2895}"/>
    <cellStyle name="Normal 3 2 2 4 7 5 3" xfId="45492" xr:uid="{21FD702B-C2B6-4346-83D1-76A6C43D6276}"/>
    <cellStyle name="Normal 3 2 2 4 7 5 4" xfId="20668" xr:uid="{DD184DF6-6BF9-4D73-AC8E-A6BE0A231E25}"/>
    <cellStyle name="Normal 3 2 2 4 7 6" xfId="16953" xr:uid="{C37DD4A7-90F5-4608-9ABD-8BA0CA179228}"/>
    <cellStyle name="Normal 3 2 2 4 7 7" xfId="29364" xr:uid="{3787C1EA-A998-4D18-AC89-EB60BC6B104E}"/>
    <cellStyle name="Normal 3 2 2 4 7 8" xfId="41777" xr:uid="{70858793-3C6F-499B-AE3E-31AFEAA243C6}"/>
    <cellStyle name="Normal 3 2 2 4 7 9" xfId="13442" xr:uid="{38FD3A2D-97A7-429E-9F36-78CF41853773}"/>
    <cellStyle name="Normal 3 2 2 4 8" xfId="1343" xr:uid="{53F6BC6A-6E91-4949-A35C-0CC73A04F3F7}"/>
    <cellStyle name="Normal 3 2 2 4 8 2" xfId="4534" xr:uid="{F5AF24E2-A1A9-44B8-86AA-D363018145D5}"/>
    <cellStyle name="Normal 3 2 2 4 8 2 2" xfId="8669" xr:uid="{10BC624B-F6CB-4099-B952-2D20ADF4CC9C}"/>
    <cellStyle name="Normal 3 2 2 4 8 2 2 2" xfId="35716" xr:uid="{4298FE09-1D86-4C76-A5C5-0C4B4DBCB3F3}"/>
    <cellStyle name="Normal 3 2 2 4 8 2 2 3" xfId="48129" xr:uid="{B9195797-A0A3-4298-BC60-5D3CE59AD95F}"/>
    <cellStyle name="Normal 3 2 2 4 8 2 2 4" xfId="23305" xr:uid="{32AF0439-574C-444F-B0EB-96BFE504C8B8}"/>
    <cellStyle name="Normal 3 2 2 4 8 2 3" xfId="31586" xr:uid="{607CF1D1-6D74-469C-864A-856E5273798C}"/>
    <cellStyle name="Normal 3 2 2 4 8 2 4" xfId="43999" xr:uid="{8DBE3CC3-2768-4AC1-9A2E-CD9FDCE63931}"/>
    <cellStyle name="Normal 3 2 2 4 8 2 5" xfId="19175" xr:uid="{EE03E6EC-3C7F-431E-AC96-82C8F1BB7E2A}"/>
    <cellStyle name="Normal 3 2 2 4 8 3" xfId="11858" xr:uid="{7025BBDE-0DE5-498F-8637-36FB30426C80}"/>
    <cellStyle name="Normal 3 2 2 4 8 3 2" xfId="38904" xr:uid="{A5377883-D983-491B-BF9D-42F86CCEF130}"/>
    <cellStyle name="Normal 3 2 2 4 8 3 3" xfId="51317" xr:uid="{C9FFE5AD-DCFD-4E16-999E-B5B0E85863FB}"/>
    <cellStyle name="Normal 3 2 2 4 8 3 4" xfId="26493" xr:uid="{E0E6E907-F6B8-474B-ACB9-308FCEF2E063}"/>
    <cellStyle name="Normal 3 2 2 4 8 4" xfId="6438" xr:uid="{A273E148-8E3A-4D27-B1DB-F5EE223789C7}"/>
    <cellStyle name="Normal 3 2 2 4 8 4 2" xfId="33485" xr:uid="{AB67C7A6-76EC-4666-A956-D48DE3F8D630}"/>
    <cellStyle name="Normal 3 2 2 4 8 4 3" xfId="45898" xr:uid="{8DC8A3BE-377C-4117-BB2B-0492BCE3D2D3}"/>
    <cellStyle name="Normal 3 2 2 4 8 4 4" xfId="21074" xr:uid="{B59FF58B-E079-495B-A163-FA6B396CA98F}"/>
    <cellStyle name="Normal 3 2 2 4 8 5" xfId="15985" xr:uid="{DD29118E-EC53-47D9-A081-419CB5DC42F7}"/>
    <cellStyle name="Normal 3 2 2 4 8 6" xfId="28396" xr:uid="{FF0AA162-9D51-4BBB-9858-621FA05E67E8}"/>
    <cellStyle name="Normal 3 2 2 4 8 7" xfId="40809" xr:uid="{BA050E46-6E2D-4036-9D8E-CADFE19768D8}"/>
    <cellStyle name="Normal 3 2 2 4 8 8" xfId="14082" xr:uid="{3B57D186-EB5F-4046-8AA3-02B769216AB8}"/>
    <cellStyle name="Normal 3 2 2 4 9" xfId="2926" xr:uid="{7C145C1B-1A6C-4387-A2B3-59E12FC23689}"/>
    <cellStyle name="Normal 3 2 2 4 9 2" xfId="8059" xr:uid="{BCBD9713-C145-45E8-A566-61ABA8329854}"/>
    <cellStyle name="Normal 3 2 2 4 9 2 2" xfId="35106" xr:uid="{5606DB82-2602-4B9F-AD48-94BEEFB0343B}"/>
    <cellStyle name="Normal 3 2 2 4 9 2 3" xfId="47519" xr:uid="{7EFBC371-22CC-45DD-A5BD-5ED7D17E3D7A}"/>
    <cellStyle name="Normal 3 2 2 4 9 2 4" xfId="22695" xr:uid="{4B1D967E-A466-45D0-B389-88FB42C779F8}"/>
    <cellStyle name="Normal 3 2 2 4 9 3" xfId="29978" xr:uid="{47665A29-277B-4CBF-B170-DCD724BB82A0}"/>
    <cellStyle name="Normal 3 2 2 4 9 4" xfId="42391" xr:uid="{4F6C4889-9CCF-464B-B7CA-24B7567D7830}"/>
    <cellStyle name="Normal 3 2 2 4 9 5" xfId="17567" xr:uid="{F574BE92-9C27-43AB-9D4A-CB557A0A5D57}"/>
    <cellStyle name="Normal 3 2 2 5" xfId="112" xr:uid="{6AAD612F-01BD-48E3-A05B-30F95EB60BBB}"/>
    <cellStyle name="Normal 3 2 2 5 10" xfId="766" xr:uid="{43107FEC-5397-40C7-8168-A7CEB8B123CF}"/>
    <cellStyle name="Normal 3 2 2 5 10 2" xfId="10282" xr:uid="{46C78525-7960-43F6-9235-2FB5A2EE5930}"/>
    <cellStyle name="Normal 3 2 2 5 10 2 2" xfId="37329" xr:uid="{C2FF7D3F-84B1-4A35-B7DE-4E340DDCE41F}"/>
    <cellStyle name="Normal 3 2 2 5 10 2 3" xfId="49742" xr:uid="{7ACD5B86-27BB-4205-AB9F-E38DEA756E54}"/>
    <cellStyle name="Normal 3 2 2 5 10 2 4" xfId="24918" xr:uid="{C2D83565-7696-414E-AD9D-7C141BE3A946}"/>
    <cellStyle name="Normal 3 2 2 5 10 3" xfId="27819" xr:uid="{A165D9F9-3AA8-430B-B4C7-E889F7DC5D19}"/>
    <cellStyle name="Normal 3 2 2 5 10 4" xfId="40232" xr:uid="{67BECD35-00DE-49BC-8935-1184B79CB4B7}"/>
    <cellStyle name="Normal 3 2 2 5 10 5" xfId="15408" xr:uid="{B7D67B2E-4607-4B36-B78C-0EEDD2F96624}"/>
    <cellStyle name="Normal 3 2 2 5 11" xfId="5175" xr:uid="{0AF2C251-2361-4AF1-860D-95CB2E247212}"/>
    <cellStyle name="Normal 3 2 2 5 11 2" xfId="32226" xr:uid="{AABACFA3-8214-45AC-937B-5B45FD8C6378}"/>
    <cellStyle name="Normal 3 2 2 5 11 3" xfId="44639" xr:uid="{26912E76-E371-43DA-8306-5BAD9B9A0F3A}"/>
    <cellStyle name="Normal 3 2 2 5 11 4" xfId="19815" xr:uid="{95C74071-B246-4C2E-925F-E72693F1FD2F}"/>
    <cellStyle name="Normal 3 2 2 5 12" xfId="14755" xr:uid="{419189BD-3FB0-459E-A4BC-1C0441B22C3A}"/>
    <cellStyle name="Normal 3 2 2 5 13" xfId="27166" xr:uid="{2022606F-6629-4602-A7EE-F58B9FBB4EAD}"/>
    <cellStyle name="Normal 3 2 2 5 14" xfId="39579" xr:uid="{F924DA11-209C-496C-AC08-88B8A2944031}"/>
    <cellStyle name="Normal 3 2 2 5 15" xfId="12507" xr:uid="{627806B4-C6A5-41DA-9346-4C384D1C6061}"/>
    <cellStyle name="Normal 3 2 2 5 2" xfId="288" xr:uid="{27848543-10F8-4045-8D12-18763DE837BB}"/>
    <cellStyle name="Normal 3 2 2 5 2 10" xfId="39754" xr:uid="{C919A961-A89A-41F4-8E04-6EE1255888A7}"/>
    <cellStyle name="Normal 3 2 2 5 2 11" xfId="12594" xr:uid="{6CF91911-6D32-40D1-99EF-76CE620AC51A}"/>
    <cellStyle name="Normal 3 2 2 5 2 2" xfId="1997" xr:uid="{B7999527-14F7-4B00-92BC-2B91D22223C9}"/>
    <cellStyle name="Normal 3 2 2 5 2 2 2" xfId="3580" xr:uid="{5A2AC199-CCE7-4888-8188-F1AEF218F52C}"/>
    <cellStyle name="Normal 3 2 2 5 2 2 2 2" xfId="7092" xr:uid="{EAE6D487-FE64-41AE-A10D-9DA9AB09BB05}"/>
    <cellStyle name="Normal 3 2 2 5 2 2 2 2 2" xfId="34139" xr:uid="{A165136B-A5D0-4D77-98D2-8847DF904217}"/>
    <cellStyle name="Normal 3 2 2 5 2 2 2 2 3" xfId="46552" xr:uid="{43A492B5-2A29-4C12-9015-C02CA42E0D68}"/>
    <cellStyle name="Normal 3 2 2 5 2 2 2 2 4" xfId="21728" xr:uid="{67E8C452-E472-4672-B695-3A031A65B3F5}"/>
    <cellStyle name="Normal 3 2 2 5 2 2 2 3" xfId="30632" xr:uid="{D5493C76-D47F-4D69-A644-6C7C1CE9620B}"/>
    <cellStyle name="Normal 3 2 2 5 2 2 2 4" xfId="43045" xr:uid="{E2C73E80-4230-4F77-B38B-22A8E130BCFA}"/>
    <cellStyle name="Normal 3 2 2 5 2 2 2 5" xfId="18221" xr:uid="{F3B37794-0302-427B-92CF-E51B1FDC58D0}"/>
    <cellStyle name="Normal 3 2 2 5 2 2 3" xfId="9323" xr:uid="{6460F2FD-F0DE-4D01-9767-BFADAE8DBF68}"/>
    <cellStyle name="Normal 3 2 2 5 2 2 3 2" xfId="36370" xr:uid="{74BDDC16-0CFF-44DD-80D9-F900FCDECB1B}"/>
    <cellStyle name="Normal 3 2 2 5 2 2 3 3" xfId="48783" xr:uid="{4549E8A0-456C-4DA1-AA17-B5CE84C6FCC5}"/>
    <cellStyle name="Normal 3 2 2 5 2 2 3 4" xfId="23959" xr:uid="{A08EEBC3-EFED-44A3-A649-ABD9F9754C4A}"/>
    <cellStyle name="Normal 3 2 2 5 2 2 4" xfId="10903" xr:uid="{1AAB5303-0C9E-4CEB-82CD-BE510171DFEE}"/>
    <cellStyle name="Normal 3 2 2 5 2 2 4 2" xfId="37950" xr:uid="{64A4E792-070C-4F7B-9B15-7E3DDE26315C}"/>
    <cellStyle name="Normal 3 2 2 5 2 2 4 3" xfId="50363" xr:uid="{00884D7E-9452-4DA2-8543-249D58CBD201}"/>
    <cellStyle name="Normal 3 2 2 5 2 2 4 4" xfId="25539" xr:uid="{9469ADA8-CCDC-45A0-A188-768163E0B512}"/>
    <cellStyle name="Normal 3 2 2 5 2 2 5" xfId="5746" xr:uid="{E1181FAA-6134-4B17-BCA0-978209FAA718}"/>
    <cellStyle name="Normal 3 2 2 5 2 2 5 2" xfId="32793" xr:uid="{690AC35C-BB7C-44AB-987C-0752A2E6BE4F}"/>
    <cellStyle name="Normal 3 2 2 5 2 2 5 3" xfId="45206" xr:uid="{2EA6B65F-DB62-4677-B794-FE34668286F0}"/>
    <cellStyle name="Normal 3 2 2 5 2 2 5 4" xfId="20382" xr:uid="{0CA3F1BC-B7B8-4BB0-AA5C-82BC703BC790}"/>
    <cellStyle name="Normal 3 2 2 5 2 2 6" xfId="16639" xr:uid="{F6852E02-59E1-4827-A50F-8D8BBEE3A410}"/>
    <cellStyle name="Normal 3 2 2 5 2 2 7" xfId="29050" xr:uid="{89C5F035-C3FF-4AB6-8080-65DFDDB259CF}"/>
    <cellStyle name="Normal 3 2 2 5 2 2 8" xfId="41463" xr:uid="{8D958AC7-ED1B-4319-BDDB-BCB7F5CB4BCE}"/>
    <cellStyle name="Normal 3 2 2 5 2 2 9" xfId="13128" xr:uid="{22E80DA8-CB51-44F9-9B0E-4579D5A36AD2}"/>
    <cellStyle name="Normal 3 2 2 5 2 3" xfId="2519" xr:uid="{9AEB834A-B514-47F9-A339-9CCDF634617D}"/>
    <cellStyle name="Normal 3 2 2 5 2 3 2" xfId="4102" xr:uid="{B3E30123-7FF3-4DE4-BA69-4034B71A83F2}"/>
    <cellStyle name="Normal 3 2 2 5 2 3 2 2" xfId="7614" xr:uid="{EE327022-D889-417F-9083-31658865DA79}"/>
    <cellStyle name="Normal 3 2 2 5 2 3 2 2 2" xfId="34661" xr:uid="{21B8F3C0-17E1-4BCB-8BE6-861A00945DAA}"/>
    <cellStyle name="Normal 3 2 2 5 2 3 2 2 3" xfId="47074" xr:uid="{EB44FAB6-882F-41F1-B080-2868A23C8F32}"/>
    <cellStyle name="Normal 3 2 2 5 2 3 2 2 4" xfId="22250" xr:uid="{417B26E3-0A04-4FD7-A275-7DA3DB2014C3}"/>
    <cellStyle name="Normal 3 2 2 5 2 3 2 3" xfId="31154" xr:uid="{7C222761-5A99-4F27-9295-F864CADBA268}"/>
    <cellStyle name="Normal 3 2 2 5 2 3 2 4" xfId="43567" xr:uid="{251E8DA7-D411-44A9-8A52-15D3CE0D4FDB}"/>
    <cellStyle name="Normal 3 2 2 5 2 3 2 5" xfId="18743" xr:uid="{E558F09D-C8B9-419E-8E13-687CA15614F3}"/>
    <cellStyle name="Normal 3 2 2 5 2 3 3" xfId="9845" xr:uid="{70F873C7-AF2C-4C62-9D77-E822385922CA}"/>
    <cellStyle name="Normal 3 2 2 5 2 3 3 2" xfId="36892" xr:uid="{921D3F5D-7B61-4912-B873-BE7BAC938F32}"/>
    <cellStyle name="Normal 3 2 2 5 2 3 3 3" xfId="49305" xr:uid="{3844E9CC-900A-4A03-B3CC-F930B2D14E3C}"/>
    <cellStyle name="Normal 3 2 2 5 2 3 3 4" xfId="24481" xr:uid="{DB2E2740-67E1-4628-80A9-CF84DD8F6D1E}"/>
    <cellStyle name="Normal 3 2 2 5 2 3 4" xfId="11425" xr:uid="{150D6164-F6AD-4F7D-8B7A-C9A14037787A}"/>
    <cellStyle name="Normal 3 2 2 5 2 3 4 2" xfId="38472" xr:uid="{E767D80E-7898-4705-AFF9-5A19DAF1404B}"/>
    <cellStyle name="Normal 3 2 2 5 2 3 4 3" xfId="50885" xr:uid="{B59D4880-B7E3-4CD5-B770-E7B5F37327A2}"/>
    <cellStyle name="Normal 3 2 2 5 2 3 4 4" xfId="26061" xr:uid="{D07BC567-35D4-4A42-BA42-1CFF9AC80997}"/>
    <cellStyle name="Normal 3 2 2 5 2 3 5" xfId="6152" xr:uid="{01A0EECA-82A4-4D16-97BD-B54D28E77DA8}"/>
    <cellStyle name="Normal 3 2 2 5 2 3 5 2" xfId="33199" xr:uid="{4AC6E20D-3C02-4D8F-BD68-A601DB812873}"/>
    <cellStyle name="Normal 3 2 2 5 2 3 5 3" xfId="45612" xr:uid="{828CCF2F-C4E8-46C8-B3DD-F954FBE9BA3C}"/>
    <cellStyle name="Normal 3 2 2 5 2 3 5 4" xfId="20788" xr:uid="{6B450D54-E081-4643-94F8-3BBE55FF8A5E}"/>
    <cellStyle name="Normal 3 2 2 5 2 3 6" xfId="17161" xr:uid="{CE0ABAA7-1C49-488A-92D1-B771A7C81A13}"/>
    <cellStyle name="Normal 3 2 2 5 2 3 7" xfId="29572" xr:uid="{827CF4B1-1333-464A-B4FA-DE8163B57909}"/>
    <cellStyle name="Normal 3 2 2 5 2 3 8" xfId="41985" xr:uid="{3EE7E37A-3DE1-4C52-A2F4-6DD81F4F6594}"/>
    <cellStyle name="Normal 3 2 2 5 2 3 9" xfId="13650" xr:uid="{11E2DE52-0524-4BDA-B542-8768FB29B6B2}"/>
    <cellStyle name="Normal 3 2 2 5 2 4" xfId="1463" xr:uid="{595CA7B8-1397-4ED5-8C01-86863202C586}"/>
    <cellStyle name="Normal 3 2 2 5 2 4 2" xfId="4742" xr:uid="{4E5613F2-9BE6-4640-BF51-BEF74FBCA03A}"/>
    <cellStyle name="Normal 3 2 2 5 2 4 2 2" xfId="8789" xr:uid="{451D1048-7483-4AD7-8C67-432CA288201B}"/>
    <cellStyle name="Normal 3 2 2 5 2 4 2 2 2" xfId="35836" xr:uid="{8265C52C-371D-433E-BC86-BE48BA25295B}"/>
    <cellStyle name="Normal 3 2 2 5 2 4 2 2 3" xfId="48249" xr:uid="{EE80C054-3AC2-4314-89F9-B2E1E22D9B0B}"/>
    <cellStyle name="Normal 3 2 2 5 2 4 2 2 4" xfId="23425" xr:uid="{9C421A7E-4576-4CA1-BB4F-907CECEA4EA7}"/>
    <cellStyle name="Normal 3 2 2 5 2 4 2 3" xfId="31794" xr:uid="{5D08C6BD-9421-4069-A7E5-3CD98AF17DEE}"/>
    <cellStyle name="Normal 3 2 2 5 2 4 2 4" xfId="44207" xr:uid="{90B20210-4554-4CF8-B17B-0D6FF7DEA8A3}"/>
    <cellStyle name="Normal 3 2 2 5 2 4 2 5" xfId="19383" xr:uid="{78478E14-A519-451E-A1D4-68892220DFF9}"/>
    <cellStyle name="Normal 3 2 2 5 2 4 3" xfId="12066" xr:uid="{22FE075B-EEC4-43F9-AEC9-447B5916E2AA}"/>
    <cellStyle name="Normal 3 2 2 5 2 4 3 2" xfId="39112" xr:uid="{716F2E92-FEBD-4528-A2C9-B0E8A97406F8}"/>
    <cellStyle name="Normal 3 2 2 5 2 4 3 3" xfId="51525" xr:uid="{62C20D6C-6935-416B-B92F-53D2DA6E4D9D}"/>
    <cellStyle name="Normal 3 2 2 5 2 4 3 4" xfId="26701" xr:uid="{BB242612-DB3C-49B8-B8A2-FA38AE7365A5}"/>
    <cellStyle name="Normal 3 2 2 5 2 4 4" xfId="6558" xr:uid="{54AB80C4-849F-45A4-905C-960208304C06}"/>
    <cellStyle name="Normal 3 2 2 5 2 4 4 2" xfId="33605" xr:uid="{818BE189-C29B-4BFC-B855-9378076B4185}"/>
    <cellStyle name="Normal 3 2 2 5 2 4 4 3" xfId="46018" xr:uid="{AD5C8DE7-C878-4A69-B4D0-6E8310333571}"/>
    <cellStyle name="Normal 3 2 2 5 2 4 4 4" xfId="21194" xr:uid="{8CD0EC6B-B483-43C3-9063-014E3B25730F}"/>
    <cellStyle name="Normal 3 2 2 5 2 4 5" xfId="16105" xr:uid="{C741CA69-7DFE-456C-8E35-F0C72B2991D7}"/>
    <cellStyle name="Normal 3 2 2 5 2 4 6" xfId="28516" xr:uid="{4D511F28-0DC6-4A49-B408-5B7358BBCE9A}"/>
    <cellStyle name="Normal 3 2 2 5 2 4 7" xfId="40929" xr:uid="{1E49AB72-A41D-42A8-B020-F19DDFF20AE7}"/>
    <cellStyle name="Normal 3 2 2 5 2 4 8" xfId="14290" xr:uid="{2DA06556-1AD7-40CF-AC2A-E24CB6612E54}"/>
    <cellStyle name="Normal 3 2 2 5 2 5" xfId="3046" xr:uid="{2DF9040D-5C2C-4C37-950A-E5E9B250A408}"/>
    <cellStyle name="Normal 3 2 2 5 2 5 2" xfId="8267" xr:uid="{3E9F4B45-3FAA-42CE-8BB3-279BF8DBAF47}"/>
    <cellStyle name="Normal 3 2 2 5 2 5 2 2" xfId="35314" xr:uid="{0A17BE3E-DB81-4CA7-A762-E4EFB12EF9E8}"/>
    <cellStyle name="Normal 3 2 2 5 2 5 2 3" xfId="47727" xr:uid="{D39D5177-3D1F-4020-9202-62659B97C395}"/>
    <cellStyle name="Normal 3 2 2 5 2 5 2 4" xfId="22903" xr:uid="{6E50F6E0-0282-4F22-9575-C5918F2E81D3}"/>
    <cellStyle name="Normal 3 2 2 5 2 5 3" xfId="30098" xr:uid="{8A70B910-9863-4031-9782-66A46DB1C9DE}"/>
    <cellStyle name="Normal 3 2 2 5 2 5 4" xfId="42511" xr:uid="{E211E1B3-722B-4554-A6A1-81F57724C72A}"/>
    <cellStyle name="Normal 3 2 2 5 2 5 5" xfId="17687" xr:uid="{ACA3A81C-041C-44F3-879C-2F8195286113}"/>
    <cellStyle name="Normal 3 2 2 5 2 6" xfId="941" xr:uid="{4AD63D3B-2DED-43F9-B874-DDE6E1F2E9C0}"/>
    <cellStyle name="Normal 3 2 2 5 2 6 2" xfId="10369" xr:uid="{576FAA7A-A4E1-4FFB-AEF0-7D7107D08131}"/>
    <cellStyle name="Normal 3 2 2 5 2 6 2 2" xfId="37416" xr:uid="{2ACDDECE-C864-49A0-8F28-CD162B9FDED7}"/>
    <cellStyle name="Normal 3 2 2 5 2 6 2 3" xfId="49829" xr:uid="{2E0E91D0-F211-4CB9-8F14-7F1E66FA1D9B}"/>
    <cellStyle name="Normal 3 2 2 5 2 6 2 4" xfId="25005" xr:uid="{FFF9CC44-3D1A-4916-8BF0-B7C7C518BF59}"/>
    <cellStyle name="Normal 3 2 2 5 2 6 3" xfId="27994" xr:uid="{88F78F3C-669B-440B-B175-71B711DB0F1C}"/>
    <cellStyle name="Normal 3 2 2 5 2 6 4" xfId="40407" xr:uid="{3BAAFBC6-4A2B-43BF-911A-34B3631F4531}"/>
    <cellStyle name="Normal 3 2 2 5 2 6 5" xfId="15583" xr:uid="{3D98F53B-E9A0-48ED-992F-C90BCBB2FCB2}"/>
    <cellStyle name="Normal 3 2 2 5 2 7" xfId="5314" xr:uid="{1E7D5321-201A-4E42-856C-74F26F7E1021}"/>
    <cellStyle name="Normal 3 2 2 5 2 7 2" xfId="32361" xr:uid="{35531A61-BE1F-4A5D-920B-05D7AFA001A5}"/>
    <cellStyle name="Normal 3 2 2 5 2 7 3" xfId="44774" xr:uid="{B5B74122-64BA-4F9B-BDDA-D9F63B12BA0F}"/>
    <cellStyle name="Normal 3 2 2 5 2 7 4" xfId="19950" xr:uid="{417C65A3-7466-4DA4-A99D-0C4128336734}"/>
    <cellStyle name="Normal 3 2 2 5 2 8" xfId="14930" xr:uid="{C76D1621-6CDD-441D-8B97-A763BAC70CF3}"/>
    <cellStyle name="Normal 3 2 2 5 2 9" xfId="27341" xr:uid="{4D75A7CC-6CD2-4F8F-B4D5-D9499B3B6556}"/>
    <cellStyle name="Normal 3 2 2 5 3" xfId="403" xr:uid="{FBD38D22-6D7C-4CEB-927A-8F3926CBF9F7}"/>
    <cellStyle name="Normal 3 2 2 5 3 10" xfId="39869" xr:uid="{E2483E57-77B1-4DF7-A45B-AE8EE386ED2D}"/>
    <cellStyle name="Normal 3 2 2 5 3 11" xfId="12709" xr:uid="{292F34D0-0BC3-4B0C-862D-4DF754C0A503}"/>
    <cellStyle name="Normal 3 2 2 5 3 2" xfId="2112" xr:uid="{F3D04BC3-6196-4DFE-88EC-2F6A1C1FC1E8}"/>
    <cellStyle name="Normal 3 2 2 5 3 2 2" xfId="3695" xr:uid="{BA0AEB45-C83B-4E0A-A190-78C3032FB184}"/>
    <cellStyle name="Normal 3 2 2 5 3 2 2 2" xfId="7207" xr:uid="{9049FB08-90A4-45E8-A3C8-65F3F2852BBE}"/>
    <cellStyle name="Normal 3 2 2 5 3 2 2 2 2" xfId="34254" xr:uid="{43DFB02E-5D43-4F0F-BA58-1E3DA5AD23AD}"/>
    <cellStyle name="Normal 3 2 2 5 3 2 2 2 3" xfId="46667" xr:uid="{CB84E4D8-1D0F-4B5D-B9AB-FE3DB935A54A}"/>
    <cellStyle name="Normal 3 2 2 5 3 2 2 2 4" xfId="21843" xr:uid="{48C2888B-F3CD-478F-8728-8EE742A0EB44}"/>
    <cellStyle name="Normal 3 2 2 5 3 2 2 3" xfId="30747" xr:uid="{CA155039-9DCF-4848-B5B4-250345D24F43}"/>
    <cellStyle name="Normal 3 2 2 5 3 2 2 4" xfId="43160" xr:uid="{2E5AC2C6-0010-46FF-B8ED-BE0236C19E2B}"/>
    <cellStyle name="Normal 3 2 2 5 3 2 2 5" xfId="18336" xr:uid="{66C3EBDF-853B-402E-AEE2-A9E562EE3B7C}"/>
    <cellStyle name="Normal 3 2 2 5 3 2 3" xfId="9438" xr:uid="{A5617025-EB4F-4E1C-8F87-7D340CDFF2EF}"/>
    <cellStyle name="Normal 3 2 2 5 3 2 3 2" xfId="36485" xr:uid="{17494C3E-044C-4D58-BF3B-C48314586FAB}"/>
    <cellStyle name="Normal 3 2 2 5 3 2 3 3" xfId="48898" xr:uid="{8A1134E2-C1FD-47AD-85F6-3CD49EC8C337}"/>
    <cellStyle name="Normal 3 2 2 5 3 2 3 4" xfId="24074" xr:uid="{4D8C45B9-79FE-4D19-BDD0-4C37A4324823}"/>
    <cellStyle name="Normal 3 2 2 5 3 2 4" xfId="11018" xr:uid="{13A17BD1-8D2A-4E5B-BFAC-12C6F36F4953}"/>
    <cellStyle name="Normal 3 2 2 5 3 2 4 2" xfId="38065" xr:uid="{A7640C6F-999A-49F1-BC70-40DAFA586446}"/>
    <cellStyle name="Normal 3 2 2 5 3 2 4 3" xfId="50478" xr:uid="{AA3BA78D-C3DC-406C-BE6D-243906003CD6}"/>
    <cellStyle name="Normal 3 2 2 5 3 2 4 4" xfId="25654" xr:uid="{918B33AA-CB82-46E4-8894-274A111EEDA8}"/>
    <cellStyle name="Normal 3 2 2 5 3 2 5" xfId="5861" xr:uid="{8F84ACF6-8516-4112-BA58-CAEDC896419D}"/>
    <cellStyle name="Normal 3 2 2 5 3 2 5 2" xfId="32908" xr:uid="{8CE277F3-84F4-4E40-A700-F9A879C6B520}"/>
    <cellStyle name="Normal 3 2 2 5 3 2 5 3" xfId="45321" xr:uid="{6D15D600-301A-4DA9-8E60-D9987E50FC73}"/>
    <cellStyle name="Normal 3 2 2 5 3 2 5 4" xfId="20497" xr:uid="{99DA0B16-F1BA-48C9-B425-E6DAD89FE0CA}"/>
    <cellStyle name="Normal 3 2 2 5 3 2 6" xfId="16754" xr:uid="{05391E9E-538D-42FE-A733-2702139738FF}"/>
    <cellStyle name="Normal 3 2 2 5 3 2 7" xfId="29165" xr:uid="{7FB8E216-C52D-4459-954C-E047B46D7458}"/>
    <cellStyle name="Normal 3 2 2 5 3 2 8" xfId="41578" xr:uid="{C5FDE20F-706E-4362-94CF-6E4ED1D0A8D2}"/>
    <cellStyle name="Normal 3 2 2 5 3 2 9" xfId="13243" xr:uid="{A2ACE7BB-CF2A-495E-8646-433BCC5EAD56}"/>
    <cellStyle name="Normal 3 2 2 5 3 3" xfId="2634" xr:uid="{51B9E8F6-60CF-402A-8FDE-C8883E794051}"/>
    <cellStyle name="Normal 3 2 2 5 3 3 2" xfId="4217" xr:uid="{13E71902-741D-42B0-A635-4EFC5715F7EA}"/>
    <cellStyle name="Normal 3 2 2 5 3 3 2 2" xfId="7729" xr:uid="{38BA72AA-28B7-4B6C-B24D-77156E145BF2}"/>
    <cellStyle name="Normal 3 2 2 5 3 3 2 2 2" xfId="34776" xr:uid="{7AF53E3A-EB3D-4A9E-BDBE-F84D9CF9CA44}"/>
    <cellStyle name="Normal 3 2 2 5 3 3 2 2 3" xfId="47189" xr:uid="{A2901DB1-ADC0-4126-B150-BEF2F123C7AB}"/>
    <cellStyle name="Normal 3 2 2 5 3 3 2 2 4" xfId="22365" xr:uid="{91A0D3FE-51EB-4C5F-9801-048A2DE99979}"/>
    <cellStyle name="Normal 3 2 2 5 3 3 2 3" xfId="31269" xr:uid="{3F6EF29D-83FA-4877-A29D-E302FB2D38B9}"/>
    <cellStyle name="Normal 3 2 2 5 3 3 2 4" xfId="43682" xr:uid="{81610C3A-00C1-4812-AA22-923E5550A944}"/>
    <cellStyle name="Normal 3 2 2 5 3 3 2 5" xfId="18858" xr:uid="{D57EEBFC-7F0F-40AB-88DF-D97D8D7B1956}"/>
    <cellStyle name="Normal 3 2 2 5 3 3 3" xfId="9960" xr:uid="{5146DCC1-C7B0-427D-BBEB-F4CE3BA8171D}"/>
    <cellStyle name="Normal 3 2 2 5 3 3 3 2" xfId="37007" xr:uid="{A0D63C8D-CC1A-4E1C-BFC4-7B0DF98E43E2}"/>
    <cellStyle name="Normal 3 2 2 5 3 3 3 3" xfId="49420" xr:uid="{3997E81C-1797-415F-A2B5-7432645D6FA7}"/>
    <cellStyle name="Normal 3 2 2 5 3 3 3 4" xfId="24596" xr:uid="{C128AC16-3856-4122-9457-1649CC4593DF}"/>
    <cellStyle name="Normal 3 2 2 5 3 3 4" xfId="11540" xr:uid="{973B5782-3214-4D3E-A995-FA6063754DE1}"/>
    <cellStyle name="Normal 3 2 2 5 3 3 4 2" xfId="38587" xr:uid="{EA1A2FA4-A6B8-47A2-9E0F-EDA1D09282F3}"/>
    <cellStyle name="Normal 3 2 2 5 3 3 4 3" xfId="51000" xr:uid="{3DBDCD3F-7D96-4C99-BC5F-9452F69F31FF}"/>
    <cellStyle name="Normal 3 2 2 5 3 3 4 4" xfId="26176" xr:uid="{CE47D67D-130C-48F6-A625-CF1D273964D7}"/>
    <cellStyle name="Normal 3 2 2 5 3 3 5" xfId="6267" xr:uid="{63F04BC8-AE78-4ACF-A159-8EE44B527D0D}"/>
    <cellStyle name="Normal 3 2 2 5 3 3 5 2" xfId="33314" xr:uid="{875D5F15-3259-40F7-94E8-59FF32AC4C44}"/>
    <cellStyle name="Normal 3 2 2 5 3 3 5 3" xfId="45727" xr:uid="{DA8F6D13-CFEB-4B92-9B0B-C3A084A367E8}"/>
    <cellStyle name="Normal 3 2 2 5 3 3 5 4" xfId="20903" xr:uid="{74FB7A88-A3EA-4FF8-9649-B2DA62102FA6}"/>
    <cellStyle name="Normal 3 2 2 5 3 3 6" xfId="17276" xr:uid="{D3F2021C-7F89-4F21-9067-97C634733DBE}"/>
    <cellStyle name="Normal 3 2 2 5 3 3 7" xfId="29687" xr:uid="{6259E943-4AB7-43A0-8A6A-3C335E591051}"/>
    <cellStyle name="Normal 3 2 2 5 3 3 8" xfId="42100" xr:uid="{264D6629-272D-4525-8A27-BBA378547008}"/>
    <cellStyle name="Normal 3 2 2 5 3 3 9" xfId="13765" xr:uid="{61EB5CC3-3295-45F3-B7C0-14BCF6C6BFD5}"/>
    <cellStyle name="Normal 3 2 2 5 3 4" xfId="1578" xr:uid="{0BC4DA0F-3F18-4839-A106-9FF995331855}"/>
    <cellStyle name="Normal 3 2 2 5 3 4 2" xfId="4857" xr:uid="{C7256FDE-7438-4CB3-B349-10253043F888}"/>
    <cellStyle name="Normal 3 2 2 5 3 4 2 2" xfId="8904" xr:uid="{542E8C8B-B599-4BC4-ADF1-7ACFD5FCD896}"/>
    <cellStyle name="Normal 3 2 2 5 3 4 2 2 2" xfId="35951" xr:uid="{A2AF4FDF-A461-426F-BCD2-FA7E1D19C5EB}"/>
    <cellStyle name="Normal 3 2 2 5 3 4 2 2 3" xfId="48364" xr:uid="{E1A95078-0BD6-4101-AD96-3F3DC17D5204}"/>
    <cellStyle name="Normal 3 2 2 5 3 4 2 2 4" xfId="23540" xr:uid="{63200C74-53C9-4F5F-830A-1F322E9D3E5F}"/>
    <cellStyle name="Normal 3 2 2 5 3 4 2 3" xfId="31909" xr:uid="{A209A6E9-EE95-4A1D-B7F6-9ED33DCD6521}"/>
    <cellStyle name="Normal 3 2 2 5 3 4 2 4" xfId="44322" xr:uid="{7AA5333A-EFAC-4630-94E6-3FAD05988C52}"/>
    <cellStyle name="Normal 3 2 2 5 3 4 2 5" xfId="19498" xr:uid="{DBDFA2D0-7F5F-4367-B4BE-96C9A6541EEB}"/>
    <cellStyle name="Normal 3 2 2 5 3 4 3" xfId="12181" xr:uid="{B192F2A1-5E5F-40F7-AC68-2235D591149E}"/>
    <cellStyle name="Normal 3 2 2 5 3 4 3 2" xfId="39227" xr:uid="{8E6859ED-1A12-435D-85C5-FA89220AF454}"/>
    <cellStyle name="Normal 3 2 2 5 3 4 3 3" xfId="51640" xr:uid="{B26A3511-F34D-4006-943B-BE788DE5012F}"/>
    <cellStyle name="Normal 3 2 2 5 3 4 3 4" xfId="26816" xr:uid="{FAAAD324-704D-4A97-BBFD-EF70FB599A08}"/>
    <cellStyle name="Normal 3 2 2 5 3 4 4" xfId="6673" xr:uid="{9F170E50-69AE-4C87-A2A7-A7F7EF7091D3}"/>
    <cellStyle name="Normal 3 2 2 5 3 4 4 2" xfId="33720" xr:uid="{AFE45444-B192-44FB-A7C2-3BCD29A98CD2}"/>
    <cellStyle name="Normal 3 2 2 5 3 4 4 3" xfId="46133" xr:uid="{861635DB-3C40-43C3-8D2F-B3333CB04716}"/>
    <cellStyle name="Normal 3 2 2 5 3 4 4 4" xfId="21309" xr:uid="{A23E9B60-94C5-401C-88E6-89E231D93EE2}"/>
    <cellStyle name="Normal 3 2 2 5 3 4 5" xfId="16220" xr:uid="{420C7271-E089-4449-BA65-20419E5DADE5}"/>
    <cellStyle name="Normal 3 2 2 5 3 4 6" xfId="28631" xr:uid="{08A800E8-6610-4189-BC0E-0BD69120304A}"/>
    <cellStyle name="Normal 3 2 2 5 3 4 7" xfId="41044" xr:uid="{D08A5590-38B6-4819-82F2-80020F6602D0}"/>
    <cellStyle name="Normal 3 2 2 5 3 4 8" xfId="14405" xr:uid="{CF21AD25-F626-493C-A368-268C54721E6B}"/>
    <cellStyle name="Normal 3 2 2 5 3 5" xfId="3161" xr:uid="{07238A5C-8353-47B0-AE73-CEC9359992B2}"/>
    <cellStyle name="Normal 3 2 2 5 3 5 2" xfId="8382" xr:uid="{988833FE-0A33-4F73-8AE5-30FD678989F0}"/>
    <cellStyle name="Normal 3 2 2 5 3 5 2 2" xfId="35429" xr:uid="{E7EC28BE-D404-4C97-8B95-FA9D02591DD2}"/>
    <cellStyle name="Normal 3 2 2 5 3 5 2 3" xfId="47842" xr:uid="{A18A4F97-7368-4439-8993-63188526335D}"/>
    <cellStyle name="Normal 3 2 2 5 3 5 2 4" xfId="23018" xr:uid="{AADF081C-A93C-4080-9C19-83BFA4827AFC}"/>
    <cellStyle name="Normal 3 2 2 5 3 5 3" xfId="30213" xr:uid="{A74BC803-AD31-4D3B-BE04-D4552C85E10F}"/>
    <cellStyle name="Normal 3 2 2 5 3 5 4" xfId="42626" xr:uid="{1585D5B4-136F-45C7-A117-A7CF73260CC1}"/>
    <cellStyle name="Normal 3 2 2 5 3 5 5" xfId="17802" xr:uid="{52158D8E-AB53-4382-AD39-B2F05D633CD7}"/>
    <cellStyle name="Normal 3 2 2 5 3 6" xfId="1056" xr:uid="{B8DC2581-ED81-4B0E-95D8-21724D85E5B4}"/>
    <cellStyle name="Normal 3 2 2 5 3 6 2" xfId="10484" xr:uid="{91CB921A-80D0-4FB2-B504-E920F4BA4A17}"/>
    <cellStyle name="Normal 3 2 2 5 3 6 2 2" xfId="37531" xr:uid="{28CB9CE7-5A81-493E-9637-2BADAF60451E}"/>
    <cellStyle name="Normal 3 2 2 5 3 6 2 3" xfId="49944" xr:uid="{1BF44457-F58F-4BE8-80AB-DD49A175C899}"/>
    <cellStyle name="Normal 3 2 2 5 3 6 2 4" xfId="25120" xr:uid="{A6835D76-17C6-4093-BFE5-7A71B1771CAE}"/>
    <cellStyle name="Normal 3 2 2 5 3 6 3" xfId="28109" xr:uid="{45931157-C926-407F-AC12-E409F42A6E30}"/>
    <cellStyle name="Normal 3 2 2 5 3 6 4" xfId="40522" xr:uid="{15D5B657-415D-404B-9351-7C00ABAF34D9}"/>
    <cellStyle name="Normal 3 2 2 5 3 6 5" xfId="15698" xr:uid="{62205962-6020-4113-AE48-F9D45C994F84}"/>
    <cellStyle name="Normal 3 2 2 5 3 7" xfId="5402" xr:uid="{80C8C645-87C1-447B-8FBC-1AFE02A43878}"/>
    <cellStyle name="Normal 3 2 2 5 3 7 2" xfId="32449" xr:uid="{0130C44C-17BB-4828-8334-BEE0C68C270A}"/>
    <cellStyle name="Normal 3 2 2 5 3 7 3" xfId="44862" xr:uid="{34008D42-16E7-4CB9-8C64-CFFE60B4B36E}"/>
    <cellStyle name="Normal 3 2 2 5 3 7 4" xfId="20038" xr:uid="{37B68E27-C4EC-419F-8E2F-0053C50980AD}"/>
    <cellStyle name="Normal 3 2 2 5 3 8" xfId="15045" xr:uid="{8125F753-E10C-4FB4-9423-51142CDB7FF5}"/>
    <cellStyle name="Normal 3 2 2 5 3 9" xfId="27456" xr:uid="{DB3DBD68-5974-49A0-B0DD-5E131D96104E}"/>
    <cellStyle name="Normal 3 2 2 5 4" xfId="519" xr:uid="{1E8043A1-C9FF-4795-92F1-812505E58717}"/>
    <cellStyle name="Normal 3 2 2 5 4 10" xfId="39985" xr:uid="{71775B9C-EEF8-42ED-A1AA-6E182BD0982A}"/>
    <cellStyle name="Normal 3 2 2 5 4 11" xfId="12825" xr:uid="{F6429CE1-1AE3-420E-AC90-9E93575219CC}"/>
    <cellStyle name="Normal 3 2 2 5 4 2" xfId="2228" xr:uid="{91FBF978-4BE8-4646-8724-1FBE78969640}"/>
    <cellStyle name="Normal 3 2 2 5 4 2 2" xfId="3811" xr:uid="{F5DB77AB-0E40-4019-9E20-BDB5EB01FB06}"/>
    <cellStyle name="Normal 3 2 2 5 4 2 2 2" xfId="7323" xr:uid="{A2A4D834-E7D0-4A44-BD57-D9BADEA77831}"/>
    <cellStyle name="Normal 3 2 2 5 4 2 2 2 2" xfId="34370" xr:uid="{E92AC2E2-60C9-4775-BE90-9F1AEE4FD19C}"/>
    <cellStyle name="Normal 3 2 2 5 4 2 2 2 3" xfId="46783" xr:uid="{174D9869-DAEE-43D2-973C-3E81C924B292}"/>
    <cellStyle name="Normal 3 2 2 5 4 2 2 2 4" xfId="21959" xr:uid="{D18D2D36-10C1-41BA-8F80-CE07B065B7D2}"/>
    <cellStyle name="Normal 3 2 2 5 4 2 2 3" xfId="30863" xr:uid="{DCD1A776-CFE3-4BCB-B189-37EF33B3939B}"/>
    <cellStyle name="Normal 3 2 2 5 4 2 2 4" xfId="43276" xr:uid="{52C29D05-E0FB-4F8C-81A3-EAA903FC8C7F}"/>
    <cellStyle name="Normal 3 2 2 5 4 2 2 5" xfId="18452" xr:uid="{6F7B95FC-3879-4A9A-AFBC-BF62B4F3B0B5}"/>
    <cellStyle name="Normal 3 2 2 5 4 2 3" xfId="9554" xr:uid="{40386A44-0F9A-4EF0-90AD-00ACC5905D52}"/>
    <cellStyle name="Normal 3 2 2 5 4 2 3 2" xfId="36601" xr:uid="{16770E5D-6713-45DD-BEC2-A6B68C50ED44}"/>
    <cellStyle name="Normal 3 2 2 5 4 2 3 3" xfId="49014" xr:uid="{9A652F64-5DE9-4BBF-90D3-94DE8CE708E8}"/>
    <cellStyle name="Normal 3 2 2 5 4 2 3 4" xfId="24190" xr:uid="{078EF50D-89AE-4AB1-8A2D-836FF855BF82}"/>
    <cellStyle name="Normal 3 2 2 5 4 2 4" xfId="11134" xr:uid="{A5BC583F-5829-45DE-A821-B0F0294C3CBE}"/>
    <cellStyle name="Normal 3 2 2 5 4 2 4 2" xfId="38181" xr:uid="{578C6DCB-68FA-44C2-86B4-E2DEA6A5CD09}"/>
    <cellStyle name="Normal 3 2 2 5 4 2 4 3" xfId="50594" xr:uid="{A7C7C024-3BAD-4A62-972C-5FF0281917F0}"/>
    <cellStyle name="Normal 3 2 2 5 4 2 4 4" xfId="25770" xr:uid="{AD23BBD0-DD88-4CBD-88B7-E54103DE7F0D}"/>
    <cellStyle name="Normal 3 2 2 5 4 2 5" xfId="5977" xr:uid="{16613DD3-BCEF-430F-8DFA-5683948F8995}"/>
    <cellStyle name="Normal 3 2 2 5 4 2 5 2" xfId="33024" xr:uid="{C7EA8AE9-89AC-4D2F-907A-926BE60BB9F9}"/>
    <cellStyle name="Normal 3 2 2 5 4 2 5 3" xfId="45437" xr:uid="{39F24ECA-CF36-44E8-B959-03AD9A9B70A4}"/>
    <cellStyle name="Normal 3 2 2 5 4 2 5 4" xfId="20613" xr:uid="{91F357C2-5579-4624-884B-F12051DCE686}"/>
    <cellStyle name="Normal 3 2 2 5 4 2 6" xfId="16870" xr:uid="{5B61BC7E-CCC6-4D61-9C49-21FA8F08F385}"/>
    <cellStyle name="Normal 3 2 2 5 4 2 7" xfId="29281" xr:uid="{2EF8809C-F68C-47AA-85AB-58E0638CF08B}"/>
    <cellStyle name="Normal 3 2 2 5 4 2 8" xfId="41694" xr:uid="{B78FD405-BE17-4006-8C0C-0AFFF610416F}"/>
    <cellStyle name="Normal 3 2 2 5 4 2 9" xfId="13359" xr:uid="{26F74F58-0B47-4632-8455-6AF3DAA1FCA5}"/>
    <cellStyle name="Normal 3 2 2 5 4 3" xfId="2750" xr:uid="{C84578C2-5141-4F21-ABDB-508751D7401C}"/>
    <cellStyle name="Normal 3 2 2 5 4 3 2" xfId="4333" xr:uid="{6DB540F7-5EAF-4BA4-BA12-710F0263B458}"/>
    <cellStyle name="Normal 3 2 2 5 4 3 2 2" xfId="7845" xr:uid="{434EF8FA-8437-49DD-99F4-4F3C98D92B9C}"/>
    <cellStyle name="Normal 3 2 2 5 4 3 2 2 2" xfId="34892" xr:uid="{4196DC67-5226-47C0-B6DE-7A7E32298140}"/>
    <cellStyle name="Normal 3 2 2 5 4 3 2 2 3" xfId="47305" xr:uid="{61477A64-FEAD-4943-A5E2-2E659BCAFE26}"/>
    <cellStyle name="Normal 3 2 2 5 4 3 2 2 4" xfId="22481" xr:uid="{893CA428-D501-41F4-8D4F-C4B7E269023E}"/>
    <cellStyle name="Normal 3 2 2 5 4 3 2 3" xfId="31385" xr:uid="{B405AE0D-ACCF-41C5-8ED1-3D5F3A82A458}"/>
    <cellStyle name="Normal 3 2 2 5 4 3 2 4" xfId="43798" xr:uid="{B10776E3-5391-465D-A040-E15662A73D0D}"/>
    <cellStyle name="Normal 3 2 2 5 4 3 2 5" xfId="18974" xr:uid="{720B4251-CF75-470A-B900-924031D4359D}"/>
    <cellStyle name="Normal 3 2 2 5 4 3 3" xfId="10076" xr:uid="{BC8855FD-C354-4F5A-A7BD-855F6F9D6B5B}"/>
    <cellStyle name="Normal 3 2 2 5 4 3 3 2" xfId="37123" xr:uid="{F61CBC3A-BB20-47D0-85C5-A82B8428E003}"/>
    <cellStyle name="Normal 3 2 2 5 4 3 3 3" xfId="49536" xr:uid="{715678A2-05C9-48AA-91D6-220DCCFC191E}"/>
    <cellStyle name="Normal 3 2 2 5 4 3 3 4" xfId="24712" xr:uid="{B5976C49-52B1-4891-A8AD-6D921104B223}"/>
    <cellStyle name="Normal 3 2 2 5 4 3 4" xfId="11656" xr:uid="{54727B57-2E57-46C1-8B4A-8E2963DE4DE3}"/>
    <cellStyle name="Normal 3 2 2 5 4 3 4 2" xfId="38703" xr:uid="{C43ECD66-8640-4D9B-B454-46626E74D84A}"/>
    <cellStyle name="Normal 3 2 2 5 4 3 4 3" xfId="51116" xr:uid="{0D110F13-43CA-403D-90D4-1BD23445B30F}"/>
    <cellStyle name="Normal 3 2 2 5 4 3 4 4" xfId="26292" xr:uid="{2CC7C6B7-7FD9-4E88-ADEB-3EC0CA57EC3D}"/>
    <cellStyle name="Normal 3 2 2 5 4 3 5" xfId="6383" xr:uid="{C66F08CB-F318-4BD9-809F-111C01CD118A}"/>
    <cellStyle name="Normal 3 2 2 5 4 3 5 2" xfId="33430" xr:uid="{78917483-DF70-4103-A4AF-072B5CF68CDD}"/>
    <cellStyle name="Normal 3 2 2 5 4 3 5 3" xfId="45843" xr:uid="{C1A498B7-3927-4090-90D3-4917B3038E3B}"/>
    <cellStyle name="Normal 3 2 2 5 4 3 5 4" xfId="21019" xr:uid="{BC43E259-4639-4B37-80AE-166D380BE152}"/>
    <cellStyle name="Normal 3 2 2 5 4 3 6" xfId="17392" xr:uid="{BE5104CA-BECD-4873-8099-6BE602E0EFD9}"/>
    <cellStyle name="Normal 3 2 2 5 4 3 7" xfId="29803" xr:uid="{C26F5A99-3299-47CF-9D67-E6D9D8B115AD}"/>
    <cellStyle name="Normal 3 2 2 5 4 3 8" xfId="42216" xr:uid="{01055D0B-C76D-4C0E-8C55-696691F9954D}"/>
    <cellStyle name="Normal 3 2 2 5 4 3 9" xfId="13881" xr:uid="{6C2BA170-5A79-4942-93F9-DC593B5EA7D8}"/>
    <cellStyle name="Normal 3 2 2 5 4 4" xfId="1694" xr:uid="{3CDE4112-3420-4414-9C95-622827E91375}"/>
    <cellStyle name="Normal 3 2 2 5 4 4 2" xfId="4973" xr:uid="{0C94A0A5-2A9E-44C6-85EC-B5357DCA7C0D}"/>
    <cellStyle name="Normal 3 2 2 5 4 4 2 2" xfId="9020" xr:uid="{64234BAF-A8E7-44E4-8008-358A6F1FB38D}"/>
    <cellStyle name="Normal 3 2 2 5 4 4 2 2 2" xfId="36067" xr:uid="{3993E249-9E87-4CFE-8BCF-4C04767577C8}"/>
    <cellStyle name="Normal 3 2 2 5 4 4 2 2 3" xfId="48480" xr:uid="{3D866CC2-CD3D-44A0-B698-7BEBDFB5EBB1}"/>
    <cellStyle name="Normal 3 2 2 5 4 4 2 2 4" xfId="23656" xr:uid="{7AE9A500-D2B2-4943-9ADA-D7E34B1A3345}"/>
    <cellStyle name="Normal 3 2 2 5 4 4 2 3" xfId="32025" xr:uid="{10EE0707-2EAC-4D2B-87C8-698E89C069CC}"/>
    <cellStyle name="Normal 3 2 2 5 4 4 2 4" xfId="44438" xr:uid="{16889684-B7F8-40C1-956E-0E85C103E06B}"/>
    <cellStyle name="Normal 3 2 2 5 4 4 2 5" xfId="19614" xr:uid="{40139504-942C-48D4-AC8E-0AB729B5139C}"/>
    <cellStyle name="Normal 3 2 2 5 4 4 3" xfId="12297" xr:uid="{9A79A2DA-A7CB-4388-A433-0657E0AF4D98}"/>
    <cellStyle name="Normal 3 2 2 5 4 4 3 2" xfId="39343" xr:uid="{8DEC188A-BFD1-4904-AA7A-ECCA1E305AB1}"/>
    <cellStyle name="Normal 3 2 2 5 4 4 3 3" xfId="51756" xr:uid="{90A81B25-EF9A-4C24-94E9-2DD8BF11C0F0}"/>
    <cellStyle name="Normal 3 2 2 5 4 4 3 4" xfId="26932" xr:uid="{CE7AAF32-27F2-4BFE-B910-DF3566824DEB}"/>
    <cellStyle name="Normal 3 2 2 5 4 4 4" xfId="6789" xr:uid="{9D74542D-BA38-4B61-A5B8-D974A719C97D}"/>
    <cellStyle name="Normal 3 2 2 5 4 4 4 2" xfId="33836" xr:uid="{56505C5C-4CF2-4200-B784-466D68C8151A}"/>
    <cellStyle name="Normal 3 2 2 5 4 4 4 3" xfId="46249" xr:uid="{3553F9B0-65EB-4C6F-B5EF-C15F430A4369}"/>
    <cellStyle name="Normal 3 2 2 5 4 4 4 4" xfId="21425" xr:uid="{89AA75DF-FF6A-4891-AC85-E5E1E2634537}"/>
    <cellStyle name="Normal 3 2 2 5 4 4 5" xfId="16336" xr:uid="{6A3004EC-4E89-469F-8ED9-C549CF99CEC0}"/>
    <cellStyle name="Normal 3 2 2 5 4 4 6" xfId="28747" xr:uid="{F8DCD8AE-268F-46AA-A640-D9FE328F1B82}"/>
    <cellStyle name="Normal 3 2 2 5 4 4 7" xfId="41160" xr:uid="{55BF173E-A1D1-476B-B196-CA9EA84EBF53}"/>
    <cellStyle name="Normal 3 2 2 5 4 4 8" xfId="14521" xr:uid="{18E83AF5-395A-4174-BB23-DEA1F23F9323}"/>
    <cellStyle name="Normal 3 2 2 5 4 5" xfId="3277" xr:uid="{4A412F05-343F-4515-A839-924377DC524C}"/>
    <cellStyle name="Normal 3 2 2 5 4 5 2" xfId="8498" xr:uid="{DBABD598-5E83-42FE-97AC-0D5238DD3A5C}"/>
    <cellStyle name="Normal 3 2 2 5 4 5 2 2" xfId="35545" xr:uid="{34AD8D8D-AF88-4D2E-809D-7E6D782CAD1B}"/>
    <cellStyle name="Normal 3 2 2 5 4 5 2 3" xfId="47958" xr:uid="{6A62325A-4F35-4782-B51D-2A712DC1D82B}"/>
    <cellStyle name="Normal 3 2 2 5 4 5 2 4" xfId="23134" xr:uid="{9946541B-0671-45CB-81BC-B165AB838ABD}"/>
    <cellStyle name="Normal 3 2 2 5 4 5 3" xfId="30329" xr:uid="{C3CBCAD5-0138-4D3E-BC3B-8C916463497E}"/>
    <cellStyle name="Normal 3 2 2 5 4 5 4" xfId="42742" xr:uid="{62E1433D-2BE5-4FFB-B906-FCC7275409B7}"/>
    <cellStyle name="Normal 3 2 2 5 4 5 5" xfId="17918" xr:uid="{61E1EFF6-136A-464B-AC9B-8A62670892E8}"/>
    <cellStyle name="Normal 3 2 2 5 4 6" xfId="1172" xr:uid="{3A655EE4-5B36-4A50-A58E-B13F17C0E238}"/>
    <cellStyle name="Normal 3 2 2 5 4 6 2" xfId="10600" xr:uid="{7D4EB88D-B009-48C1-93DA-474735F83241}"/>
    <cellStyle name="Normal 3 2 2 5 4 6 2 2" xfId="37647" xr:uid="{23B148BC-9F89-4704-AF71-7E7E93155DBD}"/>
    <cellStyle name="Normal 3 2 2 5 4 6 2 3" xfId="50060" xr:uid="{403BD3D0-B862-49CF-A9DC-FFCF96886331}"/>
    <cellStyle name="Normal 3 2 2 5 4 6 2 4" xfId="25236" xr:uid="{82DB40CD-DBB5-4194-BC13-F8EF4A8B0A71}"/>
    <cellStyle name="Normal 3 2 2 5 4 6 3" xfId="28225" xr:uid="{1C639BC5-E19B-4CC1-AD46-AA80962DD896}"/>
    <cellStyle name="Normal 3 2 2 5 4 6 4" xfId="40638" xr:uid="{4D3FE8F1-01C4-450F-803F-97D1BAE5E843}"/>
    <cellStyle name="Normal 3 2 2 5 4 6 5" xfId="15814" xr:uid="{E11DBD88-4F0D-44EB-8BC6-EDADB2AA898B}"/>
    <cellStyle name="Normal 3 2 2 5 4 7" xfId="5488" xr:uid="{22CF58AB-5BF3-40A7-A76A-B15D24E3D68D}"/>
    <cellStyle name="Normal 3 2 2 5 4 7 2" xfId="32535" xr:uid="{A589CB97-4995-4802-A3ED-FF809878A107}"/>
    <cellStyle name="Normal 3 2 2 5 4 7 3" xfId="44948" xr:uid="{B8EE83A6-D0E6-4E85-9C87-18BCD072B044}"/>
    <cellStyle name="Normal 3 2 2 5 4 7 4" xfId="20124" xr:uid="{BE5AA225-4A6E-49E1-B8EC-D129D6F5A624}"/>
    <cellStyle name="Normal 3 2 2 5 4 8" xfId="15161" xr:uid="{97DF2E63-2EE9-4B50-BAE7-F149BF30BFFF}"/>
    <cellStyle name="Normal 3 2 2 5 4 9" xfId="27572" xr:uid="{FE8D9C5C-DA23-44D0-B062-28858766A726}"/>
    <cellStyle name="Normal 3 2 2 5 5" xfId="635" xr:uid="{CA9FEA6F-3A04-4336-8B26-35D8410D6751}"/>
    <cellStyle name="Normal 3 2 2 5 5 10" xfId="12941" xr:uid="{A061DF89-5DE1-4DB3-A763-205C40BD660F}"/>
    <cellStyle name="Normal 3 2 2 5 5 2" xfId="2866" xr:uid="{AC6042B9-1662-4767-877A-0EA9C665773F}"/>
    <cellStyle name="Normal 3 2 2 5 5 2 2" xfId="4449" xr:uid="{8BFDC5CF-1D46-442F-AA84-11D218444BDA}"/>
    <cellStyle name="Normal 3 2 2 5 5 2 2 2" xfId="10192" xr:uid="{0490D285-E690-4DD7-BCCB-5688B8D12E20}"/>
    <cellStyle name="Normal 3 2 2 5 5 2 2 2 2" xfId="37239" xr:uid="{2EB7D97C-7A67-411D-8EC5-B008D6EB9794}"/>
    <cellStyle name="Normal 3 2 2 5 5 2 2 2 3" xfId="49652" xr:uid="{D99BDAE6-99A7-431A-9BB9-87232649A288}"/>
    <cellStyle name="Normal 3 2 2 5 5 2 2 2 4" xfId="24828" xr:uid="{152DF61F-24D6-4390-84EB-265F8585885A}"/>
    <cellStyle name="Normal 3 2 2 5 5 2 2 3" xfId="31501" xr:uid="{9BA97FCC-0AB8-4A38-8172-1DF44D8F54EE}"/>
    <cellStyle name="Normal 3 2 2 5 5 2 2 4" xfId="43914" xr:uid="{BDFAEDA0-74C7-4902-B447-C6ECA5AD1DBE}"/>
    <cellStyle name="Normal 3 2 2 5 5 2 2 5" xfId="19090" xr:uid="{D767E57D-C390-4BE6-80E6-BCB6BEB66F66}"/>
    <cellStyle name="Normal 3 2 2 5 5 2 3" xfId="11772" xr:uid="{056559CF-820D-45C0-8EAF-1D67D6E50EC9}"/>
    <cellStyle name="Normal 3 2 2 5 5 2 3 2" xfId="38819" xr:uid="{D4CAF725-1460-4D31-8E33-28310028219D}"/>
    <cellStyle name="Normal 3 2 2 5 5 2 3 3" xfId="51232" xr:uid="{7CEABDBA-0B94-4021-B78A-68622BD544CA}"/>
    <cellStyle name="Normal 3 2 2 5 5 2 3 4" xfId="26408" xr:uid="{5362403D-238B-4FFE-8A7C-0BFBB8E3130C}"/>
    <cellStyle name="Normal 3 2 2 5 5 2 4" xfId="7961" xr:uid="{E3481E88-6E25-4B6F-9A2F-E6597D6731C0}"/>
    <cellStyle name="Normal 3 2 2 5 5 2 4 2" xfId="35008" xr:uid="{0849FE1B-DF67-4725-A246-E5EADF55CF7C}"/>
    <cellStyle name="Normal 3 2 2 5 5 2 4 3" xfId="47421" xr:uid="{F10804C4-0E52-4658-BA9E-9CD0921B651F}"/>
    <cellStyle name="Normal 3 2 2 5 5 2 4 4" xfId="22597" xr:uid="{B3FB6EB3-A5CF-4A41-A7F5-ED54B936EE19}"/>
    <cellStyle name="Normal 3 2 2 5 5 2 5" xfId="17508" xr:uid="{1F7A8BE8-F60C-49CB-AF2E-D1D5BF4E9BD0}"/>
    <cellStyle name="Normal 3 2 2 5 5 2 6" xfId="29919" xr:uid="{092E9599-10B0-42C7-8763-23B1B2110CE7}"/>
    <cellStyle name="Normal 3 2 2 5 5 2 7" xfId="42332" xr:uid="{8BC821F6-008D-4567-970D-B51A347AFF18}"/>
    <cellStyle name="Normal 3 2 2 5 5 2 8" xfId="13997" xr:uid="{DEB53689-74B6-43A4-BD1F-7F32DD5665AD}"/>
    <cellStyle name="Normal 3 2 2 5 5 3" xfId="1810" xr:uid="{C3DA2D60-B437-4AA8-86CA-CF8FF9504B82}"/>
    <cellStyle name="Normal 3 2 2 5 5 3 2" xfId="5089" xr:uid="{59F674B4-042B-441B-AC51-77DD93C44336}"/>
    <cellStyle name="Normal 3 2 2 5 5 3 2 2" xfId="9136" xr:uid="{2519E28E-FA3B-4D65-B6C6-128BAFEFC1F5}"/>
    <cellStyle name="Normal 3 2 2 5 5 3 2 2 2" xfId="36183" xr:uid="{EDE226D6-61B0-46E9-8CA2-D8D2D9AF37FD}"/>
    <cellStyle name="Normal 3 2 2 5 5 3 2 2 3" xfId="48596" xr:uid="{F1E29FF3-B423-456F-84EC-9517B0C3FC5B}"/>
    <cellStyle name="Normal 3 2 2 5 5 3 2 2 4" xfId="23772" xr:uid="{17A99AFB-D949-415B-9A2C-ACB0315FEB52}"/>
    <cellStyle name="Normal 3 2 2 5 5 3 2 3" xfId="32141" xr:uid="{829B11C6-9979-4943-9603-959274DACF55}"/>
    <cellStyle name="Normal 3 2 2 5 5 3 2 4" xfId="44554" xr:uid="{4E9FCEED-8A6D-47DE-AB7C-8FE12392A76A}"/>
    <cellStyle name="Normal 3 2 2 5 5 3 2 5" xfId="19730" xr:uid="{C6795999-B11F-4DCF-BA11-BCAA4E23D086}"/>
    <cellStyle name="Normal 3 2 2 5 5 3 3" xfId="12413" xr:uid="{12F32135-49A2-41EE-BAEC-38FE134613D1}"/>
    <cellStyle name="Normal 3 2 2 5 5 3 3 2" xfId="39459" xr:uid="{3CE0F8AA-694D-42F1-AEA8-13257C13E1C9}"/>
    <cellStyle name="Normal 3 2 2 5 5 3 3 3" xfId="51872" xr:uid="{B8D28C36-70A4-42D0-ADE6-0695FEA05507}"/>
    <cellStyle name="Normal 3 2 2 5 5 3 3 4" xfId="27048" xr:uid="{57C64450-07EF-4950-A051-17B2C596C6F4}"/>
    <cellStyle name="Normal 3 2 2 5 5 3 4" xfId="6905" xr:uid="{2FE3C38D-3118-4C3F-846A-6EEBF79ABCAE}"/>
    <cellStyle name="Normal 3 2 2 5 5 3 4 2" xfId="33952" xr:uid="{C9647C8C-B562-4DEF-9E4B-F2D83346C20B}"/>
    <cellStyle name="Normal 3 2 2 5 5 3 4 3" xfId="46365" xr:uid="{19D16224-37BA-4E5F-B94A-F06709D4CB7F}"/>
    <cellStyle name="Normal 3 2 2 5 5 3 4 4" xfId="21541" xr:uid="{DF131447-E731-431C-808E-479561C83EEF}"/>
    <cellStyle name="Normal 3 2 2 5 5 3 5" xfId="16452" xr:uid="{A5D36F9D-9696-4EFD-A061-9EF623721B67}"/>
    <cellStyle name="Normal 3 2 2 5 5 3 6" xfId="28863" xr:uid="{6B853DA4-B255-4EED-AE71-45D38BC78AD1}"/>
    <cellStyle name="Normal 3 2 2 5 5 3 7" xfId="41276" xr:uid="{15F2862E-6B18-418B-9485-0749F00E82BA}"/>
    <cellStyle name="Normal 3 2 2 5 5 3 8" xfId="14637" xr:uid="{22EDA837-513F-4AB4-86A0-DE5DD8B0A26A}"/>
    <cellStyle name="Normal 3 2 2 5 5 4" xfId="3393" xr:uid="{D514AFCB-09CD-45B7-A43B-F8383DF4F215}"/>
    <cellStyle name="Normal 3 2 2 5 5 4 2" xfId="8614" xr:uid="{71F62F14-2108-4B0E-BA01-8B5997B8E560}"/>
    <cellStyle name="Normal 3 2 2 5 5 4 2 2" xfId="35661" xr:uid="{FF527C41-4FC8-4798-B418-87DA29D2FB24}"/>
    <cellStyle name="Normal 3 2 2 5 5 4 2 3" xfId="48074" xr:uid="{EC1AEE6D-B11C-4775-81E6-331702680B9E}"/>
    <cellStyle name="Normal 3 2 2 5 5 4 2 4" xfId="23250" xr:uid="{12B9D0BE-0D70-4DB7-9B5E-816BA97A6FA4}"/>
    <cellStyle name="Normal 3 2 2 5 5 4 3" xfId="30445" xr:uid="{33FFABD1-D808-4372-889A-D779DE3BF145}"/>
    <cellStyle name="Normal 3 2 2 5 5 4 4" xfId="42858" xr:uid="{0C23D00D-70AF-4F48-B3E5-EBB30D0D8D00}"/>
    <cellStyle name="Normal 3 2 2 5 5 4 5" xfId="18034" xr:uid="{58CE4EE1-DC39-45B2-86E3-825DABF765EF}"/>
    <cellStyle name="Normal 3 2 2 5 5 5" xfId="1288" xr:uid="{470DE71A-FA82-4AF5-A42C-FDE84CF9177B}"/>
    <cellStyle name="Normal 3 2 2 5 5 5 2" xfId="10716" xr:uid="{FC18FA33-93C9-4F71-A2EC-E53E0F0E1C2D}"/>
    <cellStyle name="Normal 3 2 2 5 5 5 2 2" xfId="37763" xr:uid="{99619C46-813E-4649-B1DB-286DB41E4A2F}"/>
    <cellStyle name="Normal 3 2 2 5 5 5 2 3" xfId="50176" xr:uid="{086AC54B-7531-46EC-BB3B-89F74036A8AC}"/>
    <cellStyle name="Normal 3 2 2 5 5 5 2 4" xfId="25352" xr:uid="{ABB7AE63-E5C8-45E0-A121-46AFDA2A567D}"/>
    <cellStyle name="Normal 3 2 2 5 5 5 3" xfId="28341" xr:uid="{1DAD6F1A-B6F7-4909-9B23-0B84DC887616}"/>
    <cellStyle name="Normal 3 2 2 5 5 5 4" xfId="40754" xr:uid="{FADC8308-D305-4F2C-B3FB-8E5FCE2E39A2}"/>
    <cellStyle name="Normal 3 2 2 5 5 5 5" xfId="15930" xr:uid="{D9AD9FC8-AA32-48C2-94C2-28C0EF2A917F}"/>
    <cellStyle name="Normal 3 2 2 5 5 6" xfId="5573" xr:uid="{3DA1A3FC-1B3D-43BD-B390-1DE4F0E0352D}"/>
    <cellStyle name="Normal 3 2 2 5 5 6 2" xfId="32620" xr:uid="{E5383280-C2FF-4FC2-BF5A-C99508613F9F}"/>
    <cellStyle name="Normal 3 2 2 5 5 6 3" xfId="45033" xr:uid="{95DA1DE1-B56C-4E14-8555-607AE67EF5A9}"/>
    <cellStyle name="Normal 3 2 2 5 5 6 4" xfId="20209" xr:uid="{9D657E47-869B-49AB-888B-25B0EB28DBCD}"/>
    <cellStyle name="Normal 3 2 2 5 5 7" xfId="15277" xr:uid="{8F1F8439-5C9A-425A-AD2A-C877BE7C58DC}"/>
    <cellStyle name="Normal 3 2 2 5 5 8" xfId="27688" xr:uid="{FEFD02D4-BA8A-4AB1-A492-58E54C89B24A}"/>
    <cellStyle name="Normal 3 2 2 5 5 9" xfId="40101" xr:uid="{ABE44C67-7AC8-4616-87A9-6A7CCF3DCB33}"/>
    <cellStyle name="Normal 3 2 2 5 6" xfId="201" xr:uid="{DC6F8942-430E-4A87-8303-198D350B5918}"/>
    <cellStyle name="Normal 3 2 2 5 6 10" xfId="13041" xr:uid="{B726BED7-0117-4850-96C4-4FE8BFC5F3CB}"/>
    <cellStyle name="Normal 3 2 2 5 6 2" xfId="2432" xr:uid="{0128A2F7-FD33-455C-88AF-6C79E926A49B}"/>
    <cellStyle name="Normal 3 2 2 5 6 2 2" xfId="4015" xr:uid="{63BBC149-CC2F-43C1-ADAC-E74395DBBC25}"/>
    <cellStyle name="Normal 3 2 2 5 6 2 2 2" xfId="9758" xr:uid="{41AD1C4F-7547-4F3C-BABD-EFEB5B6601FE}"/>
    <cellStyle name="Normal 3 2 2 5 6 2 2 2 2" xfId="36805" xr:uid="{13703664-2778-40AF-AF39-BBA1A8EDC43C}"/>
    <cellStyle name="Normal 3 2 2 5 6 2 2 2 3" xfId="49218" xr:uid="{9C58EE81-C2D2-4294-98A3-7D7434CA5C45}"/>
    <cellStyle name="Normal 3 2 2 5 6 2 2 2 4" xfId="24394" xr:uid="{B41BD211-DE4B-4284-B156-20835EB8640A}"/>
    <cellStyle name="Normal 3 2 2 5 6 2 2 3" xfId="31067" xr:uid="{8E82D9D2-97AA-4763-AD2D-7467AC5DB1E4}"/>
    <cellStyle name="Normal 3 2 2 5 6 2 2 4" xfId="43480" xr:uid="{017608C6-4456-48A6-B137-737B93696158}"/>
    <cellStyle name="Normal 3 2 2 5 6 2 2 5" xfId="18656" xr:uid="{50A7509D-1A73-4415-BB85-569B89DE6FC8}"/>
    <cellStyle name="Normal 3 2 2 5 6 2 3" xfId="11338" xr:uid="{3CCBC1DF-2BE8-4B18-B45E-967FAAB09B2D}"/>
    <cellStyle name="Normal 3 2 2 5 6 2 3 2" xfId="38385" xr:uid="{DCDDB072-8CFF-4910-81D4-1B95A2026D29}"/>
    <cellStyle name="Normal 3 2 2 5 6 2 3 3" xfId="50798" xr:uid="{9B1CC3E4-8643-4E1E-B92B-9A72EE7E343F}"/>
    <cellStyle name="Normal 3 2 2 5 6 2 3 4" xfId="25974" xr:uid="{472D5941-6C35-458A-B4F2-1DDE34CC7E36}"/>
    <cellStyle name="Normal 3 2 2 5 6 2 4" xfId="7527" xr:uid="{BD2023A3-B8A9-4A85-89DF-9F06317A2C56}"/>
    <cellStyle name="Normal 3 2 2 5 6 2 4 2" xfId="34574" xr:uid="{314020B3-351D-4455-B5C4-FD2BB82A5124}"/>
    <cellStyle name="Normal 3 2 2 5 6 2 4 3" xfId="46987" xr:uid="{F79F60D0-8B9C-4C0B-95C8-05D859BB0939}"/>
    <cellStyle name="Normal 3 2 2 5 6 2 4 4" xfId="22163" xr:uid="{0A8D6B07-2D3F-4EE3-AA37-846EAB5279CB}"/>
    <cellStyle name="Normal 3 2 2 5 6 2 5" xfId="17074" xr:uid="{7AD59805-90AC-49D5-9B91-A53DFB5B96A3}"/>
    <cellStyle name="Normal 3 2 2 5 6 2 6" xfId="29485" xr:uid="{EC935C20-DC27-4E7A-8FF3-C57E2765ECC0}"/>
    <cellStyle name="Normal 3 2 2 5 6 2 7" xfId="41898" xr:uid="{9EE8FD84-6E9C-46B9-803B-3699701DBD9A}"/>
    <cellStyle name="Normal 3 2 2 5 6 2 8" xfId="13563" xr:uid="{36E352C6-79A5-480E-882D-7A20C3DE1E44}"/>
    <cellStyle name="Normal 3 2 2 5 6 3" xfId="1910" xr:uid="{47AB1037-04DE-43D2-B89F-52959A43C637}"/>
    <cellStyle name="Normal 3 2 2 5 6 3 2" xfId="4655" xr:uid="{9EBA5D53-10CB-4311-8F08-78DAA257D606}"/>
    <cellStyle name="Normal 3 2 2 5 6 3 2 2" xfId="9236" xr:uid="{08AC9842-8846-4336-95C1-9BAE5BCB7FC2}"/>
    <cellStyle name="Normal 3 2 2 5 6 3 2 2 2" xfId="36283" xr:uid="{DEFFA637-4C0A-4676-9985-9055530726A4}"/>
    <cellStyle name="Normal 3 2 2 5 6 3 2 2 3" xfId="48696" xr:uid="{5EB67405-E1FA-49E4-8CC0-45C2DAEAA44F}"/>
    <cellStyle name="Normal 3 2 2 5 6 3 2 2 4" xfId="23872" xr:uid="{45B25ACA-3A43-4CDC-8EAD-14D83DCAB9E9}"/>
    <cellStyle name="Normal 3 2 2 5 6 3 2 3" xfId="31707" xr:uid="{B8AD12FF-81F4-403B-96D1-34111953AFE3}"/>
    <cellStyle name="Normal 3 2 2 5 6 3 2 4" xfId="44120" xr:uid="{08DC4A3A-1B76-412E-B9BE-A0B3AC73523D}"/>
    <cellStyle name="Normal 3 2 2 5 6 3 2 5" xfId="19296" xr:uid="{FBE64CDB-2BE9-49B3-83D7-057BB5BC5B7B}"/>
    <cellStyle name="Normal 3 2 2 5 6 3 3" xfId="11979" xr:uid="{902A2356-B2F3-40EC-BCD0-22C9D9C8E552}"/>
    <cellStyle name="Normal 3 2 2 5 6 3 3 2" xfId="39025" xr:uid="{00237448-CB88-405C-BC5D-D8C084ACDAC6}"/>
    <cellStyle name="Normal 3 2 2 5 6 3 3 3" xfId="51438" xr:uid="{6149A97A-0032-4ADF-A5DD-8400717C41EB}"/>
    <cellStyle name="Normal 3 2 2 5 6 3 3 4" xfId="26614" xr:uid="{1952C4AD-CB2B-4946-8FD2-3CB7477D7379}"/>
    <cellStyle name="Normal 3 2 2 5 6 3 4" xfId="7005" xr:uid="{496B51D6-207B-4B1F-ADC7-A79DEB42DA1E}"/>
    <cellStyle name="Normal 3 2 2 5 6 3 4 2" xfId="34052" xr:uid="{4DC39BF7-118D-4763-AA3D-8A130F6D9F2C}"/>
    <cellStyle name="Normal 3 2 2 5 6 3 4 3" xfId="46465" xr:uid="{0B9262A4-5709-4485-A08E-4005A62FDEDC}"/>
    <cellStyle name="Normal 3 2 2 5 6 3 4 4" xfId="21641" xr:uid="{DA7DD7D5-9E36-4F55-8574-D1B8AD4F6DEF}"/>
    <cellStyle name="Normal 3 2 2 5 6 3 5" xfId="16552" xr:uid="{87457470-E912-421D-BBB3-4ACBA3C58942}"/>
    <cellStyle name="Normal 3 2 2 5 6 3 6" xfId="28963" xr:uid="{F4AAC7E2-9C9B-4CDC-838B-677824F6586F}"/>
    <cellStyle name="Normal 3 2 2 5 6 3 7" xfId="41376" xr:uid="{5888C65A-6F58-48A9-83E0-049E57964D9C}"/>
    <cellStyle name="Normal 3 2 2 5 6 3 8" xfId="14203" xr:uid="{CB800D09-9629-4FDB-AAD6-4458F45CA2F7}"/>
    <cellStyle name="Normal 3 2 2 5 6 4" xfId="3493" xr:uid="{872D4ACA-EDA0-4DC6-A129-9D76A8B92BC6}"/>
    <cellStyle name="Normal 3 2 2 5 6 4 2" xfId="8180" xr:uid="{CBCB3BA2-A923-43B4-83BC-13B6255E6EBF}"/>
    <cellStyle name="Normal 3 2 2 5 6 4 2 2" xfId="35227" xr:uid="{0B52D787-E0CD-478F-BFB9-EBD4DFB8956E}"/>
    <cellStyle name="Normal 3 2 2 5 6 4 2 3" xfId="47640" xr:uid="{EC62EF55-F00B-4CC2-B305-F9D5D255EB7D}"/>
    <cellStyle name="Normal 3 2 2 5 6 4 2 4" xfId="22816" xr:uid="{DA39A9B1-5415-41D4-8292-AF146FFE04EC}"/>
    <cellStyle name="Normal 3 2 2 5 6 4 3" xfId="30545" xr:uid="{48BA9AAF-E8EF-4A7C-AB5F-471656BE09FA}"/>
    <cellStyle name="Normal 3 2 2 5 6 4 4" xfId="42958" xr:uid="{A72F1FE6-5821-479C-8CB2-B54D5CD69918}"/>
    <cellStyle name="Normal 3 2 2 5 6 4 5" xfId="18134" xr:uid="{BB00F822-8F7C-418C-909E-971A7333AEB6}"/>
    <cellStyle name="Normal 3 2 2 5 6 5" xfId="854" xr:uid="{0F680B3D-06A8-4B57-9EB4-872B251876FB}"/>
    <cellStyle name="Normal 3 2 2 5 6 5 2" xfId="10816" xr:uid="{ED141530-D9CE-4F44-837D-C79E1C166CBD}"/>
    <cellStyle name="Normal 3 2 2 5 6 5 2 2" xfId="37863" xr:uid="{FDD3C798-7230-42B8-A18E-7B19B67724AB}"/>
    <cellStyle name="Normal 3 2 2 5 6 5 2 3" xfId="50276" xr:uid="{B71E84B3-E6DF-443D-95E8-039D1DD8943A}"/>
    <cellStyle name="Normal 3 2 2 5 6 5 2 4" xfId="25452" xr:uid="{BF802C93-0E53-4D64-B0F6-FDD3A898EF1D}"/>
    <cellStyle name="Normal 3 2 2 5 6 5 3" xfId="27907" xr:uid="{255455B1-F422-4610-A617-00CEC1429653}"/>
    <cellStyle name="Normal 3 2 2 5 6 5 4" xfId="40320" xr:uid="{65A699C6-EB9C-4D0B-9B62-DDEE143CBE88}"/>
    <cellStyle name="Normal 3 2 2 5 6 5 5" xfId="15496" xr:uid="{8A8148CF-5363-4B2C-AE54-C7EB2D7B3301}"/>
    <cellStyle name="Normal 3 2 2 5 6 6" xfId="5659" xr:uid="{4AD8E5A9-F8BA-434E-B97B-8E87808FC68A}"/>
    <cellStyle name="Normal 3 2 2 5 6 6 2" xfId="32706" xr:uid="{6CC4CD71-B937-4F3D-9043-AEB9CA6CBE91}"/>
    <cellStyle name="Normal 3 2 2 5 6 6 3" xfId="45119" xr:uid="{2076702E-261C-4BA8-92B2-C3911066FCCE}"/>
    <cellStyle name="Normal 3 2 2 5 6 6 4" xfId="20295" xr:uid="{8875403F-6E8E-4E6E-841C-623C2263B77E}"/>
    <cellStyle name="Normal 3 2 2 5 6 7" xfId="14843" xr:uid="{D28349B6-B4D5-45E5-869B-81BEC459E5BB}"/>
    <cellStyle name="Normal 3 2 2 5 6 8" xfId="27254" xr:uid="{644FD602-218E-4A11-999D-958546C866EB}"/>
    <cellStyle name="Normal 3 2 2 5 6 9" xfId="39667" xr:uid="{B26F25FE-F747-4A8E-A062-39E3E36B6B2B}"/>
    <cellStyle name="Normal 3 2 2 5 7" xfId="2344" xr:uid="{1D78ACBD-980A-4E2B-AF60-7CCD3F240693}"/>
    <cellStyle name="Normal 3 2 2 5 7 2" xfId="3927" xr:uid="{5530817C-ED6F-4425-B1A1-CE5F93BD88B4}"/>
    <cellStyle name="Normal 3 2 2 5 7 2 2" xfId="7439" xr:uid="{3E91D4D3-ACFF-4208-BB6C-992F0BC2AA0F}"/>
    <cellStyle name="Normal 3 2 2 5 7 2 2 2" xfId="34486" xr:uid="{4795DDA7-FE84-4983-9959-05991652C245}"/>
    <cellStyle name="Normal 3 2 2 5 7 2 2 3" xfId="46899" xr:uid="{4E6F0959-7A1B-4048-8BA4-CB6C85309A58}"/>
    <cellStyle name="Normal 3 2 2 5 7 2 2 4" xfId="22075" xr:uid="{890B8303-1A5B-427D-A74F-29485A229674}"/>
    <cellStyle name="Normal 3 2 2 5 7 2 3" xfId="30979" xr:uid="{BEF098F6-8D92-4850-A80E-650D5E82C8B5}"/>
    <cellStyle name="Normal 3 2 2 5 7 2 4" xfId="43392" xr:uid="{4F552860-6865-4870-9AA4-EED3D4A5E90C}"/>
    <cellStyle name="Normal 3 2 2 5 7 2 5" xfId="18568" xr:uid="{DD701EE2-2BD3-4EEC-9B98-05AC7C0A5985}"/>
    <cellStyle name="Normal 3 2 2 5 7 3" xfId="9670" xr:uid="{5A6DFCA0-DC44-47F5-9469-763B3646E877}"/>
    <cellStyle name="Normal 3 2 2 5 7 3 2" xfId="36717" xr:uid="{BCA1FE37-C62D-4382-855A-04EBEA95F978}"/>
    <cellStyle name="Normal 3 2 2 5 7 3 3" xfId="49130" xr:uid="{14FE3DD2-BBEA-4E39-AF39-61A51B37B691}"/>
    <cellStyle name="Normal 3 2 2 5 7 3 4" xfId="24306" xr:uid="{473AF08D-EF12-4843-A74A-A3D6FDF8B828}"/>
    <cellStyle name="Normal 3 2 2 5 7 4" xfId="11250" xr:uid="{4B648C62-6C9A-42B4-A50A-2D6F91324966}"/>
    <cellStyle name="Normal 3 2 2 5 7 4 2" xfId="38297" xr:uid="{4BED2BEF-1ADC-4526-AD47-BF3DA59D1D65}"/>
    <cellStyle name="Normal 3 2 2 5 7 4 3" xfId="50710" xr:uid="{2DA2BD2D-A67C-49D3-BF51-696CDED8C808}"/>
    <cellStyle name="Normal 3 2 2 5 7 4 4" xfId="25886" xr:uid="{B2365521-75AC-4E3D-A095-D35D9C36E779}"/>
    <cellStyle name="Normal 3 2 2 5 7 5" xfId="6065" xr:uid="{4891F204-31F7-4DF8-9115-FA222C91C8A4}"/>
    <cellStyle name="Normal 3 2 2 5 7 5 2" xfId="33112" xr:uid="{95C344B4-D67C-4E23-9626-B175D5859EF4}"/>
    <cellStyle name="Normal 3 2 2 5 7 5 3" xfId="45525" xr:uid="{9BF8F457-073B-4507-985E-036FE31D19E5}"/>
    <cellStyle name="Normal 3 2 2 5 7 5 4" xfId="20701" xr:uid="{0753F445-484A-45D6-9EDE-3FFCA3A0AB62}"/>
    <cellStyle name="Normal 3 2 2 5 7 6" xfId="16986" xr:uid="{8FE5EACF-2695-4DAF-8B20-F6C6597CB2D3}"/>
    <cellStyle name="Normal 3 2 2 5 7 7" xfId="29397" xr:uid="{A575AF20-AD02-4C1E-8C2B-DE4343CC0CC6}"/>
    <cellStyle name="Normal 3 2 2 5 7 8" xfId="41810" xr:uid="{C75122D9-94E0-4B77-9B4D-32B0EDC1AC93}"/>
    <cellStyle name="Normal 3 2 2 5 7 9" xfId="13475" xr:uid="{C8EA6F2F-36A6-4820-82AD-49C8083BF58A}"/>
    <cellStyle name="Normal 3 2 2 5 8" xfId="1376" xr:uid="{89C8E629-EE8D-4E44-A3A2-E358DE864281}"/>
    <cellStyle name="Normal 3 2 2 5 8 2" xfId="4567" xr:uid="{18F3AD94-1FDB-409C-9E8D-B32FD652F6D4}"/>
    <cellStyle name="Normal 3 2 2 5 8 2 2" xfId="8702" xr:uid="{B3A69672-2CFA-446F-AF2A-0B2CA3E18B5F}"/>
    <cellStyle name="Normal 3 2 2 5 8 2 2 2" xfId="35749" xr:uid="{D5E8BF5A-0856-46C3-AD84-7D39D762585D}"/>
    <cellStyle name="Normal 3 2 2 5 8 2 2 3" xfId="48162" xr:uid="{57FB015E-7866-4A40-B2A1-A6EF73F48104}"/>
    <cellStyle name="Normal 3 2 2 5 8 2 2 4" xfId="23338" xr:uid="{49C840C4-DBA9-498A-A764-B60327ABE6FC}"/>
    <cellStyle name="Normal 3 2 2 5 8 2 3" xfId="31619" xr:uid="{4B108203-BD7E-4FFA-8C5D-0F22707F88EA}"/>
    <cellStyle name="Normal 3 2 2 5 8 2 4" xfId="44032" xr:uid="{0AAE8898-6FAF-48EE-85A7-BA58A26F8CDF}"/>
    <cellStyle name="Normal 3 2 2 5 8 2 5" xfId="19208" xr:uid="{4977852B-302F-4252-814E-33DF4A3B3039}"/>
    <cellStyle name="Normal 3 2 2 5 8 3" xfId="11891" xr:uid="{99681BBC-EC24-4DBC-AB07-0C706B53C659}"/>
    <cellStyle name="Normal 3 2 2 5 8 3 2" xfId="38937" xr:uid="{B307DEB9-7711-4DEA-B32F-078C8F7161CE}"/>
    <cellStyle name="Normal 3 2 2 5 8 3 3" xfId="51350" xr:uid="{E1C00317-C5A7-43ED-9E74-ADA8601340A8}"/>
    <cellStyle name="Normal 3 2 2 5 8 3 4" xfId="26526" xr:uid="{83D3E5C0-08E6-40A1-9922-D37B8D59EA62}"/>
    <cellStyle name="Normal 3 2 2 5 8 4" xfId="6471" xr:uid="{C6351A01-1675-4FD2-9D8A-47D8098DEB9C}"/>
    <cellStyle name="Normal 3 2 2 5 8 4 2" xfId="33518" xr:uid="{1284C4FF-B26F-4C0C-97BE-B564FE74386F}"/>
    <cellStyle name="Normal 3 2 2 5 8 4 3" xfId="45931" xr:uid="{67B88E6F-B6D9-4D63-A58A-1EA68E72D5D4}"/>
    <cellStyle name="Normal 3 2 2 5 8 4 4" xfId="21107" xr:uid="{CD3A1F26-87DF-413F-B688-8090D1DF701B}"/>
    <cellStyle name="Normal 3 2 2 5 8 5" xfId="16018" xr:uid="{A921F05A-70C9-495F-9D0C-FE9229BCB992}"/>
    <cellStyle name="Normal 3 2 2 5 8 6" xfId="28429" xr:uid="{8BE01367-9D07-48DF-BEC9-8D99A44880D5}"/>
    <cellStyle name="Normal 3 2 2 5 8 7" xfId="40842" xr:uid="{84580CAC-6644-441A-B302-5D55775E130E}"/>
    <cellStyle name="Normal 3 2 2 5 8 8" xfId="14115" xr:uid="{42FFFC23-2474-4EEC-A2CE-2B61FF4D7371}"/>
    <cellStyle name="Normal 3 2 2 5 9" xfId="2959" xr:uid="{D774EF8D-82FC-4A7E-B07E-473687F4F0FA}"/>
    <cellStyle name="Normal 3 2 2 5 9 2" xfId="8092" xr:uid="{B3D7B484-783F-4582-ACD6-34DF7870A775}"/>
    <cellStyle name="Normal 3 2 2 5 9 2 2" xfId="35139" xr:uid="{A7FCFD41-4293-4122-B44E-361BB3EAAF7D}"/>
    <cellStyle name="Normal 3 2 2 5 9 2 3" xfId="47552" xr:uid="{11E6794D-4EDE-47F8-9DE5-0BB582EF8C4A}"/>
    <cellStyle name="Normal 3 2 2 5 9 2 4" xfId="22728" xr:uid="{3B38CE38-3C69-48A0-855F-1685F48782A3}"/>
    <cellStyle name="Normal 3 2 2 5 9 3" xfId="30011" xr:uid="{9F5182AC-8EF5-4E9C-9AA5-6EC7F8A4035D}"/>
    <cellStyle name="Normal 3 2 2 5 9 4" xfId="42424" xr:uid="{C9E58EC7-8DE3-4A8C-9C00-5173FD75468D}"/>
    <cellStyle name="Normal 3 2 2 5 9 5" xfId="17600" xr:uid="{73C288CF-5713-46B1-98B0-943C9466A3CB}"/>
    <cellStyle name="Normal 3 2 2 6" xfId="49" xr:uid="{F085DF9E-92D3-4372-9C41-DDE80024A6B2}"/>
    <cellStyle name="Normal 3 2 2 6 10" xfId="5185" xr:uid="{2743A500-3CFD-4E03-927C-2D7CF6B02B24}"/>
    <cellStyle name="Normal 3 2 2 6 10 2" xfId="32236" xr:uid="{C0068BAC-0C77-4D98-99A9-A1327151ED8A}"/>
    <cellStyle name="Normal 3 2 2 6 10 3" xfId="44649" xr:uid="{3ACFC4CB-F4FC-4EED-87CC-7854265A7F96}"/>
    <cellStyle name="Normal 3 2 2 6 10 4" xfId="19825" xr:uid="{1CA4503F-37FB-4300-9EFB-EF307B350361}"/>
    <cellStyle name="Normal 3 2 2 6 11" xfId="14693" xr:uid="{05B09BC6-8279-4D14-AD9D-C8ABC25A124C}"/>
    <cellStyle name="Normal 3 2 2 6 12" xfId="27104" xr:uid="{B38DF3DE-645B-4F25-8E73-10CFD5BA4DB4}"/>
    <cellStyle name="Normal 3 2 2 6 13" xfId="39517" xr:uid="{F5A35756-FEC4-4D65-BC31-B518BA454F85}"/>
    <cellStyle name="Normal 3 2 2 6 14" xfId="12532" xr:uid="{F6E9F753-1DC2-4ED6-B183-A928CC2A5576}"/>
    <cellStyle name="Normal 3 2 2 6 2" xfId="341" xr:uid="{C154B38C-0174-479E-A32E-895952752497}"/>
    <cellStyle name="Normal 3 2 2 6 2 10" xfId="39807" xr:uid="{82AC859F-E142-48DF-A192-4C673642AF07}"/>
    <cellStyle name="Normal 3 2 2 6 2 11" xfId="12647" xr:uid="{C843ED5D-E284-408A-A5CD-FECAC7C3761A}"/>
    <cellStyle name="Normal 3 2 2 6 2 2" xfId="2050" xr:uid="{44F1F31D-EBF2-474A-9B6C-CB33472C29B8}"/>
    <cellStyle name="Normal 3 2 2 6 2 2 2" xfId="3633" xr:uid="{DAE52F5A-5606-4C6F-9C85-9DBC4501A81E}"/>
    <cellStyle name="Normal 3 2 2 6 2 2 2 2" xfId="7145" xr:uid="{37C3A3BA-2F30-4DFE-B9C8-3AF1CD2D23B2}"/>
    <cellStyle name="Normal 3 2 2 6 2 2 2 2 2" xfId="34192" xr:uid="{9C72E495-5B3A-4D13-B120-2311E0AD399D}"/>
    <cellStyle name="Normal 3 2 2 6 2 2 2 2 3" xfId="46605" xr:uid="{80A60040-B8A7-4DFA-9D0E-3F9473A2E060}"/>
    <cellStyle name="Normal 3 2 2 6 2 2 2 2 4" xfId="21781" xr:uid="{5B2962DE-E2DD-476B-B645-5BC457C8FA1F}"/>
    <cellStyle name="Normal 3 2 2 6 2 2 2 3" xfId="30685" xr:uid="{87DBE1DF-A101-4E92-8561-50BB23DECEA2}"/>
    <cellStyle name="Normal 3 2 2 6 2 2 2 4" xfId="43098" xr:uid="{3A6CD7C2-00C5-4F8A-A098-52F095910EFC}"/>
    <cellStyle name="Normal 3 2 2 6 2 2 2 5" xfId="18274" xr:uid="{85E5C647-77EB-4FCF-A171-8010435123A8}"/>
    <cellStyle name="Normal 3 2 2 6 2 2 3" xfId="9376" xr:uid="{993F3525-F187-4D14-B1DB-5690F50F76AF}"/>
    <cellStyle name="Normal 3 2 2 6 2 2 3 2" xfId="36423" xr:uid="{E146306D-99A4-44BD-BD9E-E5806AC40EB5}"/>
    <cellStyle name="Normal 3 2 2 6 2 2 3 3" xfId="48836" xr:uid="{2F9ED7E9-272A-45E7-B99D-F6F4F27C78D6}"/>
    <cellStyle name="Normal 3 2 2 6 2 2 3 4" xfId="24012" xr:uid="{16DCE5AC-D7D9-41E9-AB5E-E226276D6380}"/>
    <cellStyle name="Normal 3 2 2 6 2 2 4" xfId="10956" xr:uid="{3E3BC1BC-AFE4-4633-A625-D553078EA507}"/>
    <cellStyle name="Normal 3 2 2 6 2 2 4 2" xfId="38003" xr:uid="{B1FFD672-24BA-47EC-9590-459CD7DB9F61}"/>
    <cellStyle name="Normal 3 2 2 6 2 2 4 3" xfId="50416" xr:uid="{421C29E8-55E9-40A6-A40A-235EB47B5385}"/>
    <cellStyle name="Normal 3 2 2 6 2 2 4 4" xfId="25592" xr:uid="{83A048C7-62FE-447C-A611-E267FB56A221}"/>
    <cellStyle name="Normal 3 2 2 6 2 2 5" xfId="6205" xr:uid="{9ECFFA66-2FB2-461E-A5FC-46EB292755D6}"/>
    <cellStyle name="Normal 3 2 2 6 2 2 5 2" xfId="33252" xr:uid="{2BFA0D9E-549A-4FF2-9A70-9C4141A0433B}"/>
    <cellStyle name="Normal 3 2 2 6 2 2 5 3" xfId="45665" xr:uid="{E61C8B32-57BF-48EA-83B8-12FDB728ADE4}"/>
    <cellStyle name="Normal 3 2 2 6 2 2 5 4" xfId="20841" xr:uid="{1425D22A-A466-4ED0-858E-1E8BD798FDDA}"/>
    <cellStyle name="Normal 3 2 2 6 2 2 6" xfId="16692" xr:uid="{8BA2B47A-8F4E-4C33-9EDE-7A67201CE6AE}"/>
    <cellStyle name="Normal 3 2 2 6 2 2 7" xfId="29103" xr:uid="{1F8D5418-BC32-4E74-9B8D-0EA73B5DD206}"/>
    <cellStyle name="Normal 3 2 2 6 2 2 8" xfId="41516" xr:uid="{890A3082-B247-4257-9568-51E35A05B5DB}"/>
    <cellStyle name="Normal 3 2 2 6 2 2 9" xfId="13181" xr:uid="{5FA799A4-C194-417A-9CAA-1D51E9C29ADA}"/>
    <cellStyle name="Normal 3 2 2 6 2 3" xfId="2572" xr:uid="{08A9A9CA-3E49-4169-B9C9-95E833ED6E47}"/>
    <cellStyle name="Normal 3 2 2 6 2 3 2" xfId="4155" xr:uid="{C0771D68-909A-439A-84FD-A813536F6564}"/>
    <cellStyle name="Normal 3 2 2 6 2 3 2 2" xfId="9898" xr:uid="{28DDCE75-F57E-4930-8578-EF8356623097}"/>
    <cellStyle name="Normal 3 2 2 6 2 3 2 2 2" xfId="36945" xr:uid="{3DAFECAB-CD3F-4220-ADDF-9824C52DF077}"/>
    <cellStyle name="Normal 3 2 2 6 2 3 2 2 3" xfId="49358" xr:uid="{3978E2D7-1646-4FF0-946E-74420EFD0221}"/>
    <cellStyle name="Normal 3 2 2 6 2 3 2 2 4" xfId="24534" xr:uid="{164336B4-B7B5-4BC1-91FC-1AA6FE4FE5FE}"/>
    <cellStyle name="Normal 3 2 2 6 2 3 2 3" xfId="31207" xr:uid="{5E3D7D66-B6DC-4DA0-AFD4-63D14CABBBE7}"/>
    <cellStyle name="Normal 3 2 2 6 2 3 2 4" xfId="43620" xr:uid="{1E6D9CE1-D741-4538-B949-4EAB3781640E}"/>
    <cellStyle name="Normal 3 2 2 6 2 3 2 5" xfId="18796" xr:uid="{BDD0D02F-2744-45C4-B8EF-4AADEE5B4653}"/>
    <cellStyle name="Normal 3 2 2 6 2 3 3" xfId="11478" xr:uid="{AA297D83-2932-4A99-AF2F-60F29E517094}"/>
    <cellStyle name="Normal 3 2 2 6 2 3 3 2" xfId="38525" xr:uid="{E2C1FFF3-7B47-4440-95EE-162E4ED094CE}"/>
    <cellStyle name="Normal 3 2 2 6 2 3 3 3" xfId="50938" xr:uid="{669689A4-2424-4110-9130-F21831F9D08E}"/>
    <cellStyle name="Normal 3 2 2 6 2 3 3 4" xfId="26114" xr:uid="{942FF6D3-873B-4367-AFFB-A059A73A5EAB}"/>
    <cellStyle name="Normal 3 2 2 6 2 3 4" xfId="7667" xr:uid="{C7F73DA4-C7E6-4D56-90AF-E2DF18C77F93}"/>
    <cellStyle name="Normal 3 2 2 6 2 3 4 2" xfId="34714" xr:uid="{5CE772F1-CE73-48FD-B304-388C251FC5E4}"/>
    <cellStyle name="Normal 3 2 2 6 2 3 4 3" xfId="47127" xr:uid="{A8BC498C-CA94-4114-B235-088F199C0A21}"/>
    <cellStyle name="Normal 3 2 2 6 2 3 4 4" xfId="22303" xr:uid="{9921595B-B04B-47FE-AD16-6AE447E5776D}"/>
    <cellStyle name="Normal 3 2 2 6 2 3 5" xfId="17214" xr:uid="{2D1FCDAF-02E5-46C2-A21B-088A426386EA}"/>
    <cellStyle name="Normal 3 2 2 6 2 3 6" xfId="29625" xr:uid="{9C803F1F-8C1E-4666-B275-44EE27C64D47}"/>
    <cellStyle name="Normal 3 2 2 6 2 3 7" xfId="42038" xr:uid="{F53A06CF-0567-4D9A-93BE-67A344298017}"/>
    <cellStyle name="Normal 3 2 2 6 2 3 8" xfId="13703" xr:uid="{DF221C5D-2B08-4FA6-9B7F-07469D48B3F3}"/>
    <cellStyle name="Normal 3 2 2 6 2 4" xfId="1516" xr:uid="{D41D0D5B-F612-4F17-B21D-6E82BE70BE3B}"/>
    <cellStyle name="Normal 3 2 2 6 2 4 2" xfId="4795" xr:uid="{CF1C8F60-1C46-4720-A7AC-FB2FD1613623}"/>
    <cellStyle name="Normal 3 2 2 6 2 4 2 2" xfId="8842" xr:uid="{418757CB-6AFC-43D5-923F-7E17B97BA7E5}"/>
    <cellStyle name="Normal 3 2 2 6 2 4 2 2 2" xfId="35889" xr:uid="{96D24192-AD68-467E-9966-6BF73526F8E1}"/>
    <cellStyle name="Normal 3 2 2 6 2 4 2 2 3" xfId="48302" xr:uid="{AE2DA923-788A-4D96-B2A4-CAC5E3805172}"/>
    <cellStyle name="Normal 3 2 2 6 2 4 2 2 4" xfId="23478" xr:uid="{20ECE3AA-0684-45DF-8644-75367E70FA29}"/>
    <cellStyle name="Normal 3 2 2 6 2 4 2 3" xfId="31847" xr:uid="{165474D2-782C-479D-80D3-22F971C78434}"/>
    <cellStyle name="Normal 3 2 2 6 2 4 2 4" xfId="44260" xr:uid="{94D3B975-815B-40A4-9C7F-2EC664A6ABFA}"/>
    <cellStyle name="Normal 3 2 2 6 2 4 2 5" xfId="19436" xr:uid="{7CBEAA52-C0AC-4D86-833E-605A63A1F892}"/>
    <cellStyle name="Normal 3 2 2 6 2 4 3" xfId="12119" xr:uid="{AB80020B-E8F3-476F-B6B6-C4CD1E0B342E}"/>
    <cellStyle name="Normal 3 2 2 6 2 4 3 2" xfId="39165" xr:uid="{AC3FA319-7BFD-4AEC-B50B-693763274315}"/>
    <cellStyle name="Normal 3 2 2 6 2 4 3 3" xfId="51578" xr:uid="{E40EEE9C-9BEF-47E3-9C18-07C1FBA3E8CF}"/>
    <cellStyle name="Normal 3 2 2 6 2 4 3 4" xfId="26754" xr:uid="{1E51DA6A-CAC2-4296-AA48-DB23690059B3}"/>
    <cellStyle name="Normal 3 2 2 6 2 4 4" xfId="6611" xr:uid="{FD9F2274-4B9A-4E20-8E0C-CE1F83367F87}"/>
    <cellStyle name="Normal 3 2 2 6 2 4 4 2" xfId="33658" xr:uid="{42A432F5-4AA0-452A-AA77-0EA999AE1EAD}"/>
    <cellStyle name="Normal 3 2 2 6 2 4 4 3" xfId="46071" xr:uid="{6CB1B9EB-9303-4CFB-A3AA-698649A95C0C}"/>
    <cellStyle name="Normal 3 2 2 6 2 4 4 4" xfId="21247" xr:uid="{47993560-2963-4C23-BE62-023AAC68645E}"/>
    <cellStyle name="Normal 3 2 2 6 2 4 5" xfId="16158" xr:uid="{6F40283C-5989-4E00-BFE1-FFE8339D3924}"/>
    <cellStyle name="Normal 3 2 2 6 2 4 6" xfId="28569" xr:uid="{EADB9016-4B6A-467D-8F05-ECDEFE5FBE13}"/>
    <cellStyle name="Normal 3 2 2 6 2 4 7" xfId="40982" xr:uid="{A258FA25-107A-4DC1-82AE-FD1448AE7E14}"/>
    <cellStyle name="Normal 3 2 2 6 2 4 8" xfId="14343" xr:uid="{FCB2E181-4752-463C-8867-D0FCD6E664D0}"/>
    <cellStyle name="Normal 3 2 2 6 2 5" xfId="3099" xr:uid="{A1B071F0-3C3C-4389-9578-F42D0BEEEE6E}"/>
    <cellStyle name="Normal 3 2 2 6 2 5 2" xfId="8320" xr:uid="{73584AC4-9257-41CB-AB36-DEC2ECDE5C60}"/>
    <cellStyle name="Normal 3 2 2 6 2 5 2 2" xfId="35367" xr:uid="{204695A6-4F2F-424F-82F6-CFD950617ECE}"/>
    <cellStyle name="Normal 3 2 2 6 2 5 2 3" xfId="47780" xr:uid="{9188A53C-3E98-4EAB-8A52-053B63453924}"/>
    <cellStyle name="Normal 3 2 2 6 2 5 2 4" xfId="22956" xr:uid="{7D71F07C-C83D-455B-994A-49CC2DC1FD2F}"/>
    <cellStyle name="Normal 3 2 2 6 2 5 3" xfId="30151" xr:uid="{6165B9AE-BDB6-4BAA-B925-5818E03C0641}"/>
    <cellStyle name="Normal 3 2 2 6 2 5 4" xfId="42564" xr:uid="{328A8E6C-AFF5-47EE-8B26-97561334365C}"/>
    <cellStyle name="Normal 3 2 2 6 2 5 5" xfId="17740" xr:uid="{D7B561BD-ED61-4A23-8DD0-5E1B9C9032E6}"/>
    <cellStyle name="Normal 3 2 2 6 2 6" xfId="994" xr:uid="{D69BEAFC-2BEE-4F67-AA63-A334B2D67C22}"/>
    <cellStyle name="Normal 3 2 2 6 2 6 2" xfId="10422" xr:uid="{553F4646-9256-42CE-8514-EB1E2A9857CE}"/>
    <cellStyle name="Normal 3 2 2 6 2 6 2 2" xfId="37469" xr:uid="{765044A8-38D8-4283-92F8-2B356C6B05F5}"/>
    <cellStyle name="Normal 3 2 2 6 2 6 2 3" xfId="49882" xr:uid="{EDBD7CA5-6C5B-4D4B-BEAE-090118554DB9}"/>
    <cellStyle name="Normal 3 2 2 6 2 6 2 4" xfId="25058" xr:uid="{FA4FD099-B73A-4393-9A05-536A099E63BD}"/>
    <cellStyle name="Normal 3 2 2 6 2 6 3" xfId="28047" xr:uid="{14DB7153-CD96-4B74-81E0-DF6C99A42EC5}"/>
    <cellStyle name="Normal 3 2 2 6 2 6 4" xfId="40460" xr:uid="{60643319-D408-4848-9834-5E6FDB570A79}"/>
    <cellStyle name="Normal 3 2 2 6 2 6 5" xfId="15636" xr:uid="{D86114A4-EB21-4B9D-B949-CC32A2441020}"/>
    <cellStyle name="Normal 3 2 2 6 2 7" xfId="5799" xr:uid="{3C969F48-98D6-4E4D-8D4F-BA8CB0857FE4}"/>
    <cellStyle name="Normal 3 2 2 6 2 7 2" xfId="32846" xr:uid="{7E874B0E-6CCD-42C0-B4A8-1C8656D7C003}"/>
    <cellStyle name="Normal 3 2 2 6 2 7 3" xfId="45259" xr:uid="{82E874F2-A516-4224-971C-02675A4763B2}"/>
    <cellStyle name="Normal 3 2 2 6 2 7 4" xfId="20435" xr:uid="{535B5528-5B12-4BE5-A36E-3B249B66BECD}"/>
    <cellStyle name="Normal 3 2 2 6 2 8" xfId="14983" xr:uid="{8D549E69-23B4-43AA-A75F-7F2782E87290}"/>
    <cellStyle name="Normal 3 2 2 6 2 9" xfId="27394" xr:uid="{10FAD764-D76F-4F2C-93AA-0351648D38B3}"/>
    <cellStyle name="Normal 3 2 2 6 3" xfId="457" xr:uid="{A58EDDF2-0A02-4E2E-AD8E-1AB6C1934F59}"/>
    <cellStyle name="Normal 3 2 2 6 3 10" xfId="39923" xr:uid="{32BD4A3E-E42D-404D-9827-419FB47FB4DC}"/>
    <cellStyle name="Normal 3 2 2 6 3 11" xfId="12763" xr:uid="{A64DDF8B-387F-4ADF-A669-F7AD21948FB6}"/>
    <cellStyle name="Normal 3 2 2 6 3 2" xfId="2166" xr:uid="{1F4D03E4-5707-42B4-9496-988413EB74A6}"/>
    <cellStyle name="Normal 3 2 2 6 3 2 2" xfId="3749" xr:uid="{40F804F0-9C22-4B47-9D01-D5DB76144968}"/>
    <cellStyle name="Normal 3 2 2 6 3 2 2 2" xfId="7261" xr:uid="{906E21E2-389F-44CB-A757-D358FE104922}"/>
    <cellStyle name="Normal 3 2 2 6 3 2 2 2 2" xfId="34308" xr:uid="{D59E2BEB-ABA8-4CCD-9610-4041B95CFB94}"/>
    <cellStyle name="Normal 3 2 2 6 3 2 2 2 3" xfId="46721" xr:uid="{DB652178-2C44-4BF4-B40D-0C6354886A14}"/>
    <cellStyle name="Normal 3 2 2 6 3 2 2 2 4" xfId="21897" xr:uid="{8940A08D-14DA-43C3-BD83-C960C301DD6D}"/>
    <cellStyle name="Normal 3 2 2 6 3 2 2 3" xfId="30801" xr:uid="{DA870D9F-77CF-4755-BD68-6E85AC97FB93}"/>
    <cellStyle name="Normal 3 2 2 6 3 2 2 4" xfId="43214" xr:uid="{B05B08EB-9A1D-45E3-974D-828C88264F45}"/>
    <cellStyle name="Normal 3 2 2 6 3 2 2 5" xfId="18390" xr:uid="{37A19933-FC81-4ECB-AFF1-7F118FEE31E9}"/>
    <cellStyle name="Normal 3 2 2 6 3 2 3" xfId="9492" xr:uid="{A278DCCE-97CD-4F23-9E51-363E73F6FBA1}"/>
    <cellStyle name="Normal 3 2 2 6 3 2 3 2" xfId="36539" xr:uid="{6893A98F-9A97-43E3-91BB-5E4A91BF6D45}"/>
    <cellStyle name="Normal 3 2 2 6 3 2 3 3" xfId="48952" xr:uid="{CE1627CF-70C2-4C9A-BA08-E05AD1210DAD}"/>
    <cellStyle name="Normal 3 2 2 6 3 2 3 4" xfId="24128" xr:uid="{EBF1ACAA-399C-4E7A-86A7-281B1B596FFE}"/>
    <cellStyle name="Normal 3 2 2 6 3 2 4" xfId="11072" xr:uid="{E791C48D-4B2D-48B9-A7C9-51D12E1CA2A7}"/>
    <cellStyle name="Normal 3 2 2 6 3 2 4 2" xfId="38119" xr:uid="{453F61B7-51B2-40AC-BE53-01B8C7240868}"/>
    <cellStyle name="Normal 3 2 2 6 3 2 4 3" xfId="50532" xr:uid="{F1A5B7EA-7A05-419F-9C05-CC364FDC6E49}"/>
    <cellStyle name="Normal 3 2 2 6 3 2 4 4" xfId="25708" xr:uid="{C4C4537E-ED5B-4D46-87AC-AD381E9839CA}"/>
    <cellStyle name="Normal 3 2 2 6 3 2 5" xfId="6321" xr:uid="{0EC53CB9-72B2-46EC-AC72-45BC25DEB05B}"/>
    <cellStyle name="Normal 3 2 2 6 3 2 5 2" xfId="33368" xr:uid="{E5CA00BC-78F1-4B8D-A902-03E32C76BDB2}"/>
    <cellStyle name="Normal 3 2 2 6 3 2 5 3" xfId="45781" xr:uid="{8B7D368D-B9CE-460A-B454-49D687965FA6}"/>
    <cellStyle name="Normal 3 2 2 6 3 2 5 4" xfId="20957" xr:uid="{582CCE5A-1172-4C53-817B-6F52474C4E97}"/>
    <cellStyle name="Normal 3 2 2 6 3 2 6" xfId="16808" xr:uid="{C92D9705-6AF2-499A-975D-9624BD942C82}"/>
    <cellStyle name="Normal 3 2 2 6 3 2 7" xfId="29219" xr:uid="{8AB4DCE9-95C0-4EB1-963F-313DBD85C5B3}"/>
    <cellStyle name="Normal 3 2 2 6 3 2 8" xfId="41632" xr:uid="{7375B172-8803-4E3F-BE80-652A1E1EA404}"/>
    <cellStyle name="Normal 3 2 2 6 3 2 9" xfId="13297" xr:uid="{E2EEBD37-CA62-43FA-85A2-9EED4B81F18C}"/>
    <cellStyle name="Normal 3 2 2 6 3 3" xfId="2688" xr:uid="{66A91250-BECB-4060-849C-DE8958869C9E}"/>
    <cellStyle name="Normal 3 2 2 6 3 3 2" xfId="4271" xr:uid="{FD8B7A35-944D-4ED6-B117-D2299E373831}"/>
    <cellStyle name="Normal 3 2 2 6 3 3 2 2" xfId="10014" xr:uid="{D73DF20B-B02B-4302-A7B7-8F7D1E75D92E}"/>
    <cellStyle name="Normal 3 2 2 6 3 3 2 2 2" xfId="37061" xr:uid="{E4B66574-2393-4F5B-A4E7-92116269E9E5}"/>
    <cellStyle name="Normal 3 2 2 6 3 3 2 2 3" xfId="49474" xr:uid="{15C628D4-C3E7-4E1E-B666-CEBA181E3F6F}"/>
    <cellStyle name="Normal 3 2 2 6 3 3 2 2 4" xfId="24650" xr:uid="{C57A92EA-4720-4107-AD74-304281EC9872}"/>
    <cellStyle name="Normal 3 2 2 6 3 3 2 3" xfId="31323" xr:uid="{1985A8B1-FB47-41CE-95F7-0C70885E27BD}"/>
    <cellStyle name="Normal 3 2 2 6 3 3 2 4" xfId="43736" xr:uid="{5EE6EAA6-8533-424A-999B-515B6A4E49C8}"/>
    <cellStyle name="Normal 3 2 2 6 3 3 2 5" xfId="18912" xr:uid="{A4DC019A-7EBE-420C-8462-849A16CA416B}"/>
    <cellStyle name="Normal 3 2 2 6 3 3 3" xfId="11594" xr:uid="{1E4FD902-8194-4EE2-822D-0DADEE3093DA}"/>
    <cellStyle name="Normal 3 2 2 6 3 3 3 2" xfId="38641" xr:uid="{7378E052-F875-4959-926B-B22885AD219E}"/>
    <cellStyle name="Normal 3 2 2 6 3 3 3 3" xfId="51054" xr:uid="{98BDB667-2AE1-46F2-BD4C-9385A107C8B4}"/>
    <cellStyle name="Normal 3 2 2 6 3 3 3 4" xfId="26230" xr:uid="{08C18B2E-26B6-4368-AA7D-473B3461778D}"/>
    <cellStyle name="Normal 3 2 2 6 3 3 4" xfId="7783" xr:uid="{CDF0FC6C-9B7B-410B-806B-B4E6264836D7}"/>
    <cellStyle name="Normal 3 2 2 6 3 3 4 2" xfId="34830" xr:uid="{DEF0A4CA-A3C9-4EEF-9353-D926DDF0E1DD}"/>
    <cellStyle name="Normal 3 2 2 6 3 3 4 3" xfId="47243" xr:uid="{C5F235C6-B7FF-4970-B0E9-DA3E67E9A817}"/>
    <cellStyle name="Normal 3 2 2 6 3 3 4 4" xfId="22419" xr:uid="{0FA186B0-157B-4C93-8C2B-8119C59BE6AE}"/>
    <cellStyle name="Normal 3 2 2 6 3 3 5" xfId="17330" xr:uid="{5FE67F1A-8B75-4D3F-9475-39BF3F340A72}"/>
    <cellStyle name="Normal 3 2 2 6 3 3 6" xfId="29741" xr:uid="{902A6F98-A18D-4083-9D85-DBD2255FB2B2}"/>
    <cellStyle name="Normal 3 2 2 6 3 3 7" xfId="42154" xr:uid="{47D23E03-795F-42ED-86BD-CBF8EA7A80C8}"/>
    <cellStyle name="Normal 3 2 2 6 3 3 8" xfId="13819" xr:uid="{85057476-7EC2-4285-A614-0BB4D22EB33D}"/>
    <cellStyle name="Normal 3 2 2 6 3 4" xfId="1632" xr:uid="{B0C35FE1-5587-4CE5-8980-A58E95A93334}"/>
    <cellStyle name="Normal 3 2 2 6 3 4 2" xfId="4911" xr:uid="{53E0428D-42F9-4867-943D-7A1BB408C257}"/>
    <cellStyle name="Normal 3 2 2 6 3 4 2 2" xfId="8958" xr:uid="{C02ED2F8-7061-481B-864C-82AFBEA54992}"/>
    <cellStyle name="Normal 3 2 2 6 3 4 2 2 2" xfId="36005" xr:uid="{9C50C7F2-4B43-4C09-A03E-772218E40AA7}"/>
    <cellStyle name="Normal 3 2 2 6 3 4 2 2 3" xfId="48418" xr:uid="{12F9AC6B-B166-4224-9F34-267036EB85E9}"/>
    <cellStyle name="Normal 3 2 2 6 3 4 2 2 4" xfId="23594" xr:uid="{4A953279-12B7-416B-BB55-19783519BBBE}"/>
    <cellStyle name="Normal 3 2 2 6 3 4 2 3" xfId="31963" xr:uid="{BD0E5652-2058-430C-9268-6EE81AC3B50F}"/>
    <cellStyle name="Normal 3 2 2 6 3 4 2 4" xfId="44376" xr:uid="{629CA76D-76D8-4C43-A5FF-A11F4F7E09E1}"/>
    <cellStyle name="Normal 3 2 2 6 3 4 2 5" xfId="19552" xr:uid="{A4F7EE1C-7460-4C8E-88D4-2B0D7DF2C2E8}"/>
    <cellStyle name="Normal 3 2 2 6 3 4 3" xfId="12235" xr:uid="{30906F9C-BD5D-4E49-AB5B-022262EB6EC0}"/>
    <cellStyle name="Normal 3 2 2 6 3 4 3 2" xfId="39281" xr:uid="{E07BB9FD-8125-488A-B70C-B22D399D7B63}"/>
    <cellStyle name="Normal 3 2 2 6 3 4 3 3" xfId="51694" xr:uid="{60976B1A-E20C-4AB5-AB06-EDED32BEDE1F}"/>
    <cellStyle name="Normal 3 2 2 6 3 4 3 4" xfId="26870" xr:uid="{CDD9E9A5-10A6-4A3D-8939-35B5798FF4C2}"/>
    <cellStyle name="Normal 3 2 2 6 3 4 4" xfId="6727" xr:uid="{BCE93323-0C96-4D49-8FA5-8746DB5CA99F}"/>
    <cellStyle name="Normal 3 2 2 6 3 4 4 2" xfId="33774" xr:uid="{C7C16F0B-FCFE-40AB-A98C-CE07B3E00FB9}"/>
    <cellStyle name="Normal 3 2 2 6 3 4 4 3" xfId="46187" xr:uid="{66E7F10A-2AC2-4EA0-8239-C90796BCBA50}"/>
    <cellStyle name="Normal 3 2 2 6 3 4 4 4" xfId="21363" xr:uid="{DF0EA2CE-02DF-4A0F-ADFF-D1247F57B87C}"/>
    <cellStyle name="Normal 3 2 2 6 3 4 5" xfId="16274" xr:uid="{3F17D04D-6566-4C4D-AB4A-3A186C9A55E8}"/>
    <cellStyle name="Normal 3 2 2 6 3 4 6" xfId="28685" xr:uid="{0118993E-BF0B-4404-970C-11DFE537F9AE}"/>
    <cellStyle name="Normal 3 2 2 6 3 4 7" xfId="41098" xr:uid="{B7F4B644-2AD7-46E7-AF89-A0297995E9FF}"/>
    <cellStyle name="Normal 3 2 2 6 3 4 8" xfId="14459" xr:uid="{03000D51-E19E-4F6B-BD9B-CBE1CA4BBFE8}"/>
    <cellStyle name="Normal 3 2 2 6 3 5" xfId="3215" xr:uid="{7A061A7A-36A1-4195-B86F-60D97C1072C6}"/>
    <cellStyle name="Normal 3 2 2 6 3 5 2" xfId="8436" xr:uid="{924936B6-9834-4916-A7F1-3F1D58DECFA8}"/>
    <cellStyle name="Normal 3 2 2 6 3 5 2 2" xfId="35483" xr:uid="{85BFC33A-A12D-4895-98C5-A748B73C3ACD}"/>
    <cellStyle name="Normal 3 2 2 6 3 5 2 3" xfId="47896" xr:uid="{DE11DA07-53B1-448B-963D-87F762971A61}"/>
    <cellStyle name="Normal 3 2 2 6 3 5 2 4" xfId="23072" xr:uid="{478762F6-AFA0-46EE-B1A2-8F77DA288675}"/>
    <cellStyle name="Normal 3 2 2 6 3 5 3" xfId="30267" xr:uid="{F68EA583-A1A8-440F-AEE8-26ADF7E154DB}"/>
    <cellStyle name="Normal 3 2 2 6 3 5 4" xfId="42680" xr:uid="{0B02BE18-0607-4817-97F8-D1AC09C71D09}"/>
    <cellStyle name="Normal 3 2 2 6 3 5 5" xfId="17856" xr:uid="{DDCD4A47-B571-4085-B1CA-B6E8F60E1685}"/>
    <cellStyle name="Normal 3 2 2 6 3 6" xfId="1110" xr:uid="{BA3FED5C-6711-4502-9E33-3BFAF83E1536}"/>
    <cellStyle name="Normal 3 2 2 6 3 6 2" xfId="10538" xr:uid="{D640142E-0F99-45C8-9E6E-0CD9CBCEDACF}"/>
    <cellStyle name="Normal 3 2 2 6 3 6 2 2" xfId="37585" xr:uid="{D461AFBC-C31F-477F-BFA6-A037456C4CD1}"/>
    <cellStyle name="Normal 3 2 2 6 3 6 2 3" xfId="49998" xr:uid="{5FBCC9C9-9184-404A-8BD9-AC6EA1393BAB}"/>
    <cellStyle name="Normal 3 2 2 6 3 6 2 4" xfId="25174" xr:uid="{0D41E1A7-8B48-4690-BC10-AF082DF7671A}"/>
    <cellStyle name="Normal 3 2 2 6 3 6 3" xfId="28163" xr:uid="{2EB098D3-70BC-4C38-92DE-F6F964399B43}"/>
    <cellStyle name="Normal 3 2 2 6 3 6 4" xfId="40576" xr:uid="{875E0D9A-2695-4831-9537-FEFD36CA5F97}"/>
    <cellStyle name="Normal 3 2 2 6 3 6 5" xfId="15752" xr:uid="{176BAF1F-2065-4AE9-821E-92DE45274FAD}"/>
    <cellStyle name="Normal 3 2 2 6 3 7" xfId="5915" xr:uid="{1D4F4CC2-1518-4B07-A2DB-00563E5B4126}"/>
    <cellStyle name="Normal 3 2 2 6 3 7 2" xfId="32962" xr:uid="{1E81D636-03E8-4E05-A180-BB79EAE6B50E}"/>
    <cellStyle name="Normal 3 2 2 6 3 7 3" xfId="45375" xr:uid="{9FD3062C-65F3-40E7-80CB-693122B67EF6}"/>
    <cellStyle name="Normal 3 2 2 6 3 7 4" xfId="20551" xr:uid="{9553DFAE-A80D-4F0A-B741-8651E7CE69F0}"/>
    <cellStyle name="Normal 3 2 2 6 3 8" xfId="15099" xr:uid="{1AC144AE-31FD-478B-A8F6-9A926193C302}"/>
    <cellStyle name="Normal 3 2 2 6 3 9" xfId="27510" xr:uid="{21F6880E-7271-4B59-A4B7-1B7ED0AB0EB0}"/>
    <cellStyle name="Normal 3 2 2 6 4" xfId="573" xr:uid="{EF347908-C073-48F7-B9CB-1D155F9B20C4}"/>
    <cellStyle name="Normal 3 2 2 6 4 10" xfId="12879" xr:uid="{A493AC33-178E-41E8-9D9A-333B917A2C8C}"/>
    <cellStyle name="Normal 3 2 2 6 4 2" xfId="2804" xr:uid="{9EA4868C-B355-462A-B782-101A656D161E}"/>
    <cellStyle name="Normal 3 2 2 6 4 2 2" xfId="4387" xr:uid="{23C13B77-1C2F-4647-9C41-6400C64BA097}"/>
    <cellStyle name="Normal 3 2 2 6 4 2 2 2" xfId="10130" xr:uid="{6B5BEF63-B6A2-47B2-A35C-1C7C313D1A19}"/>
    <cellStyle name="Normal 3 2 2 6 4 2 2 2 2" xfId="37177" xr:uid="{AE1845C2-D482-40DE-BE62-A71DE5FD4818}"/>
    <cellStyle name="Normal 3 2 2 6 4 2 2 2 3" xfId="49590" xr:uid="{17A307C9-84C9-4947-BC79-039F0E758B56}"/>
    <cellStyle name="Normal 3 2 2 6 4 2 2 2 4" xfId="24766" xr:uid="{2831C951-1618-4741-9721-6075AE18C872}"/>
    <cellStyle name="Normal 3 2 2 6 4 2 2 3" xfId="31439" xr:uid="{829EAD1F-9618-4DFA-A801-616F1233B213}"/>
    <cellStyle name="Normal 3 2 2 6 4 2 2 4" xfId="43852" xr:uid="{E7AC5C29-83A5-48D0-B8EB-D8786AA3906C}"/>
    <cellStyle name="Normal 3 2 2 6 4 2 2 5" xfId="19028" xr:uid="{76E84135-0121-43C0-A697-D38A026B61A3}"/>
    <cellStyle name="Normal 3 2 2 6 4 2 3" xfId="11710" xr:uid="{00E277A7-32FE-48FE-8D11-4111D08FFDE7}"/>
    <cellStyle name="Normal 3 2 2 6 4 2 3 2" xfId="38757" xr:uid="{99318092-A526-4B37-91DB-4A87646EB4A0}"/>
    <cellStyle name="Normal 3 2 2 6 4 2 3 3" xfId="51170" xr:uid="{0B1564A9-E91D-4F2F-A4D0-92E13D333FEA}"/>
    <cellStyle name="Normal 3 2 2 6 4 2 3 4" xfId="26346" xr:uid="{83CB9A48-68C5-4D4D-ACDE-5198BDC2B3D2}"/>
    <cellStyle name="Normal 3 2 2 6 4 2 4" xfId="7899" xr:uid="{63B0A7BD-FB2C-4AA4-90BE-1E3F6D3E83F5}"/>
    <cellStyle name="Normal 3 2 2 6 4 2 4 2" xfId="34946" xr:uid="{3F7E79DF-6BD1-4136-80A1-789B449EBEB8}"/>
    <cellStyle name="Normal 3 2 2 6 4 2 4 3" xfId="47359" xr:uid="{5B780387-1420-4A1D-9BC7-604AC1AD0029}"/>
    <cellStyle name="Normal 3 2 2 6 4 2 4 4" xfId="22535" xr:uid="{6C48EF84-8E5C-42DB-BF89-1F51F8B7D273}"/>
    <cellStyle name="Normal 3 2 2 6 4 2 5" xfId="17446" xr:uid="{3E531CC4-7B9D-4A0B-8104-A729CA555B5A}"/>
    <cellStyle name="Normal 3 2 2 6 4 2 6" xfId="29857" xr:uid="{4AF02EC0-A3CE-4A87-B8F7-64ECE7F1C73B}"/>
    <cellStyle name="Normal 3 2 2 6 4 2 7" xfId="42270" xr:uid="{F92782BD-A355-461F-AE90-3D375DA324A4}"/>
    <cellStyle name="Normal 3 2 2 6 4 2 8" xfId="13935" xr:uid="{DE5A1FD1-9709-4F55-ABD4-BFD3E58C6AF0}"/>
    <cellStyle name="Normal 3 2 2 6 4 3" xfId="1748" xr:uid="{168BFABA-DF6E-4B4A-BF19-357C0A1F18F4}"/>
    <cellStyle name="Normal 3 2 2 6 4 3 2" xfId="5027" xr:uid="{18B12DB9-C265-42C5-A99A-EBFF90C489B9}"/>
    <cellStyle name="Normal 3 2 2 6 4 3 2 2" xfId="9074" xr:uid="{F11F4E39-804B-4E8B-84BA-4DC646923D1C}"/>
    <cellStyle name="Normal 3 2 2 6 4 3 2 2 2" xfId="36121" xr:uid="{427A1286-AE36-4527-AD24-DF5427038E5A}"/>
    <cellStyle name="Normal 3 2 2 6 4 3 2 2 3" xfId="48534" xr:uid="{E635BFF8-DAB4-4101-BF73-BBF27B7C01D9}"/>
    <cellStyle name="Normal 3 2 2 6 4 3 2 2 4" xfId="23710" xr:uid="{C9CB8B85-4727-47FF-90CF-60C4D3BAF711}"/>
    <cellStyle name="Normal 3 2 2 6 4 3 2 3" xfId="32079" xr:uid="{17FAC564-EE9E-4310-9D33-29C150014BC7}"/>
    <cellStyle name="Normal 3 2 2 6 4 3 2 4" xfId="44492" xr:uid="{9B254D34-4C08-4998-953B-B0D0F2B0D94A}"/>
    <cellStyle name="Normal 3 2 2 6 4 3 2 5" xfId="19668" xr:uid="{72EE28C9-5600-484C-B56A-EF165AF7AC04}"/>
    <cellStyle name="Normal 3 2 2 6 4 3 3" xfId="12351" xr:uid="{103E308B-D316-412E-A857-EB150AD53CBE}"/>
    <cellStyle name="Normal 3 2 2 6 4 3 3 2" xfId="39397" xr:uid="{9B42F2FC-C1DB-461D-8A18-421EDE022886}"/>
    <cellStyle name="Normal 3 2 2 6 4 3 3 3" xfId="51810" xr:uid="{33778872-D6CA-431C-AC24-B4C2596ECC48}"/>
    <cellStyle name="Normal 3 2 2 6 4 3 3 4" xfId="26986" xr:uid="{E79F76AB-069C-403B-B578-3989D93751AD}"/>
    <cellStyle name="Normal 3 2 2 6 4 3 4" xfId="6843" xr:uid="{8F3CF99C-0C2B-4DAA-98C7-DA8280054C97}"/>
    <cellStyle name="Normal 3 2 2 6 4 3 4 2" xfId="33890" xr:uid="{6424FCC8-A183-4BC5-9011-DC73CE1E8B0B}"/>
    <cellStyle name="Normal 3 2 2 6 4 3 4 3" xfId="46303" xr:uid="{2BE608E5-3616-410B-8294-AB0100A4E1DC}"/>
    <cellStyle name="Normal 3 2 2 6 4 3 4 4" xfId="21479" xr:uid="{09067331-C96D-4B74-B1EA-CCCE45D4282C}"/>
    <cellStyle name="Normal 3 2 2 6 4 3 5" xfId="16390" xr:uid="{FD30D852-FDC6-4E6D-B4A2-8676B6BA880A}"/>
    <cellStyle name="Normal 3 2 2 6 4 3 6" xfId="28801" xr:uid="{3629A043-7258-4F3C-92DF-8EA25DF4F168}"/>
    <cellStyle name="Normal 3 2 2 6 4 3 7" xfId="41214" xr:uid="{083A50EC-CF50-4477-9E50-6008E2919577}"/>
    <cellStyle name="Normal 3 2 2 6 4 3 8" xfId="14575" xr:uid="{EB39F98F-651E-4138-BE31-DA2DD27A8F3E}"/>
    <cellStyle name="Normal 3 2 2 6 4 4" xfId="3331" xr:uid="{5C98DD2E-DEE6-417A-9C4E-C102DC50C049}"/>
    <cellStyle name="Normal 3 2 2 6 4 4 2" xfId="8552" xr:uid="{F9F272ED-EA21-416E-BBD6-E32B297C0327}"/>
    <cellStyle name="Normal 3 2 2 6 4 4 2 2" xfId="35599" xr:uid="{4A48B564-D26F-424F-A430-99F65794D11C}"/>
    <cellStyle name="Normal 3 2 2 6 4 4 2 3" xfId="48012" xr:uid="{1B08D2AA-837D-4E5C-A44A-A38ACDD1B183}"/>
    <cellStyle name="Normal 3 2 2 6 4 4 2 4" xfId="23188" xr:uid="{C9E4E2F5-146D-46F6-BA08-3E6C2ED5620B}"/>
    <cellStyle name="Normal 3 2 2 6 4 4 3" xfId="30383" xr:uid="{2F8910B0-C451-4294-92B2-DABECB2DBD73}"/>
    <cellStyle name="Normal 3 2 2 6 4 4 4" xfId="42796" xr:uid="{76EC49D6-0880-4EA2-AD1D-B77CEDFD9082}"/>
    <cellStyle name="Normal 3 2 2 6 4 4 5" xfId="17972" xr:uid="{3FB6DB6F-46E3-428B-A116-98FF6278C6B9}"/>
    <cellStyle name="Normal 3 2 2 6 4 5" xfId="1226" xr:uid="{BC01565A-CAF7-4C84-8349-056793DCEF44}"/>
    <cellStyle name="Normal 3 2 2 6 4 5 2" xfId="10654" xr:uid="{A5A857CA-4C06-473D-96B7-B752368DE135}"/>
    <cellStyle name="Normal 3 2 2 6 4 5 2 2" xfId="37701" xr:uid="{2E43DF2C-9E37-40A4-BEA2-BC167672DF22}"/>
    <cellStyle name="Normal 3 2 2 6 4 5 2 3" xfId="50114" xr:uid="{0399C55D-72B7-47B7-9E0C-4F3B39B12F3E}"/>
    <cellStyle name="Normal 3 2 2 6 4 5 2 4" xfId="25290" xr:uid="{83F0982B-83AF-4D55-A6F1-207787E20DE0}"/>
    <cellStyle name="Normal 3 2 2 6 4 5 3" xfId="28279" xr:uid="{186FB606-5AFB-4E5B-B36B-9C40E9C3ADCB}"/>
    <cellStyle name="Normal 3 2 2 6 4 5 4" xfId="40692" xr:uid="{B88C659E-9794-4AE9-A763-B743877C5DFE}"/>
    <cellStyle name="Normal 3 2 2 6 4 5 5" xfId="15868" xr:uid="{BC5FAACB-98E8-495E-A9B9-07149E4C166A}"/>
    <cellStyle name="Normal 3 2 2 6 4 6" xfId="5684" xr:uid="{64C8BC11-529F-46A5-8940-675014F2DF2E}"/>
    <cellStyle name="Normal 3 2 2 6 4 6 2" xfId="32731" xr:uid="{8C1E8DE1-A5E4-414B-8200-DFA685009A89}"/>
    <cellStyle name="Normal 3 2 2 6 4 6 3" xfId="45144" xr:uid="{9B38EF68-54EC-4BFC-98A2-A1ACB09161D2}"/>
    <cellStyle name="Normal 3 2 2 6 4 6 4" xfId="20320" xr:uid="{94068B82-0084-4CA7-93EF-70A43A9E59BA}"/>
    <cellStyle name="Normal 3 2 2 6 4 7" xfId="15215" xr:uid="{3D87635C-15F7-4F6F-B4C2-0CAE7711CBE0}"/>
    <cellStyle name="Normal 3 2 2 6 4 8" xfId="27626" xr:uid="{7FE3DCA8-AC3F-4E74-A3E5-6154BA4CF2C8}"/>
    <cellStyle name="Normal 3 2 2 6 4 9" xfId="40039" xr:uid="{7D0B0C1A-94EF-4D2E-B3BB-2F1E1405180D}"/>
    <cellStyle name="Normal 3 2 2 6 5" xfId="226" xr:uid="{ABB11E48-4AAD-4C5C-AFE1-A66AB8AC7694}"/>
    <cellStyle name="Normal 3 2 2 6 5 10" xfId="13066" xr:uid="{21F46DC0-339F-477E-9354-44FA4C2C09F1}"/>
    <cellStyle name="Normal 3 2 2 6 5 2" xfId="2457" xr:uid="{A827D46B-AC2B-46E9-99A3-5CAC30A4F7B6}"/>
    <cellStyle name="Normal 3 2 2 6 5 2 2" xfId="4040" xr:uid="{9EAEE8F8-4351-487F-8ED8-5CB88CC5FBF8}"/>
    <cellStyle name="Normal 3 2 2 6 5 2 2 2" xfId="9783" xr:uid="{95B3D993-6186-4341-BFF8-5BC29DA68881}"/>
    <cellStyle name="Normal 3 2 2 6 5 2 2 2 2" xfId="36830" xr:uid="{C3E4D9B4-FEBD-497B-B1B8-6811A0F88194}"/>
    <cellStyle name="Normal 3 2 2 6 5 2 2 2 3" xfId="49243" xr:uid="{4478DEE7-92C2-41B5-A34D-C477A63BD286}"/>
    <cellStyle name="Normal 3 2 2 6 5 2 2 2 4" xfId="24419" xr:uid="{4460AB3E-2244-4AAE-B5D2-F306F4A64E06}"/>
    <cellStyle name="Normal 3 2 2 6 5 2 2 3" xfId="31092" xr:uid="{26A23F07-65FF-464A-A311-D5DE1C62F99B}"/>
    <cellStyle name="Normal 3 2 2 6 5 2 2 4" xfId="43505" xr:uid="{BC4876FB-4D92-4060-9B6A-1FABC3B5B9FE}"/>
    <cellStyle name="Normal 3 2 2 6 5 2 2 5" xfId="18681" xr:uid="{85A6A422-A3C5-4B6B-9326-F771FCE3EE67}"/>
    <cellStyle name="Normal 3 2 2 6 5 2 3" xfId="11363" xr:uid="{3BE0EEEF-1638-4721-A476-FB84FCA2E760}"/>
    <cellStyle name="Normal 3 2 2 6 5 2 3 2" xfId="38410" xr:uid="{520AC74C-4133-45B6-8FEA-E71F9A0ACA6B}"/>
    <cellStyle name="Normal 3 2 2 6 5 2 3 3" xfId="50823" xr:uid="{8A0E48BC-D8F0-40AC-ABBD-391B4CE6DC7E}"/>
    <cellStyle name="Normal 3 2 2 6 5 2 3 4" xfId="25999" xr:uid="{1BD152AF-0127-4632-9786-3E2021188F6B}"/>
    <cellStyle name="Normal 3 2 2 6 5 2 4" xfId="7552" xr:uid="{414F5FF2-D7CC-4678-8C11-8E2971976D5D}"/>
    <cellStyle name="Normal 3 2 2 6 5 2 4 2" xfId="34599" xr:uid="{B4F65950-0AFE-4B8B-9B6C-DA5FEE93A80A}"/>
    <cellStyle name="Normal 3 2 2 6 5 2 4 3" xfId="47012" xr:uid="{1681E1AF-27FD-4B0B-8117-EC750D77567A}"/>
    <cellStyle name="Normal 3 2 2 6 5 2 4 4" xfId="22188" xr:uid="{2E0DA261-93B5-430F-ADE8-6C1B812B7366}"/>
    <cellStyle name="Normal 3 2 2 6 5 2 5" xfId="17099" xr:uid="{B5E8ADC7-B2A1-4C64-B49F-9B343D1972A0}"/>
    <cellStyle name="Normal 3 2 2 6 5 2 6" xfId="29510" xr:uid="{2A710AF7-E793-48D6-8FB8-5F96A0255459}"/>
    <cellStyle name="Normal 3 2 2 6 5 2 7" xfId="41923" xr:uid="{047169C2-76FC-4815-9F06-1346994B3032}"/>
    <cellStyle name="Normal 3 2 2 6 5 2 8" xfId="13588" xr:uid="{451FD211-9A48-40C5-BD53-A505163F6F02}"/>
    <cellStyle name="Normal 3 2 2 6 5 3" xfId="1935" xr:uid="{AF032110-CCFC-4386-90E7-A03CB9D00899}"/>
    <cellStyle name="Normal 3 2 2 6 5 3 2" xfId="4680" xr:uid="{0B21622A-613E-4339-B20B-C5E008300FC3}"/>
    <cellStyle name="Normal 3 2 2 6 5 3 2 2" xfId="9261" xr:uid="{89681414-0D1E-4B29-A670-6F7069413B0A}"/>
    <cellStyle name="Normal 3 2 2 6 5 3 2 2 2" xfId="36308" xr:uid="{307E60C8-0B68-4974-83F1-E4C0B2720708}"/>
    <cellStyle name="Normal 3 2 2 6 5 3 2 2 3" xfId="48721" xr:uid="{54D1AB4F-6E81-458C-8683-DFEDA538D901}"/>
    <cellStyle name="Normal 3 2 2 6 5 3 2 2 4" xfId="23897" xr:uid="{9E1E9FD2-F56F-419D-A0CF-51B9D3B41872}"/>
    <cellStyle name="Normal 3 2 2 6 5 3 2 3" xfId="31732" xr:uid="{A3A74A12-18D3-4D97-BC6B-C54C5DD25A39}"/>
    <cellStyle name="Normal 3 2 2 6 5 3 2 4" xfId="44145" xr:uid="{3001DED6-F9C2-440D-834D-ACD9B945E94B}"/>
    <cellStyle name="Normal 3 2 2 6 5 3 2 5" xfId="19321" xr:uid="{FD17C06E-04D4-4E7A-8E6E-93C2867B14F4}"/>
    <cellStyle name="Normal 3 2 2 6 5 3 3" xfId="12004" xr:uid="{5C1CB4BA-59B4-4D32-8611-908AB107D9BD}"/>
    <cellStyle name="Normal 3 2 2 6 5 3 3 2" xfId="39050" xr:uid="{67F8F751-3EAB-4648-9F54-14F161B7609F}"/>
    <cellStyle name="Normal 3 2 2 6 5 3 3 3" xfId="51463" xr:uid="{E54B583C-5096-418F-9A97-1C502CEBAAF1}"/>
    <cellStyle name="Normal 3 2 2 6 5 3 3 4" xfId="26639" xr:uid="{9D91D59B-3437-4E23-BEDF-2FE089B6D3D7}"/>
    <cellStyle name="Normal 3 2 2 6 5 3 4" xfId="7030" xr:uid="{7F11AF2B-67CE-4003-A2E1-594D98077D8F}"/>
    <cellStyle name="Normal 3 2 2 6 5 3 4 2" xfId="34077" xr:uid="{B8CDF335-C1C6-4F87-B5C3-C02FFA94BCF1}"/>
    <cellStyle name="Normal 3 2 2 6 5 3 4 3" xfId="46490" xr:uid="{2151E78F-701B-4C2F-BA7C-8C59D50AC348}"/>
    <cellStyle name="Normal 3 2 2 6 5 3 4 4" xfId="21666" xr:uid="{ED58BA8C-9E17-40F1-85F4-66A4B52C955C}"/>
    <cellStyle name="Normal 3 2 2 6 5 3 5" xfId="16577" xr:uid="{902BE834-519C-4437-A33F-69B967CF18EC}"/>
    <cellStyle name="Normal 3 2 2 6 5 3 6" xfId="28988" xr:uid="{65B1FA33-FF81-441A-9D0E-F700F181F541}"/>
    <cellStyle name="Normal 3 2 2 6 5 3 7" xfId="41401" xr:uid="{48531618-07CA-4F8F-830F-7E7D174C8A88}"/>
    <cellStyle name="Normal 3 2 2 6 5 3 8" xfId="14228" xr:uid="{64AB0A59-9D74-4EA6-A1F0-457C8F0E2C36}"/>
    <cellStyle name="Normal 3 2 2 6 5 4" xfId="3518" xr:uid="{371910C0-A496-48AD-B8F8-3A5AB02477CF}"/>
    <cellStyle name="Normal 3 2 2 6 5 4 2" xfId="8205" xr:uid="{357F725E-305C-4689-A54C-7505C0C8A02C}"/>
    <cellStyle name="Normal 3 2 2 6 5 4 2 2" xfId="35252" xr:uid="{BB2E594D-646A-4D1E-83C4-7149015D658A}"/>
    <cellStyle name="Normal 3 2 2 6 5 4 2 3" xfId="47665" xr:uid="{B4A8D9B9-900E-4795-A344-A76D3D55050D}"/>
    <cellStyle name="Normal 3 2 2 6 5 4 2 4" xfId="22841" xr:uid="{616649DA-4C7C-4607-8330-2B68EE6603CB}"/>
    <cellStyle name="Normal 3 2 2 6 5 4 3" xfId="30570" xr:uid="{20B8E2AF-DC73-43F4-B90A-02CF92E5AE2A}"/>
    <cellStyle name="Normal 3 2 2 6 5 4 4" xfId="42983" xr:uid="{6D138C26-970C-48EC-A753-2A299B9F2877}"/>
    <cellStyle name="Normal 3 2 2 6 5 4 5" xfId="18159" xr:uid="{A82B3B7D-82DC-44CB-9A2A-6F674891A4C1}"/>
    <cellStyle name="Normal 3 2 2 6 5 5" xfId="879" xr:uid="{B3EC463E-B56B-43EC-A374-AAD05C10F1F3}"/>
    <cellStyle name="Normal 3 2 2 6 5 5 2" xfId="10841" xr:uid="{11F221F9-9255-424D-B2B1-155AC70D4ADC}"/>
    <cellStyle name="Normal 3 2 2 6 5 5 2 2" xfId="37888" xr:uid="{140E9A78-A78B-4B3F-BEC7-BF063F51EB74}"/>
    <cellStyle name="Normal 3 2 2 6 5 5 2 3" xfId="50301" xr:uid="{991BF2BB-1F28-4F37-A3D0-6CC1DBD6C877}"/>
    <cellStyle name="Normal 3 2 2 6 5 5 2 4" xfId="25477" xr:uid="{60CEE582-944A-4568-964A-896403B63AD3}"/>
    <cellStyle name="Normal 3 2 2 6 5 5 3" xfId="27932" xr:uid="{53356279-B242-43E7-BE3F-18467E63C741}"/>
    <cellStyle name="Normal 3 2 2 6 5 5 4" xfId="40345" xr:uid="{3E7B8942-171F-4D3C-8642-E1B3A4356E52}"/>
    <cellStyle name="Normal 3 2 2 6 5 5 5" xfId="15521" xr:uid="{E86035D2-FAAA-4067-80B1-D45517A35D1A}"/>
    <cellStyle name="Normal 3 2 2 6 5 6" xfId="6090" xr:uid="{C120414D-3A5F-4619-9430-D04438279ED1}"/>
    <cellStyle name="Normal 3 2 2 6 5 6 2" xfId="33137" xr:uid="{D613C914-AFF7-4FB0-AFCB-ED7E639F6CED}"/>
    <cellStyle name="Normal 3 2 2 6 5 6 3" xfId="45550" xr:uid="{4B394300-A1C6-4434-88A4-8D9D03F34792}"/>
    <cellStyle name="Normal 3 2 2 6 5 6 4" xfId="20726" xr:uid="{30FA615C-8CAD-493F-88E8-F830FFA074B3}"/>
    <cellStyle name="Normal 3 2 2 6 5 7" xfId="14868" xr:uid="{5E2A2736-A37C-4A0A-BC5E-A3E2B27F3D86}"/>
    <cellStyle name="Normal 3 2 2 6 5 8" xfId="27279" xr:uid="{8C3829FB-7FAF-48E2-BA1A-423754205720}"/>
    <cellStyle name="Normal 3 2 2 6 5 9" xfId="39692" xr:uid="{19405F77-BAD4-46FD-9C7A-5AAD698BD7D9}"/>
    <cellStyle name="Normal 3 2 2 6 6" xfId="2282" xr:uid="{9534B5F2-840F-4B30-8CAA-3B33A8745CFE}"/>
    <cellStyle name="Normal 3 2 2 6 6 2" xfId="3865" xr:uid="{6A62A45B-FAC3-4440-8F06-85FCA738FB27}"/>
    <cellStyle name="Normal 3 2 2 6 6 2 2" xfId="9608" xr:uid="{DA0CF8AC-F962-419A-B99C-592D0B1A3AC3}"/>
    <cellStyle name="Normal 3 2 2 6 6 2 2 2" xfId="36655" xr:uid="{9375E41A-5D2F-4BEB-9B83-3F5C03F51E6E}"/>
    <cellStyle name="Normal 3 2 2 6 6 2 2 3" xfId="49068" xr:uid="{89F33DC6-D6BC-4EE2-9656-8A994B45B11A}"/>
    <cellStyle name="Normal 3 2 2 6 6 2 2 4" xfId="24244" xr:uid="{02B747BB-F68E-4029-B96F-AAE54940D0BE}"/>
    <cellStyle name="Normal 3 2 2 6 6 2 3" xfId="30917" xr:uid="{4575F36E-A630-43D6-93C7-6C3E6DD48278}"/>
    <cellStyle name="Normal 3 2 2 6 6 2 4" xfId="43330" xr:uid="{EDEA95BA-C103-4A4D-9DBC-BB22C8E5849A}"/>
    <cellStyle name="Normal 3 2 2 6 6 2 5" xfId="18506" xr:uid="{02F48069-D8A3-434A-A1AC-AD37DBFA6F31}"/>
    <cellStyle name="Normal 3 2 2 6 6 3" xfId="11188" xr:uid="{E838E940-FFF4-496A-BCE0-0D13298C6D21}"/>
    <cellStyle name="Normal 3 2 2 6 6 3 2" xfId="38235" xr:uid="{18D398FD-9083-41E6-810C-C66450437D0D}"/>
    <cellStyle name="Normal 3 2 2 6 6 3 3" xfId="50648" xr:uid="{A848B83C-34C0-4FB2-9A02-F579329984FD}"/>
    <cellStyle name="Normal 3 2 2 6 6 3 4" xfId="25824" xr:uid="{BB8B7E12-E1DA-4516-8004-9ABA7FB22DE8}"/>
    <cellStyle name="Normal 3 2 2 6 6 4" xfId="7377" xr:uid="{887BF173-9B87-41BA-B315-FCDF5BB16A77}"/>
    <cellStyle name="Normal 3 2 2 6 6 4 2" xfId="34424" xr:uid="{576F106A-4ABD-41AD-9B97-C0B2E78D3D88}"/>
    <cellStyle name="Normal 3 2 2 6 6 4 3" xfId="46837" xr:uid="{AF4218D5-90EA-49F5-B8E9-2A0EAD9D4069}"/>
    <cellStyle name="Normal 3 2 2 6 6 4 4" xfId="22013" xr:uid="{A8607623-51EA-4F0F-9B5D-0CF9E9A3FF92}"/>
    <cellStyle name="Normal 3 2 2 6 6 5" xfId="16924" xr:uid="{28A204BF-3014-43C9-BE80-EB9E276067B1}"/>
    <cellStyle name="Normal 3 2 2 6 6 6" xfId="29335" xr:uid="{16C127A9-7DE9-4109-9815-05555728E726}"/>
    <cellStyle name="Normal 3 2 2 6 6 7" xfId="41748" xr:uid="{8BE1EECE-22CD-41F7-87FF-1D5C693BAA33}"/>
    <cellStyle name="Normal 3 2 2 6 6 8" xfId="13413" xr:uid="{7802DB91-BC5A-46EF-AD68-16B59047B63B}"/>
    <cellStyle name="Normal 3 2 2 6 7" xfId="1401" xr:uid="{1B71A4AC-C453-4391-8E2E-443B47F93E81}"/>
    <cellStyle name="Normal 3 2 2 6 7 2" xfId="4505" xr:uid="{45FB7F92-4A46-4D1A-89BD-441F184346E1}"/>
    <cellStyle name="Normal 3 2 2 6 7 2 2" xfId="8727" xr:uid="{6B1E1590-586D-44F3-A3FC-95F0F6E53D44}"/>
    <cellStyle name="Normal 3 2 2 6 7 2 2 2" xfId="35774" xr:uid="{338B9A59-FE89-46A5-A9E8-3FE00F65D40F}"/>
    <cellStyle name="Normal 3 2 2 6 7 2 2 3" xfId="48187" xr:uid="{BFA275DC-F0C1-46E4-B22D-32713CFA5ADA}"/>
    <cellStyle name="Normal 3 2 2 6 7 2 2 4" xfId="23363" xr:uid="{F3BF7FDC-9974-4D7D-968B-77EE690C6884}"/>
    <cellStyle name="Normal 3 2 2 6 7 2 3" xfId="31557" xr:uid="{3ECAA4B8-C628-4BF0-83CA-108615F2551C}"/>
    <cellStyle name="Normal 3 2 2 6 7 2 4" xfId="43970" xr:uid="{AB51CB3D-3A90-4514-9DFB-9EF84BC0D68A}"/>
    <cellStyle name="Normal 3 2 2 6 7 2 5" xfId="19146" xr:uid="{615B8807-EDDE-468C-ABFB-6A2809B65909}"/>
    <cellStyle name="Normal 3 2 2 6 7 3" xfId="11829" xr:uid="{DF1878FF-1FD5-467C-A082-6AF93A63E2EC}"/>
    <cellStyle name="Normal 3 2 2 6 7 3 2" xfId="38875" xr:uid="{6B8FB6F4-633A-47F6-AFF6-EC367F83F456}"/>
    <cellStyle name="Normal 3 2 2 6 7 3 3" xfId="51288" xr:uid="{D10ED028-7CAF-4DFF-9657-646B46305175}"/>
    <cellStyle name="Normal 3 2 2 6 7 3 4" xfId="26464" xr:uid="{CCEB1061-1196-426F-954C-8CDB68DB072C}"/>
    <cellStyle name="Normal 3 2 2 6 7 4" xfId="6496" xr:uid="{B32D0F29-A5F0-4594-A5C8-058F2AA2BE14}"/>
    <cellStyle name="Normal 3 2 2 6 7 4 2" xfId="33543" xr:uid="{AD08A6A1-9044-44E7-B43B-5507A7750C72}"/>
    <cellStyle name="Normal 3 2 2 6 7 4 3" xfId="45956" xr:uid="{02900B97-6FF0-4C20-9031-AFA6A56EAF95}"/>
    <cellStyle name="Normal 3 2 2 6 7 4 4" xfId="21132" xr:uid="{FB1FFB0D-D2E4-4E33-BCB0-48A42AB30346}"/>
    <cellStyle name="Normal 3 2 2 6 7 5" xfId="16043" xr:uid="{AF579E10-14FD-41CF-B111-1185EDFB0480}"/>
    <cellStyle name="Normal 3 2 2 6 7 6" xfId="28454" xr:uid="{E6BA2503-DBC1-4FA1-8627-A64CF9F5B7B9}"/>
    <cellStyle name="Normal 3 2 2 6 7 7" xfId="40867" xr:uid="{6B8ADD43-F73D-4429-8F00-3580AA00B24D}"/>
    <cellStyle name="Normal 3 2 2 6 7 8" xfId="14053" xr:uid="{2BB8693C-65C6-48FA-9388-388B62C35A98}"/>
    <cellStyle name="Normal 3 2 2 6 8" xfId="2984" xr:uid="{C2742D7F-DBE1-4DA4-9525-A2C0C569B51B}"/>
    <cellStyle name="Normal 3 2 2 6 8 2" xfId="8030" xr:uid="{F3769311-B76B-4971-AEC5-4453FC818626}"/>
    <cellStyle name="Normal 3 2 2 6 8 2 2" xfId="35077" xr:uid="{2BCB4D04-1C00-47AD-A7E8-F13471A9AF0A}"/>
    <cellStyle name="Normal 3 2 2 6 8 2 3" xfId="47490" xr:uid="{5C4F0693-2920-4708-B941-4D36C8412327}"/>
    <cellStyle name="Normal 3 2 2 6 8 2 4" xfId="22666" xr:uid="{A10D83F8-3593-43EB-AD39-B688D2505E6D}"/>
    <cellStyle name="Normal 3 2 2 6 8 3" xfId="30036" xr:uid="{E98B9375-B888-464D-BC8A-C4DE3C2DD2B8}"/>
    <cellStyle name="Normal 3 2 2 6 8 4" xfId="42449" xr:uid="{FBEB415F-BA3B-49B8-AA0A-B527BF6A273C}"/>
    <cellStyle name="Normal 3 2 2 6 8 5" xfId="17625" xr:uid="{2A669628-C6B1-4785-8DFF-3D4F5BEADF2F}"/>
    <cellStyle name="Normal 3 2 2 6 9" xfId="704" xr:uid="{FF3EFA1D-348B-4F36-BBEA-BB5684761F4C}"/>
    <cellStyle name="Normal 3 2 2 6 9 2" xfId="10307" xr:uid="{AC8DAF22-032C-48EB-8DE9-C1F3ADF877A8}"/>
    <cellStyle name="Normal 3 2 2 6 9 2 2" xfId="37354" xr:uid="{2E654D86-F285-4B64-9494-431341EFB137}"/>
    <cellStyle name="Normal 3 2 2 6 9 2 3" xfId="49767" xr:uid="{9780ACA5-E5ED-4A09-BD16-47A02C88A8AF}"/>
    <cellStyle name="Normal 3 2 2 6 9 2 4" xfId="24943" xr:uid="{5AFF29AF-DE7F-4A9D-8304-E7A7AB595DB9}"/>
    <cellStyle name="Normal 3 2 2 6 9 3" xfId="27757" xr:uid="{3ECBDC93-6BC8-4D5E-BAC6-ED082348904E}"/>
    <cellStyle name="Normal 3 2 2 6 9 4" xfId="40170" xr:uid="{4C954820-FDFB-49B5-B0FC-CBB612884747}"/>
    <cellStyle name="Normal 3 2 2 6 9 5" xfId="15346" xr:uid="{2D7097F1-4129-42D2-B400-C40DB5BAD09B}"/>
    <cellStyle name="Normal 3 2 2 7" xfId="317" xr:uid="{05E0A354-6341-47A2-8133-B72BDFBDC30C}"/>
    <cellStyle name="Normal 3 2 2 7 10" xfId="27370" xr:uid="{A9F5E306-BB74-4AA6-8784-C956F7F47FFF}"/>
    <cellStyle name="Normal 3 2 2 7 11" xfId="39783" xr:uid="{6CBECC3A-D194-47B7-A754-C81CB2CBDF82}"/>
    <cellStyle name="Normal 3 2 2 7 12" xfId="12623" xr:uid="{2F147A35-3F6D-44B9-9B8F-2C2B8139B8EE}"/>
    <cellStyle name="Normal 3 2 2 7 2" xfId="970" xr:uid="{2D92142B-ECAF-4E27-9D3E-4FDC870DCFC3}"/>
    <cellStyle name="Normal 3 2 2 7 2 2" xfId="2026" xr:uid="{24473A63-FA03-458B-B21A-77CB250C0915}"/>
    <cellStyle name="Normal 3 2 2 7 2 2 2" xfId="9352" xr:uid="{73EF97AC-EF33-4E8B-9DF7-E9FE594B24B0}"/>
    <cellStyle name="Normal 3 2 2 7 2 2 2 2" xfId="36399" xr:uid="{F92030A0-26D8-4792-9F07-6C096E760451}"/>
    <cellStyle name="Normal 3 2 2 7 2 2 2 3" xfId="48812" xr:uid="{AFDBBDA9-EC07-4E55-885D-A80DB418E2B5}"/>
    <cellStyle name="Normal 3 2 2 7 2 2 2 4" xfId="23988" xr:uid="{4CA27A93-E4DF-4B7F-811D-0F446554A30D}"/>
    <cellStyle name="Normal 3 2 2 7 2 2 3" xfId="7121" xr:uid="{BC603DF7-168A-4659-9564-CDA2013E1C1C}"/>
    <cellStyle name="Normal 3 2 2 7 2 2 3 2" xfId="34168" xr:uid="{C7A07EA2-0B00-4147-A3AE-97E85DEB5349}"/>
    <cellStyle name="Normal 3 2 2 7 2 2 3 3" xfId="46581" xr:uid="{5EB1E742-9662-45E7-8796-5F20A4CDF49B}"/>
    <cellStyle name="Normal 3 2 2 7 2 2 3 4" xfId="21757" xr:uid="{27D8DEB7-B866-45ED-9DEA-D273B255A3D2}"/>
    <cellStyle name="Normal 3 2 2 7 2 2 4" xfId="29079" xr:uid="{CB03B9B6-FC9F-4421-A6B1-D1715283A94D}"/>
    <cellStyle name="Normal 3 2 2 7 2 2 5" xfId="41492" xr:uid="{44F073C1-04AC-4AF6-8BC6-FFD45D237922}"/>
    <cellStyle name="Normal 3 2 2 7 2 2 6" xfId="16668" xr:uid="{58BA9838-F4CD-4745-A587-8631E3ACCC2B}"/>
    <cellStyle name="Normal 3 2 2 7 2 3" xfId="3609" xr:uid="{423A7700-338C-4066-97E6-6AB04B6AE8C4}"/>
    <cellStyle name="Normal 3 2 2 7 2 3 2" xfId="8296" xr:uid="{A463D8EF-67E1-4BC6-9A4E-D3C46A4C0718}"/>
    <cellStyle name="Normal 3 2 2 7 2 3 2 2" xfId="35343" xr:uid="{D59013AE-9FBE-49DF-801A-B6768735E7E9}"/>
    <cellStyle name="Normal 3 2 2 7 2 3 2 3" xfId="47756" xr:uid="{896304AB-A09D-4476-B508-EDEE9F5E2D78}"/>
    <cellStyle name="Normal 3 2 2 7 2 3 2 4" xfId="22932" xr:uid="{CFCA0AB5-F739-4228-A3A8-AA438E154986}"/>
    <cellStyle name="Normal 3 2 2 7 2 3 3" xfId="30661" xr:uid="{1B11834B-79B4-4D76-806E-3DD018C45CD8}"/>
    <cellStyle name="Normal 3 2 2 7 2 3 4" xfId="43074" xr:uid="{9EE8FF01-8188-4100-8179-CC86BDEA716C}"/>
    <cellStyle name="Normal 3 2 2 7 2 3 5" xfId="18250" xr:uid="{84366AF8-862E-4E1E-B370-EE4D3138046D}"/>
    <cellStyle name="Normal 3 2 2 7 2 4" xfId="10932" xr:uid="{0F3A0C0D-32F1-4DBE-80D3-3F0F5B41A4E5}"/>
    <cellStyle name="Normal 3 2 2 7 2 4 2" xfId="37979" xr:uid="{99D726C7-D79E-4489-BD30-83D4276CF922}"/>
    <cellStyle name="Normal 3 2 2 7 2 4 3" xfId="50392" xr:uid="{8D86D3D2-10F0-4B9D-9B10-2349367D9A00}"/>
    <cellStyle name="Normal 3 2 2 7 2 4 4" xfId="25568" xr:uid="{0E9D2AFC-F655-40FC-8C74-89870F6B8958}"/>
    <cellStyle name="Normal 3 2 2 7 2 5" xfId="5775" xr:uid="{279FBA61-3195-45D9-AF8E-A497C7401334}"/>
    <cellStyle name="Normal 3 2 2 7 2 5 2" xfId="32822" xr:uid="{95DE1964-8B19-4129-9B2F-C5F124B373F4}"/>
    <cellStyle name="Normal 3 2 2 7 2 5 3" xfId="45235" xr:uid="{32083F89-BC57-4C50-A079-2ED9CB7E327F}"/>
    <cellStyle name="Normal 3 2 2 7 2 5 4" xfId="20411" xr:uid="{CB0FB581-7357-4FE2-BB9A-A0EFCBF2FFFD}"/>
    <cellStyle name="Normal 3 2 2 7 2 6" xfId="15612" xr:uid="{139779E8-ACE4-4992-A0DD-3CE4074A1ECF}"/>
    <cellStyle name="Normal 3 2 2 7 2 7" xfId="28023" xr:uid="{8E5D278E-EB3A-4403-BB2F-B42B3185FF94}"/>
    <cellStyle name="Normal 3 2 2 7 2 8" xfId="40436" xr:uid="{A05F4BCC-C847-4C0F-B7CA-F30A634A3E22}"/>
    <cellStyle name="Normal 3 2 2 7 2 9" xfId="13157" xr:uid="{B15246C4-5F3D-4866-A17A-3A24FFFC9ECB}"/>
    <cellStyle name="Normal 3 2 2 7 3" xfId="1838" xr:uid="{4528CC1F-5131-470C-B858-6B2D5DB86F13}"/>
    <cellStyle name="Normal 3 2 2 7 3 2" xfId="3421" xr:uid="{BEEFA7FC-600D-44DF-B2AB-903EF63A0F78}"/>
    <cellStyle name="Normal 3 2 2 7 3 2 2" xfId="6933" xr:uid="{827AB8FB-0910-4FFF-A225-AD04CC0C6D3B}"/>
    <cellStyle name="Normal 3 2 2 7 3 2 2 2" xfId="33980" xr:uid="{D5041190-DCFD-4D0A-9092-EEE992BBDE50}"/>
    <cellStyle name="Normal 3 2 2 7 3 2 2 3" xfId="46393" xr:uid="{92EBC0CC-981B-4908-A1C5-B9C8358B7942}"/>
    <cellStyle name="Normal 3 2 2 7 3 2 2 4" xfId="21569" xr:uid="{9D85EDC7-20D6-4E64-958A-04208EDF3FE6}"/>
    <cellStyle name="Normal 3 2 2 7 3 2 3" xfId="30473" xr:uid="{DF6F3F6D-0C54-47ED-B15C-042310E5BB5E}"/>
    <cellStyle name="Normal 3 2 2 7 3 2 4" xfId="42886" xr:uid="{C108B730-C1E1-4F59-A252-8AC0C20D1602}"/>
    <cellStyle name="Normal 3 2 2 7 3 2 5" xfId="18062" xr:uid="{50E62185-23EE-4156-8491-6BBE356E5249}"/>
    <cellStyle name="Normal 3 2 2 7 3 3" xfId="9164" xr:uid="{417C305A-A284-49F2-A6E9-DB5FA58A1123}"/>
    <cellStyle name="Normal 3 2 2 7 3 3 2" xfId="36211" xr:uid="{2F518673-03F2-40A9-BD7F-6A0F6EBEB144}"/>
    <cellStyle name="Normal 3 2 2 7 3 3 3" xfId="48624" xr:uid="{D175246C-46EB-4D08-871E-58B9606D44BD}"/>
    <cellStyle name="Normal 3 2 2 7 3 3 4" xfId="23800" xr:uid="{5D9BD9DF-0BD5-4C36-9931-1D703056C7F9}"/>
    <cellStyle name="Normal 3 2 2 7 3 4" xfId="10744" xr:uid="{25FE4D58-9D7F-4F36-9F98-39FE114E06E7}"/>
    <cellStyle name="Normal 3 2 2 7 3 4 2" xfId="37791" xr:uid="{64842242-35CB-491C-84E8-122E994A2B31}"/>
    <cellStyle name="Normal 3 2 2 7 3 4 3" xfId="50204" xr:uid="{B1E67467-A685-4D65-875E-063C644AF27B}"/>
    <cellStyle name="Normal 3 2 2 7 3 4 4" xfId="25380" xr:uid="{D43C9E32-DC21-4B17-B915-3F529C5FF3A7}"/>
    <cellStyle name="Normal 3 2 2 7 3 5" xfId="6181" xr:uid="{3F1EBF9B-6F4B-47A6-8F3D-6B4B7FDD56B7}"/>
    <cellStyle name="Normal 3 2 2 7 3 5 2" xfId="33228" xr:uid="{FD07EB56-291C-4B63-8B5C-A2B3E8A4AFDC}"/>
    <cellStyle name="Normal 3 2 2 7 3 5 3" xfId="45641" xr:uid="{89DF3DBB-466D-4154-AD13-839BB7F063F4}"/>
    <cellStyle name="Normal 3 2 2 7 3 5 4" xfId="20817" xr:uid="{C0F893C1-161F-423B-AB9C-889D8390E49E}"/>
    <cellStyle name="Normal 3 2 2 7 3 6" xfId="16480" xr:uid="{62FB6B87-C120-4B5C-ACC1-9DD9C50C7801}"/>
    <cellStyle name="Normal 3 2 2 7 3 7" xfId="28891" xr:uid="{A7E2210A-5288-4FA7-A5B6-9CBA1A2452FB}"/>
    <cellStyle name="Normal 3 2 2 7 3 8" xfId="41304" xr:uid="{5DFD6B6C-B135-4466-B0FA-D770DAB3E56F}"/>
    <cellStyle name="Normal 3 2 2 7 3 9" xfId="12969" xr:uid="{04D7C76D-86A4-4B7D-884C-B25185C12463}"/>
    <cellStyle name="Normal 3 2 2 7 4" xfId="2548" xr:uid="{F7421249-2314-4032-8B67-3B15421A7715}"/>
    <cellStyle name="Normal 3 2 2 7 4 2" xfId="4131" xr:uid="{1896B035-7A7A-476F-8DC5-365153D2CCD0}"/>
    <cellStyle name="Normal 3 2 2 7 4 2 2" xfId="9874" xr:uid="{07D2E52F-DCA6-4DBB-8851-BC6849DF381C}"/>
    <cellStyle name="Normal 3 2 2 7 4 2 2 2" xfId="36921" xr:uid="{0D64EF10-5836-4A78-A67F-71BFFBFA76EB}"/>
    <cellStyle name="Normal 3 2 2 7 4 2 2 3" xfId="49334" xr:uid="{ECD21B27-4D33-42E3-B2C4-204B2ACA092F}"/>
    <cellStyle name="Normal 3 2 2 7 4 2 2 4" xfId="24510" xr:uid="{FB2DE39F-B0BB-4D11-A0BF-78C52265C105}"/>
    <cellStyle name="Normal 3 2 2 7 4 2 3" xfId="31183" xr:uid="{3D0F8EB6-8F89-4A9A-B882-3EB0E1778444}"/>
    <cellStyle name="Normal 3 2 2 7 4 2 4" xfId="43596" xr:uid="{167D6E7C-43A3-468F-A70F-F6A574AF7AF9}"/>
    <cellStyle name="Normal 3 2 2 7 4 2 5" xfId="18772" xr:uid="{9D7A3FAB-5C34-480E-8A04-85E6F83AE866}"/>
    <cellStyle name="Normal 3 2 2 7 4 3" xfId="11454" xr:uid="{9E4E20E4-1486-4445-83C6-54209427D89C}"/>
    <cellStyle name="Normal 3 2 2 7 4 3 2" xfId="38501" xr:uid="{D89FA2F4-767F-4A0F-A02A-F0B12B789D23}"/>
    <cellStyle name="Normal 3 2 2 7 4 3 3" xfId="50914" xr:uid="{09226EE5-F91E-475A-B2F6-1FC6F8A97E16}"/>
    <cellStyle name="Normal 3 2 2 7 4 3 4" xfId="26090" xr:uid="{F9A8693E-3EA9-4B87-96EA-3675FCF12889}"/>
    <cellStyle name="Normal 3 2 2 7 4 4" xfId="7643" xr:uid="{999DCF9D-F8A4-4E60-94B4-3AADFF06B253}"/>
    <cellStyle name="Normal 3 2 2 7 4 4 2" xfId="34690" xr:uid="{E1F5846A-AA1F-45E3-ABB6-2ED617B42184}"/>
    <cellStyle name="Normal 3 2 2 7 4 4 3" xfId="47103" xr:uid="{7A05DB19-93BE-4750-90E8-BBAE0F272CEB}"/>
    <cellStyle name="Normal 3 2 2 7 4 4 4" xfId="22279" xr:uid="{9610E682-397C-4B71-A043-47BCB6DEF340}"/>
    <cellStyle name="Normal 3 2 2 7 4 5" xfId="17190" xr:uid="{B3FCEC1F-BCDE-4CED-9BE4-F0A9DC6B73D2}"/>
    <cellStyle name="Normal 3 2 2 7 4 6" xfId="29601" xr:uid="{3A3FAFBB-BBCF-4347-8594-37DA6E0D0E07}"/>
    <cellStyle name="Normal 3 2 2 7 4 7" xfId="42014" xr:uid="{6F3C8DE1-2C53-4449-AEA2-4191221419F0}"/>
    <cellStyle name="Normal 3 2 2 7 4 8" xfId="13679" xr:uid="{E6659656-05EC-4AD4-9DC4-81B9883A114F}"/>
    <cellStyle name="Normal 3 2 2 7 5" xfId="1492" xr:uid="{2497C31A-743E-4B80-A02F-AA51E59605E4}"/>
    <cellStyle name="Normal 3 2 2 7 5 2" xfId="4771" xr:uid="{9DD42592-5B96-463A-B40E-5D5C39D26A40}"/>
    <cellStyle name="Normal 3 2 2 7 5 2 2" xfId="8818" xr:uid="{6A16F8A4-B691-4B33-BB97-7C9A9201153A}"/>
    <cellStyle name="Normal 3 2 2 7 5 2 2 2" xfId="35865" xr:uid="{2A4EE2EA-AF8C-44E4-BBCC-970ACD151C04}"/>
    <cellStyle name="Normal 3 2 2 7 5 2 2 3" xfId="48278" xr:uid="{99FC31CD-C08F-4BEB-AEF4-257654239E02}"/>
    <cellStyle name="Normal 3 2 2 7 5 2 2 4" xfId="23454" xr:uid="{7E32ECA4-4CA1-49A0-B533-255F092CDDA2}"/>
    <cellStyle name="Normal 3 2 2 7 5 2 3" xfId="31823" xr:uid="{0CB0F45A-1BC4-4A92-9EDB-66C0312D8D9F}"/>
    <cellStyle name="Normal 3 2 2 7 5 2 4" xfId="44236" xr:uid="{37747A19-EDBD-406D-BC3A-2DCC69147E53}"/>
    <cellStyle name="Normal 3 2 2 7 5 2 5" xfId="19412" xr:uid="{12AE98F1-6A27-4CCA-AA6E-E070D0F582DE}"/>
    <cellStyle name="Normal 3 2 2 7 5 3" xfId="12095" xr:uid="{BBA6825D-4D7F-446A-B227-519A583D72A3}"/>
    <cellStyle name="Normal 3 2 2 7 5 3 2" xfId="39141" xr:uid="{AD47D99B-66D5-4A97-B390-5A762DB4CA82}"/>
    <cellStyle name="Normal 3 2 2 7 5 3 3" xfId="51554" xr:uid="{338CD6A3-EEA2-46DF-9C0B-1DABF3CBBB12}"/>
    <cellStyle name="Normal 3 2 2 7 5 3 4" xfId="26730" xr:uid="{7C018BD6-945B-4854-821C-CBB0806A1C93}"/>
    <cellStyle name="Normal 3 2 2 7 5 4" xfId="6587" xr:uid="{AAA9F5D3-0BAB-4F42-A131-B2459C8AFE39}"/>
    <cellStyle name="Normal 3 2 2 7 5 4 2" xfId="33634" xr:uid="{1A6143FD-2F32-4140-81B8-9E5EF99D84AF}"/>
    <cellStyle name="Normal 3 2 2 7 5 4 3" xfId="46047" xr:uid="{CC076E55-A12C-414D-8211-FA4335AFB66E}"/>
    <cellStyle name="Normal 3 2 2 7 5 4 4" xfId="21223" xr:uid="{DAE32054-4337-4721-929F-EA43AEE34BA2}"/>
    <cellStyle name="Normal 3 2 2 7 5 5" xfId="16134" xr:uid="{D2856C32-48B5-47EF-9C8E-15CDAF3B1EA8}"/>
    <cellStyle name="Normal 3 2 2 7 5 6" xfId="28545" xr:uid="{4C4ED5B1-6182-4D86-8735-4AC4232B0499}"/>
    <cellStyle name="Normal 3 2 2 7 5 7" xfId="40958" xr:uid="{305718FE-34BE-44C7-A7E4-5FC6A96381DC}"/>
    <cellStyle name="Normal 3 2 2 7 5 8" xfId="14319" xr:uid="{CB607D72-296C-42E0-9539-33445F43CF30}"/>
    <cellStyle name="Normal 3 2 2 7 6" xfId="3075" xr:uid="{E53D37F3-BEBF-4F8C-8FE6-0ECBFE5D5C56}"/>
    <cellStyle name="Normal 3 2 2 7 6 2" xfId="8006" xr:uid="{87474AEB-662D-47C1-817C-DBFF4630DFEF}"/>
    <cellStyle name="Normal 3 2 2 7 6 2 2" xfId="35053" xr:uid="{2986A96B-5DBB-40BF-8EC0-8BAEE55F303A}"/>
    <cellStyle name="Normal 3 2 2 7 6 2 3" xfId="47466" xr:uid="{26C868BD-E07E-440A-BF3C-C9F495B340A4}"/>
    <cellStyle name="Normal 3 2 2 7 6 2 4" xfId="22642" xr:uid="{3397C34E-D9EF-4564-9815-83AB3DE3AF13}"/>
    <cellStyle name="Normal 3 2 2 7 6 3" xfId="30127" xr:uid="{BE50A5C0-4B6C-42BC-A45E-B1345D1A6FC0}"/>
    <cellStyle name="Normal 3 2 2 7 6 4" xfId="42540" xr:uid="{338D82F6-FD3B-4D25-9144-1C0BDB82DB54}"/>
    <cellStyle name="Normal 3 2 2 7 6 5" xfId="17716" xr:uid="{ED0C1519-0161-45B1-861C-D9908984F6A7}"/>
    <cellStyle name="Normal 3 2 2 7 7" xfId="680" xr:uid="{FE0F5241-0753-43B5-BC6B-DE46658D3A22}"/>
    <cellStyle name="Normal 3 2 2 7 7 2" xfId="10398" xr:uid="{1A01A36F-3FF2-4991-B247-D5378C28E3A6}"/>
    <cellStyle name="Normal 3 2 2 7 7 2 2" xfId="37445" xr:uid="{BD4D3FFA-B9E5-4E9D-B083-2F800A6DE729}"/>
    <cellStyle name="Normal 3 2 2 7 7 2 3" xfId="49858" xr:uid="{9C9CCA00-9E80-4877-B672-F6E27D4E4300}"/>
    <cellStyle name="Normal 3 2 2 7 7 2 4" xfId="25034" xr:uid="{ED79FECC-9197-4E2C-8D21-F33116D621EE}"/>
    <cellStyle name="Normal 3 2 2 7 7 3" xfId="27733" xr:uid="{93F6E453-F4F9-49A9-BAD3-B0CEBD7EC02D}"/>
    <cellStyle name="Normal 3 2 2 7 7 4" xfId="40146" xr:uid="{B3201410-6C08-4E71-9FE0-F522E53C5C14}"/>
    <cellStyle name="Normal 3 2 2 7 7 5" xfId="15322" xr:uid="{CAE84AB0-276B-4DAD-80BD-63DF3A8C8EDA}"/>
    <cellStyle name="Normal 3 2 2 7 8" xfId="5197" xr:uid="{1C8CAE64-B862-4FC9-9987-DC8FBB8225DC}"/>
    <cellStyle name="Normal 3 2 2 7 9" xfId="14959" xr:uid="{4F2976DA-7253-41D2-81E3-DFE49699E346}"/>
    <cellStyle name="Normal 3 2 2 8" xfId="433" xr:uid="{C6104CCF-71BE-460D-90CB-D69689D01FE8}"/>
    <cellStyle name="Normal 3 2 2 8 10" xfId="39899" xr:uid="{45452156-5F66-4A2E-AC3C-E35297B86C59}"/>
    <cellStyle name="Normal 3 2 2 8 11" xfId="12739" xr:uid="{39BC833C-C4BB-4F4A-A822-51104602D2F9}"/>
    <cellStyle name="Normal 3 2 2 8 2" xfId="2142" xr:uid="{B42F862F-3AD3-4779-A53C-B98BA4D2AF8F}"/>
    <cellStyle name="Normal 3 2 2 8 2 2" xfId="3725" xr:uid="{5D2D6149-0865-4D1A-AA1A-52C8B783EBDD}"/>
    <cellStyle name="Normal 3 2 2 8 2 2 2" xfId="7237" xr:uid="{387A3795-A250-4F79-B448-0A59F7487A73}"/>
    <cellStyle name="Normal 3 2 2 8 2 2 2 2" xfId="34284" xr:uid="{DFC14229-6F1B-4166-81F2-90021F037897}"/>
    <cellStyle name="Normal 3 2 2 8 2 2 2 3" xfId="46697" xr:uid="{C6CECBB5-1DBE-42C0-A080-DBC48A526879}"/>
    <cellStyle name="Normal 3 2 2 8 2 2 2 4" xfId="21873" xr:uid="{3CD5AFEC-2B67-4751-8111-4B56279DB072}"/>
    <cellStyle name="Normal 3 2 2 8 2 2 3" xfId="30777" xr:uid="{A2E02082-DFED-4BA1-84D5-D02EBFB08B4C}"/>
    <cellStyle name="Normal 3 2 2 8 2 2 4" xfId="43190" xr:uid="{23A40B1E-1675-49DB-96FA-87BB1033483F}"/>
    <cellStyle name="Normal 3 2 2 8 2 2 5" xfId="18366" xr:uid="{F92B372E-EA7C-49FE-9CA2-54C754931758}"/>
    <cellStyle name="Normal 3 2 2 8 2 3" xfId="9468" xr:uid="{DE3CDC53-B6C4-4CDA-8C6A-7B669AD47E0F}"/>
    <cellStyle name="Normal 3 2 2 8 2 3 2" xfId="36515" xr:uid="{31FA2753-5CDB-4FB5-AEF3-C50FAD6637FD}"/>
    <cellStyle name="Normal 3 2 2 8 2 3 3" xfId="48928" xr:uid="{6367D3F7-E951-4837-ADBC-7A24A631CB1D}"/>
    <cellStyle name="Normal 3 2 2 8 2 3 4" xfId="24104" xr:uid="{01E115B0-CCF7-4F8B-B328-9EE3D1251D7A}"/>
    <cellStyle name="Normal 3 2 2 8 2 4" xfId="11048" xr:uid="{4537D07A-F1BB-4F6A-8728-CC980803DD20}"/>
    <cellStyle name="Normal 3 2 2 8 2 4 2" xfId="38095" xr:uid="{A2524FB4-1268-4BB6-9AF4-AE120E16FBFC}"/>
    <cellStyle name="Normal 3 2 2 8 2 4 3" xfId="50508" xr:uid="{2AF43210-1FA7-494B-9289-29EAD284A953}"/>
    <cellStyle name="Normal 3 2 2 8 2 4 4" xfId="25684" xr:uid="{866F6B4F-896A-4462-884D-FE76B6DD45A5}"/>
    <cellStyle name="Normal 3 2 2 8 2 5" xfId="5891" xr:uid="{06273382-9934-4992-A210-2CD0B68C21B7}"/>
    <cellStyle name="Normal 3 2 2 8 2 5 2" xfId="32938" xr:uid="{57C068E2-48EE-4EAC-BFE7-64D8A90D3DDF}"/>
    <cellStyle name="Normal 3 2 2 8 2 5 3" xfId="45351" xr:uid="{614858CF-C782-4CE9-8CB4-92079EBD5DC2}"/>
    <cellStyle name="Normal 3 2 2 8 2 5 4" xfId="20527" xr:uid="{3DDCED76-9303-4B0F-9050-CAE6EA94DD82}"/>
    <cellStyle name="Normal 3 2 2 8 2 6" xfId="16784" xr:uid="{D8D09B1D-D689-4FC1-B81E-0467C8B806AE}"/>
    <cellStyle name="Normal 3 2 2 8 2 7" xfId="29195" xr:uid="{712219D3-ABB3-4BF1-ABCC-360A31DCD954}"/>
    <cellStyle name="Normal 3 2 2 8 2 8" xfId="41608" xr:uid="{390CE557-07AE-4260-A1F2-725F465433B2}"/>
    <cellStyle name="Normal 3 2 2 8 2 9" xfId="13273" xr:uid="{2D6D1BA5-C7D4-4A44-8E29-F9F994A29F86}"/>
    <cellStyle name="Normal 3 2 2 8 3" xfId="2664" xr:uid="{CE2CAA51-D386-43C6-B149-B83BD7A953D6}"/>
    <cellStyle name="Normal 3 2 2 8 3 2" xfId="4247" xr:uid="{7CB0358A-2DE3-4A9E-919E-DF0E281120CF}"/>
    <cellStyle name="Normal 3 2 2 8 3 2 2" xfId="7759" xr:uid="{635350B3-CB67-4899-992B-36A863E936A2}"/>
    <cellStyle name="Normal 3 2 2 8 3 2 2 2" xfId="34806" xr:uid="{F40F41D5-3174-4AFE-9399-21BF1BD18A45}"/>
    <cellStyle name="Normal 3 2 2 8 3 2 2 3" xfId="47219" xr:uid="{D78F4D11-D602-422D-9F47-DE20C8430B7B}"/>
    <cellStyle name="Normal 3 2 2 8 3 2 2 4" xfId="22395" xr:uid="{9F01A9D5-2720-4AF0-931D-6EC24BC509B1}"/>
    <cellStyle name="Normal 3 2 2 8 3 2 3" xfId="31299" xr:uid="{10E59BA2-1DEA-4691-97DD-428DDCB56499}"/>
    <cellStyle name="Normal 3 2 2 8 3 2 4" xfId="43712" xr:uid="{EDF4676E-5B9D-4E29-8CCC-6B7DD74BD919}"/>
    <cellStyle name="Normal 3 2 2 8 3 2 5" xfId="18888" xr:uid="{217B25DE-A1B8-4AE9-9EAE-13139C68745C}"/>
    <cellStyle name="Normal 3 2 2 8 3 3" xfId="9990" xr:uid="{02039F17-E834-4792-8BA5-9313E2982ABE}"/>
    <cellStyle name="Normal 3 2 2 8 3 3 2" xfId="37037" xr:uid="{D2A5090D-240F-422E-B0E3-FCF2E592899C}"/>
    <cellStyle name="Normal 3 2 2 8 3 3 3" xfId="49450" xr:uid="{8F810BEA-BC70-466E-B5CE-30BBDC16EC08}"/>
    <cellStyle name="Normal 3 2 2 8 3 3 4" xfId="24626" xr:uid="{A22EAFCA-F1E4-485A-BED3-EB727CFF7BAD}"/>
    <cellStyle name="Normal 3 2 2 8 3 4" xfId="11570" xr:uid="{F3E19FBA-2436-4B4D-97AA-4482E406F814}"/>
    <cellStyle name="Normal 3 2 2 8 3 4 2" xfId="38617" xr:uid="{E17F8DBA-1870-4E94-ABC3-E0725D880066}"/>
    <cellStyle name="Normal 3 2 2 8 3 4 3" xfId="51030" xr:uid="{D4E7C874-A539-4DF1-B221-95C2EA74FDAE}"/>
    <cellStyle name="Normal 3 2 2 8 3 4 4" xfId="26206" xr:uid="{A605F7CC-F79D-484B-A9E8-7AF5B441019C}"/>
    <cellStyle name="Normal 3 2 2 8 3 5" xfId="6297" xr:uid="{B7C910CA-B590-4BEC-A153-66BC8EFDE072}"/>
    <cellStyle name="Normal 3 2 2 8 3 5 2" xfId="33344" xr:uid="{F10336FB-9106-4F03-A38C-9C6B8EF8D1B4}"/>
    <cellStyle name="Normal 3 2 2 8 3 5 3" xfId="45757" xr:uid="{A8E687EC-9C1B-4B52-9CB4-EC84CD3EC7E5}"/>
    <cellStyle name="Normal 3 2 2 8 3 5 4" xfId="20933" xr:uid="{C70CBF6C-1442-4996-B15C-6F56B4605AAC}"/>
    <cellStyle name="Normal 3 2 2 8 3 6" xfId="17306" xr:uid="{13AE88A7-FC45-491F-9F81-4A059272F202}"/>
    <cellStyle name="Normal 3 2 2 8 3 7" xfId="29717" xr:uid="{89D1A974-4EE6-4161-8CE4-DACF816FE977}"/>
    <cellStyle name="Normal 3 2 2 8 3 8" xfId="42130" xr:uid="{16909A37-5C79-458E-B98E-86D54AD18B78}"/>
    <cellStyle name="Normal 3 2 2 8 3 9" xfId="13795" xr:uid="{7EB19DC5-9F02-40F5-92FA-0B6A3089FCD9}"/>
    <cellStyle name="Normal 3 2 2 8 4" xfId="1608" xr:uid="{632C4C72-F895-4156-B8BD-C9C41EA4250E}"/>
    <cellStyle name="Normal 3 2 2 8 4 2" xfId="4887" xr:uid="{556452C3-7134-4F25-85D2-FFA45E99CF46}"/>
    <cellStyle name="Normal 3 2 2 8 4 2 2" xfId="8934" xr:uid="{FD683DB9-DD20-4364-B95C-2DCF914B8CD7}"/>
    <cellStyle name="Normal 3 2 2 8 4 2 2 2" xfId="35981" xr:uid="{8D48C98E-B1D8-4DF6-84CE-8ED986716331}"/>
    <cellStyle name="Normal 3 2 2 8 4 2 2 3" xfId="48394" xr:uid="{0CCBD60B-301B-4370-A76D-D4CC0B6688E8}"/>
    <cellStyle name="Normal 3 2 2 8 4 2 2 4" xfId="23570" xr:uid="{71FA14C2-73DD-461A-ABFD-90751AF23AD2}"/>
    <cellStyle name="Normal 3 2 2 8 4 2 3" xfId="31939" xr:uid="{B2BEF272-4C2D-47E3-9A45-F680A98908FB}"/>
    <cellStyle name="Normal 3 2 2 8 4 2 4" xfId="44352" xr:uid="{C2B1A146-087A-464B-87BA-2D1250FAA430}"/>
    <cellStyle name="Normal 3 2 2 8 4 2 5" xfId="19528" xr:uid="{38B06F07-764F-4B1C-8EAF-ABBAB9FEA1EF}"/>
    <cellStyle name="Normal 3 2 2 8 4 3" xfId="12211" xr:uid="{7C6F9045-8E2E-481B-9F8B-6D9525BD767D}"/>
    <cellStyle name="Normal 3 2 2 8 4 3 2" xfId="39257" xr:uid="{2F60B6BE-4360-49F4-BFDD-1F05EE91E74A}"/>
    <cellStyle name="Normal 3 2 2 8 4 3 3" xfId="51670" xr:uid="{EC37E5A3-EEED-4996-B3B2-3EF915AA43A0}"/>
    <cellStyle name="Normal 3 2 2 8 4 3 4" xfId="26846" xr:uid="{422DD5DD-B7D7-4009-9277-542DE4F87617}"/>
    <cellStyle name="Normal 3 2 2 8 4 4" xfId="6703" xr:uid="{394C7C96-F56B-4D04-A319-0CA6D852720A}"/>
    <cellStyle name="Normal 3 2 2 8 4 4 2" xfId="33750" xr:uid="{C72A40F1-705D-4AAE-BA36-232AEBFB2AF1}"/>
    <cellStyle name="Normal 3 2 2 8 4 4 3" xfId="46163" xr:uid="{8BD7E818-DA54-4797-A769-756D7F827838}"/>
    <cellStyle name="Normal 3 2 2 8 4 4 4" xfId="21339" xr:uid="{4530FD79-1B08-414C-B302-4800C9FAF582}"/>
    <cellStyle name="Normal 3 2 2 8 4 5" xfId="16250" xr:uid="{A5CAB33F-BABE-4059-9D4F-C65B9407B2DB}"/>
    <cellStyle name="Normal 3 2 2 8 4 6" xfId="28661" xr:uid="{B8490C6B-7E4D-4E5B-8A24-62FE87A96E6B}"/>
    <cellStyle name="Normal 3 2 2 8 4 7" xfId="41074" xr:uid="{50EADD70-90ED-4DC2-A3FC-53A1A788ED16}"/>
    <cellStyle name="Normal 3 2 2 8 4 8" xfId="14435" xr:uid="{F1A33701-CCA5-48C2-B2F2-0E565D904E52}"/>
    <cellStyle name="Normal 3 2 2 8 5" xfId="3191" xr:uid="{6A604B71-4DCE-43EF-B578-28F7479C809A}"/>
    <cellStyle name="Normal 3 2 2 8 5 2" xfId="8412" xr:uid="{B661D8C9-035B-4969-9B58-4DB7DD3AEA4E}"/>
    <cellStyle name="Normal 3 2 2 8 5 2 2" xfId="35459" xr:uid="{54A87CE9-A3BD-423E-A767-8514838CD04B}"/>
    <cellStyle name="Normal 3 2 2 8 5 2 3" xfId="47872" xr:uid="{2230A646-DA22-4CEF-8CB2-FA6716F4418E}"/>
    <cellStyle name="Normal 3 2 2 8 5 2 4" xfId="23048" xr:uid="{D9161E46-1C84-4B0A-B4AE-EEA5323CAFDD}"/>
    <cellStyle name="Normal 3 2 2 8 5 3" xfId="30243" xr:uid="{9BA6EE6E-67EB-4E8F-903F-60F6A8740F6A}"/>
    <cellStyle name="Normal 3 2 2 8 5 4" xfId="42656" xr:uid="{B50F9315-0CB9-47D8-AE1D-7F1487BD4EAB}"/>
    <cellStyle name="Normal 3 2 2 8 5 5" xfId="17832" xr:uid="{97ECAE49-8F88-4916-8781-06E70BB2A6CA}"/>
    <cellStyle name="Normal 3 2 2 8 6" xfId="1086" xr:uid="{904AA95C-B61C-4AEF-A2A3-A5DCA4635237}"/>
    <cellStyle name="Normal 3 2 2 8 6 2" xfId="10514" xr:uid="{1F23D2C5-BA74-47B0-94BF-F9F6D4476313}"/>
    <cellStyle name="Normal 3 2 2 8 6 2 2" xfId="37561" xr:uid="{19A2FDB7-F94F-42BE-B9E6-541D3282B726}"/>
    <cellStyle name="Normal 3 2 2 8 6 2 3" xfId="49974" xr:uid="{1F298FDA-2A6B-4EFB-8AA3-1F799BB9ADC1}"/>
    <cellStyle name="Normal 3 2 2 8 6 2 4" xfId="25150" xr:uid="{80F0C505-1D0D-4582-8C01-AAB7721DC692}"/>
    <cellStyle name="Normal 3 2 2 8 6 3" xfId="28139" xr:uid="{AA7C0CE7-2A50-4002-8B09-F6FD26CE55F9}"/>
    <cellStyle name="Normal 3 2 2 8 6 4" xfId="40552" xr:uid="{B5D8561E-5A9A-44D7-8374-E0C612F7F818}"/>
    <cellStyle name="Normal 3 2 2 8 6 5" xfId="15728" xr:uid="{70BA02E1-EC06-4AB7-8F88-8BDFCBE2BFAA}"/>
    <cellStyle name="Normal 3 2 2 8 7" xfId="5205" xr:uid="{24C2CD49-18FC-4F02-93BB-05DE8F39F9AA}"/>
    <cellStyle name="Normal 3 2 2 8 7 2" xfId="32254" xr:uid="{E0D34039-E57B-4B39-A55E-5100A63E85BC}"/>
    <cellStyle name="Normal 3 2 2 8 7 3" xfId="44667" xr:uid="{661BD7B9-B2C5-435E-95A1-F196F18A9D42}"/>
    <cellStyle name="Normal 3 2 2 8 7 4" xfId="19843" xr:uid="{1878543A-41C0-4EDB-83D4-AE28DAB90FEF}"/>
    <cellStyle name="Normal 3 2 2 8 8" xfId="15075" xr:uid="{DE6CF533-5FC4-4771-8E70-BCEE110B970D}"/>
    <cellStyle name="Normal 3 2 2 8 9" xfId="27486" xr:uid="{428FFE3A-5EE6-450F-899C-281F803514C0}"/>
    <cellStyle name="Normal 3 2 2 9" xfId="549" xr:uid="{F0C6E30A-47F0-439C-84AE-C27DB6228001}"/>
    <cellStyle name="Normal 3 2 2 9 10" xfId="12855" xr:uid="{42DE3478-1EAC-42D0-AE63-1A0ED88E0DE0}"/>
    <cellStyle name="Normal 3 2 2 9 2" xfId="2780" xr:uid="{1FD83966-59AA-4FE7-833D-4CA59ABE0049}"/>
    <cellStyle name="Normal 3 2 2 9 2 2" xfId="4363" xr:uid="{EA4FFB6E-8499-44DB-872A-C52E93C24147}"/>
    <cellStyle name="Normal 3 2 2 9 2 2 2" xfId="10106" xr:uid="{BD44A45B-F300-45D9-94A4-1000A24F8B5C}"/>
    <cellStyle name="Normal 3 2 2 9 2 2 2 2" xfId="37153" xr:uid="{57A36902-83B7-4D59-AF91-CC3B899AC570}"/>
    <cellStyle name="Normal 3 2 2 9 2 2 2 3" xfId="49566" xr:uid="{106BCDD1-5722-4F17-8EF4-C11B68B37D9B}"/>
    <cellStyle name="Normal 3 2 2 9 2 2 2 4" xfId="24742" xr:uid="{41D6B146-195D-4DAA-A691-331132EAEEC7}"/>
    <cellStyle name="Normal 3 2 2 9 2 2 3" xfId="31415" xr:uid="{0B77EDF4-0C92-4E29-AC39-D6E801FC972D}"/>
    <cellStyle name="Normal 3 2 2 9 2 2 4" xfId="43828" xr:uid="{038FCB46-9B0E-4DBA-B62F-66050A9300E1}"/>
    <cellStyle name="Normal 3 2 2 9 2 2 5" xfId="19004" xr:uid="{81993037-C7D3-4497-B97B-6E0021960FE8}"/>
    <cellStyle name="Normal 3 2 2 9 2 3" xfId="11686" xr:uid="{EBCF8546-A211-457A-A8E7-A5F8C7CFDC2D}"/>
    <cellStyle name="Normal 3 2 2 9 2 3 2" xfId="38733" xr:uid="{6EDD94B5-40A0-47D5-B6D9-21EB9AE76002}"/>
    <cellStyle name="Normal 3 2 2 9 2 3 3" xfId="51146" xr:uid="{0DBA7DF9-BC53-45E6-B7B3-F1767588A097}"/>
    <cellStyle name="Normal 3 2 2 9 2 3 4" xfId="26322" xr:uid="{8BEC29FE-E124-4D30-9D42-CF78CA6AA8B9}"/>
    <cellStyle name="Normal 3 2 2 9 2 4" xfId="7875" xr:uid="{C0DC92EB-A914-466C-83A1-5575436D0D47}"/>
    <cellStyle name="Normal 3 2 2 9 2 4 2" xfId="34922" xr:uid="{D5B6EB38-A719-44E8-9488-ECA8C6414EF3}"/>
    <cellStyle name="Normal 3 2 2 9 2 4 3" xfId="47335" xr:uid="{29326D43-EECF-4925-87CF-939D5DDA4646}"/>
    <cellStyle name="Normal 3 2 2 9 2 4 4" xfId="22511" xr:uid="{AEEC96E2-F6D0-4D8E-B29C-DBFFB5980DD9}"/>
    <cellStyle name="Normal 3 2 2 9 2 5" xfId="17422" xr:uid="{A06E9783-E792-4AE3-8B13-3CB8DBCFA5BB}"/>
    <cellStyle name="Normal 3 2 2 9 2 6" xfId="29833" xr:uid="{DEF72287-05CD-4FD0-8A4E-AAF2F7F1C6EE}"/>
    <cellStyle name="Normal 3 2 2 9 2 7" xfId="42246" xr:uid="{865C75F5-30BA-4FBF-A160-04A0C3412F4D}"/>
    <cellStyle name="Normal 3 2 2 9 2 8" xfId="13911" xr:uid="{3A5730A4-519B-4613-B6C6-B4A6F04C4103}"/>
    <cellStyle name="Normal 3 2 2 9 3" xfId="1724" xr:uid="{C89C3182-8F38-4462-9F9B-F0A930D27564}"/>
    <cellStyle name="Normal 3 2 2 9 3 2" xfId="5003" xr:uid="{BC4F51DD-FBFB-45B7-AE79-CDBB5901A366}"/>
    <cellStyle name="Normal 3 2 2 9 3 2 2" xfId="9050" xr:uid="{A5CF3923-E1AE-4BAC-BBD8-D1D9AF396A7F}"/>
    <cellStyle name="Normal 3 2 2 9 3 2 2 2" xfId="36097" xr:uid="{B7B79474-D2F0-4BF0-AB5D-D9C8934AAB7B}"/>
    <cellStyle name="Normal 3 2 2 9 3 2 2 3" xfId="48510" xr:uid="{ED71BEA7-E836-493A-9FB9-132245630C98}"/>
    <cellStyle name="Normal 3 2 2 9 3 2 2 4" xfId="23686" xr:uid="{14F6499E-1770-4791-A58D-ABA1042A56CB}"/>
    <cellStyle name="Normal 3 2 2 9 3 2 3" xfId="32055" xr:uid="{7C74A0CE-9D6F-4834-9974-04036B0FECDB}"/>
    <cellStyle name="Normal 3 2 2 9 3 2 4" xfId="44468" xr:uid="{9271DEB4-4DB5-477E-A1AA-C3DA14BF3AA2}"/>
    <cellStyle name="Normal 3 2 2 9 3 2 5" xfId="19644" xr:uid="{3A657886-147C-406F-9273-7EBC3154E562}"/>
    <cellStyle name="Normal 3 2 2 9 3 3" xfId="12327" xr:uid="{2B3BBE47-AA9B-4006-B66B-ACF8D6CA8A1B}"/>
    <cellStyle name="Normal 3 2 2 9 3 3 2" xfId="39373" xr:uid="{E8F488E5-D443-4272-A27B-5CF142E6CA74}"/>
    <cellStyle name="Normal 3 2 2 9 3 3 3" xfId="51786" xr:uid="{04D92E83-F561-4F9D-A5E1-60600F1DA841}"/>
    <cellStyle name="Normal 3 2 2 9 3 3 4" xfId="26962" xr:uid="{1B68843C-4839-415B-83D1-B971B0678E75}"/>
    <cellStyle name="Normal 3 2 2 9 3 4" xfId="6819" xr:uid="{8552084A-C1B7-4F6C-9EC3-35388816B154}"/>
    <cellStyle name="Normal 3 2 2 9 3 4 2" xfId="33866" xr:uid="{F235E87C-9137-47BB-8059-97E6E1B2680A}"/>
    <cellStyle name="Normal 3 2 2 9 3 4 3" xfId="46279" xr:uid="{D3235ADA-C8DC-46CA-AEE6-708B4DCB9AD1}"/>
    <cellStyle name="Normal 3 2 2 9 3 4 4" xfId="21455" xr:uid="{C5B79C4D-13FE-46AA-B13C-75F9DE5DD4BE}"/>
    <cellStyle name="Normal 3 2 2 9 3 5" xfId="16366" xr:uid="{E9BE981A-122C-4D30-9FA9-6E27B5F7B019}"/>
    <cellStyle name="Normal 3 2 2 9 3 6" xfId="28777" xr:uid="{0C97067D-A418-4151-AF0E-0C1531D416AD}"/>
    <cellStyle name="Normal 3 2 2 9 3 7" xfId="41190" xr:uid="{AC7A7B85-E3B7-4EFB-9C0E-2257ADE7A1A2}"/>
    <cellStyle name="Normal 3 2 2 9 3 8" xfId="14551" xr:uid="{09171EA5-3C98-43F5-8DD2-B4CA9AD6BDBC}"/>
    <cellStyle name="Normal 3 2 2 9 4" xfId="3307" xr:uid="{3919E864-F58F-470A-89A4-F42BF1839608}"/>
    <cellStyle name="Normal 3 2 2 9 4 2" xfId="8528" xr:uid="{1E3D0E16-8720-47E1-8A85-4E1A5655CB42}"/>
    <cellStyle name="Normal 3 2 2 9 4 2 2" xfId="35575" xr:uid="{FFAA4414-4A66-440E-A561-E63EA2A49C4E}"/>
    <cellStyle name="Normal 3 2 2 9 4 2 3" xfId="47988" xr:uid="{E7278813-8F25-411B-B873-29EC9C56C7CF}"/>
    <cellStyle name="Normal 3 2 2 9 4 2 4" xfId="23164" xr:uid="{530D811D-31B7-4368-8A0D-A44884E18F2D}"/>
    <cellStyle name="Normal 3 2 2 9 4 3" xfId="30359" xr:uid="{FFB36418-2F20-49FC-8437-54F84CF4D2AF}"/>
    <cellStyle name="Normal 3 2 2 9 4 4" xfId="42772" xr:uid="{E746730C-53B9-498B-BCFD-8AD3C6EB5B78}"/>
    <cellStyle name="Normal 3 2 2 9 4 5" xfId="17948" xr:uid="{6D4904DC-49B2-4659-A514-FC7023F67147}"/>
    <cellStyle name="Normal 3 2 2 9 5" xfId="1202" xr:uid="{C458CAED-2966-4E23-AA7A-B42F1CBA7879}"/>
    <cellStyle name="Normal 3 2 2 9 5 2" xfId="10630" xr:uid="{AC236E46-E9F8-448A-ABE8-91BDEBE7C6ED}"/>
    <cellStyle name="Normal 3 2 2 9 5 2 2" xfId="37677" xr:uid="{77855ECE-6E7D-4082-9490-ACCDEE146D04}"/>
    <cellStyle name="Normal 3 2 2 9 5 2 3" xfId="50090" xr:uid="{1289E7B5-139B-43B9-8AEF-58C3B0E7E704}"/>
    <cellStyle name="Normal 3 2 2 9 5 2 4" xfId="25266" xr:uid="{25A5D894-8A17-43AC-9DED-559BDF279D27}"/>
    <cellStyle name="Normal 3 2 2 9 5 3" xfId="28255" xr:uid="{34BF3C20-7C02-413C-8350-B291872AE77B}"/>
    <cellStyle name="Normal 3 2 2 9 5 4" xfId="40668" xr:uid="{6C809EF6-2313-436C-A187-D3FB68B4707D}"/>
    <cellStyle name="Normal 3 2 2 9 5 5" xfId="15844" xr:uid="{01BAA5A0-3D47-4E86-93D2-8586C99B1D88}"/>
    <cellStyle name="Normal 3 2 2 9 6" xfId="5219" xr:uid="{52B7F350-811F-416E-B6BB-90FC63AA4A06}"/>
    <cellStyle name="Normal 3 2 2 9 6 2" xfId="32267" xr:uid="{DAAF6AE0-2138-4587-A8A4-113D657C549B}"/>
    <cellStyle name="Normal 3 2 2 9 6 3" xfId="44680" xr:uid="{8E0C226B-41FB-4363-9DA5-18590AC10AFB}"/>
    <cellStyle name="Normal 3 2 2 9 6 4" xfId="19856" xr:uid="{42B6F289-7565-4F67-9F6F-ED78EC2BF0FF}"/>
    <cellStyle name="Normal 3 2 2 9 7" xfId="15191" xr:uid="{75F6C20A-9850-4231-ADCF-7BB005FC50C9}"/>
    <cellStyle name="Normal 3 2 2 9 8" xfId="27602" xr:uid="{D9F85475-AA47-4433-9E0E-23CBCBD17B4B}"/>
    <cellStyle name="Normal 3 2 2 9 9" xfId="40015" xr:uid="{502111C1-9878-4F1C-BD0D-8D1DC649AA24}"/>
    <cellStyle name="Normal 3 2 20" xfId="7991" xr:uid="{A650CB04-5075-4C00-ABE1-C658132105F9}"/>
    <cellStyle name="Normal 3 2 20 2" xfId="35038" xr:uid="{71E0ABA4-9BC2-43FE-A28E-BF1BDFA76279}"/>
    <cellStyle name="Normal 3 2 20 3" xfId="47451" xr:uid="{6F4C3F79-B36C-4115-A42C-7AD19BF0C802}"/>
    <cellStyle name="Normal 3 2 20 4" xfId="22627" xr:uid="{E0179AD0-95FF-4538-901A-C4C75F13086F}"/>
    <cellStyle name="Normal 3 2 21" xfId="10218" xr:uid="{AFD2BCAF-9FCF-4AEF-8DA0-F519894E9E6D}"/>
    <cellStyle name="Normal 3 2 21 2" xfId="37265" xr:uid="{C2C772BE-D0FD-46FA-BEB0-2BEEA3859218}"/>
    <cellStyle name="Normal 3 2 21 3" xfId="49678" xr:uid="{0D262A36-583D-43CE-B7F9-46088DF6F977}"/>
    <cellStyle name="Normal 3 2 21 4" xfId="24854" xr:uid="{C4A1453B-9F24-42D9-9480-F4B9D5A9461E}"/>
    <cellStyle name="Normal 3 2 22" xfId="5115" xr:uid="{6CB44C4F-3541-426B-A22D-D14EF1B881F4}"/>
    <cellStyle name="Normal 3 2 22 2" xfId="32167" xr:uid="{4E910F1D-02F8-4A27-B135-5BA24B218729}"/>
    <cellStyle name="Normal 3 2 22 3" xfId="44580" xr:uid="{DBAD2AD4-3C85-48F0-AC38-34EF923D652E}"/>
    <cellStyle name="Normal 3 2 22 4" xfId="19756" xr:uid="{DD7ED8CC-75D6-44E7-AB25-276C02C4AF11}"/>
    <cellStyle name="Normal 3 2 23" xfId="14663" xr:uid="{B711AF5A-FC15-42C0-BF5A-C04C2CFE46B3}"/>
    <cellStyle name="Normal 3 2 24" xfId="27074" xr:uid="{2CDC5F01-00CE-4EDC-80E6-F2151446A626}"/>
    <cellStyle name="Normal 3 2 25" xfId="39487" xr:uid="{066B2A01-103A-4DE2-8DDB-7FAD03E672F5}"/>
    <cellStyle name="Normal 3 2 26" xfId="12443" xr:uid="{8EB240BD-F818-4110-B432-0CC8B4933285}"/>
    <cellStyle name="Normal 3 2 3" xfId="20" xr:uid="{1AEB5B23-9D89-470A-BAA9-D1058DD749B7}"/>
    <cellStyle name="Normal 3 2 3 10" xfId="2263" xr:uid="{6D0261C9-AF53-4444-A4B4-4B5B7F58ACD4}"/>
    <cellStyle name="Normal 3 2 3 10 2" xfId="3846" xr:uid="{709608BC-DB06-4881-87BE-E6A6DADE6241}"/>
    <cellStyle name="Normal 3 2 3 10 2 2" xfId="7358" xr:uid="{9486D772-2A1B-4923-82C1-0DFE8ADA16E8}"/>
    <cellStyle name="Normal 3 2 3 10 2 2 2" xfId="34405" xr:uid="{8DAE3E04-A50A-4F4B-A000-4B95D67D825F}"/>
    <cellStyle name="Normal 3 2 3 10 2 2 3" xfId="46818" xr:uid="{03771F15-6251-4BE6-ADC2-1D212C284B45}"/>
    <cellStyle name="Normal 3 2 3 10 2 2 4" xfId="21994" xr:uid="{87061D14-55D8-402D-9C5D-A4BD28DBA4EA}"/>
    <cellStyle name="Normal 3 2 3 10 2 3" xfId="30898" xr:uid="{E5B065CD-A73A-418D-96C3-CDA19EE5A9D4}"/>
    <cellStyle name="Normal 3 2 3 10 2 4" xfId="43311" xr:uid="{64977D05-DE73-466B-8D9C-A532736ECEE7}"/>
    <cellStyle name="Normal 3 2 3 10 2 5" xfId="18487" xr:uid="{79BF68B0-8383-4078-8546-FEEE576D0CDD}"/>
    <cellStyle name="Normal 3 2 3 10 3" xfId="9589" xr:uid="{528A4ACD-8C7B-4BE4-948C-28C717C8D8B9}"/>
    <cellStyle name="Normal 3 2 3 10 3 2" xfId="36636" xr:uid="{95B56F1E-ED0F-4A3F-A512-760EF1090489}"/>
    <cellStyle name="Normal 3 2 3 10 3 3" xfId="49049" xr:uid="{C7B70BEF-A781-4761-B3A1-39C216C0A8D5}"/>
    <cellStyle name="Normal 3 2 3 10 3 4" xfId="24225" xr:uid="{CB1D9D15-B66C-4B2C-BD8A-C0F1E4084685}"/>
    <cellStyle name="Normal 3 2 3 10 4" xfId="11169" xr:uid="{C7B43F58-2D7D-47F9-9F00-A1BA1E1291A6}"/>
    <cellStyle name="Normal 3 2 3 10 4 2" xfId="38216" xr:uid="{F013A363-8B4B-4E7B-BB30-804000283DAC}"/>
    <cellStyle name="Normal 3 2 3 10 4 3" xfId="50629" xr:uid="{15AFB402-D542-4557-A349-3B6D31A787C4}"/>
    <cellStyle name="Normal 3 2 3 10 4 4" xfId="25805" xr:uid="{7F1E4E3B-0C32-4D2D-82C3-9409B65481E5}"/>
    <cellStyle name="Normal 3 2 3 10 5" xfId="5434" xr:uid="{ABD93C5E-134D-4237-8BEE-651F0C6A5ECE}"/>
    <cellStyle name="Normal 3 2 3 10 5 2" xfId="32481" xr:uid="{D0D6B861-9B64-45A3-B0A4-1A44801A0A88}"/>
    <cellStyle name="Normal 3 2 3 10 5 3" xfId="44894" xr:uid="{37AF6F9E-6D2B-45A7-B4E5-3B455503F957}"/>
    <cellStyle name="Normal 3 2 3 10 5 4" xfId="20070" xr:uid="{3E5D7E64-432A-4A59-B857-6641C73DBAC1}"/>
    <cellStyle name="Normal 3 2 3 10 6" xfId="16905" xr:uid="{6E20A857-20B9-49A1-8AB7-127F4339CBA0}"/>
    <cellStyle name="Normal 3 2 3 10 7" xfId="29316" xr:uid="{02879BF0-A97F-4D61-AE74-54A7BD1111E9}"/>
    <cellStyle name="Normal 3 2 3 10 8" xfId="41729" xr:uid="{51BB80A0-FC2E-4B94-94AB-B72869872C3D}"/>
    <cellStyle name="Normal 3 2 3 10 9" xfId="13394" xr:uid="{B4B3C003-BB92-44FE-820D-396689D66561}"/>
    <cellStyle name="Normal 3 2 3 11" xfId="1318" xr:uid="{491FE617-0BE6-4359-833D-BB815E57F669}"/>
    <cellStyle name="Normal 3 2 3 11 2" xfId="4486" xr:uid="{C66F4A62-6065-4F05-BA4F-62983F1E6931}"/>
    <cellStyle name="Normal 3 2 3 11 2 2" xfId="8644" xr:uid="{62DA5D18-C152-4ABB-B659-97CBACD8EC91}"/>
    <cellStyle name="Normal 3 2 3 11 2 2 2" xfId="35691" xr:uid="{533C87C9-F960-419A-B9B4-0AA3BB0956EA}"/>
    <cellStyle name="Normal 3 2 3 11 2 2 3" xfId="48104" xr:uid="{A737F92E-2BB2-45CA-9701-B10929A58EAA}"/>
    <cellStyle name="Normal 3 2 3 11 2 2 4" xfId="23280" xr:uid="{B6466CB2-9695-42A4-8AE2-D48EA6E979F6}"/>
    <cellStyle name="Normal 3 2 3 11 2 3" xfId="31538" xr:uid="{0DDF95ED-0336-4404-9877-B4D958FE3D88}"/>
    <cellStyle name="Normal 3 2 3 11 2 4" xfId="43951" xr:uid="{F837C80C-2DC7-4163-A2D7-F5EB50961105}"/>
    <cellStyle name="Normal 3 2 3 11 2 5" xfId="19127" xr:uid="{14CB3DE0-F0EA-40C4-9398-7106B4A9B4F9}"/>
    <cellStyle name="Normal 3 2 3 11 3" xfId="11810" xr:uid="{166FF2F9-B595-41B8-A1B9-64F56DCE73E1}"/>
    <cellStyle name="Normal 3 2 3 11 3 2" xfId="38856" xr:uid="{BF1B7EFF-E2A8-4195-9845-8D0136CED9BB}"/>
    <cellStyle name="Normal 3 2 3 11 3 3" xfId="51269" xr:uid="{A7C23B1F-8DBC-413F-B884-54B72807281D}"/>
    <cellStyle name="Normal 3 2 3 11 3 4" xfId="26445" xr:uid="{B690A3A9-A532-4C84-AD8F-B00D81690128}"/>
    <cellStyle name="Normal 3 2 3 11 4" xfId="5515" xr:uid="{1DE2CEF0-E010-49DC-918B-F87EA6BBF32B}"/>
    <cellStyle name="Normal 3 2 3 11 4 2" xfId="32562" xr:uid="{918806F0-AF3E-4AEE-A2A4-C451F0DC29F5}"/>
    <cellStyle name="Normal 3 2 3 11 4 3" xfId="44975" xr:uid="{9DF8799A-C467-497F-99F9-1F3E4BA5C736}"/>
    <cellStyle name="Normal 3 2 3 11 4 4" xfId="20151" xr:uid="{30FFD24B-F0DA-4946-A638-75160C674539}"/>
    <cellStyle name="Normal 3 2 3 11 5" xfId="15960" xr:uid="{E230A529-A2B1-4B85-8996-9ABA90FC2458}"/>
    <cellStyle name="Normal 3 2 3 11 6" xfId="28371" xr:uid="{2B63C02E-3E74-4617-8F07-3FB0BCFA64ED}"/>
    <cellStyle name="Normal 3 2 3 11 7" xfId="40784" xr:uid="{99A46429-A758-40F8-ABA7-51849E174BA9}"/>
    <cellStyle name="Normal 3 2 3 11 8" xfId="14034" xr:uid="{06A02ED9-308A-475F-8429-7CA37BC12B30}"/>
    <cellStyle name="Normal 3 2 3 12" xfId="2901" xr:uid="{387ED848-B31F-4A8A-A3C6-166B88EDEA57}"/>
    <cellStyle name="Normal 3 2 3 12 2" xfId="5601" xr:uid="{685F0A33-0FD7-4E59-BC04-57C89D10485D}"/>
    <cellStyle name="Normal 3 2 3 12 2 2" xfId="32648" xr:uid="{A52A474F-61BA-4929-90CA-A11A377F6EBC}"/>
    <cellStyle name="Normal 3 2 3 12 2 3" xfId="45061" xr:uid="{3D6D792B-1E95-4D55-817A-9E0DB0B44CBE}"/>
    <cellStyle name="Normal 3 2 3 12 2 4" xfId="20237" xr:uid="{940FB3DB-C247-4F60-80FC-4A58D7D3E97E}"/>
    <cellStyle name="Normal 3 2 3 12 3" xfId="29953" xr:uid="{6B5C10B2-0BBA-4085-9C37-F0038E571115}"/>
    <cellStyle name="Normal 3 2 3 12 4" xfId="42366" xr:uid="{5895AAE6-65B4-43CF-91BF-F6B68455B896}"/>
    <cellStyle name="Normal 3 2 3 12 5" xfId="17542" xr:uid="{183C46D9-A336-44AD-A942-560251940A29}"/>
    <cellStyle name="Normal 3 2 3 13" xfId="685" xr:uid="{4934265C-9813-4058-9E29-B836E74AE995}"/>
    <cellStyle name="Normal 3 2 3 13 2" xfId="6007" xr:uid="{3FA8620C-479F-4CCD-B825-1302E8710172}"/>
    <cellStyle name="Normal 3 2 3 13 2 2" xfId="33054" xr:uid="{9D998028-1824-4659-B9AB-079E9A147874}"/>
    <cellStyle name="Normal 3 2 3 13 2 3" xfId="45467" xr:uid="{FF0187C1-92E4-4E2B-B370-0A1791781931}"/>
    <cellStyle name="Normal 3 2 3 13 2 4" xfId="20643" xr:uid="{62C26F9F-BBA3-4E27-B2A5-4BAA68F08327}"/>
    <cellStyle name="Normal 3 2 3 13 3" xfId="27738" xr:uid="{AAFDECF9-E91B-4953-AC9C-45A3479A766C}"/>
    <cellStyle name="Normal 3 2 3 13 4" xfId="40151" xr:uid="{A36ACD30-89FE-4712-84E4-24835FD2C295}"/>
    <cellStyle name="Normal 3 2 3 13 5" xfId="15327" xr:uid="{B1CB11FD-14D4-4DEB-9BB5-062A48056518}"/>
    <cellStyle name="Normal 3 2 3 14" xfId="6413" xr:uid="{E726E11D-657F-45E2-8955-12F2C9EC99B2}"/>
    <cellStyle name="Normal 3 2 3 14 2" xfId="33460" xr:uid="{D38AC323-D6F6-483F-8637-AA975E32C161}"/>
    <cellStyle name="Normal 3 2 3 14 3" xfId="45873" xr:uid="{0EFE66E4-0CD6-4E29-BEAA-81D067023F3C}"/>
    <cellStyle name="Normal 3 2 3 14 4" xfId="21049" xr:uid="{34302628-AD10-4616-903A-5D9F58B64DEA}"/>
    <cellStyle name="Normal 3 2 3 15" xfId="8011" xr:uid="{5F37C291-4E42-4581-9575-046B8A3D3B7A}"/>
    <cellStyle name="Normal 3 2 3 15 2" xfId="35058" xr:uid="{4E54E237-4891-4F18-9E2B-06664063ABBB}"/>
    <cellStyle name="Normal 3 2 3 15 3" xfId="47471" xr:uid="{795A12C5-070E-45FD-863D-5CEB2A40D771}"/>
    <cellStyle name="Normal 3 2 3 15 4" xfId="22647" xr:uid="{1DCACC47-537F-426E-8EB2-A3ADB823B3FA}"/>
    <cellStyle name="Normal 3 2 3 16" xfId="10224" xr:uid="{2B600D95-DF99-4311-AA37-DD3ECC076AAA}"/>
    <cellStyle name="Normal 3 2 3 16 2" xfId="37271" xr:uid="{104530B3-545C-4F14-A2A6-74EAED6A71F5}"/>
    <cellStyle name="Normal 3 2 3 16 3" xfId="49684" xr:uid="{C728B11A-1C3A-4D33-9799-4794D13A374C}"/>
    <cellStyle name="Normal 3 2 3 16 4" xfId="24860" xr:uid="{70699B60-6E52-4E49-A2F9-0846CFC7A01B}"/>
    <cellStyle name="Normal 3 2 3 17" xfId="5127" xr:uid="{D1B159B6-4DBE-49B2-A4F6-6041AAA84646}"/>
    <cellStyle name="Normal 3 2 3 17 2" xfId="32179" xr:uid="{828DE0A4-FAA2-4CB2-9C50-383A1907E69A}"/>
    <cellStyle name="Normal 3 2 3 17 3" xfId="44592" xr:uid="{B39122B0-02BA-4AF0-B20E-6F7CBCE78DBE}"/>
    <cellStyle name="Normal 3 2 3 17 4" xfId="19768" xr:uid="{EC7A35D6-01F1-45B4-9750-CB3B7412D79E}"/>
    <cellStyle name="Normal 3 2 3 18" xfId="14674" xr:uid="{4279AF9F-3657-483D-A868-E7E990DDD0DF}"/>
    <cellStyle name="Normal 3 2 3 19" xfId="27085" xr:uid="{47715AFB-7C94-45B8-9D70-38E4AA097599}"/>
    <cellStyle name="Normal 3 2 3 2" xfId="69" xr:uid="{EC362B00-CBB4-482C-9E6F-481DCB599844}"/>
    <cellStyle name="Normal 3 2 3 2 10" xfId="2917" xr:uid="{631F2F14-18CA-4956-A90C-9A7F2A15F87E}"/>
    <cellStyle name="Normal 3 2 3 2 10 2" xfId="8050" xr:uid="{F0082BB2-CF7D-4264-8157-118A932F6969}"/>
    <cellStyle name="Normal 3 2 3 2 10 2 2" xfId="35097" xr:uid="{46D3E024-BAF9-46BA-8AD4-21B9BACDB014}"/>
    <cellStyle name="Normal 3 2 3 2 10 2 3" xfId="47510" xr:uid="{9AC3AC80-2B59-458E-845D-C168109B1D5B}"/>
    <cellStyle name="Normal 3 2 3 2 10 2 4" xfId="22686" xr:uid="{DD2602A7-8A7F-48C0-B51B-692D78140995}"/>
    <cellStyle name="Normal 3 2 3 2 10 3" xfId="29969" xr:uid="{23283F99-626C-470A-8DB0-ABC58699D020}"/>
    <cellStyle name="Normal 3 2 3 2 10 4" xfId="42382" xr:uid="{C4AEB1B3-E4A6-45F8-A848-2EAB0BFE3E3B}"/>
    <cellStyle name="Normal 3 2 3 2 10 5" xfId="17558" xr:uid="{66E7C925-4A14-47B1-81BE-A97845E3DDFF}"/>
    <cellStyle name="Normal 3 2 3 2 11" xfId="724" xr:uid="{079A4B55-0583-43E8-9C5E-7B3BCB86E850}"/>
    <cellStyle name="Normal 3 2 3 2 11 2" xfId="10240" xr:uid="{99538563-2959-4FA3-BD13-B9BEA6B3E414}"/>
    <cellStyle name="Normal 3 2 3 2 11 2 2" xfId="37287" xr:uid="{7E2AC4B3-0248-454B-B695-8C536F2B64FD}"/>
    <cellStyle name="Normal 3 2 3 2 11 2 3" xfId="49700" xr:uid="{FC33A568-C79B-4108-9CB5-B094C5EDCA1E}"/>
    <cellStyle name="Normal 3 2 3 2 11 2 4" xfId="24876" xr:uid="{614558AD-CC05-4A43-A805-AB8A53ECB665}"/>
    <cellStyle name="Normal 3 2 3 2 11 3" xfId="27777" xr:uid="{A790383D-B22C-4C92-ADA1-71776601617E}"/>
    <cellStyle name="Normal 3 2 3 2 11 4" xfId="40190" xr:uid="{EC510ED3-3CF9-467B-82E7-E304A495148D}"/>
    <cellStyle name="Normal 3 2 3 2 11 5" xfId="15366" xr:uid="{AAE0C961-AC8C-4B2D-AF93-637176CC98E7}"/>
    <cellStyle name="Normal 3 2 3 2 12" xfId="5150" xr:uid="{85F101DD-5041-4C63-821C-5748D360AB9E}"/>
    <cellStyle name="Normal 3 2 3 2 12 2" xfId="32202" xr:uid="{D13C7A19-6E23-4F86-94A9-4687A866ECBA}"/>
    <cellStyle name="Normal 3 2 3 2 12 3" xfId="44615" xr:uid="{0C3437BB-8FC8-4D75-B5B9-FA345AB57718}"/>
    <cellStyle name="Normal 3 2 3 2 12 4" xfId="19791" xr:uid="{32F6A5E6-BFA3-4613-B819-0DAA80B6C15E}"/>
    <cellStyle name="Normal 3 2 3 2 13" xfId="14713" xr:uid="{33DDD755-B8E4-4839-B5DD-E04C8C765F62}"/>
    <cellStyle name="Normal 3 2 3 2 14" xfId="27124" xr:uid="{DD9B25B3-CCAA-469E-8329-B4A09A107FF9}"/>
    <cellStyle name="Normal 3 2 3 2 15" xfId="39537" xr:uid="{848B44D7-080D-4F5C-9C16-DDA794BBB3AC}"/>
    <cellStyle name="Normal 3 2 3 2 16" xfId="12465" xr:uid="{5AD09078-2CBA-48E5-A917-4D7CB6BC20E6}"/>
    <cellStyle name="Normal 3 2 3 2 2" xfId="99" xr:uid="{6753C60B-03D9-4A78-A863-CCF38CD3F472}"/>
    <cellStyle name="Normal 3 2 3 2 2 10" xfId="753" xr:uid="{C46F6546-9A00-4E26-8AA2-CD4DFE989822}"/>
    <cellStyle name="Normal 3 2 3 2 2 10 2" xfId="10269" xr:uid="{1992B877-54F1-4362-A2CE-9469884989CE}"/>
    <cellStyle name="Normal 3 2 3 2 2 10 2 2" xfId="37316" xr:uid="{0D8E757B-D709-4A4C-8B58-946CA7E3E7B5}"/>
    <cellStyle name="Normal 3 2 3 2 2 10 2 3" xfId="49729" xr:uid="{0AE06C4E-FDBC-4464-817D-6B63BF72E295}"/>
    <cellStyle name="Normal 3 2 3 2 2 10 2 4" xfId="24905" xr:uid="{75DD1B2A-E5EB-402A-B82D-FA10CE08B2AC}"/>
    <cellStyle name="Normal 3 2 3 2 2 10 3" xfId="27806" xr:uid="{E2A3FD5F-290C-4D1E-BCF8-0F39ABD00EF5}"/>
    <cellStyle name="Normal 3 2 3 2 2 10 4" xfId="40219" xr:uid="{D3A4E54D-036D-444C-80C3-39B1B7F804D9}"/>
    <cellStyle name="Normal 3 2 3 2 2 10 5" xfId="15395" xr:uid="{1F2D201E-E5BA-4E5E-819B-CE10395064E2}"/>
    <cellStyle name="Normal 3 2 3 2 2 11" xfId="5239" xr:uid="{DE9B5F41-FEF6-4795-910E-FBF1AABCC8AE}"/>
    <cellStyle name="Normal 3 2 3 2 2 11 2" xfId="32287" xr:uid="{80F6AB1A-5111-43E6-BD1B-CF3B0005EB0A}"/>
    <cellStyle name="Normal 3 2 3 2 2 11 3" xfId="44700" xr:uid="{F96BAF6F-1667-44EE-B031-0BE6DB2A0C23}"/>
    <cellStyle name="Normal 3 2 3 2 2 11 4" xfId="19876" xr:uid="{1114DE7E-E05A-4930-920A-CBF412B26217}"/>
    <cellStyle name="Normal 3 2 3 2 2 12" xfId="14742" xr:uid="{1515ED57-9F21-4512-B31B-5741076854E4}"/>
    <cellStyle name="Normal 3 2 3 2 2 13" xfId="27153" xr:uid="{99941C64-19DB-412D-8942-A93CE549359F}"/>
    <cellStyle name="Normal 3 2 3 2 2 14" xfId="39566" xr:uid="{20FA2318-F5F8-454E-AA83-19B1A3D202A4}"/>
    <cellStyle name="Normal 3 2 3 2 2 15" xfId="12494" xr:uid="{E7F4BA7E-F6DA-4980-82FD-B86E60674D60}"/>
    <cellStyle name="Normal 3 2 3 2 2 2" xfId="275" xr:uid="{6C23E4ED-5161-47D2-BB5A-02AEAF28B324}"/>
    <cellStyle name="Normal 3 2 3 2 2 2 10" xfId="39741" xr:uid="{914AF4C5-B5CE-40EC-BEC0-B04D84E1D923}"/>
    <cellStyle name="Normal 3 2 3 2 2 2 11" xfId="12581" xr:uid="{5A5D76DF-9D4D-4D6B-8353-7865658145D2}"/>
    <cellStyle name="Normal 3 2 3 2 2 2 2" xfId="1984" xr:uid="{9D567F53-4398-49FE-95D6-4D49186683EF}"/>
    <cellStyle name="Normal 3 2 3 2 2 2 2 2" xfId="3567" xr:uid="{FC9C234E-1F04-411C-911E-F773DF080171}"/>
    <cellStyle name="Normal 3 2 3 2 2 2 2 2 2" xfId="7079" xr:uid="{750C9BCB-7A6A-436B-AA3C-AFFC4A60D849}"/>
    <cellStyle name="Normal 3 2 3 2 2 2 2 2 2 2" xfId="34126" xr:uid="{54310F28-0896-4F4B-8064-6A4B8323B89C}"/>
    <cellStyle name="Normal 3 2 3 2 2 2 2 2 2 3" xfId="46539" xr:uid="{520181A1-D4FC-41DD-B487-80CDC7A44D84}"/>
    <cellStyle name="Normal 3 2 3 2 2 2 2 2 2 4" xfId="21715" xr:uid="{DAD2813D-6B88-40C7-9003-1F6EA730E009}"/>
    <cellStyle name="Normal 3 2 3 2 2 2 2 2 3" xfId="30619" xr:uid="{D14FBC52-3A7F-42F0-A5CF-DAE18042772B}"/>
    <cellStyle name="Normal 3 2 3 2 2 2 2 2 4" xfId="43032" xr:uid="{78CAD10A-4BE8-499A-BBFF-D42AD5C63350}"/>
    <cellStyle name="Normal 3 2 3 2 2 2 2 2 5" xfId="18208" xr:uid="{413152B6-659F-4263-BEF5-A88DE10C4EDC}"/>
    <cellStyle name="Normal 3 2 3 2 2 2 2 3" xfId="9310" xr:uid="{E67E9DD0-0F3E-45F2-8554-B4D9377F91CA}"/>
    <cellStyle name="Normal 3 2 3 2 2 2 2 3 2" xfId="36357" xr:uid="{1B2A0791-7FFE-43B7-A81C-78EA70DE73E3}"/>
    <cellStyle name="Normal 3 2 3 2 2 2 2 3 3" xfId="48770" xr:uid="{A0BEA11A-FC14-4AAB-85B7-275597B89418}"/>
    <cellStyle name="Normal 3 2 3 2 2 2 2 3 4" xfId="23946" xr:uid="{149ADD8C-FE92-4B45-BAA6-6C5B42D86906}"/>
    <cellStyle name="Normal 3 2 3 2 2 2 2 4" xfId="10890" xr:uid="{07CC6F00-FB9A-4A54-A466-BBEAE8512301}"/>
    <cellStyle name="Normal 3 2 3 2 2 2 2 4 2" xfId="37937" xr:uid="{228DF19B-6758-48BB-877F-7A5873EDF580}"/>
    <cellStyle name="Normal 3 2 3 2 2 2 2 4 3" xfId="50350" xr:uid="{074F8FEA-6B3B-4DE5-84DA-199E63661E97}"/>
    <cellStyle name="Normal 3 2 3 2 2 2 2 4 4" xfId="25526" xr:uid="{AFD5861B-B4B8-4721-8B39-8A3525E9C467}"/>
    <cellStyle name="Normal 3 2 3 2 2 2 2 5" xfId="5733" xr:uid="{E27E337C-4C72-45D1-AF13-7FD622ADE01D}"/>
    <cellStyle name="Normal 3 2 3 2 2 2 2 5 2" xfId="32780" xr:uid="{0DD8BA94-BA70-4426-BC7E-3C643BE9148A}"/>
    <cellStyle name="Normal 3 2 3 2 2 2 2 5 3" xfId="45193" xr:uid="{92AAE31E-DFAE-41B5-A8D2-9ED79E743D31}"/>
    <cellStyle name="Normal 3 2 3 2 2 2 2 5 4" xfId="20369" xr:uid="{8C91C0E5-708B-4A4C-8AEE-F9F493FC53C5}"/>
    <cellStyle name="Normal 3 2 3 2 2 2 2 6" xfId="16626" xr:uid="{F830B117-DFFD-4FE8-999C-BE79CC14A80B}"/>
    <cellStyle name="Normal 3 2 3 2 2 2 2 7" xfId="29037" xr:uid="{06D0C4D7-B4DF-49FD-9F57-6F638F4160C1}"/>
    <cellStyle name="Normal 3 2 3 2 2 2 2 8" xfId="41450" xr:uid="{CCF3AAB5-0DFC-4D1B-80D3-6F6CEEDAECFD}"/>
    <cellStyle name="Normal 3 2 3 2 2 2 2 9" xfId="13115" xr:uid="{2E45D09A-0135-4A7D-B2DD-30EB8DF35D7C}"/>
    <cellStyle name="Normal 3 2 3 2 2 2 3" xfId="2506" xr:uid="{97309655-24EA-47DC-9BD6-2FC35F8477C5}"/>
    <cellStyle name="Normal 3 2 3 2 2 2 3 2" xfId="4089" xr:uid="{72B0E44C-697A-49A2-B7F1-46B9895EF5B2}"/>
    <cellStyle name="Normal 3 2 3 2 2 2 3 2 2" xfId="7601" xr:uid="{945D3B11-B892-44DC-ABB2-3DBFC0A84783}"/>
    <cellStyle name="Normal 3 2 3 2 2 2 3 2 2 2" xfId="34648" xr:uid="{2B6133B6-38D9-44AD-A474-956C346250CC}"/>
    <cellStyle name="Normal 3 2 3 2 2 2 3 2 2 3" xfId="47061" xr:uid="{6C3173D2-5840-4CD0-A595-EC0C1ED6BDAB}"/>
    <cellStyle name="Normal 3 2 3 2 2 2 3 2 2 4" xfId="22237" xr:uid="{C7E1201A-7289-456A-8B54-4FC4334C20B6}"/>
    <cellStyle name="Normal 3 2 3 2 2 2 3 2 3" xfId="31141" xr:uid="{11E4BC69-0107-4F73-B2FD-83D5ECCD38DB}"/>
    <cellStyle name="Normal 3 2 3 2 2 2 3 2 4" xfId="43554" xr:uid="{664A8654-FDEE-4599-9AF5-1CEA54B8FCCF}"/>
    <cellStyle name="Normal 3 2 3 2 2 2 3 2 5" xfId="18730" xr:uid="{CFD709BD-67B0-4AA9-BDB0-C9877F3812D1}"/>
    <cellStyle name="Normal 3 2 3 2 2 2 3 3" xfId="9832" xr:uid="{CAA1AE37-2240-4858-9339-984286F57738}"/>
    <cellStyle name="Normal 3 2 3 2 2 2 3 3 2" xfId="36879" xr:uid="{88D0FE37-D5AC-44C2-AB1D-005FC81D488C}"/>
    <cellStyle name="Normal 3 2 3 2 2 2 3 3 3" xfId="49292" xr:uid="{8751A311-B886-4329-BF8D-DBD399C6F59C}"/>
    <cellStyle name="Normal 3 2 3 2 2 2 3 3 4" xfId="24468" xr:uid="{0413D853-34E1-4204-8094-5711D5125C14}"/>
    <cellStyle name="Normal 3 2 3 2 2 2 3 4" xfId="11412" xr:uid="{08697038-4C5E-4A3A-87D1-9395738FC855}"/>
    <cellStyle name="Normal 3 2 3 2 2 2 3 4 2" xfId="38459" xr:uid="{EC68E7B4-1B84-4DE7-9B38-AB3D53B32670}"/>
    <cellStyle name="Normal 3 2 3 2 2 2 3 4 3" xfId="50872" xr:uid="{EAFD4C5E-1A68-443D-85C7-536ABBAB9F57}"/>
    <cellStyle name="Normal 3 2 3 2 2 2 3 4 4" xfId="26048" xr:uid="{D68D9BEE-D84C-467C-ACB7-5880D77C9E7A}"/>
    <cellStyle name="Normal 3 2 3 2 2 2 3 5" xfId="6139" xr:uid="{C9309976-1486-4676-BCA2-3156A1FE2509}"/>
    <cellStyle name="Normal 3 2 3 2 2 2 3 5 2" xfId="33186" xr:uid="{A389C141-FC85-4590-944E-5FFF1FB4E45D}"/>
    <cellStyle name="Normal 3 2 3 2 2 2 3 5 3" xfId="45599" xr:uid="{9CF156BC-1CA9-42DF-A3AB-147B1D2DA194}"/>
    <cellStyle name="Normal 3 2 3 2 2 2 3 5 4" xfId="20775" xr:uid="{904ECC2A-11EA-487F-A697-709FC22CD6C2}"/>
    <cellStyle name="Normal 3 2 3 2 2 2 3 6" xfId="17148" xr:uid="{689E9C07-8A96-4384-87D9-992C186114DD}"/>
    <cellStyle name="Normal 3 2 3 2 2 2 3 7" xfId="29559" xr:uid="{1378A52E-FFF6-4B3F-BF4B-40C65CB3378E}"/>
    <cellStyle name="Normal 3 2 3 2 2 2 3 8" xfId="41972" xr:uid="{42AC78B7-76F7-4984-8509-307FFB1E1D31}"/>
    <cellStyle name="Normal 3 2 3 2 2 2 3 9" xfId="13637" xr:uid="{AA17FDA7-5CC4-4664-92E4-F0AEA9232C94}"/>
    <cellStyle name="Normal 3 2 3 2 2 2 4" xfId="1450" xr:uid="{BA4720CB-655B-4B5B-9FB6-9BDAAFA9FD96}"/>
    <cellStyle name="Normal 3 2 3 2 2 2 4 2" xfId="4729" xr:uid="{AC0EF56D-F099-42BE-8705-CC33D0085554}"/>
    <cellStyle name="Normal 3 2 3 2 2 2 4 2 2" xfId="8776" xr:uid="{9674A168-9AAA-4099-8F39-48DC7BD9DC4C}"/>
    <cellStyle name="Normal 3 2 3 2 2 2 4 2 2 2" xfId="35823" xr:uid="{A8ED3514-A98B-4667-A000-46BD1B1138A1}"/>
    <cellStyle name="Normal 3 2 3 2 2 2 4 2 2 3" xfId="48236" xr:uid="{EE7A1303-69A0-4132-B77F-91377790657A}"/>
    <cellStyle name="Normal 3 2 3 2 2 2 4 2 2 4" xfId="23412" xr:uid="{8F79076D-6AED-4E32-BDC4-E52BEB96238F}"/>
    <cellStyle name="Normal 3 2 3 2 2 2 4 2 3" xfId="31781" xr:uid="{03317E42-6DBA-430C-9209-1026C65AA401}"/>
    <cellStyle name="Normal 3 2 3 2 2 2 4 2 4" xfId="44194" xr:uid="{86805707-ABE6-40EF-9C96-27E4BBD37AEA}"/>
    <cellStyle name="Normal 3 2 3 2 2 2 4 2 5" xfId="19370" xr:uid="{C82F9F20-F0A9-4EBE-8953-E07C014039E0}"/>
    <cellStyle name="Normal 3 2 3 2 2 2 4 3" xfId="12053" xr:uid="{3E8A6273-6DE2-4BCB-9D30-F0136BBCBD26}"/>
    <cellStyle name="Normal 3 2 3 2 2 2 4 3 2" xfId="39099" xr:uid="{0ABD0118-CA2F-43E5-8FFB-B02CA5332083}"/>
    <cellStyle name="Normal 3 2 3 2 2 2 4 3 3" xfId="51512" xr:uid="{B73B0309-A03B-4765-A1F7-6484F22A2F19}"/>
    <cellStyle name="Normal 3 2 3 2 2 2 4 3 4" xfId="26688" xr:uid="{69E691DE-6375-4E0A-A6C1-A2E5A64278FB}"/>
    <cellStyle name="Normal 3 2 3 2 2 2 4 4" xfId="6545" xr:uid="{CCAB7FE3-52A4-43CA-A508-1F3E542F03BD}"/>
    <cellStyle name="Normal 3 2 3 2 2 2 4 4 2" xfId="33592" xr:uid="{A07D0FBD-2016-4884-B24C-D95BB419E43E}"/>
    <cellStyle name="Normal 3 2 3 2 2 2 4 4 3" xfId="46005" xr:uid="{CBF441FD-0F9D-45E6-9AB0-DEB1BE1E01FC}"/>
    <cellStyle name="Normal 3 2 3 2 2 2 4 4 4" xfId="21181" xr:uid="{604177DF-6D8C-4B26-AEF4-0FB81180C125}"/>
    <cellStyle name="Normal 3 2 3 2 2 2 4 5" xfId="16092" xr:uid="{1BE68FDE-1AB2-412E-97CE-BC6C67D78DAC}"/>
    <cellStyle name="Normal 3 2 3 2 2 2 4 6" xfId="28503" xr:uid="{D3A234E7-688F-4A80-A353-11AAA840236D}"/>
    <cellStyle name="Normal 3 2 3 2 2 2 4 7" xfId="40916" xr:uid="{7BAFDAAB-85BE-4998-8961-F135B2A5D7CB}"/>
    <cellStyle name="Normal 3 2 3 2 2 2 4 8" xfId="14277" xr:uid="{23A020FC-8024-479A-AA2D-830570A41EA6}"/>
    <cellStyle name="Normal 3 2 3 2 2 2 5" xfId="3033" xr:uid="{6A69BFA1-7D07-4860-9C09-50828C127F65}"/>
    <cellStyle name="Normal 3 2 3 2 2 2 5 2" xfId="8254" xr:uid="{9C185591-6D0B-48DC-AE6F-DA09FBA34EC6}"/>
    <cellStyle name="Normal 3 2 3 2 2 2 5 2 2" xfId="35301" xr:uid="{5F1AE551-B47D-451E-A415-C98DF94043D9}"/>
    <cellStyle name="Normal 3 2 3 2 2 2 5 2 3" xfId="47714" xr:uid="{BAC90DE0-5B7F-47BE-8051-4C6E990D0DCE}"/>
    <cellStyle name="Normal 3 2 3 2 2 2 5 2 4" xfId="22890" xr:uid="{AAE7DA4D-3377-49EB-86F1-A2D6723C80C9}"/>
    <cellStyle name="Normal 3 2 3 2 2 2 5 3" xfId="30085" xr:uid="{5FF6AE0D-EDCE-40C3-95CF-95A5846B207C}"/>
    <cellStyle name="Normal 3 2 3 2 2 2 5 4" xfId="42498" xr:uid="{BA40C775-1C29-41AB-AF3F-2DB0D8082D7F}"/>
    <cellStyle name="Normal 3 2 3 2 2 2 5 5" xfId="17674" xr:uid="{029D0951-8984-481A-9492-6468157FA2DE}"/>
    <cellStyle name="Normal 3 2 3 2 2 2 6" xfId="928" xr:uid="{1132669C-4D29-4CFA-8E20-F257D40D1C11}"/>
    <cellStyle name="Normal 3 2 3 2 2 2 6 2" xfId="10356" xr:uid="{1503B192-4FC1-4B94-80FB-C02B3325BA4B}"/>
    <cellStyle name="Normal 3 2 3 2 2 2 6 2 2" xfId="37403" xr:uid="{D21C94EE-05F3-4DED-815E-E018ACFA05E2}"/>
    <cellStyle name="Normal 3 2 3 2 2 2 6 2 3" xfId="49816" xr:uid="{1BA3E45E-5F46-4831-9A32-96C731CB9BB2}"/>
    <cellStyle name="Normal 3 2 3 2 2 2 6 2 4" xfId="24992" xr:uid="{628293B4-FB86-4120-86D5-3BCC0DC09817}"/>
    <cellStyle name="Normal 3 2 3 2 2 2 6 3" xfId="27981" xr:uid="{F48D1F03-7C2F-4E51-B40B-31AE6FBBF29D}"/>
    <cellStyle name="Normal 3 2 3 2 2 2 6 4" xfId="40394" xr:uid="{3F6F77D2-5068-4E8A-AF59-57957134C478}"/>
    <cellStyle name="Normal 3 2 3 2 2 2 6 5" xfId="15570" xr:uid="{F1CD7390-9E63-417C-B68A-6BFE56D45BC7}"/>
    <cellStyle name="Normal 3 2 3 2 2 2 7" xfId="5301" xr:uid="{B723D09C-6FFB-433A-AC55-B561BF57DFCE}"/>
    <cellStyle name="Normal 3 2 3 2 2 2 7 2" xfId="32348" xr:uid="{D65182B6-1B58-4087-B631-9616759CE5AB}"/>
    <cellStyle name="Normal 3 2 3 2 2 2 7 3" xfId="44761" xr:uid="{621B0862-4116-4F8E-87E4-368BD7D9897C}"/>
    <cellStyle name="Normal 3 2 3 2 2 2 7 4" xfId="19937" xr:uid="{279270C2-4FF4-4B93-9CF6-E9FED1654803}"/>
    <cellStyle name="Normal 3 2 3 2 2 2 8" xfId="14917" xr:uid="{3B561F61-2ECA-4581-B831-EC2B46F4D175}"/>
    <cellStyle name="Normal 3 2 3 2 2 2 9" xfId="27328" xr:uid="{A20FCF30-AE02-4BA4-9E4A-46C5F942A15E}"/>
    <cellStyle name="Normal 3 2 3 2 2 3" xfId="390" xr:uid="{C9723564-B594-4D22-BD55-B6A5702EF311}"/>
    <cellStyle name="Normal 3 2 3 2 2 3 10" xfId="39856" xr:uid="{75100E82-9736-4A7B-80D3-D96C652A23BC}"/>
    <cellStyle name="Normal 3 2 3 2 2 3 11" xfId="12696" xr:uid="{9308AE6C-8938-4DFD-B5C6-5B66DDDA6373}"/>
    <cellStyle name="Normal 3 2 3 2 2 3 2" xfId="2099" xr:uid="{1018A7C1-79B3-493E-BB15-4A7F3C60E483}"/>
    <cellStyle name="Normal 3 2 3 2 2 3 2 2" xfId="3682" xr:uid="{BEA47C06-1EF2-4827-A5FC-1FBCD99B8E06}"/>
    <cellStyle name="Normal 3 2 3 2 2 3 2 2 2" xfId="7194" xr:uid="{D10A0C39-D463-479F-BA03-4C576DA3586A}"/>
    <cellStyle name="Normal 3 2 3 2 2 3 2 2 2 2" xfId="34241" xr:uid="{67B0F095-E746-4E93-B21F-7152B360613B}"/>
    <cellStyle name="Normal 3 2 3 2 2 3 2 2 2 3" xfId="46654" xr:uid="{4375B6CD-1C61-4ABA-8F56-C4689829B93C}"/>
    <cellStyle name="Normal 3 2 3 2 2 3 2 2 2 4" xfId="21830" xr:uid="{7EE8B873-9974-4D35-B177-1450C4C3BDCE}"/>
    <cellStyle name="Normal 3 2 3 2 2 3 2 2 3" xfId="30734" xr:uid="{29EB9DFA-AE2F-4795-9B25-B3B5217DB03E}"/>
    <cellStyle name="Normal 3 2 3 2 2 3 2 2 4" xfId="43147" xr:uid="{2F31F701-52C2-4BB7-9DA6-7B0823AB8B25}"/>
    <cellStyle name="Normal 3 2 3 2 2 3 2 2 5" xfId="18323" xr:uid="{9E444C3A-2658-44AA-A5B9-71B9CEB77AAF}"/>
    <cellStyle name="Normal 3 2 3 2 2 3 2 3" xfId="9425" xr:uid="{FCE6E651-04C9-41F2-B0D7-581692BBE8B2}"/>
    <cellStyle name="Normal 3 2 3 2 2 3 2 3 2" xfId="36472" xr:uid="{929A4C78-40B3-4DA2-ACC9-F4A2D6AF3510}"/>
    <cellStyle name="Normal 3 2 3 2 2 3 2 3 3" xfId="48885" xr:uid="{28388635-F947-47F5-A4D3-8B78DF9E8714}"/>
    <cellStyle name="Normal 3 2 3 2 2 3 2 3 4" xfId="24061" xr:uid="{EBE7AA50-EF0E-429B-B993-2D94642DD843}"/>
    <cellStyle name="Normal 3 2 3 2 2 3 2 4" xfId="11005" xr:uid="{2AB17ED2-8B5F-4AB4-81C6-5F1038E013B7}"/>
    <cellStyle name="Normal 3 2 3 2 2 3 2 4 2" xfId="38052" xr:uid="{88378300-1BEE-4787-98DA-0B0F30FC7819}"/>
    <cellStyle name="Normal 3 2 3 2 2 3 2 4 3" xfId="50465" xr:uid="{D1D6A051-0FFA-4D33-9B04-9A1FDAB1CB7C}"/>
    <cellStyle name="Normal 3 2 3 2 2 3 2 4 4" xfId="25641" xr:uid="{57A3C12A-F701-4941-8A3B-F916E1BCAA32}"/>
    <cellStyle name="Normal 3 2 3 2 2 3 2 5" xfId="5848" xr:uid="{7CED32AF-B9A1-43E5-B1F7-99C7FBEBA6B3}"/>
    <cellStyle name="Normal 3 2 3 2 2 3 2 5 2" xfId="32895" xr:uid="{F804CFA8-93DD-44DE-B194-82D2625B0954}"/>
    <cellStyle name="Normal 3 2 3 2 2 3 2 5 3" xfId="45308" xr:uid="{DC88A64A-1D7A-4981-96FF-7468F54B8BF9}"/>
    <cellStyle name="Normal 3 2 3 2 2 3 2 5 4" xfId="20484" xr:uid="{06BE4C52-B2F1-496D-8656-B395B89E2C62}"/>
    <cellStyle name="Normal 3 2 3 2 2 3 2 6" xfId="16741" xr:uid="{EF66CACF-3F83-4E20-879E-9E213BFCD329}"/>
    <cellStyle name="Normal 3 2 3 2 2 3 2 7" xfId="29152" xr:uid="{198D51B7-7ADA-4A83-AE57-3C70434BD151}"/>
    <cellStyle name="Normal 3 2 3 2 2 3 2 8" xfId="41565" xr:uid="{42D57C1D-207A-4B25-B66C-381A913C0F7D}"/>
    <cellStyle name="Normal 3 2 3 2 2 3 2 9" xfId="13230" xr:uid="{1796C3E9-A10A-4120-AFFC-F0540D492DFE}"/>
    <cellStyle name="Normal 3 2 3 2 2 3 3" xfId="2621" xr:uid="{000074CE-0CD2-4315-B605-E15D856D566D}"/>
    <cellStyle name="Normal 3 2 3 2 2 3 3 2" xfId="4204" xr:uid="{444B851E-C379-489D-AC3C-CAB9B85C64EB}"/>
    <cellStyle name="Normal 3 2 3 2 2 3 3 2 2" xfId="7716" xr:uid="{8FCDF83B-85E7-4F86-923B-291DFA152D5C}"/>
    <cellStyle name="Normal 3 2 3 2 2 3 3 2 2 2" xfId="34763" xr:uid="{A461FC59-BB13-4AC7-8CE0-B4A631B358B6}"/>
    <cellStyle name="Normal 3 2 3 2 2 3 3 2 2 3" xfId="47176" xr:uid="{CB0B2692-BDFA-41DF-B7F9-B05C07C8C7BC}"/>
    <cellStyle name="Normal 3 2 3 2 2 3 3 2 2 4" xfId="22352" xr:uid="{B578446A-05DA-40C4-869E-225DE88DEDE5}"/>
    <cellStyle name="Normal 3 2 3 2 2 3 3 2 3" xfId="31256" xr:uid="{1A3B8011-9752-484F-AFFB-28D28EAB77AB}"/>
    <cellStyle name="Normal 3 2 3 2 2 3 3 2 4" xfId="43669" xr:uid="{D1F6D019-34A9-4825-BCB5-CA52E0420C03}"/>
    <cellStyle name="Normal 3 2 3 2 2 3 3 2 5" xfId="18845" xr:uid="{D9BD019D-AEFD-4E2C-B8F3-0C50B471A1F5}"/>
    <cellStyle name="Normal 3 2 3 2 2 3 3 3" xfId="9947" xr:uid="{744671CE-BD79-4204-9BA1-E214C702A3B5}"/>
    <cellStyle name="Normal 3 2 3 2 2 3 3 3 2" xfId="36994" xr:uid="{E787B8FE-A713-44F5-B3DD-B8CE1632DE4C}"/>
    <cellStyle name="Normal 3 2 3 2 2 3 3 3 3" xfId="49407" xr:uid="{F3C8265B-5CC1-4C7F-9715-A30FCEE4CE0B}"/>
    <cellStyle name="Normal 3 2 3 2 2 3 3 3 4" xfId="24583" xr:uid="{12A4A464-DE72-450F-BBE3-9F4A848F6D6A}"/>
    <cellStyle name="Normal 3 2 3 2 2 3 3 4" xfId="11527" xr:uid="{FF36F0A6-09D4-4AB0-8E70-64CC2EE64D60}"/>
    <cellStyle name="Normal 3 2 3 2 2 3 3 4 2" xfId="38574" xr:uid="{20F97D61-107E-46B2-85F3-3B79020CD97D}"/>
    <cellStyle name="Normal 3 2 3 2 2 3 3 4 3" xfId="50987" xr:uid="{515000BC-3A67-46E5-B535-8D5D241CE4F9}"/>
    <cellStyle name="Normal 3 2 3 2 2 3 3 4 4" xfId="26163" xr:uid="{E090EDE0-D00A-464B-AD05-9055B796EE67}"/>
    <cellStyle name="Normal 3 2 3 2 2 3 3 5" xfId="6254" xr:uid="{BE06C2D2-6A2F-423E-8DFD-DD2E91FA0F6F}"/>
    <cellStyle name="Normal 3 2 3 2 2 3 3 5 2" xfId="33301" xr:uid="{A86ADE30-D3E0-4096-85EB-974CAC0B4FE1}"/>
    <cellStyle name="Normal 3 2 3 2 2 3 3 5 3" xfId="45714" xr:uid="{A20BA827-3C94-41A4-A6B4-11A5A1417CFB}"/>
    <cellStyle name="Normal 3 2 3 2 2 3 3 5 4" xfId="20890" xr:uid="{D00BBB50-1196-4037-93B5-8C105DB514FC}"/>
    <cellStyle name="Normal 3 2 3 2 2 3 3 6" xfId="17263" xr:uid="{97A5A2CB-1D10-4C71-88DE-1F3E405039EE}"/>
    <cellStyle name="Normal 3 2 3 2 2 3 3 7" xfId="29674" xr:uid="{9D9E5268-CA96-4E26-9E61-16048AB85597}"/>
    <cellStyle name="Normal 3 2 3 2 2 3 3 8" xfId="42087" xr:uid="{E078846A-3803-4AC4-8D04-9B4282147F32}"/>
    <cellStyle name="Normal 3 2 3 2 2 3 3 9" xfId="13752" xr:uid="{0BE81EB7-CFA4-402B-8CBD-57FD6FFB9C92}"/>
    <cellStyle name="Normal 3 2 3 2 2 3 4" xfId="1565" xr:uid="{EC6C0712-8534-40E2-BBA9-F965C192D16C}"/>
    <cellStyle name="Normal 3 2 3 2 2 3 4 2" xfId="4844" xr:uid="{F66A6100-C761-43B5-8BA2-4A44938B4D94}"/>
    <cellStyle name="Normal 3 2 3 2 2 3 4 2 2" xfId="8891" xr:uid="{9C7758FD-A73A-4475-9243-1D2473F8D6ED}"/>
    <cellStyle name="Normal 3 2 3 2 2 3 4 2 2 2" xfId="35938" xr:uid="{8788FF6D-3FD4-476A-9AD3-8BD9402CED6D}"/>
    <cellStyle name="Normal 3 2 3 2 2 3 4 2 2 3" xfId="48351" xr:uid="{5A870F1B-AE8F-4EDB-BA4B-EEFF7947EBEC}"/>
    <cellStyle name="Normal 3 2 3 2 2 3 4 2 2 4" xfId="23527" xr:uid="{F0F267A9-A039-42EE-B4DA-05E7F05D0DCF}"/>
    <cellStyle name="Normal 3 2 3 2 2 3 4 2 3" xfId="31896" xr:uid="{2537F367-F955-4193-9BD8-11C681996EBD}"/>
    <cellStyle name="Normal 3 2 3 2 2 3 4 2 4" xfId="44309" xr:uid="{F398A042-327B-4A7E-919D-1E91A726E53D}"/>
    <cellStyle name="Normal 3 2 3 2 2 3 4 2 5" xfId="19485" xr:uid="{F1F1D061-082E-4C59-A332-02B96EB11B69}"/>
    <cellStyle name="Normal 3 2 3 2 2 3 4 3" xfId="12168" xr:uid="{6D4378EE-F53E-4DC4-886E-64B4A61171EF}"/>
    <cellStyle name="Normal 3 2 3 2 2 3 4 3 2" xfId="39214" xr:uid="{C84331FA-3A72-437F-9228-0E26476B750A}"/>
    <cellStyle name="Normal 3 2 3 2 2 3 4 3 3" xfId="51627" xr:uid="{3A2582A2-DBF1-46D5-BD94-FF69FBCB0AC3}"/>
    <cellStyle name="Normal 3 2 3 2 2 3 4 3 4" xfId="26803" xr:uid="{1BD2452D-0082-49B9-AEFC-8EEB07F69287}"/>
    <cellStyle name="Normal 3 2 3 2 2 3 4 4" xfId="6660" xr:uid="{F7321515-6A8A-4F06-8B78-B13002D90C39}"/>
    <cellStyle name="Normal 3 2 3 2 2 3 4 4 2" xfId="33707" xr:uid="{FD803FFA-9E68-4790-8C36-FFAB27155956}"/>
    <cellStyle name="Normal 3 2 3 2 2 3 4 4 3" xfId="46120" xr:uid="{045E9CAC-F56F-4219-87B5-D6CD7DC829F5}"/>
    <cellStyle name="Normal 3 2 3 2 2 3 4 4 4" xfId="21296" xr:uid="{B5D444D4-9806-4291-9981-564DA4DCD485}"/>
    <cellStyle name="Normal 3 2 3 2 2 3 4 5" xfId="16207" xr:uid="{DB28B500-AA7F-4A6E-B162-18521C46B651}"/>
    <cellStyle name="Normal 3 2 3 2 2 3 4 6" xfId="28618" xr:uid="{076902E2-819D-4394-8002-EDCD16FAE8C2}"/>
    <cellStyle name="Normal 3 2 3 2 2 3 4 7" xfId="41031" xr:uid="{DB2B2E16-5F29-4A6B-B190-0E8BD7E327CB}"/>
    <cellStyle name="Normal 3 2 3 2 2 3 4 8" xfId="14392" xr:uid="{7163F9FF-15C4-4EF4-A28F-1E2333175DE1}"/>
    <cellStyle name="Normal 3 2 3 2 2 3 5" xfId="3148" xr:uid="{C57B621B-FFDB-4CC8-B2F6-E17CE270FB3B}"/>
    <cellStyle name="Normal 3 2 3 2 2 3 5 2" xfId="8369" xr:uid="{112909B6-09C2-4D6B-9357-3AB8BC3342ED}"/>
    <cellStyle name="Normal 3 2 3 2 2 3 5 2 2" xfId="35416" xr:uid="{149A7EF9-3567-4F1B-AD27-0E2A452B2E16}"/>
    <cellStyle name="Normal 3 2 3 2 2 3 5 2 3" xfId="47829" xr:uid="{F386607A-62DC-4E37-9CB5-B05CDF85EF26}"/>
    <cellStyle name="Normal 3 2 3 2 2 3 5 2 4" xfId="23005" xr:uid="{3F4B890D-4BE4-41CA-861A-960EF74985A7}"/>
    <cellStyle name="Normal 3 2 3 2 2 3 5 3" xfId="30200" xr:uid="{4ED34127-88BD-43F2-B473-92B2F00B9228}"/>
    <cellStyle name="Normal 3 2 3 2 2 3 5 4" xfId="42613" xr:uid="{97D93451-DDCF-44D9-9C27-DC8630BB93BB}"/>
    <cellStyle name="Normal 3 2 3 2 2 3 5 5" xfId="17789" xr:uid="{34969BED-33A5-4258-B5C6-05326D62BBB5}"/>
    <cellStyle name="Normal 3 2 3 2 2 3 6" xfId="1043" xr:uid="{AC1F915F-D6FD-4D58-9BCA-3AA6B07B071B}"/>
    <cellStyle name="Normal 3 2 3 2 2 3 6 2" xfId="10471" xr:uid="{BCADCE11-03FF-402A-B00F-97B83713DC61}"/>
    <cellStyle name="Normal 3 2 3 2 2 3 6 2 2" xfId="37518" xr:uid="{A8D3CAAB-A67A-4BD1-BBDD-A12F6A809F1C}"/>
    <cellStyle name="Normal 3 2 3 2 2 3 6 2 3" xfId="49931" xr:uid="{65BE4E30-A644-4F36-B66A-648242A3010C}"/>
    <cellStyle name="Normal 3 2 3 2 2 3 6 2 4" xfId="25107" xr:uid="{9A6FC061-C49C-4FB4-B869-1E8417680BD3}"/>
    <cellStyle name="Normal 3 2 3 2 2 3 6 3" xfId="28096" xr:uid="{1ACAF8E3-4ED0-4470-B9C7-8F0915494D90}"/>
    <cellStyle name="Normal 3 2 3 2 2 3 6 4" xfId="40509" xr:uid="{42E399B7-EBB6-4AA2-907F-B12F2C0A359B}"/>
    <cellStyle name="Normal 3 2 3 2 2 3 6 5" xfId="15685" xr:uid="{AFF69B69-1733-4B99-98C0-741F534E65B7}"/>
    <cellStyle name="Normal 3 2 3 2 2 3 7" xfId="5391" xr:uid="{FAD581D4-B225-4E34-B4A9-FA5491CB3B3A}"/>
    <cellStyle name="Normal 3 2 3 2 2 3 7 2" xfId="32438" xr:uid="{997B8938-5F88-45B1-BC41-38F67AFC1549}"/>
    <cellStyle name="Normal 3 2 3 2 2 3 7 3" xfId="44851" xr:uid="{3B94F999-98B9-4338-B27B-2EC1E6C44456}"/>
    <cellStyle name="Normal 3 2 3 2 2 3 7 4" xfId="20027" xr:uid="{F330358D-6AE6-45B1-80D1-DE437358B616}"/>
    <cellStyle name="Normal 3 2 3 2 2 3 8" xfId="15032" xr:uid="{FF885251-8C85-46F7-91D1-D2969CB74402}"/>
    <cellStyle name="Normal 3 2 3 2 2 3 9" xfId="27443" xr:uid="{9D5A5B12-F3D2-4330-AE27-1295BB7EBB97}"/>
    <cellStyle name="Normal 3 2 3 2 2 4" xfId="506" xr:uid="{38015FAB-0F9D-441C-89CF-EE8DF1D28FB4}"/>
    <cellStyle name="Normal 3 2 3 2 2 4 10" xfId="39972" xr:uid="{EB3028A8-AE48-4769-B1BE-179D565C8093}"/>
    <cellStyle name="Normal 3 2 3 2 2 4 11" xfId="12812" xr:uid="{4E65FB10-A881-49C7-8FD3-064BFBC06C2B}"/>
    <cellStyle name="Normal 3 2 3 2 2 4 2" xfId="2215" xr:uid="{D9B970AE-EFD9-4D77-922F-75CB4E7092D2}"/>
    <cellStyle name="Normal 3 2 3 2 2 4 2 2" xfId="3798" xr:uid="{7EB3E786-E52A-49FD-BF32-465DD7D66CE6}"/>
    <cellStyle name="Normal 3 2 3 2 2 4 2 2 2" xfId="7310" xr:uid="{87DB9838-39B0-4D74-84EA-F50ED401CF5A}"/>
    <cellStyle name="Normal 3 2 3 2 2 4 2 2 2 2" xfId="34357" xr:uid="{A27B577A-5854-45F8-A5BF-860FE58D527C}"/>
    <cellStyle name="Normal 3 2 3 2 2 4 2 2 2 3" xfId="46770" xr:uid="{E2E6D80D-DE73-4FC5-AB40-5F6430A0C068}"/>
    <cellStyle name="Normal 3 2 3 2 2 4 2 2 2 4" xfId="21946" xr:uid="{C54D5327-B63E-40D6-8396-60AF2A29F854}"/>
    <cellStyle name="Normal 3 2 3 2 2 4 2 2 3" xfId="30850" xr:uid="{B50D7844-8B59-478E-83E5-EA2FC1E9141D}"/>
    <cellStyle name="Normal 3 2 3 2 2 4 2 2 4" xfId="43263" xr:uid="{4388AABE-48EB-403B-A0DA-A8D1F55E1174}"/>
    <cellStyle name="Normal 3 2 3 2 2 4 2 2 5" xfId="18439" xr:uid="{0B94811F-13A5-42E7-8DEB-0A363780CA01}"/>
    <cellStyle name="Normal 3 2 3 2 2 4 2 3" xfId="9541" xr:uid="{AB4E33C8-A452-44FD-926F-A0D3C79373BA}"/>
    <cellStyle name="Normal 3 2 3 2 2 4 2 3 2" xfId="36588" xr:uid="{83F8ACCE-9297-4C87-ADE5-7866F648A66F}"/>
    <cellStyle name="Normal 3 2 3 2 2 4 2 3 3" xfId="49001" xr:uid="{B6BA6712-D91C-48B1-B4AF-0198371C423D}"/>
    <cellStyle name="Normal 3 2 3 2 2 4 2 3 4" xfId="24177" xr:uid="{490B7C6B-8B02-4A30-B4E0-434BEA6BD35E}"/>
    <cellStyle name="Normal 3 2 3 2 2 4 2 4" xfId="11121" xr:uid="{285DADC3-5EB0-4CFE-B5E2-E6213E869730}"/>
    <cellStyle name="Normal 3 2 3 2 2 4 2 4 2" xfId="38168" xr:uid="{82F859A4-C86C-421B-965B-D54947175A42}"/>
    <cellStyle name="Normal 3 2 3 2 2 4 2 4 3" xfId="50581" xr:uid="{6C2CE860-89F6-4654-88AF-38F85F754D60}"/>
    <cellStyle name="Normal 3 2 3 2 2 4 2 4 4" xfId="25757" xr:uid="{5AAB9686-665C-4DFE-84A8-3A6382AC5418}"/>
    <cellStyle name="Normal 3 2 3 2 2 4 2 5" xfId="5964" xr:uid="{05F3A6F3-A989-4FC9-B34B-A212138CBD54}"/>
    <cellStyle name="Normal 3 2 3 2 2 4 2 5 2" xfId="33011" xr:uid="{D6C62493-A939-4E97-8DE7-EA1DE5B3762A}"/>
    <cellStyle name="Normal 3 2 3 2 2 4 2 5 3" xfId="45424" xr:uid="{70EF8F63-BD0D-466D-9678-4763CFBEE448}"/>
    <cellStyle name="Normal 3 2 3 2 2 4 2 5 4" xfId="20600" xr:uid="{E62F1E60-4FD2-4A50-BFBB-D222D5C53390}"/>
    <cellStyle name="Normal 3 2 3 2 2 4 2 6" xfId="16857" xr:uid="{A685F44D-7E30-407B-839F-8125EA9100C2}"/>
    <cellStyle name="Normal 3 2 3 2 2 4 2 7" xfId="29268" xr:uid="{2383D08B-919C-42A8-8BAD-92F03B4C648D}"/>
    <cellStyle name="Normal 3 2 3 2 2 4 2 8" xfId="41681" xr:uid="{8951298C-D3B9-4079-8DBD-435E9EDCE6CB}"/>
    <cellStyle name="Normal 3 2 3 2 2 4 2 9" xfId="13346" xr:uid="{E385BAF1-E10D-4275-9DA8-0D4DFBCAE1AF}"/>
    <cellStyle name="Normal 3 2 3 2 2 4 3" xfId="2737" xr:uid="{4AB0DE75-0C0D-4267-A6CB-D411231B362C}"/>
    <cellStyle name="Normal 3 2 3 2 2 4 3 2" xfId="4320" xr:uid="{9BA4B791-874B-40DB-807F-66D6ECD58AF1}"/>
    <cellStyle name="Normal 3 2 3 2 2 4 3 2 2" xfId="7832" xr:uid="{687D52C0-3A54-4602-BB93-9AE24E35FEE9}"/>
    <cellStyle name="Normal 3 2 3 2 2 4 3 2 2 2" xfId="34879" xr:uid="{4BF63B6C-306C-4494-8284-14773DCCBF4F}"/>
    <cellStyle name="Normal 3 2 3 2 2 4 3 2 2 3" xfId="47292" xr:uid="{1A7FD7CC-450B-4FAD-8AD7-2FF05CFD6B85}"/>
    <cellStyle name="Normal 3 2 3 2 2 4 3 2 2 4" xfId="22468" xr:uid="{175CBD3B-DA6F-4068-8FF2-BD01BE4B3130}"/>
    <cellStyle name="Normal 3 2 3 2 2 4 3 2 3" xfId="31372" xr:uid="{4C626D36-76E5-4161-A5D1-9EDEC26C6262}"/>
    <cellStyle name="Normal 3 2 3 2 2 4 3 2 4" xfId="43785" xr:uid="{C7E44DEC-C8B3-4EFB-B71F-7121DFB01853}"/>
    <cellStyle name="Normal 3 2 3 2 2 4 3 2 5" xfId="18961" xr:uid="{CB123856-4493-4D63-8F3A-F02281BF8CE4}"/>
    <cellStyle name="Normal 3 2 3 2 2 4 3 3" xfId="10063" xr:uid="{9611FA47-4448-422D-A71E-7E98A4ECF1E3}"/>
    <cellStyle name="Normal 3 2 3 2 2 4 3 3 2" xfId="37110" xr:uid="{CDA621C1-6838-430B-9FE1-2EFC0EBE245C}"/>
    <cellStyle name="Normal 3 2 3 2 2 4 3 3 3" xfId="49523" xr:uid="{876A6D48-4BAD-4814-A542-B6E99057A614}"/>
    <cellStyle name="Normal 3 2 3 2 2 4 3 3 4" xfId="24699" xr:uid="{73C7EC16-74EC-40D8-A0BC-AC05D45C27C9}"/>
    <cellStyle name="Normal 3 2 3 2 2 4 3 4" xfId="11643" xr:uid="{91897944-C21C-4EE2-8F6F-967860CF54C6}"/>
    <cellStyle name="Normal 3 2 3 2 2 4 3 4 2" xfId="38690" xr:uid="{EED368E7-EE4C-4A0D-A9CA-E02A4E02096F}"/>
    <cellStyle name="Normal 3 2 3 2 2 4 3 4 3" xfId="51103" xr:uid="{C2A95507-5BFF-47D6-87ED-48E40E19EFBE}"/>
    <cellStyle name="Normal 3 2 3 2 2 4 3 4 4" xfId="26279" xr:uid="{343BBEBD-DF3D-4AB9-8562-13232B5E1CD7}"/>
    <cellStyle name="Normal 3 2 3 2 2 4 3 5" xfId="6370" xr:uid="{BE9D5391-ED2F-4364-A8F4-8CF6DF7EBD64}"/>
    <cellStyle name="Normal 3 2 3 2 2 4 3 5 2" xfId="33417" xr:uid="{B42340DB-38FB-47BB-AA1D-326DF10BD401}"/>
    <cellStyle name="Normal 3 2 3 2 2 4 3 5 3" xfId="45830" xr:uid="{1BC803C7-0F52-4AFF-AF14-00E135613223}"/>
    <cellStyle name="Normal 3 2 3 2 2 4 3 5 4" xfId="21006" xr:uid="{3FFB47CC-1C5C-4B17-BF3A-081005D6B561}"/>
    <cellStyle name="Normal 3 2 3 2 2 4 3 6" xfId="17379" xr:uid="{0E4A74B9-A2F8-476C-8C16-2D9E6A9F4F0F}"/>
    <cellStyle name="Normal 3 2 3 2 2 4 3 7" xfId="29790" xr:uid="{9C0BC721-C7F0-4A48-A99B-E62819861841}"/>
    <cellStyle name="Normal 3 2 3 2 2 4 3 8" xfId="42203" xr:uid="{2FF71C90-5EEA-46FD-8DF0-AFFEC566DF3C}"/>
    <cellStyle name="Normal 3 2 3 2 2 4 3 9" xfId="13868" xr:uid="{50D73A6F-070C-4D1F-8E59-8B5AE6F7CE5D}"/>
    <cellStyle name="Normal 3 2 3 2 2 4 4" xfId="1681" xr:uid="{BCAD33C7-9A16-46C0-B643-BDF2DBDE6857}"/>
    <cellStyle name="Normal 3 2 3 2 2 4 4 2" xfId="4960" xr:uid="{3A3E61EC-85F1-42A5-89EB-6F6AC3EE1E26}"/>
    <cellStyle name="Normal 3 2 3 2 2 4 4 2 2" xfId="9007" xr:uid="{251279F5-4C6C-4C3A-9E4E-1031055A1229}"/>
    <cellStyle name="Normal 3 2 3 2 2 4 4 2 2 2" xfId="36054" xr:uid="{D3AB37B6-1D49-4A8B-A028-2680C5D1B3C5}"/>
    <cellStyle name="Normal 3 2 3 2 2 4 4 2 2 3" xfId="48467" xr:uid="{FD47B6A3-E4DD-4D7A-A24A-8B60B1723D52}"/>
    <cellStyle name="Normal 3 2 3 2 2 4 4 2 2 4" xfId="23643" xr:uid="{A90BC75B-F197-4BF0-873D-06F3311B92B2}"/>
    <cellStyle name="Normal 3 2 3 2 2 4 4 2 3" xfId="32012" xr:uid="{B22E7683-7B5A-4402-9B09-EDB6BEDF632A}"/>
    <cellStyle name="Normal 3 2 3 2 2 4 4 2 4" xfId="44425" xr:uid="{8F404637-CECE-4CCB-9CCD-F900D260CA48}"/>
    <cellStyle name="Normal 3 2 3 2 2 4 4 2 5" xfId="19601" xr:uid="{F7EBED84-89F7-4220-8285-75C70124EDD6}"/>
    <cellStyle name="Normal 3 2 3 2 2 4 4 3" xfId="12284" xr:uid="{6399ABE9-E12D-4C81-AF79-CDA2C0D85771}"/>
    <cellStyle name="Normal 3 2 3 2 2 4 4 3 2" xfId="39330" xr:uid="{809D7FF2-BAB8-4CA0-B5E1-BF08D2B8F3FB}"/>
    <cellStyle name="Normal 3 2 3 2 2 4 4 3 3" xfId="51743" xr:uid="{8E9A334E-DCB5-4E93-B139-C56C07D2B32D}"/>
    <cellStyle name="Normal 3 2 3 2 2 4 4 3 4" xfId="26919" xr:uid="{DA31C774-BEA5-4072-B804-BE9ABE8F0317}"/>
    <cellStyle name="Normal 3 2 3 2 2 4 4 4" xfId="6776" xr:uid="{E8F8B183-39F3-4D8A-87EF-2791DB5CD3B2}"/>
    <cellStyle name="Normal 3 2 3 2 2 4 4 4 2" xfId="33823" xr:uid="{14817A56-6932-4FEB-91B0-1F8AB79C7F39}"/>
    <cellStyle name="Normal 3 2 3 2 2 4 4 4 3" xfId="46236" xr:uid="{3AF97494-3936-402D-9F01-A73231062860}"/>
    <cellStyle name="Normal 3 2 3 2 2 4 4 4 4" xfId="21412" xr:uid="{EB206918-698A-4E0A-9164-E5B12603F891}"/>
    <cellStyle name="Normal 3 2 3 2 2 4 4 5" xfId="16323" xr:uid="{BC9A90D0-869D-40E9-98C5-8D6C90A096EC}"/>
    <cellStyle name="Normal 3 2 3 2 2 4 4 6" xfId="28734" xr:uid="{5CAE86F6-9F94-4BAB-AEBF-F8A592A3D7B9}"/>
    <cellStyle name="Normal 3 2 3 2 2 4 4 7" xfId="41147" xr:uid="{EC6A4C2F-06DB-47E5-A54F-7FF96174787E}"/>
    <cellStyle name="Normal 3 2 3 2 2 4 4 8" xfId="14508" xr:uid="{594EC61E-9F7C-48B7-9C30-D116CC2AE178}"/>
    <cellStyle name="Normal 3 2 3 2 2 4 5" xfId="3264" xr:uid="{F1F328FE-4A04-4C67-B4F2-2B4ADFE461A8}"/>
    <cellStyle name="Normal 3 2 3 2 2 4 5 2" xfId="8485" xr:uid="{40558FD7-7CBF-4BAF-AE13-39BAD3349176}"/>
    <cellStyle name="Normal 3 2 3 2 2 4 5 2 2" xfId="35532" xr:uid="{765E3F0C-E392-4015-98F9-4DBEC6295540}"/>
    <cellStyle name="Normal 3 2 3 2 2 4 5 2 3" xfId="47945" xr:uid="{B004A6F4-3BF0-4975-B1DF-C686152141C7}"/>
    <cellStyle name="Normal 3 2 3 2 2 4 5 2 4" xfId="23121" xr:uid="{638F65FD-BDCD-4708-A1E9-20C2C3F0FE4C}"/>
    <cellStyle name="Normal 3 2 3 2 2 4 5 3" xfId="30316" xr:uid="{B580A5F6-447D-46D9-A094-D105700C526B}"/>
    <cellStyle name="Normal 3 2 3 2 2 4 5 4" xfId="42729" xr:uid="{F115AB7C-4769-4D75-800C-676A6F5A8F05}"/>
    <cellStyle name="Normal 3 2 3 2 2 4 5 5" xfId="17905" xr:uid="{50E95251-A92F-4D0E-B04C-C4D4F56FA739}"/>
    <cellStyle name="Normal 3 2 3 2 2 4 6" xfId="1159" xr:uid="{937C2C43-D0B8-4464-B586-63EF74C6CED4}"/>
    <cellStyle name="Normal 3 2 3 2 2 4 6 2" xfId="10587" xr:uid="{0A69F827-E807-4AC5-A7F8-C19125222658}"/>
    <cellStyle name="Normal 3 2 3 2 2 4 6 2 2" xfId="37634" xr:uid="{A507DDC5-C561-4D85-B3D3-435BDBF2E703}"/>
    <cellStyle name="Normal 3 2 3 2 2 4 6 2 3" xfId="50047" xr:uid="{80967E10-EBD3-4955-A1AA-6088E197EDDD}"/>
    <cellStyle name="Normal 3 2 3 2 2 4 6 2 4" xfId="25223" xr:uid="{58A1BC9D-2C1F-4C56-9DBC-6DFEE383595C}"/>
    <cellStyle name="Normal 3 2 3 2 2 4 6 3" xfId="28212" xr:uid="{06DDC989-8787-45F8-9FD8-51C5CC1582AC}"/>
    <cellStyle name="Normal 3 2 3 2 2 4 6 4" xfId="40625" xr:uid="{5DFC9727-9619-4BBA-9D24-D9F7A9FEEAAA}"/>
    <cellStyle name="Normal 3 2 3 2 2 4 6 5" xfId="15801" xr:uid="{BFFC4570-A0E8-4EC6-8B83-B78E86901C1F}"/>
    <cellStyle name="Normal 3 2 3 2 2 4 7" xfId="5477" xr:uid="{F3EBBCA0-6592-4129-B279-3D674F3B86E8}"/>
    <cellStyle name="Normal 3 2 3 2 2 4 7 2" xfId="32524" xr:uid="{893B7BE3-7E7F-473C-97B4-88133C3889A5}"/>
    <cellStyle name="Normal 3 2 3 2 2 4 7 3" xfId="44937" xr:uid="{CE095D8F-E126-4C92-8493-5E1BE2E8A113}"/>
    <cellStyle name="Normal 3 2 3 2 2 4 7 4" xfId="20113" xr:uid="{539AFBBF-A865-4462-B24D-03BF51903593}"/>
    <cellStyle name="Normal 3 2 3 2 2 4 8" xfId="15148" xr:uid="{AFB6CEC8-4EB8-42B4-B914-7B1CA21C054A}"/>
    <cellStyle name="Normal 3 2 3 2 2 4 9" xfId="27559" xr:uid="{46DA3098-05BB-4143-8326-909C27E568B5}"/>
    <cellStyle name="Normal 3 2 3 2 2 5" xfId="622" xr:uid="{93EB6026-B8F6-453E-BFCF-F7EC8228A65C}"/>
    <cellStyle name="Normal 3 2 3 2 2 5 10" xfId="12928" xr:uid="{50855C6C-4DB2-4811-B09F-2A6FAA52E8B2}"/>
    <cellStyle name="Normal 3 2 3 2 2 5 2" xfId="2853" xr:uid="{A5035934-6616-4591-8E3D-DB44DC0B33A6}"/>
    <cellStyle name="Normal 3 2 3 2 2 5 2 2" xfId="4436" xr:uid="{E90545E0-60AB-4AC0-AE28-2A5DFF9E7900}"/>
    <cellStyle name="Normal 3 2 3 2 2 5 2 2 2" xfId="10179" xr:uid="{9AC6946B-AF20-4282-8F70-41F095FE636D}"/>
    <cellStyle name="Normal 3 2 3 2 2 5 2 2 2 2" xfId="37226" xr:uid="{B77BA231-C310-4245-AB4B-9318FB030E17}"/>
    <cellStyle name="Normal 3 2 3 2 2 5 2 2 2 3" xfId="49639" xr:uid="{5560FFF1-8A5B-41B3-80BB-88486B335E14}"/>
    <cellStyle name="Normal 3 2 3 2 2 5 2 2 2 4" xfId="24815" xr:uid="{0A4FB0CD-7ACB-43F7-98FC-809A61382B5F}"/>
    <cellStyle name="Normal 3 2 3 2 2 5 2 2 3" xfId="31488" xr:uid="{56574CD5-9FAE-4C44-8051-776D3C99F999}"/>
    <cellStyle name="Normal 3 2 3 2 2 5 2 2 4" xfId="43901" xr:uid="{24A13FE1-BFB5-40EF-B260-E21F0D989736}"/>
    <cellStyle name="Normal 3 2 3 2 2 5 2 2 5" xfId="19077" xr:uid="{3BEA45C4-C51A-48BC-9B94-8C47EBB3A366}"/>
    <cellStyle name="Normal 3 2 3 2 2 5 2 3" xfId="11759" xr:uid="{B94AA49D-D7CD-4D54-A7B7-6314AC892ABE}"/>
    <cellStyle name="Normal 3 2 3 2 2 5 2 3 2" xfId="38806" xr:uid="{0774A53D-38EE-4568-9C56-DFCAFD04FADE}"/>
    <cellStyle name="Normal 3 2 3 2 2 5 2 3 3" xfId="51219" xr:uid="{D47A8551-09C5-4A45-ACB8-20BCA9A271D4}"/>
    <cellStyle name="Normal 3 2 3 2 2 5 2 3 4" xfId="26395" xr:uid="{3103A032-9155-45F4-8142-E9752D85D46D}"/>
    <cellStyle name="Normal 3 2 3 2 2 5 2 4" xfId="7948" xr:uid="{4CB534D8-219E-4A08-AE90-9CA7F55FBAFB}"/>
    <cellStyle name="Normal 3 2 3 2 2 5 2 4 2" xfId="34995" xr:uid="{970BF72D-2010-4169-A79B-30A0177BA27D}"/>
    <cellStyle name="Normal 3 2 3 2 2 5 2 4 3" xfId="47408" xr:uid="{634C4CF4-1A74-4564-958C-3B5CA4F6194B}"/>
    <cellStyle name="Normal 3 2 3 2 2 5 2 4 4" xfId="22584" xr:uid="{4D9D4540-4FB4-47B0-B8B2-E6677AD463E5}"/>
    <cellStyle name="Normal 3 2 3 2 2 5 2 5" xfId="17495" xr:uid="{24EB507E-CFA8-4920-A396-1992D0578B0D}"/>
    <cellStyle name="Normal 3 2 3 2 2 5 2 6" xfId="29906" xr:uid="{D02FEF5F-2C4E-4677-B598-2038BF5C8148}"/>
    <cellStyle name="Normal 3 2 3 2 2 5 2 7" xfId="42319" xr:uid="{7E2FECCD-40C3-468B-B728-78C8AA29CD41}"/>
    <cellStyle name="Normal 3 2 3 2 2 5 2 8" xfId="13984" xr:uid="{92F605F8-3A38-4C83-8B51-95179517120A}"/>
    <cellStyle name="Normal 3 2 3 2 2 5 3" xfId="1797" xr:uid="{EFEABA20-D8E2-4300-B316-AC2808A85619}"/>
    <cellStyle name="Normal 3 2 3 2 2 5 3 2" xfId="5076" xr:uid="{C98A9A71-9AE9-4D8C-AE92-BFA1F0F75A0D}"/>
    <cellStyle name="Normal 3 2 3 2 2 5 3 2 2" xfId="9123" xr:uid="{1E020659-FC55-4196-B28D-1EB030270D29}"/>
    <cellStyle name="Normal 3 2 3 2 2 5 3 2 2 2" xfId="36170" xr:uid="{5FC39CD3-EEF7-4C31-BBC1-42D2020B1C23}"/>
    <cellStyle name="Normal 3 2 3 2 2 5 3 2 2 3" xfId="48583" xr:uid="{C663DE41-3A2D-4134-BD60-41DC60C485B4}"/>
    <cellStyle name="Normal 3 2 3 2 2 5 3 2 2 4" xfId="23759" xr:uid="{772BE4CA-89CD-4DB1-B38A-A956A653FB43}"/>
    <cellStyle name="Normal 3 2 3 2 2 5 3 2 3" xfId="32128" xr:uid="{9F542638-099B-40F6-98E1-107DFED180CA}"/>
    <cellStyle name="Normal 3 2 3 2 2 5 3 2 4" xfId="44541" xr:uid="{FC194675-FAA7-41F4-BB67-E6A9CB0B72DB}"/>
    <cellStyle name="Normal 3 2 3 2 2 5 3 2 5" xfId="19717" xr:uid="{9765A84B-597E-4E7E-933F-A9498EC91B43}"/>
    <cellStyle name="Normal 3 2 3 2 2 5 3 3" xfId="12400" xr:uid="{1446DF88-6BB8-4477-8077-13B498B5CEF9}"/>
    <cellStyle name="Normal 3 2 3 2 2 5 3 3 2" xfId="39446" xr:uid="{5C5ADA33-952F-40B6-90AB-718474A50005}"/>
    <cellStyle name="Normal 3 2 3 2 2 5 3 3 3" xfId="51859" xr:uid="{0B229524-FE3D-4F81-8C67-DE1BB80A416D}"/>
    <cellStyle name="Normal 3 2 3 2 2 5 3 3 4" xfId="27035" xr:uid="{5E9D17F1-A6ED-4D6D-B2E3-6EED07CD9F7A}"/>
    <cellStyle name="Normal 3 2 3 2 2 5 3 4" xfId="6892" xr:uid="{79E10209-6DCC-454B-AE51-3AE14C80CFAB}"/>
    <cellStyle name="Normal 3 2 3 2 2 5 3 4 2" xfId="33939" xr:uid="{1469F81D-7FF1-49EC-9199-29DE2B8B6EC9}"/>
    <cellStyle name="Normal 3 2 3 2 2 5 3 4 3" xfId="46352" xr:uid="{6CC24FF2-5D67-45C8-BB6C-91774B1125F2}"/>
    <cellStyle name="Normal 3 2 3 2 2 5 3 4 4" xfId="21528" xr:uid="{195DD490-36BC-4703-AA11-FF6F8FE59DC5}"/>
    <cellStyle name="Normal 3 2 3 2 2 5 3 5" xfId="16439" xr:uid="{B15E10DF-D4B4-4E40-9533-EA1712D57215}"/>
    <cellStyle name="Normal 3 2 3 2 2 5 3 6" xfId="28850" xr:uid="{3F015A28-1129-4E9A-95BE-C713303E9E6F}"/>
    <cellStyle name="Normal 3 2 3 2 2 5 3 7" xfId="41263" xr:uid="{5737FA39-DC7F-41D2-B706-18C178763F4A}"/>
    <cellStyle name="Normal 3 2 3 2 2 5 3 8" xfId="14624" xr:uid="{887F3C32-564E-4F95-B190-7D4126CAC74D}"/>
    <cellStyle name="Normal 3 2 3 2 2 5 4" xfId="3380" xr:uid="{5F06D1B3-35B4-4248-9D15-214EB5178D3F}"/>
    <cellStyle name="Normal 3 2 3 2 2 5 4 2" xfId="8601" xr:uid="{1C284526-8C96-490C-B7B0-CC73703AEB69}"/>
    <cellStyle name="Normal 3 2 3 2 2 5 4 2 2" xfId="35648" xr:uid="{926810F1-65D9-477C-B50A-D4E735F0F30E}"/>
    <cellStyle name="Normal 3 2 3 2 2 5 4 2 3" xfId="48061" xr:uid="{5C11CC8C-4F27-4394-806A-8DB82A32257A}"/>
    <cellStyle name="Normal 3 2 3 2 2 5 4 2 4" xfId="23237" xr:uid="{EDE40B87-8EAA-4936-A7D7-5A698A6BDDAD}"/>
    <cellStyle name="Normal 3 2 3 2 2 5 4 3" xfId="30432" xr:uid="{F63CA11F-233D-4FB9-9A54-35AAB44DAC68}"/>
    <cellStyle name="Normal 3 2 3 2 2 5 4 4" xfId="42845" xr:uid="{884F68A5-B3C9-42CC-B99A-BFF90DCF3110}"/>
    <cellStyle name="Normal 3 2 3 2 2 5 4 5" xfId="18021" xr:uid="{DA84AD8D-396E-4F49-B728-E21E8DEBF111}"/>
    <cellStyle name="Normal 3 2 3 2 2 5 5" xfId="1275" xr:uid="{FD91BB74-B1DF-45A0-AF6E-BB87D6391DC3}"/>
    <cellStyle name="Normal 3 2 3 2 2 5 5 2" xfId="10703" xr:uid="{1D02601B-DFA0-4E8C-9C97-CCCD219AF7D6}"/>
    <cellStyle name="Normal 3 2 3 2 2 5 5 2 2" xfId="37750" xr:uid="{AADBA894-FC51-49BC-9F18-C057473E9586}"/>
    <cellStyle name="Normal 3 2 3 2 2 5 5 2 3" xfId="50163" xr:uid="{771C84D4-8E6E-4416-985D-C68F5F0C0C8B}"/>
    <cellStyle name="Normal 3 2 3 2 2 5 5 2 4" xfId="25339" xr:uid="{0C04C4FF-1D80-44EA-A75B-9EAE25EA4A57}"/>
    <cellStyle name="Normal 3 2 3 2 2 5 5 3" xfId="28328" xr:uid="{152B436E-01D9-48E4-A393-F380FD970119}"/>
    <cellStyle name="Normal 3 2 3 2 2 5 5 4" xfId="40741" xr:uid="{9BE0D498-2B40-4652-8348-9822A6E0B848}"/>
    <cellStyle name="Normal 3 2 3 2 2 5 5 5" xfId="15917" xr:uid="{BC001D35-016B-4CFC-875D-13BA1D61C21B}"/>
    <cellStyle name="Normal 3 2 3 2 2 5 6" xfId="5560" xr:uid="{65B1375D-5809-4CA7-B3E9-6FE0862E1231}"/>
    <cellStyle name="Normal 3 2 3 2 2 5 6 2" xfId="32607" xr:uid="{764C2E5E-C399-4EE6-9909-521FBA31A0BE}"/>
    <cellStyle name="Normal 3 2 3 2 2 5 6 3" xfId="45020" xr:uid="{574637ED-B748-4F5E-9034-C72D51FA7636}"/>
    <cellStyle name="Normal 3 2 3 2 2 5 6 4" xfId="20196" xr:uid="{DF4FA500-2A83-44A5-9B2E-29DF1EAFE39B}"/>
    <cellStyle name="Normal 3 2 3 2 2 5 7" xfId="15264" xr:uid="{CA168102-8DA6-4A43-BED6-6E5F0869E5C0}"/>
    <cellStyle name="Normal 3 2 3 2 2 5 8" xfId="27675" xr:uid="{BFFAF139-3474-4F7B-A4ED-7426FAF3F1AE}"/>
    <cellStyle name="Normal 3 2 3 2 2 5 9" xfId="40088" xr:uid="{755DFC41-6967-442D-AA0D-C990EC598D1D}"/>
    <cellStyle name="Normal 3 2 3 2 2 6" xfId="188" xr:uid="{4E0A713D-BF45-4344-9B59-3BFB6DB55050}"/>
    <cellStyle name="Normal 3 2 3 2 2 6 10" xfId="13028" xr:uid="{7DE22B22-71B0-4FFD-BCDC-8E64F10A5D6F}"/>
    <cellStyle name="Normal 3 2 3 2 2 6 2" xfId="2419" xr:uid="{D14D7099-1CF1-4E3F-AFF6-CC098F78F039}"/>
    <cellStyle name="Normal 3 2 3 2 2 6 2 2" xfId="4002" xr:uid="{8453EC05-5787-4BF1-BF17-6070FDD10BC2}"/>
    <cellStyle name="Normal 3 2 3 2 2 6 2 2 2" xfId="9745" xr:uid="{4A37E487-2834-49E3-AA58-E89834401EC6}"/>
    <cellStyle name="Normal 3 2 3 2 2 6 2 2 2 2" xfId="36792" xr:uid="{4ACD49CA-5266-4016-8139-F7D09D50FA6A}"/>
    <cellStyle name="Normal 3 2 3 2 2 6 2 2 2 3" xfId="49205" xr:uid="{81D78241-3AE7-4C07-8C5D-75880AAF1507}"/>
    <cellStyle name="Normal 3 2 3 2 2 6 2 2 2 4" xfId="24381" xr:uid="{95A1458B-0DF8-4357-AC8C-4B0466DCA4F7}"/>
    <cellStyle name="Normal 3 2 3 2 2 6 2 2 3" xfId="31054" xr:uid="{F312F58F-109F-4BD7-89E8-F4A3AA5EE96B}"/>
    <cellStyle name="Normal 3 2 3 2 2 6 2 2 4" xfId="43467" xr:uid="{7C11FA54-716B-4BE0-B561-DBF157385B6B}"/>
    <cellStyle name="Normal 3 2 3 2 2 6 2 2 5" xfId="18643" xr:uid="{0867EB12-D1A6-42C1-9930-8ED5401123FC}"/>
    <cellStyle name="Normal 3 2 3 2 2 6 2 3" xfId="11325" xr:uid="{BEEFBE20-83B6-4F8C-9D85-7CA61E9BC4E3}"/>
    <cellStyle name="Normal 3 2 3 2 2 6 2 3 2" xfId="38372" xr:uid="{001A4047-2621-4524-895A-7F9C2AC19919}"/>
    <cellStyle name="Normal 3 2 3 2 2 6 2 3 3" xfId="50785" xr:uid="{D084067D-36FA-4DF5-91DC-7FE4988CD1F7}"/>
    <cellStyle name="Normal 3 2 3 2 2 6 2 3 4" xfId="25961" xr:uid="{4C41B82E-DD2D-4B81-9249-1DBFE84B2111}"/>
    <cellStyle name="Normal 3 2 3 2 2 6 2 4" xfId="7514" xr:uid="{43832FFD-8221-4CCC-910A-EEF669E9D3A7}"/>
    <cellStyle name="Normal 3 2 3 2 2 6 2 4 2" xfId="34561" xr:uid="{5B02C799-9835-434C-9C62-09A5EA3FE60E}"/>
    <cellStyle name="Normal 3 2 3 2 2 6 2 4 3" xfId="46974" xr:uid="{B4B66FF3-BB66-4A41-9F6D-05527778D07F}"/>
    <cellStyle name="Normal 3 2 3 2 2 6 2 4 4" xfId="22150" xr:uid="{E022DFFD-69BD-4455-99BD-0D1F5A51F5A0}"/>
    <cellStyle name="Normal 3 2 3 2 2 6 2 5" xfId="17061" xr:uid="{1D84CCC9-5715-41AD-BC7F-8D62F7101F16}"/>
    <cellStyle name="Normal 3 2 3 2 2 6 2 6" xfId="29472" xr:uid="{606B9568-02F6-494B-B05F-4D27332EE39F}"/>
    <cellStyle name="Normal 3 2 3 2 2 6 2 7" xfId="41885" xr:uid="{1C57A464-519F-4561-84C0-86F66058B4A8}"/>
    <cellStyle name="Normal 3 2 3 2 2 6 2 8" xfId="13550" xr:uid="{9965A56F-FB2D-4EA3-A6F3-B190C59F38AD}"/>
    <cellStyle name="Normal 3 2 3 2 2 6 3" xfId="1897" xr:uid="{4796431E-5B92-46C1-9C67-A4866942A6A2}"/>
    <cellStyle name="Normal 3 2 3 2 2 6 3 2" xfId="4642" xr:uid="{38AD200F-7BEC-409B-8002-CF399BB2B960}"/>
    <cellStyle name="Normal 3 2 3 2 2 6 3 2 2" xfId="9223" xr:uid="{FFE0820C-A078-4A53-A2A2-8CEA6249D173}"/>
    <cellStyle name="Normal 3 2 3 2 2 6 3 2 2 2" xfId="36270" xr:uid="{302505BC-9ABE-4CE3-9A73-C023A534079E}"/>
    <cellStyle name="Normal 3 2 3 2 2 6 3 2 2 3" xfId="48683" xr:uid="{7BBF9012-C724-430B-8629-C89578D6666E}"/>
    <cellStyle name="Normal 3 2 3 2 2 6 3 2 2 4" xfId="23859" xr:uid="{D8DCA6B9-67D5-4063-B80E-BF237D9D253D}"/>
    <cellStyle name="Normal 3 2 3 2 2 6 3 2 3" xfId="31694" xr:uid="{CDFD6DE2-50AF-4EE0-9113-030125AB7C17}"/>
    <cellStyle name="Normal 3 2 3 2 2 6 3 2 4" xfId="44107" xr:uid="{83122A5F-BF5E-47FF-8CB5-3E3ED5A986A0}"/>
    <cellStyle name="Normal 3 2 3 2 2 6 3 2 5" xfId="19283" xr:uid="{BB0F8972-15A0-4675-9A2A-5231251E853F}"/>
    <cellStyle name="Normal 3 2 3 2 2 6 3 3" xfId="11966" xr:uid="{4731FC53-BE36-4C0C-8C20-9A37A94DC8CB}"/>
    <cellStyle name="Normal 3 2 3 2 2 6 3 3 2" xfId="39012" xr:uid="{9614CEEB-2A31-49DF-A93D-FCAC2424BAA3}"/>
    <cellStyle name="Normal 3 2 3 2 2 6 3 3 3" xfId="51425" xr:uid="{1115619E-EC36-4F5B-9E2C-B4EDCDD95EBF}"/>
    <cellStyle name="Normal 3 2 3 2 2 6 3 3 4" xfId="26601" xr:uid="{AA99E888-DF56-46CA-BEAB-8092A64D968D}"/>
    <cellStyle name="Normal 3 2 3 2 2 6 3 4" xfId="6992" xr:uid="{00792E78-214F-4BEE-B4A8-8AE49125DDD5}"/>
    <cellStyle name="Normal 3 2 3 2 2 6 3 4 2" xfId="34039" xr:uid="{ED6A9902-F0DC-43B6-AAC0-3F776A74704F}"/>
    <cellStyle name="Normal 3 2 3 2 2 6 3 4 3" xfId="46452" xr:uid="{BBC80938-9664-4EC0-8CE5-1B5BA2F12274}"/>
    <cellStyle name="Normal 3 2 3 2 2 6 3 4 4" xfId="21628" xr:uid="{997869C8-19A3-4AF9-AE2F-926B5872F71F}"/>
    <cellStyle name="Normal 3 2 3 2 2 6 3 5" xfId="16539" xr:uid="{6BB0625E-E5A2-4DFD-B620-9AECAA476FE1}"/>
    <cellStyle name="Normal 3 2 3 2 2 6 3 6" xfId="28950" xr:uid="{C9060BA8-28F0-44D7-9B10-9C3BCDBD1758}"/>
    <cellStyle name="Normal 3 2 3 2 2 6 3 7" xfId="41363" xr:uid="{B7D57D38-98C4-4341-B021-261FCB3DC111}"/>
    <cellStyle name="Normal 3 2 3 2 2 6 3 8" xfId="14190" xr:uid="{38D6E425-9A57-4690-9A86-377DCA8F3BB3}"/>
    <cellStyle name="Normal 3 2 3 2 2 6 4" xfId="3480" xr:uid="{486CBD3B-53B2-41B5-A07D-86D672521BC9}"/>
    <cellStyle name="Normal 3 2 3 2 2 6 4 2" xfId="8167" xr:uid="{D10D2127-7144-4836-B737-F84C8183FF25}"/>
    <cellStyle name="Normal 3 2 3 2 2 6 4 2 2" xfId="35214" xr:uid="{B65A66D1-3157-48F2-9B08-0192EB2EB33A}"/>
    <cellStyle name="Normal 3 2 3 2 2 6 4 2 3" xfId="47627" xr:uid="{3AA14827-D299-4D2B-B7BC-14C28E61C1C6}"/>
    <cellStyle name="Normal 3 2 3 2 2 6 4 2 4" xfId="22803" xr:uid="{2497BEB1-F597-4A0A-8FFE-421F7B8EAC46}"/>
    <cellStyle name="Normal 3 2 3 2 2 6 4 3" xfId="30532" xr:uid="{F8515424-6258-45C9-8A8E-4BCEA2069590}"/>
    <cellStyle name="Normal 3 2 3 2 2 6 4 4" xfId="42945" xr:uid="{C4EFDBF3-8E29-4E50-B05A-E548E479DD45}"/>
    <cellStyle name="Normal 3 2 3 2 2 6 4 5" xfId="18121" xr:uid="{9E595C03-29DA-4C19-81C6-0638E393F6FD}"/>
    <cellStyle name="Normal 3 2 3 2 2 6 5" xfId="841" xr:uid="{EB758CB4-5B06-4353-A18D-41565CDCD1AC}"/>
    <cellStyle name="Normal 3 2 3 2 2 6 5 2" xfId="10803" xr:uid="{CF8D4A28-CCA2-4910-AA7B-6B14EEAE5729}"/>
    <cellStyle name="Normal 3 2 3 2 2 6 5 2 2" xfId="37850" xr:uid="{32715E5F-431C-4D4A-8DE9-A92387758FC7}"/>
    <cellStyle name="Normal 3 2 3 2 2 6 5 2 3" xfId="50263" xr:uid="{32696289-6438-4AF5-B930-CAD4ED72E23C}"/>
    <cellStyle name="Normal 3 2 3 2 2 6 5 2 4" xfId="25439" xr:uid="{080B4042-77E5-44F3-8AD1-CF78352E3834}"/>
    <cellStyle name="Normal 3 2 3 2 2 6 5 3" xfId="27894" xr:uid="{5C3021C6-C9DA-4FED-B63B-891695F4FDAF}"/>
    <cellStyle name="Normal 3 2 3 2 2 6 5 4" xfId="40307" xr:uid="{DD44A280-B5C2-4704-B36A-530730FB42CB}"/>
    <cellStyle name="Normal 3 2 3 2 2 6 5 5" xfId="15483" xr:uid="{BB9F455B-D8C7-429F-9D31-47B31246B960}"/>
    <cellStyle name="Normal 3 2 3 2 2 6 6" xfId="5646" xr:uid="{8C4B7690-23B2-4572-989F-941CEC7A48F5}"/>
    <cellStyle name="Normal 3 2 3 2 2 6 6 2" xfId="32693" xr:uid="{7686C105-0DD0-4184-A9AC-1DD3D45C7175}"/>
    <cellStyle name="Normal 3 2 3 2 2 6 6 3" xfId="45106" xr:uid="{418862FC-3F50-45AA-ADE7-498C7EB388C7}"/>
    <cellStyle name="Normal 3 2 3 2 2 6 6 4" xfId="20282" xr:uid="{2CFF7CA4-46A4-4637-B548-F8340A234347}"/>
    <cellStyle name="Normal 3 2 3 2 2 6 7" xfId="14830" xr:uid="{F860666C-8841-42A4-A515-300329F91C0F}"/>
    <cellStyle name="Normal 3 2 3 2 2 6 8" xfId="27241" xr:uid="{600D41BF-82B5-42CB-B52C-249C0648DE18}"/>
    <cellStyle name="Normal 3 2 3 2 2 6 9" xfId="39654" xr:uid="{A90D0AEB-AF81-43D6-A01B-FFB75EF25B1F}"/>
    <cellStyle name="Normal 3 2 3 2 2 7" xfId="2331" xr:uid="{172C5D92-AB0E-45F6-B3A1-9785F359B25E}"/>
    <cellStyle name="Normal 3 2 3 2 2 7 2" xfId="3914" xr:uid="{2B40FB6E-77D9-4463-8C29-416DEDBCF94C}"/>
    <cellStyle name="Normal 3 2 3 2 2 7 2 2" xfId="7426" xr:uid="{F14C4827-F2F6-4188-8C13-9CA847B603B6}"/>
    <cellStyle name="Normal 3 2 3 2 2 7 2 2 2" xfId="34473" xr:uid="{92375010-2AE4-4890-B0AC-7568C762C71B}"/>
    <cellStyle name="Normal 3 2 3 2 2 7 2 2 3" xfId="46886" xr:uid="{E0E41D1D-BE11-444C-A5AE-8BBBBA51AB50}"/>
    <cellStyle name="Normal 3 2 3 2 2 7 2 2 4" xfId="22062" xr:uid="{F3509FF1-1D65-4777-A07A-54E24F51EFC9}"/>
    <cellStyle name="Normal 3 2 3 2 2 7 2 3" xfId="30966" xr:uid="{EB9B6F49-449C-4AF0-9DBA-7EAA2F32AF3C}"/>
    <cellStyle name="Normal 3 2 3 2 2 7 2 4" xfId="43379" xr:uid="{98B53DB8-8949-4276-93FD-24DE0A0F90B2}"/>
    <cellStyle name="Normal 3 2 3 2 2 7 2 5" xfId="18555" xr:uid="{842E2517-CE52-49B1-8701-EB0F3546E02C}"/>
    <cellStyle name="Normal 3 2 3 2 2 7 3" xfId="9657" xr:uid="{5016CF25-01C0-4A32-86BC-16FECE528C2E}"/>
    <cellStyle name="Normal 3 2 3 2 2 7 3 2" xfId="36704" xr:uid="{36F099A3-487B-4D6B-AF9A-4DD6A356BF54}"/>
    <cellStyle name="Normal 3 2 3 2 2 7 3 3" xfId="49117" xr:uid="{AEF7D580-077C-453A-B5DF-2F03D14337EF}"/>
    <cellStyle name="Normal 3 2 3 2 2 7 3 4" xfId="24293" xr:uid="{8D1E5A2D-E4B2-4C6B-B90D-02CB0701F2B1}"/>
    <cellStyle name="Normal 3 2 3 2 2 7 4" xfId="11237" xr:uid="{A6A3CE7B-B5BF-4AEE-B3B8-87919FE6F723}"/>
    <cellStyle name="Normal 3 2 3 2 2 7 4 2" xfId="38284" xr:uid="{90B5AEFF-163D-474F-A80F-EA7624E5F98F}"/>
    <cellStyle name="Normal 3 2 3 2 2 7 4 3" xfId="50697" xr:uid="{8C28DE4E-2764-4A48-B167-82A017B1522C}"/>
    <cellStyle name="Normal 3 2 3 2 2 7 4 4" xfId="25873" xr:uid="{1979E931-0987-4C4E-8301-C5BA2AECE5B5}"/>
    <cellStyle name="Normal 3 2 3 2 2 7 5" xfId="6052" xr:uid="{AEE220A3-D067-486A-A07A-6C9D83FB83E8}"/>
    <cellStyle name="Normal 3 2 3 2 2 7 5 2" xfId="33099" xr:uid="{C9F98CDD-F475-4FF7-AD65-C7F8C7BF322C}"/>
    <cellStyle name="Normal 3 2 3 2 2 7 5 3" xfId="45512" xr:uid="{ED202DDA-05CE-4592-93BD-F09A43DEC3E5}"/>
    <cellStyle name="Normal 3 2 3 2 2 7 5 4" xfId="20688" xr:uid="{3268E1CA-2972-4CDB-B7FA-65E160EC3384}"/>
    <cellStyle name="Normal 3 2 3 2 2 7 6" xfId="16973" xr:uid="{DB36E283-B691-4DAD-9B49-BDFC9A7B8024}"/>
    <cellStyle name="Normal 3 2 3 2 2 7 7" xfId="29384" xr:uid="{544E4483-72B0-4746-9F49-C55DF514F2D0}"/>
    <cellStyle name="Normal 3 2 3 2 2 7 8" xfId="41797" xr:uid="{155DA2FD-B9B6-48AF-B7A5-AC9A94C6C777}"/>
    <cellStyle name="Normal 3 2 3 2 2 7 9" xfId="13462" xr:uid="{87BA1B4F-E3F1-4581-B11D-DFCB6A68BE16}"/>
    <cellStyle name="Normal 3 2 3 2 2 8" xfId="1363" xr:uid="{D79C02C0-CD33-40E9-8634-B87F36BC8449}"/>
    <cellStyle name="Normal 3 2 3 2 2 8 2" xfId="4554" xr:uid="{687F86C3-0B31-48B1-B27C-E1B4B9615810}"/>
    <cellStyle name="Normal 3 2 3 2 2 8 2 2" xfId="8689" xr:uid="{668B0B6C-D0B7-4C9A-BAD0-69634FAE2B40}"/>
    <cellStyle name="Normal 3 2 3 2 2 8 2 2 2" xfId="35736" xr:uid="{5011D5CE-483B-46C8-945D-5B9E387F9D91}"/>
    <cellStyle name="Normal 3 2 3 2 2 8 2 2 3" xfId="48149" xr:uid="{0E47BD22-1E41-4DD9-BA93-5D934149D63D}"/>
    <cellStyle name="Normal 3 2 3 2 2 8 2 2 4" xfId="23325" xr:uid="{9354396A-7E31-4BBA-962D-FD193F7C82CA}"/>
    <cellStyle name="Normal 3 2 3 2 2 8 2 3" xfId="31606" xr:uid="{4BFD09F5-BE33-4CFF-B9B7-A0CBDB34CC91}"/>
    <cellStyle name="Normal 3 2 3 2 2 8 2 4" xfId="44019" xr:uid="{38855E94-0755-4854-87AF-6E26FC017FEE}"/>
    <cellStyle name="Normal 3 2 3 2 2 8 2 5" xfId="19195" xr:uid="{BE863E9A-DB0B-4A9A-A748-AA96EE9345B0}"/>
    <cellStyle name="Normal 3 2 3 2 2 8 3" xfId="11878" xr:uid="{018A537E-48FF-4DEF-A290-E24BFD251D42}"/>
    <cellStyle name="Normal 3 2 3 2 2 8 3 2" xfId="38924" xr:uid="{537F6104-46FC-4DB7-9538-B0DAB539B86E}"/>
    <cellStyle name="Normal 3 2 3 2 2 8 3 3" xfId="51337" xr:uid="{D08D02A9-F9C8-452F-BECE-01B95F1B7366}"/>
    <cellStyle name="Normal 3 2 3 2 2 8 3 4" xfId="26513" xr:uid="{85E7BFBA-90B4-4FCB-A8EF-933D67ECCA3F}"/>
    <cellStyle name="Normal 3 2 3 2 2 8 4" xfId="6458" xr:uid="{BC6D4F82-92F9-49C8-A5D7-1A13F2E783D4}"/>
    <cellStyle name="Normal 3 2 3 2 2 8 4 2" xfId="33505" xr:uid="{72C255B1-D462-4798-90AD-705175520DF5}"/>
    <cellStyle name="Normal 3 2 3 2 2 8 4 3" xfId="45918" xr:uid="{057ECBC1-35AC-494F-863C-421427BC64CA}"/>
    <cellStyle name="Normal 3 2 3 2 2 8 4 4" xfId="21094" xr:uid="{21DEED1C-0553-425A-863A-5FAB65897524}"/>
    <cellStyle name="Normal 3 2 3 2 2 8 5" xfId="16005" xr:uid="{45130711-4F02-426C-B451-B5643252B92F}"/>
    <cellStyle name="Normal 3 2 3 2 2 8 6" xfId="28416" xr:uid="{89A20043-44FB-4E55-9C70-E8632CDCB5C1}"/>
    <cellStyle name="Normal 3 2 3 2 2 8 7" xfId="40829" xr:uid="{0AC02896-9FFC-4801-B979-B13222DE8C5D}"/>
    <cellStyle name="Normal 3 2 3 2 2 8 8" xfId="14102" xr:uid="{63B5490A-2DF3-4202-A03C-26D45CB0210A}"/>
    <cellStyle name="Normal 3 2 3 2 2 9" xfId="2946" xr:uid="{AAEF3094-E8A7-417B-880F-112DEACCE4F6}"/>
    <cellStyle name="Normal 3 2 3 2 2 9 2" xfId="8079" xr:uid="{78FE60DE-A6B1-4AF5-B9B7-A59FFC6B88B6}"/>
    <cellStyle name="Normal 3 2 3 2 2 9 2 2" xfId="35126" xr:uid="{3D8C55FE-CF56-44ED-9164-9EB04885CC92}"/>
    <cellStyle name="Normal 3 2 3 2 2 9 2 3" xfId="47539" xr:uid="{45EDF568-E99E-4E26-BC29-77A31CB16E50}"/>
    <cellStyle name="Normal 3 2 3 2 2 9 2 4" xfId="22715" xr:uid="{3174EBBA-D27C-4F87-8DA7-2727906661B5}"/>
    <cellStyle name="Normal 3 2 3 2 2 9 3" xfId="29998" xr:uid="{516E0F55-4C96-401C-9CBB-FB75E9A6F5A5}"/>
    <cellStyle name="Normal 3 2 3 2 2 9 4" xfId="42411" xr:uid="{5C04AC31-8304-4B53-BC84-6920C7A222C3}"/>
    <cellStyle name="Normal 3 2 3 2 2 9 5" xfId="17587" xr:uid="{DC1360DD-9F9C-4CDC-AD6E-0CE082EEF59D}"/>
    <cellStyle name="Normal 3 2 3 2 3" xfId="246" xr:uid="{F3A0AD79-D4F7-4DED-B6D0-D2A9E830623B}"/>
    <cellStyle name="Normal 3 2 3 2 3 10" xfId="39712" xr:uid="{DFBA8E1E-06FF-4BE5-85BD-87876A02E1EB}"/>
    <cellStyle name="Normal 3 2 3 2 3 11" xfId="12552" xr:uid="{1DF3D18F-0A05-4041-A697-FAC57BE1700A}"/>
    <cellStyle name="Normal 3 2 3 2 3 2" xfId="1955" xr:uid="{B2E4829C-82FF-40E9-BFEC-10638939C2D5}"/>
    <cellStyle name="Normal 3 2 3 2 3 2 2" xfId="3538" xr:uid="{6B461331-14D5-46FD-91FA-31B70547F967}"/>
    <cellStyle name="Normal 3 2 3 2 3 2 2 2" xfId="7050" xr:uid="{97C733CD-BE8D-4002-9A43-96A89607C37E}"/>
    <cellStyle name="Normal 3 2 3 2 3 2 2 2 2" xfId="34097" xr:uid="{A5E18B33-DD5E-4239-8BAD-A9726CAEB27B}"/>
    <cellStyle name="Normal 3 2 3 2 3 2 2 2 3" xfId="46510" xr:uid="{694A5658-7391-4223-AC12-3D0C5B6C3A58}"/>
    <cellStyle name="Normal 3 2 3 2 3 2 2 2 4" xfId="21686" xr:uid="{A12D351B-A48C-4F98-9B6E-2E6167B00543}"/>
    <cellStyle name="Normal 3 2 3 2 3 2 2 3" xfId="30590" xr:uid="{D22A3910-8A52-4B02-8794-0ABB3919865C}"/>
    <cellStyle name="Normal 3 2 3 2 3 2 2 4" xfId="43003" xr:uid="{E22207E3-D7AA-44D9-A55B-CA88E76AD029}"/>
    <cellStyle name="Normal 3 2 3 2 3 2 2 5" xfId="18179" xr:uid="{11D69211-51F2-485E-80FB-412C4F95651C}"/>
    <cellStyle name="Normal 3 2 3 2 3 2 3" xfId="9281" xr:uid="{4D362360-92E2-42AA-A7DE-38736B265EC2}"/>
    <cellStyle name="Normal 3 2 3 2 3 2 3 2" xfId="36328" xr:uid="{BDA88922-4FBD-42EA-B7C3-2AED29838EA6}"/>
    <cellStyle name="Normal 3 2 3 2 3 2 3 3" xfId="48741" xr:uid="{D420E6CC-92E5-4ED9-8ED0-654E5DFE59D8}"/>
    <cellStyle name="Normal 3 2 3 2 3 2 3 4" xfId="23917" xr:uid="{8D840AEF-1047-4E76-B484-C2F6F004CCD0}"/>
    <cellStyle name="Normal 3 2 3 2 3 2 4" xfId="10861" xr:uid="{A54E8FEE-096A-4ABA-B335-6164D10ED254}"/>
    <cellStyle name="Normal 3 2 3 2 3 2 4 2" xfId="37908" xr:uid="{AAD55D08-901D-4E59-90F9-EF04E1487AE0}"/>
    <cellStyle name="Normal 3 2 3 2 3 2 4 3" xfId="50321" xr:uid="{D4331B6C-B93E-4642-9000-B418C642E983}"/>
    <cellStyle name="Normal 3 2 3 2 3 2 4 4" xfId="25497" xr:uid="{5F86FF7A-25AE-4711-B151-B3574AB5E498}"/>
    <cellStyle name="Normal 3 2 3 2 3 2 5" xfId="5704" xr:uid="{2D73622B-0B87-4251-9F99-8A060768A91A}"/>
    <cellStyle name="Normal 3 2 3 2 3 2 5 2" xfId="32751" xr:uid="{A6F87856-1896-40B0-8420-6BDB28D64608}"/>
    <cellStyle name="Normal 3 2 3 2 3 2 5 3" xfId="45164" xr:uid="{B65F8F57-8E67-433A-A5A6-DCC6A725BA5F}"/>
    <cellStyle name="Normal 3 2 3 2 3 2 5 4" xfId="20340" xr:uid="{872DABA3-8D6E-4711-BF72-5B2BD3A8F293}"/>
    <cellStyle name="Normal 3 2 3 2 3 2 6" xfId="16597" xr:uid="{F853F0B4-643D-4842-8B15-2D89D076A2E6}"/>
    <cellStyle name="Normal 3 2 3 2 3 2 7" xfId="29008" xr:uid="{C6EAAF8F-4186-41DD-B0C7-1FBB15E2BFE7}"/>
    <cellStyle name="Normal 3 2 3 2 3 2 8" xfId="41421" xr:uid="{812515A8-E10B-4C13-84A6-F56602ABC976}"/>
    <cellStyle name="Normal 3 2 3 2 3 2 9" xfId="13086" xr:uid="{16C13320-88D6-49D6-9E4E-F65694D9327D}"/>
    <cellStyle name="Normal 3 2 3 2 3 3" xfId="2477" xr:uid="{2BA0AF32-064E-41CC-AC60-7E79786B8E58}"/>
    <cellStyle name="Normal 3 2 3 2 3 3 2" xfId="4060" xr:uid="{47D2D128-ACB3-4EE3-B39C-A51A27759622}"/>
    <cellStyle name="Normal 3 2 3 2 3 3 2 2" xfId="7572" xr:uid="{D2A7D964-09E4-4A80-BD8A-D084CAF8ED69}"/>
    <cellStyle name="Normal 3 2 3 2 3 3 2 2 2" xfId="34619" xr:uid="{AE2A38B7-2F02-4B7C-BA77-8CAF564DAE00}"/>
    <cellStyle name="Normal 3 2 3 2 3 3 2 2 3" xfId="47032" xr:uid="{22589F45-4D49-4137-AF06-D65B02E4A674}"/>
    <cellStyle name="Normal 3 2 3 2 3 3 2 2 4" xfId="22208" xr:uid="{4194987C-8C3F-4CFE-8CD0-E18510DC4BFE}"/>
    <cellStyle name="Normal 3 2 3 2 3 3 2 3" xfId="31112" xr:uid="{8BEB8095-0D2C-44C8-9339-D5CEC420680D}"/>
    <cellStyle name="Normal 3 2 3 2 3 3 2 4" xfId="43525" xr:uid="{DD275382-9C2E-4129-997F-9AC0EA165685}"/>
    <cellStyle name="Normal 3 2 3 2 3 3 2 5" xfId="18701" xr:uid="{061CCB72-0CBD-4EAE-9E2D-0C09A285AC72}"/>
    <cellStyle name="Normal 3 2 3 2 3 3 3" xfId="9803" xr:uid="{49519939-7033-4EB3-A1BC-92462C8F78AB}"/>
    <cellStyle name="Normal 3 2 3 2 3 3 3 2" xfId="36850" xr:uid="{F18B3DF3-A87C-4EF9-AD06-4A018E541F26}"/>
    <cellStyle name="Normal 3 2 3 2 3 3 3 3" xfId="49263" xr:uid="{1E2879EB-08D9-4CC1-86A3-931B54D0A378}"/>
    <cellStyle name="Normal 3 2 3 2 3 3 3 4" xfId="24439" xr:uid="{9EEF16FB-8C8D-41E9-8AC9-11CD112FA018}"/>
    <cellStyle name="Normal 3 2 3 2 3 3 4" xfId="11383" xr:uid="{9BB416E7-C9E7-4295-8B9E-859D656084D9}"/>
    <cellStyle name="Normal 3 2 3 2 3 3 4 2" xfId="38430" xr:uid="{0961F999-B39A-430F-8FED-48E6DBA93720}"/>
    <cellStyle name="Normal 3 2 3 2 3 3 4 3" xfId="50843" xr:uid="{AED9F823-DDBF-4D44-BAD1-5A7F986BB5E3}"/>
    <cellStyle name="Normal 3 2 3 2 3 3 4 4" xfId="26019" xr:uid="{33B31C60-BC42-4CD5-A716-0222BBB99A4A}"/>
    <cellStyle name="Normal 3 2 3 2 3 3 5" xfId="6110" xr:uid="{8F4E4654-F231-44D4-99CB-87D71B795CC0}"/>
    <cellStyle name="Normal 3 2 3 2 3 3 5 2" xfId="33157" xr:uid="{9989DC22-DFF0-46CF-B13A-8E887099BA6E}"/>
    <cellStyle name="Normal 3 2 3 2 3 3 5 3" xfId="45570" xr:uid="{1334AD54-96C4-4214-9917-E49A10C72969}"/>
    <cellStyle name="Normal 3 2 3 2 3 3 5 4" xfId="20746" xr:uid="{570F1FEF-2DA5-436D-A49F-740586700338}"/>
    <cellStyle name="Normal 3 2 3 2 3 3 6" xfId="17119" xr:uid="{C1FF9A18-6A73-450A-A782-91BAC6E8CE44}"/>
    <cellStyle name="Normal 3 2 3 2 3 3 7" xfId="29530" xr:uid="{CEC79FD1-BB9B-43C3-BB9D-FD1323D4DFE6}"/>
    <cellStyle name="Normal 3 2 3 2 3 3 8" xfId="41943" xr:uid="{738E1272-2141-4C42-828C-328E54A00AE0}"/>
    <cellStyle name="Normal 3 2 3 2 3 3 9" xfId="13608" xr:uid="{8D297D62-7717-4C5E-90CC-16723B839ED4}"/>
    <cellStyle name="Normal 3 2 3 2 3 4" xfId="1421" xr:uid="{9854EF2F-BA1C-4C33-848D-FC13998D7A93}"/>
    <cellStyle name="Normal 3 2 3 2 3 4 2" xfId="4700" xr:uid="{27CC797D-FA4F-4BE5-9AFE-E7F08E90012A}"/>
    <cellStyle name="Normal 3 2 3 2 3 4 2 2" xfId="8747" xr:uid="{09778491-4B0C-4DF5-A100-AF3B87A5DA95}"/>
    <cellStyle name="Normal 3 2 3 2 3 4 2 2 2" xfId="35794" xr:uid="{920DA7EF-96F6-4E62-8A7A-8853767FB8A2}"/>
    <cellStyle name="Normal 3 2 3 2 3 4 2 2 3" xfId="48207" xr:uid="{DC8396B3-B842-4339-B721-22D78EF278A9}"/>
    <cellStyle name="Normal 3 2 3 2 3 4 2 2 4" xfId="23383" xr:uid="{8608A675-1730-4B74-B6D7-0E26643ADCD0}"/>
    <cellStyle name="Normal 3 2 3 2 3 4 2 3" xfId="31752" xr:uid="{291416F7-806C-40EA-849C-F9419110560D}"/>
    <cellStyle name="Normal 3 2 3 2 3 4 2 4" xfId="44165" xr:uid="{36C4835F-53F4-49FF-9FFF-3BE358E4047B}"/>
    <cellStyle name="Normal 3 2 3 2 3 4 2 5" xfId="19341" xr:uid="{EFC6DCC7-EE4E-44B1-815C-7674C4F345B9}"/>
    <cellStyle name="Normal 3 2 3 2 3 4 3" xfId="12024" xr:uid="{B6957B2B-31C0-4A02-BC1B-C32317B1220D}"/>
    <cellStyle name="Normal 3 2 3 2 3 4 3 2" xfId="39070" xr:uid="{2EA78EF0-C154-40F8-B81C-970586D435B4}"/>
    <cellStyle name="Normal 3 2 3 2 3 4 3 3" xfId="51483" xr:uid="{984D23B5-98BD-4164-949B-B3D44FF47D28}"/>
    <cellStyle name="Normal 3 2 3 2 3 4 3 4" xfId="26659" xr:uid="{32BCCBD6-F541-4792-81BC-27BA6B74233E}"/>
    <cellStyle name="Normal 3 2 3 2 3 4 4" xfId="6516" xr:uid="{D0E33ED4-D11D-4B89-B2EE-D6970BAE1455}"/>
    <cellStyle name="Normal 3 2 3 2 3 4 4 2" xfId="33563" xr:uid="{E92BD1A4-879C-4184-A2F0-D4F76851280F}"/>
    <cellStyle name="Normal 3 2 3 2 3 4 4 3" xfId="45976" xr:uid="{91ED0424-44F1-4185-A199-D9DE85B77784}"/>
    <cellStyle name="Normal 3 2 3 2 3 4 4 4" xfId="21152" xr:uid="{40C26E98-1E9E-4B5D-94A3-47EF7445DED8}"/>
    <cellStyle name="Normal 3 2 3 2 3 4 5" xfId="16063" xr:uid="{4028159F-89E7-4C68-82C5-B632611B504B}"/>
    <cellStyle name="Normal 3 2 3 2 3 4 6" xfId="28474" xr:uid="{216AA7D3-9411-40A2-86AA-DF03B1DB78DF}"/>
    <cellStyle name="Normal 3 2 3 2 3 4 7" xfId="40887" xr:uid="{2DB8AF31-00BC-4101-9E96-43265840377C}"/>
    <cellStyle name="Normal 3 2 3 2 3 4 8" xfId="14248" xr:uid="{13A1B39D-C805-4B65-A12E-62761630BF15}"/>
    <cellStyle name="Normal 3 2 3 2 3 5" xfId="3004" xr:uid="{2EC8F5D9-E615-4555-9902-4BF4639BCCE7}"/>
    <cellStyle name="Normal 3 2 3 2 3 5 2" xfId="8225" xr:uid="{65ADBFE0-E163-4BAC-8315-2F6DDD75CC3C}"/>
    <cellStyle name="Normal 3 2 3 2 3 5 2 2" xfId="35272" xr:uid="{58379E74-7CB7-4C37-9CCC-052DD6B2613C}"/>
    <cellStyle name="Normal 3 2 3 2 3 5 2 3" xfId="47685" xr:uid="{534AA474-F28F-4CB3-A574-5412EB2C6874}"/>
    <cellStyle name="Normal 3 2 3 2 3 5 2 4" xfId="22861" xr:uid="{F19BEAB5-5F95-4503-94C2-68D8E9E9D899}"/>
    <cellStyle name="Normal 3 2 3 2 3 5 3" xfId="30056" xr:uid="{B5509BEC-AE15-44A6-B1D9-8EAE6E50A273}"/>
    <cellStyle name="Normal 3 2 3 2 3 5 4" xfId="42469" xr:uid="{71DE7E68-D0B2-4848-9C44-BE360EAD304A}"/>
    <cellStyle name="Normal 3 2 3 2 3 5 5" xfId="17645" xr:uid="{34CA5965-C05D-4B59-A019-14518D06BF15}"/>
    <cellStyle name="Normal 3 2 3 2 3 6" xfId="899" xr:uid="{DE8F5630-FC5E-4F1B-830D-A3FEDCC0B7F3}"/>
    <cellStyle name="Normal 3 2 3 2 3 6 2" xfId="10327" xr:uid="{3B65FF69-0234-4D1E-B139-00431B3EFA6B}"/>
    <cellStyle name="Normal 3 2 3 2 3 6 2 2" xfId="37374" xr:uid="{5A05A845-700C-4418-9B0D-55051049063C}"/>
    <cellStyle name="Normal 3 2 3 2 3 6 2 3" xfId="49787" xr:uid="{A1797A89-A90F-42C6-B715-41A8313CD56C}"/>
    <cellStyle name="Normal 3 2 3 2 3 6 2 4" xfId="24963" xr:uid="{58A18A12-1C23-4F7F-B82D-6391EDA869E9}"/>
    <cellStyle name="Normal 3 2 3 2 3 6 3" xfId="27952" xr:uid="{9F83FE68-1A12-412B-AFC7-A00DAF9FFD5C}"/>
    <cellStyle name="Normal 3 2 3 2 3 6 4" xfId="40365" xr:uid="{8621EC13-0AD7-47B3-BF74-DF652F6DE9FC}"/>
    <cellStyle name="Normal 3 2 3 2 3 6 5" xfId="15541" xr:uid="{F7CA073D-2BBC-4DAB-AE7D-CCBB6B74C2BF}"/>
    <cellStyle name="Normal 3 2 3 2 3 7" xfId="5274" xr:uid="{33E42A33-CCA2-478A-A2EB-D90F047F107D}"/>
    <cellStyle name="Normal 3 2 3 2 3 7 2" xfId="32321" xr:uid="{F3DDDC3E-5B42-41FF-A5C5-8BD736FD35B1}"/>
    <cellStyle name="Normal 3 2 3 2 3 7 3" xfId="44734" xr:uid="{1B21F5A2-F885-4A4A-8B15-0E3CDB499AAF}"/>
    <cellStyle name="Normal 3 2 3 2 3 7 4" xfId="19910" xr:uid="{3DE1CCF6-670F-4105-9FC1-6867D8D0A6E5}"/>
    <cellStyle name="Normal 3 2 3 2 3 8" xfId="14888" xr:uid="{1BA006D3-489B-49EA-A58E-9380F5A2AC26}"/>
    <cellStyle name="Normal 3 2 3 2 3 9" xfId="27299" xr:uid="{7612272F-751E-4B86-839C-A065114523E7}"/>
    <cellStyle name="Normal 3 2 3 2 4" xfId="361" xr:uid="{6E8F34DB-8FD4-4A7C-A669-320611C8A86B}"/>
    <cellStyle name="Normal 3 2 3 2 4 10" xfId="39827" xr:uid="{71B93F26-6088-4EC4-918C-4449FE9C88A3}"/>
    <cellStyle name="Normal 3 2 3 2 4 11" xfId="12667" xr:uid="{25C77725-FBCD-4E6F-9A99-E32DB9DB0B89}"/>
    <cellStyle name="Normal 3 2 3 2 4 2" xfId="2070" xr:uid="{B2A4097D-DFAD-4C94-B990-A0E1EF65FB25}"/>
    <cellStyle name="Normal 3 2 3 2 4 2 2" xfId="3653" xr:uid="{9E2D49CF-C339-43F7-9AC1-A7E6A00DE934}"/>
    <cellStyle name="Normal 3 2 3 2 4 2 2 2" xfId="7165" xr:uid="{CC7044B5-4102-49C0-AA81-D50CB7CFFED4}"/>
    <cellStyle name="Normal 3 2 3 2 4 2 2 2 2" xfId="34212" xr:uid="{1FF34AFE-B68B-4D5D-B951-42E8146037C2}"/>
    <cellStyle name="Normal 3 2 3 2 4 2 2 2 3" xfId="46625" xr:uid="{D5F7CCF6-8DAE-47A3-960B-1F80FF088FF7}"/>
    <cellStyle name="Normal 3 2 3 2 4 2 2 2 4" xfId="21801" xr:uid="{2FD2A9A3-4800-4026-967B-71FC25F81FE6}"/>
    <cellStyle name="Normal 3 2 3 2 4 2 2 3" xfId="30705" xr:uid="{1DF4D54A-4DE4-4717-B06B-B00C1494A945}"/>
    <cellStyle name="Normal 3 2 3 2 4 2 2 4" xfId="43118" xr:uid="{1E84B669-8788-44A1-88D9-DF2FD106E6C0}"/>
    <cellStyle name="Normal 3 2 3 2 4 2 2 5" xfId="18294" xr:uid="{0EA72244-4B8B-4242-A51D-7F3E8E1F68FF}"/>
    <cellStyle name="Normal 3 2 3 2 4 2 3" xfId="9396" xr:uid="{3045ED88-68AE-4D86-85E5-9C0D2C86F4D5}"/>
    <cellStyle name="Normal 3 2 3 2 4 2 3 2" xfId="36443" xr:uid="{221378A9-228A-4B2A-AD65-0356630C6184}"/>
    <cellStyle name="Normal 3 2 3 2 4 2 3 3" xfId="48856" xr:uid="{CC3C9665-A287-4145-BB2D-D79F5ED99659}"/>
    <cellStyle name="Normal 3 2 3 2 4 2 3 4" xfId="24032" xr:uid="{66E5BADB-E6A0-4F5C-B174-0D334C3A10D7}"/>
    <cellStyle name="Normal 3 2 3 2 4 2 4" xfId="10976" xr:uid="{BC56DC4E-C32B-4E2B-A984-6D1A50E051A5}"/>
    <cellStyle name="Normal 3 2 3 2 4 2 4 2" xfId="38023" xr:uid="{4B07CACA-0D0A-4FAC-9A46-BD6831A37113}"/>
    <cellStyle name="Normal 3 2 3 2 4 2 4 3" xfId="50436" xr:uid="{F9835DA4-4B1F-43DC-8D6A-678EBF115C66}"/>
    <cellStyle name="Normal 3 2 3 2 4 2 4 4" xfId="25612" xr:uid="{15C36F12-5441-4751-90FD-C3A3056B6443}"/>
    <cellStyle name="Normal 3 2 3 2 4 2 5" xfId="5819" xr:uid="{929A92B5-967E-40DA-9730-75994378A1AB}"/>
    <cellStyle name="Normal 3 2 3 2 4 2 5 2" xfId="32866" xr:uid="{E70BEC57-6D3C-42ED-ACCE-C5AA6CFA0184}"/>
    <cellStyle name="Normal 3 2 3 2 4 2 5 3" xfId="45279" xr:uid="{0E646EA8-3358-4579-9445-8668E4AAC666}"/>
    <cellStyle name="Normal 3 2 3 2 4 2 5 4" xfId="20455" xr:uid="{875A7E0C-3912-429E-AF71-79E4764F87C1}"/>
    <cellStyle name="Normal 3 2 3 2 4 2 6" xfId="16712" xr:uid="{D1252191-1204-4E8F-91C6-CBA0583CC4A0}"/>
    <cellStyle name="Normal 3 2 3 2 4 2 7" xfId="29123" xr:uid="{6E4985D0-5B87-4CA9-ADB4-BD6D63B0E641}"/>
    <cellStyle name="Normal 3 2 3 2 4 2 8" xfId="41536" xr:uid="{CA778CB1-8651-4C92-90B6-CF6E7CC2FB3A}"/>
    <cellStyle name="Normal 3 2 3 2 4 2 9" xfId="13201" xr:uid="{6D9C10FE-1C2D-4A98-BCC9-72AA78D2CD98}"/>
    <cellStyle name="Normal 3 2 3 2 4 3" xfId="2592" xr:uid="{F3267A5C-0099-417B-B706-DF3BBAB6D071}"/>
    <cellStyle name="Normal 3 2 3 2 4 3 2" xfId="4175" xr:uid="{CF91588F-CE6B-4D4E-9760-AE11AF9317DB}"/>
    <cellStyle name="Normal 3 2 3 2 4 3 2 2" xfId="7687" xr:uid="{FF7235A9-67BF-4AD1-B193-B7A811CC8C5A}"/>
    <cellStyle name="Normal 3 2 3 2 4 3 2 2 2" xfId="34734" xr:uid="{5A8E7195-B2B5-45C7-BE21-9BCE370A397C}"/>
    <cellStyle name="Normal 3 2 3 2 4 3 2 2 3" xfId="47147" xr:uid="{E2DD28C5-4C1C-4C42-BA8B-9E1BC3D2109A}"/>
    <cellStyle name="Normal 3 2 3 2 4 3 2 2 4" xfId="22323" xr:uid="{AE689D10-0F5F-49EA-9EA0-2DDF1888658F}"/>
    <cellStyle name="Normal 3 2 3 2 4 3 2 3" xfId="31227" xr:uid="{F33A4945-5645-436E-B902-6E1C655C0D95}"/>
    <cellStyle name="Normal 3 2 3 2 4 3 2 4" xfId="43640" xr:uid="{A43B5A63-7B19-4D71-99AC-BEA5BB23C35C}"/>
    <cellStyle name="Normal 3 2 3 2 4 3 2 5" xfId="18816" xr:uid="{C79CDF52-683D-4AAD-9BCD-4A71B598F78C}"/>
    <cellStyle name="Normal 3 2 3 2 4 3 3" xfId="9918" xr:uid="{63B013D3-B9CC-40A4-80DF-F87207695D24}"/>
    <cellStyle name="Normal 3 2 3 2 4 3 3 2" xfId="36965" xr:uid="{5F4EB0B3-C1ED-4F05-8241-792DE777B38A}"/>
    <cellStyle name="Normal 3 2 3 2 4 3 3 3" xfId="49378" xr:uid="{2B33A305-8575-4EBA-AC58-30C1DDCD5088}"/>
    <cellStyle name="Normal 3 2 3 2 4 3 3 4" xfId="24554" xr:uid="{97D01944-3A77-4990-A08B-01B28276123F}"/>
    <cellStyle name="Normal 3 2 3 2 4 3 4" xfId="11498" xr:uid="{7BFBC2A5-7DEE-4CA6-8C63-927867EF4EB2}"/>
    <cellStyle name="Normal 3 2 3 2 4 3 4 2" xfId="38545" xr:uid="{C760BCC2-3A27-4E42-B93A-189069D9A093}"/>
    <cellStyle name="Normal 3 2 3 2 4 3 4 3" xfId="50958" xr:uid="{084F7A1A-F7B6-4407-AACD-C50D1C2CBD0D}"/>
    <cellStyle name="Normal 3 2 3 2 4 3 4 4" xfId="26134" xr:uid="{AC314123-110D-4B51-BE27-C6FA48D7C866}"/>
    <cellStyle name="Normal 3 2 3 2 4 3 5" xfId="6225" xr:uid="{0A38330E-6FC9-4B5C-9FD4-21B84039D593}"/>
    <cellStyle name="Normal 3 2 3 2 4 3 5 2" xfId="33272" xr:uid="{23105312-85E6-4720-A4EC-AE037589CBE7}"/>
    <cellStyle name="Normal 3 2 3 2 4 3 5 3" xfId="45685" xr:uid="{4DB8536B-46FF-4CD0-92A2-99276E0FA63F}"/>
    <cellStyle name="Normal 3 2 3 2 4 3 5 4" xfId="20861" xr:uid="{FE58D0B6-5A0B-4CE2-AF62-6CE3B778EB01}"/>
    <cellStyle name="Normal 3 2 3 2 4 3 6" xfId="17234" xr:uid="{014C6B86-7F13-444E-B70A-49553929FA85}"/>
    <cellStyle name="Normal 3 2 3 2 4 3 7" xfId="29645" xr:uid="{3639B9CC-A8AC-4091-8680-D840CC7B4157}"/>
    <cellStyle name="Normal 3 2 3 2 4 3 8" xfId="42058" xr:uid="{F9A3FE2B-DBA4-4EEA-ABEF-BF40BD9E00BD}"/>
    <cellStyle name="Normal 3 2 3 2 4 3 9" xfId="13723" xr:uid="{45122098-3615-4324-9DC4-CB3046A9252F}"/>
    <cellStyle name="Normal 3 2 3 2 4 4" xfId="1536" xr:uid="{EC7CE151-2F78-4271-8AB0-0E31622C9333}"/>
    <cellStyle name="Normal 3 2 3 2 4 4 2" xfId="4815" xr:uid="{B9F11581-B756-44F7-831A-4106018FD62C}"/>
    <cellStyle name="Normal 3 2 3 2 4 4 2 2" xfId="8862" xr:uid="{82995462-7357-4C22-9C42-45B684B292C9}"/>
    <cellStyle name="Normal 3 2 3 2 4 4 2 2 2" xfId="35909" xr:uid="{D69F4776-F850-47B6-ABF7-5F84FD740D90}"/>
    <cellStyle name="Normal 3 2 3 2 4 4 2 2 3" xfId="48322" xr:uid="{9C6FB1CF-7D21-4A16-B31D-BB9C6C2CBC2A}"/>
    <cellStyle name="Normal 3 2 3 2 4 4 2 2 4" xfId="23498" xr:uid="{EA0F4E9A-E367-46D4-8217-9DBF93803B62}"/>
    <cellStyle name="Normal 3 2 3 2 4 4 2 3" xfId="31867" xr:uid="{FD423C9F-F875-4BEF-ADC2-15B4DC572943}"/>
    <cellStyle name="Normal 3 2 3 2 4 4 2 4" xfId="44280" xr:uid="{28E20FB6-3637-495D-8EF3-F60D533C13C7}"/>
    <cellStyle name="Normal 3 2 3 2 4 4 2 5" xfId="19456" xr:uid="{6B0A297E-5B3B-4F08-8668-23FB844161A7}"/>
    <cellStyle name="Normal 3 2 3 2 4 4 3" xfId="12139" xr:uid="{D7AD870D-F6C7-4BFE-AD4C-32AE1579CB89}"/>
    <cellStyle name="Normal 3 2 3 2 4 4 3 2" xfId="39185" xr:uid="{3986ECA5-52C5-4CE5-BEFB-BCFDACEDBEA1}"/>
    <cellStyle name="Normal 3 2 3 2 4 4 3 3" xfId="51598" xr:uid="{4B08051B-6A81-40C2-B64A-B65BDD8E3941}"/>
    <cellStyle name="Normal 3 2 3 2 4 4 3 4" xfId="26774" xr:uid="{C5439F95-B46E-4FBB-BD4C-0C89B6990289}"/>
    <cellStyle name="Normal 3 2 3 2 4 4 4" xfId="6631" xr:uid="{6CA7A1C0-DDE2-4B28-9075-718418036F97}"/>
    <cellStyle name="Normal 3 2 3 2 4 4 4 2" xfId="33678" xr:uid="{F6F82649-D695-42EA-93B2-01550F041A85}"/>
    <cellStyle name="Normal 3 2 3 2 4 4 4 3" xfId="46091" xr:uid="{FF001D27-ADCE-43BF-BC21-D2A22057C292}"/>
    <cellStyle name="Normal 3 2 3 2 4 4 4 4" xfId="21267" xr:uid="{EE1AE76F-1505-4F67-8C53-E7E487D22D06}"/>
    <cellStyle name="Normal 3 2 3 2 4 4 5" xfId="16178" xr:uid="{C27C3C01-F2F0-4BE4-B4FA-ADE962EE2BEB}"/>
    <cellStyle name="Normal 3 2 3 2 4 4 6" xfId="28589" xr:uid="{834D4F98-AD18-4A90-9F70-4C5E56E0A137}"/>
    <cellStyle name="Normal 3 2 3 2 4 4 7" xfId="41002" xr:uid="{CBC4DDE2-2E4E-4D36-BFB8-ECE13BEEA3E5}"/>
    <cellStyle name="Normal 3 2 3 2 4 4 8" xfId="14363" xr:uid="{EB0EA1EF-F975-4697-AED9-EA3FD90DDC52}"/>
    <cellStyle name="Normal 3 2 3 2 4 5" xfId="3119" xr:uid="{E711F6CA-53AD-4055-98C5-2FAD00DC262A}"/>
    <cellStyle name="Normal 3 2 3 2 4 5 2" xfId="8340" xr:uid="{D744632D-DCA4-4259-99D6-1536C2B9C737}"/>
    <cellStyle name="Normal 3 2 3 2 4 5 2 2" xfId="35387" xr:uid="{7283CA1B-9F6D-46A0-885B-6A7D71ABAB1A}"/>
    <cellStyle name="Normal 3 2 3 2 4 5 2 3" xfId="47800" xr:uid="{4CF4708A-57C6-4758-B9E7-7E888F74989E}"/>
    <cellStyle name="Normal 3 2 3 2 4 5 2 4" xfId="22976" xr:uid="{68196C25-3A6A-46E5-808B-8F55075B792E}"/>
    <cellStyle name="Normal 3 2 3 2 4 5 3" xfId="30171" xr:uid="{A5C689C2-6005-42F5-BE52-4F18352E557A}"/>
    <cellStyle name="Normal 3 2 3 2 4 5 4" xfId="42584" xr:uid="{0A3B076A-11AE-4EF2-A011-D6CE14C488A7}"/>
    <cellStyle name="Normal 3 2 3 2 4 5 5" xfId="17760" xr:uid="{AEDA9C51-73BB-4140-8B31-D323B3F9ED6A}"/>
    <cellStyle name="Normal 3 2 3 2 4 6" xfId="1014" xr:uid="{CECC93B1-F30A-4FD6-8E91-D121EF46DADB}"/>
    <cellStyle name="Normal 3 2 3 2 4 6 2" xfId="10442" xr:uid="{9F1A04E6-AD84-49B0-98E5-34E3C20545F4}"/>
    <cellStyle name="Normal 3 2 3 2 4 6 2 2" xfId="37489" xr:uid="{35D5C874-FBD6-4F5B-B94E-FED0F1540C80}"/>
    <cellStyle name="Normal 3 2 3 2 4 6 2 3" xfId="49902" xr:uid="{083E86FA-DC69-4E47-9EBC-F7198CC3F891}"/>
    <cellStyle name="Normal 3 2 3 2 4 6 2 4" xfId="25078" xr:uid="{799340CD-105A-4217-8ED8-3454D42E3EF3}"/>
    <cellStyle name="Normal 3 2 3 2 4 6 3" xfId="28067" xr:uid="{640D7992-25E3-4705-9AD7-A5493290FDF6}"/>
    <cellStyle name="Normal 3 2 3 2 4 6 4" xfId="40480" xr:uid="{C3E7A440-C642-4CF2-96C1-F208BBCD1007}"/>
    <cellStyle name="Normal 3 2 3 2 4 6 5" xfId="15656" xr:uid="{B41241CF-17D2-4B9D-BF67-01E1C5B3DC2E}"/>
    <cellStyle name="Normal 3 2 3 2 4 7" xfId="5366" xr:uid="{D77F9CD2-EBE3-4327-A9BD-E7F9104E2DCB}"/>
    <cellStyle name="Normal 3 2 3 2 4 7 2" xfId="32413" xr:uid="{BBADF450-72A7-45E1-95EF-2FA75EA22B86}"/>
    <cellStyle name="Normal 3 2 3 2 4 7 3" xfId="44826" xr:uid="{375FD41B-14B3-4D0F-8051-5597F769E260}"/>
    <cellStyle name="Normal 3 2 3 2 4 7 4" xfId="20002" xr:uid="{F8554AE7-C555-47D8-B221-8F14DEF49300}"/>
    <cellStyle name="Normal 3 2 3 2 4 8" xfId="15003" xr:uid="{D780175D-3A7A-415B-A2E3-3D35D94DD08E}"/>
    <cellStyle name="Normal 3 2 3 2 4 9" xfId="27414" xr:uid="{8F46ABE4-956C-44C6-9029-B83ABFEE91B0}"/>
    <cellStyle name="Normal 3 2 3 2 5" xfId="477" xr:uid="{45274C24-5540-4679-B9DF-27FD09D52297}"/>
    <cellStyle name="Normal 3 2 3 2 5 10" xfId="39943" xr:uid="{3D54F12B-835A-4152-9AAF-5A75CA180D53}"/>
    <cellStyle name="Normal 3 2 3 2 5 11" xfId="12783" xr:uid="{332F0749-C845-440A-A77A-E4BE2647E93D}"/>
    <cellStyle name="Normal 3 2 3 2 5 2" xfId="2186" xr:uid="{9E6488CE-BC75-4D1F-9431-3BD6231F48E6}"/>
    <cellStyle name="Normal 3 2 3 2 5 2 2" xfId="3769" xr:uid="{DA536D2C-B915-4D67-A918-992D346894E5}"/>
    <cellStyle name="Normal 3 2 3 2 5 2 2 2" xfId="7281" xr:uid="{63E6745E-D62F-49A2-ABD4-DEC04CE24D2E}"/>
    <cellStyle name="Normal 3 2 3 2 5 2 2 2 2" xfId="34328" xr:uid="{2432953E-29FA-4569-9268-A3DC67E3C2B4}"/>
    <cellStyle name="Normal 3 2 3 2 5 2 2 2 3" xfId="46741" xr:uid="{246BAC30-2B2B-4237-A037-71A01C60D016}"/>
    <cellStyle name="Normal 3 2 3 2 5 2 2 2 4" xfId="21917" xr:uid="{87009740-C5BD-4604-BA40-EA79BA1936FB}"/>
    <cellStyle name="Normal 3 2 3 2 5 2 2 3" xfId="30821" xr:uid="{71AE6629-F07A-4F5F-8A93-578C69D100B2}"/>
    <cellStyle name="Normal 3 2 3 2 5 2 2 4" xfId="43234" xr:uid="{B31570E1-6952-4C87-83B2-4F25F647403D}"/>
    <cellStyle name="Normal 3 2 3 2 5 2 2 5" xfId="18410" xr:uid="{64D66FAE-862F-4B78-8EEA-847DF83CC40E}"/>
    <cellStyle name="Normal 3 2 3 2 5 2 3" xfId="9512" xr:uid="{B8337974-8AF7-4843-A600-59A06D82C0E5}"/>
    <cellStyle name="Normal 3 2 3 2 5 2 3 2" xfId="36559" xr:uid="{7404DFF9-3378-4EC0-86D6-FEC52C533953}"/>
    <cellStyle name="Normal 3 2 3 2 5 2 3 3" xfId="48972" xr:uid="{41D3CCE9-FD86-4D03-8E44-CCC91BB94DCD}"/>
    <cellStyle name="Normal 3 2 3 2 5 2 3 4" xfId="24148" xr:uid="{0B82D612-B222-4C80-983D-A5D0E8D01E7F}"/>
    <cellStyle name="Normal 3 2 3 2 5 2 4" xfId="11092" xr:uid="{79C90BB0-F6CC-4961-9581-2DC2F25715E8}"/>
    <cellStyle name="Normal 3 2 3 2 5 2 4 2" xfId="38139" xr:uid="{77E9A25B-7D5F-4873-B1AE-7B305CA49AF3}"/>
    <cellStyle name="Normal 3 2 3 2 5 2 4 3" xfId="50552" xr:uid="{110C63A4-D423-446E-A571-9FF7DC9A29DC}"/>
    <cellStyle name="Normal 3 2 3 2 5 2 4 4" xfId="25728" xr:uid="{EF75B914-D83B-4CA5-8286-B8DD7A7687B0}"/>
    <cellStyle name="Normal 3 2 3 2 5 2 5" xfId="5935" xr:uid="{A916D1E4-031A-415D-B788-27D189310B80}"/>
    <cellStyle name="Normal 3 2 3 2 5 2 5 2" xfId="32982" xr:uid="{C0AF9DFE-EE4E-4DB6-BAEC-437BB3D61930}"/>
    <cellStyle name="Normal 3 2 3 2 5 2 5 3" xfId="45395" xr:uid="{C200A764-AE9D-4D0B-8178-9EEB6C87396B}"/>
    <cellStyle name="Normal 3 2 3 2 5 2 5 4" xfId="20571" xr:uid="{2F53CFE5-0598-4300-BCF9-C205D36128EC}"/>
    <cellStyle name="Normal 3 2 3 2 5 2 6" xfId="16828" xr:uid="{C182B169-84CB-483D-843E-B19061E484B1}"/>
    <cellStyle name="Normal 3 2 3 2 5 2 7" xfId="29239" xr:uid="{3414F96E-A478-4AD4-86BE-DBE6BCAFCC73}"/>
    <cellStyle name="Normal 3 2 3 2 5 2 8" xfId="41652" xr:uid="{15CDF7F6-D7E7-4D07-B1E5-FC6084FE13DD}"/>
    <cellStyle name="Normal 3 2 3 2 5 2 9" xfId="13317" xr:uid="{C8ADF650-8056-4F63-B5F6-4079A3C235E7}"/>
    <cellStyle name="Normal 3 2 3 2 5 3" xfId="2708" xr:uid="{EFAFC779-CC5C-4753-8CB0-18513D40C6CA}"/>
    <cellStyle name="Normal 3 2 3 2 5 3 2" xfId="4291" xr:uid="{9C8CB262-092B-448A-A539-528DA73A23AA}"/>
    <cellStyle name="Normal 3 2 3 2 5 3 2 2" xfId="7803" xr:uid="{47F353ED-0864-4B1A-B312-74C6E0A1FEBD}"/>
    <cellStyle name="Normal 3 2 3 2 5 3 2 2 2" xfId="34850" xr:uid="{9F8C8EA8-F0C5-4B31-B689-8819496BBBE2}"/>
    <cellStyle name="Normal 3 2 3 2 5 3 2 2 3" xfId="47263" xr:uid="{B908E070-ECB8-41F5-B619-ECD415409AD8}"/>
    <cellStyle name="Normal 3 2 3 2 5 3 2 2 4" xfId="22439" xr:uid="{CF3DF4C9-098E-44F6-916B-FA2E15DC82AD}"/>
    <cellStyle name="Normal 3 2 3 2 5 3 2 3" xfId="31343" xr:uid="{34C96624-C3F8-41A4-A231-6119A933D592}"/>
    <cellStyle name="Normal 3 2 3 2 5 3 2 4" xfId="43756" xr:uid="{5C664136-45C5-4FCA-9F65-38C04E9E8289}"/>
    <cellStyle name="Normal 3 2 3 2 5 3 2 5" xfId="18932" xr:uid="{603BD599-CCB2-4CC5-9B81-B216E99B9513}"/>
    <cellStyle name="Normal 3 2 3 2 5 3 3" xfId="10034" xr:uid="{DBB107CB-34E0-40D5-9D1D-97C7E5EB70BC}"/>
    <cellStyle name="Normal 3 2 3 2 5 3 3 2" xfId="37081" xr:uid="{3CF30020-3A4D-4394-8AA3-64EAE5B7EB50}"/>
    <cellStyle name="Normal 3 2 3 2 5 3 3 3" xfId="49494" xr:uid="{DA93D43D-CA17-4BDB-9AA1-21443C6C37F1}"/>
    <cellStyle name="Normal 3 2 3 2 5 3 3 4" xfId="24670" xr:uid="{4C336463-8942-483F-AD77-65FECA4F8D40}"/>
    <cellStyle name="Normal 3 2 3 2 5 3 4" xfId="11614" xr:uid="{6952D9F5-E4F6-4332-AA10-B34D0CF94691}"/>
    <cellStyle name="Normal 3 2 3 2 5 3 4 2" xfId="38661" xr:uid="{6CDA38CC-EE36-4652-BA8B-4B0FBD8E79CD}"/>
    <cellStyle name="Normal 3 2 3 2 5 3 4 3" xfId="51074" xr:uid="{C926ECF3-08D2-4359-A1B1-74C4B269E0EA}"/>
    <cellStyle name="Normal 3 2 3 2 5 3 4 4" xfId="26250" xr:uid="{6C5B2718-637C-415D-B4A4-012D55F00581}"/>
    <cellStyle name="Normal 3 2 3 2 5 3 5" xfId="6341" xr:uid="{207F3706-2F40-4604-B100-2A7BC16EB069}"/>
    <cellStyle name="Normal 3 2 3 2 5 3 5 2" xfId="33388" xr:uid="{3D30B6E4-1C64-422A-9066-9805EFA52D98}"/>
    <cellStyle name="Normal 3 2 3 2 5 3 5 3" xfId="45801" xr:uid="{ABEB611E-FB1A-485C-9AB9-2CDD52F61088}"/>
    <cellStyle name="Normal 3 2 3 2 5 3 5 4" xfId="20977" xr:uid="{0719D237-811C-44E2-B893-6B6A15C96C87}"/>
    <cellStyle name="Normal 3 2 3 2 5 3 6" xfId="17350" xr:uid="{ECCE7B15-99C8-4C8E-81B8-F036FFB284C5}"/>
    <cellStyle name="Normal 3 2 3 2 5 3 7" xfId="29761" xr:uid="{66A57E3A-E903-4436-9049-CF321FD97044}"/>
    <cellStyle name="Normal 3 2 3 2 5 3 8" xfId="42174" xr:uid="{DF986F7D-A80F-420C-92B9-8D2355D97CD0}"/>
    <cellStyle name="Normal 3 2 3 2 5 3 9" xfId="13839" xr:uid="{0EFF7723-8BD2-4792-BE85-72312D186689}"/>
    <cellStyle name="Normal 3 2 3 2 5 4" xfId="1652" xr:uid="{99AAC46C-D333-409E-B054-4110A772E647}"/>
    <cellStyle name="Normal 3 2 3 2 5 4 2" xfId="4931" xr:uid="{312F920F-5EA9-4652-972F-D203332C994A}"/>
    <cellStyle name="Normal 3 2 3 2 5 4 2 2" xfId="8978" xr:uid="{1C1B2878-38F1-4768-9DA4-6A04568434F3}"/>
    <cellStyle name="Normal 3 2 3 2 5 4 2 2 2" xfId="36025" xr:uid="{D644CC5E-22CA-42B2-A864-397DB6966592}"/>
    <cellStyle name="Normal 3 2 3 2 5 4 2 2 3" xfId="48438" xr:uid="{0BA4CB54-9E8C-46AD-9D66-23A88278F4B3}"/>
    <cellStyle name="Normal 3 2 3 2 5 4 2 2 4" xfId="23614" xr:uid="{A57F3754-B542-48D0-8A9C-4C2D3F29DD79}"/>
    <cellStyle name="Normal 3 2 3 2 5 4 2 3" xfId="31983" xr:uid="{C9520618-35FB-41E8-A198-825F12851B94}"/>
    <cellStyle name="Normal 3 2 3 2 5 4 2 4" xfId="44396" xr:uid="{0C9093E6-75D0-4E60-8C87-C1B364FADE7B}"/>
    <cellStyle name="Normal 3 2 3 2 5 4 2 5" xfId="19572" xr:uid="{C8935055-815C-4E12-A626-018EC255FA7F}"/>
    <cellStyle name="Normal 3 2 3 2 5 4 3" xfId="12255" xr:uid="{9AEABE9B-D9E6-4DCC-80B8-BAA1DDFF15AF}"/>
    <cellStyle name="Normal 3 2 3 2 5 4 3 2" xfId="39301" xr:uid="{EB282132-25ED-4F15-AA46-3886F3A7C870}"/>
    <cellStyle name="Normal 3 2 3 2 5 4 3 3" xfId="51714" xr:uid="{7EBF97A7-D603-45BD-9101-C7BA6BCFE7F5}"/>
    <cellStyle name="Normal 3 2 3 2 5 4 3 4" xfId="26890" xr:uid="{3E8962BA-38CD-47F3-A61A-A1514D03E48A}"/>
    <cellStyle name="Normal 3 2 3 2 5 4 4" xfId="6747" xr:uid="{0EE1993D-5775-45EE-8AA0-3475D5B8A5AD}"/>
    <cellStyle name="Normal 3 2 3 2 5 4 4 2" xfId="33794" xr:uid="{1B361F2E-94A5-4BF3-81F0-236C977EC737}"/>
    <cellStyle name="Normal 3 2 3 2 5 4 4 3" xfId="46207" xr:uid="{4BDC7E4D-1CB3-420D-A78A-EDD8E108F3C4}"/>
    <cellStyle name="Normal 3 2 3 2 5 4 4 4" xfId="21383" xr:uid="{367ABBD8-A6FA-40CF-A55E-25C58FD7E389}"/>
    <cellStyle name="Normal 3 2 3 2 5 4 5" xfId="16294" xr:uid="{D5F2830A-7978-4C68-BD20-C6816197691A}"/>
    <cellStyle name="Normal 3 2 3 2 5 4 6" xfId="28705" xr:uid="{6FD41EBB-CF34-4305-840C-8F6A46E26B92}"/>
    <cellStyle name="Normal 3 2 3 2 5 4 7" xfId="41118" xr:uid="{5DD5913E-DB10-4571-8D6D-6D20D34DA49D}"/>
    <cellStyle name="Normal 3 2 3 2 5 4 8" xfId="14479" xr:uid="{82EE7E7B-E544-4CDF-9684-C1837C3523D0}"/>
    <cellStyle name="Normal 3 2 3 2 5 5" xfId="3235" xr:uid="{426EB005-BFC6-413F-A31A-EFF3C4C3EAFF}"/>
    <cellStyle name="Normal 3 2 3 2 5 5 2" xfId="8456" xr:uid="{525C4A63-9B83-4C00-80C9-0D95C2885F0F}"/>
    <cellStyle name="Normal 3 2 3 2 5 5 2 2" xfId="35503" xr:uid="{070DAB59-3DF4-4A8F-A241-020B09D09AE4}"/>
    <cellStyle name="Normal 3 2 3 2 5 5 2 3" xfId="47916" xr:uid="{0BD5C5FD-1DE7-46C9-9AE5-39E9AC624DCA}"/>
    <cellStyle name="Normal 3 2 3 2 5 5 2 4" xfId="23092" xr:uid="{383931A2-B60C-4A2B-AF41-15EE423C80C7}"/>
    <cellStyle name="Normal 3 2 3 2 5 5 3" xfId="30287" xr:uid="{CDD669CD-0C06-4F27-9AD4-BFD815E61389}"/>
    <cellStyle name="Normal 3 2 3 2 5 5 4" xfId="42700" xr:uid="{F0F35A48-8BF8-4AC3-B16F-0F78DABA36A4}"/>
    <cellStyle name="Normal 3 2 3 2 5 5 5" xfId="17876" xr:uid="{FAF32D91-74A0-4625-A5E3-C5622EFD9BC4}"/>
    <cellStyle name="Normal 3 2 3 2 5 6" xfId="1130" xr:uid="{F4CA5916-BD0A-4384-A6DF-F9A15234D85C}"/>
    <cellStyle name="Normal 3 2 3 2 5 6 2" xfId="10558" xr:uid="{95E81F22-D774-4743-9296-6A127AA4264F}"/>
    <cellStyle name="Normal 3 2 3 2 5 6 2 2" xfId="37605" xr:uid="{312D72D9-AD6A-4CEC-92E2-0A8DB86F487D}"/>
    <cellStyle name="Normal 3 2 3 2 5 6 2 3" xfId="50018" xr:uid="{E30DF6AE-6B95-49AF-A3BE-754FA1F56CA8}"/>
    <cellStyle name="Normal 3 2 3 2 5 6 2 4" xfId="25194" xr:uid="{67FB5A9B-2C54-4CC2-BC4B-12CBFB8B5FEC}"/>
    <cellStyle name="Normal 3 2 3 2 5 6 3" xfId="28183" xr:uid="{9DB4E860-BE98-473D-9C1A-139CA8C6FD6D}"/>
    <cellStyle name="Normal 3 2 3 2 5 6 4" xfId="40596" xr:uid="{92782CEF-C8F0-4579-9CF0-A34796C8D598}"/>
    <cellStyle name="Normal 3 2 3 2 5 6 5" xfId="15772" xr:uid="{A32EA010-C4D4-47C1-892C-E5B524BF1094}"/>
    <cellStyle name="Normal 3 2 3 2 5 7" xfId="5452" xr:uid="{31CA1F44-5064-4D31-8713-1876532AAE2F}"/>
    <cellStyle name="Normal 3 2 3 2 5 7 2" xfId="32499" xr:uid="{DB67F4D9-3CC4-4F2B-9436-141854E0C4D9}"/>
    <cellStyle name="Normal 3 2 3 2 5 7 3" xfId="44912" xr:uid="{B9ABF9C5-1219-4F37-9332-F69F203122C6}"/>
    <cellStyle name="Normal 3 2 3 2 5 7 4" xfId="20088" xr:uid="{2D9555A6-3BAC-4558-A3EE-4CF98E634099}"/>
    <cellStyle name="Normal 3 2 3 2 5 8" xfId="15119" xr:uid="{AE9C70EF-C461-495A-A0B2-48DC9B511F7F}"/>
    <cellStyle name="Normal 3 2 3 2 5 9" xfId="27530" xr:uid="{E923662C-140B-4A5E-B9C0-5B1A46B324A1}"/>
    <cellStyle name="Normal 3 2 3 2 6" xfId="593" xr:uid="{D7F3068A-4248-4A3B-BC99-87A572540D34}"/>
    <cellStyle name="Normal 3 2 3 2 6 10" xfId="12899" xr:uid="{4F4D5D43-E26B-4642-9D13-E472DB1227C3}"/>
    <cellStyle name="Normal 3 2 3 2 6 2" xfId="2824" xr:uid="{FA4F066B-21C0-476E-93BF-BCF5E7F5A8B0}"/>
    <cellStyle name="Normal 3 2 3 2 6 2 2" xfId="4407" xr:uid="{2D667F3D-D09A-422F-AE99-C2D527CB0981}"/>
    <cellStyle name="Normal 3 2 3 2 6 2 2 2" xfId="10150" xr:uid="{75129A39-A9D8-49BB-BEA5-A86965359F02}"/>
    <cellStyle name="Normal 3 2 3 2 6 2 2 2 2" xfId="37197" xr:uid="{37B1533E-559E-4D03-A29B-62714228A25F}"/>
    <cellStyle name="Normal 3 2 3 2 6 2 2 2 3" xfId="49610" xr:uid="{853F58B1-39A1-450B-9EA5-935C5C98E331}"/>
    <cellStyle name="Normal 3 2 3 2 6 2 2 2 4" xfId="24786" xr:uid="{87ADBA6B-AB00-4BD1-86A5-E326C4EC912A}"/>
    <cellStyle name="Normal 3 2 3 2 6 2 2 3" xfId="31459" xr:uid="{A2764880-73F9-4F25-98EA-EEB37075670D}"/>
    <cellStyle name="Normal 3 2 3 2 6 2 2 4" xfId="43872" xr:uid="{1026AB4B-0A0A-469C-B6E9-5672C0DC3E8A}"/>
    <cellStyle name="Normal 3 2 3 2 6 2 2 5" xfId="19048" xr:uid="{A5D7642B-3A6F-4BB5-AC36-3BB0CB4D5A15}"/>
    <cellStyle name="Normal 3 2 3 2 6 2 3" xfId="11730" xr:uid="{AF19507A-28CA-4B13-AC62-F51DD0E0B3B9}"/>
    <cellStyle name="Normal 3 2 3 2 6 2 3 2" xfId="38777" xr:uid="{1BEAAF1B-EE06-4C16-AE3C-205355932508}"/>
    <cellStyle name="Normal 3 2 3 2 6 2 3 3" xfId="51190" xr:uid="{ABBFFAE1-5048-4C89-844D-C071DAA39197}"/>
    <cellStyle name="Normal 3 2 3 2 6 2 3 4" xfId="26366" xr:uid="{1C044FE8-D9C9-44F7-A2E8-6D7ABF5335E2}"/>
    <cellStyle name="Normal 3 2 3 2 6 2 4" xfId="7919" xr:uid="{BEA641E6-C826-4C2A-9862-3699A08FB15A}"/>
    <cellStyle name="Normal 3 2 3 2 6 2 4 2" xfId="34966" xr:uid="{1636C0DC-C88D-404E-B475-E49C219BF99F}"/>
    <cellStyle name="Normal 3 2 3 2 6 2 4 3" xfId="47379" xr:uid="{9EFE178B-011D-4EDD-AB76-FC863BA81217}"/>
    <cellStyle name="Normal 3 2 3 2 6 2 4 4" xfId="22555" xr:uid="{65131630-A675-42B9-A7B1-FECD79303CA0}"/>
    <cellStyle name="Normal 3 2 3 2 6 2 5" xfId="17466" xr:uid="{6C572642-C0EE-4381-B3F3-A364A183A612}"/>
    <cellStyle name="Normal 3 2 3 2 6 2 6" xfId="29877" xr:uid="{53FD34CF-7663-44A2-B239-D26EBA95DE42}"/>
    <cellStyle name="Normal 3 2 3 2 6 2 7" xfId="42290" xr:uid="{EE908FF9-9514-4C2C-8881-AC05BA1AE66B}"/>
    <cellStyle name="Normal 3 2 3 2 6 2 8" xfId="13955" xr:uid="{F0EDBD9F-37D5-4F05-8C09-635553F1C438}"/>
    <cellStyle name="Normal 3 2 3 2 6 3" xfId="1768" xr:uid="{EE84590C-21CC-45A6-878E-859F876785FA}"/>
    <cellStyle name="Normal 3 2 3 2 6 3 2" xfId="5047" xr:uid="{EA0762E1-BB23-4033-B447-735CEB4A208A}"/>
    <cellStyle name="Normal 3 2 3 2 6 3 2 2" xfId="9094" xr:uid="{94CBFB90-D817-4797-9855-428771D1DDE3}"/>
    <cellStyle name="Normal 3 2 3 2 6 3 2 2 2" xfId="36141" xr:uid="{017B94D7-A2D2-44F2-89BF-A0A4CD225146}"/>
    <cellStyle name="Normal 3 2 3 2 6 3 2 2 3" xfId="48554" xr:uid="{3C9CCD89-1850-4EDC-B48A-77DC6BB9153C}"/>
    <cellStyle name="Normal 3 2 3 2 6 3 2 2 4" xfId="23730" xr:uid="{DB27E275-5FA3-4639-AF59-37661BE1CBFF}"/>
    <cellStyle name="Normal 3 2 3 2 6 3 2 3" xfId="32099" xr:uid="{0543D994-B2C4-4D8F-9D16-A631F23FA270}"/>
    <cellStyle name="Normal 3 2 3 2 6 3 2 4" xfId="44512" xr:uid="{3A1DC01F-5625-4AC1-B032-DC8E77AF29A5}"/>
    <cellStyle name="Normal 3 2 3 2 6 3 2 5" xfId="19688" xr:uid="{6A73B4B7-84E8-4112-8FFA-D28A4FE14544}"/>
    <cellStyle name="Normal 3 2 3 2 6 3 3" xfId="12371" xr:uid="{977E7991-9BE2-4842-A0AB-AB0A27DA9EBF}"/>
    <cellStyle name="Normal 3 2 3 2 6 3 3 2" xfId="39417" xr:uid="{D70C5288-5B04-405E-8CB8-F365551A9804}"/>
    <cellStyle name="Normal 3 2 3 2 6 3 3 3" xfId="51830" xr:uid="{390FFBCD-2D18-4E43-BDD8-A8642F51BCBA}"/>
    <cellStyle name="Normal 3 2 3 2 6 3 3 4" xfId="27006" xr:uid="{C68E478E-24DA-42C2-A1F6-84BE24226149}"/>
    <cellStyle name="Normal 3 2 3 2 6 3 4" xfId="6863" xr:uid="{44A263B7-C05D-4EED-9F6A-4AEC268CC095}"/>
    <cellStyle name="Normal 3 2 3 2 6 3 4 2" xfId="33910" xr:uid="{0D06A414-6761-41FC-B2F7-71315AF3DFEC}"/>
    <cellStyle name="Normal 3 2 3 2 6 3 4 3" xfId="46323" xr:uid="{06E0411C-4DF3-4E43-8487-1E11C397BFA8}"/>
    <cellStyle name="Normal 3 2 3 2 6 3 4 4" xfId="21499" xr:uid="{8C239198-4E23-4256-AED4-C9A938977ADC}"/>
    <cellStyle name="Normal 3 2 3 2 6 3 5" xfId="16410" xr:uid="{A0119731-6FAE-4C9C-B677-F6B2F241C7DB}"/>
    <cellStyle name="Normal 3 2 3 2 6 3 6" xfId="28821" xr:uid="{59375051-D10D-4D57-A679-95599622218C}"/>
    <cellStyle name="Normal 3 2 3 2 6 3 7" xfId="41234" xr:uid="{85516E09-908D-47B3-84C4-7950A8D80763}"/>
    <cellStyle name="Normal 3 2 3 2 6 3 8" xfId="14595" xr:uid="{4BBF5FDE-8955-4334-BE79-69A413FB14A8}"/>
    <cellStyle name="Normal 3 2 3 2 6 4" xfId="3351" xr:uid="{C0DFEC4D-C362-4AC0-BB71-61536E353057}"/>
    <cellStyle name="Normal 3 2 3 2 6 4 2" xfId="8572" xr:uid="{CDA315DD-B614-42E3-8B29-DC506ED2A012}"/>
    <cellStyle name="Normal 3 2 3 2 6 4 2 2" xfId="35619" xr:uid="{BFED5A20-FC39-4673-BE84-D97DD0A24F8E}"/>
    <cellStyle name="Normal 3 2 3 2 6 4 2 3" xfId="48032" xr:uid="{0D1E96BB-25BB-4A41-A73D-ECFD11E7E2B6}"/>
    <cellStyle name="Normal 3 2 3 2 6 4 2 4" xfId="23208" xr:uid="{9FA234DD-C02D-4B74-8D11-8008C00E6764}"/>
    <cellStyle name="Normal 3 2 3 2 6 4 3" xfId="30403" xr:uid="{D480A243-CC19-40E4-BD6F-2CAD2EE2C2A6}"/>
    <cellStyle name="Normal 3 2 3 2 6 4 4" xfId="42816" xr:uid="{2AB82E7F-153E-467F-B26F-5F24C9E8322A}"/>
    <cellStyle name="Normal 3 2 3 2 6 4 5" xfId="17992" xr:uid="{CEA606D9-0FD3-436E-9878-AF3DE6147ED3}"/>
    <cellStyle name="Normal 3 2 3 2 6 5" xfId="1246" xr:uid="{B9A16B78-812C-49D8-AE10-5487C82BCB2A}"/>
    <cellStyle name="Normal 3 2 3 2 6 5 2" xfId="10674" xr:uid="{9EF96C23-6E90-43C6-93EC-D4828709F4B9}"/>
    <cellStyle name="Normal 3 2 3 2 6 5 2 2" xfId="37721" xr:uid="{5693A5DD-DEF3-406A-9FA1-E7AA4AB4D109}"/>
    <cellStyle name="Normal 3 2 3 2 6 5 2 3" xfId="50134" xr:uid="{29032A62-4558-4CE0-A23D-670CC646B2C7}"/>
    <cellStyle name="Normal 3 2 3 2 6 5 2 4" xfId="25310" xr:uid="{98F3C9B5-75FB-4CFA-9E64-F037A10B2F45}"/>
    <cellStyle name="Normal 3 2 3 2 6 5 3" xfId="28299" xr:uid="{98CCEC0A-89A5-4DCE-80C7-7B929D50573D}"/>
    <cellStyle name="Normal 3 2 3 2 6 5 4" xfId="40712" xr:uid="{090D8A86-B8DC-4AD1-9346-78E71CAE7B19}"/>
    <cellStyle name="Normal 3 2 3 2 6 5 5" xfId="15888" xr:uid="{63202578-6145-440F-9BD8-284C01C5882A}"/>
    <cellStyle name="Normal 3 2 3 2 6 6" xfId="5531" xr:uid="{2D39F681-4491-486E-9A5E-FAF3C7FDA125}"/>
    <cellStyle name="Normal 3 2 3 2 6 6 2" xfId="32578" xr:uid="{F71BBE9A-5293-474C-98C7-8AF485EFD481}"/>
    <cellStyle name="Normal 3 2 3 2 6 6 3" xfId="44991" xr:uid="{F2E05880-69CC-4A2F-8799-6BC13878755B}"/>
    <cellStyle name="Normal 3 2 3 2 6 6 4" xfId="20167" xr:uid="{75859712-562F-470D-BD21-8B70761CDB48}"/>
    <cellStyle name="Normal 3 2 3 2 6 7" xfId="15235" xr:uid="{6D961CB5-D4BB-4C87-AE5F-3092DBC0AE8D}"/>
    <cellStyle name="Normal 3 2 3 2 6 8" xfId="27646" xr:uid="{2A09D3B1-4F65-4E45-8A39-797567ECC2F9}"/>
    <cellStyle name="Normal 3 2 3 2 6 9" xfId="40059" xr:uid="{144C3882-2492-405A-91D5-B6C2338438CE}"/>
    <cellStyle name="Normal 3 2 3 2 7" xfId="159" xr:uid="{3CB597FC-896E-4990-88C7-60DE131AD490}"/>
    <cellStyle name="Normal 3 2 3 2 7 10" xfId="12999" xr:uid="{3BCA807E-CE77-4180-8AFF-48E40FA70CFA}"/>
    <cellStyle name="Normal 3 2 3 2 7 2" xfId="2390" xr:uid="{1FCD101D-BC62-4264-8367-7D177382B3F7}"/>
    <cellStyle name="Normal 3 2 3 2 7 2 2" xfId="3973" xr:uid="{E83471B8-C940-420E-9941-CE72E9758E33}"/>
    <cellStyle name="Normal 3 2 3 2 7 2 2 2" xfId="9716" xr:uid="{534E1E12-D821-4838-9E00-A07211BC3B2E}"/>
    <cellStyle name="Normal 3 2 3 2 7 2 2 2 2" xfId="36763" xr:uid="{C3B0C7D4-12BB-479C-A226-4D6E321BD296}"/>
    <cellStyle name="Normal 3 2 3 2 7 2 2 2 3" xfId="49176" xr:uid="{2437687C-B19C-44B6-8219-41F9D7D245F9}"/>
    <cellStyle name="Normal 3 2 3 2 7 2 2 2 4" xfId="24352" xr:uid="{7FE609DC-9F8F-4ACE-9A86-978931ED7EE4}"/>
    <cellStyle name="Normal 3 2 3 2 7 2 2 3" xfId="31025" xr:uid="{7FD0D52A-6B5C-4F5A-B67C-65003405B381}"/>
    <cellStyle name="Normal 3 2 3 2 7 2 2 4" xfId="43438" xr:uid="{B2094BC9-C600-433A-AD47-8F14E63F6EC9}"/>
    <cellStyle name="Normal 3 2 3 2 7 2 2 5" xfId="18614" xr:uid="{D7DF064B-D5B1-420B-B7AE-3516CA705028}"/>
    <cellStyle name="Normal 3 2 3 2 7 2 3" xfId="11296" xr:uid="{A05CB747-25E1-41FC-8BAB-3F2ADEEB3DDB}"/>
    <cellStyle name="Normal 3 2 3 2 7 2 3 2" xfId="38343" xr:uid="{9F2F5BB8-1252-4A34-8434-9F4344D63F7C}"/>
    <cellStyle name="Normal 3 2 3 2 7 2 3 3" xfId="50756" xr:uid="{6E853EDC-1531-4884-B0C0-1D5210D50378}"/>
    <cellStyle name="Normal 3 2 3 2 7 2 3 4" xfId="25932" xr:uid="{23106A79-2FA1-49AA-B6ED-45C37FABDEFD}"/>
    <cellStyle name="Normal 3 2 3 2 7 2 4" xfId="7485" xr:uid="{C08FBA40-4D10-46B4-91B6-416B36724AAB}"/>
    <cellStyle name="Normal 3 2 3 2 7 2 4 2" xfId="34532" xr:uid="{53382DDF-FA63-43F4-8904-EE03CA0928C3}"/>
    <cellStyle name="Normal 3 2 3 2 7 2 4 3" xfId="46945" xr:uid="{37F0EE7A-25E1-4280-83E6-71410A8D5BDD}"/>
    <cellStyle name="Normal 3 2 3 2 7 2 4 4" xfId="22121" xr:uid="{6771295D-9058-4DF2-A4EC-92B84CB856A3}"/>
    <cellStyle name="Normal 3 2 3 2 7 2 5" xfId="17032" xr:uid="{BFD49B23-7261-4985-A2DA-E75604F36E6C}"/>
    <cellStyle name="Normal 3 2 3 2 7 2 6" xfId="29443" xr:uid="{E7468C63-581B-43AA-94F0-D327CD0A20B3}"/>
    <cellStyle name="Normal 3 2 3 2 7 2 7" xfId="41856" xr:uid="{60918681-0E2C-4F7A-95E9-45AA769A238F}"/>
    <cellStyle name="Normal 3 2 3 2 7 2 8" xfId="13521" xr:uid="{54793E75-AC2E-4A55-AECF-6F644219D96A}"/>
    <cellStyle name="Normal 3 2 3 2 7 3" xfId="1868" xr:uid="{DB933F53-0A22-4A02-B8FE-114314A517DA}"/>
    <cellStyle name="Normal 3 2 3 2 7 3 2" xfId="4613" xr:uid="{D06AF425-7211-4A41-9FBF-F84BBE24F3B1}"/>
    <cellStyle name="Normal 3 2 3 2 7 3 2 2" xfId="9194" xr:uid="{E6E2EA34-3597-4144-8796-1613CC3373E3}"/>
    <cellStyle name="Normal 3 2 3 2 7 3 2 2 2" xfId="36241" xr:uid="{1956FCD9-1D10-4DEB-A755-C7098A410E2B}"/>
    <cellStyle name="Normal 3 2 3 2 7 3 2 2 3" xfId="48654" xr:uid="{3726CBEC-616A-4889-ABCF-63D636C1DF80}"/>
    <cellStyle name="Normal 3 2 3 2 7 3 2 2 4" xfId="23830" xr:uid="{0939A760-A281-4DD0-9490-D901156AD1E3}"/>
    <cellStyle name="Normal 3 2 3 2 7 3 2 3" xfId="31665" xr:uid="{00D2D697-5853-487E-8ECE-F3663559B7BC}"/>
    <cellStyle name="Normal 3 2 3 2 7 3 2 4" xfId="44078" xr:uid="{43D01A85-867F-4B75-93D2-66FC4EF03525}"/>
    <cellStyle name="Normal 3 2 3 2 7 3 2 5" xfId="19254" xr:uid="{9FAB7CC3-F2D3-4A02-A1A9-B93DF4A8FD0A}"/>
    <cellStyle name="Normal 3 2 3 2 7 3 3" xfId="11937" xr:uid="{4FDD99D5-73D7-4073-A684-0463736114DA}"/>
    <cellStyle name="Normal 3 2 3 2 7 3 3 2" xfId="38983" xr:uid="{9E393B10-9DA7-4F2B-BA80-CD0EC1500E5D}"/>
    <cellStyle name="Normal 3 2 3 2 7 3 3 3" xfId="51396" xr:uid="{B7D16DDE-0B3F-453F-BD0C-2079F6A2EE2B}"/>
    <cellStyle name="Normal 3 2 3 2 7 3 3 4" xfId="26572" xr:uid="{3490993A-C4E4-4A0B-8FAF-28164E51F250}"/>
    <cellStyle name="Normal 3 2 3 2 7 3 4" xfId="6963" xr:uid="{739C485B-7020-4F94-8B55-96F2D79EE893}"/>
    <cellStyle name="Normal 3 2 3 2 7 3 4 2" xfId="34010" xr:uid="{BD0019C9-4834-4ECA-9AE0-FE61E6DAF0E5}"/>
    <cellStyle name="Normal 3 2 3 2 7 3 4 3" xfId="46423" xr:uid="{45767C4A-4965-4C2B-A9AA-E6E515142C6D}"/>
    <cellStyle name="Normal 3 2 3 2 7 3 4 4" xfId="21599" xr:uid="{0123B72C-236A-4757-9348-C610DF022B5E}"/>
    <cellStyle name="Normal 3 2 3 2 7 3 5" xfId="16510" xr:uid="{FE802C63-0EE0-4259-8BEA-B99DEB6B039D}"/>
    <cellStyle name="Normal 3 2 3 2 7 3 6" xfId="28921" xr:uid="{A2EE8599-9C65-467D-9D61-888831C7F709}"/>
    <cellStyle name="Normal 3 2 3 2 7 3 7" xfId="41334" xr:uid="{9FCF63AB-A5D7-43A1-A980-1D6C82C333E0}"/>
    <cellStyle name="Normal 3 2 3 2 7 3 8" xfId="14161" xr:uid="{55A73A66-9A22-4981-96A3-096BDE7603FB}"/>
    <cellStyle name="Normal 3 2 3 2 7 4" xfId="3451" xr:uid="{50422186-CA2C-408E-88DA-0649A2710AF7}"/>
    <cellStyle name="Normal 3 2 3 2 7 4 2" xfId="8138" xr:uid="{FDFA1351-13B1-47AF-8C3A-4363A904A129}"/>
    <cellStyle name="Normal 3 2 3 2 7 4 2 2" xfId="35185" xr:uid="{7C09DDDA-B84F-4140-8C3F-1E40233D99E8}"/>
    <cellStyle name="Normal 3 2 3 2 7 4 2 3" xfId="47598" xr:uid="{C26DDD49-264D-4DB1-8472-6B65F52601D6}"/>
    <cellStyle name="Normal 3 2 3 2 7 4 2 4" xfId="22774" xr:uid="{CE4753AE-0818-44A9-AABB-661392E98B53}"/>
    <cellStyle name="Normal 3 2 3 2 7 4 3" xfId="30503" xr:uid="{F2F31289-F601-4103-820B-91CC5CD50D81}"/>
    <cellStyle name="Normal 3 2 3 2 7 4 4" xfId="42916" xr:uid="{997DB352-6B3B-42AE-BD00-BF1FD41975E7}"/>
    <cellStyle name="Normal 3 2 3 2 7 4 5" xfId="18092" xr:uid="{7AC4098E-2781-4ED5-9111-BA18FE97E354}"/>
    <cellStyle name="Normal 3 2 3 2 7 5" xfId="812" xr:uid="{7C6B550F-C346-4AD4-B0E1-A42EDEC58F47}"/>
    <cellStyle name="Normal 3 2 3 2 7 5 2" xfId="10774" xr:uid="{9324F0B4-63E8-4E99-80B4-BAC95E11188D}"/>
    <cellStyle name="Normal 3 2 3 2 7 5 2 2" xfId="37821" xr:uid="{7FCAD6FA-5B05-45DA-86ED-E99085439096}"/>
    <cellStyle name="Normal 3 2 3 2 7 5 2 3" xfId="50234" xr:uid="{43ECFE94-D642-4181-8BA3-86FB96E56132}"/>
    <cellStyle name="Normal 3 2 3 2 7 5 2 4" xfId="25410" xr:uid="{8A94737C-1480-4162-9152-7CAE316D0D26}"/>
    <cellStyle name="Normal 3 2 3 2 7 5 3" xfId="27865" xr:uid="{2917D0F7-11BD-4ADC-8BE8-15DFCD5E0111}"/>
    <cellStyle name="Normal 3 2 3 2 7 5 4" xfId="40278" xr:uid="{62E9AFF0-ECC1-4250-8136-15BC3CA61C09}"/>
    <cellStyle name="Normal 3 2 3 2 7 5 5" xfId="15454" xr:uid="{F0429D9C-B0A6-482A-A4E4-8C3C036421E0}"/>
    <cellStyle name="Normal 3 2 3 2 7 6" xfId="5617" xr:uid="{30B63E08-4A2B-400D-A5AF-A7863F3F0672}"/>
    <cellStyle name="Normal 3 2 3 2 7 6 2" xfId="32664" xr:uid="{8FCA3C5B-7983-448E-BB05-6391165D60A9}"/>
    <cellStyle name="Normal 3 2 3 2 7 6 3" xfId="45077" xr:uid="{F9BC1155-2C8F-4492-97C6-CEEFE9462162}"/>
    <cellStyle name="Normal 3 2 3 2 7 6 4" xfId="20253" xr:uid="{E0E30D89-07FC-4BF7-A143-72E8592B3DF2}"/>
    <cellStyle name="Normal 3 2 3 2 7 7" xfId="14801" xr:uid="{910BC740-04D7-45CB-969C-F87D55B862DB}"/>
    <cellStyle name="Normal 3 2 3 2 7 8" xfId="27212" xr:uid="{5ACC2541-F654-4EE1-84D3-54BD69D6E4DF}"/>
    <cellStyle name="Normal 3 2 3 2 7 9" xfId="39625" xr:uid="{5D5234E8-78D2-4DE0-AB6B-AAFAAC9DAF2A}"/>
    <cellStyle name="Normal 3 2 3 2 8" xfId="2302" xr:uid="{69F39F9D-F811-4B69-A4EF-11D5C1BFAA3E}"/>
    <cellStyle name="Normal 3 2 3 2 8 2" xfId="3885" xr:uid="{58E3D1C7-FE68-4F63-8364-B148C1CBFF33}"/>
    <cellStyle name="Normal 3 2 3 2 8 2 2" xfId="7397" xr:uid="{3B738BE4-2A80-4F0B-A78F-6288ECB0FD2D}"/>
    <cellStyle name="Normal 3 2 3 2 8 2 2 2" xfId="34444" xr:uid="{0C343F7C-6C31-4957-8916-65C428723641}"/>
    <cellStyle name="Normal 3 2 3 2 8 2 2 3" xfId="46857" xr:uid="{C8DE5FB9-548D-4B7D-875C-CFADD16CAEE9}"/>
    <cellStyle name="Normal 3 2 3 2 8 2 2 4" xfId="22033" xr:uid="{C729A2E4-F1DE-4381-9472-858A1C37EC87}"/>
    <cellStyle name="Normal 3 2 3 2 8 2 3" xfId="30937" xr:uid="{83B83B00-D6E5-43D7-A91C-FD6E5358F190}"/>
    <cellStyle name="Normal 3 2 3 2 8 2 4" xfId="43350" xr:uid="{DF16D925-5BDD-4EA8-B004-1A162E5449E8}"/>
    <cellStyle name="Normal 3 2 3 2 8 2 5" xfId="18526" xr:uid="{6207038A-3142-40A1-A1CB-A8240AD55752}"/>
    <cellStyle name="Normal 3 2 3 2 8 3" xfId="9628" xr:uid="{FD949A2B-E89A-4084-B8B3-C2C66EEB80EB}"/>
    <cellStyle name="Normal 3 2 3 2 8 3 2" xfId="36675" xr:uid="{FBEFCC2B-249E-4DC2-A381-3575F325B693}"/>
    <cellStyle name="Normal 3 2 3 2 8 3 3" xfId="49088" xr:uid="{3E295417-9210-4BB9-81DE-3E3DA8E55AA2}"/>
    <cellStyle name="Normal 3 2 3 2 8 3 4" xfId="24264" xr:uid="{41EF0F54-B919-4E6A-B12F-4362B73112DF}"/>
    <cellStyle name="Normal 3 2 3 2 8 4" xfId="11208" xr:uid="{B1653AED-8368-4248-83EB-1563017876B6}"/>
    <cellStyle name="Normal 3 2 3 2 8 4 2" xfId="38255" xr:uid="{D360F4E3-33F5-4355-AED8-4A43ED688C3C}"/>
    <cellStyle name="Normal 3 2 3 2 8 4 3" xfId="50668" xr:uid="{37CE61CD-F177-4499-97F6-7EF2B26E0FCF}"/>
    <cellStyle name="Normal 3 2 3 2 8 4 4" xfId="25844" xr:uid="{5BAF5B89-2DBC-419C-98DC-C8C2ED1B0D61}"/>
    <cellStyle name="Normal 3 2 3 2 8 5" xfId="6023" xr:uid="{F03445B4-5543-42AD-991E-85F1EBA7DBB3}"/>
    <cellStyle name="Normal 3 2 3 2 8 5 2" xfId="33070" xr:uid="{59BF48C2-A943-4174-9F37-53DA596B08C5}"/>
    <cellStyle name="Normal 3 2 3 2 8 5 3" xfId="45483" xr:uid="{57D50F4B-27A9-4919-A9E7-92ACC820CC82}"/>
    <cellStyle name="Normal 3 2 3 2 8 5 4" xfId="20659" xr:uid="{0103BAAB-847E-4330-BD70-BE13AC07DE17}"/>
    <cellStyle name="Normal 3 2 3 2 8 6" xfId="16944" xr:uid="{5517BAD9-E328-46B1-9C32-C10C84502944}"/>
    <cellStyle name="Normal 3 2 3 2 8 7" xfId="29355" xr:uid="{6B6C5DAB-7A80-4971-92BB-5F5776961EB9}"/>
    <cellStyle name="Normal 3 2 3 2 8 8" xfId="41768" xr:uid="{4A8DAE15-963B-4694-BBFD-9444C862E135}"/>
    <cellStyle name="Normal 3 2 3 2 8 9" xfId="13433" xr:uid="{01FF8150-A23D-4723-820A-61E5CA2B083F}"/>
    <cellStyle name="Normal 3 2 3 2 9" xfId="1334" xr:uid="{7ECCCFD9-6EF3-4A95-8DEA-11548EA2D06A}"/>
    <cellStyle name="Normal 3 2 3 2 9 2" xfId="4525" xr:uid="{E3D1710C-DB9F-4D42-8B79-0B578997853B}"/>
    <cellStyle name="Normal 3 2 3 2 9 2 2" xfId="8660" xr:uid="{C787C448-7C4E-481C-A307-02BE593883EE}"/>
    <cellStyle name="Normal 3 2 3 2 9 2 2 2" xfId="35707" xr:uid="{A669B47C-F26B-45D5-BD03-F108DE752CD8}"/>
    <cellStyle name="Normal 3 2 3 2 9 2 2 3" xfId="48120" xr:uid="{9EEABF8E-71A9-4731-8AFD-51A529956904}"/>
    <cellStyle name="Normal 3 2 3 2 9 2 2 4" xfId="23296" xr:uid="{E67FDDE1-EDD0-43FC-9D39-5C71B9394D80}"/>
    <cellStyle name="Normal 3 2 3 2 9 2 3" xfId="31577" xr:uid="{BF905964-70F7-47F5-A088-160147111675}"/>
    <cellStyle name="Normal 3 2 3 2 9 2 4" xfId="43990" xr:uid="{DDB930CA-58EC-4BEC-94CB-F263685A3164}"/>
    <cellStyle name="Normal 3 2 3 2 9 2 5" xfId="19166" xr:uid="{9F1CE5C7-07FA-4988-B163-23A65E8DDABC}"/>
    <cellStyle name="Normal 3 2 3 2 9 3" xfId="11849" xr:uid="{078EC8CC-84E1-499E-B80A-15112D7D8E1F}"/>
    <cellStyle name="Normal 3 2 3 2 9 3 2" xfId="38895" xr:uid="{1F6683F5-EA7B-47DE-B7D2-209D0DC60D04}"/>
    <cellStyle name="Normal 3 2 3 2 9 3 3" xfId="51308" xr:uid="{20224381-659E-4477-91AF-4A6B9727C7B8}"/>
    <cellStyle name="Normal 3 2 3 2 9 3 4" xfId="26484" xr:uid="{2B157057-6699-4256-835B-1A02C4483D6B}"/>
    <cellStyle name="Normal 3 2 3 2 9 4" xfId="6429" xr:uid="{7427A4FB-3D65-4C96-91CB-0E37CDD00639}"/>
    <cellStyle name="Normal 3 2 3 2 9 4 2" xfId="33476" xr:uid="{DE597361-762B-42D7-96BA-A7C356389CCA}"/>
    <cellStyle name="Normal 3 2 3 2 9 4 3" xfId="45889" xr:uid="{2E018DDD-5D5C-47C9-A33A-274BE1271ACD}"/>
    <cellStyle name="Normal 3 2 3 2 9 4 4" xfId="21065" xr:uid="{801E4334-7B07-4CD1-91E2-35EC9134F226}"/>
    <cellStyle name="Normal 3 2 3 2 9 5" xfId="15976" xr:uid="{20F00270-1A02-44E7-8C83-30C0A46407F6}"/>
    <cellStyle name="Normal 3 2 3 2 9 6" xfId="28387" xr:uid="{ABD229B1-CF46-470C-B5A9-24D11D60F2D0}"/>
    <cellStyle name="Normal 3 2 3 2 9 7" xfId="40800" xr:uid="{B5612B22-5358-45A5-9AE3-CCF4E9217B65}"/>
    <cellStyle name="Normal 3 2 3 2 9 8" xfId="14073" xr:uid="{DA3EB53E-364D-47A6-80B5-BEE2D263A6ED}"/>
    <cellStyle name="Normal 3 2 3 20" xfId="39498" xr:uid="{D2C48160-1CD0-430F-9630-6663F6FA791C}"/>
    <cellStyle name="Normal 3 2 3 21" xfId="12449" xr:uid="{9925B3B9-B00A-4F9B-A535-3C85454632C7}"/>
    <cellStyle name="Normal 3 2 3 3" xfId="83" xr:uid="{2ADE0339-0A81-4C4A-AED6-7C4A33CF2E69}"/>
    <cellStyle name="Normal 3 2 3 3 10" xfId="737" xr:uid="{DA37C180-5259-46B6-AA78-F0E04B533FAE}"/>
    <cellStyle name="Normal 3 2 3 3 10 2" xfId="10253" xr:uid="{2F6344A0-EFA3-4210-9B5C-54BEBE2F715D}"/>
    <cellStyle name="Normal 3 2 3 3 10 2 2" xfId="37300" xr:uid="{02055B3C-FBCB-4D92-9547-BBB8FEBE6139}"/>
    <cellStyle name="Normal 3 2 3 3 10 2 3" xfId="49713" xr:uid="{22BC0472-0AC2-454D-99A6-4CF1521B48C6}"/>
    <cellStyle name="Normal 3 2 3 3 10 2 4" xfId="24889" xr:uid="{24CE83E9-027B-46B6-BF20-F82CDC979C81}"/>
    <cellStyle name="Normal 3 2 3 3 10 3" xfId="27790" xr:uid="{CB39A5DC-9BC2-490E-892E-79E22A8481EA}"/>
    <cellStyle name="Normal 3 2 3 3 10 4" xfId="40203" xr:uid="{25F03CB3-91B4-4C10-A730-A56DA63375B9}"/>
    <cellStyle name="Normal 3 2 3 3 10 5" xfId="15379" xr:uid="{CD310F12-CA5A-4D93-8C83-D645FBDEE356}"/>
    <cellStyle name="Normal 3 2 3 3 11" xfId="5161" xr:uid="{DFEC2491-EB96-4AD8-B9C2-57DCCF2E8841}"/>
    <cellStyle name="Normal 3 2 3 3 11 2" xfId="32212" xr:uid="{E684CE8A-8F20-4BC9-BCE4-9AD8ECFB77EA}"/>
    <cellStyle name="Normal 3 2 3 3 11 3" xfId="44625" xr:uid="{5504A4C0-8CA3-44AA-91D8-20113F02512B}"/>
    <cellStyle name="Normal 3 2 3 3 11 4" xfId="19801" xr:uid="{3356278E-3F91-46EA-BD75-2BF41E804B11}"/>
    <cellStyle name="Normal 3 2 3 3 12" xfId="14726" xr:uid="{AEDA36BC-72F2-4CEC-ACCC-5B6CDBA8336C}"/>
    <cellStyle name="Normal 3 2 3 3 13" xfId="27137" xr:uid="{F8B3FF1E-6439-46CB-A9EB-FCA067058A50}"/>
    <cellStyle name="Normal 3 2 3 3 14" xfId="39550" xr:uid="{009E6DA4-E226-4730-8D4C-A77DB52C3777}"/>
    <cellStyle name="Normal 3 2 3 3 15" xfId="12478" xr:uid="{371F9F8E-AD24-40C8-B711-848846BC129B}"/>
    <cellStyle name="Normal 3 2 3 3 2" xfId="259" xr:uid="{50DE9BB1-D2A5-4252-8B4C-83CC3A64DA9E}"/>
    <cellStyle name="Normal 3 2 3 3 2 10" xfId="39725" xr:uid="{98AE1169-75D8-4555-A84E-5039C3A36D55}"/>
    <cellStyle name="Normal 3 2 3 3 2 11" xfId="12565" xr:uid="{0D2EC6ED-6392-49C0-85F3-FAB88587589F}"/>
    <cellStyle name="Normal 3 2 3 3 2 2" xfId="1968" xr:uid="{9473AAAC-DC9D-48F6-AA18-D02484540D43}"/>
    <cellStyle name="Normal 3 2 3 3 2 2 2" xfId="3551" xr:uid="{D034373F-7506-4E32-9BF3-5C89D1C1FCD6}"/>
    <cellStyle name="Normal 3 2 3 3 2 2 2 2" xfId="7063" xr:uid="{80615857-8B04-4562-9594-CF3A97EC8D7E}"/>
    <cellStyle name="Normal 3 2 3 3 2 2 2 2 2" xfId="34110" xr:uid="{0876B21B-0A36-4BF7-81F7-6B27130E838E}"/>
    <cellStyle name="Normal 3 2 3 3 2 2 2 2 3" xfId="46523" xr:uid="{DE31E8E1-8017-4516-9F5B-5F46606B5504}"/>
    <cellStyle name="Normal 3 2 3 3 2 2 2 2 4" xfId="21699" xr:uid="{8D7C7C8B-50F0-45B7-8C13-EA1E1F95FB9C}"/>
    <cellStyle name="Normal 3 2 3 3 2 2 2 3" xfId="30603" xr:uid="{C1C11ED5-8BD1-41CE-9B29-E78A20A9F0B4}"/>
    <cellStyle name="Normal 3 2 3 3 2 2 2 4" xfId="43016" xr:uid="{71E6A598-684F-466F-966A-E91FFF8B4E48}"/>
    <cellStyle name="Normal 3 2 3 3 2 2 2 5" xfId="18192" xr:uid="{AFE0B92E-F2C1-4205-B0C5-740765F7FDB6}"/>
    <cellStyle name="Normal 3 2 3 3 2 2 3" xfId="9294" xr:uid="{6C3C0E7D-C82F-43A5-AB8C-08543251A5FF}"/>
    <cellStyle name="Normal 3 2 3 3 2 2 3 2" xfId="36341" xr:uid="{107A1414-54EA-42C4-8AA3-E7721F0F5BB0}"/>
    <cellStyle name="Normal 3 2 3 3 2 2 3 3" xfId="48754" xr:uid="{2CEC91CA-117B-4017-B7B4-2A21F5AA44EB}"/>
    <cellStyle name="Normal 3 2 3 3 2 2 3 4" xfId="23930" xr:uid="{F6BBBE41-CFBE-4485-801F-3383DF9E7EE3}"/>
    <cellStyle name="Normal 3 2 3 3 2 2 4" xfId="10874" xr:uid="{41B66414-E494-4FC8-BF1A-5782C7609360}"/>
    <cellStyle name="Normal 3 2 3 3 2 2 4 2" xfId="37921" xr:uid="{5148EFEC-997D-46E2-89E3-C9735CA8AE4B}"/>
    <cellStyle name="Normal 3 2 3 3 2 2 4 3" xfId="50334" xr:uid="{A68FE859-F04B-40AA-83E0-3AC7FDAF7B33}"/>
    <cellStyle name="Normal 3 2 3 3 2 2 4 4" xfId="25510" xr:uid="{2000191D-F9B6-4266-9E63-8F4CA3629F8B}"/>
    <cellStyle name="Normal 3 2 3 3 2 2 5" xfId="5717" xr:uid="{324A628D-3197-4258-80FB-F4BADB381C00}"/>
    <cellStyle name="Normal 3 2 3 3 2 2 5 2" xfId="32764" xr:uid="{A752A102-B061-4EC2-B28D-8BC905C324E4}"/>
    <cellStyle name="Normal 3 2 3 3 2 2 5 3" xfId="45177" xr:uid="{EB799E8B-2147-40D2-9FA7-D5017C27C0CA}"/>
    <cellStyle name="Normal 3 2 3 3 2 2 5 4" xfId="20353" xr:uid="{78C139C4-2091-4FEC-A599-C4E5EA36413C}"/>
    <cellStyle name="Normal 3 2 3 3 2 2 6" xfId="16610" xr:uid="{A360065C-94E1-4B64-AF5C-602801212690}"/>
    <cellStyle name="Normal 3 2 3 3 2 2 7" xfId="29021" xr:uid="{D2CA46ED-EB0E-4E96-A396-0A3B8A53210E}"/>
    <cellStyle name="Normal 3 2 3 3 2 2 8" xfId="41434" xr:uid="{9F0ADECF-5207-4E2C-9D11-165BDDFC2B9C}"/>
    <cellStyle name="Normal 3 2 3 3 2 2 9" xfId="13099" xr:uid="{F539B32E-FBBA-4E80-A7FB-BC61EE6F5592}"/>
    <cellStyle name="Normal 3 2 3 3 2 3" xfId="2490" xr:uid="{DE528AFD-DA6D-4D1E-B821-A7FAF3D75D96}"/>
    <cellStyle name="Normal 3 2 3 3 2 3 2" xfId="4073" xr:uid="{00F1A401-31F1-48B0-A247-E43416414092}"/>
    <cellStyle name="Normal 3 2 3 3 2 3 2 2" xfId="7585" xr:uid="{B3B4F664-953B-4755-BDD3-41388172E9BC}"/>
    <cellStyle name="Normal 3 2 3 3 2 3 2 2 2" xfId="34632" xr:uid="{B76A2BB1-9250-478B-A4AE-9BDB5A6A0A27}"/>
    <cellStyle name="Normal 3 2 3 3 2 3 2 2 3" xfId="47045" xr:uid="{47C1C233-37EC-49A9-BA30-C842838796EB}"/>
    <cellStyle name="Normal 3 2 3 3 2 3 2 2 4" xfId="22221" xr:uid="{339E4E98-E2CA-476D-BCFB-C53C37AF8C24}"/>
    <cellStyle name="Normal 3 2 3 3 2 3 2 3" xfId="31125" xr:uid="{0C1D885D-75F8-46C1-A268-F14F389E5EE7}"/>
    <cellStyle name="Normal 3 2 3 3 2 3 2 4" xfId="43538" xr:uid="{699EC9C9-10E2-4FB6-84AE-A17D5A6BF7EE}"/>
    <cellStyle name="Normal 3 2 3 3 2 3 2 5" xfId="18714" xr:uid="{B41FE7CA-9CB2-401E-819A-252F6561C1B2}"/>
    <cellStyle name="Normal 3 2 3 3 2 3 3" xfId="9816" xr:uid="{89FDE8C8-B72E-442D-B01B-7757870D787D}"/>
    <cellStyle name="Normal 3 2 3 3 2 3 3 2" xfId="36863" xr:uid="{DFBE4E23-4EC9-41F9-883C-969B8936E3E9}"/>
    <cellStyle name="Normal 3 2 3 3 2 3 3 3" xfId="49276" xr:uid="{F26744F9-88F5-47C9-97D8-8674B9A07C20}"/>
    <cellStyle name="Normal 3 2 3 3 2 3 3 4" xfId="24452" xr:uid="{4C72B699-8FAF-4B5A-893F-4B97476FED1C}"/>
    <cellStyle name="Normal 3 2 3 3 2 3 4" xfId="11396" xr:uid="{FE64D26B-883B-4761-87A7-8484FBE0A861}"/>
    <cellStyle name="Normal 3 2 3 3 2 3 4 2" xfId="38443" xr:uid="{44A42F0F-3613-4E31-811A-68F31A80BA92}"/>
    <cellStyle name="Normal 3 2 3 3 2 3 4 3" xfId="50856" xr:uid="{1D25D0A0-6ECC-4AF3-812B-AFB083A767CF}"/>
    <cellStyle name="Normal 3 2 3 3 2 3 4 4" xfId="26032" xr:uid="{9149480D-58B6-4D30-8C3E-3783F8521D7C}"/>
    <cellStyle name="Normal 3 2 3 3 2 3 5" xfId="6123" xr:uid="{69646410-FD36-4C4A-8CF9-81EAADA9F6E8}"/>
    <cellStyle name="Normal 3 2 3 3 2 3 5 2" xfId="33170" xr:uid="{0E5CD57B-3C7C-4E64-B4EA-43AA3091A405}"/>
    <cellStyle name="Normal 3 2 3 3 2 3 5 3" xfId="45583" xr:uid="{87C2D480-D90D-409F-99EE-4D575929A586}"/>
    <cellStyle name="Normal 3 2 3 3 2 3 5 4" xfId="20759" xr:uid="{1FA37095-0051-4941-A5FE-4F15B13FB1A8}"/>
    <cellStyle name="Normal 3 2 3 3 2 3 6" xfId="17132" xr:uid="{A85D4162-CDE1-434A-BCF3-4C43FADFE2A0}"/>
    <cellStyle name="Normal 3 2 3 3 2 3 7" xfId="29543" xr:uid="{3E442CE3-1296-4254-A4B6-CE77FAA750ED}"/>
    <cellStyle name="Normal 3 2 3 3 2 3 8" xfId="41956" xr:uid="{E0BC21F5-1576-4B63-B857-92B2EB297CC6}"/>
    <cellStyle name="Normal 3 2 3 3 2 3 9" xfId="13621" xr:uid="{5ADAB214-885B-46E0-9F2D-BEC5C5482299}"/>
    <cellStyle name="Normal 3 2 3 3 2 4" xfId="1434" xr:uid="{6DEBC6B4-A9F3-4ABD-BE19-5C8760937C39}"/>
    <cellStyle name="Normal 3 2 3 3 2 4 2" xfId="4713" xr:uid="{7B4C3711-F774-4E92-A415-19F4E4A1645D}"/>
    <cellStyle name="Normal 3 2 3 3 2 4 2 2" xfId="8760" xr:uid="{03C7830C-945D-487E-B1C3-47D57E5A3A2F}"/>
    <cellStyle name="Normal 3 2 3 3 2 4 2 2 2" xfId="35807" xr:uid="{893D0177-90C3-4A3D-9E39-FB68F8416371}"/>
    <cellStyle name="Normal 3 2 3 3 2 4 2 2 3" xfId="48220" xr:uid="{91231AD3-8E5F-48A1-899D-9FFBC130CFEE}"/>
    <cellStyle name="Normal 3 2 3 3 2 4 2 2 4" xfId="23396" xr:uid="{C90913F3-EE98-424C-A259-207C284271AD}"/>
    <cellStyle name="Normal 3 2 3 3 2 4 2 3" xfId="31765" xr:uid="{3D2E1C4B-B941-4D7F-825D-ED8EBCE8B3DB}"/>
    <cellStyle name="Normal 3 2 3 3 2 4 2 4" xfId="44178" xr:uid="{53CF5A0C-F16B-4048-AD98-A3B819622529}"/>
    <cellStyle name="Normal 3 2 3 3 2 4 2 5" xfId="19354" xr:uid="{299A7110-732E-4D45-8620-22F589AAFF6E}"/>
    <cellStyle name="Normal 3 2 3 3 2 4 3" xfId="12037" xr:uid="{7B742B47-F725-460A-80C0-D280FDF44F1C}"/>
    <cellStyle name="Normal 3 2 3 3 2 4 3 2" xfId="39083" xr:uid="{3061AD2F-AE4E-4363-8215-F28667A13CBF}"/>
    <cellStyle name="Normal 3 2 3 3 2 4 3 3" xfId="51496" xr:uid="{78E576D2-6AAE-4D74-A782-7618F21E1934}"/>
    <cellStyle name="Normal 3 2 3 3 2 4 3 4" xfId="26672" xr:uid="{F4736FAC-AD05-4F10-BCC5-1E686EE24160}"/>
    <cellStyle name="Normal 3 2 3 3 2 4 4" xfId="6529" xr:uid="{10B500BA-5BF7-4CE0-B17E-5FDB7C8C9331}"/>
    <cellStyle name="Normal 3 2 3 3 2 4 4 2" xfId="33576" xr:uid="{55560CC8-B284-484F-BCC6-DCB16E361195}"/>
    <cellStyle name="Normal 3 2 3 3 2 4 4 3" xfId="45989" xr:uid="{59EB929E-F539-4B72-9641-046E85C119B0}"/>
    <cellStyle name="Normal 3 2 3 3 2 4 4 4" xfId="21165" xr:uid="{AEAC3C53-3033-4B99-9D98-CAB5A5E1BFFB}"/>
    <cellStyle name="Normal 3 2 3 3 2 4 5" xfId="16076" xr:uid="{1C821656-AF41-4D91-A6B3-5ABAA90F9224}"/>
    <cellStyle name="Normal 3 2 3 3 2 4 6" xfId="28487" xr:uid="{D598B299-AFE1-4B3F-9CBC-790D87DDD564}"/>
    <cellStyle name="Normal 3 2 3 3 2 4 7" xfId="40900" xr:uid="{AE9653E0-CC36-40A1-8C0F-C5EC59B8554A}"/>
    <cellStyle name="Normal 3 2 3 3 2 4 8" xfId="14261" xr:uid="{B8D99F86-76CA-4111-BC38-FAA3E3F28225}"/>
    <cellStyle name="Normal 3 2 3 3 2 5" xfId="3017" xr:uid="{FE90E7D7-824F-498F-889E-4C9234097918}"/>
    <cellStyle name="Normal 3 2 3 3 2 5 2" xfId="8238" xr:uid="{017B3AAC-7A3A-4089-AFD3-7ADCE4DA8B14}"/>
    <cellStyle name="Normal 3 2 3 3 2 5 2 2" xfId="35285" xr:uid="{00C33C63-691B-4411-977D-0BE989D1B202}"/>
    <cellStyle name="Normal 3 2 3 3 2 5 2 3" xfId="47698" xr:uid="{4B0225D9-596D-4493-9E4D-36F2A1F65337}"/>
    <cellStyle name="Normal 3 2 3 3 2 5 2 4" xfId="22874" xr:uid="{17E2463D-67AB-46D0-B0E1-3C78EE3501DE}"/>
    <cellStyle name="Normal 3 2 3 3 2 5 3" xfId="30069" xr:uid="{0293C915-96A4-4C0D-8AD3-9DBF1B511549}"/>
    <cellStyle name="Normal 3 2 3 3 2 5 4" xfId="42482" xr:uid="{3381CBC6-57BB-4B87-A76A-A00AF407ED55}"/>
    <cellStyle name="Normal 3 2 3 3 2 5 5" xfId="17658" xr:uid="{E27FA9E3-AE87-4407-AB18-B7011BBB2957}"/>
    <cellStyle name="Normal 3 2 3 3 2 6" xfId="912" xr:uid="{04BB4B66-6F3C-4022-A7B5-2C1EA1BA676F}"/>
    <cellStyle name="Normal 3 2 3 3 2 6 2" xfId="10340" xr:uid="{39B5D48E-E23A-4012-8153-FBAC19DCFD6B}"/>
    <cellStyle name="Normal 3 2 3 3 2 6 2 2" xfId="37387" xr:uid="{CCC4604C-0304-46AE-8090-839BCF55EA23}"/>
    <cellStyle name="Normal 3 2 3 3 2 6 2 3" xfId="49800" xr:uid="{8745DBF4-CCBE-4C9A-A181-BD552A65B0DB}"/>
    <cellStyle name="Normal 3 2 3 3 2 6 2 4" xfId="24976" xr:uid="{B5A673BE-F0B6-46CB-8781-8EE4D08A4DFB}"/>
    <cellStyle name="Normal 3 2 3 3 2 6 3" xfId="27965" xr:uid="{AA79DEF2-92FF-4879-B889-B02ED08CCC06}"/>
    <cellStyle name="Normal 3 2 3 3 2 6 4" xfId="40378" xr:uid="{851C5B28-52D4-4A02-A099-539A9CCAC2AE}"/>
    <cellStyle name="Normal 3 2 3 3 2 6 5" xfId="15554" xr:uid="{4B9713F9-A836-4BE7-8769-19F83251FE5B}"/>
    <cellStyle name="Normal 3 2 3 3 2 7" xfId="5285" xr:uid="{B74007A4-844E-4028-A5FB-9FC31F6AC0E2}"/>
    <cellStyle name="Normal 3 2 3 3 2 7 2" xfId="32332" xr:uid="{C4882543-6ED4-4911-A1C1-02E126D06130}"/>
    <cellStyle name="Normal 3 2 3 3 2 7 3" xfId="44745" xr:uid="{002FAE21-8EA7-4B72-8C75-78A608ECDCD5}"/>
    <cellStyle name="Normal 3 2 3 3 2 7 4" xfId="19921" xr:uid="{A452629D-48FD-4E0D-9980-3310B4D732F6}"/>
    <cellStyle name="Normal 3 2 3 3 2 8" xfId="14901" xr:uid="{7F7ACDD0-32A2-4FCB-9366-C4BBBAF8D7F2}"/>
    <cellStyle name="Normal 3 2 3 3 2 9" xfId="27312" xr:uid="{E46EA3A0-60C8-4B9D-A77D-690DC8C17A74}"/>
    <cellStyle name="Normal 3 2 3 3 3" xfId="374" xr:uid="{988CCC6C-4595-4C46-B372-644D5033B14D}"/>
    <cellStyle name="Normal 3 2 3 3 3 10" xfId="39840" xr:uid="{1CDF83E3-35CD-4590-B67C-3C98DBC2119F}"/>
    <cellStyle name="Normal 3 2 3 3 3 11" xfId="12680" xr:uid="{36B97932-BB1D-4293-BF6F-2A325C721DE4}"/>
    <cellStyle name="Normal 3 2 3 3 3 2" xfId="2083" xr:uid="{0812E282-70BF-4988-9D87-B316FFADEFBA}"/>
    <cellStyle name="Normal 3 2 3 3 3 2 2" xfId="3666" xr:uid="{F440284D-73B2-4065-9CD2-AFCD186B75D0}"/>
    <cellStyle name="Normal 3 2 3 3 3 2 2 2" xfId="7178" xr:uid="{33B07F74-8848-4FB5-97DF-C72AD625DC94}"/>
    <cellStyle name="Normal 3 2 3 3 3 2 2 2 2" xfId="34225" xr:uid="{7FEA36A3-2043-4713-96E0-3E66D71580E3}"/>
    <cellStyle name="Normal 3 2 3 3 3 2 2 2 3" xfId="46638" xr:uid="{B7C2FF98-1113-4DED-878D-CC2A3DA0765F}"/>
    <cellStyle name="Normal 3 2 3 3 3 2 2 2 4" xfId="21814" xr:uid="{6FDD81C2-1D87-407F-BB61-94E5D11D418C}"/>
    <cellStyle name="Normal 3 2 3 3 3 2 2 3" xfId="30718" xr:uid="{AC57552F-DFBE-4374-89C5-8D8FE31E41FF}"/>
    <cellStyle name="Normal 3 2 3 3 3 2 2 4" xfId="43131" xr:uid="{E446776B-E59D-4B90-8549-109ADEC53174}"/>
    <cellStyle name="Normal 3 2 3 3 3 2 2 5" xfId="18307" xr:uid="{F94CFEAF-16EA-4DAF-BEC5-713659CA50C8}"/>
    <cellStyle name="Normal 3 2 3 3 3 2 3" xfId="9409" xr:uid="{E4FA659E-CB47-465C-B825-97A72E2E5F0D}"/>
    <cellStyle name="Normal 3 2 3 3 3 2 3 2" xfId="36456" xr:uid="{FA0F2EA8-7D1F-4D3B-BCDD-34BD963AF22F}"/>
    <cellStyle name="Normal 3 2 3 3 3 2 3 3" xfId="48869" xr:uid="{60F627B7-3F42-4D9D-B06B-40A96FD46E7E}"/>
    <cellStyle name="Normal 3 2 3 3 3 2 3 4" xfId="24045" xr:uid="{1A669163-62EE-44C5-9EEC-16C529AA6625}"/>
    <cellStyle name="Normal 3 2 3 3 3 2 4" xfId="10989" xr:uid="{B96F8BAD-154F-46FC-91BD-81F8D7C06A0C}"/>
    <cellStyle name="Normal 3 2 3 3 3 2 4 2" xfId="38036" xr:uid="{B0C76179-E86A-4CD3-95FB-C7CCE9E2C2BF}"/>
    <cellStyle name="Normal 3 2 3 3 3 2 4 3" xfId="50449" xr:uid="{428C7296-2ED0-422C-9CEF-EC3B6A1E7EF8}"/>
    <cellStyle name="Normal 3 2 3 3 3 2 4 4" xfId="25625" xr:uid="{9E4B2AEF-D843-4636-96F0-67C7BA750B8D}"/>
    <cellStyle name="Normal 3 2 3 3 3 2 5" xfId="5832" xr:uid="{AF33D8B7-33BB-4596-B8A6-0DD84E6B3257}"/>
    <cellStyle name="Normal 3 2 3 3 3 2 5 2" xfId="32879" xr:uid="{CDB03D79-3011-4581-8092-BBD96798789D}"/>
    <cellStyle name="Normal 3 2 3 3 3 2 5 3" xfId="45292" xr:uid="{628860B7-A642-4F92-BFB8-BB92C14AE2C7}"/>
    <cellStyle name="Normal 3 2 3 3 3 2 5 4" xfId="20468" xr:uid="{7649C1BF-D6BE-4282-8A15-FAC8C2731588}"/>
    <cellStyle name="Normal 3 2 3 3 3 2 6" xfId="16725" xr:uid="{B8577A95-0A12-44FA-8112-6328E040150D}"/>
    <cellStyle name="Normal 3 2 3 3 3 2 7" xfId="29136" xr:uid="{3F8AFA76-81D9-49C6-AFEA-DE75BBF96A71}"/>
    <cellStyle name="Normal 3 2 3 3 3 2 8" xfId="41549" xr:uid="{DB2123D0-20DD-4DAD-A0DD-F70B2CF0FD7D}"/>
    <cellStyle name="Normal 3 2 3 3 3 2 9" xfId="13214" xr:uid="{8A31E6B1-70F0-4865-BD65-FB55069C2C4C}"/>
    <cellStyle name="Normal 3 2 3 3 3 3" xfId="2605" xr:uid="{A6FB833C-2047-4566-9A7B-55ED16DD168B}"/>
    <cellStyle name="Normal 3 2 3 3 3 3 2" xfId="4188" xr:uid="{ED1DA15F-7E36-4B04-B01E-103C09D7F7DF}"/>
    <cellStyle name="Normal 3 2 3 3 3 3 2 2" xfId="7700" xr:uid="{446FC3FE-9756-4D9E-A38C-0F3445773F4C}"/>
    <cellStyle name="Normal 3 2 3 3 3 3 2 2 2" xfId="34747" xr:uid="{6C1F94EB-39E1-4D3E-A013-4723BA60303B}"/>
    <cellStyle name="Normal 3 2 3 3 3 3 2 2 3" xfId="47160" xr:uid="{A99CC786-D5AD-4F92-BC7B-D906AA80E21C}"/>
    <cellStyle name="Normal 3 2 3 3 3 3 2 2 4" xfId="22336" xr:uid="{ADCF0C86-F699-4D77-B31C-389FE90C79D1}"/>
    <cellStyle name="Normal 3 2 3 3 3 3 2 3" xfId="31240" xr:uid="{C04B9049-2C03-4519-81A5-BD97C2F37F8E}"/>
    <cellStyle name="Normal 3 2 3 3 3 3 2 4" xfId="43653" xr:uid="{7CEFE0D4-50EB-4209-A427-7D314519026E}"/>
    <cellStyle name="Normal 3 2 3 3 3 3 2 5" xfId="18829" xr:uid="{DA9D2F45-41A2-46F9-B2D2-C5D5B58FA0D2}"/>
    <cellStyle name="Normal 3 2 3 3 3 3 3" xfId="9931" xr:uid="{F67E6B0C-9295-4123-88F3-0839DE4EDCB2}"/>
    <cellStyle name="Normal 3 2 3 3 3 3 3 2" xfId="36978" xr:uid="{19CE45F5-56A6-4D10-879F-80183FD6F851}"/>
    <cellStyle name="Normal 3 2 3 3 3 3 3 3" xfId="49391" xr:uid="{753747D1-46D1-4CCC-A046-7DAD238F63DC}"/>
    <cellStyle name="Normal 3 2 3 3 3 3 3 4" xfId="24567" xr:uid="{14737B50-3257-49B4-8F92-4937B3664BAC}"/>
    <cellStyle name="Normal 3 2 3 3 3 3 4" xfId="11511" xr:uid="{377B62C7-8EFD-4AC8-B3DD-9B02BFEB3722}"/>
    <cellStyle name="Normal 3 2 3 3 3 3 4 2" xfId="38558" xr:uid="{E5512280-42B7-4F63-9E2A-40D0F4BD6E2D}"/>
    <cellStyle name="Normal 3 2 3 3 3 3 4 3" xfId="50971" xr:uid="{24A30042-B3D2-43C2-8346-405CF0B488EE}"/>
    <cellStyle name="Normal 3 2 3 3 3 3 4 4" xfId="26147" xr:uid="{B4DC258C-4445-4440-9653-6F4FA26E2F0B}"/>
    <cellStyle name="Normal 3 2 3 3 3 3 5" xfId="6238" xr:uid="{075DD329-B3F4-405C-AEBE-C8AC709CCAA6}"/>
    <cellStyle name="Normal 3 2 3 3 3 3 5 2" xfId="33285" xr:uid="{163AE6FE-ACF3-45CF-8C40-92AFEAC78584}"/>
    <cellStyle name="Normal 3 2 3 3 3 3 5 3" xfId="45698" xr:uid="{97737DFC-C595-4842-812E-238188DDE66A}"/>
    <cellStyle name="Normal 3 2 3 3 3 3 5 4" xfId="20874" xr:uid="{46CCE98C-C73E-4681-8F08-7D3933DA8B1C}"/>
    <cellStyle name="Normal 3 2 3 3 3 3 6" xfId="17247" xr:uid="{530D8E23-5F71-4C55-8E56-ECBB9D653EDE}"/>
    <cellStyle name="Normal 3 2 3 3 3 3 7" xfId="29658" xr:uid="{C62C4042-2DD8-482E-B1BF-E8F611E6B62F}"/>
    <cellStyle name="Normal 3 2 3 3 3 3 8" xfId="42071" xr:uid="{CB6211CC-9476-458B-A30D-4B0EBC7EE020}"/>
    <cellStyle name="Normal 3 2 3 3 3 3 9" xfId="13736" xr:uid="{B9907039-A77F-4256-A842-2FFA3A325D4F}"/>
    <cellStyle name="Normal 3 2 3 3 3 4" xfId="1549" xr:uid="{ECBA8A20-A65D-4D14-A6C2-5220A2830F94}"/>
    <cellStyle name="Normal 3 2 3 3 3 4 2" xfId="4828" xr:uid="{C9B76FCC-F629-4692-ADE1-8EFDEDD71FC9}"/>
    <cellStyle name="Normal 3 2 3 3 3 4 2 2" xfId="8875" xr:uid="{56E6C078-56A4-4B21-B16B-5633887BB999}"/>
    <cellStyle name="Normal 3 2 3 3 3 4 2 2 2" xfId="35922" xr:uid="{BB264B3A-21D5-4688-87DA-408A59643414}"/>
    <cellStyle name="Normal 3 2 3 3 3 4 2 2 3" xfId="48335" xr:uid="{22C27F07-9D66-4DEE-9F6F-F09795A775CC}"/>
    <cellStyle name="Normal 3 2 3 3 3 4 2 2 4" xfId="23511" xr:uid="{174BC766-ADCF-4630-8116-965B4560FDB8}"/>
    <cellStyle name="Normal 3 2 3 3 3 4 2 3" xfId="31880" xr:uid="{FF79E3E2-8521-4AA9-95BF-11891ED8FDF6}"/>
    <cellStyle name="Normal 3 2 3 3 3 4 2 4" xfId="44293" xr:uid="{DFB5613B-96D9-46C3-B18F-D495E2652E45}"/>
    <cellStyle name="Normal 3 2 3 3 3 4 2 5" xfId="19469" xr:uid="{09B17CE7-727F-4765-8E17-40598E6B5FAF}"/>
    <cellStyle name="Normal 3 2 3 3 3 4 3" xfId="12152" xr:uid="{DE33918B-518C-49ED-BD3A-2CA5B4E320FA}"/>
    <cellStyle name="Normal 3 2 3 3 3 4 3 2" xfId="39198" xr:uid="{32EFACD3-54D9-4038-B1A1-BBCDE13194A2}"/>
    <cellStyle name="Normal 3 2 3 3 3 4 3 3" xfId="51611" xr:uid="{53AC29D0-036B-4072-9B37-287245F76857}"/>
    <cellStyle name="Normal 3 2 3 3 3 4 3 4" xfId="26787" xr:uid="{D340F940-4693-4F01-BF4A-5D81675BF520}"/>
    <cellStyle name="Normal 3 2 3 3 3 4 4" xfId="6644" xr:uid="{211DDF1A-73A5-486D-B1FA-C096CE66E416}"/>
    <cellStyle name="Normal 3 2 3 3 3 4 4 2" xfId="33691" xr:uid="{9E33A3B4-5C78-4855-A8AF-6245832FCC68}"/>
    <cellStyle name="Normal 3 2 3 3 3 4 4 3" xfId="46104" xr:uid="{BD97C3AF-BADF-4697-B292-61077BB8E81F}"/>
    <cellStyle name="Normal 3 2 3 3 3 4 4 4" xfId="21280" xr:uid="{F30A4CDC-ACB4-446D-BB2F-625CAB6C51BF}"/>
    <cellStyle name="Normal 3 2 3 3 3 4 5" xfId="16191" xr:uid="{FE01326C-4AB1-43E8-865D-75DF5C26AC18}"/>
    <cellStyle name="Normal 3 2 3 3 3 4 6" xfId="28602" xr:uid="{1D191B60-9CDC-4EBE-A1A8-0A849C3350DE}"/>
    <cellStyle name="Normal 3 2 3 3 3 4 7" xfId="41015" xr:uid="{30BACF62-21C1-4D99-94CC-F6C1E418002A}"/>
    <cellStyle name="Normal 3 2 3 3 3 4 8" xfId="14376" xr:uid="{501829EF-B4CA-4959-A5F9-6D34AFBAB8ED}"/>
    <cellStyle name="Normal 3 2 3 3 3 5" xfId="3132" xr:uid="{0EB70C42-0003-4C34-931F-9EDBC3C64AE4}"/>
    <cellStyle name="Normal 3 2 3 3 3 5 2" xfId="8353" xr:uid="{4F613D5B-C3F5-4783-AABF-99FE104A110C}"/>
    <cellStyle name="Normal 3 2 3 3 3 5 2 2" xfId="35400" xr:uid="{343B0DFA-68E6-492C-840A-9B0193B5D6A0}"/>
    <cellStyle name="Normal 3 2 3 3 3 5 2 3" xfId="47813" xr:uid="{7313FDDE-693C-4744-98D9-1CF6F62F5AB1}"/>
    <cellStyle name="Normal 3 2 3 3 3 5 2 4" xfId="22989" xr:uid="{669BD5F7-07E7-4716-8272-69752193A312}"/>
    <cellStyle name="Normal 3 2 3 3 3 5 3" xfId="30184" xr:uid="{F4DA732E-3B92-4D60-8715-829B9065AE9B}"/>
    <cellStyle name="Normal 3 2 3 3 3 5 4" xfId="42597" xr:uid="{54064835-7FA2-4429-BDDF-513A6E4A25A0}"/>
    <cellStyle name="Normal 3 2 3 3 3 5 5" xfId="17773" xr:uid="{37BB426E-6DB0-4A2C-AC9C-C42EB94AAA08}"/>
    <cellStyle name="Normal 3 2 3 3 3 6" xfId="1027" xr:uid="{2820D34E-E41D-401A-84B6-D5ADCD0C8AF1}"/>
    <cellStyle name="Normal 3 2 3 3 3 6 2" xfId="10455" xr:uid="{73B64CCD-4AAB-4C09-BAF9-D90442DED67E}"/>
    <cellStyle name="Normal 3 2 3 3 3 6 2 2" xfId="37502" xr:uid="{B257668E-A0A7-445F-8F09-98D2DBB41CBC}"/>
    <cellStyle name="Normal 3 2 3 3 3 6 2 3" xfId="49915" xr:uid="{D87871ED-6F2A-4EE3-A5D1-0D423F761797}"/>
    <cellStyle name="Normal 3 2 3 3 3 6 2 4" xfId="25091" xr:uid="{422FBAA7-2721-4486-A1A1-25209AF69CF3}"/>
    <cellStyle name="Normal 3 2 3 3 3 6 3" xfId="28080" xr:uid="{ED8B1683-5EC7-482B-A2CD-D68B6218329D}"/>
    <cellStyle name="Normal 3 2 3 3 3 6 4" xfId="40493" xr:uid="{286D9B76-600D-467B-ADDC-1E48117FE60F}"/>
    <cellStyle name="Normal 3 2 3 3 3 6 5" xfId="15669" xr:uid="{DF9BDF66-2323-4BA1-A68E-DD1B015D51F6}"/>
    <cellStyle name="Normal 3 2 3 3 3 7" xfId="5375" xr:uid="{3D3B1AFA-169D-4B62-B202-5FF7C72FA110}"/>
    <cellStyle name="Normal 3 2 3 3 3 7 2" xfId="32422" xr:uid="{CA159B91-22E5-4D70-B008-16C3EF0F77AE}"/>
    <cellStyle name="Normal 3 2 3 3 3 7 3" xfId="44835" xr:uid="{B53C3769-4F86-4B82-9235-9A4C756222CD}"/>
    <cellStyle name="Normal 3 2 3 3 3 7 4" xfId="20011" xr:uid="{5EFB126E-A46A-4BE9-8C8B-55B4A7FB340D}"/>
    <cellStyle name="Normal 3 2 3 3 3 8" xfId="15016" xr:uid="{6C897578-7804-4298-B85A-E6F11284FAD0}"/>
    <cellStyle name="Normal 3 2 3 3 3 9" xfId="27427" xr:uid="{622FCB31-8630-4DF9-9962-D54AB3B32F44}"/>
    <cellStyle name="Normal 3 2 3 3 4" xfId="490" xr:uid="{DD69F0B7-38F3-47D9-8D3D-9856972EE1EC}"/>
    <cellStyle name="Normal 3 2 3 3 4 10" xfId="39956" xr:uid="{C1AEC3D8-6C8A-463F-8405-687A18CB7E34}"/>
    <cellStyle name="Normal 3 2 3 3 4 11" xfId="12796" xr:uid="{C8B213E8-CC53-47C2-BFD3-529DC35CBD9D}"/>
    <cellStyle name="Normal 3 2 3 3 4 2" xfId="2199" xr:uid="{05742675-3CE5-4190-916F-243874ED8BFD}"/>
    <cellStyle name="Normal 3 2 3 3 4 2 2" xfId="3782" xr:uid="{54A7B300-FC44-49D8-A2A4-37DC1182CE2A}"/>
    <cellStyle name="Normal 3 2 3 3 4 2 2 2" xfId="7294" xr:uid="{E28D449E-AE48-4606-9DCB-908BE06F36C3}"/>
    <cellStyle name="Normal 3 2 3 3 4 2 2 2 2" xfId="34341" xr:uid="{35AA1E18-DC05-4C23-9F45-F14EDF3215A9}"/>
    <cellStyle name="Normal 3 2 3 3 4 2 2 2 3" xfId="46754" xr:uid="{B7E2DECC-F35E-4FD6-B444-3EAB15C1CA8E}"/>
    <cellStyle name="Normal 3 2 3 3 4 2 2 2 4" xfId="21930" xr:uid="{C26DE984-1A8C-46AB-86BD-4A46C47A42F0}"/>
    <cellStyle name="Normal 3 2 3 3 4 2 2 3" xfId="30834" xr:uid="{DFB9358A-AEE3-489A-B771-A770ADECFB9A}"/>
    <cellStyle name="Normal 3 2 3 3 4 2 2 4" xfId="43247" xr:uid="{F398D8A9-0D02-48A8-A2BB-6100E1814D9F}"/>
    <cellStyle name="Normal 3 2 3 3 4 2 2 5" xfId="18423" xr:uid="{C4A7175E-C34C-41D7-BD37-BB44CCFC61F7}"/>
    <cellStyle name="Normal 3 2 3 3 4 2 3" xfId="9525" xr:uid="{73AD2358-8D8A-4B03-AE07-23A820AE3BB8}"/>
    <cellStyle name="Normal 3 2 3 3 4 2 3 2" xfId="36572" xr:uid="{909BB6C5-72E4-44D9-9FC7-1B938BC7BF29}"/>
    <cellStyle name="Normal 3 2 3 3 4 2 3 3" xfId="48985" xr:uid="{90323093-D7BC-4E57-9858-8AC992A26CCA}"/>
    <cellStyle name="Normal 3 2 3 3 4 2 3 4" xfId="24161" xr:uid="{BD5E15AE-DC95-4498-B76B-F9A2025E928A}"/>
    <cellStyle name="Normal 3 2 3 3 4 2 4" xfId="11105" xr:uid="{2BF09E33-DAE1-4AC5-A5E8-FFC389C59E47}"/>
    <cellStyle name="Normal 3 2 3 3 4 2 4 2" xfId="38152" xr:uid="{307EC400-EE3B-458F-9737-C243973BED33}"/>
    <cellStyle name="Normal 3 2 3 3 4 2 4 3" xfId="50565" xr:uid="{DD0AD622-C15B-459A-9B3D-B96EDCE87199}"/>
    <cellStyle name="Normal 3 2 3 3 4 2 4 4" xfId="25741" xr:uid="{1797A24D-5EFE-431F-ADE1-FB565DD8F7C3}"/>
    <cellStyle name="Normal 3 2 3 3 4 2 5" xfId="5948" xr:uid="{7E1EBA2F-A38D-4B79-8AD6-963461F389E6}"/>
    <cellStyle name="Normal 3 2 3 3 4 2 5 2" xfId="32995" xr:uid="{BB8D889A-91B3-4D08-AB23-3B00C29307D8}"/>
    <cellStyle name="Normal 3 2 3 3 4 2 5 3" xfId="45408" xr:uid="{100EC325-891F-4D3E-8B95-129455A03AA4}"/>
    <cellStyle name="Normal 3 2 3 3 4 2 5 4" xfId="20584" xr:uid="{B2C53799-36EF-4E51-A915-D491C2E89369}"/>
    <cellStyle name="Normal 3 2 3 3 4 2 6" xfId="16841" xr:uid="{A0931B53-BC56-4D3D-AC99-38D046436A44}"/>
    <cellStyle name="Normal 3 2 3 3 4 2 7" xfId="29252" xr:uid="{945507B4-539B-4D0F-8925-E4581DB24A8C}"/>
    <cellStyle name="Normal 3 2 3 3 4 2 8" xfId="41665" xr:uid="{A445130C-4FB7-4E55-AC84-F49D864919AC}"/>
    <cellStyle name="Normal 3 2 3 3 4 2 9" xfId="13330" xr:uid="{B6345FFE-EACF-4074-A9DD-43A1CA3277C3}"/>
    <cellStyle name="Normal 3 2 3 3 4 3" xfId="2721" xr:uid="{A2368D1A-3F62-496D-A6B5-B6919480B7D3}"/>
    <cellStyle name="Normal 3 2 3 3 4 3 2" xfId="4304" xr:uid="{BA46F353-5C14-4D07-A4E9-E43EFEAD2111}"/>
    <cellStyle name="Normal 3 2 3 3 4 3 2 2" xfId="7816" xr:uid="{A4FCF979-F158-44E4-AC67-84B368DFFE48}"/>
    <cellStyle name="Normal 3 2 3 3 4 3 2 2 2" xfId="34863" xr:uid="{51252750-66B8-4A63-8A73-3A46D2D41B1B}"/>
    <cellStyle name="Normal 3 2 3 3 4 3 2 2 3" xfId="47276" xr:uid="{EA8EC844-CBF1-4DD3-9835-87188DD2D92C}"/>
    <cellStyle name="Normal 3 2 3 3 4 3 2 2 4" xfId="22452" xr:uid="{BA54D15F-852C-4690-95A3-7BEECAB04BF7}"/>
    <cellStyle name="Normal 3 2 3 3 4 3 2 3" xfId="31356" xr:uid="{EB0B4F12-E6C2-4B45-BA53-40D55056180C}"/>
    <cellStyle name="Normal 3 2 3 3 4 3 2 4" xfId="43769" xr:uid="{9117CD9A-FD68-4F0B-85A2-96993A94B38F}"/>
    <cellStyle name="Normal 3 2 3 3 4 3 2 5" xfId="18945" xr:uid="{DDEB90DE-04BB-460D-8F4D-11A37D722136}"/>
    <cellStyle name="Normal 3 2 3 3 4 3 3" xfId="10047" xr:uid="{7504BE56-2ED3-489E-974B-61380EBEBF79}"/>
    <cellStyle name="Normal 3 2 3 3 4 3 3 2" xfId="37094" xr:uid="{13883823-E54B-45E4-AF76-80D0652C6C14}"/>
    <cellStyle name="Normal 3 2 3 3 4 3 3 3" xfId="49507" xr:uid="{FA225BE1-43F6-4105-8C4E-554B5D8CDA0D}"/>
    <cellStyle name="Normal 3 2 3 3 4 3 3 4" xfId="24683" xr:uid="{CF6221A1-44F5-4D0C-AF70-FA178A2CBB0B}"/>
    <cellStyle name="Normal 3 2 3 3 4 3 4" xfId="11627" xr:uid="{03841FB5-1E07-4036-A3CA-F63EB6542A5C}"/>
    <cellStyle name="Normal 3 2 3 3 4 3 4 2" xfId="38674" xr:uid="{21D673C2-17A9-42B9-BADF-07D6713675DF}"/>
    <cellStyle name="Normal 3 2 3 3 4 3 4 3" xfId="51087" xr:uid="{D4E4ED1C-DF5F-4D55-9641-F29F179367C5}"/>
    <cellStyle name="Normal 3 2 3 3 4 3 4 4" xfId="26263" xr:uid="{51A0CFBA-3C59-4B95-9A3A-2939FAEA4120}"/>
    <cellStyle name="Normal 3 2 3 3 4 3 5" xfId="6354" xr:uid="{02792BD7-C665-458F-BFD8-5D2B2F15CD75}"/>
    <cellStyle name="Normal 3 2 3 3 4 3 5 2" xfId="33401" xr:uid="{761A5AAC-7E04-42E2-BC7B-F4DE12DBEF36}"/>
    <cellStyle name="Normal 3 2 3 3 4 3 5 3" xfId="45814" xr:uid="{47660FC5-392B-4AC5-A8E3-B6A7D0E1B12B}"/>
    <cellStyle name="Normal 3 2 3 3 4 3 5 4" xfId="20990" xr:uid="{9E9A02F4-0C9E-490C-A778-980BD3E8D51B}"/>
    <cellStyle name="Normal 3 2 3 3 4 3 6" xfId="17363" xr:uid="{FBF88B87-96DF-4CE6-BFFE-2EC62FC1A822}"/>
    <cellStyle name="Normal 3 2 3 3 4 3 7" xfId="29774" xr:uid="{CDA6E8AF-5493-4B17-8A07-AB30048AE94F}"/>
    <cellStyle name="Normal 3 2 3 3 4 3 8" xfId="42187" xr:uid="{767D7CBC-BD6F-4B46-B484-9306EAB6E0C5}"/>
    <cellStyle name="Normal 3 2 3 3 4 3 9" xfId="13852" xr:uid="{E9035B0C-2261-4C75-BCD8-1DE16295D1CF}"/>
    <cellStyle name="Normal 3 2 3 3 4 4" xfId="1665" xr:uid="{A654FCB7-2064-4FD6-AE7E-0D2451EC4B62}"/>
    <cellStyle name="Normal 3 2 3 3 4 4 2" xfId="4944" xr:uid="{3C2191F7-F1A1-4E8C-A27E-0E7CC0DCD2B6}"/>
    <cellStyle name="Normal 3 2 3 3 4 4 2 2" xfId="8991" xr:uid="{47FA741C-6A64-4D20-AA2B-2C6CB3639553}"/>
    <cellStyle name="Normal 3 2 3 3 4 4 2 2 2" xfId="36038" xr:uid="{9A794BB0-F06B-4DB3-B886-33BAF260E865}"/>
    <cellStyle name="Normal 3 2 3 3 4 4 2 2 3" xfId="48451" xr:uid="{D852CD75-B64C-4755-91C2-EB48C1E8FFFB}"/>
    <cellStyle name="Normal 3 2 3 3 4 4 2 2 4" xfId="23627" xr:uid="{61D78434-E063-4DDE-9099-89EC8927F182}"/>
    <cellStyle name="Normal 3 2 3 3 4 4 2 3" xfId="31996" xr:uid="{2C21C2EC-01EE-4A97-AC5B-921B8DAC00D5}"/>
    <cellStyle name="Normal 3 2 3 3 4 4 2 4" xfId="44409" xr:uid="{7576F6F2-64CA-4A60-9AEF-784E91DCE4A4}"/>
    <cellStyle name="Normal 3 2 3 3 4 4 2 5" xfId="19585" xr:uid="{93F57330-3CFF-4D4F-84B7-91CE46E0666E}"/>
    <cellStyle name="Normal 3 2 3 3 4 4 3" xfId="12268" xr:uid="{2A3D9C53-F420-4246-A3B6-4DA08BAF0790}"/>
    <cellStyle name="Normal 3 2 3 3 4 4 3 2" xfId="39314" xr:uid="{26C64F98-6313-4733-9335-5EC3896E4EFD}"/>
    <cellStyle name="Normal 3 2 3 3 4 4 3 3" xfId="51727" xr:uid="{B49FB89D-19FD-43F6-A2DE-C41F0DAECF6E}"/>
    <cellStyle name="Normal 3 2 3 3 4 4 3 4" xfId="26903" xr:uid="{B8E7091E-90D5-4DB5-BC32-AF83476D69A5}"/>
    <cellStyle name="Normal 3 2 3 3 4 4 4" xfId="6760" xr:uid="{F890F2E3-A059-4EAD-AC30-3E4674EB660B}"/>
    <cellStyle name="Normal 3 2 3 3 4 4 4 2" xfId="33807" xr:uid="{E65FB37F-3EAB-41A7-8768-63F551124FA5}"/>
    <cellStyle name="Normal 3 2 3 3 4 4 4 3" xfId="46220" xr:uid="{3449B2FF-5FF4-45A0-B73A-0D07369C53D0}"/>
    <cellStyle name="Normal 3 2 3 3 4 4 4 4" xfId="21396" xr:uid="{F580818E-0041-4D6A-8808-25028478793E}"/>
    <cellStyle name="Normal 3 2 3 3 4 4 5" xfId="16307" xr:uid="{60D2FB10-8116-4EAA-8BCE-55374B072426}"/>
    <cellStyle name="Normal 3 2 3 3 4 4 6" xfId="28718" xr:uid="{D8905C30-C763-4B96-85E6-E4AB6033AD57}"/>
    <cellStyle name="Normal 3 2 3 3 4 4 7" xfId="41131" xr:uid="{7B1DFB1E-E49E-4A48-B1FF-1CD4112450EB}"/>
    <cellStyle name="Normal 3 2 3 3 4 4 8" xfId="14492" xr:uid="{8187FC5D-6E9E-481D-BFBC-82EB162A58A0}"/>
    <cellStyle name="Normal 3 2 3 3 4 5" xfId="3248" xr:uid="{F588B0BD-4143-4C55-9E57-6D71AFF97B65}"/>
    <cellStyle name="Normal 3 2 3 3 4 5 2" xfId="8469" xr:uid="{B4EDA18A-E00E-4E51-AB4D-8DB95D45AB72}"/>
    <cellStyle name="Normal 3 2 3 3 4 5 2 2" xfId="35516" xr:uid="{E636F91E-C4B7-4E4B-AE40-A31C81355690}"/>
    <cellStyle name="Normal 3 2 3 3 4 5 2 3" xfId="47929" xr:uid="{8B558022-D784-4770-8282-0A199BC03C4B}"/>
    <cellStyle name="Normal 3 2 3 3 4 5 2 4" xfId="23105" xr:uid="{6B528EB6-517B-4C55-BC28-C812A6F816EB}"/>
    <cellStyle name="Normal 3 2 3 3 4 5 3" xfId="30300" xr:uid="{6D9EEF34-AA11-4DB6-A283-87809FFDF470}"/>
    <cellStyle name="Normal 3 2 3 3 4 5 4" xfId="42713" xr:uid="{BE966AA4-1055-4AA2-BE16-A7E10EFF3168}"/>
    <cellStyle name="Normal 3 2 3 3 4 5 5" xfId="17889" xr:uid="{E3AA1F4F-4683-4E1B-94BB-C0DB205D1B78}"/>
    <cellStyle name="Normal 3 2 3 3 4 6" xfId="1143" xr:uid="{B21CF7DA-F83F-402D-9CCC-71E999DED67E}"/>
    <cellStyle name="Normal 3 2 3 3 4 6 2" xfId="10571" xr:uid="{9F21E0C0-235C-429C-88CA-A670C1AF78E8}"/>
    <cellStyle name="Normal 3 2 3 3 4 6 2 2" xfId="37618" xr:uid="{CE119B11-FB85-461B-A9B4-582A8DDECB8A}"/>
    <cellStyle name="Normal 3 2 3 3 4 6 2 3" xfId="50031" xr:uid="{2B5C4EE3-4044-4806-8FD8-42B9C5FE9050}"/>
    <cellStyle name="Normal 3 2 3 3 4 6 2 4" xfId="25207" xr:uid="{9B8D629C-88EA-4217-8C00-F442720EDA24}"/>
    <cellStyle name="Normal 3 2 3 3 4 6 3" xfId="28196" xr:uid="{68CC9FA3-2509-40B1-BF21-76BEB771704F}"/>
    <cellStyle name="Normal 3 2 3 3 4 6 4" xfId="40609" xr:uid="{C16A4B1A-51CC-44DE-A5EF-A3E66B7DB08A}"/>
    <cellStyle name="Normal 3 2 3 3 4 6 5" xfId="15785" xr:uid="{FD62143A-5538-4A5E-B20D-1D8BEC62F75A}"/>
    <cellStyle name="Normal 3 2 3 3 4 7" xfId="5461" xr:uid="{413C6CF5-BC37-4C70-BB17-F8C4829C741F}"/>
    <cellStyle name="Normal 3 2 3 3 4 7 2" xfId="32508" xr:uid="{56A4741F-078D-4346-8BCC-1F33796EB452}"/>
    <cellStyle name="Normal 3 2 3 3 4 7 3" xfId="44921" xr:uid="{20A73997-2321-4EA0-96DB-52F9196F47DF}"/>
    <cellStyle name="Normal 3 2 3 3 4 7 4" xfId="20097" xr:uid="{D2794FC2-F96B-4BAF-9CD1-53873434283B}"/>
    <cellStyle name="Normal 3 2 3 3 4 8" xfId="15132" xr:uid="{6924DFC5-52DB-43D8-B145-B37F00DC3A5C}"/>
    <cellStyle name="Normal 3 2 3 3 4 9" xfId="27543" xr:uid="{23C6BC36-EA1F-47B2-8C7E-14418930F9B3}"/>
    <cellStyle name="Normal 3 2 3 3 5" xfId="606" xr:uid="{AFA2D97E-9B5F-405A-A61A-7D2BA9903F94}"/>
    <cellStyle name="Normal 3 2 3 3 5 10" xfId="12912" xr:uid="{6A5DAE42-3FA9-4DE8-8575-5C5CFB0D60BB}"/>
    <cellStyle name="Normal 3 2 3 3 5 2" xfId="2837" xr:uid="{CC95749C-0761-4AF6-A8FC-6F9BE98F7F08}"/>
    <cellStyle name="Normal 3 2 3 3 5 2 2" xfId="4420" xr:uid="{78B92074-78AD-4FE0-AC59-045CDC384E29}"/>
    <cellStyle name="Normal 3 2 3 3 5 2 2 2" xfId="10163" xr:uid="{DBDDEAC6-2125-4511-AD7A-E4755A8A3A94}"/>
    <cellStyle name="Normal 3 2 3 3 5 2 2 2 2" xfId="37210" xr:uid="{B73843A7-C711-48F3-8A87-A4F7D2F9BE21}"/>
    <cellStyle name="Normal 3 2 3 3 5 2 2 2 3" xfId="49623" xr:uid="{AEBFC801-22EE-495A-9FCA-E2672A7BF9F7}"/>
    <cellStyle name="Normal 3 2 3 3 5 2 2 2 4" xfId="24799" xr:uid="{150834A2-D525-4E2F-B3B3-E898B32952FB}"/>
    <cellStyle name="Normal 3 2 3 3 5 2 2 3" xfId="31472" xr:uid="{58AE9AAB-6D55-4412-BC05-C1D10FD03CCE}"/>
    <cellStyle name="Normal 3 2 3 3 5 2 2 4" xfId="43885" xr:uid="{885FF901-D167-4889-96D4-8F5593E12DF8}"/>
    <cellStyle name="Normal 3 2 3 3 5 2 2 5" xfId="19061" xr:uid="{3A06E44C-627D-4DFB-BC7D-5DCA4C72DF88}"/>
    <cellStyle name="Normal 3 2 3 3 5 2 3" xfId="11743" xr:uid="{52A5358E-F67D-4093-961D-6E2648779635}"/>
    <cellStyle name="Normal 3 2 3 3 5 2 3 2" xfId="38790" xr:uid="{754BA8E0-2D1F-4AFA-B13F-AC5E77424F9D}"/>
    <cellStyle name="Normal 3 2 3 3 5 2 3 3" xfId="51203" xr:uid="{17C65DDC-CD15-46B3-91DC-53A1D93F51E6}"/>
    <cellStyle name="Normal 3 2 3 3 5 2 3 4" xfId="26379" xr:uid="{B1FB7875-3345-4336-90A8-B09BE81FAE2A}"/>
    <cellStyle name="Normal 3 2 3 3 5 2 4" xfId="7932" xr:uid="{7D39F601-F4B9-4E3D-BABF-316BF8F5B486}"/>
    <cellStyle name="Normal 3 2 3 3 5 2 4 2" xfId="34979" xr:uid="{5ABD26BE-DE10-43C1-9FBC-E08D15BC4402}"/>
    <cellStyle name="Normal 3 2 3 3 5 2 4 3" xfId="47392" xr:uid="{44658A7E-BD3E-484C-9DF4-742649E165DD}"/>
    <cellStyle name="Normal 3 2 3 3 5 2 4 4" xfId="22568" xr:uid="{5B678832-43B3-44CA-9A50-AB08BAB785F3}"/>
    <cellStyle name="Normal 3 2 3 3 5 2 5" xfId="17479" xr:uid="{1F6B91FF-DA81-4B0C-BA4F-3C46F2D97B61}"/>
    <cellStyle name="Normal 3 2 3 3 5 2 6" xfId="29890" xr:uid="{5537608E-A05E-4072-A511-D67A3517792D}"/>
    <cellStyle name="Normal 3 2 3 3 5 2 7" xfId="42303" xr:uid="{68A49989-D6D2-40F0-8ACB-AFDFC1B21EAD}"/>
    <cellStyle name="Normal 3 2 3 3 5 2 8" xfId="13968" xr:uid="{192A8BCF-730F-4782-8867-6DF3AD934EDA}"/>
    <cellStyle name="Normal 3 2 3 3 5 3" xfId="1781" xr:uid="{8CE6E345-A68C-4EFD-AFA9-66BA7D43799A}"/>
    <cellStyle name="Normal 3 2 3 3 5 3 2" xfId="5060" xr:uid="{C358C5DD-7204-4DAB-882C-6C8A538B0B43}"/>
    <cellStyle name="Normal 3 2 3 3 5 3 2 2" xfId="9107" xr:uid="{36E055E2-CC11-4AEE-8DE6-CBEB69E4E51D}"/>
    <cellStyle name="Normal 3 2 3 3 5 3 2 2 2" xfId="36154" xr:uid="{90D73CF9-802D-40AD-9F9F-23FF78DAB65C}"/>
    <cellStyle name="Normal 3 2 3 3 5 3 2 2 3" xfId="48567" xr:uid="{AA802964-9DBC-4053-A554-0E88CCE777B1}"/>
    <cellStyle name="Normal 3 2 3 3 5 3 2 2 4" xfId="23743" xr:uid="{C9D9BF45-5B02-4296-B04F-D080BF4B6943}"/>
    <cellStyle name="Normal 3 2 3 3 5 3 2 3" xfId="32112" xr:uid="{72B517C2-D724-4C2C-80FB-F091CF7E8D42}"/>
    <cellStyle name="Normal 3 2 3 3 5 3 2 4" xfId="44525" xr:uid="{C20DFA78-0FE0-4844-8FA6-4230736E67EC}"/>
    <cellStyle name="Normal 3 2 3 3 5 3 2 5" xfId="19701" xr:uid="{138E94B0-7788-4B3D-AAFE-5523E8D16F43}"/>
    <cellStyle name="Normal 3 2 3 3 5 3 3" xfId="12384" xr:uid="{5290D228-76EE-4E78-B877-19683CB44D8A}"/>
    <cellStyle name="Normal 3 2 3 3 5 3 3 2" xfId="39430" xr:uid="{09B898C3-DB1E-437A-8D4A-D575C6AAE5DE}"/>
    <cellStyle name="Normal 3 2 3 3 5 3 3 3" xfId="51843" xr:uid="{F4494DDE-D3CB-478D-8659-3EA201357EF3}"/>
    <cellStyle name="Normal 3 2 3 3 5 3 3 4" xfId="27019" xr:uid="{4A65C4B2-3441-4F4E-AB61-1C1B71A88073}"/>
    <cellStyle name="Normal 3 2 3 3 5 3 4" xfId="6876" xr:uid="{6166D3DF-ED9F-45F9-9A67-7B0C675DD72A}"/>
    <cellStyle name="Normal 3 2 3 3 5 3 4 2" xfId="33923" xr:uid="{94E31FD6-26FA-498F-B3FD-A1EC2D1E750B}"/>
    <cellStyle name="Normal 3 2 3 3 5 3 4 3" xfId="46336" xr:uid="{5D117502-1871-4877-8771-5E34E40500DE}"/>
    <cellStyle name="Normal 3 2 3 3 5 3 4 4" xfId="21512" xr:uid="{6C2932FD-F052-4818-87B0-E22EE6642370}"/>
    <cellStyle name="Normal 3 2 3 3 5 3 5" xfId="16423" xr:uid="{9CB5778D-2DCF-471B-85D8-C870901AE613}"/>
    <cellStyle name="Normal 3 2 3 3 5 3 6" xfId="28834" xr:uid="{0FC574CC-7476-464F-AE8E-301522917905}"/>
    <cellStyle name="Normal 3 2 3 3 5 3 7" xfId="41247" xr:uid="{60ED856C-F148-4BE3-A9A8-6F04927AA16C}"/>
    <cellStyle name="Normal 3 2 3 3 5 3 8" xfId="14608" xr:uid="{13C3BA37-307F-4955-BC4B-C6A4FEF0F8A9}"/>
    <cellStyle name="Normal 3 2 3 3 5 4" xfId="3364" xr:uid="{1EC913A3-6DCB-4172-B78A-99A29C646CB2}"/>
    <cellStyle name="Normal 3 2 3 3 5 4 2" xfId="8585" xr:uid="{10341F4E-C61F-498A-9921-FB639EC86429}"/>
    <cellStyle name="Normal 3 2 3 3 5 4 2 2" xfId="35632" xr:uid="{9BBD3BF1-16A5-4DEA-BD8A-B852B761AEC2}"/>
    <cellStyle name="Normal 3 2 3 3 5 4 2 3" xfId="48045" xr:uid="{BCD692AB-9D37-4BD1-A9DA-0B09B5B5EE95}"/>
    <cellStyle name="Normal 3 2 3 3 5 4 2 4" xfId="23221" xr:uid="{118B4C8D-AB22-4C6C-89E5-B1DCF01C6307}"/>
    <cellStyle name="Normal 3 2 3 3 5 4 3" xfId="30416" xr:uid="{9F6AD7B5-EB40-4733-9C16-AC35BFDF5CBE}"/>
    <cellStyle name="Normal 3 2 3 3 5 4 4" xfId="42829" xr:uid="{EE04E795-683E-453F-A2D9-5015C4110A85}"/>
    <cellStyle name="Normal 3 2 3 3 5 4 5" xfId="18005" xr:uid="{87087C92-DC29-447B-B838-9593E8B50F20}"/>
    <cellStyle name="Normal 3 2 3 3 5 5" xfId="1259" xr:uid="{A1691A3B-A6F2-4D5B-BDDD-01858E67D687}"/>
    <cellStyle name="Normal 3 2 3 3 5 5 2" xfId="10687" xr:uid="{327E65C3-9037-4912-B554-3E2C8ACF4D4B}"/>
    <cellStyle name="Normal 3 2 3 3 5 5 2 2" xfId="37734" xr:uid="{A6CD8CB0-E91D-4D9A-B0AC-F05E9C6621BC}"/>
    <cellStyle name="Normal 3 2 3 3 5 5 2 3" xfId="50147" xr:uid="{8AC0A9C9-12EF-44E1-B7ED-BBDF0717CFBD}"/>
    <cellStyle name="Normal 3 2 3 3 5 5 2 4" xfId="25323" xr:uid="{06FD22CB-C6CB-4704-8FAE-12CE2BD7D432}"/>
    <cellStyle name="Normal 3 2 3 3 5 5 3" xfId="28312" xr:uid="{5BB3954B-4638-491F-90BF-14F61290AD95}"/>
    <cellStyle name="Normal 3 2 3 3 5 5 4" xfId="40725" xr:uid="{EC7F584F-96B3-41BB-ADB4-F77A728676E8}"/>
    <cellStyle name="Normal 3 2 3 3 5 5 5" xfId="15901" xr:uid="{2E780B6C-D540-4B4B-A2C7-27C887C4019C}"/>
    <cellStyle name="Normal 3 2 3 3 5 6" xfId="5544" xr:uid="{B787A443-A618-41A3-8FF1-C655903EB4A2}"/>
    <cellStyle name="Normal 3 2 3 3 5 6 2" xfId="32591" xr:uid="{8EB3EE54-538E-4D49-94FE-EABAD4CFBAC3}"/>
    <cellStyle name="Normal 3 2 3 3 5 6 3" xfId="45004" xr:uid="{BB45BE29-7AD4-4CB0-B7FD-826D93E5197D}"/>
    <cellStyle name="Normal 3 2 3 3 5 6 4" xfId="20180" xr:uid="{80BAD10A-7BA1-4478-94F5-3B6AF777AF35}"/>
    <cellStyle name="Normal 3 2 3 3 5 7" xfId="15248" xr:uid="{707C241D-C06B-40B1-9ABA-B238F61B9955}"/>
    <cellStyle name="Normal 3 2 3 3 5 8" xfId="27659" xr:uid="{0BE50EEF-2152-456C-8CC0-AA3300D5BE1F}"/>
    <cellStyle name="Normal 3 2 3 3 5 9" xfId="40072" xr:uid="{B9656FDE-91C9-44F8-BF78-37731FD071B9}"/>
    <cellStyle name="Normal 3 2 3 3 6" xfId="172" xr:uid="{9E01BB93-707C-483F-A760-CA594324ED40}"/>
    <cellStyle name="Normal 3 2 3 3 6 10" xfId="13012" xr:uid="{34519E5B-BA3F-47B1-8D7A-DDC58221CA30}"/>
    <cellStyle name="Normal 3 2 3 3 6 2" xfId="2403" xr:uid="{89DD5A57-3EC3-4CA5-98DF-5DDA1A035FB1}"/>
    <cellStyle name="Normal 3 2 3 3 6 2 2" xfId="3986" xr:uid="{C1798B2B-3DE0-460B-A401-05336786294A}"/>
    <cellStyle name="Normal 3 2 3 3 6 2 2 2" xfId="9729" xr:uid="{B0FACBCF-D987-40D1-B60C-850E0A58C826}"/>
    <cellStyle name="Normal 3 2 3 3 6 2 2 2 2" xfId="36776" xr:uid="{BAA9E29D-9F3E-4E26-B79B-F7D9E43606D9}"/>
    <cellStyle name="Normal 3 2 3 3 6 2 2 2 3" xfId="49189" xr:uid="{89BCAF21-7A48-4E98-A911-DBF3442AB2D1}"/>
    <cellStyle name="Normal 3 2 3 3 6 2 2 2 4" xfId="24365" xr:uid="{9AC59DEF-3C9E-48C7-8DA6-2365D0700A4A}"/>
    <cellStyle name="Normal 3 2 3 3 6 2 2 3" xfId="31038" xr:uid="{DE4D726D-C076-4FFD-ABB8-0B7AE3A9F024}"/>
    <cellStyle name="Normal 3 2 3 3 6 2 2 4" xfId="43451" xr:uid="{8A7779B3-6586-4BE5-AA91-79919B6E7591}"/>
    <cellStyle name="Normal 3 2 3 3 6 2 2 5" xfId="18627" xr:uid="{E991298A-57A1-49F0-B563-AA62B4828790}"/>
    <cellStyle name="Normal 3 2 3 3 6 2 3" xfId="11309" xr:uid="{E5E6FE5F-4940-49DB-A1D5-125FC0E281CA}"/>
    <cellStyle name="Normal 3 2 3 3 6 2 3 2" xfId="38356" xr:uid="{72321620-0DAC-4BD9-A556-4787ABECD50D}"/>
    <cellStyle name="Normal 3 2 3 3 6 2 3 3" xfId="50769" xr:uid="{0785ABC1-A65D-4A79-8ED2-51641D2735B5}"/>
    <cellStyle name="Normal 3 2 3 3 6 2 3 4" xfId="25945" xr:uid="{3E2DB716-0956-4043-9C09-9F03A30FF4FC}"/>
    <cellStyle name="Normal 3 2 3 3 6 2 4" xfId="7498" xr:uid="{F5ACA01B-9232-4266-B2F9-04760F584FC5}"/>
    <cellStyle name="Normal 3 2 3 3 6 2 4 2" xfId="34545" xr:uid="{C42D5129-BBE2-4DC4-91D1-E537FD7F9E45}"/>
    <cellStyle name="Normal 3 2 3 3 6 2 4 3" xfId="46958" xr:uid="{CBD94118-E2EF-439A-B69F-C3172FC2B3DE}"/>
    <cellStyle name="Normal 3 2 3 3 6 2 4 4" xfId="22134" xr:uid="{F6E8CE68-7EB6-4307-BBEE-5403C1D13F0D}"/>
    <cellStyle name="Normal 3 2 3 3 6 2 5" xfId="17045" xr:uid="{06B003B0-BDE5-441F-B617-E3996764FADF}"/>
    <cellStyle name="Normal 3 2 3 3 6 2 6" xfId="29456" xr:uid="{F84746E7-67B1-438B-A864-E7ADF943588C}"/>
    <cellStyle name="Normal 3 2 3 3 6 2 7" xfId="41869" xr:uid="{E707B40B-BDA7-4C44-A4D9-8E4551E2B0D4}"/>
    <cellStyle name="Normal 3 2 3 3 6 2 8" xfId="13534" xr:uid="{89165EE9-D1F3-41E2-89EB-7F142923CCF1}"/>
    <cellStyle name="Normal 3 2 3 3 6 3" xfId="1881" xr:uid="{144EE25A-437C-4D7B-9CCA-F160CEB111C8}"/>
    <cellStyle name="Normal 3 2 3 3 6 3 2" xfId="4626" xr:uid="{F73E0679-98A6-4E5E-A7AE-70D90429049C}"/>
    <cellStyle name="Normal 3 2 3 3 6 3 2 2" xfId="9207" xr:uid="{8D5E9795-6AC0-4E2D-A5A8-F35562A74A59}"/>
    <cellStyle name="Normal 3 2 3 3 6 3 2 2 2" xfId="36254" xr:uid="{1A1BEED5-8FFD-4AD2-87C2-D8729E164043}"/>
    <cellStyle name="Normal 3 2 3 3 6 3 2 2 3" xfId="48667" xr:uid="{7BA8A24B-2B09-4A99-82B3-995E4DE06275}"/>
    <cellStyle name="Normal 3 2 3 3 6 3 2 2 4" xfId="23843" xr:uid="{778B1A53-1D32-4DDB-AFCD-A6FD612EBC7E}"/>
    <cellStyle name="Normal 3 2 3 3 6 3 2 3" xfId="31678" xr:uid="{D9685FBA-3BCD-4368-ADBE-E8F152B32736}"/>
    <cellStyle name="Normal 3 2 3 3 6 3 2 4" xfId="44091" xr:uid="{0578AE68-6087-4458-958E-A001EE03DB44}"/>
    <cellStyle name="Normal 3 2 3 3 6 3 2 5" xfId="19267" xr:uid="{629A23FC-D2A9-4D38-8FE0-7C7F8B35693E}"/>
    <cellStyle name="Normal 3 2 3 3 6 3 3" xfId="11950" xr:uid="{695EF819-2623-499F-B0D2-B39C58753434}"/>
    <cellStyle name="Normal 3 2 3 3 6 3 3 2" xfId="38996" xr:uid="{94951B57-5290-4E4D-9F33-9B7B58BB17E9}"/>
    <cellStyle name="Normal 3 2 3 3 6 3 3 3" xfId="51409" xr:uid="{3CDAF2C4-C08F-47BC-84FF-E30C5FA77B30}"/>
    <cellStyle name="Normal 3 2 3 3 6 3 3 4" xfId="26585" xr:uid="{B21D7F95-76AE-4AC4-97BC-665C16B16C2E}"/>
    <cellStyle name="Normal 3 2 3 3 6 3 4" xfId="6976" xr:uid="{FBABA159-2693-4859-96AD-575F31BE242E}"/>
    <cellStyle name="Normal 3 2 3 3 6 3 4 2" xfId="34023" xr:uid="{AF0D7469-F8F0-4071-9CA4-6D4AB8E229F5}"/>
    <cellStyle name="Normal 3 2 3 3 6 3 4 3" xfId="46436" xr:uid="{3999EEA4-0B74-44FC-80CE-335D994FBC44}"/>
    <cellStyle name="Normal 3 2 3 3 6 3 4 4" xfId="21612" xr:uid="{283EA1A2-22B2-404B-8286-FB032B867E83}"/>
    <cellStyle name="Normal 3 2 3 3 6 3 5" xfId="16523" xr:uid="{BA4AB6D0-D369-42CD-9E0E-7FDEC351B56A}"/>
    <cellStyle name="Normal 3 2 3 3 6 3 6" xfId="28934" xr:uid="{15D78207-3A87-4481-AA97-E9E01B001D34}"/>
    <cellStyle name="Normal 3 2 3 3 6 3 7" xfId="41347" xr:uid="{BB893520-E28D-453E-A058-29BF047615B2}"/>
    <cellStyle name="Normal 3 2 3 3 6 3 8" xfId="14174" xr:uid="{4B9C09BF-4B3B-4A50-89AC-238D31875561}"/>
    <cellStyle name="Normal 3 2 3 3 6 4" xfId="3464" xr:uid="{7982DFFF-5C43-414A-9307-D84E0A12D5F8}"/>
    <cellStyle name="Normal 3 2 3 3 6 4 2" xfId="8151" xr:uid="{F155BEF4-9785-4BA4-A681-D244623E3088}"/>
    <cellStyle name="Normal 3 2 3 3 6 4 2 2" xfId="35198" xr:uid="{2D35E16D-2523-4AAC-9D85-F0AFB12B5455}"/>
    <cellStyle name="Normal 3 2 3 3 6 4 2 3" xfId="47611" xr:uid="{81FA9E2B-F4E8-422E-82A7-55776A9B5811}"/>
    <cellStyle name="Normal 3 2 3 3 6 4 2 4" xfId="22787" xr:uid="{C06BDE39-5681-4D5E-A9A5-7B3136645A9A}"/>
    <cellStyle name="Normal 3 2 3 3 6 4 3" xfId="30516" xr:uid="{DAEA850F-8E60-4C96-91AC-17E02A4DA933}"/>
    <cellStyle name="Normal 3 2 3 3 6 4 4" xfId="42929" xr:uid="{14374BFF-CCC2-4E24-AED8-33DF1AEC5CDF}"/>
    <cellStyle name="Normal 3 2 3 3 6 4 5" xfId="18105" xr:uid="{44A8F4BD-8550-47CB-92DB-645E16232B61}"/>
    <cellStyle name="Normal 3 2 3 3 6 5" xfId="825" xr:uid="{3A569C6F-A290-4A13-9B9F-A5468B504B1F}"/>
    <cellStyle name="Normal 3 2 3 3 6 5 2" xfId="10787" xr:uid="{B52C2CB7-B667-4792-B0AD-E61E9BD7CEA5}"/>
    <cellStyle name="Normal 3 2 3 3 6 5 2 2" xfId="37834" xr:uid="{BD4F94DE-4442-442C-81E4-7D64F418D0E0}"/>
    <cellStyle name="Normal 3 2 3 3 6 5 2 3" xfId="50247" xr:uid="{B35CA6C2-C3DD-4636-8C23-164692235727}"/>
    <cellStyle name="Normal 3 2 3 3 6 5 2 4" xfId="25423" xr:uid="{35F58631-8F00-48B3-8DDC-6AB67E2E43EF}"/>
    <cellStyle name="Normal 3 2 3 3 6 5 3" xfId="27878" xr:uid="{46A16B6C-62F5-4F9A-9D90-286FAC942A62}"/>
    <cellStyle name="Normal 3 2 3 3 6 5 4" xfId="40291" xr:uid="{C98CBDBC-C0F0-4D89-BC96-5F65719EA821}"/>
    <cellStyle name="Normal 3 2 3 3 6 5 5" xfId="15467" xr:uid="{B0ABA1ED-94FE-4ACD-A025-7EBB819B4725}"/>
    <cellStyle name="Normal 3 2 3 3 6 6" xfId="5630" xr:uid="{24AF83CF-6C72-48EF-AF68-93B0D736FC47}"/>
    <cellStyle name="Normal 3 2 3 3 6 6 2" xfId="32677" xr:uid="{8C6E9807-A1E0-4795-93C0-F0830AC1E910}"/>
    <cellStyle name="Normal 3 2 3 3 6 6 3" xfId="45090" xr:uid="{C74C0CB3-7F66-4C76-B3CE-AE9E8885ECF4}"/>
    <cellStyle name="Normal 3 2 3 3 6 6 4" xfId="20266" xr:uid="{488F9C1B-D461-469A-B563-CEFE2CA895C1}"/>
    <cellStyle name="Normal 3 2 3 3 6 7" xfId="14814" xr:uid="{36EC7FE1-77AB-4354-A4D3-98D3DEA4FB06}"/>
    <cellStyle name="Normal 3 2 3 3 6 8" xfId="27225" xr:uid="{C40CACC2-AA27-423C-9F21-9BF65C377F35}"/>
    <cellStyle name="Normal 3 2 3 3 6 9" xfId="39638" xr:uid="{B491DFB4-051A-4D0C-9C9B-8137AD8C2D15}"/>
    <cellStyle name="Normal 3 2 3 3 7" xfId="2315" xr:uid="{6D10C8C6-4702-46BB-8022-904FACF56DF1}"/>
    <cellStyle name="Normal 3 2 3 3 7 2" xfId="3898" xr:uid="{485BF8D5-510A-4AF1-89BE-072F80A4A6B1}"/>
    <cellStyle name="Normal 3 2 3 3 7 2 2" xfId="7410" xr:uid="{E507713D-377C-464E-84AC-76C9E2D65662}"/>
    <cellStyle name="Normal 3 2 3 3 7 2 2 2" xfId="34457" xr:uid="{99750D35-81FB-45D7-AFBA-039D71CFF362}"/>
    <cellStyle name="Normal 3 2 3 3 7 2 2 3" xfId="46870" xr:uid="{D93BCE48-CF57-44D7-8809-35B63A8B8BD7}"/>
    <cellStyle name="Normal 3 2 3 3 7 2 2 4" xfId="22046" xr:uid="{89282DF8-5054-4990-8635-20679AB4CBFA}"/>
    <cellStyle name="Normal 3 2 3 3 7 2 3" xfId="30950" xr:uid="{CC402FF6-BAAC-42AF-92FA-E29E58081E21}"/>
    <cellStyle name="Normal 3 2 3 3 7 2 4" xfId="43363" xr:uid="{C7557A75-B9D0-42D0-8CAC-66B2DE539BEB}"/>
    <cellStyle name="Normal 3 2 3 3 7 2 5" xfId="18539" xr:uid="{28706128-1469-4175-A024-AE18C55E6211}"/>
    <cellStyle name="Normal 3 2 3 3 7 3" xfId="9641" xr:uid="{4F3FB48B-461A-47C1-B350-A5356ABBCF54}"/>
    <cellStyle name="Normal 3 2 3 3 7 3 2" xfId="36688" xr:uid="{967664A9-C5EF-436C-8CED-4AF9F77CCE17}"/>
    <cellStyle name="Normal 3 2 3 3 7 3 3" xfId="49101" xr:uid="{ED6F8100-051B-4B9F-A1EA-42ABA86D549E}"/>
    <cellStyle name="Normal 3 2 3 3 7 3 4" xfId="24277" xr:uid="{F8E9A8CF-0A03-4235-B6AF-93AEF38C5A9F}"/>
    <cellStyle name="Normal 3 2 3 3 7 4" xfId="11221" xr:uid="{01FC32C8-B55D-4307-BC3D-5DD00A9CB924}"/>
    <cellStyle name="Normal 3 2 3 3 7 4 2" xfId="38268" xr:uid="{6C9D8E71-BE3E-4DE5-8675-684FD9245B95}"/>
    <cellStyle name="Normal 3 2 3 3 7 4 3" xfId="50681" xr:uid="{C3EFDEAB-D38F-4375-A584-B83B6DFF85F5}"/>
    <cellStyle name="Normal 3 2 3 3 7 4 4" xfId="25857" xr:uid="{54C1FA05-C8FF-4CDA-9326-C85B88841D6B}"/>
    <cellStyle name="Normal 3 2 3 3 7 5" xfId="6036" xr:uid="{4157A6B0-35A8-4A7F-B98F-6E38B81A639E}"/>
    <cellStyle name="Normal 3 2 3 3 7 5 2" xfId="33083" xr:uid="{133AAF2D-6998-45D3-9E61-A190EB2A9A6A}"/>
    <cellStyle name="Normal 3 2 3 3 7 5 3" xfId="45496" xr:uid="{39C264A4-0475-4A40-9FCB-7E3DB8482AD8}"/>
    <cellStyle name="Normal 3 2 3 3 7 5 4" xfId="20672" xr:uid="{229ED478-7708-4C11-BC2B-672C1D23CF07}"/>
    <cellStyle name="Normal 3 2 3 3 7 6" xfId="16957" xr:uid="{227C7D99-6978-4244-8C7C-36B576F89928}"/>
    <cellStyle name="Normal 3 2 3 3 7 7" xfId="29368" xr:uid="{401D1CA4-CA1F-4CFA-879C-6681F45D8FD6}"/>
    <cellStyle name="Normal 3 2 3 3 7 8" xfId="41781" xr:uid="{F5BEFBDA-A0B7-4A47-867B-D042032AF97F}"/>
    <cellStyle name="Normal 3 2 3 3 7 9" xfId="13446" xr:uid="{1EB6FD9B-9C85-464D-912B-3A8B481BAD01}"/>
    <cellStyle name="Normal 3 2 3 3 8" xfId="1347" xr:uid="{29389F7F-3E22-48B9-894E-278ACF708C29}"/>
    <cellStyle name="Normal 3 2 3 3 8 2" xfId="4538" xr:uid="{785F4476-E66C-46F6-BEE6-0430511D8374}"/>
    <cellStyle name="Normal 3 2 3 3 8 2 2" xfId="8673" xr:uid="{F7CB7555-10E1-4AFF-9D3C-EC5D19202935}"/>
    <cellStyle name="Normal 3 2 3 3 8 2 2 2" xfId="35720" xr:uid="{BCA637AE-EF64-4C0F-8BA0-18ED63218882}"/>
    <cellStyle name="Normal 3 2 3 3 8 2 2 3" xfId="48133" xr:uid="{E4CF4BB2-7254-494D-A3CE-DBAB6EB47490}"/>
    <cellStyle name="Normal 3 2 3 3 8 2 2 4" xfId="23309" xr:uid="{CABD92E6-47C6-4119-89B6-9D4D7166771F}"/>
    <cellStyle name="Normal 3 2 3 3 8 2 3" xfId="31590" xr:uid="{11206E4C-4DAB-43CD-952E-1C653D5D20CE}"/>
    <cellStyle name="Normal 3 2 3 3 8 2 4" xfId="44003" xr:uid="{06966CD8-9C80-416F-83EE-4A7DFFCF1387}"/>
    <cellStyle name="Normal 3 2 3 3 8 2 5" xfId="19179" xr:uid="{EB5DD7FD-188E-4F8C-A5BD-CE5FF4C51097}"/>
    <cellStyle name="Normal 3 2 3 3 8 3" xfId="11862" xr:uid="{8049AEFC-3B4D-4D39-B509-7A857D56CC11}"/>
    <cellStyle name="Normal 3 2 3 3 8 3 2" xfId="38908" xr:uid="{ECFA41B8-9DE4-4FA2-8EF8-22CF0E69BC96}"/>
    <cellStyle name="Normal 3 2 3 3 8 3 3" xfId="51321" xr:uid="{C06498FF-DA02-4530-95A8-5FF991ADF8BB}"/>
    <cellStyle name="Normal 3 2 3 3 8 3 4" xfId="26497" xr:uid="{38425394-4285-425D-8374-E083E5A7616C}"/>
    <cellStyle name="Normal 3 2 3 3 8 4" xfId="6442" xr:uid="{B2B4B986-D5C8-4113-B64F-6A47931C9C93}"/>
    <cellStyle name="Normal 3 2 3 3 8 4 2" xfId="33489" xr:uid="{9A966978-273E-4AB3-92CB-8CDBBE461B11}"/>
    <cellStyle name="Normal 3 2 3 3 8 4 3" xfId="45902" xr:uid="{CEE5EF5F-09B1-4946-AC37-1738606BAE5C}"/>
    <cellStyle name="Normal 3 2 3 3 8 4 4" xfId="21078" xr:uid="{03039DE3-130C-47D1-9C2D-A4E4EB3DA65A}"/>
    <cellStyle name="Normal 3 2 3 3 8 5" xfId="15989" xr:uid="{69FF5D1D-E774-4730-BCA1-D281D4BD10C2}"/>
    <cellStyle name="Normal 3 2 3 3 8 6" xfId="28400" xr:uid="{44014BD5-8DD7-4C33-A764-93A647D05C0E}"/>
    <cellStyle name="Normal 3 2 3 3 8 7" xfId="40813" xr:uid="{19B38B68-86BB-4C28-B997-E5B34FE877ED}"/>
    <cellStyle name="Normal 3 2 3 3 8 8" xfId="14086" xr:uid="{7922E50A-BBD7-4284-BE3E-7FC816C5CFEB}"/>
    <cellStyle name="Normal 3 2 3 3 9" xfId="2930" xr:uid="{284E76AA-8D8A-4F0B-9F59-7D0BD3E4AECB}"/>
    <cellStyle name="Normal 3 2 3 3 9 2" xfId="8063" xr:uid="{1DD7E6C1-C909-443E-A0B1-0AE84B5DDB37}"/>
    <cellStyle name="Normal 3 2 3 3 9 2 2" xfId="35110" xr:uid="{A5E9755E-4772-4372-B430-5F8910EBE981}"/>
    <cellStyle name="Normal 3 2 3 3 9 2 3" xfId="47523" xr:uid="{F75308CE-8889-4A60-9666-334FE22DA0BA}"/>
    <cellStyle name="Normal 3 2 3 3 9 2 4" xfId="22699" xr:uid="{8E4FE989-3B8D-4CA1-92E6-B7B88FF3E695}"/>
    <cellStyle name="Normal 3 2 3 3 9 3" xfId="29982" xr:uid="{A45B91DD-3900-4BEB-8DF7-73DFD9F38228}"/>
    <cellStyle name="Normal 3 2 3 3 9 4" xfId="42395" xr:uid="{93C09E4F-18FA-4A1C-B1BC-8A5ADB393ED2}"/>
    <cellStyle name="Normal 3 2 3 3 9 5" xfId="17571" xr:uid="{A6BB0182-A9F6-4D28-8555-DE5E7FC7B858}"/>
    <cellStyle name="Normal 3 2 3 4" xfId="117" xr:uid="{CAA1E329-5436-4FAE-B85F-2E4B1655241B}"/>
    <cellStyle name="Normal 3 2 3 4 10" xfId="771" xr:uid="{43317A21-B3BD-4298-8375-F22E016611B6}"/>
    <cellStyle name="Normal 3 2 3 4 10 2" xfId="10287" xr:uid="{C46A631C-0AD8-4C30-83CB-8BF4C153C1E9}"/>
    <cellStyle name="Normal 3 2 3 4 10 2 2" xfId="37334" xr:uid="{1056443A-0234-4485-A005-03197CE25844}"/>
    <cellStyle name="Normal 3 2 3 4 10 2 3" xfId="49747" xr:uid="{EDB451D0-9462-4064-AA0B-B1B67D2BDF23}"/>
    <cellStyle name="Normal 3 2 3 4 10 2 4" xfId="24923" xr:uid="{0B873EBB-024D-42C7-AE55-E9C8FD5F9824}"/>
    <cellStyle name="Normal 3 2 3 4 10 3" xfId="27824" xr:uid="{93D56A67-470D-4224-A0F2-18059694C4E9}"/>
    <cellStyle name="Normal 3 2 3 4 10 4" xfId="40237" xr:uid="{0A341E79-AB8B-46BD-B68B-CF876FEC9BA6}"/>
    <cellStyle name="Normal 3 2 3 4 10 5" xfId="15413" xr:uid="{20D3CCB1-5DF7-41F5-A196-38C85160865C}"/>
    <cellStyle name="Normal 3 2 3 4 11" xfId="5179" xr:uid="{E43E7EF5-667F-41B3-AFE8-4246A3838090}"/>
    <cellStyle name="Normal 3 2 3 4 11 2" xfId="32230" xr:uid="{F36A1BCF-2BC0-4D1A-ACF2-9C467FDA1D3B}"/>
    <cellStyle name="Normal 3 2 3 4 11 3" xfId="44643" xr:uid="{D1249AA2-406B-4490-8AA5-AF28BD36743B}"/>
    <cellStyle name="Normal 3 2 3 4 11 4" xfId="19819" xr:uid="{33211643-7C76-4935-8439-8D9F9B899B4C}"/>
    <cellStyle name="Normal 3 2 3 4 12" xfId="14760" xr:uid="{F58677FC-5975-42B8-A0DD-7EED8784E6CD}"/>
    <cellStyle name="Normal 3 2 3 4 13" xfId="27171" xr:uid="{EF2459AB-5F1A-44DA-9FA9-BCD1B0E85740}"/>
    <cellStyle name="Normal 3 2 3 4 14" xfId="39584" xr:uid="{A640B21E-5C40-4C8E-95B6-A3DD83CD457F}"/>
    <cellStyle name="Normal 3 2 3 4 15" xfId="12512" xr:uid="{762DFD39-2D2A-4963-BBDA-8810F6F60BA1}"/>
    <cellStyle name="Normal 3 2 3 4 2" xfId="293" xr:uid="{9F7786FA-0FA4-401A-801C-900B1B7167FB}"/>
    <cellStyle name="Normal 3 2 3 4 2 10" xfId="39759" xr:uid="{A64B31FF-C9C4-4D63-8BFC-622614261721}"/>
    <cellStyle name="Normal 3 2 3 4 2 11" xfId="12599" xr:uid="{EB06D7E6-C53C-4460-B87A-FAE7708BFB7F}"/>
    <cellStyle name="Normal 3 2 3 4 2 2" xfId="2002" xr:uid="{1FA50B59-7BF5-4041-A06A-FF228A91BC50}"/>
    <cellStyle name="Normal 3 2 3 4 2 2 2" xfId="3585" xr:uid="{DB5545F0-1C88-4DDA-BCD2-91D62A877B7C}"/>
    <cellStyle name="Normal 3 2 3 4 2 2 2 2" xfId="7097" xr:uid="{CA7C4FB4-9CA8-4242-8970-FCCC7F7EE9B3}"/>
    <cellStyle name="Normal 3 2 3 4 2 2 2 2 2" xfId="34144" xr:uid="{A3FBCC4F-64B6-4DDF-9B7E-893117621061}"/>
    <cellStyle name="Normal 3 2 3 4 2 2 2 2 3" xfId="46557" xr:uid="{933D22C5-9DF4-4A96-9771-4E49DA7240DE}"/>
    <cellStyle name="Normal 3 2 3 4 2 2 2 2 4" xfId="21733" xr:uid="{9FD6C14C-6B7F-4833-BB35-CE232FFAFF7F}"/>
    <cellStyle name="Normal 3 2 3 4 2 2 2 3" xfId="30637" xr:uid="{E8EC4CCC-9006-4F69-8619-35E4C0AE63FA}"/>
    <cellStyle name="Normal 3 2 3 4 2 2 2 4" xfId="43050" xr:uid="{E9475997-1CEE-4052-8B16-F500EE32A8EE}"/>
    <cellStyle name="Normal 3 2 3 4 2 2 2 5" xfId="18226" xr:uid="{50A18135-0C8B-4228-A190-00BB3B9C87C1}"/>
    <cellStyle name="Normal 3 2 3 4 2 2 3" xfId="9328" xr:uid="{BCB089B3-DA48-43DC-BEC6-18FF02D05A4C}"/>
    <cellStyle name="Normal 3 2 3 4 2 2 3 2" xfId="36375" xr:uid="{1201B3EE-BA5B-461F-87E8-8123F2C3D2F3}"/>
    <cellStyle name="Normal 3 2 3 4 2 2 3 3" xfId="48788" xr:uid="{33450ECA-05D1-46E3-860A-41FCDFD0D8EC}"/>
    <cellStyle name="Normal 3 2 3 4 2 2 3 4" xfId="23964" xr:uid="{FFA5B719-8AC8-4658-9C4A-3F4C5BC168CE}"/>
    <cellStyle name="Normal 3 2 3 4 2 2 4" xfId="10908" xr:uid="{D25BB562-7616-4750-BCA5-F8F538DE4D0F}"/>
    <cellStyle name="Normal 3 2 3 4 2 2 4 2" xfId="37955" xr:uid="{195EA009-26A0-48C0-9103-90BB8F1AA1E7}"/>
    <cellStyle name="Normal 3 2 3 4 2 2 4 3" xfId="50368" xr:uid="{07AA44E6-7DA3-469F-9F43-9E5EFDA0533D}"/>
    <cellStyle name="Normal 3 2 3 4 2 2 4 4" xfId="25544" xr:uid="{11FBBABD-DE6D-44C0-BB47-CFDC86F56EFD}"/>
    <cellStyle name="Normal 3 2 3 4 2 2 5" xfId="5751" xr:uid="{CC548438-3F49-477F-B394-07DDFC3710F6}"/>
    <cellStyle name="Normal 3 2 3 4 2 2 5 2" xfId="32798" xr:uid="{69F656F7-8A46-4C0E-AFEC-78EC32BA094C}"/>
    <cellStyle name="Normal 3 2 3 4 2 2 5 3" xfId="45211" xr:uid="{901A957E-DAC8-44B6-9D97-C845A790FEFF}"/>
    <cellStyle name="Normal 3 2 3 4 2 2 5 4" xfId="20387" xr:uid="{19517652-1BFF-44A1-AC80-D31025377CA2}"/>
    <cellStyle name="Normal 3 2 3 4 2 2 6" xfId="16644" xr:uid="{D90FCF33-7776-4986-8DB1-D3EE361240AF}"/>
    <cellStyle name="Normal 3 2 3 4 2 2 7" xfId="29055" xr:uid="{432D5FDE-9CAF-4FC0-9D05-3BE9ECF34FA1}"/>
    <cellStyle name="Normal 3 2 3 4 2 2 8" xfId="41468" xr:uid="{C42F2F12-D841-471C-AA27-BD6893673781}"/>
    <cellStyle name="Normal 3 2 3 4 2 2 9" xfId="13133" xr:uid="{53600B3E-0350-44DC-A478-0A6F9DC60CDE}"/>
    <cellStyle name="Normal 3 2 3 4 2 3" xfId="2524" xr:uid="{A31E462F-0381-44D0-A9E3-35FB6A9D7BDA}"/>
    <cellStyle name="Normal 3 2 3 4 2 3 2" xfId="4107" xr:uid="{5C426CDE-26D9-4A1D-B9D2-57589FAA8546}"/>
    <cellStyle name="Normal 3 2 3 4 2 3 2 2" xfId="7619" xr:uid="{7F687506-06D4-4865-B5AD-5E8AA41B41E7}"/>
    <cellStyle name="Normal 3 2 3 4 2 3 2 2 2" xfId="34666" xr:uid="{3D479D78-50E5-4D26-9CD7-589C95B66183}"/>
    <cellStyle name="Normal 3 2 3 4 2 3 2 2 3" xfId="47079" xr:uid="{39ED9B8F-3E14-49EC-94ED-C31BCF6ADD16}"/>
    <cellStyle name="Normal 3 2 3 4 2 3 2 2 4" xfId="22255" xr:uid="{A647B837-90C5-46CB-B57B-FC0B8C0E5F3B}"/>
    <cellStyle name="Normal 3 2 3 4 2 3 2 3" xfId="31159" xr:uid="{EEBF5FB2-9ECE-4CEE-B6A7-10E1596BFBDA}"/>
    <cellStyle name="Normal 3 2 3 4 2 3 2 4" xfId="43572" xr:uid="{9886400E-94C3-42E2-8D05-B6EF5FFEA880}"/>
    <cellStyle name="Normal 3 2 3 4 2 3 2 5" xfId="18748" xr:uid="{7ED62BC6-458C-4E5A-8888-C936DEECF920}"/>
    <cellStyle name="Normal 3 2 3 4 2 3 3" xfId="9850" xr:uid="{19A82D0F-9F67-4636-BF2C-E600DFB51301}"/>
    <cellStyle name="Normal 3 2 3 4 2 3 3 2" xfId="36897" xr:uid="{30AE53F4-2695-47E4-9DEF-C63475BF10F6}"/>
    <cellStyle name="Normal 3 2 3 4 2 3 3 3" xfId="49310" xr:uid="{FF7B9DB3-105B-4473-B956-5AA513EFFC00}"/>
    <cellStyle name="Normal 3 2 3 4 2 3 3 4" xfId="24486" xr:uid="{E8D7C393-CF3F-4B81-8132-446CBDC441E8}"/>
    <cellStyle name="Normal 3 2 3 4 2 3 4" xfId="11430" xr:uid="{100CE6C0-E192-4D8E-B142-16247C3A998C}"/>
    <cellStyle name="Normal 3 2 3 4 2 3 4 2" xfId="38477" xr:uid="{47E5D159-3DDD-42D1-86D3-672A87EFA772}"/>
    <cellStyle name="Normal 3 2 3 4 2 3 4 3" xfId="50890" xr:uid="{026F4B9C-8B12-4C90-8DD5-478C4F700CE0}"/>
    <cellStyle name="Normal 3 2 3 4 2 3 4 4" xfId="26066" xr:uid="{D88EFA8E-1C45-495D-AEC2-0A032742850E}"/>
    <cellStyle name="Normal 3 2 3 4 2 3 5" xfId="6157" xr:uid="{BE4E6DE5-9F8E-47F6-B664-3DA937AC98BB}"/>
    <cellStyle name="Normal 3 2 3 4 2 3 5 2" xfId="33204" xr:uid="{8900925F-3C16-434D-9619-223E4EE74298}"/>
    <cellStyle name="Normal 3 2 3 4 2 3 5 3" xfId="45617" xr:uid="{9B48732A-B844-4A88-9A5F-06D08743000D}"/>
    <cellStyle name="Normal 3 2 3 4 2 3 5 4" xfId="20793" xr:uid="{B142A017-12C9-4782-B5A1-3EFF0AFCB0CB}"/>
    <cellStyle name="Normal 3 2 3 4 2 3 6" xfId="17166" xr:uid="{2BC2EECA-5401-41BE-A599-D1B12573ECF3}"/>
    <cellStyle name="Normal 3 2 3 4 2 3 7" xfId="29577" xr:uid="{71870966-2A50-48FF-B4BC-E894F6E70668}"/>
    <cellStyle name="Normal 3 2 3 4 2 3 8" xfId="41990" xr:uid="{FAA21C2E-45C4-4F7E-836A-DF07EACEDF81}"/>
    <cellStyle name="Normal 3 2 3 4 2 3 9" xfId="13655" xr:uid="{085802F8-7442-46D0-8912-4A59846FB13E}"/>
    <cellStyle name="Normal 3 2 3 4 2 4" xfId="1468" xr:uid="{EAD13C1E-AD75-4230-999B-FDE272866A7C}"/>
    <cellStyle name="Normal 3 2 3 4 2 4 2" xfId="4747" xr:uid="{692941B5-73DA-420B-A639-CFCE6C915E7B}"/>
    <cellStyle name="Normal 3 2 3 4 2 4 2 2" xfId="8794" xr:uid="{00100D78-FCB8-458E-A38F-920881BD1B49}"/>
    <cellStyle name="Normal 3 2 3 4 2 4 2 2 2" xfId="35841" xr:uid="{F8A92879-FCF2-49AF-8A90-A6C0ED8DC54E}"/>
    <cellStyle name="Normal 3 2 3 4 2 4 2 2 3" xfId="48254" xr:uid="{A5546A9F-A01F-4CF9-8992-F23CC7246311}"/>
    <cellStyle name="Normal 3 2 3 4 2 4 2 2 4" xfId="23430" xr:uid="{19BD538E-486A-4B72-A609-72962D5667E4}"/>
    <cellStyle name="Normal 3 2 3 4 2 4 2 3" xfId="31799" xr:uid="{7BF88040-2286-44F6-9BB3-33A3004BE786}"/>
    <cellStyle name="Normal 3 2 3 4 2 4 2 4" xfId="44212" xr:uid="{D6DAA57B-D466-4AE8-8DC2-86511B7C83A1}"/>
    <cellStyle name="Normal 3 2 3 4 2 4 2 5" xfId="19388" xr:uid="{02E0273D-14DE-434A-A0C6-1B7AEB532536}"/>
    <cellStyle name="Normal 3 2 3 4 2 4 3" xfId="12071" xr:uid="{8F3227A6-0118-4A71-8F4C-322BC2CE59ED}"/>
    <cellStyle name="Normal 3 2 3 4 2 4 3 2" xfId="39117" xr:uid="{791F4A22-053B-4EDE-A2CA-9C03886C5A12}"/>
    <cellStyle name="Normal 3 2 3 4 2 4 3 3" xfId="51530" xr:uid="{9502C1A7-8680-402D-90A2-1A10B4299E25}"/>
    <cellStyle name="Normal 3 2 3 4 2 4 3 4" xfId="26706" xr:uid="{0DA97CE4-D09D-4B09-AAB8-76A71CA176FD}"/>
    <cellStyle name="Normal 3 2 3 4 2 4 4" xfId="6563" xr:uid="{7375A78E-382D-4D76-9AED-45A03230FB1F}"/>
    <cellStyle name="Normal 3 2 3 4 2 4 4 2" xfId="33610" xr:uid="{3CB51B78-FE8E-4BD1-A619-41D5362F0CC6}"/>
    <cellStyle name="Normal 3 2 3 4 2 4 4 3" xfId="46023" xr:uid="{7366D364-5B09-470F-9777-0877EADE01B0}"/>
    <cellStyle name="Normal 3 2 3 4 2 4 4 4" xfId="21199" xr:uid="{804504CC-849A-4285-8CCC-21A9C09CD889}"/>
    <cellStyle name="Normal 3 2 3 4 2 4 5" xfId="16110" xr:uid="{60B9CFD2-B6BB-4A53-9BCD-1D4A1C25286E}"/>
    <cellStyle name="Normal 3 2 3 4 2 4 6" xfId="28521" xr:uid="{6DC391F1-F933-437D-8457-55A35F0CDD85}"/>
    <cellStyle name="Normal 3 2 3 4 2 4 7" xfId="40934" xr:uid="{D601E718-F38D-40EB-B33B-6174D8D5C2CB}"/>
    <cellStyle name="Normal 3 2 3 4 2 4 8" xfId="14295" xr:uid="{1D204B50-F841-4F71-BD57-0F2123F7F541}"/>
    <cellStyle name="Normal 3 2 3 4 2 5" xfId="3051" xr:uid="{8914B431-DC72-4F28-AAE9-310D40EECC09}"/>
    <cellStyle name="Normal 3 2 3 4 2 5 2" xfId="8272" xr:uid="{55FF10A9-9E1D-474D-A25D-491F29B33884}"/>
    <cellStyle name="Normal 3 2 3 4 2 5 2 2" xfId="35319" xr:uid="{F7ED2357-2F72-4671-BBC5-19485131E81A}"/>
    <cellStyle name="Normal 3 2 3 4 2 5 2 3" xfId="47732" xr:uid="{FDD5195C-D3A0-4B5F-9834-15EECEBDC5CA}"/>
    <cellStyle name="Normal 3 2 3 4 2 5 2 4" xfId="22908" xr:uid="{11727119-D8D3-48EF-9E6F-F6F446E4FD23}"/>
    <cellStyle name="Normal 3 2 3 4 2 5 3" xfId="30103" xr:uid="{AC7D835E-D82A-45CD-8F2B-B2CEE3E637ED}"/>
    <cellStyle name="Normal 3 2 3 4 2 5 4" xfId="42516" xr:uid="{E9D2D4C7-E77D-4A03-8C01-48D922F8F48E}"/>
    <cellStyle name="Normal 3 2 3 4 2 5 5" xfId="17692" xr:uid="{6C88AED7-CAC2-4EDC-8E64-84985D433394}"/>
    <cellStyle name="Normal 3 2 3 4 2 6" xfId="946" xr:uid="{AE2F29BA-42C6-4634-B3F0-45BDB9C305DA}"/>
    <cellStyle name="Normal 3 2 3 4 2 6 2" xfId="10374" xr:uid="{69C34341-4455-43ED-B0A3-270B5CF00102}"/>
    <cellStyle name="Normal 3 2 3 4 2 6 2 2" xfId="37421" xr:uid="{1C0CEE86-CD15-45A7-A63C-1C7B95E3AFE7}"/>
    <cellStyle name="Normal 3 2 3 4 2 6 2 3" xfId="49834" xr:uid="{910EAA6D-4277-44F3-BE38-368ADB6111C9}"/>
    <cellStyle name="Normal 3 2 3 4 2 6 2 4" xfId="25010" xr:uid="{E1753DCD-4831-4E2D-80FD-43957EA0C3A9}"/>
    <cellStyle name="Normal 3 2 3 4 2 6 3" xfId="27999" xr:uid="{8419673E-8302-4574-A2FB-1EF393B38D99}"/>
    <cellStyle name="Normal 3 2 3 4 2 6 4" xfId="40412" xr:uid="{2F33D235-9AB2-403E-A0A9-9B0CC8D6FECE}"/>
    <cellStyle name="Normal 3 2 3 4 2 6 5" xfId="15588" xr:uid="{D996EB16-8369-4F44-AFEA-FFAE1B2A81F1}"/>
    <cellStyle name="Normal 3 2 3 4 2 7" xfId="5319" xr:uid="{99CE3ED6-322A-47FA-A93E-0D01000D25DF}"/>
    <cellStyle name="Normal 3 2 3 4 2 7 2" xfId="32366" xr:uid="{F1826A29-A57F-4AB8-9EBC-CBABDF4A3D33}"/>
    <cellStyle name="Normal 3 2 3 4 2 7 3" xfId="44779" xr:uid="{0E2C4777-395A-447C-9BA3-7D8FDD99E481}"/>
    <cellStyle name="Normal 3 2 3 4 2 7 4" xfId="19955" xr:uid="{34998BC1-88F8-499A-84FA-4A8035A1619C}"/>
    <cellStyle name="Normal 3 2 3 4 2 8" xfId="14935" xr:uid="{CA1A3A59-5B83-45EB-8E3E-DF211B2EA237}"/>
    <cellStyle name="Normal 3 2 3 4 2 9" xfId="27346" xr:uid="{98EF82A4-A1E5-492D-A50C-4664C079B825}"/>
    <cellStyle name="Normal 3 2 3 4 3" xfId="408" xr:uid="{A33937FF-D97D-4339-9E7E-E75C004CF107}"/>
    <cellStyle name="Normal 3 2 3 4 3 10" xfId="39874" xr:uid="{36947B89-D2D4-4EB4-83BB-0FF92438FDFB}"/>
    <cellStyle name="Normal 3 2 3 4 3 11" xfId="12714" xr:uid="{C21D271C-9801-4ED2-92AF-35A44689AA88}"/>
    <cellStyle name="Normal 3 2 3 4 3 2" xfId="2117" xr:uid="{5AAAA802-E2DE-414A-95F8-B0D4CD6156C9}"/>
    <cellStyle name="Normal 3 2 3 4 3 2 2" xfId="3700" xr:uid="{0D6634D4-5C90-4123-A5A6-C63BF919E297}"/>
    <cellStyle name="Normal 3 2 3 4 3 2 2 2" xfId="7212" xr:uid="{CB42E356-E722-45DA-9738-DA659CBB4A10}"/>
    <cellStyle name="Normal 3 2 3 4 3 2 2 2 2" xfId="34259" xr:uid="{23882635-F434-459C-AB17-641F243CFC25}"/>
    <cellStyle name="Normal 3 2 3 4 3 2 2 2 3" xfId="46672" xr:uid="{50F15FC4-E882-4689-8195-0466036D41E8}"/>
    <cellStyle name="Normal 3 2 3 4 3 2 2 2 4" xfId="21848" xr:uid="{B64AD268-1289-4B56-9FCA-78EBDB7FE730}"/>
    <cellStyle name="Normal 3 2 3 4 3 2 2 3" xfId="30752" xr:uid="{0FABE11C-0306-440C-8FF3-CEE8E0C2328B}"/>
    <cellStyle name="Normal 3 2 3 4 3 2 2 4" xfId="43165" xr:uid="{7A3BC9B9-CA5D-4D09-AF03-0EA79E540164}"/>
    <cellStyle name="Normal 3 2 3 4 3 2 2 5" xfId="18341" xr:uid="{1E942DB2-53F6-4250-803F-1E39E10EAA3D}"/>
    <cellStyle name="Normal 3 2 3 4 3 2 3" xfId="9443" xr:uid="{DAE41C5D-8245-409D-BA08-BE59EEFD5EAE}"/>
    <cellStyle name="Normal 3 2 3 4 3 2 3 2" xfId="36490" xr:uid="{581DDC07-056D-409A-AB84-C93DE886261E}"/>
    <cellStyle name="Normal 3 2 3 4 3 2 3 3" xfId="48903" xr:uid="{95108691-3ABA-44CD-89C8-90FD42BE996C}"/>
    <cellStyle name="Normal 3 2 3 4 3 2 3 4" xfId="24079" xr:uid="{3A3E8AC2-20EE-4709-9C7A-8844BA9E7496}"/>
    <cellStyle name="Normal 3 2 3 4 3 2 4" xfId="11023" xr:uid="{145F03D0-8614-4A91-8CC2-2E57F9398D63}"/>
    <cellStyle name="Normal 3 2 3 4 3 2 4 2" xfId="38070" xr:uid="{ECDF68C8-9456-492D-A001-9C18872F1B0D}"/>
    <cellStyle name="Normal 3 2 3 4 3 2 4 3" xfId="50483" xr:uid="{E93F10F3-2DF9-4520-853E-8497DB95F8E6}"/>
    <cellStyle name="Normal 3 2 3 4 3 2 4 4" xfId="25659" xr:uid="{E953EDEE-DEE5-41C3-9C8A-E6BA19BFE665}"/>
    <cellStyle name="Normal 3 2 3 4 3 2 5" xfId="5866" xr:uid="{2F812469-4FFC-4F3E-8C50-F0AA7CAA4B32}"/>
    <cellStyle name="Normal 3 2 3 4 3 2 5 2" xfId="32913" xr:uid="{2A0D96A9-B5C3-42B6-8E62-58BAD46E776A}"/>
    <cellStyle name="Normal 3 2 3 4 3 2 5 3" xfId="45326" xr:uid="{691E243F-00F2-4C30-894B-074FA94F1604}"/>
    <cellStyle name="Normal 3 2 3 4 3 2 5 4" xfId="20502" xr:uid="{C39E0A87-64BF-4A78-9302-A74AAA3DF06C}"/>
    <cellStyle name="Normal 3 2 3 4 3 2 6" xfId="16759" xr:uid="{6B906C59-CBA2-4FAD-9796-CCB2F00884F9}"/>
    <cellStyle name="Normal 3 2 3 4 3 2 7" xfId="29170" xr:uid="{3F0D997A-3A73-4D01-BD43-292C8CCC7F70}"/>
    <cellStyle name="Normal 3 2 3 4 3 2 8" xfId="41583" xr:uid="{AA5383FE-1183-461D-8B16-6BEFF4705C61}"/>
    <cellStyle name="Normal 3 2 3 4 3 2 9" xfId="13248" xr:uid="{68A51F1A-CBCC-464D-B296-4693A44FC887}"/>
    <cellStyle name="Normal 3 2 3 4 3 3" xfId="2639" xr:uid="{248B3E4F-7666-47FC-B16A-007C52A8A741}"/>
    <cellStyle name="Normal 3 2 3 4 3 3 2" xfId="4222" xr:uid="{BAD5F520-76A0-4352-8518-D9A186FED446}"/>
    <cellStyle name="Normal 3 2 3 4 3 3 2 2" xfId="7734" xr:uid="{0139CF8D-9773-4FA3-8F14-C766ACD6B17C}"/>
    <cellStyle name="Normal 3 2 3 4 3 3 2 2 2" xfId="34781" xr:uid="{D6D3EDFD-25EA-4810-B106-3D0460057DCF}"/>
    <cellStyle name="Normal 3 2 3 4 3 3 2 2 3" xfId="47194" xr:uid="{AB5B95F1-C51E-497D-ACF6-1B46F32D0B8A}"/>
    <cellStyle name="Normal 3 2 3 4 3 3 2 2 4" xfId="22370" xr:uid="{02B858F7-F896-4BCE-89CD-A381951F58C2}"/>
    <cellStyle name="Normal 3 2 3 4 3 3 2 3" xfId="31274" xr:uid="{D81DA125-EF73-492B-B7A4-A9D18BDD0AD0}"/>
    <cellStyle name="Normal 3 2 3 4 3 3 2 4" xfId="43687" xr:uid="{AE007229-6E8F-461A-8468-D305F0C3E565}"/>
    <cellStyle name="Normal 3 2 3 4 3 3 2 5" xfId="18863" xr:uid="{491A3939-73CA-44B4-AE81-4AC8235873B4}"/>
    <cellStyle name="Normal 3 2 3 4 3 3 3" xfId="9965" xr:uid="{8A519177-26A6-4F3C-8A4A-02DE37ABCCA6}"/>
    <cellStyle name="Normal 3 2 3 4 3 3 3 2" xfId="37012" xr:uid="{93D41C09-3323-45E3-A2F5-61042B6AA05D}"/>
    <cellStyle name="Normal 3 2 3 4 3 3 3 3" xfId="49425" xr:uid="{C9776C7D-ED85-4B47-B4B1-86A0359E7AD2}"/>
    <cellStyle name="Normal 3 2 3 4 3 3 3 4" xfId="24601" xr:uid="{A4AE48C5-5C50-444E-B69D-119EE9A23E03}"/>
    <cellStyle name="Normal 3 2 3 4 3 3 4" xfId="11545" xr:uid="{DC596655-F5B4-4E56-BA7E-587945B48FF2}"/>
    <cellStyle name="Normal 3 2 3 4 3 3 4 2" xfId="38592" xr:uid="{55EAE0C1-F66D-4D66-835D-69ABC1C08839}"/>
    <cellStyle name="Normal 3 2 3 4 3 3 4 3" xfId="51005" xr:uid="{F8DE7DDC-EDCE-4156-88FF-80405719A244}"/>
    <cellStyle name="Normal 3 2 3 4 3 3 4 4" xfId="26181" xr:uid="{DC448A02-5905-49FA-901B-083ABF974919}"/>
    <cellStyle name="Normal 3 2 3 4 3 3 5" xfId="6272" xr:uid="{6795AB08-FAFE-4657-B6CA-58454DD74157}"/>
    <cellStyle name="Normal 3 2 3 4 3 3 5 2" xfId="33319" xr:uid="{FDF86434-B000-44A9-937E-B6E6B995DD09}"/>
    <cellStyle name="Normal 3 2 3 4 3 3 5 3" xfId="45732" xr:uid="{834CF39B-5119-4049-AAD4-E78EE816EA17}"/>
    <cellStyle name="Normal 3 2 3 4 3 3 5 4" xfId="20908" xr:uid="{275EB57D-D179-42B0-8F47-F68F4DD02598}"/>
    <cellStyle name="Normal 3 2 3 4 3 3 6" xfId="17281" xr:uid="{AF9ECB99-FD7D-4946-B1A0-E3F029AFA01E}"/>
    <cellStyle name="Normal 3 2 3 4 3 3 7" xfId="29692" xr:uid="{2BC6DB6F-3CB9-4A3D-9D82-4EE9E6AB748E}"/>
    <cellStyle name="Normal 3 2 3 4 3 3 8" xfId="42105" xr:uid="{EF4150E2-78B0-425C-AA28-33A4AE523A63}"/>
    <cellStyle name="Normal 3 2 3 4 3 3 9" xfId="13770" xr:uid="{6D618325-7846-48D2-A38E-366ABDFF0A4E}"/>
    <cellStyle name="Normal 3 2 3 4 3 4" xfId="1583" xr:uid="{716F7402-02E0-412C-864C-E1AAABC9E787}"/>
    <cellStyle name="Normal 3 2 3 4 3 4 2" xfId="4862" xr:uid="{638CE337-C519-4526-9CA2-B70F76AE7887}"/>
    <cellStyle name="Normal 3 2 3 4 3 4 2 2" xfId="8909" xr:uid="{66560DB7-BBC0-47A0-B473-2EC93F7680C5}"/>
    <cellStyle name="Normal 3 2 3 4 3 4 2 2 2" xfId="35956" xr:uid="{257B6063-3F2E-49A8-97AC-31F06CFAE7CF}"/>
    <cellStyle name="Normal 3 2 3 4 3 4 2 2 3" xfId="48369" xr:uid="{50F58A18-61FF-4B56-B80B-F14CAF840627}"/>
    <cellStyle name="Normal 3 2 3 4 3 4 2 2 4" xfId="23545" xr:uid="{61C9607A-47D3-4154-9FC3-C6FC33F17EF7}"/>
    <cellStyle name="Normal 3 2 3 4 3 4 2 3" xfId="31914" xr:uid="{DD314AE6-4FCF-4C21-9032-DC88B56FB87D}"/>
    <cellStyle name="Normal 3 2 3 4 3 4 2 4" xfId="44327" xr:uid="{553BC6C7-E8C8-4B3C-9BC4-E1029E7810AE}"/>
    <cellStyle name="Normal 3 2 3 4 3 4 2 5" xfId="19503" xr:uid="{F9BFCFCC-E207-4BCA-A702-1427850870C3}"/>
    <cellStyle name="Normal 3 2 3 4 3 4 3" xfId="12186" xr:uid="{3B5D2D57-F06C-4958-A361-339184122E24}"/>
    <cellStyle name="Normal 3 2 3 4 3 4 3 2" xfId="39232" xr:uid="{2B8BF520-1BCC-4EE7-9480-A7F3C92B85D1}"/>
    <cellStyle name="Normal 3 2 3 4 3 4 3 3" xfId="51645" xr:uid="{4DCB6DDB-F3A2-4361-9C68-7CC75590C618}"/>
    <cellStyle name="Normal 3 2 3 4 3 4 3 4" xfId="26821" xr:uid="{A874C13B-E8F8-41BB-997D-2046826F5E3A}"/>
    <cellStyle name="Normal 3 2 3 4 3 4 4" xfId="6678" xr:uid="{74AE585E-14C1-44AA-955E-02E574ED2022}"/>
    <cellStyle name="Normal 3 2 3 4 3 4 4 2" xfId="33725" xr:uid="{AEBC33B9-8257-4EAA-909B-DC06BEF016D9}"/>
    <cellStyle name="Normal 3 2 3 4 3 4 4 3" xfId="46138" xr:uid="{1E88865F-4692-40AB-825E-5307F6677254}"/>
    <cellStyle name="Normal 3 2 3 4 3 4 4 4" xfId="21314" xr:uid="{A3A00561-961E-484A-B798-519D7E0E868E}"/>
    <cellStyle name="Normal 3 2 3 4 3 4 5" xfId="16225" xr:uid="{587BB870-AECD-448F-BD86-A521AE449E73}"/>
    <cellStyle name="Normal 3 2 3 4 3 4 6" xfId="28636" xr:uid="{43B6CD30-FC18-4D7A-A3FD-0FE9B173077C}"/>
    <cellStyle name="Normal 3 2 3 4 3 4 7" xfId="41049" xr:uid="{14F62AAB-7CCC-4B33-A743-E195A9AE31FD}"/>
    <cellStyle name="Normal 3 2 3 4 3 4 8" xfId="14410" xr:uid="{99597E9F-DEAC-47B9-B575-9C78CDF7BF7E}"/>
    <cellStyle name="Normal 3 2 3 4 3 5" xfId="3166" xr:uid="{137CB6B8-CEAD-433F-8579-0B1DE4DDFE79}"/>
    <cellStyle name="Normal 3 2 3 4 3 5 2" xfId="8387" xr:uid="{51792673-8771-4B0B-96CA-D054E3000B03}"/>
    <cellStyle name="Normal 3 2 3 4 3 5 2 2" xfId="35434" xr:uid="{3435812D-D024-4428-A4AB-6C276A6C76FD}"/>
    <cellStyle name="Normal 3 2 3 4 3 5 2 3" xfId="47847" xr:uid="{B78BE665-3BD6-4335-B011-16DCA2BC0611}"/>
    <cellStyle name="Normal 3 2 3 4 3 5 2 4" xfId="23023" xr:uid="{EA8D4EB1-3CEA-48E0-B1F0-2DDCADE21236}"/>
    <cellStyle name="Normal 3 2 3 4 3 5 3" xfId="30218" xr:uid="{A8073129-177C-4D64-987D-72E1900073C3}"/>
    <cellStyle name="Normal 3 2 3 4 3 5 4" xfId="42631" xr:uid="{D1712DFB-CE47-4BBB-B572-A7B232582805}"/>
    <cellStyle name="Normal 3 2 3 4 3 5 5" xfId="17807" xr:uid="{F218F627-BBAA-4299-9DE7-B26E98E234C8}"/>
    <cellStyle name="Normal 3 2 3 4 3 6" xfId="1061" xr:uid="{585489DC-7535-4586-AF7F-A4AC8E59D44C}"/>
    <cellStyle name="Normal 3 2 3 4 3 6 2" xfId="10489" xr:uid="{4E8AD062-53FD-42BE-85C2-D39FA8B530BE}"/>
    <cellStyle name="Normal 3 2 3 4 3 6 2 2" xfId="37536" xr:uid="{44504D44-0146-4D4F-B003-F68CEEAF9B7A}"/>
    <cellStyle name="Normal 3 2 3 4 3 6 2 3" xfId="49949" xr:uid="{CAB3B8A5-1438-4B15-82FC-ACC638F0265E}"/>
    <cellStyle name="Normal 3 2 3 4 3 6 2 4" xfId="25125" xr:uid="{FD09D610-A1F5-47A1-A3D7-E6E576F529A2}"/>
    <cellStyle name="Normal 3 2 3 4 3 6 3" xfId="28114" xr:uid="{695C807E-35EA-421F-969C-D9491E754890}"/>
    <cellStyle name="Normal 3 2 3 4 3 6 4" xfId="40527" xr:uid="{3145714E-5B00-4567-B85C-36789FAE30D1}"/>
    <cellStyle name="Normal 3 2 3 4 3 6 5" xfId="15703" xr:uid="{C17B7F5F-60F7-4679-874F-24FD51E87B3E}"/>
    <cellStyle name="Normal 3 2 3 4 3 7" xfId="5407" xr:uid="{6DA294E4-1187-404D-9A7A-96A507CF0853}"/>
    <cellStyle name="Normal 3 2 3 4 3 7 2" xfId="32454" xr:uid="{54419C29-CB95-4D7B-83EE-09DE50BCFA5A}"/>
    <cellStyle name="Normal 3 2 3 4 3 7 3" xfId="44867" xr:uid="{30A0D2AD-9385-4971-B12A-89224A0ADCA8}"/>
    <cellStyle name="Normal 3 2 3 4 3 7 4" xfId="20043" xr:uid="{BDF78F76-84D6-49F8-B473-A9C8A4E15029}"/>
    <cellStyle name="Normal 3 2 3 4 3 8" xfId="15050" xr:uid="{7642DC73-430E-4CA3-B135-CFEBA2B3F0D7}"/>
    <cellStyle name="Normal 3 2 3 4 3 9" xfId="27461" xr:uid="{01E0335D-1599-403B-91B4-C478CC3878F3}"/>
    <cellStyle name="Normal 3 2 3 4 4" xfId="524" xr:uid="{68472086-EA88-4E5A-83C7-7EEA319E4266}"/>
    <cellStyle name="Normal 3 2 3 4 4 10" xfId="39990" xr:uid="{ACDCECC7-28FC-4372-8BB6-E8BE33A207B9}"/>
    <cellStyle name="Normal 3 2 3 4 4 11" xfId="12830" xr:uid="{D96FC601-D8C8-4066-8B30-B289601A182A}"/>
    <cellStyle name="Normal 3 2 3 4 4 2" xfId="2233" xr:uid="{69B34056-CA67-4CC2-BC95-2E32AE9FA4DC}"/>
    <cellStyle name="Normal 3 2 3 4 4 2 2" xfId="3816" xr:uid="{6C4C16C0-7DA8-43CE-98C3-81F131031AF3}"/>
    <cellStyle name="Normal 3 2 3 4 4 2 2 2" xfId="7328" xr:uid="{EFF8C0F6-EDA2-41DC-8926-49EA8A244F79}"/>
    <cellStyle name="Normal 3 2 3 4 4 2 2 2 2" xfId="34375" xr:uid="{41928536-0086-4544-8DF1-E375A8DD464B}"/>
    <cellStyle name="Normal 3 2 3 4 4 2 2 2 3" xfId="46788" xr:uid="{0FD7E45C-F88A-4748-8F3D-C495F1C8305F}"/>
    <cellStyle name="Normal 3 2 3 4 4 2 2 2 4" xfId="21964" xr:uid="{0B9CF939-DFEF-4F94-B5FF-BBE49209D748}"/>
    <cellStyle name="Normal 3 2 3 4 4 2 2 3" xfId="30868" xr:uid="{70D3C67B-13D7-4B8C-BB5D-FCEBE9160168}"/>
    <cellStyle name="Normal 3 2 3 4 4 2 2 4" xfId="43281" xr:uid="{986F7A6B-CF38-4182-9229-9B9B081B3685}"/>
    <cellStyle name="Normal 3 2 3 4 4 2 2 5" xfId="18457" xr:uid="{F6ECD03B-388E-4AA9-A632-6172DC52E470}"/>
    <cellStyle name="Normal 3 2 3 4 4 2 3" xfId="9559" xr:uid="{160E1016-5DF1-4199-B73D-34996A585026}"/>
    <cellStyle name="Normal 3 2 3 4 4 2 3 2" xfId="36606" xr:uid="{4B57B1E8-016C-4632-ADA6-8A53D6C9D2E3}"/>
    <cellStyle name="Normal 3 2 3 4 4 2 3 3" xfId="49019" xr:uid="{EB6578EF-012C-4A41-901B-2DCC7B2A5F61}"/>
    <cellStyle name="Normal 3 2 3 4 4 2 3 4" xfId="24195" xr:uid="{4B06B57C-3B1E-49BB-93FD-9981F167697B}"/>
    <cellStyle name="Normal 3 2 3 4 4 2 4" xfId="11139" xr:uid="{CBEEDDD2-3671-49A0-9C93-6EB4708F6A02}"/>
    <cellStyle name="Normal 3 2 3 4 4 2 4 2" xfId="38186" xr:uid="{D964F54D-B5D5-43A0-9CD0-EB80CEC0914D}"/>
    <cellStyle name="Normal 3 2 3 4 4 2 4 3" xfId="50599" xr:uid="{C0E9495C-A739-4AD4-8554-313F2BC8A8F1}"/>
    <cellStyle name="Normal 3 2 3 4 4 2 4 4" xfId="25775" xr:uid="{6DA58DCA-CDB6-441E-914F-861BD7CAF398}"/>
    <cellStyle name="Normal 3 2 3 4 4 2 5" xfId="5982" xr:uid="{DD4820D5-22B3-44D4-ACDB-6EE0E58F4C73}"/>
    <cellStyle name="Normal 3 2 3 4 4 2 5 2" xfId="33029" xr:uid="{3639CA80-4CD2-496D-9DCC-108F90A25A59}"/>
    <cellStyle name="Normal 3 2 3 4 4 2 5 3" xfId="45442" xr:uid="{C469CE18-99CE-4623-B5DF-C774AB0AF944}"/>
    <cellStyle name="Normal 3 2 3 4 4 2 5 4" xfId="20618" xr:uid="{57E071E7-DD5F-46BC-BCA9-BA034ABDA005}"/>
    <cellStyle name="Normal 3 2 3 4 4 2 6" xfId="16875" xr:uid="{573044E9-6A2A-4D3D-B4C0-859395D89307}"/>
    <cellStyle name="Normal 3 2 3 4 4 2 7" xfId="29286" xr:uid="{7C2277E9-956D-4191-81CB-827B0CD34206}"/>
    <cellStyle name="Normal 3 2 3 4 4 2 8" xfId="41699" xr:uid="{A2803D1B-4B3D-4269-935C-037F4B9E111D}"/>
    <cellStyle name="Normal 3 2 3 4 4 2 9" xfId="13364" xr:uid="{C3145537-D15A-44F7-8AAA-F7623FABD136}"/>
    <cellStyle name="Normal 3 2 3 4 4 3" xfId="2755" xr:uid="{012CD247-68C0-47EC-8411-0F8119FA1FDC}"/>
    <cellStyle name="Normal 3 2 3 4 4 3 2" xfId="4338" xr:uid="{1F411193-4402-4007-8D41-1A643A36FF85}"/>
    <cellStyle name="Normal 3 2 3 4 4 3 2 2" xfId="7850" xr:uid="{0FE7F88A-499C-47E1-91EA-9CC6598465F4}"/>
    <cellStyle name="Normal 3 2 3 4 4 3 2 2 2" xfId="34897" xr:uid="{1F8CAFF8-8248-4367-9BCC-52BCC059804B}"/>
    <cellStyle name="Normal 3 2 3 4 4 3 2 2 3" xfId="47310" xr:uid="{7C7D97E4-2E7F-41E8-897C-021B6B6BED25}"/>
    <cellStyle name="Normal 3 2 3 4 4 3 2 2 4" xfId="22486" xr:uid="{0811A953-39EA-47CD-B63E-71F590A97B2B}"/>
    <cellStyle name="Normal 3 2 3 4 4 3 2 3" xfId="31390" xr:uid="{95FEA7B5-1F14-4E01-B316-26EC0887F4F8}"/>
    <cellStyle name="Normal 3 2 3 4 4 3 2 4" xfId="43803" xr:uid="{FBECFE02-046D-43E4-9E61-4E420AE5F85C}"/>
    <cellStyle name="Normal 3 2 3 4 4 3 2 5" xfId="18979" xr:uid="{1806D2E6-61C0-4A1C-9B33-A58465C0C412}"/>
    <cellStyle name="Normal 3 2 3 4 4 3 3" xfId="10081" xr:uid="{CA0F38E7-6FD4-46C2-A126-231B5A30364B}"/>
    <cellStyle name="Normal 3 2 3 4 4 3 3 2" xfId="37128" xr:uid="{B5B6FD1B-79A8-49F8-8AE4-2B736DC8B7E0}"/>
    <cellStyle name="Normal 3 2 3 4 4 3 3 3" xfId="49541" xr:uid="{515DD367-60BB-4301-B1FB-0E23CB052D35}"/>
    <cellStyle name="Normal 3 2 3 4 4 3 3 4" xfId="24717" xr:uid="{86244D18-D653-482E-AFB9-068D1ED0FE20}"/>
    <cellStyle name="Normal 3 2 3 4 4 3 4" xfId="11661" xr:uid="{0B88941B-BBDD-436B-BBA8-3DC5D733638B}"/>
    <cellStyle name="Normal 3 2 3 4 4 3 4 2" xfId="38708" xr:uid="{F0BBBEF6-77C4-4AFD-B839-105507BAC878}"/>
    <cellStyle name="Normal 3 2 3 4 4 3 4 3" xfId="51121" xr:uid="{E808056B-E442-4293-88B1-C9DD85C6BC94}"/>
    <cellStyle name="Normal 3 2 3 4 4 3 4 4" xfId="26297" xr:uid="{66EBEBD0-9E64-4815-ACD8-866FAAE7AC57}"/>
    <cellStyle name="Normal 3 2 3 4 4 3 5" xfId="6388" xr:uid="{9386F155-7693-4CA1-A58B-F2E33A588FE3}"/>
    <cellStyle name="Normal 3 2 3 4 4 3 5 2" xfId="33435" xr:uid="{2E51F295-B7EA-4AA2-8B50-290ECCFCFE36}"/>
    <cellStyle name="Normal 3 2 3 4 4 3 5 3" xfId="45848" xr:uid="{FCBCDB7C-08E7-46E2-B693-DACFAB1FE586}"/>
    <cellStyle name="Normal 3 2 3 4 4 3 5 4" xfId="21024" xr:uid="{4D6A2D46-3880-4365-B293-FB24DDCE5BC2}"/>
    <cellStyle name="Normal 3 2 3 4 4 3 6" xfId="17397" xr:uid="{158397C2-779D-4565-B33F-FEE5627C04D0}"/>
    <cellStyle name="Normal 3 2 3 4 4 3 7" xfId="29808" xr:uid="{4A897F86-FEE6-424D-9D0B-178E6994E3C3}"/>
    <cellStyle name="Normal 3 2 3 4 4 3 8" xfId="42221" xr:uid="{6EA4A98D-909A-408F-B93A-39818B2081B1}"/>
    <cellStyle name="Normal 3 2 3 4 4 3 9" xfId="13886" xr:uid="{DCDA462E-EAC8-4CB1-9E5C-A00588A78428}"/>
    <cellStyle name="Normal 3 2 3 4 4 4" xfId="1699" xr:uid="{4B1FDCA4-AEC5-45B4-9948-6F9AF6B9F957}"/>
    <cellStyle name="Normal 3 2 3 4 4 4 2" xfId="4978" xr:uid="{CB6AF960-3949-4C17-8FA6-DC6E206E0731}"/>
    <cellStyle name="Normal 3 2 3 4 4 4 2 2" xfId="9025" xr:uid="{DC25696C-110F-4CDC-B2C8-221141A2F645}"/>
    <cellStyle name="Normal 3 2 3 4 4 4 2 2 2" xfId="36072" xr:uid="{B827FA59-7AF3-45A4-A62F-B4E8CCEFA710}"/>
    <cellStyle name="Normal 3 2 3 4 4 4 2 2 3" xfId="48485" xr:uid="{BAE9E86C-B7E2-4846-B4B8-C12B45B13AA2}"/>
    <cellStyle name="Normal 3 2 3 4 4 4 2 2 4" xfId="23661" xr:uid="{E5D7D60F-2F0C-4CFF-BA0D-4005FD5CAE17}"/>
    <cellStyle name="Normal 3 2 3 4 4 4 2 3" xfId="32030" xr:uid="{EA3965B5-38B8-41B0-8222-9D45863D1B11}"/>
    <cellStyle name="Normal 3 2 3 4 4 4 2 4" xfId="44443" xr:uid="{81A6D5B0-9232-473C-A6BE-94B5946E6474}"/>
    <cellStyle name="Normal 3 2 3 4 4 4 2 5" xfId="19619" xr:uid="{1A93BD7F-3F06-4E58-BF0A-2CED98EE4D08}"/>
    <cellStyle name="Normal 3 2 3 4 4 4 3" xfId="12302" xr:uid="{D31AAF59-C612-4D8A-931E-2FA2BB7E346F}"/>
    <cellStyle name="Normal 3 2 3 4 4 4 3 2" xfId="39348" xr:uid="{940848DD-5B83-4C6D-BB34-7D3A43E646A4}"/>
    <cellStyle name="Normal 3 2 3 4 4 4 3 3" xfId="51761" xr:uid="{8DE89217-3E6C-4580-ABD7-ECDE030CDC1C}"/>
    <cellStyle name="Normal 3 2 3 4 4 4 3 4" xfId="26937" xr:uid="{A7C33018-2F2E-4408-879F-7F5A683EAD06}"/>
    <cellStyle name="Normal 3 2 3 4 4 4 4" xfId="6794" xr:uid="{D9C7E862-C967-48D4-9E46-5A1360B0BF38}"/>
    <cellStyle name="Normal 3 2 3 4 4 4 4 2" xfId="33841" xr:uid="{7F4F962C-42B1-4536-854F-FA7133AB1334}"/>
    <cellStyle name="Normal 3 2 3 4 4 4 4 3" xfId="46254" xr:uid="{8D4FBE7D-D01D-40F0-8586-97CC5CFCDF4E}"/>
    <cellStyle name="Normal 3 2 3 4 4 4 4 4" xfId="21430" xr:uid="{E757FD71-7A97-43DC-96CB-B87DEA074C4D}"/>
    <cellStyle name="Normal 3 2 3 4 4 4 5" xfId="16341" xr:uid="{7A6F8499-E668-466B-A803-8C1847C69B17}"/>
    <cellStyle name="Normal 3 2 3 4 4 4 6" xfId="28752" xr:uid="{862EB49C-0EFF-4525-BE6F-ABF3E814D65F}"/>
    <cellStyle name="Normal 3 2 3 4 4 4 7" xfId="41165" xr:uid="{9F0EBAA4-5F68-4446-AC10-F2FCD4AF84FB}"/>
    <cellStyle name="Normal 3 2 3 4 4 4 8" xfId="14526" xr:uid="{92F0E43E-7039-444B-9220-38D72FA4FA55}"/>
    <cellStyle name="Normal 3 2 3 4 4 5" xfId="3282" xr:uid="{ABFE50BF-FEE3-437D-B07B-FD206ECEEB7F}"/>
    <cellStyle name="Normal 3 2 3 4 4 5 2" xfId="8503" xr:uid="{B493A311-9C8B-4373-9552-0F3017F9799F}"/>
    <cellStyle name="Normal 3 2 3 4 4 5 2 2" xfId="35550" xr:uid="{4C0C570E-7579-4F62-B10C-8F8E6D950960}"/>
    <cellStyle name="Normal 3 2 3 4 4 5 2 3" xfId="47963" xr:uid="{7314CC9B-5E2E-4513-A429-B6D4D0DC14FD}"/>
    <cellStyle name="Normal 3 2 3 4 4 5 2 4" xfId="23139" xr:uid="{0E772A31-D507-4D85-9E71-394A32D223E8}"/>
    <cellStyle name="Normal 3 2 3 4 4 5 3" xfId="30334" xr:uid="{B83459B5-B5D6-4113-ACE0-6B918E764B33}"/>
    <cellStyle name="Normal 3 2 3 4 4 5 4" xfId="42747" xr:uid="{94F8BFCC-9AFD-4B72-AD2F-81BC3BB2463B}"/>
    <cellStyle name="Normal 3 2 3 4 4 5 5" xfId="17923" xr:uid="{7DAB1782-9B18-47A5-82C8-F84AD198F656}"/>
    <cellStyle name="Normal 3 2 3 4 4 6" xfId="1177" xr:uid="{B8CF29C9-9BB4-4D39-84AB-897C8161FDB8}"/>
    <cellStyle name="Normal 3 2 3 4 4 6 2" xfId="10605" xr:uid="{09A5181A-1E85-49F3-9214-8CEBF5BC6110}"/>
    <cellStyle name="Normal 3 2 3 4 4 6 2 2" xfId="37652" xr:uid="{3C51A1DD-C8AF-4BCA-B87E-1C8B808A36FF}"/>
    <cellStyle name="Normal 3 2 3 4 4 6 2 3" xfId="50065" xr:uid="{D754A7EB-A3E8-4705-A33B-34E7F3209423}"/>
    <cellStyle name="Normal 3 2 3 4 4 6 2 4" xfId="25241" xr:uid="{688BAFB3-680E-4206-A6A8-1E42BDD74391}"/>
    <cellStyle name="Normal 3 2 3 4 4 6 3" xfId="28230" xr:uid="{D16D0A00-1052-4A7D-92D5-5047356B65D1}"/>
    <cellStyle name="Normal 3 2 3 4 4 6 4" xfId="40643" xr:uid="{4E1FEB14-ED15-4A48-8338-4142C0AD1A22}"/>
    <cellStyle name="Normal 3 2 3 4 4 6 5" xfId="15819" xr:uid="{DA7487C0-4497-43EC-AE4A-56F4D8E25C63}"/>
    <cellStyle name="Normal 3 2 3 4 4 7" xfId="5493" xr:uid="{A1B629A2-618A-41F4-93F2-A232A31A17FC}"/>
    <cellStyle name="Normal 3 2 3 4 4 7 2" xfId="32540" xr:uid="{5BF7348B-DF34-4921-AAAA-98A5DBB6087D}"/>
    <cellStyle name="Normal 3 2 3 4 4 7 3" xfId="44953" xr:uid="{40BB2081-B51A-4C60-8823-E10667DA4808}"/>
    <cellStyle name="Normal 3 2 3 4 4 7 4" xfId="20129" xr:uid="{DCCE2CB2-6CBC-4F23-8A77-CD37E0423458}"/>
    <cellStyle name="Normal 3 2 3 4 4 8" xfId="15166" xr:uid="{98D3C718-9A06-433D-B5BF-B63116AC42DA}"/>
    <cellStyle name="Normal 3 2 3 4 4 9" xfId="27577" xr:uid="{A265B251-1CD4-4C8D-8FBD-BF5C9EE3193B}"/>
    <cellStyle name="Normal 3 2 3 4 5" xfId="640" xr:uid="{61442D24-4A74-4FDC-B427-D3B8E4E49A80}"/>
    <cellStyle name="Normal 3 2 3 4 5 10" xfId="12946" xr:uid="{3B91A54A-E2D2-4991-ACF3-E7D1B59EB21A}"/>
    <cellStyle name="Normal 3 2 3 4 5 2" xfId="2871" xr:uid="{FDE10681-FB52-4442-A70E-FCC836C873C1}"/>
    <cellStyle name="Normal 3 2 3 4 5 2 2" xfId="4454" xr:uid="{29FC1DD9-EDBC-4B8F-8625-5CBB485FBE8E}"/>
    <cellStyle name="Normal 3 2 3 4 5 2 2 2" xfId="10197" xr:uid="{A550674F-78E8-4B08-9E49-E7C84356856B}"/>
    <cellStyle name="Normal 3 2 3 4 5 2 2 2 2" xfId="37244" xr:uid="{FAC8F303-DCFC-4E4F-99CE-7069AA048EE2}"/>
    <cellStyle name="Normal 3 2 3 4 5 2 2 2 3" xfId="49657" xr:uid="{EDE9B778-1E53-4FF3-9C95-AFEDA9EFE03B}"/>
    <cellStyle name="Normal 3 2 3 4 5 2 2 2 4" xfId="24833" xr:uid="{19F34517-3B19-433D-B7B7-22E4BDDF7830}"/>
    <cellStyle name="Normal 3 2 3 4 5 2 2 3" xfId="31506" xr:uid="{DF66BA1C-EEB0-470B-A54D-1F0D57443EBC}"/>
    <cellStyle name="Normal 3 2 3 4 5 2 2 4" xfId="43919" xr:uid="{ACBDAA8A-F738-4E6F-9672-38912C722571}"/>
    <cellStyle name="Normal 3 2 3 4 5 2 2 5" xfId="19095" xr:uid="{F99FCC16-4993-4C70-8115-743D2A7F541E}"/>
    <cellStyle name="Normal 3 2 3 4 5 2 3" xfId="11777" xr:uid="{FD99E5E0-F18C-47D6-9EE8-25B6A50EEC25}"/>
    <cellStyle name="Normal 3 2 3 4 5 2 3 2" xfId="38824" xr:uid="{4CB5CADD-FB15-4AF5-8893-AB14C7FE67C8}"/>
    <cellStyle name="Normal 3 2 3 4 5 2 3 3" xfId="51237" xr:uid="{619F6975-C4A1-4D04-BD60-7FE361BD5D02}"/>
    <cellStyle name="Normal 3 2 3 4 5 2 3 4" xfId="26413" xr:uid="{EA4AAE93-FF76-4D74-9E32-F5D36078C831}"/>
    <cellStyle name="Normal 3 2 3 4 5 2 4" xfId="7966" xr:uid="{4C921CDC-00C8-4138-A270-8C29036E3C4F}"/>
    <cellStyle name="Normal 3 2 3 4 5 2 4 2" xfId="35013" xr:uid="{2F61CE61-342B-442F-B37F-71A34FE27507}"/>
    <cellStyle name="Normal 3 2 3 4 5 2 4 3" xfId="47426" xr:uid="{2EE93CD4-E24D-40A4-9CA5-9CF76758DD0B}"/>
    <cellStyle name="Normal 3 2 3 4 5 2 4 4" xfId="22602" xr:uid="{E1A2318B-CF96-4523-8452-9B5215257285}"/>
    <cellStyle name="Normal 3 2 3 4 5 2 5" xfId="17513" xr:uid="{E1E9259E-A54F-410D-9F69-9FB7F462C948}"/>
    <cellStyle name="Normal 3 2 3 4 5 2 6" xfId="29924" xr:uid="{81261753-590E-4D2F-87BB-6736EE889FF6}"/>
    <cellStyle name="Normal 3 2 3 4 5 2 7" xfId="42337" xr:uid="{DFD27312-1ABC-47AA-B463-23633AB66F17}"/>
    <cellStyle name="Normal 3 2 3 4 5 2 8" xfId="14002" xr:uid="{8473F556-EB84-48D6-BB77-944C02371E60}"/>
    <cellStyle name="Normal 3 2 3 4 5 3" xfId="1815" xr:uid="{A9B6FC3A-76CE-499B-8044-D848164D9400}"/>
    <cellStyle name="Normal 3 2 3 4 5 3 2" xfId="5094" xr:uid="{35AD1360-CBC5-4C5F-A5C0-508F2FA24D24}"/>
    <cellStyle name="Normal 3 2 3 4 5 3 2 2" xfId="9141" xr:uid="{59369129-4409-401B-B24E-DF7685890BF5}"/>
    <cellStyle name="Normal 3 2 3 4 5 3 2 2 2" xfId="36188" xr:uid="{9477B70B-61A6-483D-ADB4-15CE6C8EFADA}"/>
    <cellStyle name="Normal 3 2 3 4 5 3 2 2 3" xfId="48601" xr:uid="{FE45DA4F-D01D-4303-8B84-CA655383146E}"/>
    <cellStyle name="Normal 3 2 3 4 5 3 2 2 4" xfId="23777" xr:uid="{AC788EEF-4570-466E-90CF-3C1B442D0E4B}"/>
    <cellStyle name="Normal 3 2 3 4 5 3 2 3" xfId="32146" xr:uid="{46A5A60F-2052-407F-B1CB-D365BA1C3C5D}"/>
    <cellStyle name="Normal 3 2 3 4 5 3 2 4" xfId="44559" xr:uid="{3393FB2F-1A92-4CD7-B6B1-6DDB28F70F09}"/>
    <cellStyle name="Normal 3 2 3 4 5 3 2 5" xfId="19735" xr:uid="{88C1F27F-A62F-478F-A6B4-04CB49E0EE5E}"/>
    <cellStyle name="Normal 3 2 3 4 5 3 3" xfId="12418" xr:uid="{F7AACE77-7FF3-492D-945B-A29222393353}"/>
    <cellStyle name="Normal 3 2 3 4 5 3 3 2" xfId="39464" xr:uid="{F347407B-9954-4008-9A88-78BE8E255A6E}"/>
    <cellStyle name="Normal 3 2 3 4 5 3 3 3" xfId="51877" xr:uid="{1525D520-91F4-4D7A-85C4-3497A1A86E4C}"/>
    <cellStyle name="Normal 3 2 3 4 5 3 3 4" xfId="27053" xr:uid="{2D7B054B-0DD5-432C-9BF0-421C4277D9F9}"/>
    <cellStyle name="Normal 3 2 3 4 5 3 4" xfId="6910" xr:uid="{A259E713-3E93-433E-804A-B0BCA390FF12}"/>
    <cellStyle name="Normal 3 2 3 4 5 3 4 2" xfId="33957" xr:uid="{E34EF225-B0B6-41FA-B1F8-B981D1C738C7}"/>
    <cellStyle name="Normal 3 2 3 4 5 3 4 3" xfId="46370" xr:uid="{0DAF9785-83F1-4533-B907-7CED5E4650C0}"/>
    <cellStyle name="Normal 3 2 3 4 5 3 4 4" xfId="21546" xr:uid="{81EA18BF-8BD4-4B3B-8DF3-52493AAFF7A4}"/>
    <cellStyle name="Normal 3 2 3 4 5 3 5" xfId="16457" xr:uid="{2EA3F7BE-7F01-4D17-A397-9F0851831CC3}"/>
    <cellStyle name="Normal 3 2 3 4 5 3 6" xfId="28868" xr:uid="{41D4F5F2-9589-4965-825B-D020BB9FFCB0}"/>
    <cellStyle name="Normal 3 2 3 4 5 3 7" xfId="41281" xr:uid="{326F7959-8C9C-420D-8729-07CA585D87C1}"/>
    <cellStyle name="Normal 3 2 3 4 5 3 8" xfId="14642" xr:uid="{370F5E3A-F9F4-41E9-885B-921FBF770AEE}"/>
    <cellStyle name="Normal 3 2 3 4 5 4" xfId="3398" xr:uid="{B269A59A-6FCC-4670-A6F9-12B18E3DB8FB}"/>
    <cellStyle name="Normal 3 2 3 4 5 4 2" xfId="8619" xr:uid="{902954EA-B557-4DDD-9C09-2BF9D912CED6}"/>
    <cellStyle name="Normal 3 2 3 4 5 4 2 2" xfId="35666" xr:uid="{2F49063D-C186-40A8-9068-A47813E9E0C9}"/>
    <cellStyle name="Normal 3 2 3 4 5 4 2 3" xfId="48079" xr:uid="{2F12D1DC-85C0-4DF3-B5F2-C73F44C8C620}"/>
    <cellStyle name="Normal 3 2 3 4 5 4 2 4" xfId="23255" xr:uid="{D3F237CA-9E48-4DA4-8E8F-9155499A0D4B}"/>
    <cellStyle name="Normal 3 2 3 4 5 4 3" xfId="30450" xr:uid="{40D04B2C-5F0F-469B-8954-3F6FA195A51E}"/>
    <cellStyle name="Normal 3 2 3 4 5 4 4" xfId="42863" xr:uid="{CFB39E61-AB09-4A77-81B6-69DD91C7921A}"/>
    <cellStyle name="Normal 3 2 3 4 5 4 5" xfId="18039" xr:uid="{9E709623-AF3A-464E-9554-DEC2A4328A56}"/>
    <cellStyle name="Normal 3 2 3 4 5 5" xfId="1293" xr:uid="{C9DA7CBC-3D31-470E-917F-002D5723BBBB}"/>
    <cellStyle name="Normal 3 2 3 4 5 5 2" xfId="10721" xr:uid="{0796E67E-C5FF-420E-9763-4CA9DED27038}"/>
    <cellStyle name="Normal 3 2 3 4 5 5 2 2" xfId="37768" xr:uid="{CF386CD0-EB91-489D-8A8B-6711FBBA194E}"/>
    <cellStyle name="Normal 3 2 3 4 5 5 2 3" xfId="50181" xr:uid="{CF4A2089-72B7-4AA4-9D22-8438EEB4F1C7}"/>
    <cellStyle name="Normal 3 2 3 4 5 5 2 4" xfId="25357" xr:uid="{27F74998-A19D-4A86-9FE6-B3088281BD3A}"/>
    <cellStyle name="Normal 3 2 3 4 5 5 3" xfId="28346" xr:uid="{ACDFA037-DFF4-4ECF-9B6B-4C2D16D274AD}"/>
    <cellStyle name="Normal 3 2 3 4 5 5 4" xfId="40759" xr:uid="{DC3E08DF-23D5-4CF4-82B6-C36E54A573CE}"/>
    <cellStyle name="Normal 3 2 3 4 5 5 5" xfId="15935" xr:uid="{78BEFF56-D9E6-4A95-A5BD-9FE04827A73E}"/>
    <cellStyle name="Normal 3 2 3 4 5 6" xfId="5578" xr:uid="{A40C74E6-B73C-46C7-B8E3-6242CBD20C61}"/>
    <cellStyle name="Normal 3 2 3 4 5 6 2" xfId="32625" xr:uid="{BBDE1F56-ACDD-4AA2-874B-E0C3B0CC95B7}"/>
    <cellStyle name="Normal 3 2 3 4 5 6 3" xfId="45038" xr:uid="{5AA92023-EB80-45DF-9F30-DD3547DCE6B5}"/>
    <cellStyle name="Normal 3 2 3 4 5 6 4" xfId="20214" xr:uid="{8B419E3E-7052-4AF7-A9D8-9513C230637B}"/>
    <cellStyle name="Normal 3 2 3 4 5 7" xfId="15282" xr:uid="{53F34FED-64B7-487F-A3C2-934E45A4B89F}"/>
    <cellStyle name="Normal 3 2 3 4 5 8" xfId="27693" xr:uid="{09F9F069-99D5-4DD0-8E22-1BCBE3D2CEB2}"/>
    <cellStyle name="Normal 3 2 3 4 5 9" xfId="40106" xr:uid="{5007F1F3-C1BF-462C-860C-D35136358AA4}"/>
    <cellStyle name="Normal 3 2 3 4 6" xfId="206" xr:uid="{9339F917-3F7C-44E3-8EB0-E0841C9898E2}"/>
    <cellStyle name="Normal 3 2 3 4 6 10" xfId="13046" xr:uid="{2D784FAF-A41E-4E26-AE5C-D54A6DBB87E1}"/>
    <cellStyle name="Normal 3 2 3 4 6 2" xfId="2437" xr:uid="{F666D997-2BF6-456B-8C4D-AFDA91D4D2B2}"/>
    <cellStyle name="Normal 3 2 3 4 6 2 2" xfId="4020" xr:uid="{E77849AF-7CDB-434D-BA3E-2397088B42DB}"/>
    <cellStyle name="Normal 3 2 3 4 6 2 2 2" xfId="9763" xr:uid="{F0D420FB-A0A7-49B4-B2BB-1EADD22A5673}"/>
    <cellStyle name="Normal 3 2 3 4 6 2 2 2 2" xfId="36810" xr:uid="{02F07CF7-2BA0-42D9-B858-E2432D0D2C61}"/>
    <cellStyle name="Normal 3 2 3 4 6 2 2 2 3" xfId="49223" xr:uid="{F7E191CB-3C72-430B-ACA6-2AC3667D2C3F}"/>
    <cellStyle name="Normal 3 2 3 4 6 2 2 2 4" xfId="24399" xr:uid="{057462FC-B2E6-4F57-8891-2E3D34817560}"/>
    <cellStyle name="Normal 3 2 3 4 6 2 2 3" xfId="31072" xr:uid="{567FF5E6-4738-4BED-84ED-43273F703AF3}"/>
    <cellStyle name="Normal 3 2 3 4 6 2 2 4" xfId="43485" xr:uid="{E8DEE482-3C78-41F9-BDA9-8D58B00CCF70}"/>
    <cellStyle name="Normal 3 2 3 4 6 2 2 5" xfId="18661" xr:uid="{A518106B-456A-428A-9B57-D5830A45CAF1}"/>
    <cellStyle name="Normal 3 2 3 4 6 2 3" xfId="11343" xr:uid="{95B2415F-67E0-442A-A2DC-18A2C45B8F74}"/>
    <cellStyle name="Normal 3 2 3 4 6 2 3 2" xfId="38390" xr:uid="{B2E7C652-8194-428F-B94A-B2EF47679500}"/>
    <cellStyle name="Normal 3 2 3 4 6 2 3 3" xfId="50803" xr:uid="{96B1AC1A-F516-4522-A7DF-862BFA992F0A}"/>
    <cellStyle name="Normal 3 2 3 4 6 2 3 4" xfId="25979" xr:uid="{6FEDAB37-14A1-4F18-A4DB-A43CD4998BB0}"/>
    <cellStyle name="Normal 3 2 3 4 6 2 4" xfId="7532" xr:uid="{48E4DCC9-C672-4C58-A253-2B0C99993E01}"/>
    <cellStyle name="Normal 3 2 3 4 6 2 4 2" xfId="34579" xr:uid="{4AE119DF-600B-494B-9FC6-39CB8D046BD0}"/>
    <cellStyle name="Normal 3 2 3 4 6 2 4 3" xfId="46992" xr:uid="{640FA7D7-B20C-4C82-B000-CC7E586E1F9E}"/>
    <cellStyle name="Normal 3 2 3 4 6 2 4 4" xfId="22168" xr:uid="{1173F417-CF72-4BF2-822C-B78E1A9F899F}"/>
    <cellStyle name="Normal 3 2 3 4 6 2 5" xfId="17079" xr:uid="{1A3048D1-2CB1-4FA1-BE79-E77CB8B56547}"/>
    <cellStyle name="Normal 3 2 3 4 6 2 6" xfId="29490" xr:uid="{C9379D50-BE75-48AB-AD74-C345705212C0}"/>
    <cellStyle name="Normal 3 2 3 4 6 2 7" xfId="41903" xr:uid="{50A5E475-78EE-40A2-8E95-2EC3C061D36F}"/>
    <cellStyle name="Normal 3 2 3 4 6 2 8" xfId="13568" xr:uid="{19F2E7FA-B410-43C7-88FE-F4C76A6F2464}"/>
    <cellStyle name="Normal 3 2 3 4 6 3" xfId="1915" xr:uid="{91E71D99-8DC4-4858-A389-3833002571E5}"/>
    <cellStyle name="Normal 3 2 3 4 6 3 2" xfId="4660" xr:uid="{BBA03D76-501A-4B89-99D3-78DEA3756838}"/>
    <cellStyle name="Normal 3 2 3 4 6 3 2 2" xfId="9241" xr:uid="{C9E8E64B-F873-4B94-B20B-C929896003DC}"/>
    <cellStyle name="Normal 3 2 3 4 6 3 2 2 2" xfId="36288" xr:uid="{CA279C3F-74F4-4237-933E-FD3228D20DCB}"/>
    <cellStyle name="Normal 3 2 3 4 6 3 2 2 3" xfId="48701" xr:uid="{8375D2D5-8C72-4706-82E2-BCD4F5ED661B}"/>
    <cellStyle name="Normal 3 2 3 4 6 3 2 2 4" xfId="23877" xr:uid="{5C2F167D-9544-4E49-9FA3-BD5E89D16D0E}"/>
    <cellStyle name="Normal 3 2 3 4 6 3 2 3" xfId="31712" xr:uid="{773E5FD5-E15B-4FE9-896C-8857D98C98E2}"/>
    <cellStyle name="Normal 3 2 3 4 6 3 2 4" xfId="44125" xr:uid="{95258FE6-AF69-4D0C-A544-DF5BCA1F829F}"/>
    <cellStyle name="Normal 3 2 3 4 6 3 2 5" xfId="19301" xr:uid="{D6CA186F-AE7C-4D6F-A2F1-32B73527ADAA}"/>
    <cellStyle name="Normal 3 2 3 4 6 3 3" xfId="11984" xr:uid="{E7D0A1B3-2463-48C6-9DD6-47CC89F7B117}"/>
    <cellStyle name="Normal 3 2 3 4 6 3 3 2" xfId="39030" xr:uid="{E9595975-F4A4-4F09-A9D4-C2EB36B80FBA}"/>
    <cellStyle name="Normal 3 2 3 4 6 3 3 3" xfId="51443" xr:uid="{29B7D31C-3BB2-4E3C-856D-396A1316831B}"/>
    <cellStyle name="Normal 3 2 3 4 6 3 3 4" xfId="26619" xr:uid="{B26B4DD7-6C13-4B0C-88F1-723D16464CF0}"/>
    <cellStyle name="Normal 3 2 3 4 6 3 4" xfId="7010" xr:uid="{1D192881-C436-4C61-92A1-E6942E667BB4}"/>
    <cellStyle name="Normal 3 2 3 4 6 3 4 2" xfId="34057" xr:uid="{67FD7C2D-04F3-4615-A838-C48FBE895BC6}"/>
    <cellStyle name="Normal 3 2 3 4 6 3 4 3" xfId="46470" xr:uid="{5DA54E11-D937-4232-8709-F67CFD583EA4}"/>
    <cellStyle name="Normal 3 2 3 4 6 3 4 4" xfId="21646" xr:uid="{DA4099B7-AE30-4758-92D2-4A6829C6D3E2}"/>
    <cellStyle name="Normal 3 2 3 4 6 3 5" xfId="16557" xr:uid="{6F7EBB55-6743-497D-A1DF-28B4C7D83044}"/>
    <cellStyle name="Normal 3 2 3 4 6 3 6" xfId="28968" xr:uid="{735D0BA7-B445-45D5-8943-D543BB2B6617}"/>
    <cellStyle name="Normal 3 2 3 4 6 3 7" xfId="41381" xr:uid="{6835D0AC-2856-43B4-94C0-8A1515F6D0E1}"/>
    <cellStyle name="Normal 3 2 3 4 6 3 8" xfId="14208" xr:uid="{3C9AAC28-653A-4F1F-94EC-ABCDA9D4913E}"/>
    <cellStyle name="Normal 3 2 3 4 6 4" xfId="3498" xr:uid="{E17ED76F-EDAA-4067-9571-CBC2909805FC}"/>
    <cellStyle name="Normal 3 2 3 4 6 4 2" xfId="8185" xr:uid="{117BAB2D-44E8-46EE-A888-C387EBB978B6}"/>
    <cellStyle name="Normal 3 2 3 4 6 4 2 2" xfId="35232" xr:uid="{481A666C-170E-4DDD-A5BF-20B32ECBF63F}"/>
    <cellStyle name="Normal 3 2 3 4 6 4 2 3" xfId="47645" xr:uid="{27CA5172-B2F4-4FC8-B990-F17240581EC8}"/>
    <cellStyle name="Normal 3 2 3 4 6 4 2 4" xfId="22821" xr:uid="{6902D301-1D4A-4E8B-8559-3628A9B25E89}"/>
    <cellStyle name="Normal 3 2 3 4 6 4 3" xfId="30550" xr:uid="{2A384518-18DC-4F0A-AFE3-FA3229BE20A6}"/>
    <cellStyle name="Normal 3 2 3 4 6 4 4" xfId="42963" xr:uid="{38131A2E-FF38-4A17-9217-4574F4A0965E}"/>
    <cellStyle name="Normal 3 2 3 4 6 4 5" xfId="18139" xr:uid="{40731C18-0DD0-46BF-985B-7025D4EA0775}"/>
    <cellStyle name="Normal 3 2 3 4 6 5" xfId="859" xr:uid="{2598A039-9AE7-470F-B70D-A9140C09D4B0}"/>
    <cellStyle name="Normal 3 2 3 4 6 5 2" xfId="10821" xr:uid="{4360FF27-7CE3-441F-9E9C-AB36CDE28A26}"/>
    <cellStyle name="Normal 3 2 3 4 6 5 2 2" xfId="37868" xr:uid="{5D86B91C-E63B-47DA-B7CF-BD88CF25D911}"/>
    <cellStyle name="Normal 3 2 3 4 6 5 2 3" xfId="50281" xr:uid="{CB29C3F8-4A4B-4379-A4D2-AA06D844A8B0}"/>
    <cellStyle name="Normal 3 2 3 4 6 5 2 4" xfId="25457" xr:uid="{C483358A-F938-4D60-A713-44A4D388DD3C}"/>
    <cellStyle name="Normal 3 2 3 4 6 5 3" xfId="27912" xr:uid="{847FF8D1-5371-4030-9D48-2FDCAB2AD2BB}"/>
    <cellStyle name="Normal 3 2 3 4 6 5 4" xfId="40325" xr:uid="{48DFCDAB-CCE9-4D33-947C-A232E8120817}"/>
    <cellStyle name="Normal 3 2 3 4 6 5 5" xfId="15501" xr:uid="{21341C26-C080-430B-A058-C7C93E0BE4B9}"/>
    <cellStyle name="Normal 3 2 3 4 6 6" xfId="5664" xr:uid="{4883272E-5407-4478-AA52-A94763C27ED0}"/>
    <cellStyle name="Normal 3 2 3 4 6 6 2" xfId="32711" xr:uid="{FAAC4D05-ACED-42E6-B94B-4DB01E93C4FC}"/>
    <cellStyle name="Normal 3 2 3 4 6 6 3" xfId="45124" xr:uid="{6B875203-A4A1-4E9B-9ECF-6A7955091437}"/>
    <cellStyle name="Normal 3 2 3 4 6 6 4" xfId="20300" xr:uid="{515F355F-D74A-4F55-9725-96659D4A7B49}"/>
    <cellStyle name="Normal 3 2 3 4 6 7" xfId="14848" xr:uid="{7EA1E088-BC4F-4161-8F9E-9F3657FD2E77}"/>
    <cellStyle name="Normal 3 2 3 4 6 8" xfId="27259" xr:uid="{50867E4A-772E-40A0-81A9-1B7D09A7874C}"/>
    <cellStyle name="Normal 3 2 3 4 6 9" xfId="39672" xr:uid="{DF469A4C-9BA6-4D0A-8407-F9E684EADBC5}"/>
    <cellStyle name="Normal 3 2 3 4 7" xfId="2349" xr:uid="{C396162B-F478-4E70-B59B-13AD0241AAC2}"/>
    <cellStyle name="Normal 3 2 3 4 7 2" xfId="3932" xr:uid="{6E5AF0F5-2853-4107-B7B5-A5740D4F91FD}"/>
    <cellStyle name="Normal 3 2 3 4 7 2 2" xfId="7444" xr:uid="{30665EF5-7C63-45AF-B126-D3CB4C1E7ADD}"/>
    <cellStyle name="Normal 3 2 3 4 7 2 2 2" xfId="34491" xr:uid="{D17F924C-D265-4401-AE6F-01F56524A5AA}"/>
    <cellStyle name="Normal 3 2 3 4 7 2 2 3" xfId="46904" xr:uid="{7AC64AEB-FA18-4A62-AB01-E4ABF7FD5601}"/>
    <cellStyle name="Normal 3 2 3 4 7 2 2 4" xfId="22080" xr:uid="{08A823DC-B48A-40E8-B2B1-34BA04C9DC7B}"/>
    <cellStyle name="Normal 3 2 3 4 7 2 3" xfId="30984" xr:uid="{0EACDCA9-F598-442B-B95B-78A196D1A4C8}"/>
    <cellStyle name="Normal 3 2 3 4 7 2 4" xfId="43397" xr:uid="{2C255237-DEF1-4C85-8963-034E8F30E543}"/>
    <cellStyle name="Normal 3 2 3 4 7 2 5" xfId="18573" xr:uid="{C354BB66-9399-426D-88F2-31739D2705BB}"/>
    <cellStyle name="Normal 3 2 3 4 7 3" xfId="9675" xr:uid="{89DF8251-C057-4348-9301-9815EDD3D797}"/>
    <cellStyle name="Normal 3 2 3 4 7 3 2" xfId="36722" xr:uid="{3A9D5BB0-AE6C-4AC8-9670-85B6CA0E1310}"/>
    <cellStyle name="Normal 3 2 3 4 7 3 3" xfId="49135" xr:uid="{31A957EA-0838-4DC5-B4AD-C4C053285B9F}"/>
    <cellStyle name="Normal 3 2 3 4 7 3 4" xfId="24311" xr:uid="{14FD165D-0CC4-4842-96D9-35B0715524CF}"/>
    <cellStyle name="Normal 3 2 3 4 7 4" xfId="11255" xr:uid="{075BCB3D-D405-41AA-9649-5F4ED0C00319}"/>
    <cellStyle name="Normal 3 2 3 4 7 4 2" xfId="38302" xr:uid="{26ECDBD4-C380-429F-B29D-753E7697FB2E}"/>
    <cellStyle name="Normal 3 2 3 4 7 4 3" xfId="50715" xr:uid="{26E923DD-888B-4D0F-9D52-205C24945132}"/>
    <cellStyle name="Normal 3 2 3 4 7 4 4" xfId="25891" xr:uid="{96F3C53A-0DA2-40B2-A386-0D77767F73A8}"/>
    <cellStyle name="Normal 3 2 3 4 7 5" xfId="6070" xr:uid="{BD08F572-8842-4C30-A3E3-E07CC8EC3B2C}"/>
    <cellStyle name="Normal 3 2 3 4 7 5 2" xfId="33117" xr:uid="{54F6169A-5691-42EC-9027-79FC5A84337C}"/>
    <cellStyle name="Normal 3 2 3 4 7 5 3" xfId="45530" xr:uid="{F57CDD86-74E3-483F-A4A5-331A0D44665D}"/>
    <cellStyle name="Normal 3 2 3 4 7 5 4" xfId="20706" xr:uid="{E0FF3A08-D7EE-4509-A0FF-FB86C2414C99}"/>
    <cellStyle name="Normal 3 2 3 4 7 6" xfId="16991" xr:uid="{55E07425-3BAF-4BAF-9AA1-480D6050D6A7}"/>
    <cellStyle name="Normal 3 2 3 4 7 7" xfId="29402" xr:uid="{A454B31C-7FDE-41CD-9A2E-4A084CDB6496}"/>
    <cellStyle name="Normal 3 2 3 4 7 8" xfId="41815" xr:uid="{8E875342-E980-41AC-9ED3-2EE4396D716D}"/>
    <cellStyle name="Normal 3 2 3 4 7 9" xfId="13480" xr:uid="{0BDB65B5-32DD-44C5-AAC3-0F7B1D732FCB}"/>
    <cellStyle name="Normal 3 2 3 4 8" xfId="1381" xr:uid="{D4C0853B-2BE7-4E2E-8614-691A684671E0}"/>
    <cellStyle name="Normal 3 2 3 4 8 2" xfId="4572" xr:uid="{574AABD3-231F-4561-A4DF-F2E097166A11}"/>
    <cellStyle name="Normal 3 2 3 4 8 2 2" xfId="8707" xr:uid="{59C9E601-EB65-44EF-A1BC-A896615177F0}"/>
    <cellStyle name="Normal 3 2 3 4 8 2 2 2" xfId="35754" xr:uid="{5904324F-4595-44FC-B6A2-3C49DFA9E3EC}"/>
    <cellStyle name="Normal 3 2 3 4 8 2 2 3" xfId="48167" xr:uid="{3C6C0B21-1D4A-4182-B164-EB630DD2A6C0}"/>
    <cellStyle name="Normal 3 2 3 4 8 2 2 4" xfId="23343" xr:uid="{8FA2AFF2-E27D-453B-B2F0-D666939F7130}"/>
    <cellStyle name="Normal 3 2 3 4 8 2 3" xfId="31624" xr:uid="{A6A5B3E2-CBE4-47C5-97D6-976A7D67396F}"/>
    <cellStyle name="Normal 3 2 3 4 8 2 4" xfId="44037" xr:uid="{051BE494-5B04-4EF4-BC5F-5C64DD09FF8A}"/>
    <cellStyle name="Normal 3 2 3 4 8 2 5" xfId="19213" xr:uid="{DB15C370-B631-4C59-8E29-58F240F3C575}"/>
    <cellStyle name="Normal 3 2 3 4 8 3" xfId="11896" xr:uid="{2D4F01AF-F1F8-474B-93F8-8537C8FD57FF}"/>
    <cellStyle name="Normal 3 2 3 4 8 3 2" xfId="38942" xr:uid="{6CDDA4AA-3D40-4A2F-82A4-A065361959CA}"/>
    <cellStyle name="Normal 3 2 3 4 8 3 3" xfId="51355" xr:uid="{C3085991-AFE1-49B2-881B-53FB7D5A6BF2}"/>
    <cellStyle name="Normal 3 2 3 4 8 3 4" xfId="26531" xr:uid="{344BC43C-635A-44C4-A329-930AF8E099CC}"/>
    <cellStyle name="Normal 3 2 3 4 8 4" xfId="6476" xr:uid="{C6C58959-3AF6-4A5A-B6EF-0E359B5EB924}"/>
    <cellStyle name="Normal 3 2 3 4 8 4 2" xfId="33523" xr:uid="{4481CCF7-804F-4522-BAE8-FBFDF6934332}"/>
    <cellStyle name="Normal 3 2 3 4 8 4 3" xfId="45936" xr:uid="{254CC4AD-AFB1-4D7F-95EE-F052431CBEFC}"/>
    <cellStyle name="Normal 3 2 3 4 8 4 4" xfId="21112" xr:uid="{5521D3BA-DB9F-47B6-979B-E4961296B02A}"/>
    <cellStyle name="Normal 3 2 3 4 8 5" xfId="16023" xr:uid="{589DCC7D-EC7E-493A-B864-34241A4E98AD}"/>
    <cellStyle name="Normal 3 2 3 4 8 6" xfId="28434" xr:uid="{B0C251C1-BBC8-4DED-A903-23DE21527959}"/>
    <cellStyle name="Normal 3 2 3 4 8 7" xfId="40847" xr:uid="{5A58CB37-A4E3-41EB-BCDD-BF67D51C26FF}"/>
    <cellStyle name="Normal 3 2 3 4 8 8" xfId="14120" xr:uid="{A39FBD4A-DDFB-4E6E-9A57-AFCB4B1FB75B}"/>
    <cellStyle name="Normal 3 2 3 4 9" xfId="2964" xr:uid="{0068CF44-1F1C-4AEF-95AA-7142664D8C92}"/>
    <cellStyle name="Normal 3 2 3 4 9 2" xfId="8097" xr:uid="{47AD84E7-1BA1-4909-B885-28789D773DCB}"/>
    <cellStyle name="Normal 3 2 3 4 9 2 2" xfId="35144" xr:uid="{60E8E05D-44E2-4FC8-A303-FE346E962CFD}"/>
    <cellStyle name="Normal 3 2 3 4 9 2 3" xfId="47557" xr:uid="{3417F02A-660F-48EB-8889-7D8B7E20B661}"/>
    <cellStyle name="Normal 3 2 3 4 9 2 4" xfId="22733" xr:uid="{39183492-A4BF-4898-8EB3-6F78B6805738}"/>
    <cellStyle name="Normal 3 2 3 4 9 3" xfId="30016" xr:uid="{47FD305A-3134-4BD4-A23A-BA7900D5691E}"/>
    <cellStyle name="Normal 3 2 3 4 9 4" xfId="42429" xr:uid="{862EABEA-7EF2-485A-9B02-3D07F814B051}"/>
    <cellStyle name="Normal 3 2 3 4 9 5" xfId="17605" xr:uid="{5FCB46AA-5039-4096-9EF1-8E35E35573F5}"/>
    <cellStyle name="Normal 3 2 3 5" xfId="53" xr:uid="{60A5C71A-B630-40CF-843B-E42BFFE4DF28}"/>
    <cellStyle name="Normal 3 2 3 5 10" xfId="5189" xr:uid="{479F6853-913B-4EE5-90D8-D543BD2151E6}"/>
    <cellStyle name="Normal 3 2 3 5 10 2" xfId="32240" xr:uid="{5C6A57E4-774A-46FD-8801-4FC3C4B9B249}"/>
    <cellStyle name="Normal 3 2 3 5 10 3" xfId="44653" xr:uid="{B59D7C48-2ED6-41F0-AD0A-2DE952CFD77C}"/>
    <cellStyle name="Normal 3 2 3 5 10 4" xfId="19829" xr:uid="{AD29A98D-D133-4424-9BAF-2A01503585A1}"/>
    <cellStyle name="Normal 3 2 3 5 11" xfId="14697" xr:uid="{1946DC21-CA5B-4043-B7E9-108A8D79168A}"/>
    <cellStyle name="Normal 3 2 3 5 12" xfId="27108" xr:uid="{8939C1F8-7DA7-465C-86D4-436394BB5F1D}"/>
    <cellStyle name="Normal 3 2 3 5 13" xfId="39521" xr:uid="{54D83966-F7E1-41AD-B46E-05D152465026}"/>
    <cellStyle name="Normal 3 2 3 5 14" xfId="12536" xr:uid="{728BF84C-3A60-47CC-A90E-300800B702EE}"/>
    <cellStyle name="Normal 3 2 3 5 2" xfId="345" xr:uid="{F38D6502-4434-4F15-B09F-EBFFB1DC504F}"/>
    <cellStyle name="Normal 3 2 3 5 2 10" xfId="39811" xr:uid="{22BE2B7E-F385-430B-94BF-1C9E1EDA91EA}"/>
    <cellStyle name="Normal 3 2 3 5 2 11" xfId="12651" xr:uid="{DA34BD41-8FD9-43F0-B611-2658D881E65D}"/>
    <cellStyle name="Normal 3 2 3 5 2 2" xfId="2054" xr:uid="{934B6A40-9E32-4C0B-AB49-5390216A2801}"/>
    <cellStyle name="Normal 3 2 3 5 2 2 2" xfId="3637" xr:uid="{009EBE51-EF9F-473B-9D62-E1F076BEB501}"/>
    <cellStyle name="Normal 3 2 3 5 2 2 2 2" xfId="7149" xr:uid="{F0A3F0F1-BCA7-4AC5-A000-2D50F0CE8432}"/>
    <cellStyle name="Normal 3 2 3 5 2 2 2 2 2" xfId="34196" xr:uid="{50B8656A-2DFB-4780-9C69-3C6568D89F85}"/>
    <cellStyle name="Normal 3 2 3 5 2 2 2 2 3" xfId="46609" xr:uid="{15136F1B-E05B-4819-B41B-56A288202362}"/>
    <cellStyle name="Normal 3 2 3 5 2 2 2 2 4" xfId="21785" xr:uid="{DE8D9B25-F425-445C-B906-84F68C6317C2}"/>
    <cellStyle name="Normal 3 2 3 5 2 2 2 3" xfId="30689" xr:uid="{D9185C01-438A-4EAD-992E-F2B74392611F}"/>
    <cellStyle name="Normal 3 2 3 5 2 2 2 4" xfId="43102" xr:uid="{F849277F-A76A-46EB-9F89-2595D791BCD6}"/>
    <cellStyle name="Normal 3 2 3 5 2 2 2 5" xfId="18278" xr:uid="{AA37699E-EF15-4A46-8F33-86A256BEA5F2}"/>
    <cellStyle name="Normal 3 2 3 5 2 2 3" xfId="9380" xr:uid="{8E289920-5721-4D33-94A1-73ED56E6566B}"/>
    <cellStyle name="Normal 3 2 3 5 2 2 3 2" xfId="36427" xr:uid="{3A4E5B41-E14C-4563-B0B1-4EDB5D949226}"/>
    <cellStyle name="Normal 3 2 3 5 2 2 3 3" xfId="48840" xr:uid="{BC34968E-9FF6-43B5-90B7-60FCB4C53213}"/>
    <cellStyle name="Normal 3 2 3 5 2 2 3 4" xfId="24016" xr:uid="{82FB9C1D-E48D-48E2-8554-458AC6BF5E70}"/>
    <cellStyle name="Normal 3 2 3 5 2 2 4" xfId="10960" xr:uid="{0AA68FB0-32D8-42B5-B873-9637946802DE}"/>
    <cellStyle name="Normal 3 2 3 5 2 2 4 2" xfId="38007" xr:uid="{0558D384-6E60-423B-8A82-959F997FC1CC}"/>
    <cellStyle name="Normal 3 2 3 5 2 2 4 3" xfId="50420" xr:uid="{1A962DB6-B4C0-48C8-ABEF-526A753B4F6D}"/>
    <cellStyle name="Normal 3 2 3 5 2 2 4 4" xfId="25596" xr:uid="{EFEC518D-0D80-4345-BA3C-24E93DBC2517}"/>
    <cellStyle name="Normal 3 2 3 5 2 2 5" xfId="6209" xr:uid="{FD5FAB20-9A58-4781-91CC-3D4DAF28E743}"/>
    <cellStyle name="Normal 3 2 3 5 2 2 5 2" xfId="33256" xr:uid="{DFDB0D8C-38B3-4014-8BDF-BEAD83C1A40A}"/>
    <cellStyle name="Normal 3 2 3 5 2 2 5 3" xfId="45669" xr:uid="{7D160FA8-4D53-46E9-B1C3-65994E646658}"/>
    <cellStyle name="Normal 3 2 3 5 2 2 5 4" xfId="20845" xr:uid="{100FEAD0-B981-4A7B-A373-74C357465F30}"/>
    <cellStyle name="Normal 3 2 3 5 2 2 6" xfId="16696" xr:uid="{A8169E4C-BB61-42CA-9E13-61D9329D6B49}"/>
    <cellStyle name="Normal 3 2 3 5 2 2 7" xfId="29107" xr:uid="{66EF94EF-2F6A-47F4-8BE8-32FA3F24FE6F}"/>
    <cellStyle name="Normal 3 2 3 5 2 2 8" xfId="41520" xr:uid="{B87357EE-F2F5-4536-BFED-19DB677E8FF2}"/>
    <cellStyle name="Normal 3 2 3 5 2 2 9" xfId="13185" xr:uid="{120ED92B-92B3-4262-B874-A7725A513DAF}"/>
    <cellStyle name="Normal 3 2 3 5 2 3" xfId="2576" xr:uid="{914165DC-7C16-4C7A-B9F1-FC2385D2BBAC}"/>
    <cellStyle name="Normal 3 2 3 5 2 3 2" xfId="4159" xr:uid="{5190F1CB-6965-493A-88A0-839017D923E8}"/>
    <cellStyle name="Normal 3 2 3 5 2 3 2 2" xfId="9902" xr:uid="{DEAA974C-4ADA-457C-B59F-7A1318572DE4}"/>
    <cellStyle name="Normal 3 2 3 5 2 3 2 2 2" xfId="36949" xr:uid="{172861BE-206D-4A95-A56A-B7959118E9E6}"/>
    <cellStyle name="Normal 3 2 3 5 2 3 2 2 3" xfId="49362" xr:uid="{DB79AC50-C8C3-4645-BABE-135DFB628019}"/>
    <cellStyle name="Normal 3 2 3 5 2 3 2 2 4" xfId="24538" xr:uid="{F9B5DEBA-A4AA-426A-9ACC-5ABED198AEEF}"/>
    <cellStyle name="Normal 3 2 3 5 2 3 2 3" xfId="31211" xr:uid="{9255EADC-8364-4BD6-BE24-6135CEA6AB14}"/>
    <cellStyle name="Normal 3 2 3 5 2 3 2 4" xfId="43624" xr:uid="{286CD9AA-1C78-4137-A251-36B8D42F73CA}"/>
    <cellStyle name="Normal 3 2 3 5 2 3 2 5" xfId="18800" xr:uid="{A1F53A85-E1B0-4EAE-9668-123B64D143F7}"/>
    <cellStyle name="Normal 3 2 3 5 2 3 3" xfId="11482" xr:uid="{E818FAE0-6DBF-41AA-B739-35D9FAC3D526}"/>
    <cellStyle name="Normal 3 2 3 5 2 3 3 2" xfId="38529" xr:uid="{A03C9297-CB1B-496F-A80B-B67239598CB4}"/>
    <cellStyle name="Normal 3 2 3 5 2 3 3 3" xfId="50942" xr:uid="{A85B1F45-9506-4984-AC54-16B40FF7B16A}"/>
    <cellStyle name="Normal 3 2 3 5 2 3 3 4" xfId="26118" xr:uid="{F79C80AB-15C6-4479-B530-9DC777B696BC}"/>
    <cellStyle name="Normal 3 2 3 5 2 3 4" xfId="7671" xr:uid="{BC32EEAB-D140-45AD-91D7-5D1F3B6D9353}"/>
    <cellStyle name="Normal 3 2 3 5 2 3 4 2" xfId="34718" xr:uid="{D757BE76-7DC4-4C96-B4DE-FB710ACF74B4}"/>
    <cellStyle name="Normal 3 2 3 5 2 3 4 3" xfId="47131" xr:uid="{7E6C74DF-171A-435F-A95C-D196D8F0DD25}"/>
    <cellStyle name="Normal 3 2 3 5 2 3 4 4" xfId="22307" xr:uid="{05B08F65-C07E-44F1-AFFF-055EF7321262}"/>
    <cellStyle name="Normal 3 2 3 5 2 3 5" xfId="17218" xr:uid="{F165E7DA-6DEC-4CBE-9E54-04535F01C97C}"/>
    <cellStyle name="Normal 3 2 3 5 2 3 6" xfId="29629" xr:uid="{69C233CD-5994-47DB-A2AC-FF88E029B730}"/>
    <cellStyle name="Normal 3 2 3 5 2 3 7" xfId="42042" xr:uid="{2F8C3E73-5DAD-4F34-B21D-639ADB73335E}"/>
    <cellStyle name="Normal 3 2 3 5 2 3 8" xfId="13707" xr:uid="{47BFCAD1-68BC-4C3A-8D4F-541E5B026F1A}"/>
    <cellStyle name="Normal 3 2 3 5 2 4" xfId="1520" xr:uid="{8993AD3E-DE17-4470-9B19-356C0A8D7549}"/>
    <cellStyle name="Normal 3 2 3 5 2 4 2" xfId="4799" xr:uid="{0842E331-F21F-47CB-ABA2-F3D54D2931CA}"/>
    <cellStyle name="Normal 3 2 3 5 2 4 2 2" xfId="8846" xr:uid="{BAAF7F81-4D24-49FA-A762-CD616F3F25D3}"/>
    <cellStyle name="Normal 3 2 3 5 2 4 2 2 2" xfId="35893" xr:uid="{FA844C71-B297-4D7E-9857-D761FD223AF7}"/>
    <cellStyle name="Normal 3 2 3 5 2 4 2 2 3" xfId="48306" xr:uid="{57988615-2700-471E-A2F1-FF71113B5C82}"/>
    <cellStyle name="Normal 3 2 3 5 2 4 2 2 4" xfId="23482" xr:uid="{2E63CBC8-0D1F-4FE8-9CE5-2AAE6D790172}"/>
    <cellStyle name="Normal 3 2 3 5 2 4 2 3" xfId="31851" xr:uid="{6851405A-9F33-4ED6-98E8-1A520992D17E}"/>
    <cellStyle name="Normal 3 2 3 5 2 4 2 4" xfId="44264" xr:uid="{14AD3289-F5A8-43DE-8DB6-A7BFDEC99789}"/>
    <cellStyle name="Normal 3 2 3 5 2 4 2 5" xfId="19440" xr:uid="{2A4C6261-23BB-4D77-97AE-96C532CC77D8}"/>
    <cellStyle name="Normal 3 2 3 5 2 4 3" xfId="12123" xr:uid="{64E7D190-3567-494C-9E49-9777863A9A33}"/>
    <cellStyle name="Normal 3 2 3 5 2 4 3 2" xfId="39169" xr:uid="{7B8BD9EF-6D0C-429D-BED4-E7D4BFA4EDE1}"/>
    <cellStyle name="Normal 3 2 3 5 2 4 3 3" xfId="51582" xr:uid="{175BBF3B-2A09-46F6-B7F1-64618E34E212}"/>
    <cellStyle name="Normal 3 2 3 5 2 4 3 4" xfId="26758" xr:uid="{D024ED67-B848-4484-B22B-06ACD7A95BB9}"/>
    <cellStyle name="Normal 3 2 3 5 2 4 4" xfId="6615" xr:uid="{CDB2A0D3-24FE-4A91-B298-E7066BF002B7}"/>
    <cellStyle name="Normal 3 2 3 5 2 4 4 2" xfId="33662" xr:uid="{A3849FE8-72E1-45C4-96E8-3EABC03A08AC}"/>
    <cellStyle name="Normal 3 2 3 5 2 4 4 3" xfId="46075" xr:uid="{21AB1CE0-5DA7-4E33-B861-5F3BEB9BBA61}"/>
    <cellStyle name="Normal 3 2 3 5 2 4 4 4" xfId="21251" xr:uid="{27726B23-8853-4A65-AC65-28BC8A412893}"/>
    <cellStyle name="Normal 3 2 3 5 2 4 5" xfId="16162" xr:uid="{A22933ED-3AE6-490D-9285-8509E8A83F58}"/>
    <cellStyle name="Normal 3 2 3 5 2 4 6" xfId="28573" xr:uid="{731BF440-C940-469B-9538-EDFE931052EE}"/>
    <cellStyle name="Normal 3 2 3 5 2 4 7" xfId="40986" xr:uid="{9BABD468-4A5D-4F61-A16D-D933B5B963D9}"/>
    <cellStyle name="Normal 3 2 3 5 2 4 8" xfId="14347" xr:uid="{5615A301-54DA-4296-BE71-66AE1B49D9A7}"/>
    <cellStyle name="Normal 3 2 3 5 2 5" xfId="3103" xr:uid="{44368A81-8A3D-40F2-AF9B-77E6E9A377B1}"/>
    <cellStyle name="Normal 3 2 3 5 2 5 2" xfId="8324" xr:uid="{09CE1F8C-464D-4887-979B-561BDAC61646}"/>
    <cellStyle name="Normal 3 2 3 5 2 5 2 2" xfId="35371" xr:uid="{8F70AE1B-971B-4E67-A433-4235D041C8C0}"/>
    <cellStyle name="Normal 3 2 3 5 2 5 2 3" xfId="47784" xr:uid="{D2F0D6AA-E939-4E66-8AF3-CD7D330DEA7B}"/>
    <cellStyle name="Normal 3 2 3 5 2 5 2 4" xfId="22960" xr:uid="{448F4F2C-9EC1-497C-80E3-3E4B986EF9A7}"/>
    <cellStyle name="Normal 3 2 3 5 2 5 3" xfId="30155" xr:uid="{9E40B4C7-37B9-4380-9B3E-7A21221F4346}"/>
    <cellStyle name="Normal 3 2 3 5 2 5 4" xfId="42568" xr:uid="{68436F56-57D8-48EC-B7FB-8606DED98865}"/>
    <cellStyle name="Normal 3 2 3 5 2 5 5" xfId="17744" xr:uid="{C3D3E624-1B18-4E63-A63D-5F2A0358EE3E}"/>
    <cellStyle name="Normal 3 2 3 5 2 6" xfId="998" xr:uid="{67DF8116-BFBA-4289-BA53-FD5748DCAA9C}"/>
    <cellStyle name="Normal 3 2 3 5 2 6 2" xfId="10426" xr:uid="{A685B227-DE9F-4E31-92AF-3756C9607618}"/>
    <cellStyle name="Normal 3 2 3 5 2 6 2 2" xfId="37473" xr:uid="{4F21784A-00F5-4CCD-8405-362AF2C158F4}"/>
    <cellStyle name="Normal 3 2 3 5 2 6 2 3" xfId="49886" xr:uid="{C7C48504-2612-40E3-ABF2-F500E5218AC1}"/>
    <cellStyle name="Normal 3 2 3 5 2 6 2 4" xfId="25062" xr:uid="{9C2396BD-3E57-460B-B247-6F995B21C039}"/>
    <cellStyle name="Normal 3 2 3 5 2 6 3" xfId="28051" xr:uid="{D141E8AD-571B-42CF-A1FD-7E9718996A18}"/>
    <cellStyle name="Normal 3 2 3 5 2 6 4" xfId="40464" xr:uid="{0FDD213A-E0F3-447A-B9E9-3137A825AAB8}"/>
    <cellStyle name="Normal 3 2 3 5 2 6 5" xfId="15640" xr:uid="{CB24D3B5-5BE4-4630-ACAA-EE22868BE316}"/>
    <cellStyle name="Normal 3 2 3 5 2 7" xfId="5803" xr:uid="{1BA10B1B-2EF9-4B8D-A834-9662784C6126}"/>
    <cellStyle name="Normal 3 2 3 5 2 7 2" xfId="32850" xr:uid="{A6453AED-1A44-4F9A-8CAE-ADB31BEC1C37}"/>
    <cellStyle name="Normal 3 2 3 5 2 7 3" xfId="45263" xr:uid="{A887A785-DC3D-422A-BC24-952DD244E1C6}"/>
    <cellStyle name="Normal 3 2 3 5 2 7 4" xfId="20439" xr:uid="{166B0E8E-0C3F-4610-8A73-9A7D495B08CB}"/>
    <cellStyle name="Normal 3 2 3 5 2 8" xfId="14987" xr:uid="{E29685E2-5FD0-4041-9CAF-47926BF30C96}"/>
    <cellStyle name="Normal 3 2 3 5 2 9" xfId="27398" xr:uid="{A20F04D6-E45D-412C-9694-826CA2256875}"/>
    <cellStyle name="Normal 3 2 3 5 3" xfId="461" xr:uid="{E6A4A3B1-EC80-453E-98CD-811FB7304D72}"/>
    <cellStyle name="Normal 3 2 3 5 3 10" xfId="39927" xr:uid="{3A823918-B41F-49AF-95A8-9694FAF16A56}"/>
    <cellStyle name="Normal 3 2 3 5 3 11" xfId="12767" xr:uid="{5D6DCCAF-3628-4B83-9A25-5A5992D7EBDB}"/>
    <cellStyle name="Normal 3 2 3 5 3 2" xfId="2170" xr:uid="{350D47E2-C503-4B94-9320-1B6A5CAF75E0}"/>
    <cellStyle name="Normal 3 2 3 5 3 2 2" xfId="3753" xr:uid="{D2F01875-5E12-417A-9646-ABA1952CDA47}"/>
    <cellStyle name="Normal 3 2 3 5 3 2 2 2" xfId="7265" xr:uid="{6010F575-33DB-4D80-8661-327FD1E14BE2}"/>
    <cellStyle name="Normal 3 2 3 5 3 2 2 2 2" xfId="34312" xr:uid="{C4D1FD58-101B-4A79-A27D-3209C00FB37F}"/>
    <cellStyle name="Normal 3 2 3 5 3 2 2 2 3" xfId="46725" xr:uid="{00A78182-3549-40BA-A9E7-62961155EDE3}"/>
    <cellStyle name="Normal 3 2 3 5 3 2 2 2 4" xfId="21901" xr:uid="{39DE8351-A93A-448B-BF2D-8D390C4BA67D}"/>
    <cellStyle name="Normal 3 2 3 5 3 2 2 3" xfId="30805" xr:uid="{348B2420-98C8-4A42-91E0-4B29AF3DA5CD}"/>
    <cellStyle name="Normal 3 2 3 5 3 2 2 4" xfId="43218" xr:uid="{DD6C39E1-98AB-44C8-8E0E-5F8A06B65EA1}"/>
    <cellStyle name="Normal 3 2 3 5 3 2 2 5" xfId="18394" xr:uid="{B293F793-0E80-49B6-A48F-FBF676B6AAA7}"/>
    <cellStyle name="Normal 3 2 3 5 3 2 3" xfId="9496" xr:uid="{615F85F1-47D2-4D9D-8B1D-45D81DD8A948}"/>
    <cellStyle name="Normal 3 2 3 5 3 2 3 2" xfId="36543" xr:uid="{9035FAB2-C6DD-4CB9-9636-82480089C8E4}"/>
    <cellStyle name="Normal 3 2 3 5 3 2 3 3" xfId="48956" xr:uid="{57E1E894-AE18-411B-B4BC-0BE0B3D1D677}"/>
    <cellStyle name="Normal 3 2 3 5 3 2 3 4" xfId="24132" xr:uid="{119008B4-A1BD-4843-B3CD-6F1F0A2B2CE2}"/>
    <cellStyle name="Normal 3 2 3 5 3 2 4" xfId="11076" xr:uid="{8D04F8CD-8D9D-401B-89ED-EDDB25FE5E6F}"/>
    <cellStyle name="Normal 3 2 3 5 3 2 4 2" xfId="38123" xr:uid="{22889F81-1F8C-44D1-8119-EE462EAE268A}"/>
    <cellStyle name="Normal 3 2 3 5 3 2 4 3" xfId="50536" xr:uid="{87A26F53-E160-485B-9139-89AD6DBCB3D8}"/>
    <cellStyle name="Normal 3 2 3 5 3 2 4 4" xfId="25712" xr:uid="{15B95DF5-E5A9-4628-B8CB-E2B0C42C486E}"/>
    <cellStyle name="Normal 3 2 3 5 3 2 5" xfId="6325" xr:uid="{68760AC7-CA5F-4B93-A7FC-2FD04CA00A6F}"/>
    <cellStyle name="Normal 3 2 3 5 3 2 5 2" xfId="33372" xr:uid="{8EE74D69-75A1-44EA-8982-29056B3E4B18}"/>
    <cellStyle name="Normal 3 2 3 5 3 2 5 3" xfId="45785" xr:uid="{FB675F8D-C4F3-44FF-BF91-0698A6600A53}"/>
    <cellStyle name="Normal 3 2 3 5 3 2 5 4" xfId="20961" xr:uid="{F45D2191-B3F4-4391-A7CB-AD0453D375A0}"/>
    <cellStyle name="Normal 3 2 3 5 3 2 6" xfId="16812" xr:uid="{BC2D4363-8813-442A-A5EA-9599D3D6AED8}"/>
    <cellStyle name="Normal 3 2 3 5 3 2 7" xfId="29223" xr:uid="{31F6F315-8B1C-46C5-906B-AAE2196203BF}"/>
    <cellStyle name="Normal 3 2 3 5 3 2 8" xfId="41636" xr:uid="{B13705C6-C149-4396-A299-8C23052FB3DD}"/>
    <cellStyle name="Normal 3 2 3 5 3 2 9" xfId="13301" xr:uid="{392F09C2-1313-4E5D-8314-4D21E2C5FC3F}"/>
    <cellStyle name="Normal 3 2 3 5 3 3" xfId="2692" xr:uid="{DCB63D90-4B1F-49A4-8E53-6D72DEDBEAE5}"/>
    <cellStyle name="Normal 3 2 3 5 3 3 2" xfId="4275" xr:uid="{D776C8A1-7438-4541-9CCB-A000AAA2E264}"/>
    <cellStyle name="Normal 3 2 3 5 3 3 2 2" xfId="10018" xr:uid="{6D09BA87-590F-4975-8A8A-0F5B0C1F2929}"/>
    <cellStyle name="Normal 3 2 3 5 3 3 2 2 2" xfId="37065" xr:uid="{C105027F-1EA6-4B2E-8F5D-88CEB2CB0C58}"/>
    <cellStyle name="Normal 3 2 3 5 3 3 2 2 3" xfId="49478" xr:uid="{03DEE103-9AF7-43FF-99E6-96DD680961EA}"/>
    <cellStyle name="Normal 3 2 3 5 3 3 2 2 4" xfId="24654" xr:uid="{8403D6E1-35A1-4C1D-ACEC-185ADCBA704B}"/>
    <cellStyle name="Normal 3 2 3 5 3 3 2 3" xfId="31327" xr:uid="{9C0C588C-A111-4BB1-8E2D-9AFAFEFA4010}"/>
    <cellStyle name="Normal 3 2 3 5 3 3 2 4" xfId="43740" xr:uid="{F07ECB7B-2D52-4698-B36D-451D504AE246}"/>
    <cellStyle name="Normal 3 2 3 5 3 3 2 5" xfId="18916" xr:uid="{35654580-1E42-4174-BFC2-F2106FD99E44}"/>
    <cellStyle name="Normal 3 2 3 5 3 3 3" xfId="11598" xr:uid="{3FBC4A3F-0D89-42CE-8A8E-84D44FCCA36C}"/>
    <cellStyle name="Normal 3 2 3 5 3 3 3 2" xfId="38645" xr:uid="{0F65A0D5-9007-4CA9-A0A7-752C3BF3E3A7}"/>
    <cellStyle name="Normal 3 2 3 5 3 3 3 3" xfId="51058" xr:uid="{DF3AFAD1-AAB1-45F1-AB62-37BEE08D4380}"/>
    <cellStyle name="Normal 3 2 3 5 3 3 3 4" xfId="26234" xr:uid="{FFD575E1-ED78-4331-8A11-C393DB582AFC}"/>
    <cellStyle name="Normal 3 2 3 5 3 3 4" xfId="7787" xr:uid="{AC887C2C-F774-4AB1-933D-2470ECF45804}"/>
    <cellStyle name="Normal 3 2 3 5 3 3 4 2" xfId="34834" xr:uid="{B4A7436D-A51B-4DD4-ABFC-19172D2B8187}"/>
    <cellStyle name="Normal 3 2 3 5 3 3 4 3" xfId="47247" xr:uid="{4A2354E2-B3BF-4F7C-932C-1223830E0BEE}"/>
    <cellStyle name="Normal 3 2 3 5 3 3 4 4" xfId="22423" xr:uid="{BB6F27FE-F852-42D6-AAF4-DEE25D4093B2}"/>
    <cellStyle name="Normal 3 2 3 5 3 3 5" xfId="17334" xr:uid="{8C82B972-6792-45B8-9835-4AAA752201C2}"/>
    <cellStyle name="Normal 3 2 3 5 3 3 6" xfId="29745" xr:uid="{922FAE29-1558-4D63-BE54-EDF44794F598}"/>
    <cellStyle name="Normal 3 2 3 5 3 3 7" xfId="42158" xr:uid="{EDA19A18-7EF2-4494-A141-E0D97BCCC113}"/>
    <cellStyle name="Normal 3 2 3 5 3 3 8" xfId="13823" xr:uid="{553381FE-D575-4BDC-86CE-7E1CC76EC452}"/>
    <cellStyle name="Normal 3 2 3 5 3 4" xfId="1636" xr:uid="{9D3D8A01-C9FD-4DFD-AC03-1F92B40FC5E2}"/>
    <cellStyle name="Normal 3 2 3 5 3 4 2" xfId="4915" xr:uid="{4910C869-34A0-4E15-A7BA-CEE97DF87D46}"/>
    <cellStyle name="Normal 3 2 3 5 3 4 2 2" xfId="8962" xr:uid="{B29BE050-17D3-4509-8530-D16401E09381}"/>
    <cellStyle name="Normal 3 2 3 5 3 4 2 2 2" xfId="36009" xr:uid="{5C7CBEF1-044A-4C8E-B675-72135D941F7C}"/>
    <cellStyle name="Normal 3 2 3 5 3 4 2 2 3" xfId="48422" xr:uid="{E378C077-0E81-407B-9E6D-11A19A4893EC}"/>
    <cellStyle name="Normal 3 2 3 5 3 4 2 2 4" xfId="23598" xr:uid="{0C9DECC8-B6F5-4EE0-A8F5-37B73C24D4A4}"/>
    <cellStyle name="Normal 3 2 3 5 3 4 2 3" xfId="31967" xr:uid="{3C2BDD89-D0A1-4421-8204-DD7A36B2A19A}"/>
    <cellStyle name="Normal 3 2 3 5 3 4 2 4" xfId="44380" xr:uid="{28804C8E-82A3-47C5-8E63-0DDDDE8EC1D6}"/>
    <cellStyle name="Normal 3 2 3 5 3 4 2 5" xfId="19556" xr:uid="{75CA3FE5-2088-438D-AD21-49B485D33444}"/>
    <cellStyle name="Normal 3 2 3 5 3 4 3" xfId="12239" xr:uid="{C0C8F996-891B-43BE-BBF3-AEAAEC1A2D4F}"/>
    <cellStyle name="Normal 3 2 3 5 3 4 3 2" xfId="39285" xr:uid="{8DFCA678-15A4-4A55-833C-FBBF4D1652A6}"/>
    <cellStyle name="Normal 3 2 3 5 3 4 3 3" xfId="51698" xr:uid="{A3DC8B6A-6A55-4CDA-BF7B-63E90D1BB982}"/>
    <cellStyle name="Normal 3 2 3 5 3 4 3 4" xfId="26874" xr:uid="{EADDFE83-CD7F-4119-A048-F3534453DBCB}"/>
    <cellStyle name="Normal 3 2 3 5 3 4 4" xfId="6731" xr:uid="{B6BF2CB7-4151-4746-BC7E-78A4A8F0BB9F}"/>
    <cellStyle name="Normal 3 2 3 5 3 4 4 2" xfId="33778" xr:uid="{B185B922-B9C5-4D2C-93EB-E083D46AD92D}"/>
    <cellStyle name="Normal 3 2 3 5 3 4 4 3" xfId="46191" xr:uid="{C16A68BD-27F9-45F2-93A0-1CA0F3D1C214}"/>
    <cellStyle name="Normal 3 2 3 5 3 4 4 4" xfId="21367" xr:uid="{8AD44D0A-5F32-4161-8FF4-F40D28BC4096}"/>
    <cellStyle name="Normal 3 2 3 5 3 4 5" xfId="16278" xr:uid="{6B97F752-6A2A-44C0-8624-7B3347A7EBB5}"/>
    <cellStyle name="Normal 3 2 3 5 3 4 6" xfId="28689" xr:uid="{375390FD-A848-4EF2-AA59-E12A92AA7CAF}"/>
    <cellStyle name="Normal 3 2 3 5 3 4 7" xfId="41102" xr:uid="{4B9B1241-693D-4905-A254-9D16CBC9DA3B}"/>
    <cellStyle name="Normal 3 2 3 5 3 4 8" xfId="14463" xr:uid="{8A773E2E-EA6A-4F13-869E-72640FB0277D}"/>
    <cellStyle name="Normal 3 2 3 5 3 5" xfId="3219" xr:uid="{71169A4F-E0D0-4FBB-9118-8B81025AA7A4}"/>
    <cellStyle name="Normal 3 2 3 5 3 5 2" xfId="8440" xr:uid="{07044CE9-0CE8-4FD5-9CAE-360638C28FE4}"/>
    <cellStyle name="Normal 3 2 3 5 3 5 2 2" xfId="35487" xr:uid="{4EE8C766-F35C-4DCB-9D50-D67206B1A9B1}"/>
    <cellStyle name="Normal 3 2 3 5 3 5 2 3" xfId="47900" xr:uid="{C0005A1C-9567-4C63-8E60-5D05BA77B3FB}"/>
    <cellStyle name="Normal 3 2 3 5 3 5 2 4" xfId="23076" xr:uid="{381D2868-9421-4E45-9167-A3CD3628984F}"/>
    <cellStyle name="Normal 3 2 3 5 3 5 3" xfId="30271" xr:uid="{9E8E51EC-5E2A-4884-BE0E-3950CF2F3DEE}"/>
    <cellStyle name="Normal 3 2 3 5 3 5 4" xfId="42684" xr:uid="{2C2613AA-AE86-49F3-8DFE-7F73AA02C324}"/>
    <cellStyle name="Normal 3 2 3 5 3 5 5" xfId="17860" xr:uid="{E8A3A5B7-CF96-4439-8533-DE96B965C97A}"/>
    <cellStyle name="Normal 3 2 3 5 3 6" xfId="1114" xr:uid="{5CB12ACB-7E36-4C67-83BD-A627D3F8B3D9}"/>
    <cellStyle name="Normal 3 2 3 5 3 6 2" xfId="10542" xr:uid="{520DBDB1-C4A5-4C0E-A84E-B8774427BE3C}"/>
    <cellStyle name="Normal 3 2 3 5 3 6 2 2" xfId="37589" xr:uid="{7E8968FF-41AA-48EF-ABFF-FD7B16BF745A}"/>
    <cellStyle name="Normal 3 2 3 5 3 6 2 3" xfId="50002" xr:uid="{13DC5726-9141-4D9B-951A-B2B3B46E7A6C}"/>
    <cellStyle name="Normal 3 2 3 5 3 6 2 4" xfId="25178" xr:uid="{19F2EDC5-4EAC-4C4D-B9B1-B6EBE877DAFE}"/>
    <cellStyle name="Normal 3 2 3 5 3 6 3" xfId="28167" xr:uid="{FED267DC-4386-424F-B18A-BAACB5E5B586}"/>
    <cellStyle name="Normal 3 2 3 5 3 6 4" xfId="40580" xr:uid="{615B8613-9D42-4C74-BAE1-08BCE2253873}"/>
    <cellStyle name="Normal 3 2 3 5 3 6 5" xfId="15756" xr:uid="{26FAF088-9EFC-40A2-983D-D9108A397B01}"/>
    <cellStyle name="Normal 3 2 3 5 3 7" xfId="5919" xr:uid="{B7A1C524-351D-42A4-83FF-052DF38E1943}"/>
    <cellStyle name="Normal 3 2 3 5 3 7 2" xfId="32966" xr:uid="{B63C82CA-75F5-4394-A42F-1838B9E86B78}"/>
    <cellStyle name="Normal 3 2 3 5 3 7 3" xfId="45379" xr:uid="{A46C78F0-600C-400E-9C41-61DB59F653D0}"/>
    <cellStyle name="Normal 3 2 3 5 3 7 4" xfId="20555" xr:uid="{5DA77761-819C-4C90-8A5A-416BDDAACEAA}"/>
    <cellStyle name="Normal 3 2 3 5 3 8" xfId="15103" xr:uid="{B1B75B3F-E4F1-42A1-9627-2B6A654A4972}"/>
    <cellStyle name="Normal 3 2 3 5 3 9" xfId="27514" xr:uid="{BC416692-D79E-495B-906A-08D14DBACF54}"/>
    <cellStyle name="Normal 3 2 3 5 4" xfId="577" xr:uid="{0881C33B-E1EA-4FF2-A223-173F039087E6}"/>
    <cellStyle name="Normal 3 2 3 5 4 10" xfId="12883" xr:uid="{45918A11-2192-4F02-A704-437FB8726A6D}"/>
    <cellStyle name="Normal 3 2 3 5 4 2" xfId="2808" xr:uid="{C9DAE05F-F919-4D9D-9C7A-DBD8C044B523}"/>
    <cellStyle name="Normal 3 2 3 5 4 2 2" xfId="4391" xr:uid="{97294645-1D3A-41AC-889C-8F68226DD937}"/>
    <cellStyle name="Normal 3 2 3 5 4 2 2 2" xfId="10134" xr:uid="{CE99F586-F482-4104-8F14-08583FE57548}"/>
    <cellStyle name="Normal 3 2 3 5 4 2 2 2 2" xfId="37181" xr:uid="{D80F3586-5274-4A30-8EC5-4DCDF3C8D49E}"/>
    <cellStyle name="Normal 3 2 3 5 4 2 2 2 3" xfId="49594" xr:uid="{8BA86D93-958A-42D3-9A39-E6CD4BEA6668}"/>
    <cellStyle name="Normal 3 2 3 5 4 2 2 2 4" xfId="24770" xr:uid="{5561BBD2-56B5-40EF-8F69-3477F13B3D99}"/>
    <cellStyle name="Normal 3 2 3 5 4 2 2 3" xfId="31443" xr:uid="{24641378-0FEC-4F26-916D-9FEAFAD84EA6}"/>
    <cellStyle name="Normal 3 2 3 5 4 2 2 4" xfId="43856" xr:uid="{C1A68879-0050-4334-9FE4-BB33D4896A8A}"/>
    <cellStyle name="Normal 3 2 3 5 4 2 2 5" xfId="19032" xr:uid="{8E56BC11-2B39-4B74-846A-CEE752CEE1B5}"/>
    <cellStyle name="Normal 3 2 3 5 4 2 3" xfId="11714" xr:uid="{1F73AD16-DAD5-4C8E-901E-3065F25B8A24}"/>
    <cellStyle name="Normal 3 2 3 5 4 2 3 2" xfId="38761" xr:uid="{105F608A-3BA4-41B6-98F0-10142B738727}"/>
    <cellStyle name="Normal 3 2 3 5 4 2 3 3" xfId="51174" xr:uid="{FE551FE7-BDA5-4C58-A2C3-B019D50D1AEF}"/>
    <cellStyle name="Normal 3 2 3 5 4 2 3 4" xfId="26350" xr:uid="{B518C9DA-82F4-43A8-B192-100C9135839F}"/>
    <cellStyle name="Normal 3 2 3 5 4 2 4" xfId="7903" xr:uid="{5A73036D-0D07-4D7B-8698-124BFB6DA981}"/>
    <cellStyle name="Normal 3 2 3 5 4 2 4 2" xfId="34950" xr:uid="{9E66331B-6F3C-4192-91BF-BA3C6E844363}"/>
    <cellStyle name="Normal 3 2 3 5 4 2 4 3" xfId="47363" xr:uid="{6D560C26-9BCD-40C9-BCD7-C014F77480C1}"/>
    <cellStyle name="Normal 3 2 3 5 4 2 4 4" xfId="22539" xr:uid="{2889F889-037C-49B4-9D8B-F656D39D8321}"/>
    <cellStyle name="Normal 3 2 3 5 4 2 5" xfId="17450" xr:uid="{EA4A80E5-7901-4023-B073-286BCAE22870}"/>
    <cellStyle name="Normal 3 2 3 5 4 2 6" xfId="29861" xr:uid="{D659EDE0-6DCF-470B-AC7F-45A624BCEFF4}"/>
    <cellStyle name="Normal 3 2 3 5 4 2 7" xfId="42274" xr:uid="{649BA655-2294-4840-AB65-73E1D9F12877}"/>
    <cellStyle name="Normal 3 2 3 5 4 2 8" xfId="13939" xr:uid="{D52B00EB-CCF0-4DC3-A090-5232165CD2D9}"/>
    <cellStyle name="Normal 3 2 3 5 4 3" xfId="1752" xr:uid="{DE879DD6-92C2-480E-A683-308813D15D12}"/>
    <cellStyle name="Normal 3 2 3 5 4 3 2" xfId="5031" xr:uid="{F8B71DD6-3E93-4271-A679-AE6CD717D3F9}"/>
    <cellStyle name="Normal 3 2 3 5 4 3 2 2" xfId="9078" xr:uid="{762E4589-FB35-4A75-846B-0C308E5E7520}"/>
    <cellStyle name="Normal 3 2 3 5 4 3 2 2 2" xfId="36125" xr:uid="{1C278E35-D3FC-4C39-A1A8-473F8487BA53}"/>
    <cellStyle name="Normal 3 2 3 5 4 3 2 2 3" xfId="48538" xr:uid="{88EB810F-369C-4E35-BAD1-CA92DAF9CC5E}"/>
    <cellStyle name="Normal 3 2 3 5 4 3 2 2 4" xfId="23714" xr:uid="{B05459FE-DFA0-40CA-848D-BAC6CF36C89D}"/>
    <cellStyle name="Normal 3 2 3 5 4 3 2 3" xfId="32083" xr:uid="{FF8A6A32-5244-48DA-AF42-7CF8532F2C12}"/>
    <cellStyle name="Normal 3 2 3 5 4 3 2 4" xfId="44496" xr:uid="{337FAE41-E34B-4715-8069-4F3275318729}"/>
    <cellStyle name="Normal 3 2 3 5 4 3 2 5" xfId="19672" xr:uid="{62F0AE1D-D990-430F-AA9E-BA98194BED4C}"/>
    <cellStyle name="Normal 3 2 3 5 4 3 3" xfId="12355" xr:uid="{C7CCA9E7-ABEB-40B8-AC12-41FB7D4165E7}"/>
    <cellStyle name="Normal 3 2 3 5 4 3 3 2" xfId="39401" xr:uid="{FCE77900-A80A-4527-B8D4-77CFC8C2CF13}"/>
    <cellStyle name="Normal 3 2 3 5 4 3 3 3" xfId="51814" xr:uid="{0BACB211-6353-4DD2-9606-AF775D011A04}"/>
    <cellStyle name="Normal 3 2 3 5 4 3 3 4" xfId="26990" xr:uid="{846C75A3-8078-42FD-817B-D721357054E9}"/>
    <cellStyle name="Normal 3 2 3 5 4 3 4" xfId="6847" xr:uid="{62476689-A07A-4067-843F-B33B9E04B1AD}"/>
    <cellStyle name="Normal 3 2 3 5 4 3 4 2" xfId="33894" xr:uid="{41F8821E-8ACB-4111-938E-B3255F6611D2}"/>
    <cellStyle name="Normal 3 2 3 5 4 3 4 3" xfId="46307" xr:uid="{D32B6C35-502F-4AAE-BF10-E560EF2042E9}"/>
    <cellStyle name="Normal 3 2 3 5 4 3 4 4" xfId="21483" xr:uid="{682021EB-59A6-49D2-A3C3-150E80E56DF1}"/>
    <cellStyle name="Normal 3 2 3 5 4 3 5" xfId="16394" xr:uid="{69C64908-D065-4C5C-A444-4D3ED7BCA807}"/>
    <cellStyle name="Normal 3 2 3 5 4 3 6" xfId="28805" xr:uid="{1321B929-87A8-4221-8D20-51543AB702B4}"/>
    <cellStyle name="Normal 3 2 3 5 4 3 7" xfId="41218" xr:uid="{EC0C15AE-5BB1-4F55-92BC-A345D4C7DAF5}"/>
    <cellStyle name="Normal 3 2 3 5 4 3 8" xfId="14579" xr:uid="{51AE031C-A7D0-43FA-BCA2-571B2F17B905}"/>
    <cellStyle name="Normal 3 2 3 5 4 4" xfId="3335" xr:uid="{E58698EE-A7C9-443C-B9C7-D1050BAA2CBC}"/>
    <cellStyle name="Normal 3 2 3 5 4 4 2" xfId="8556" xr:uid="{2D946440-66BC-41AD-B4C0-EA363340A217}"/>
    <cellStyle name="Normal 3 2 3 5 4 4 2 2" xfId="35603" xr:uid="{6369128B-309B-451B-8727-C3752DB6CCBB}"/>
    <cellStyle name="Normal 3 2 3 5 4 4 2 3" xfId="48016" xr:uid="{3C5300B5-BABB-41CC-8F3D-6A16D4A33B1C}"/>
    <cellStyle name="Normal 3 2 3 5 4 4 2 4" xfId="23192" xr:uid="{2147AAB1-5B01-42C3-B07F-872F058C650E}"/>
    <cellStyle name="Normal 3 2 3 5 4 4 3" xfId="30387" xr:uid="{E89AB9C0-CB15-4188-BA79-21384E3D52A1}"/>
    <cellStyle name="Normal 3 2 3 5 4 4 4" xfId="42800" xr:uid="{D058A72B-B447-4DD5-A7EE-15B0E1AA50E0}"/>
    <cellStyle name="Normal 3 2 3 5 4 4 5" xfId="17976" xr:uid="{F85B4968-EBBD-4699-8714-14268F0C0A35}"/>
    <cellStyle name="Normal 3 2 3 5 4 5" xfId="1230" xr:uid="{6B9C2B4E-605F-4F41-A2B1-0B39728C5A76}"/>
    <cellStyle name="Normal 3 2 3 5 4 5 2" xfId="10658" xr:uid="{B5546FF1-A77D-47E2-B3C0-99E0DB533D18}"/>
    <cellStyle name="Normal 3 2 3 5 4 5 2 2" xfId="37705" xr:uid="{AE6B6C21-5C50-4DA9-9CBA-1050FFF911D6}"/>
    <cellStyle name="Normal 3 2 3 5 4 5 2 3" xfId="50118" xr:uid="{37017DAA-DD32-4AFB-AFB0-6E8446E75F05}"/>
    <cellStyle name="Normal 3 2 3 5 4 5 2 4" xfId="25294" xr:uid="{CE1816B6-CD95-47CA-ADF5-61CD92DAAE44}"/>
    <cellStyle name="Normal 3 2 3 5 4 5 3" xfId="28283" xr:uid="{8B99FE30-C5F8-4611-81F3-ACAC0BF56702}"/>
    <cellStyle name="Normal 3 2 3 5 4 5 4" xfId="40696" xr:uid="{E4478268-099A-4440-802F-739BF5E8E741}"/>
    <cellStyle name="Normal 3 2 3 5 4 5 5" xfId="15872" xr:uid="{9DB382F6-00AA-41AF-AC6A-566D155FBE02}"/>
    <cellStyle name="Normal 3 2 3 5 4 6" xfId="5688" xr:uid="{68AB42CA-659B-4D11-B1F6-162F0705CD24}"/>
    <cellStyle name="Normal 3 2 3 5 4 6 2" xfId="32735" xr:uid="{33B0DC60-EC0B-4E3C-A356-AD7692C3B047}"/>
    <cellStyle name="Normal 3 2 3 5 4 6 3" xfId="45148" xr:uid="{ABD4491E-5235-4737-B88C-DFDCDD1BBF2B}"/>
    <cellStyle name="Normal 3 2 3 5 4 6 4" xfId="20324" xr:uid="{D3133E5F-18DC-4EE8-B03B-BFD3909E7B31}"/>
    <cellStyle name="Normal 3 2 3 5 4 7" xfId="15219" xr:uid="{0FC4F6F8-B75F-4DE9-A4C0-A8D48ED6F8F1}"/>
    <cellStyle name="Normal 3 2 3 5 4 8" xfId="27630" xr:uid="{231B2CAF-E4A3-44A1-B6E5-DEBF64A26C34}"/>
    <cellStyle name="Normal 3 2 3 5 4 9" xfId="40043" xr:uid="{91825AF3-8CC6-4C22-8C00-40CB3ED9A269}"/>
    <cellStyle name="Normal 3 2 3 5 5" xfId="230" xr:uid="{8E591239-E874-4F1B-A34C-CE08460457A2}"/>
    <cellStyle name="Normal 3 2 3 5 5 10" xfId="13070" xr:uid="{C1CDFAE3-743F-4DCF-A836-34F0A56070F0}"/>
    <cellStyle name="Normal 3 2 3 5 5 2" xfId="2461" xr:uid="{BB06E255-9FC6-4A0F-A321-BDB6E47185C0}"/>
    <cellStyle name="Normal 3 2 3 5 5 2 2" xfId="4044" xr:uid="{B8E26677-6C3A-4616-A181-F5AACECA0F20}"/>
    <cellStyle name="Normal 3 2 3 5 5 2 2 2" xfId="9787" xr:uid="{93FCABD2-EB23-4000-B56E-795F552717CB}"/>
    <cellStyle name="Normal 3 2 3 5 5 2 2 2 2" xfId="36834" xr:uid="{9798A16A-5773-454C-87AE-41B1D6CFDDF9}"/>
    <cellStyle name="Normal 3 2 3 5 5 2 2 2 3" xfId="49247" xr:uid="{96C60B7D-31EB-41E3-821D-44D86B9F93DC}"/>
    <cellStyle name="Normal 3 2 3 5 5 2 2 2 4" xfId="24423" xr:uid="{95D8B433-620F-4DDC-9F3E-A5074EFE3C7C}"/>
    <cellStyle name="Normal 3 2 3 5 5 2 2 3" xfId="31096" xr:uid="{E7B52A80-E2B0-4623-8A8A-40861352ECA4}"/>
    <cellStyle name="Normal 3 2 3 5 5 2 2 4" xfId="43509" xr:uid="{E4809D54-E37A-442C-A76B-DAC27C5B6200}"/>
    <cellStyle name="Normal 3 2 3 5 5 2 2 5" xfId="18685" xr:uid="{AC60D184-6B6D-45D5-A320-BA36F8849C0A}"/>
    <cellStyle name="Normal 3 2 3 5 5 2 3" xfId="11367" xr:uid="{B85A3070-8280-46EA-BFC0-28703646E927}"/>
    <cellStyle name="Normal 3 2 3 5 5 2 3 2" xfId="38414" xr:uid="{C128823B-362A-44C5-92B5-2A824387440F}"/>
    <cellStyle name="Normal 3 2 3 5 5 2 3 3" xfId="50827" xr:uid="{6166F529-3FAD-40EB-9407-B002848B94BD}"/>
    <cellStyle name="Normal 3 2 3 5 5 2 3 4" xfId="26003" xr:uid="{233D6B1E-FF73-4E76-9C7C-6DB1E3267F72}"/>
    <cellStyle name="Normal 3 2 3 5 5 2 4" xfId="7556" xr:uid="{916AF9FC-7F87-474E-8DAF-6CD9EEA62087}"/>
    <cellStyle name="Normal 3 2 3 5 5 2 4 2" xfId="34603" xr:uid="{60EE6752-6217-436B-AE49-5255FF756F88}"/>
    <cellStyle name="Normal 3 2 3 5 5 2 4 3" xfId="47016" xr:uid="{DB004634-0D94-40C2-81B2-E990B0FCD84A}"/>
    <cellStyle name="Normal 3 2 3 5 5 2 4 4" xfId="22192" xr:uid="{CE9D635A-821A-47E3-9D4A-58463928A37E}"/>
    <cellStyle name="Normal 3 2 3 5 5 2 5" xfId="17103" xr:uid="{65E1F8DD-AFDC-49E1-8207-6D2D9FDF10BA}"/>
    <cellStyle name="Normal 3 2 3 5 5 2 6" xfId="29514" xr:uid="{C0930475-3916-4470-B1C8-086AAF0876C9}"/>
    <cellStyle name="Normal 3 2 3 5 5 2 7" xfId="41927" xr:uid="{E20F6EDC-C5E7-4A93-9670-F4395983AFD7}"/>
    <cellStyle name="Normal 3 2 3 5 5 2 8" xfId="13592" xr:uid="{BFE1C8AE-2E36-460E-8D8F-0FCE7F847036}"/>
    <cellStyle name="Normal 3 2 3 5 5 3" xfId="1939" xr:uid="{4D3646AC-126F-42D9-9ADD-77F9D5E649D1}"/>
    <cellStyle name="Normal 3 2 3 5 5 3 2" xfId="4684" xr:uid="{672EE837-4DB8-4BC2-8303-8376FC6DE896}"/>
    <cellStyle name="Normal 3 2 3 5 5 3 2 2" xfId="9265" xr:uid="{CD9872BE-942F-4404-A46B-5297DE2F669F}"/>
    <cellStyle name="Normal 3 2 3 5 5 3 2 2 2" xfId="36312" xr:uid="{89837329-1A59-493B-BD89-1728B44A9D95}"/>
    <cellStyle name="Normal 3 2 3 5 5 3 2 2 3" xfId="48725" xr:uid="{A15321D3-4A62-41ED-9E4E-DC9CEA14684E}"/>
    <cellStyle name="Normal 3 2 3 5 5 3 2 2 4" xfId="23901" xr:uid="{5D720C09-292A-405F-899F-EB0B346A4628}"/>
    <cellStyle name="Normal 3 2 3 5 5 3 2 3" xfId="31736" xr:uid="{2936952B-974D-4C2E-8D43-0F3343951EAC}"/>
    <cellStyle name="Normal 3 2 3 5 5 3 2 4" xfId="44149" xr:uid="{54F13002-1919-4A18-B13B-FA6CCFCF8B0D}"/>
    <cellStyle name="Normal 3 2 3 5 5 3 2 5" xfId="19325" xr:uid="{5F8F9C3E-ED52-4741-A565-1C7E33F1FD31}"/>
    <cellStyle name="Normal 3 2 3 5 5 3 3" xfId="12008" xr:uid="{E915B177-4D0B-4C57-AFCD-4A0279B5D840}"/>
    <cellStyle name="Normal 3 2 3 5 5 3 3 2" xfId="39054" xr:uid="{78D15983-23DC-4C3C-9BBB-047577C08845}"/>
    <cellStyle name="Normal 3 2 3 5 5 3 3 3" xfId="51467" xr:uid="{C4B743AB-A494-43F6-9322-41D4AB26D718}"/>
    <cellStyle name="Normal 3 2 3 5 5 3 3 4" xfId="26643" xr:uid="{40CDA523-FDBB-42A1-98FD-ED621A78D346}"/>
    <cellStyle name="Normal 3 2 3 5 5 3 4" xfId="7034" xr:uid="{566A5F00-5EE3-4A41-A1BE-EF09D96306AC}"/>
    <cellStyle name="Normal 3 2 3 5 5 3 4 2" xfId="34081" xr:uid="{F51418E9-85D0-48D4-92C8-2F6BCFE09ECA}"/>
    <cellStyle name="Normal 3 2 3 5 5 3 4 3" xfId="46494" xr:uid="{0F8FBBAF-A910-466A-B880-CC55EBBB9353}"/>
    <cellStyle name="Normal 3 2 3 5 5 3 4 4" xfId="21670" xr:uid="{E5DA4C1D-11D4-4E8B-8B88-1B966ABD6B54}"/>
    <cellStyle name="Normal 3 2 3 5 5 3 5" xfId="16581" xr:uid="{7EB985EA-409D-497E-BA82-74DDDAEBDC66}"/>
    <cellStyle name="Normal 3 2 3 5 5 3 6" xfId="28992" xr:uid="{3FB2FDC6-221A-4BF9-8A10-5EC554201792}"/>
    <cellStyle name="Normal 3 2 3 5 5 3 7" xfId="41405" xr:uid="{450B0202-D285-4E9C-861D-8F7D650A9886}"/>
    <cellStyle name="Normal 3 2 3 5 5 3 8" xfId="14232" xr:uid="{7C14DF52-AE7D-46AB-B584-A39093760ACC}"/>
    <cellStyle name="Normal 3 2 3 5 5 4" xfId="3522" xr:uid="{29EDE59A-1306-4219-9883-75CA04D3927C}"/>
    <cellStyle name="Normal 3 2 3 5 5 4 2" xfId="8209" xr:uid="{CB71323F-7EFC-4F3B-B678-F76F0012B69B}"/>
    <cellStyle name="Normal 3 2 3 5 5 4 2 2" xfId="35256" xr:uid="{1CBE62BD-4E6E-4A81-9257-853E4E021F21}"/>
    <cellStyle name="Normal 3 2 3 5 5 4 2 3" xfId="47669" xr:uid="{9F0C4EB3-7EAC-4172-A19E-C7815D6454F4}"/>
    <cellStyle name="Normal 3 2 3 5 5 4 2 4" xfId="22845" xr:uid="{1745144D-6B93-4EF4-8B89-7E4A1F6431A1}"/>
    <cellStyle name="Normal 3 2 3 5 5 4 3" xfId="30574" xr:uid="{05640D76-440F-414E-A4DE-DAF2D956F855}"/>
    <cellStyle name="Normal 3 2 3 5 5 4 4" xfId="42987" xr:uid="{04D99885-2108-4E32-AFAB-65A9454553AE}"/>
    <cellStyle name="Normal 3 2 3 5 5 4 5" xfId="18163" xr:uid="{B43464CA-5EF8-4701-9995-DB156584F5DE}"/>
    <cellStyle name="Normal 3 2 3 5 5 5" xfId="883" xr:uid="{EF5298A7-C2AF-4A41-BF5A-7723CB76E601}"/>
    <cellStyle name="Normal 3 2 3 5 5 5 2" xfId="10845" xr:uid="{81C6D9AA-0E65-445B-A87C-C0A8C1BDE921}"/>
    <cellStyle name="Normal 3 2 3 5 5 5 2 2" xfId="37892" xr:uid="{06A20A0C-A4C0-46C1-BC1E-FE023D42840A}"/>
    <cellStyle name="Normal 3 2 3 5 5 5 2 3" xfId="50305" xr:uid="{B3B56E90-DCDD-4DB2-A08B-F20DDAB30003}"/>
    <cellStyle name="Normal 3 2 3 5 5 5 2 4" xfId="25481" xr:uid="{CC0ABC80-9A28-4380-AD9F-1639BF9D48A8}"/>
    <cellStyle name="Normal 3 2 3 5 5 5 3" xfId="27936" xr:uid="{6C662CD1-4A48-45D9-9708-24516B3D9ED2}"/>
    <cellStyle name="Normal 3 2 3 5 5 5 4" xfId="40349" xr:uid="{94EE6C95-2EFC-4E0B-835B-BBFD5875A1E3}"/>
    <cellStyle name="Normal 3 2 3 5 5 5 5" xfId="15525" xr:uid="{1B7DE9CA-4F12-4C1D-A5BD-4804D20EA264}"/>
    <cellStyle name="Normal 3 2 3 5 5 6" xfId="6094" xr:uid="{D559A650-E12B-4594-8863-74347F07C57A}"/>
    <cellStyle name="Normal 3 2 3 5 5 6 2" xfId="33141" xr:uid="{49E9BC68-830D-43C3-9290-CDC815DBB0C6}"/>
    <cellStyle name="Normal 3 2 3 5 5 6 3" xfId="45554" xr:uid="{B1E0C6CB-513A-45F7-AAFE-67C2192BED38}"/>
    <cellStyle name="Normal 3 2 3 5 5 6 4" xfId="20730" xr:uid="{86F6D478-5DFA-42B5-8C71-4B1E41AB627C}"/>
    <cellStyle name="Normal 3 2 3 5 5 7" xfId="14872" xr:uid="{110D21EC-BF58-4EF4-ABD5-C8632689B07D}"/>
    <cellStyle name="Normal 3 2 3 5 5 8" xfId="27283" xr:uid="{1B5AF466-FC41-4178-B754-E224753992B5}"/>
    <cellStyle name="Normal 3 2 3 5 5 9" xfId="39696" xr:uid="{6A76BD33-6E0C-40BB-B735-2F0277C4606D}"/>
    <cellStyle name="Normal 3 2 3 5 6" xfId="2286" xr:uid="{2EDA8D09-274C-4D25-8F94-E7E26CF4A497}"/>
    <cellStyle name="Normal 3 2 3 5 6 2" xfId="3869" xr:uid="{8E1B514F-DA2F-4625-A659-A49AF6EFDD16}"/>
    <cellStyle name="Normal 3 2 3 5 6 2 2" xfId="9612" xr:uid="{C24FEEE8-9BBF-4435-8D08-851B33EEDFB7}"/>
    <cellStyle name="Normal 3 2 3 5 6 2 2 2" xfId="36659" xr:uid="{F62D58D1-EED3-4B9D-9E53-14A8CBC1983D}"/>
    <cellStyle name="Normal 3 2 3 5 6 2 2 3" xfId="49072" xr:uid="{E4003081-12CC-4DDD-BA11-B4CF8A290880}"/>
    <cellStyle name="Normal 3 2 3 5 6 2 2 4" xfId="24248" xr:uid="{8F2EEA2E-782E-4254-A163-F2FC5B38C65F}"/>
    <cellStyle name="Normal 3 2 3 5 6 2 3" xfId="30921" xr:uid="{56694ABE-4BC6-4759-A0CA-FAF9DC3E3446}"/>
    <cellStyle name="Normal 3 2 3 5 6 2 4" xfId="43334" xr:uid="{1365668B-A230-40D2-A2D5-192D3915DA51}"/>
    <cellStyle name="Normal 3 2 3 5 6 2 5" xfId="18510" xr:uid="{A199B19D-EE5C-4B69-A57F-3E6D9206DCD9}"/>
    <cellStyle name="Normal 3 2 3 5 6 3" xfId="11192" xr:uid="{AA9C006A-57AB-44BC-9B96-BDEEA8F6A4AF}"/>
    <cellStyle name="Normal 3 2 3 5 6 3 2" xfId="38239" xr:uid="{36682C29-0788-4136-9053-08BE4CE472B3}"/>
    <cellStyle name="Normal 3 2 3 5 6 3 3" xfId="50652" xr:uid="{FC937C31-20F9-4BEE-A12D-18A744DBC801}"/>
    <cellStyle name="Normal 3 2 3 5 6 3 4" xfId="25828" xr:uid="{FB11B88B-30A1-4798-8843-1EBC2D5FC05F}"/>
    <cellStyle name="Normal 3 2 3 5 6 4" xfId="7381" xr:uid="{9E6A27D5-DC20-4DE3-8D59-7807854E8937}"/>
    <cellStyle name="Normal 3 2 3 5 6 4 2" xfId="34428" xr:uid="{2BBA1186-4054-4E5C-9F31-C82ACA1514CE}"/>
    <cellStyle name="Normal 3 2 3 5 6 4 3" xfId="46841" xr:uid="{C801E174-5C7A-469C-8F1D-F365A1201F6C}"/>
    <cellStyle name="Normal 3 2 3 5 6 4 4" xfId="22017" xr:uid="{E4AA75EE-1235-4B94-9882-9BE65C24E25D}"/>
    <cellStyle name="Normal 3 2 3 5 6 5" xfId="16928" xr:uid="{4004DF0B-907A-4B28-933F-76DA46BFDEB6}"/>
    <cellStyle name="Normal 3 2 3 5 6 6" xfId="29339" xr:uid="{434759C6-E350-4F96-9A8F-103385A89DD8}"/>
    <cellStyle name="Normal 3 2 3 5 6 7" xfId="41752" xr:uid="{1A6F8E39-AAD6-4CA3-8753-7E241E9C4EB0}"/>
    <cellStyle name="Normal 3 2 3 5 6 8" xfId="13417" xr:uid="{CFB2B2D8-2709-4C4A-A63F-834EDB38F930}"/>
    <cellStyle name="Normal 3 2 3 5 7" xfId="1405" xr:uid="{4D615F66-D7C7-40F2-80D4-86A5C52016C6}"/>
    <cellStyle name="Normal 3 2 3 5 7 2" xfId="4509" xr:uid="{45E2303B-08F7-4221-9241-B8DD629A52A2}"/>
    <cellStyle name="Normal 3 2 3 5 7 2 2" xfId="8731" xr:uid="{C3A1365C-F6D2-4DC9-B8C3-E3C111E8459B}"/>
    <cellStyle name="Normal 3 2 3 5 7 2 2 2" xfId="35778" xr:uid="{33CD7C16-8BAE-4E64-B529-3AD328781239}"/>
    <cellStyle name="Normal 3 2 3 5 7 2 2 3" xfId="48191" xr:uid="{0E47E32D-1DAA-45F1-B699-1A153E14CAB4}"/>
    <cellStyle name="Normal 3 2 3 5 7 2 2 4" xfId="23367" xr:uid="{4BF97543-EB50-4F27-B653-9BCC13E06B96}"/>
    <cellStyle name="Normal 3 2 3 5 7 2 3" xfId="31561" xr:uid="{B4858C0B-7708-410A-8215-B0F7E85ECB77}"/>
    <cellStyle name="Normal 3 2 3 5 7 2 4" xfId="43974" xr:uid="{BDCF9619-B772-4B34-981B-99A994833984}"/>
    <cellStyle name="Normal 3 2 3 5 7 2 5" xfId="19150" xr:uid="{3A6E5493-1E56-4397-A487-31D9D84FADF2}"/>
    <cellStyle name="Normal 3 2 3 5 7 3" xfId="11833" xr:uid="{CC9FC451-5E40-46BD-B8D8-64C05F1E8FAC}"/>
    <cellStyle name="Normal 3 2 3 5 7 3 2" xfId="38879" xr:uid="{FCF039FE-E335-4DF6-8D5D-C655AC7ED238}"/>
    <cellStyle name="Normal 3 2 3 5 7 3 3" xfId="51292" xr:uid="{55627EB5-B20E-42FE-B82D-B5D42B6440B4}"/>
    <cellStyle name="Normal 3 2 3 5 7 3 4" xfId="26468" xr:uid="{33B452B1-35B0-422F-BD85-A345349DBD49}"/>
    <cellStyle name="Normal 3 2 3 5 7 4" xfId="6500" xr:uid="{C37FE35D-4CA8-42CA-89EE-B97A4EB309D6}"/>
    <cellStyle name="Normal 3 2 3 5 7 4 2" xfId="33547" xr:uid="{CD36EAF9-49EA-4433-86FB-F1A6C0393A06}"/>
    <cellStyle name="Normal 3 2 3 5 7 4 3" xfId="45960" xr:uid="{9DAFEDA4-6C15-4267-8F1F-2F022FD982CE}"/>
    <cellStyle name="Normal 3 2 3 5 7 4 4" xfId="21136" xr:uid="{6ABC66C0-5CBB-49C6-B269-615CC2B60EFB}"/>
    <cellStyle name="Normal 3 2 3 5 7 5" xfId="16047" xr:uid="{8FC14400-9F19-41C7-8F22-371846FF1F67}"/>
    <cellStyle name="Normal 3 2 3 5 7 6" xfId="28458" xr:uid="{23228DCF-4A44-4227-BB52-1E2389C06AB7}"/>
    <cellStyle name="Normal 3 2 3 5 7 7" xfId="40871" xr:uid="{D8ED5462-1AEB-4A4B-A3AC-7CDA272E0374}"/>
    <cellStyle name="Normal 3 2 3 5 7 8" xfId="14057" xr:uid="{D245326D-4A1F-4802-8CAA-FA2145661278}"/>
    <cellStyle name="Normal 3 2 3 5 8" xfId="2988" xr:uid="{6011C7DF-5B52-43B0-B6C9-677DED243278}"/>
    <cellStyle name="Normal 3 2 3 5 8 2" xfId="8034" xr:uid="{E66D12F5-4E43-4D91-B4C7-BF33B174D42F}"/>
    <cellStyle name="Normal 3 2 3 5 8 2 2" xfId="35081" xr:uid="{68938853-6C3E-4315-9089-7113839441A2}"/>
    <cellStyle name="Normal 3 2 3 5 8 2 3" xfId="47494" xr:uid="{5C75757A-27B2-48E7-8A1E-FB46CDBE256D}"/>
    <cellStyle name="Normal 3 2 3 5 8 2 4" xfId="22670" xr:uid="{D5D7CE22-0D7A-41B4-8A1E-A107EB925354}"/>
    <cellStyle name="Normal 3 2 3 5 8 3" xfId="30040" xr:uid="{1763F1BE-99C4-4128-9FC6-D457EE12B6B3}"/>
    <cellStyle name="Normal 3 2 3 5 8 4" xfId="42453" xr:uid="{DAC5F14D-086F-4995-8783-A05F1C43FE37}"/>
    <cellStyle name="Normal 3 2 3 5 8 5" xfId="17629" xr:uid="{952ADE4E-5018-4889-9473-234F5E341DC5}"/>
    <cellStyle name="Normal 3 2 3 5 9" xfId="708" xr:uid="{D0AD1378-72A2-4A21-8AEA-7E17B96FABE5}"/>
    <cellStyle name="Normal 3 2 3 5 9 2" xfId="10311" xr:uid="{F5B40100-7458-46EE-82E8-B23AB1ED6A6E}"/>
    <cellStyle name="Normal 3 2 3 5 9 2 2" xfId="37358" xr:uid="{527BBBE1-E090-4D53-8D4B-1A59FB437F63}"/>
    <cellStyle name="Normal 3 2 3 5 9 2 3" xfId="49771" xr:uid="{87BC61E3-ECC0-4D5B-ACBF-447182E161D5}"/>
    <cellStyle name="Normal 3 2 3 5 9 2 4" xfId="24947" xr:uid="{68ECC977-E9F8-4FA2-AA7B-6E8B68073A63}"/>
    <cellStyle name="Normal 3 2 3 5 9 3" xfId="27761" xr:uid="{A41B332A-DCDD-4E56-90CB-532ADDDBCC4E}"/>
    <cellStyle name="Normal 3 2 3 5 9 4" xfId="40174" xr:uid="{FE7EB262-481A-4E55-89FC-89B5521F27ED}"/>
    <cellStyle name="Normal 3 2 3 5 9 5" xfId="15350" xr:uid="{E94B58F8-2F6C-47E2-819D-E48C7A8E8C06}"/>
    <cellStyle name="Normal 3 2 3 6" xfId="322" xr:uid="{22BE43C7-113C-4F06-9238-24D386623152}"/>
    <cellStyle name="Normal 3 2 3 6 10" xfId="39788" xr:uid="{71B18419-F719-4063-84BB-4C575A7C0F35}"/>
    <cellStyle name="Normal 3 2 3 6 11" xfId="12628" xr:uid="{97BB762F-3EBE-462B-AA5E-A6CDEF2F6BB2}"/>
    <cellStyle name="Normal 3 2 3 6 2" xfId="2031" xr:uid="{7410D63F-DDF2-40BD-8D3A-EAF2117BC645}"/>
    <cellStyle name="Normal 3 2 3 6 2 2" xfId="3614" xr:uid="{A22BA1EB-570F-41C3-ADEA-169A8D3E39E4}"/>
    <cellStyle name="Normal 3 2 3 6 2 2 2" xfId="7126" xr:uid="{B9F5066F-EB41-43C5-BB77-F386DBC6FCA2}"/>
    <cellStyle name="Normal 3 2 3 6 2 2 2 2" xfId="34173" xr:uid="{7B7D08E9-628D-4602-B0D7-7FFE2AADD9FB}"/>
    <cellStyle name="Normal 3 2 3 6 2 2 2 3" xfId="46586" xr:uid="{F8A6D8AB-0205-4C80-8A8C-E82756B4AD97}"/>
    <cellStyle name="Normal 3 2 3 6 2 2 2 4" xfId="21762" xr:uid="{43B68168-6245-4241-89F2-70A6FF211351}"/>
    <cellStyle name="Normal 3 2 3 6 2 2 3" xfId="30666" xr:uid="{27D4E437-9171-4D28-BD69-E667B38A5AB0}"/>
    <cellStyle name="Normal 3 2 3 6 2 2 4" xfId="43079" xr:uid="{EBB96E95-76DA-4062-93CE-FC309EF76D41}"/>
    <cellStyle name="Normal 3 2 3 6 2 2 5" xfId="18255" xr:uid="{275AFEEB-5748-4701-8B48-AF016A9EDDD3}"/>
    <cellStyle name="Normal 3 2 3 6 2 3" xfId="9357" xr:uid="{1BC83EA0-AB2B-4578-917F-2998AA1104A1}"/>
    <cellStyle name="Normal 3 2 3 6 2 3 2" xfId="36404" xr:uid="{A05836CF-BE5F-4A3B-8480-6D2C7A661482}"/>
    <cellStyle name="Normal 3 2 3 6 2 3 3" xfId="48817" xr:uid="{AB2B43ED-8F80-4608-AAB9-A72CA8B9F85E}"/>
    <cellStyle name="Normal 3 2 3 6 2 3 4" xfId="23993" xr:uid="{64192A07-2EBA-4593-AB18-EEF33E9EE475}"/>
    <cellStyle name="Normal 3 2 3 6 2 4" xfId="10937" xr:uid="{5030EFDF-74AD-43C8-822F-E9E16BF41AB3}"/>
    <cellStyle name="Normal 3 2 3 6 2 4 2" xfId="37984" xr:uid="{159D9DB9-2D9E-4B57-9A9B-3025C61F037A}"/>
    <cellStyle name="Normal 3 2 3 6 2 4 3" xfId="50397" xr:uid="{6102E46C-059A-4E8C-9256-D7B1AE08C92C}"/>
    <cellStyle name="Normal 3 2 3 6 2 4 4" xfId="25573" xr:uid="{8267E4A3-E236-4F9B-A5C2-A47A82C6804D}"/>
    <cellStyle name="Normal 3 2 3 6 2 5" xfId="5780" xr:uid="{CC6B20DB-E26E-4D38-8A19-13DD2D475A65}"/>
    <cellStyle name="Normal 3 2 3 6 2 5 2" xfId="32827" xr:uid="{18E73A66-5FC3-47A2-A636-85F1A2F28551}"/>
    <cellStyle name="Normal 3 2 3 6 2 5 3" xfId="45240" xr:uid="{C5D3A858-A1C2-45B9-8A04-256CCDB6DC0C}"/>
    <cellStyle name="Normal 3 2 3 6 2 5 4" xfId="20416" xr:uid="{86103225-4B9D-47A1-B959-E946BF929D5D}"/>
    <cellStyle name="Normal 3 2 3 6 2 6" xfId="16673" xr:uid="{728C9C4D-5B14-4977-8349-1D4F18998CC2}"/>
    <cellStyle name="Normal 3 2 3 6 2 7" xfId="29084" xr:uid="{B0E29B86-AC2C-49F1-B01B-FC7CA3E65D46}"/>
    <cellStyle name="Normal 3 2 3 6 2 8" xfId="41497" xr:uid="{B85132B6-1833-4939-BAF6-EF69122865A9}"/>
    <cellStyle name="Normal 3 2 3 6 2 9" xfId="13162" xr:uid="{8D0A6F8C-F4B4-46BC-926B-8F2BD22B10A0}"/>
    <cellStyle name="Normal 3 2 3 6 3" xfId="2553" xr:uid="{3DAE672C-112F-498B-A21E-E31565FFC035}"/>
    <cellStyle name="Normal 3 2 3 6 3 2" xfId="4136" xr:uid="{83C1A9DA-4C18-445E-A46C-0E839EAAE054}"/>
    <cellStyle name="Normal 3 2 3 6 3 2 2" xfId="7648" xr:uid="{B9B5DF06-BA7A-442E-A099-99D0DE24DD2E}"/>
    <cellStyle name="Normal 3 2 3 6 3 2 2 2" xfId="34695" xr:uid="{A0C8BB19-9C07-4608-90FF-F0DECBBA8CC7}"/>
    <cellStyle name="Normal 3 2 3 6 3 2 2 3" xfId="47108" xr:uid="{639C494E-8C69-49AE-A5AC-EE7604A4E2E0}"/>
    <cellStyle name="Normal 3 2 3 6 3 2 2 4" xfId="22284" xr:uid="{8E451E01-893C-4AE7-A9DC-7D4C6E6F80E1}"/>
    <cellStyle name="Normal 3 2 3 6 3 2 3" xfId="31188" xr:uid="{F6349723-1186-4C7B-BB83-E783F427A6CC}"/>
    <cellStyle name="Normal 3 2 3 6 3 2 4" xfId="43601" xr:uid="{F0093F99-E35F-470D-BE14-E8FC7CA6CB04}"/>
    <cellStyle name="Normal 3 2 3 6 3 2 5" xfId="18777" xr:uid="{BB51F899-227F-4DF7-9393-6DB71E560AA7}"/>
    <cellStyle name="Normal 3 2 3 6 3 3" xfId="9879" xr:uid="{14CF505B-867F-430C-9D2C-B1A76BE078EF}"/>
    <cellStyle name="Normal 3 2 3 6 3 3 2" xfId="36926" xr:uid="{AFF6CC2C-0BE2-4C19-AD2D-6F6A1F191A02}"/>
    <cellStyle name="Normal 3 2 3 6 3 3 3" xfId="49339" xr:uid="{9C5D7A1A-3ECE-4579-84D7-F1800601E04D}"/>
    <cellStyle name="Normal 3 2 3 6 3 3 4" xfId="24515" xr:uid="{EEBF0406-FBDD-40F2-9CDB-6E4F8CEFEF1D}"/>
    <cellStyle name="Normal 3 2 3 6 3 4" xfId="11459" xr:uid="{83FCBD47-5EDD-4E37-849F-BEF11CB6A541}"/>
    <cellStyle name="Normal 3 2 3 6 3 4 2" xfId="38506" xr:uid="{3367A215-3A8B-409A-BEB0-75AF8A692353}"/>
    <cellStyle name="Normal 3 2 3 6 3 4 3" xfId="50919" xr:uid="{2CB64893-811D-4C4A-8292-52C6F9861DD6}"/>
    <cellStyle name="Normal 3 2 3 6 3 4 4" xfId="26095" xr:uid="{D19DF5A8-30DF-4DC2-92AA-D70230686F41}"/>
    <cellStyle name="Normal 3 2 3 6 3 5" xfId="6186" xr:uid="{6FCCC168-CF39-4B1F-8226-9324C90F8F41}"/>
    <cellStyle name="Normal 3 2 3 6 3 5 2" xfId="33233" xr:uid="{9D05164D-8290-4C57-8D95-ED61A1BDE22A}"/>
    <cellStyle name="Normal 3 2 3 6 3 5 3" xfId="45646" xr:uid="{B62618AE-5755-4D51-86FD-F2708A67FFB7}"/>
    <cellStyle name="Normal 3 2 3 6 3 5 4" xfId="20822" xr:uid="{0B4E0FAA-DCDA-4D22-A434-5084A93F6BB0}"/>
    <cellStyle name="Normal 3 2 3 6 3 6" xfId="17195" xr:uid="{5A638106-28A2-4C30-8BF7-0482DFC916B6}"/>
    <cellStyle name="Normal 3 2 3 6 3 7" xfId="29606" xr:uid="{87549343-87B0-4004-8A7A-83418EE1A56F}"/>
    <cellStyle name="Normal 3 2 3 6 3 8" xfId="42019" xr:uid="{ABBB5652-2F3A-4196-B194-C761DA66713A}"/>
    <cellStyle name="Normal 3 2 3 6 3 9" xfId="13684" xr:uid="{0DB322F5-2946-4374-A525-DDA5B017F512}"/>
    <cellStyle name="Normal 3 2 3 6 4" xfId="1497" xr:uid="{B5AC54A3-5499-48A3-9D05-C5A561DA133F}"/>
    <cellStyle name="Normal 3 2 3 6 4 2" xfId="4776" xr:uid="{F86AB55B-24C9-4203-A1D7-48EBB6CA1484}"/>
    <cellStyle name="Normal 3 2 3 6 4 2 2" xfId="8823" xr:uid="{2198BD5A-827B-4C7B-9BD2-F0453380DE03}"/>
    <cellStyle name="Normal 3 2 3 6 4 2 2 2" xfId="35870" xr:uid="{14C73ACF-79BE-4772-832C-00727926FDAF}"/>
    <cellStyle name="Normal 3 2 3 6 4 2 2 3" xfId="48283" xr:uid="{F5FAC879-3287-4A9C-9DE4-FE4237BB3F1B}"/>
    <cellStyle name="Normal 3 2 3 6 4 2 2 4" xfId="23459" xr:uid="{3D08CF49-FEFA-4270-9F77-9F9496BD55CE}"/>
    <cellStyle name="Normal 3 2 3 6 4 2 3" xfId="31828" xr:uid="{338669B6-7F1A-4F0F-B0D0-6FF7D47CEB2F}"/>
    <cellStyle name="Normal 3 2 3 6 4 2 4" xfId="44241" xr:uid="{1319FB5E-C24A-4D76-97BA-8D8B1A858F3D}"/>
    <cellStyle name="Normal 3 2 3 6 4 2 5" xfId="19417" xr:uid="{7C6FF12A-6845-40B1-AEAD-BE9AFAD23255}"/>
    <cellStyle name="Normal 3 2 3 6 4 3" xfId="12100" xr:uid="{C5F3443F-E64A-42DD-8004-C754A7A61FEF}"/>
    <cellStyle name="Normal 3 2 3 6 4 3 2" xfId="39146" xr:uid="{D4C07C31-AA25-4360-B4E9-BFAEFD5E4002}"/>
    <cellStyle name="Normal 3 2 3 6 4 3 3" xfId="51559" xr:uid="{C9998CBE-EEE2-40AF-80FD-EE1BD5AD2A44}"/>
    <cellStyle name="Normal 3 2 3 6 4 3 4" xfId="26735" xr:uid="{BBD52173-0320-4D77-B318-993FBE0BAAE1}"/>
    <cellStyle name="Normal 3 2 3 6 4 4" xfId="6592" xr:uid="{CA00A956-425D-4923-A924-18F4777194F9}"/>
    <cellStyle name="Normal 3 2 3 6 4 4 2" xfId="33639" xr:uid="{F429951D-F88E-4B8A-9CE4-F3EDBAB70FE4}"/>
    <cellStyle name="Normal 3 2 3 6 4 4 3" xfId="46052" xr:uid="{09AF3558-1977-488C-9801-56C9A59E96CD}"/>
    <cellStyle name="Normal 3 2 3 6 4 4 4" xfId="21228" xr:uid="{06741164-B872-4368-9E5D-DB74505F128C}"/>
    <cellStyle name="Normal 3 2 3 6 4 5" xfId="16139" xr:uid="{818016D6-23E5-4EB0-895C-78905FE79521}"/>
    <cellStyle name="Normal 3 2 3 6 4 6" xfId="28550" xr:uid="{7B1353DB-1BAF-4261-9AB6-CDFBE8E782A8}"/>
    <cellStyle name="Normal 3 2 3 6 4 7" xfId="40963" xr:uid="{15A8C844-FFF0-425C-BE63-95BCD81F29C2}"/>
    <cellStyle name="Normal 3 2 3 6 4 8" xfId="14324" xr:uid="{637794B5-8144-46B1-89B8-133BDD7E0580}"/>
    <cellStyle name="Normal 3 2 3 6 5" xfId="3080" xr:uid="{CD6457AD-4E28-4E79-B1D2-AC357CAA46F0}"/>
    <cellStyle name="Normal 3 2 3 6 5 2" xfId="8301" xr:uid="{32FFB712-2A01-4446-9846-F56402C18326}"/>
    <cellStyle name="Normal 3 2 3 6 5 2 2" xfId="35348" xr:uid="{5556952E-C2E3-4690-8325-F68E2BD18BF0}"/>
    <cellStyle name="Normal 3 2 3 6 5 2 3" xfId="47761" xr:uid="{5BBC866A-8AA0-4A07-ACFC-1392BD16A71E}"/>
    <cellStyle name="Normal 3 2 3 6 5 2 4" xfId="22937" xr:uid="{6FDEC66B-2187-41C6-8579-B5F076A37571}"/>
    <cellStyle name="Normal 3 2 3 6 5 3" xfId="30132" xr:uid="{9CF9481D-4FE4-4AFC-8B4D-33D5FABFD19F}"/>
    <cellStyle name="Normal 3 2 3 6 5 4" xfId="42545" xr:uid="{1E84488B-6C5C-4B4F-BF42-FB87979E4A3D}"/>
    <cellStyle name="Normal 3 2 3 6 5 5" xfId="17721" xr:uid="{A67151D2-F404-4A75-A67F-C91CE9992B5A}"/>
    <cellStyle name="Normal 3 2 3 6 6" xfId="975" xr:uid="{F2937813-A348-48D1-B3E2-56ACE8330F89}"/>
    <cellStyle name="Normal 3 2 3 6 6 2" xfId="10403" xr:uid="{95C58327-F5FD-4931-9431-8C877094E7DC}"/>
    <cellStyle name="Normal 3 2 3 6 6 2 2" xfId="37450" xr:uid="{B1CE5B28-E790-4820-9F76-B48C76BEFB3B}"/>
    <cellStyle name="Normal 3 2 3 6 6 2 3" xfId="49863" xr:uid="{3A2916D2-5456-49B4-B2B4-5A5FC9CA6609}"/>
    <cellStyle name="Normal 3 2 3 6 6 2 4" xfId="25039" xr:uid="{BCEB1637-B13F-4065-8ED5-B3188E8192DB}"/>
    <cellStyle name="Normal 3 2 3 6 6 3" xfId="28028" xr:uid="{10304294-FCEB-4B50-A986-5EAC7A6755EF}"/>
    <cellStyle name="Normal 3 2 3 6 6 4" xfId="40441" xr:uid="{A3B65291-4916-4CEE-8253-B24188886570}"/>
    <cellStyle name="Normal 3 2 3 6 6 5" xfId="15617" xr:uid="{21F2FF92-AF99-4A98-9894-18A117CB7954}"/>
    <cellStyle name="Normal 3 2 3 6 7" xfId="5210" xr:uid="{00864DD6-1F33-44F0-8DF5-8CE1B468491B}"/>
    <cellStyle name="Normal 3 2 3 6 7 2" xfId="32259" xr:uid="{971EF9FE-FB20-4B84-A2C9-5D6A23EC51BD}"/>
    <cellStyle name="Normal 3 2 3 6 7 3" xfId="44672" xr:uid="{E8C50028-A80E-4B65-8681-ED648AACE4F6}"/>
    <cellStyle name="Normal 3 2 3 6 7 4" xfId="19848" xr:uid="{34523738-FC86-4DE4-A048-E79E78B508B5}"/>
    <cellStyle name="Normal 3 2 3 6 8" xfId="14964" xr:uid="{47D18AE4-6F8E-4EF0-8D29-DA230EF61A4E}"/>
    <cellStyle name="Normal 3 2 3 6 9" xfId="27375" xr:uid="{4DC20901-17EE-4CAF-9BC7-14A9F9F55C04}"/>
    <cellStyle name="Normal 3 2 3 7" xfId="438" xr:uid="{D032E5F8-9634-4A1E-B1A2-C972EF852439}"/>
    <cellStyle name="Normal 3 2 3 7 10" xfId="39904" xr:uid="{954A6145-91FC-4C8B-9768-74E9FDA6D679}"/>
    <cellStyle name="Normal 3 2 3 7 11" xfId="12744" xr:uid="{6AFC4DAB-44BC-4FFB-B03E-8F448910D3B4}"/>
    <cellStyle name="Normal 3 2 3 7 2" xfId="2147" xr:uid="{7EBB240B-D7E8-4879-988C-2AE77125526C}"/>
    <cellStyle name="Normal 3 2 3 7 2 2" xfId="3730" xr:uid="{92051C4D-DC5D-4F12-AA61-EE7B7201BB2B}"/>
    <cellStyle name="Normal 3 2 3 7 2 2 2" xfId="7242" xr:uid="{BF4F59BE-B9C9-404B-B82E-CB25FA84E63B}"/>
    <cellStyle name="Normal 3 2 3 7 2 2 2 2" xfId="34289" xr:uid="{D8281050-E487-4CA5-82C2-6FB55896B7D7}"/>
    <cellStyle name="Normal 3 2 3 7 2 2 2 3" xfId="46702" xr:uid="{0F21DE4B-97E6-4420-A299-1E9F532E0BAC}"/>
    <cellStyle name="Normal 3 2 3 7 2 2 2 4" xfId="21878" xr:uid="{657E5252-71F6-4F67-A02B-CEA77F74B035}"/>
    <cellStyle name="Normal 3 2 3 7 2 2 3" xfId="30782" xr:uid="{783E73B1-27E0-4364-AB6D-0BA4CA622880}"/>
    <cellStyle name="Normal 3 2 3 7 2 2 4" xfId="43195" xr:uid="{73A7D8B1-EE26-4945-AC20-58A4760231CD}"/>
    <cellStyle name="Normal 3 2 3 7 2 2 5" xfId="18371" xr:uid="{95FE9F3D-1520-4661-AA5E-8BD08B917C76}"/>
    <cellStyle name="Normal 3 2 3 7 2 3" xfId="9473" xr:uid="{D4728B9A-0BB9-4B20-92D3-6F348744E28C}"/>
    <cellStyle name="Normal 3 2 3 7 2 3 2" xfId="36520" xr:uid="{8A82AC28-348C-4E98-B269-3587C6C189F0}"/>
    <cellStyle name="Normal 3 2 3 7 2 3 3" xfId="48933" xr:uid="{A39D0CA9-B46E-4F06-B859-E2632025D37D}"/>
    <cellStyle name="Normal 3 2 3 7 2 3 4" xfId="24109" xr:uid="{8327B7E7-4754-4AE3-82CE-90A4ED1677A9}"/>
    <cellStyle name="Normal 3 2 3 7 2 4" xfId="11053" xr:uid="{69F5589B-5106-4539-8649-499D88C50FFE}"/>
    <cellStyle name="Normal 3 2 3 7 2 4 2" xfId="38100" xr:uid="{F8964959-91E8-4ABB-A5B5-B98365366B79}"/>
    <cellStyle name="Normal 3 2 3 7 2 4 3" xfId="50513" xr:uid="{8A14FB81-9D49-4223-836A-F6F6307320DC}"/>
    <cellStyle name="Normal 3 2 3 7 2 4 4" xfId="25689" xr:uid="{CC5EE0E5-C156-4086-997D-2759817AF1A8}"/>
    <cellStyle name="Normal 3 2 3 7 2 5" xfId="5896" xr:uid="{B042965A-DC7C-4373-BDBB-EED5D9B00ED6}"/>
    <cellStyle name="Normal 3 2 3 7 2 5 2" xfId="32943" xr:uid="{D557EC9A-F879-43B6-A780-688754DD3078}"/>
    <cellStyle name="Normal 3 2 3 7 2 5 3" xfId="45356" xr:uid="{A241CAF2-881B-407E-958E-6238ABE59DA2}"/>
    <cellStyle name="Normal 3 2 3 7 2 5 4" xfId="20532" xr:uid="{1C6EE36B-C076-45FE-AA30-8D4F6EC3B47B}"/>
    <cellStyle name="Normal 3 2 3 7 2 6" xfId="16789" xr:uid="{1E80A80F-678F-45DD-8C01-29B69DC24B8A}"/>
    <cellStyle name="Normal 3 2 3 7 2 7" xfId="29200" xr:uid="{ECE6890C-21AA-460F-9CE1-90CC0D83D690}"/>
    <cellStyle name="Normal 3 2 3 7 2 8" xfId="41613" xr:uid="{1B13A567-F191-457A-AC15-B4F2515A518D}"/>
    <cellStyle name="Normal 3 2 3 7 2 9" xfId="13278" xr:uid="{AEBC16B2-9254-4A5E-A22F-BA9B96CA82A1}"/>
    <cellStyle name="Normal 3 2 3 7 3" xfId="2669" xr:uid="{95304CE6-2786-4A95-BBB0-51E430E12B94}"/>
    <cellStyle name="Normal 3 2 3 7 3 2" xfId="4252" xr:uid="{335FE4DD-76C0-4310-AD68-F67A855E7390}"/>
    <cellStyle name="Normal 3 2 3 7 3 2 2" xfId="7764" xr:uid="{881026BF-5C10-4BA4-9AD8-A6EEA0644E00}"/>
    <cellStyle name="Normal 3 2 3 7 3 2 2 2" xfId="34811" xr:uid="{EBC58B30-288D-40F9-9AF6-444E304FA8CF}"/>
    <cellStyle name="Normal 3 2 3 7 3 2 2 3" xfId="47224" xr:uid="{135830F3-5273-4D5C-8E08-5B90087FB36F}"/>
    <cellStyle name="Normal 3 2 3 7 3 2 2 4" xfId="22400" xr:uid="{14F0EF6D-0DC6-47EF-B584-F00D31CC8C29}"/>
    <cellStyle name="Normal 3 2 3 7 3 2 3" xfId="31304" xr:uid="{F1473ACE-956A-4B8E-AA6E-CEDA527BA5A2}"/>
    <cellStyle name="Normal 3 2 3 7 3 2 4" xfId="43717" xr:uid="{9B644599-78C4-4E37-9A91-4D934EA0B9D2}"/>
    <cellStyle name="Normal 3 2 3 7 3 2 5" xfId="18893" xr:uid="{69012920-BCC8-4ADB-A1B6-C19EB38AF828}"/>
    <cellStyle name="Normal 3 2 3 7 3 3" xfId="9995" xr:uid="{E199291B-8A0D-4F8E-A41F-CA0A1F813512}"/>
    <cellStyle name="Normal 3 2 3 7 3 3 2" xfId="37042" xr:uid="{6016AB99-4618-47CC-B9D5-A4FFA538C815}"/>
    <cellStyle name="Normal 3 2 3 7 3 3 3" xfId="49455" xr:uid="{1179EEA9-FB3F-4C25-B424-1EB8662A94F3}"/>
    <cellStyle name="Normal 3 2 3 7 3 3 4" xfId="24631" xr:uid="{F751CAA7-203F-4993-86A7-B9E0C7CF11EB}"/>
    <cellStyle name="Normal 3 2 3 7 3 4" xfId="11575" xr:uid="{5994C171-264C-43D6-8841-71554FA91DF1}"/>
    <cellStyle name="Normal 3 2 3 7 3 4 2" xfId="38622" xr:uid="{46B9B326-004D-4E52-81AC-CAC552097D1A}"/>
    <cellStyle name="Normal 3 2 3 7 3 4 3" xfId="51035" xr:uid="{9B5BFFE3-ADF7-4AED-B422-EA1502DB86EC}"/>
    <cellStyle name="Normal 3 2 3 7 3 4 4" xfId="26211" xr:uid="{5218AE5F-87B8-4BF7-9B39-4390BD2EDAA2}"/>
    <cellStyle name="Normal 3 2 3 7 3 5" xfId="6302" xr:uid="{17262167-8C6C-489B-9CFE-674A761332A8}"/>
    <cellStyle name="Normal 3 2 3 7 3 5 2" xfId="33349" xr:uid="{F464DF9C-180F-44DF-B543-2F4AFA1E30B7}"/>
    <cellStyle name="Normal 3 2 3 7 3 5 3" xfId="45762" xr:uid="{750F1F1C-900A-4661-9CF6-C41C93233483}"/>
    <cellStyle name="Normal 3 2 3 7 3 5 4" xfId="20938" xr:uid="{03964713-1ACD-4F72-A7FC-D7E9C10CFB5E}"/>
    <cellStyle name="Normal 3 2 3 7 3 6" xfId="17311" xr:uid="{4FCCA064-3F2A-4069-80AC-6B6961719336}"/>
    <cellStyle name="Normal 3 2 3 7 3 7" xfId="29722" xr:uid="{69F20381-DD52-45A0-BD98-F507738DE763}"/>
    <cellStyle name="Normal 3 2 3 7 3 8" xfId="42135" xr:uid="{478C22AF-26C2-4FF2-B161-C8353F9900FC}"/>
    <cellStyle name="Normal 3 2 3 7 3 9" xfId="13800" xr:uid="{33201D19-5A93-4D1D-A580-5C12E338CE67}"/>
    <cellStyle name="Normal 3 2 3 7 4" xfId="1613" xr:uid="{D2012286-BFBE-4B62-BAC0-EA0DAD93D872}"/>
    <cellStyle name="Normal 3 2 3 7 4 2" xfId="4892" xr:uid="{D16612DA-C085-4FA0-B8DF-61E63029EBD6}"/>
    <cellStyle name="Normal 3 2 3 7 4 2 2" xfId="8939" xr:uid="{2CBB6D16-1CC7-4040-84A3-0FCF4C8964C8}"/>
    <cellStyle name="Normal 3 2 3 7 4 2 2 2" xfId="35986" xr:uid="{E6B078EB-40EA-4AD8-B3C0-F4A249E2B809}"/>
    <cellStyle name="Normal 3 2 3 7 4 2 2 3" xfId="48399" xr:uid="{6DC6F39F-4110-448D-BB87-CD8D4A0CF070}"/>
    <cellStyle name="Normal 3 2 3 7 4 2 2 4" xfId="23575" xr:uid="{8EEAE1C2-3BE8-47B8-9432-A9F7118686D8}"/>
    <cellStyle name="Normal 3 2 3 7 4 2 3" xfId="31944" xr:uid="{DBE557D7-8DD5-4CB1-A8D0-7FDFA133FE5F}"/>
    <cellStyle name="Normal 3 2 3 7 4 2 4" xfId="44357" xr:uid="{132DFC80-4900-4935-9537-08813F374D8D}"/>
    <cellStyle name="Normal 3 2 3 7 4 2 5" xfId="19533" xr:uid="{5AB25F0F-F860-4C4A-9EF4-8991C4BDBF60}"/>
    <cellStyle name="Normal 3 2 3 7 4 3" xfId="12216" xr:uid="{23658CC0-964A-485B-8258-CBAF2EF43BCD}"/>
    <cellStyle name="Normal 3 2 3 7 4 3 2" xfId="39262" xr:uid="{B989F8F7-26EE-49BF-8EAC-C05430523DCB}"/>
    <cellStyle name="Normal 3 2 3 7 4 3 3" xfId="51675" xr:uid="{18F7D755-2E0A-4301-BC7F-082A18D0E691}"/>
    <cellStyle name="Normal 3 2 3 7 4 3 4" xfId="26851" xr:uid="{C1AF4CD0-9FBA-4FA9-9161-954C4007DCD7}"/>
    <cellStyle name="Normal 3 2 3 7 4 4" xfId="6708" xr:uid="{22ECE935-C6B8-49E2-A60E-25D4F8E757D0}"/>
    <cellStyle name="Normal 3 2 3 7 4 4 2" xfId="33755" xr:uid="{A47BF16B-9D0E-43CC-B67C-B47A8DC08071}"/>
    <cellStyle name="Normal 3 2 3 7 4 4 3" xfId="46168" xr:uid="{29A44FFD-B097-44FA-AE24-5E325D12281A}"/>
    <cellStyle name="Normal 3 2 3 7 4 4 4" xfId="21344" xr:uid="{EE8B4882-FD8E-457B-9398-90A9DF8E5C09}"/>
    <cellStyle name="Normal 3 2 3 7 4 5" xfId="16255" xr:uid="{85917A2D-8FBA-4855-BD3A-ABDEC02438BE}"/>
    <cellStyle name="Normal 3 2 3 7 4 6" xfId="28666" xr:uid="{9BA12BC3-4C43-4589-A00B-AA1317FE9887}"/>
    <cellStyle name="Normal 3 2 3 7 4 7" xfId="41079" xr:uid="{77AE03A4-E428-4081-B2EF-673E5127E35F}"/>
    <cellStyle name="Normal 3 2 3 7 4 8" xfId="14440" xr:uid="{4B634E34-168D-4FA2-8DA3-2D8567459338}"/>
    <cellStyle name="Normal 3 2 3 7 5" xfId="3196" xr:uid="{145D5D31-F67B-4C6B-B468-B5FB9471711E}"/>
    <cellStyle name="Normal 3 2 3 7 5 2" xfId="8417" xr:uid="{8A069B46-06EB-45CC-94CE-BD5C753545BC}"/>
    <cellStyle name="Normal 3 2 3 7 5 2 2" xfId="35464" xr:uid="{F1844A83-B352-41AB-9AB6-625CDA9927CD}"/>
    <cellStyle name="Normal 3 2 3 7 5 2 3" xfId="47877" xr:uid="{990E97E1-0267-456F-8201-36F94055DF5D}"/>
    <cellStyle name="Normal 3 2 3 7 5 2 4" xfId="23053" xr:uid="{74313977-31A5-4CF4-9CA5-1D3EC28C8CCC}"/>
    <cellStyle name="Normal 3 2 3 7 5 3" xfId="30248" xr:uid="{823ADBCB-45F0-47A3-B315-A0FDD988378F}"/>
    <cellStyle name="Normal 3 2 3 7 5 4" xfId="42661" xr:uid="{88FEBA92-10D4-41B3-8A83-009372040314}"/>
    <cellStyle name="Normal 3 2 3 7 5 5" xfId="17837" xr:uid="{9C39D8C8-FD73-4521-BEB0-8D2C14989183}"/>
    <cellStyle name="Normal 3 2 3 7 6" xfId="1091" xr:uid="{ED6DD926-51AB-43AA-A2DE-514A7453BD30}"/>
    <cellStyle name="Normal 3 2 3 7 6 2" xfId="10519" xr:uid="{177E61EE-E4BC-466F-8811-31005C61AA27}"/>
    <cellStyle name="Normal 3 2 3 7 6 2 2" xfId="37566" xr:uid="{C8168AA9-F224-4239-9498-E9243307C50D}"/>
    <cellStyle name="Normal 3 2 3 7 6 2 3" xfId="49979" xr:uid="{A09BF4AF-D41D-4060-836E-9B45AF87000B}"/>
    <cellStyle name="Normal 3 2 3 7 6 2 4" xfId="25155" xr:uid="{46BE5556-D574-43D6-A056-536EAB9E7CE2}"/>
    <cellStyle name="Normal 3 2 3 7 6 3" xfId="28144" xr:uid="{A89F0981-A253-42D8-B409-08D7F665E13D}"/>
    <cellStyle name="Normal 3 2 3 7 6 4" xfId="40557" xr:uid="{6A92D170-1E99-4B8C-8F5B-AC2BB1B88124}"/>
    <cellStyle name="Normal 3 2 3 7 6 5" xfId="15733" xr:uid="{12D764A7-9DF3-4858-9D47-5195B4BF8B0B}"/>
    <cellStyle name="Normal 3 2 3 7 7" xfId="5223" xr:uid="{27D9098E-D8D2-4D27-8864-85704A31507B}"/>
    <cellStyle name="Normal 3 2 3 7 7 2" xfId="32271" xr:uid="{B3F3ADFA-85B6-4BD7-B315-805258BE689F}"/>
    <cellStyle name="Normal 3 2 3 7 7 3" xfId="44684" xr:uid="{82D0B415-9BE9-4594-97F5-CF40088FA3D9}"/>
    <cellStyle name="Normal 3 2 3 7 7 4" xfId="19860" xr:uid="{1B0FFF90-9EB1-48DB-9CE6-A9A0F3FB5D6C}"/>
    <cellStyle name="Normal 3 2 3 7 8" xfId="15080" xr:uid="{E32945DB-A466-4461-BC3C-CFB074A7EB43}"/>
    <cellStyle name="Normal 3 2 3 7 9" xfId="27491" xr:uid="{77A00F8C-A854-44A3-A371-52179D871CD8}"/>
    <cellStyle name="Normal 3 2 3 8" xfId="554" xr:uid="{5A7D7663-FC1C-49E5-B434-C2802EE135CB}"/>
    <cellStyle name="Normal 3 2 3 8 10" xfId="12860" xr:uid="{4379E5FB-5128-4C4E-8FAE-410F4A2C369F}"/>
    <cellStyle name="Normal 3 2 3 8 2" xfId="2785" xr:uid="{C7059A49-BE83-432E-A9C6-8F16172BA1D3}"/>
    <cellStyle name="Normal 3 2 3 8 2 2" xfId="4368" xr:uid="{CD3F7EE1-18F9-4FCB-AB08-C643083D3999}"/>
    <cellStyle name="Normal 3 2 3 8 2 2 2" xfId="10111" xr:uid="{F740D1E4-1839-47EC-B1F5-1566EC6F9D3E}"/>
    <cellStyle name="Normal 3 2 3 8 2 2 2 2" xfId="37158" xr:uid="{4C82B797-A707-4EF1-AC75-18642A238DC1}"/>
    <cellStyle name="Normal 3 2 3 8 2 2 2 3" xfId="49571" xr:uid="{8563DC22-B1A4-4130-81FB-17379948A84A}"/>
    <cellStyle name="Normal 3 2 3 8 2 2 2 4" xfId="24747" xr:uid="{404CF9B6-27E9-4AE7-95B4-32CA7C1CCC6B}"/>
    <cellStyle name="Normal 3 2 3 8 2 2 3" xfId="31420" xr:uid="{0456D066-5B95-4BCF-ADDB-6737E17E2FC8}"/>
    <cellStyle name="Normal 3 2 3 8 2 2 4" xfId="43833" xr:uid="{A7E67341-6211-46DF-8AB9-12C0867FB9AF}"/>
    <cellStyle name="Normal 3 2 3 8 2 2 5" xfId="19009" xr:uid="{E58ECC75-FFFA-490E-8F70-87DFCE9D2669}"/>
    <cellStyle name="Normal 3 2 3 8 2 3" xfId="11691" xr:uid="{823F7CDF-7E91-45AB-B2B9-E272746A1A13}"/>
    <cellStyle name="Normal 3 2 3 8 2 3 2" xfId="38738" xr:uid="{1E71A97E-48F1-4CCB-9A7A-8598B76CEF9E}"/>
    <cellStyle name="Normal 3 2 3 8 2 3 3" xfId="51151" xr:uid="{69196689-F49B-4836-8557-72CB56224E07}"/>
    <cellStyle name="Normal 3 2 3 8 2 3 4" xfId="26327" xr:uid="{F11761FD-031A-4C08-B53B-C4390C306D9F}"/>
    <cellStyle name="Normal 3 2 3 8 2 4" xfId="7880" xr:uid="{D6173B91-4E01-4DF2-A12E-321D3C09D7A5}"/>
    <cellStyle name="Normal 3 2 3 8 2 4 2" xfId="34927" xr:uid="{19EBF28D-FCAA-4E25-98C5-8EAE057D8DF2}"/>
    <cellStyle name="Normal 3 2 3 8 2 4 3" xfId="47340" xr:uid="{9DCD8774-71CE-4A4C-A68B-18194E06F745}"/>
    <cellStyle name="Normal 3 2 3 8 2 4 4" xfId="22516" xr:uid="{810CE162-83F9-4941-A111-4C9011025B48}"/>
    <cellStyle name="Normal 3 2 3 8 2 5" xfId="17427" xr:uid="{959B74BE-FB2E-4B84-AD5F-19FB70449468}"/>
    <cellStyle name="Normal 3 2 3 8 2 6" xfId="29838" xr:uid="{CC6E69E3-792E-4E07-8D77-382FF7C7152A}"/>
    <cellStyle name="Normal 3 2 3 8 2 7" xfId="42251" xr:uid="{A0F59ACA-9783-4095-AEC0-C9AB38D5EB6F}"/>
    <cellStyle name="Normal 3 2 3 8 2 8" xfId="13916" xr:uid="{494C1C64-74EA-41DC-A4EB-EAB4CB4AFA3D}"/>
    <cellStyle name="Normal 3 2 3 8 3" xfId="1729" xr:uid="{30AD39A3-229D-4684-8E4A-88ECC7DAE6BB}"/>
    <cellStyle name="Normal 3 2 3 8 3 2" xfId="5008" xr:uid="{9FFC3417-F09F-47E3-81C0-7D10A008B05D}"/>
    <cellStyle name="Normal 3 2 3 8 3 2 2" xfId="9055" xr:uid="{6E523032-2123-473C-94A6-D96AA300F9DA}"/>
    <cellStyle name="Normal 3 2 3 8 3 2 2 2" xfId="36102" xr:uid="{9117A1DD-1D5B-4DB7-8A3E-9CB2C2CE116D}"/>
    <cellStyle name="Normal 3 2 3 8 3 2 2 3" xfId="48515" xr:uid="{2DB10AE4-A744-4B3E-9C1C-DFEE3A0C82BA}"/>
    <cellStyle name="Normal 3 2 3 8 3 2 2 4" xfId="23691" xr:uid="{FDC603DF-1273-4B58-8666-C6F7555F5492}"/>
    <cellStyle name="Normal 3 2 3 8 3 2 3" xfId="32060" xr:uid="{99CD130A-644D-4DD9-9A01-79E34A2A4989}"/>
    <cellStyle name="Normal 3 2 3 8 3 2 4" xfId="44473" xr:uid="{805DE0A4-93BB-4ACB-91A8-7F5AC0EE7907}"/>
    <cellStyle name="Normal 3 2 3 8 3 2 5" xfId="19649" xr:uid="{B4A7C57F-B6F2-41B2-BBC0-F49EA574F241}"/>
    <cellStyle name="Normal 3 2 3 8 3 3" xfId="12332" xr:uid="{2F852787-3D9C-48F1-A645-D9FF66E4E700}"/>
    <cellStyle name="Normal 3 2 3 8 3 3 2" xfId="39378" xr:uid="{6D9454D8-6655-4BE8-B298-BE732637E786}"/>
    <cellStyle name="Normal 3 2 3 8 3 3 3" xfId="51791" xr:uid="{58ABE7C9-C365-4C38-8E8A-0235FE122830}"/>
    <cellStyle name="Normal 3 2 3 8 3 3 4" xfId="26967" xr:uid="{FFE4C93E-159B-49F5-BC4F-A7227DB1282B}"/>
    <cellStyle name="Normal 3 2 3 8 3 4" xfId="6824" xr:uid="{74EE760B-B30C-4B93-9C3A-D42773E5D664}"/>
    <cellStyle name="Normal 3 2 3 8 3 4 2" xfId="33871" xr:uid="{A07548B3-E480-4EF6-BAE0-6DCC7AA7ECDE}"/>
    <cellStyle name="Normal 3 2 3 8 3 4 3" xfId="46284" xr:uid="{94A4D848-3341-45F0-B3B8-D570B1CDD814}"/>
    <cellStyle name="Normal 3 2 3 8 3 4 4" xfId="21460" xr:uid="{715B4C55-4BE0-4A44-B934-096BC3D63FEC}"/>
    <cellStyle name="Normal 3 2 3 8 3 5" xfId="16371" xr:uid="{27C28543-444D-4E8E-B918-4980082BD0C0}"/>
    <cellStyle name="Normal 3 2 3 8 3 6" xfId="28782" xr:uid="{B56EFA5B-9E28-477F-A38C-AC946EB789EC}"/>
    <cellStyle name="Normal 3 2 3 8 3 7" xfId="41195" xr:uid="{A97D51D1-F6CE-49A4-81FF-A438EADBA658}"/>
    <cellStyle name="Normal 3 2 3 8 3 8" xfId="14556" xr:uid="{412EDDB4-0306-4D1D-9C6D-8604F5C04F6E}"/>
    <cellStyle name="Normal 3 2 3 8 4" xfId="3312" xr:uid="{E4C51A0D-BCED-4EAC-A3FB-2EDA80EFA4EE}"/>
    <cellStyle name="Normal 3 2 3 8 4 2" xfId="8533" xr:uid="{B2F0E28C-D710-45DE-8C09-763F35753E45}"/>
    <cellStyle name="Normal 3 2 3 8 4 2 2" xfId="35580" xr:uid="{373C7D57-61F6-4126-86ED-718974919479}"/>
    <cellStyle name="Normal 3 2 3 8 4 2 3" xfId="47993" xr:uid="{6185F9E2-A0EB-4396-A86F-27E83BF10D31}"/>
    <cellStyle name="Normal 3 2 3 8 4 2 4" xfId="23169" xr:uid="{A8C13B06-EADD-44FB-8F4B-14C3771AB3D9}"/>
    <cellStyle name="Normal 3 2 3 8 4 3" xfId="30364" xr:uid="{1BA3D0E6-8E4D-4038-A1E2-AC2D1501D0A3}"/>
    <cellStyle name="Normal 3 2 3 8 4 4" xfId="42777" xr:uid="{6E26D88A-7354-4A8B-A2D3-E5D4821C834E}"/>
    <cellStyle name="Normal 3 2 3 8 4 5" xfId="17953" xr:uid="{A42CB1B1-E11E-4E90-A27F-75BBB9A92E5F}"/>
    <cellStyle name="Normal 3 2 3 8 5" xfId="1207" xr:uid="{62433685-960A-41B7-B49C-F44321E5CB36}"/>
    <cellStyle name="Normal 3 2 3 8 5 2" xfId="10635" xr:uid="{E6513BEF-7123-4B5A-8E96-B97E3E9EC284}"/>
    <cellStyle name="Normal 3 2 3 8 5 2 2" xfId="37682" xr:uid="{C211030E-C373-4F90-A0F7-680ADBB27428}"/>
    <cellStyle name="Normal 3 2 3 8 5 2 3" xfId="50095" xr:uid="{7C2FEE79-9754-423D-8D4B-CC7113F367F4}"/>
    <cellStyle name="Normal 3 2 3 8 5 2 4" xfId="25271" xr:uid="{9D2A40AE-467C-4DCE-986C-0793978FD8A3}"/>
    <cellStyle name="Normal 3 2 3 8 5 3" xfId="28260" xr:uid="{AEC52C26-F8B5-4AF8-9E16-939977D020CB}"/>
    <cellStyle name="Normal 3 2 3 8 5 4" xfId="40673" xr:uid="{B75BC8EC-3802-4A31-BE6B-916FC810DFDB}"/>
    <cellStyle name="Normal 3 2 3 8 5 5" xfId="15849" xr:uid="{766B6E6B-AFDD-4E73-8504-6CFF151CB724}"/>
    <cellStyle name="Normal 3 2 3 8 6" xfId="5259" xr:uid="{B9B947AC-51FE-4449-8189-F3CC5669F79D}"/>
    <cellStyle name="Normal 3 2 3 8 6 2" xfId="32306" xr:uid="{B113CFD2-AE99-4576-A2BD-C2B13E3438B8}"/>
    <cellStyle name="Normal 3 2 3 8 6 3" xfId="44719" xr:uid="{087E6E86-C713-4D58-B000-654138577F69}"/>
    <cellStyle name="Normal 3 2 3 8 6 4" xfId="19895" xr:uid="{E9C896B6-4289-458B-9392-E08F5DBBA84C}"/>
    <cellStyle name="Normal 3 2 3 8 7" xfId="15196" xr:uid="{BCB52E85-0356-41A4-9E1C-E12FC9767C0A}"/>
    <cellStyle name="Normal 3 2 3 8 8" xfId="27607" xr:uid="{F0B2D0A8-938C-4EB8-A0E4-E4E6885ECF47}"/>
    <cellStyle name="Normal 3 2 3 8 9" xfId="40020" xr:uid="{AB2325AF-BCBE-4A55-AEFA-E3E3775D0DF2}"/>
    <cellStyle name="Normal 3 2 3 9" xfId="143" xr:uid="{5A22E781-476B-4F9D-99F1-1E0AD0499DA5}"/>
    <cellStyle name="Normal 3 2 3 9 10" xfId="12983" xr:uid="{5B2E14BF-E8E1-4DDE-AF67-5C5EC7D87A52}"/>
    <cellStyle name="Normal 3 2 3 9 2" xfId="2374" xr:uid="{D3F15BFF-1EC1-469E-A7FF-DF2FE1D59BB7}"/>
    <cellStyle name="Normal 3 2 3 9 2 2" xfId="3957" xr:uid="{CEFC2A5C-A135-425E-9948-59FB61FF15D9}"/>
    <cellStyle name="Normal 3 2 3 9 2 2 2" xfId="9700" xr:uid="{6B544456-EA67-4A48-853A-14B3C2FD79EC}"/>
    <cellStyle name="Normal 3 2 3 9 2 2 2 2" xfId="36747" xr:uid="{69D5D8F5-4503-4EB9-9A93-3E85E9627931}"/>
    <cellStyle name="Normal 3 2 3 9 2 2 2 3" xfId="49160" xr:uid="{EA5CF9A6-17A8-40EF-90B8-5EA797C8EE8D}"/>
    <cellStyle name="Normal 3 2 3 9 2 2 2 4" xfId="24336" xr:uid="{DA009888-F7C0-41D6-A495-D424DDCA5B6C}"/>
    <cellStyle name="Normal 3 2 3 9 2 2 3" xfId="31009" xr:uid="{76A1D70D-C6C3-45D9-A7B5-105CCFA56F31}"/>
    <cellStyle name="Normal 3 2 3 9 2 2 4" xfId="43422" xr:uid="{58EA6FF9-4F4D-4BE7-9874-2E30129E2CC0}"/>
    <cellStyle name="Normal 3 2 3 9 2 2 5" xfId="18598" xr:uid="{7DF1F3E3-F020-415C-9747-5DA435DEA6EC}"/>
    <cellStyle name="Normal 3 2 3 9 2 3" xfId="11280" xr:uid="{2AE315BA-6962-490D-A2C7-9CF4F4BBCBFF}"/>
    <cellStyle name="Normal 3 2 3 9 2 3 2" xfId="38327" xr:uid="{28A7C1DF-A7CB-4810-BECD-DB45D02F11C2}"/>
    <cellStyle name="Normal 3 2 3 9 2 3 3" xfId="50740" xr:uid="{8F52C647-BFA6-4F20-B724-490DC156BC84}"/>
    <cellStyle name="Normal 3 2 3 9 2 3 4" xfId="25916" xr:uid="{9D18B2B4-BE7E-4917-9029-9F5BE3D2E456}"/>
    <cellStyle name="Normal 3 2 3 9 2 4" xfId="7469" xr:uid="{C5A56AE7-7557-4CE8-8F6F-7D6A60F7439E}"/>
    <cellStyle name="Normal 3 2 3 9 2 4 2" xfId="34516" xr:uid="{E6528124-523F-4AA1-8EA7-6B2C98873570}"/>
    <cellStyle name="Normal 3 2 3 9 2 4 3" xfId="46929" xr:uid="{8AFE8446-E9C4-4020-A76E-5DB6C9EE5573}"/>
    <cellStyle name="Normal 3 2 3 9 2 4 4" xfId="22105" xr:uid="{8A759F97-B1FB-41EB-AFCE-5DB1FBD01A40}"/>
    <cellStyle name="Normal 3 2 3 9 2 5" xfId="17016" xr:uid="{BAA5AD0C-DC6E-4390-A825-77A22CE4A899}"/>
    <cellStyle name="Normal 3 2 3 9 2 6" xfId="29427" xr:uid="{F2468F8D-68C0-45E9-B55A-70A3DD698D15}"/>
    <cellStyle name="Normal 3 2 3 9 2 7" xfId="41840" xr:uid="{E2F96F3A-A887-4B6D-82AB-BF8A2537836A}"/>
    <cellStyle name="Normal 3 2 3 9 2 8" xfId="13505" xr:uid="{BE0FDB90-65C8-4D44-B4D3-61493EF5EB8C}"/>
    <cellStyle name="Normal 3 2 3 9 3" xfId="1852" xr:uid="{37DDF7E4-CFB6-4A7A-A69D-96F258A2A285}"/>
    <cellStyle name="Normal 3 2 3 9 3 2" xfId="4597" xr:uid="{53965626-A34B-49D1-9151-6099782F0555}"/>
    <cellStyle name="Normal 3 2 3 9 3 2 2" xfId="9178" xr:uid="{4B5A9A01-39E1-4FBC-BDAF-42EF51752D5D}"/>
    <cellStyle name="Normal 3 2 3 9 3 2 2 2" xfId="36225" xr:uid="{022D33F8-F33F-4034-AA26-AD90661D73E8}"/>
    <cellStyle name="Normal 3 2 3 9 3 2 2 3" xfId="48638" xr:uid="{BA5C9DE5-4C92-421E-9745-3124B3C625E2}"/>
    <cellStyle name="Normal 3 2 3 9 3 2 2 4" xfId="23814" xr:uid="{07965F1D-561D-4FBB-8BDB-385F1869289D}"/>
    <cellStyle name="Normal 3 2 3 9 3 2 3" xfId="31649" xr:uid="{A25B25D5-1D43-41D9-A5D3-F737E766398D}"/>
    <cellStyle name="Normal 3 2 3 9 3 2 4" xfId="44062" xr:uid="{C98550F5-4DBB-4C08-9D3D-3A8400037BA6}"/>
    <cellStyle name="Normal 3 2 3 9 3 2 5" xfId="19238" xr:uid="{3DE8B035-B941-4607-A247-35930809775D}"/>
    <cellStyle name="Normal 3 2 3 9 3 3" xfId="11921" xr:uid="{9B93AFB8-48E8-4EA8-933B-81335501AA52}"/>
    <cellStyle name="Normal 3 2 3 9 3 3 2" xfId="38967" xr:uid="{12E71AF9-F0A4-43A2-AE26-1196AFE4076B}"/>
    <cellStyle name="Normal 3 2 3 9 3 3 3" xfId="51380" xr:uid="{0FA952D4-8DCC-47BA-9729-239BEF880605}"/>
    <cellStyle name="Normal 3 2 3 9 3 3 4" xfId="26556" xr:uid="{4A612C81-DAC8-4DC3-82D3-6F9B519741D8}"/>
    <cellStyle name="Normal 3 2 3 9 3 4" xfId="6947" xr:uid="{4CFD6D60-8F27-4022-A8DA-1DE030E05D58}"/>
    <cellStyle name="Normal 3 2 3 9 3 4 2" xfId="33994" xr:uid="{CB005ADC-30FE-4EBB-B336-BAD07BDF801D}"/>
    <cellStyle name="Normal 3 2 3 9 3 4 3" xfId="46407" xr:uid="{72FA6E96-43B7-43B2-89FB-DD9FA52269AE}"/>
    <cellStyle name="Normal 3 2 3 9 3 4 4" xfId="21583" xr:uid="{44650B28-45DA-446E-84FE-5895109D4311}"/>
    <cellStyle name="Normal 3 2 3 9 3 5" xfId="16494" xr:uid="{CE699605-A36F-4AF5-B88A-752C38177D83}"/>
    <cellStyle name="Normal 3 2 3 9 3 6" xfId="28905" xr:uid="{0F21781A-BD3F-4639-879F-F7B7908DCC49}"/>
    <cellStyle name="Normal 3 2 3 9 3 7" xfId="41318" xr:uid="{EB6260A4-87B4-4553-BBF0-25461FD89B0E}"/>
    <cellStyle name="Normal 3 2 3 9 3 8" xfId="14145" xr:uid="{A4D364D4-CCB3-4191-B468-665F3B6AE3EE}"/>
    <cellStyle name="Normal 3 2 3 9 4" xfId="3435" xr:uid="{E73AF453-B58E-4C92-A13E-6C781120B0A6}"/>
    <cellStyle name="Normal 3 2 3 9 4 2" xfId="8122" xr:uid="{A9632B63-26F3-4376-B8B8-991935D16D5F}"/>
    <cellStyle name="Normal 3 2 3 9 4 2 2" xfId="35169" xr:uid="{AA50E993-0664-4EF2-B5D6-69ABA8A8B4B0}"/>
    <cellStyle name="Normal 3 2 3 9 4 2 3" xfId="47582" xr:uid="{0D2C648C-155D-4330-AF7E-52586C1DA4A4}"/>
    <cellStyle name="Normal 3 2 3 9 4 2 4" xfId="22758" xr:uid="{76C9F951-8346-41CA-967B-B292F30ADCCF}"/>
    <cellStyle name="Normal 3 2 3 9 4 3" xfId="30487" xr:uid="{8F3BC393-F091-4DEC-96F7-8029B007CF91}"/>
    <cellStyle name="Normal 3 2 3 9 4 4" xfId="42900" xr:uid="{BC435EB4-9F8E-4774-A9CB-A1F511419233}"/>
    <cellStyle name="Normal 3 2 3 9 4 5" xfId="18076" xr:uid="{5A57FA3F-4368-41A7-906B-8DB484424A60}"/>
    <cellStyle name="Normal 3 2 3 9 5" xfId="796" xr:uid="{7931C055-2FA7-41F7-A56D-E6E7DA5730C0}"/>
    <cellStyle name="Normal 3 2 3 9 5 2" xfId="10758" xr:uid="{98534023-D8D4-4D34-B6C7-735E0EFF2339}"/>
    <cellStyle name="Normal 3 2 3 9 5 2 2" xfId="37805" xr:uid="{8FB63830-0C8D-489D-BA83-77D5896C8887}"/>
    <cellStyle name="Normal 3 2 3 9 5 2 3" xfId="50218" xr:uid="{3B4A56A5-C745-4848-A0DD-A014630392F3}"/>
    <cellStyle name="Normal 3 2 3 9 5 2 4" xfId="25394" xr:uid="{1E9C4BB7-69C7-4326-A8B3-EA8AACE482FD}"/>
    <cellStyle name="Normal 3 2 3 9 5 3" xfId="27849" xr:uid="{51F8E093-6B59-4B69-93AF-093477A5D223}"/>
    <cellStyle name="Normal 3 2 3 9 5 4" xfId="40262" xr:uid="{43592A31-712C-4834-AB3F-7CAD05A76399}"/>
    <cellStyle name="Normal 3 2 3 9 5 5" xfId="15438" xr:uid="{BE249580-4AC7-4980-8C40-EAE571C0C94B}"/>
    <cellStyle name="Normal 3 2 3 9 6" xfId="5353" xr:uid="{A1423DBB-3E04-47BC-911F-3464B382AD3C}"/>
    <cellStyle name="Normal 3 2 3 9 6 2" xfId="32400" xr:uid="{996606AB-0BA4-4F44-8EFA-DB67A45E07D0}"/>
    <cellStyle name="Normal 3 2 3 9 6 3" xfId="44813" xr:uid="{ED886ADB-E787-4B62-927B-A2830E3C6956}"/>
    <cellStyle name="Normal 3 2 3 9 6 4" xfId="19989" xr:uid="{1379E64F-38EC-4DF6-A4D6-F12FE9E2A4D8}"/>
    <cellStyle name="Normal 3 2 3 9 7" xfId="14785" xr:uid="{6FE93A4C-6222-4AF6-9E18-01FDE3EE631D}"/>
    <cellStyle name="Normal 3 2 3 9 8" xfId="27196" xr:uid="{59AE919C-FB07-4D56-8480-83B4E759164F}"/>
    <cellStyle name="Normal 3 2 3 9 9" xfId="39609" xr:uid="{2A9CA421-F1C3-459D-B560-B287F45238A7}"/>
    <cellStyle name="Normal 3 2 4" xfId="13" xr:uid="{C99D96D8-2422-41D9-8DAE-348386D0EA4F}"/>
    <cellStyle name="Normal 3 2 4 10" xfId="1327" xr:uid="{B9A33E56-C432-4275-B4BF-4AD30822021C}"/>
    <cellStyle name="Normal 3 2 4 10 2" xfId="4479" xr:uid="{E405346C-9133-4D6F-885E-CA495056BC4B}"/>
    <cellStyle name="Normal 3 2 4 10 2 2" xfId="8653" xr:uid="{A61A5651-E612-4409-BC1E-A59261907945}"/>
    <cellStyle name="Normal 3 2 4 10 2 2 2" xfId="35700" xr:uid="{0C22A3FA-58AF-4D74-AE02-05C4D37B22C1}"/>
    <cellStyle name="Normal 3 2 4 10 2 2 3" xfId="48113" xr:uid="{EEF5BF19-61FC-4C3C-9AE7-23D9813680D8}"/>
    <cellStyle name="Normal 3 2 4 10 2 2 4" xfId="23289" xr:uid="{A4DA19E3-E00E-4F06-BC4B-A280F47085E2}"/>
    <cellStyle name="Normal 3 2 4 10 2 3" xfId="31531" xr:uid="{24CE7405-EEC5-421E-A23E-37F9FA910734}"/>
    <cellStyle name="Normal 3 2 4 10 2 4" xfId="43944" xr:uid="{F34DBEEE-3DFD-44B7-8F5C-87B924624884}"/>
    <cellStyle name="Normal 3 2 4 10 2 5" xfId="19120" xr:uid="{9FB5DCE9-1935-416A-A197-CC4959181E17}"/>
    <cellStyle name="Normal 3 2 4 10 3" xfId="11803" xr:uid="{9435AB90-064F-485B-BC94-270431B5323C}"/>
    <cellStyle name="Normal 3 2 4 10 3 2" xfId="38849" xr:uid="{B04D4828-6777-4010-A6FE-4F1D9701D8F6}"/>
    <cellStyle name="Normal 3 2 4 10 3 3" xfId="51262" xr:uid="{A11A70EB-9CDD-4393-B2E3-8D37FB6C9364}"/>
    <cellStyle name="Normal 3 2 4 10 3 4" xfId="26438" xr:uid="{393F2C4B-CC79-45D4-BE86-2DC3BF3DD93E}"/>
    <cellStyle name="Normal 3 2 4 10 4" xfId="6422" xr:uid="{151AA001-93B8-48AF-84D4-C0B8B4C2F315}"/>
    <cellStyle name="Normal 3 2 4 10 4 2" xfId="33469" xr:uid="{AB41E527-95E4-48A2-AA4E-A87F805E1DBF}"/>
    <cellStyle name="Normal 3 2 4 10 4 3" xfId="45882" xr:uid="{28C8B18A-ECFC-4A2B-B26F-5B5F4B42F1D7}"/>
    <cellStyle name="Normal 3 2 4 10 4 4" xfId="21058" xr:uid="{F78484DC-66A3-4277-9FA8-4549713BFECE}"/>
    <cellStyle name="Normal 3 2 4 10 5" xfId="15969" xr:uid="{B3A96E2A-7A9F-456A-95EA-93D046EAF69D}"/>
    <cellStyle name="Normal 3 2 4 10 6" xfId="28380" xr:uid="{513DE138-8CC3-472F-8202-B7F00723C3CF}"/>
    <cellStyle name="Normal 3 2 4 10 7" xfId="40793" xr:uid="{7A869893-C610-47C7-9840-0C365A4B90E7}"/>
    <cellStyle name="Normal 3 2 4 10 8" xfId="14027" xr:uid="{E489B437-19C9-4D7E-9697-7CDC75A75438}"/>
    <cellStyle name="Normal 3 2 4 11" xfId="2910" xr:uid="{695E4E33-966E-4429-BB4E-C7CE59EA4547}"/>
    <cellStyle name="Normal 3 2 4 11 2" xfId="8004" xr:uid="{49813511-2F62-4DA0-A2FF-1423170C3AD1}"/>
    <cellStyle name="Normal 3 2 4 11 2 2" xfId="35051" xr:uid="{534DB5D8-5687-43FA-BF67-8A48287BCBBD}"/>
    <cellStyle name="Normal 3 2 4 11 2 3" xfId="47464" xr:uid="{8F3DA83C-3AD3-4F95-A0EF-DDDD49FD65EC}"/>
    <cellStyle name="Normal 3 2 4 11 2 4" xfId="22640" xr:uid="{CB7DCAB5-5C40-4857-B7B1-4C4DC9D0B0AF}"/>
    <cellStyle name="Normal 3 2 4 11 3" xfId="29962" xr:uid="{9CA09258-08AF-44A6-A1DB-32280478A03D}"/>
    <cellStyle name="Normal 3 2 4 11 4" xfId="42375" xr:uid="{B1AEEE2F-D306-4B7B-BE89-A597D1606525}"/>
    <cellStyle name="Normal 3 2 4 11 5" xfId="17551" xr:uid="{58F2A611-0757-486B-9485-D8FF25707A33}"/>
    <cellStyle name="Normal 3 2 4 12" xfId="678" xr:uid="{7B779F25-0F53-49D9-9322-90BB94750B4D}"/>
    <cellStyle name="Normal 3 2 4 12 2" xfId="10233" xr:uid="{7A7E23E9-9F53-4987-80B7-4FBC4199B607}"/>
    <cellStyle name="Normal 3 2 4 12 2 2" xfId="37280" xr:uid="{A43EF926-B14A-4810-9594-3E90081BDFBE}"/>
    <cellStyle name="Normal 3 2 4 12 2 3" xfId="49693" xr:uid="{C0B88CD3-55D2-4414-8184-53B69F39DD73}"/>
    <cellStyle name="Normal 3 2 4 12 2 4" xfId="24869" xr:uid="{8C020153-3A5A-4F5C-B223-DEF266889157}"/>
    <cellStyle name="Normal 3 2 4 12 3" xfId="27731" xr:uid="{30F6DC95-8585-47D1-873C-A9F3AB566113}"/>
    <cellStyle name="Normal 3 2 4 12 4" xfId="40144" xr:uid="{051271C7-E40A-4B87-A918-1D6FC2A8B492}"/>
    <cellStyle name="Normal 3 2 4 12 5" xfId="15320" xr:uid="{922F138B-1D9F-4245-80D7-DF827CDB9C40}"/>
    <cellStyle name="Normal 3 2 4 13" xfId="5121" xr:uid="{0BB7676B-7380-4619-93A6-EB3B932DF8A3}"/>
    <cellStyle name="Normal 3 2 4 13 2" xfId="32173" xr:uid="{B6FC9F3D-FA15-4DD4-9F31-2DE1365C78DE}"/>
    <cellStyle name="Normal 3 2 4 13 3" xfId="44586" xr:uid="{A6751161-CAA8-4B36-8ED9-0193094B0D93}"/>
    <cellStyle name="Normal 3 2 4 13 4" xfId="19762" xr:uid="{9CAD0502-8105-4EE9-962B-61F1336DCEFD}"/>
    <cellStyle name="Normal 3 2 4 14" xfId="14667" xr:uid="{7E6373C1-17F4-448C-92CF-2526EF082C01}"/>
    <cellStyle name="Normal 3 2 4 15" xfId="27078" xr:uid="{C0F656A8-D882-4282-AB6A-3DB6A234604F}"/>
    <cellStyle name="Normal 3 2 4 16" xfId="39491" xr:uid="{536E6CE0-94AE-4D61-B170-8211992E6A1A}"/>
    <cellStyle name="Normal 3 2 4 17" xfId="12458" xr:uid="{DC81BF01-51EA-4D88-B1E6-A51FF82B5802}"/>
    <cellStyle name="Normal 3 2 4 2" xfId="92" xr:uid="{4D8EEC9C-3BFC-4411-AE81-2CDE50F5A768}"/>
    <cellStyle name="Normal 3 2 4 2 10" xfId="746" xr:uid="{60E1B409-B0B9-40ED-B631-D9FF4923EB66}"/>
    <cellStyle name="Normal 3 2 4 2 10 2" xfId="10262" xr:uid="{9D270635-45F9-4239-8281-901EDF94F1D4}"/>
    <cellStyle name="Normal 3 2 4 2 10 2 2" xfId="37309" xr:uid="{7D905466-286C-458C-8D3C-212B1A263918}"/>
    <cellStyle name="Normal 3 2 4 2 10 2 3" xfId="49722" xr:uid="{19F1B9CC-0C1F-42A0-89F4-6CCB648EAC2F}"/>
    <cellStyle name="Normal 3 2 4 2 10 2 4" xfId="24898" xr:uid="{CB0EFA29-09FC-46E9-921B-AAEA24BF5633}"/>
    <cellStyle name="Normal 3 2 4 2 10 3" xfId="27799" xr:uid="{F89EA8BF-0718-4127-88AB-FA3F58976A99}"/>
    <cellStyle name="Normal 3 2 4 2 10 4" xfId="40212" xr:uid="{0F282825-956A-4640-AC95-52B49D3D8275}"/>
    <cellStyle name="Normal 3 2 4 2 10 5" xfId="15388" xr:uid="{44C8118E-9755-447D-9FA5-4B79D59A504C}"/>
    <cellStyle name="Normal 3 2 4 2 11" xfId="5203" xr:uid="{B767702E-3487-4D31-B416-35A1BF94A857}"/>
    <cellStyle name="Normal 3 2 4 2 11 2" xfId="32252" xr:uid="{59BECC60-1B84-4441-984C-E5EC7378943C}"/>
    <cellStyle name="Normal 3 2 4 2 11 3" xfId="44665" xr:uid="{8A42EB45-D120-4F92-A44A-29185478FCF3}"/>
    <cellStyle name="Normal 3 2 4 2 11 4" xfId="19841" xr:uid="{440E3A8C-0C46-450C-9B50-41245632C139}"/>
    <cellStyle name="Normal 3 2 4 2 12" xfId="14735" xr:uid="{3D9B3A18-2AEA-4D38-A6B2-BD04D2D4157E}"/>
    <cellStyle name="Normal 3 2 4 2 13" xfId="27146" xr:uid="{18862C14-7215-4F4D-9DDC-D3D6F4879CB2}"/>
    <cellStyle name="Normal 3 2 4 2 14" xfId="39559" xr:uid="{BF83C6BA-1A79-4932-B46B-5A4C161018D6}"/>
    <cellStyle name="Normal 3 2 4 2 15" xfId="12487" xr:uid="{ECFDABEC-F822-4FFB-B752-0F7ACBB017D7}"/>
    <cellStyle name="Normal 3 2 4 2 2" xfId="268" xr:uid="{57CDEC53-89CA-44F9-A8C1-0DA8D95A8956}"/>
    <cellStyle name="Normal 3 2 4 2 2 10" xfId="39734" xr:uid="{39B8F391-6B59-4F21-96E8-5A8BC5B68F8D}"/>
    <cellStyle name="Normal 3 2 4 2 2 11" xfId="12574" xr:uid="{4DD9C787-1647-45E2-88D1-6DB86D955801}"/>
    <cellStyle name="Normal 3 2 4 2 2 2" xfId="1977" xr:uid="{721E95D1-C3F0-4C2A-B6F9-D2738993F4A7}"/>
    <cellStyle name="Normal 3 2 4 2 2 2 2" xfId="3560" xr:uid="{5CCB37F0-70F8-4DE3-8286-2ED0CE31F97D}"/>
    <cellStyle name="Normal 3 2 4 2 2 2 2 2" xfId="7072" xr:uid="{777C2EFC-60FA-4978-9962-2B63C6FF5CD6}"/>
    <cellStyle name="Normal 3 2 4 2 2 2 2 2 2" xfId="34119" xr:uid="{D830A34E-E6DB-4C11-82F2-0F9FD9B041E8}"/>
    <cellStyle name="Normal 3 2 4 2 2 2 2 2 3" xfId="46532" xr:uid="{FAC85FAA-6DC5-4943-ACED-36480FA47F64}"/>
    <cellStyle name="Normal 3 2 4 2 2 2 2 2 4" xfId="21708" xr:uid="{4DF43E68-0614-4AC0-A1B5-4FC25E6821FC}"/>
    <cellStyle name="Normal 3 2 4 2 2 2 2 3" xfId="30612" xr:uid="{C5C1F27E-6FC6-4005-8DDE-42076E215E56}"/>
    <cellStyle name="Normal 3 2 4 2 2 2 2 4" xfId="43025" xr:uid="{AB8B3730-0B84-4639-8073-9A17A9D552BE}"/>
    <cellStyle name="Normal 3 2 4 2 2 2 2 5" xfId="18201" xr:uid="{25621910-F724-4F27-AEBE-2551B455455E}"/>
    <cellStyle name="Normal 3 2 4 2 2 2 3" xfId="9303" xr:uid="{752687F8-EDAF-4ED6-9E81-4CD0AFF84F32}"/>
    <cellStyle name="Normal 3 2 4 2 2 2 3 2" xfId="36350" xr:uid="{0966BB31-F07B-45ED-9471-017E256C4229}"/>
    <cellStyle name="Normal 3 2 4 2 2 2 3 3" xfId="48763" xr:uid="{047825F9-41A4-467F-9D22-C313D951C7B0}"/>
    <cellStyle name="Normal 3 2 4 2 2 2 3 4" xfId="23939" xr:uid="{20AB8003-290A-4E3C-8187-EA42CA1F106C}"/>
    <cellStyle name="Normal 3 2 4 2 2 2 4" xfId="10883" xr:uid="{A8F686EA-1A40-4B5C-A106-DA713DED908D}"/>
    <cellStyle name="Normal 3 2 4 2 2 2 4 2" xfId="37930" xr:uid="{40CD978B-A256-43F1-8776-9CDD0883EEFA}"/>
    <cellStyle name="Normal 3 2 4 2 2 2 4 3" xfId="50343" xr:uid="{9D2A8078-F74B-43FE-9123-4D5C3B638996}"/>
    <cellStyle name="Normal 3 2 4 2 2 2 4 4" xfId="25519" xr:uid="{B45C60B0-6D66-4676-9BE4-E488C9D3ADE4}"/>
    <cellStyle name="Normal 3 2 4 2 2 2 5" xfId="5726" xr:uid="{231C03B7-0782-4CB4-A3C5-9F3BDA1F7451}"/>
    <cellStyle name="Normal 3 2 4 2 2 2 5 2" xfId="32773" xr:uid="{0DA8AB3F-C6A4-4A0B-9EC2-15D42A96D8A2}"/>
    <cellStyle name="Normal 3 2 4 2 2 2 5 3" xfId="45186" xr:uid="{1B067604-B1A6-4E14-8F77-901F6555EB7C}"/>
    <cellStyle name="Normal 3 2 4 2 2 2 5 4" xfId="20362" xr:uid="{616D381D-0C58-49B1-9B6D-BF2DF55AAEB8}"/>
    <cellStyle name="Normal 3 2 4 2 2 2 6" xfId="16619" xr:uid="{2CA895B3-82D9-4905-B73D-41E7B5BC97B2}"/>
    <cellStyle name="Normal 3 2 4 2 2 2 7" xfId="29030" xr:uid="{BAFD5E20-712E-496E-89B3-FCB079DAFA52}"/>
    <cellStyle name="Normal 3 2 4 2 2 2 8" xfId="41443" xr:uid="{1B2EB305-EF11-4AAD-A2DA-B4FA88A29A38}"/>
    <cellStyle name="Normal 3 2 4 2 2 2 9" xfId="13108" xr:uid="{FF53053F-D7CB-4F36-80FC-04D5FF0B4F21}"/>
    <cellStyle name="Normal 3 2 4 2 2 3" xfId="2499" xr:uid="{9E73ACBA-F542-4ACE-A9A7-094228DF5417}"/>
    <cellStyle name="Normal 3 2 4 2 2 3 2" xfId="4082" xr:uid="{27350526-73CD-4261-9EDD-FC06F8A9463C}"/>
    <cellStyle name="Normal 3 2 4 2 2 3 2 2" xfId="7594" xr:uid="{A43A99F4-E4A8-4BEF-B6DE-7F7AC8C89CA7}"/>
    <cellStyle name="Normal 3 2 4 2 2 3 2 2 2" xfId="34641" xr:uid="{E63950EB-91B2-4B21-A1B8-55E2159D1998}"/>
    <cellStyle name="Normal 3 2 4 2 2 3 2 2 3" xfId="47054" xr:uid="{0E14D2F8-9AF8-424F-AB6B-5057AE95550C}"/>
    <cellStyle name="Normal 3 2 4 2 2 3 2 2 4" xfId="22230" xr:uid="{0D1E92BA-2F55-4CA6-B440-4DAF0442DCA5}"/>
    <cellStyle name="Normal 3 2 4 2 2 3 2 3" xfId="31134" xr:uid="{DF0FE37F-E636-4BB6-8DE9-E84F4B1F926D}"/>
    <cellStyle name="Normal 3 2 4 2 2 3 2 4" xfId="43547" xr:uid="{BDF42AF2-08C7-489D-BE3B-E3FD3230970D}"/>
    <cellStyle name="Normal 3 2 4 2 2 3 2 5" xfId="18723" xr:uid="{7B7DD439-0AD6-43E4-A812-28575A3CBE5D}"/>
    <cellStyle name="Normal 3 2 4 2 2 3 3" xfId="9825" xr:uid="{B3742ADD-23E1-449E-91F9-D3E64BC3760D}"/>
    <cellStyle name="Normal 3 2 4 2 2 3 3 2" xfId="36872" xr:uid="{AFD0299E-51EA-420A-8053-97230C9298B1}"/>
    <cellStyle name="Normal 3 2 4 2 2 3 3 3" xfId="49285" xr:uid="{78777BA6-904C-43B7-B821-224A78428DF0}"/>
    <cellStyle name="Normal 3 2 4 2 2 3 3 4" xfId="24461" xr:uid="{8C012E45-26D5-4DCD-9FC3-7D3ECE80D7CD}"/>
    <cellStyle name="Normal 3 2 4 2 2 3 4" xfId="11405" xr:uid="{FF1D9088-E691-4D10-A5FC-20EAA2BE05DE}"/>
    <cellStyle name="Normal 3 2 4 2 2 3 4 2" xfId="38452" xr:uid="{B5FBC72B-DB77-4B42-B5C4-3F3BFFF74B8C}"/>
    <cellStyle name="Normal 3 2 4 2 2 3 4 3" xfId="50865" xr:uid="{39195362-32A5-401E-BA27-FCF737438785}"/>
    <cellStyle name="Normal 3 2 4 2 2 3 4 4" xfId="26041" xr:uid="{4CFC4D88-984F-4724-BDA9-30B9B13DF656}"/>
    <cellStyle name="Normal 3 2 4 2 2 3 5" xfId="6132" xr:uid="{D3B8974F-DD74-4EB6-97AD-1A52F786B36E}"/>
    <cellStyle name="Normal 3 2 4 2 2 3 5 2" xfId="33179" xr:uid="{259F11FF-7D2C-4362-A196-FE651991F349}"/>
    <cellStyle name="Normal 3 2 4 2 2 3 5 3" xfId="45592" xr:uid="{AC445E85-4DC4-4627-8EB8-B4EBC35058BF}"/>
    <cellStyle name="Normal 3 2 4 2 2 3 5 4" xfId="20768" xr:uid="{62A427CE-060E-4F5B-A647-6267C6A5B018}"/>
    <cellStyle name="Normal 3 2 4 2 2 3 6" xfId="17141" xr:uid="{AE3E05E8-27C0-4742-B7FB-EE8FF440CFD8}"/>
    <cellStyle name="Normal 3 2 4 2 2 3 7" xfId="29552" xr:uid="{10F9A191-FF80-480E-A6DA-6FB1A9E4469A}"/>
    <cellStyle name="Normal 3 2 4 2 2 3 8" xfId="41965" xr:uid="{471C1028-61B5-4DE2-9BBD-2736813E3BB9}"/>
    <cellStyle name="Normal 3 2 4 2 2 3 9" xfId="13630" xr:uid="{6773D639-A6A0-42B6-9B6A-B24E95357145}"/>
    <cellStyle name="Normal 3 2 4 2 2 4" xfId="1443" xr:uid="{6F558218-A4E9-4BD9-B22B-B7693AF73EBD}"/>
    <cellStyle name="Normal 3 2 4 2 2 4 2" xfId="4722" xr:uid="{C79A5E09-85C7-48B2-AA19-36C6C1A37AA1}"/>
    <cellStyle name="Normal 3 2 4 2 2 4 2 2" xfId="8769" xr:uid="{B9F555E1-2691-4E85-9165-476B4437DE71}"/>
    <cellStyle name="Normal 3 2 4 2 2 4 2 2 2" xfId="35816" xr:uid="{717CAAAA-40DE-426B-98B5-097362001EDC}"/>
    <cellStyle name="Normal 3 2 4 2 2 4 2 2 3" xfId="48229" xr:uid="{0BEB8643-6080-48A7-9062-EFC32D7AFB78}"/>
    <cellStyle name="Normal 3 2 4 2 2 4 2 2 4" xfId="23405" xr:uid="{EA5E4F12-CDB1-4310-A59F-478114567005}"/>
    <cellStyle name="Normal 3 2 4 2 2 4 2 3" xfId="31774" xr:uid="{6DAB6638-9F26-4643-AA3D-F09FB61544B4}"/>
    <cellStyle name="Normal 3 2 4 2 2 4 2 4" xfId="44187" xr:uid="{2BBA47F7-5478-41E7-8E4C-140435CC5E6A}"/>
    <cellStyle name="Normal 3 2 4 2 2 4 2 5" xfId="19363" xr:uid="{A713D309-EB70-43BD-B0E1-E474440D57F6}"/>
    <cellStyle name="Normal 3 2 4 2 2 4 3" xfId="12046" xr:uid="{A9B7BCFC-81C7-4C8F-B91A-52F7334BAB2E}"/>
    <cellStyle name="Normal 3 2 4 2 2 4 3 2" xfId="39092" xr:uid="{D7125055-886D-4333-8EAB-1C8C08177AF4}"/>
    <cellStyle name="Normal 3 2 4 2 2 4 3 3" xfId="51505" xr:uid="{D671A4F5-98E5-4861-8A30-4C5100BFFE06}"/>
    <cellStyle name="Normal 3 2 4 2 2 4 3 4" xfId="26681" xr:uid="{D32121CD-C455-40F7-B607-CD617DAF347F}"/>
    <cellStyle name="Normal 3 2 4 2 2 4 4" xfId="6538" xr:uid="{387F964F-BA53-4E3E-8AE3-5B79BB3FF1D8}"/>
    <cellStyle name="Normal 3 2 4 2 2 4 4 2" xfId="33585" xr:uid="{69BD4FCC-D341-49CD-87EE-9568AF653D45}"/>
    <cellStyle name="Normal 3 2 4 2 2 4 4 3" xfId="45998" xr:uid="{B6848A65-9C39-407C-8ADB-2EE5E9BE93FB}"/>
    <cellStyle name="Normal 3 2 4 2 2 4 4 4" xfId="21174" xr:uid="{AC9E5B82-B450-4643-AA92-3BD552EA3377}"/>
    <cellStyle name="Normal 3 2 4 2 2 4 5" xfId="16085" xr:uid="{B05A4FCB-8E21-4733-8176-4978698021CC}"/>
    <cellStyle name="Normal 3 2 4 2 2 4 6" xfId="28496" xr:uid="{A8AA9B1D-BFB0-412E-A819-7024C98787B7}"/>
    <cellStyle name="Normal 3 2 4 2 2 4 7" xfId="40909" xr:uid="{B116FF53-3E9D-4A25-A48B-71E1FC42F499}"/>
    <cellStyle name="Normal 3 2 4 2 2 4 8" xfId="14270" xr:uid="{DA15687B-623E-495F-BF8A-EF4E587862DA}"/>
    <cellStyle name="Normal 3 2 4 2 2 5" xfId="3026" xr:uid="{6A1EE2E4-42E7-4DF7-B939-F8C40EE8CFCC}"/>
    <cellStyle name="Normal 3 2 4 2 2 5 2" xfId="8247" xr:uid="{ACBF777D-C9E3-4DDC-8CF6-2C938984277C}"/>
    <cellStyle name="Normal 3 2 4 2 2 5 2 2" xfId="35294" xr:uid="{688C2716-2179-46A2-98B8-ADA4A087C472}"/>
    <cellStyle name="Normal 3 2 4 2 2 5 2 3" xfId="47707" xr:uid="{AC0EBC37-6396-4A53-A6D9-88F6FFD3F274}"/>
    <cellStyle name="Normal 3 2 4 2 2 5 2 4" xfId="22883" xr:uid="{88613545-0215-4C5C-9D8E-6FD77D7284CA}"/>
    <cellStyle name="Normal 3 2 4 2 2 5 3" xfId="30078" xr:uid="{306F7010-7A9C-4BDA-9431-83163C9203A9}"/>
    <cellStyle name="Normal 3 2 4 2 2 5 4" xfId="42491" xr:uid="{C6783E2B-2286-4BAB-8365-298DA3101225}"/>
    <cellStyle name="Normal 3 2 4 2 2 5 5" xfId="17667" xr:uid="{A9C95812-7CA0-4C15-A441-A2927598221C}"/>
    <cellStyle name="Normal 3 2 4 2 2 6" xfId="921" xr:uid="{815B36C9-0366-4D72-AE53-0FBC56672EAF}"/>
    <cellStyle name="Normal 3 2 4 2 2 6 2" xfId="10349" xr:uid="{4DC8DCDA-DDC8-477C-979D-42EAD94B590B}"/>
    <cellStyle name="Normal 3 2 4 2 2 6 2 2" xfId="37396" xr:uid="{89AFE161-D20E-467C-A4B1-C29F15F48B6A}"/>
    <cellStyle name="Normal 3 2 4 2 2 6 2 3" xfId="49809" xr:uid="{0D2179C2-935F-4E54-91E1-420055825654}"/>
    <cellStyle name="Normal 3 2 4 2 2 6 2 4" xfId="24985" xr:uid="{85DA3019-AFA0-4A01-B458-B1C92CD4A814}"/>
    <cellStyle name="Normal 3 2 4 2 2 6 3" xfId="27974" xr:uid="{5B6BB63C-E1BB-4364-8545-459987936B94}"/>
    <cellStyle name="Normal 3 2 4 2 2 6 4" xfId="40387" xr:uid="{FAE84FF7-E712-47B1-9791-219B26A8584E}"/>
    <cellStyle name="Normal 3 2 4 2 2 6 5" xfId="15563" xr:uid="{55DA0EA9-89EA-465F-AA0A-BE228D5CF1BC}"/>
    <cellStyle name="Normal 3 2 4 2 2 7" xfId="5294" xr:uid="{1401D524-E7E4-499F-BB16-B510146C96E8}"/>
    <cellStyle name="Normal 3 2 4 2 2 7 2" xfId="32341" xr:uid="{5F596EBB-5D79-4083-BC9E-5E83E6590E3A}"/>
    <cellStyle name="Normal 3 2 4 2 2 7 3" xfId="44754" xr:uid="{52CE4252-A307-4E12-97E6-AE05D6E57354}"/>
    <cellStyle name="Normal 3 2 4 2 2 7 4" xfId="19930" xr:uid="{B4255470-FD5D-45EB-B435-67ED9EF55532}"/>
    <cellStyle name="Normal 3 2 4 2 2 8" xfId="14910" xr:uid="{02962B8C-CAA7-4C34-ACD5-D2B10463A84B}"/>
    <cellStyle name="Normal 3 2 4 2 2 9" xfId="27321" xr:uid="{64F77890-A958-4CBE-9921-9A0C05ACA1BA}"/>
    <cellStyle name="Normal 3 2 4 2 3" xfId="383" xr:uid="{426B7885-C49C-4EBA-B594-B9AC9437FB32}"/>
    <cellStyle name="Normal 3 2 4 2 3 10" xfId="39849" xr:uid="{233FF398-10BF-425C-933B-149DDE45AD93}"/>
    <cellStyle name="Normal 3 2 4 2 3 11" xfId="12689" xr:uid="{E5068520-CC18-4269-8AED-FDB90401A36F}"/>
    <cellStyle name="Normal 3 2 4 2 3 2" xfId="2092" xr:uid="{59FDBB76-9C33-4C9E-9DFF-93AEDFAA40BC}"/>
    <cellStyle name="Normal 3 2 4 2 3 2 2" xfId="3675" xr:uid="{E5B4385D-3883-4297-8134-FF38F733C3F9}"/>
    <cellStyle name="Normal 3 2 4 2 3 2 2 2" xfId="7187" xr:uid="{A557F219-48DF-46C6-B722-4FC7CB5B92B8}"/>
    <cellStyle name="Normal 3 2 4 2 3 2 2 2 2" xfId="34234" xr:uid="{FB6CE51C-7C44-4578-9E5C-67AA93D0579B}"/>
    <cellStyle name="Normal 3 2 4 2 3 2 2 2 3" xfId="46647" xr:uid="{77B19E6F-2007-42AF-B117-9F8C64518E7E}"/>
    <cellStyle name="Normal 3 2 4 2 3 2 2 2 4" xfId="21823" xr:uid="{D551FA9B-7C11-4892-BA54-BCF2B0239050}"/>
    <cellStyle name="Normal 3 2 4 2 3 2 2 3" xfId="30727" xr:uid="{B4AB4575-4DC3-4CD6-B330-6E9BAD5FF41E}"/>
    <cellStyle name="Normal 3 2 4 2 3 2 2 4" xfId="43140" xr:uid="{196EC19C-A8ED-4B4E-ADBF-E9C737C46DB0}"/>
    <cellStyle name="Normal 3 2 4 2 3 2 2 5" xfId="18316" xr:uid="{FC26BC53-2105-4B07-92FA-31D0081341A5}"/>
    <cellStyle name="Normal 3 2 4 2 3 2 3" xfId="9418" xr:uid="{9A418A28-7DAA-45D1-9FB5-A2007FEF00A7}"/>
    <cellStyle name="Normal 3 2 4 2 3 2 3 2" xfId="36465" xr:uid="{FBC3D963-11FE-4954-B7FB-FB4096A3CB26}"/>
    <cellStyle name="Normal 3 2 4 2 3 2 3 3" xfId="48878" xr:uid="{E83DE439-08B8-44C6-958D-5A179DFB1917}"/>
    <cellStyle name="Normal 3 2 4 2 3 2 3 4" xfId="24054" xr:uid="{57DE2355-D5C1-45C2-B361-F048B1626D0C}"/>
    <cellStyle name="Normal 3 2 4 2 3 2 4" xfId="10998" xr:uid="{DDFE6F52-F164-4D08-A683-5E2B2DA321DD}"/>
    <cellStyle name="Normal 3 2 4 2 3 2 4 2" xfId="38045" xr:uid="{A5B0D813-FF74-426C-B025-ECEE3BF31C80}"/>
    <cellStyle name="Normal 3 2 4 2 3 2 4 3" xfId="50458" xr:uid="{14FE0116-644A-49CC-856C-3C470C6D6981}"/>
    <cellStyle name="Normal 3 2 4 2 3 2 4 4" xfId="25634" xr:uid="{67C36C1C-3310-406E-BC85-6B34B5906A56}"/>
    <cellStyle name="Normal 3 2 4 2 3 2 5" xfId="5841" xr:uid="{F1445246-8767-430F-999B-C27CEA50955C}"/>
    <cellStyle name="Normal 3 2 4 2 3 2 5 2" xfId="32888" xr:uid="{F9606190-904A-4118-8DA2-FB8B83AD9645}"/>
    <cellStyle name="Normal 3 2 4 2 3 2 5 3" xfId="45301" xr:uid="{AF19F1B3-7D1C-4B99-AECD-3E23F2EB3FC4}"/>
    <cellStyle name="Normal 3 2 4 2 3 2 5 4" xfId="20477" xr:uid="{EE2CF554-41C8-48D8-A8E5-9E603957FB79}"/>
    <cellStyle name="Normal 3 2 4 2 3 2 6" xfId="16734" xr:uid="{94153345-F564-4190-A304-A90A0FC0BF7F}"/>
    <cellStyle name="Normal 3 2 4 2 3 2 7" xfId="29145" xr:uid="{40D85BB9-7ABE-402A-B29F-6B30F9FEC417}"/>
    <cellStyle name="Normal 3 2 4 2 3 2 8" xfId="41558" xr:uid="{C61A083B-9213-46FA-87F8-6948113824E0}"/>
    <cellStyle name="Normal 3 2 4 2 3 2 9" xfId="13223" xr:uid="{E1AA2B89-0DD0-4867-8C35-2828D19754DF}"/>
    <cellStyle name="Normal 3 2 4 2 3 3" xfId="2614" xr:uid="{F078F48E-73C6-401C-9EEF-B75D06306C61}"/>
    <cellStyle name="Normal 3 2 4 2 3 3 2" xfId="4197" xr:uid="{BB28707D-0F9B-45F9-8447-B0B0C168C34E}"/>
    <cellStyle name="Normal 3 2 4 2 3 3 2 2" xfId="7709" xr:uid="{EC56639A-CABD-453D-BD2F-0563ADC7B3B2}"/>
    <cellStyle name="Normal 3 2 4 2 3 3 2 2 2" xfId="34756" xr:uid="{DFB709E1-9065-4376-8554-62C34959BAC6}"/>
    <cellStyle name="Normal 3 2 4 2 3 3 2 2 3" xfId="47169" xr:uid="{4EF908D4-D6C1-49BA-A778-A4F52846B85B}"/>
    <cellStyle name="Normal 3 2 4 2 3 3 2 2 4" xfId="22345" xr:uid="{3F6E7F40-510D-412A-99C3-4306A4BC578C}"/>
    <cellStyle name="Normal 3 2 4 2 3 3 2 3" xfId="31249" xr:uid="{65D0EB12-2333-4FB2-90D0-47CDA0F65526}"/>
    <cellStyle name="Normal 3 2 4 2 3 3 2 4" xfId="43662" xr:uid="{2A2DC419-3998-48A8-A6E3-38A5811C9FC2}"/>
    <cellStyle name="Normal 3 2 4 2 3 3 2 5" xfId="18838" xr:uid="{26C74EEA-4BA7-4141-94D1-D277A338A343}"/>
    <cellStyle name="Normal 3 2 4 2 3 3 3" xfId="9940" xr:uid="{2C328E50-57A2-452B-94E1-80B72DC80D9E}"/>
    <cellStyle name="Normal 3 2 4 2 3 3 3 2" xfId="36987" xr:uid="{D28E849E-1670-49DB-B9BB-0C23DEB9172C}"/>
    <cellStyle name="Normal 3 2 4 2 3 3 3 3" xfId="49400" xr:uid="{13F6C94A-0AAE-418E-80C7-570430ED3FC7}"/>
    <cellStyle name="Normal 3 2 4 2 3 3 3 4" xfId="24576" xr:uid="{E0FC0D00-A1F1-4904-B216-4E8A47F4D4A3}"/>
    <cellStyle name="Normal 3 2 4 2 3 3 4" xfId="11520" xr:uid="{ED35D112-B51D-4FF7-9619-0271269D9CA0}"/>
    <cellStyle name="Normal 3 2 4 2 3 3 4 2" xfId="38567" xr:uid="{AE2DF6F5-8D0D-4475-8749-23288555EFAD}"/>
    <cellStyle name="Normal 3 2 4 2 3 3 4 3" xfId="50980" xr:uid="{AF6145A4-4133-4BCD-AB97-86A50850D898}"/>
    <cellStyle name="Normal 3 2 4 2 3 3 4 4" xfId="26156" xr:uid="{ABCA6D6F-3EE0-45F1-A7EB-A27F542BE0DA}"/>
    <cellStyle name="Normal 3 2 4 2 3 3 5" xfId="6247" xr:uid="{2E9872A0-EDAD-4568-915A-B5D64B927AEB}"/>
    <cellStyle name="Normal 3 2 4 2 3 3 5 2" xfId="33294" xr:uid="{C49CDB5E-A1BD-4E2C-9D09-075EC57CD2E4}"/>
    <cellStyle name="Normal 3 2 4 2 3 3 5 3" xfId="45707" xr:uid="{A97943AD-28F2-4328-A161-102F7AE2FE71}"/>
    <cellStyle name="Normal 3 2 4 2 3 3 5 4" xfId="20883" xr:uid="{0D812F49-2AC0-4FC0-AD4E-69A4202BB500}"/>
    <cellStyle name="Normal 3 2 4 2 3 3 6" xfId="17256" xr:uid="{3F5348C7-A882-4D58-90AA-79942AFAF0B8}"/>
    <cellStyle name="Normal 3 2 4 2 3 3 7" xfId="29667" xr:uid="{ED07CA61-4A71-4D1D-B9E3-6D08E05079D6}"/>
    <cellStyle name="Normal 3 2 4 2 3 3 8" xfId="42080" xr:uid="{4BB02BB4-70FE-4867-BFFE-CC7F7329EC7D}"/>
    <cellStyle name="Normal 3 2 4 2 3 3 9" xfId="13745" xr:uid="{81799F3E-703D-4F0E-94B7-C6EE7D79420E}"/>
    <cellStyle name="Normal 3 2 4 2 3 4" xfId="1558" xr:uid="{D25E96C2-C799-4DE9-90DC-78EC7D9CFC26}"/>
    <cellStyle name="Normal 3 2 4 2 3 4 2" xfId="4837" xr:uid="{4BD4A1AE-E584-4DCC-B01D-C3FE91CCB147}"/>
    <cellStyle name="Normal 3 2 4 2 3 4 2 2" xfId="8884" xr:uid="{02E1EBE2-CA69-4401-9CED-52D77E0ED5DA}"/>
    <cellStyle name="Normal 3 2 4 2 3 4 2 2 2" xfId="35931" xr:uid="{E723B514-2BB4-45CB-A6A4-121AAB193B0C}"/>
    <cellStyle name="Normal 3 2 4 2 3 4 2 2 3" xfId="48344" xr:uid="{9792DF82-1DD2-44D7-95FE-5BAC66D7B8DA}"/>
    <cellStyle name="Normal 3 2 4 2 3 4 2 2 4" xfId="23520" xr:uid="{9445496D-2B8D-46DB-805E-7455CF14DF04}"/>
    <cellStyle name="Normal 3 2 4 2 3 4 2 3" xfId="31889" xr:uid="{EF62955D-071B-4477-9B55-31FEDF385947}"/>
    <cellStyle name="Normal 3 2 4 2 3 4 2 4" xfId="44302" xr:uid="{0CBF6F97-029E-40D7-A40A-66137FFF1131}"/>
    <cellStyle name="Normal 3 2 4 2 3 4 2 5" xfId="19478" xr:uid="{85DC0087-41F7-4E93-A560-6F5E983D47F3}"/>
    <cellStyle name="Normal 3 2 4 2 3 4 3" xfId="12161" xr:uid="{9956B065-2502-45C1-9D09-FED0AC467651}"/>
    <cellStyle name="Normal 3 2 4 2 3 4 3 2" xfId="39207" xr:uid="{297B806B-1E98-4A75-9C13-C868074C2CA9}"/>
    <cellStyle name="Normal 3 2 4 2 3 4 3 3" xfId="51620" xr:uid="{AB8FB5DE-D7A6-45AE-93AD-9689F0BE672B}"/>
    <cellStyle name="Normal 3 2 4 2 3 4 3 4" xfId="26796" xr:uid="{76335F1D-7144-4340-8EEE-8D6E716FA2D3}"/>
    <cellStyle name="Normal 3 2 4 2 3 4 4" xfId="6653" xr:uid="{50F6A2C0-A5D7-4453-81DC-9E495F6D6CD5}"/>
    <cellStyle name="Normal 3 2 4 2 3 4 4 2" xfId="33700" xr:uid="{BE6F4BD5-6535-4C25-8083-95C475A0529B}"/>
    <cellStyle name="Normal 3 2 4 2 3 4 4 3" xfId="46113" xr:uid="{553A6936-8713-4B3C-B715-8DF8392E0D90}"/>
    <cellStyle name="Normal 3 2 4 2 3 4 4 4" xfId="21289" xr:uid="{FF287561-392A-4A17-A118-D975694DA92B}"/>
    <cellStyle name="Normal 3 2 4 2 3 4 5" xfId="16200" xr:uid="{19A89B0C-65C7-4A4F-99EF-846BBEA99E68}"/>
    <cellStyle name="Normal 3 2 4 2 3 4 6" xfId="28611" xr:uid="{57C2CE40-66C7-4CA4-BA56-EC8CF63AAD89}"/>
    <cellStyle name="Normal 3 2 4 2 3 4 7" xfId="41024" xr:uid="{E2FD795D-3FE2-4172-8F74-2915B3B4AD57}"/>
    <cellStyle name="Normal 3 2 4 2 3 4 8" xfId="14385" xr:uid="{0A93E40F-9F44-48AD-8B47-4020EBDA4576}"/>
    <cellStyle name="Normal 3 2 4 2 3 5" xfId="3141" xr:uid="{E232CCFD-4779-4693-8388-ABF39F349397}"/>
    <cellStyle name="Normal 3 2 4 2 3 5 2" xfId="8362" xr:uid="{4C8C81E0-4D1D-4035-AA39-1F798FEE15E5}"/>
    <cellStyle name="Normal 3 2 4 2 3 5 2 2" xfId="35409" xr:uid="{52E3FC65-55A2-43FF-BE30-4EE3F8950F32}"/>
    <cellStyle name="Normal 3 2 4 2 3 5 2 3" xfId="47822" xr:uid="{7FC093E4-EB43-4673-915A-70C601489548}"/>
    <cellStyle name="Normal 3 2 4 2 3 5 2 4" xfId="22998" xr:uid="{0D2877A7-52D4-4ADA-B856-EDDAE277F7EE}"/>
    <cellStyle name="Normal 3 2 4 2 3 5 3" xfId="30193" xr:uid="{BDFF3FED-80C2-494D-B967-294A3F167707}"/>
    <cellStyle name="Normal 3 2 4 2 3 5 4" xfId="42606" xr:uid="{1CAFFDB6-2F06-4746-B124-4C62CC880F9A}"/>
    <cellStyle name="Normal 3 2 4 2 3 5 5" xfId="17782" xr:uid="{C7B88836-8E7A-44EB-AC85-F1ED146F787F}"/>
    <cellStyle name="Normal 3 2 4 2 3 6" xfId="1036" xr:uid="{85889D34-C340-4E4A-8748-B39B5C329175}"/>
    <cellStyle name="Normal 3 2 4 2 3 6 2" xfId="10464" xr:uid="{155C59AF-F002-4F77-99FF-63153ADC6A91}"/>
    <cellStyle name="Normal 3 2 4 2 3 6 2 2" xfId="37511" xr:uid="{41927554-566D-48B6-940C-0F4E26CDB587}"/>
    <cellStyle name="Normal 3 2 4 2 3 6 2 3" xfId="49924" xr:uid="{8CEB1253-FAF2-4CE6-A09E-F94C5F2D1A1A}"/>
    <cellStyle name="Normal 3 2 4 2 3 6 2 4" xfId="25100" xr:uid="{7F73471D-C752-45B8-B584-7006AF7E29C3}"/>
    <cellStyle name="Normal 3 2 4 2 3 6 3" xfId="28089" xr:uid="{A7E87060-181E-44D6-9296-0A5D92420CD8}"/>
    <cellStyle name="Normal 3 2 4 2 3 6 4" xfId="40502" xr:uid="{47BA3116-F74F-46C3-96EE-B27385A6FC45}"/>
    <cellStyle name="Normal 3 2 4 2 3 6 5" xfId="15678" xr:uid="{E05A95CF-8731-41FA-B368-2ABF131C83C3}"/>
    <cellStyle name="Normal 3 2 4 2 3 7" xfId="5384" xr:uid="{BE5EA1CE-BCF9-4AC0-B9DB-2F6BE5C0CE61}"/>
    <cellStyle name="Normal 3 2 4 2 3 7 2" xfId="32431" xr:uid="{CC645B4B-EF38-44DC-8B29-B3F385943062}"/>
    <cellStyle name="Normal 3 2 4 2 3 7 3" xfId="44844" xr:uid="{BA086248-28CB-4D5D-AC50-B981882876B3}"/>
    <cellStyle name="Normal 3 2 4 2 3 7 4" xfId="20020" xr:uid="{8F3D9771-AE9F-48B3-8A20-A04A757CE4AF}"/>
    <cellStyle name="Normal 3 2 4 2 3 8" xfId="15025" xr:uid="{FB7433B0-FA12-4BCF-9AE1-E71C764524D6}"/>
    <cellStyle name="Normal 3 2 4 2 3 9" xfId="27436" xr:uid="{3E3E33B2-D606-4FA1-AB48-C775951C83AD}"/>
    <cellStyle name="Normal 3 2 4 2 4" xfId="499" xr:uid="{4ADAD83C-F861-4E05-B07C-BCBBFE61A026}"/>
    <cellStyle name="Normal 3 2 4 2 4 10" xfId="39965" xr:uid="{C8775A55-513A-48E8-BEAA-76B391B02E6D}"/>
    <cellStyle name="Normal 3 2 4 2 4 11" xfId="12805" xr:uid="{930BB690-F500-4486-B26F-F9AF35AF12E7}"/>
    <cellStyle name="Normal 3 2 4 2 4 2" xfId="2208" xr:uid="{B53945DA-4EAF-4F96-B04C-515D0471E839}"/>
    <cellStyle name="Normal 3 2 4 2 4 2 2" xfId="3791" xr:uid="{B1F5DF94-501E-426C-A0EA-0317CAB7EE3E}"/>
    <cellStyle name="Normal 3 2 4 2 4 2 2 2" xfId="7303" xr:uid="{3E0700BC-7F73-4454-974E-7FAA24408E72}"/>
    <cellStyle name="Normal 3 2 4 2 4 2 2 2 2" xfId="34350" xr:uid="{AD7FD579-0E92-48EB-A829-7DE4C32F63A1}"/>
    <cellStyle name="Normal 3 2 4 2 4 2 2 2 3" xfId="46763" xr:uid="{330985BD-D341-449E-83C2-171B9A4FF292}"/>
    <cellStyle name="Normal 3 2 4 2 4 2 2 2 4" xfId="21939" xr:uid="{2C51885F-DA03-485D-BD66-72BB031F409A}"/>
    <cellStyle name="Normal 3 2 4 2 4 2 2 3" xfId="30843" xr:uid="{7548E20F-703D-4026-BA25-E3A9C8F85183}"/>
    <cellStyle name="Normal 3 2 4 2 4 2 2 4" xfId="43256" xr:uid="{F1FDD84D-EEC0-4BDF-A083-5316E4B0DD93}"/>
    <cellStyle name="Normal 3 2 4 2 4 2 2 5" xfId="18432" xr:uid="{FCF62D8A-DC67-4C3E-8281-34693AE71855}"/>
    <cellStyle name="Normal 3 2 4 2 4 2 3" xfId="9534" xr:uid="{CC39C09F-BCEA-49A2-8504-20168C063B89}"/>
    <cellStyle name="Normal 3 2 4 2 4 2 3 2" xfId="36581" xr:uid="{0D170EDF-2CF7-43B1-B699-309C25FD96C7}"/>
    <cellStyle name="Normal 3 2 4 2 4 2 3 3" xfId="48994" xr:uid="{277F67D2-E72C-4BAA-80FD-1C2AF7384516}"/>
    <cellStyle name="Normal 3 2 4 2 4 2 3 4" xfId="24170" xr:uid="{2EF1F7F7-B978-4424-9562-732046D168B5}"/>
    <cellStyle name="Normal 3 2 4 2 4 2 4" xfId="11114" xr:uid="{E1248558-FFF0-4A61-8A18-DF9A6B8AF016}"/>
    <cellStyle name="Normal 3 2 4 2 4 2 4 2" xfId="38161" xr:uid="{1DB4F378-F886-4560-8D35-625119763872}"/>
    <cellStyle name="Normal 3 2 4 2 4 2 4 3" xfId="50574" xr:uid="{00BCDBC9-C8CC-4C10-9BBB-F98991249801}"/>
    <cellStyle name="Normal 3 2 4 2 4 2 4 4" xfId="25750" xr:uid="{69114184-8993-4946-9585-3B7A5A84714F}"/>
    <cellStyle name="Normal 3 2 4 2 4 2 5" xfId="5957" xr:uid="{235CD3C4-4576-4BAF-9E45-44BC712A7CFF}"/>
    <cellStyle name="Normal 3 2 4 2 4 2 5 2" xfId="33004" xr:uid="{300F8929-AB02-429C-8D3B-4A73420BC2A7}"/>
    <cellStyle name="Normal 3 2 4 2 4 2 5 3" xfId="45417" xr:uid="{7ACA18CB-E8C8-4FE9-B9C0-FC5B709FE248}"/>
    <cellStyle name="Normal 3 2 4 2 4 2 5 4" xfId="20593" xr:uid="{47254310-26EC-433D-A99E-3193E3CD2161}"/>
    <cellStyle name="Normal 3 2 4 2 4 2 6" xfId="16850" xr:uid="{49932B27-DB61-4DBB-B186-DAAD63B24ED5}"/>
    <cellStyle name="Normal 3 2 4 2 4 2 7" xfId="29261" xr:uid="{AD070035-A5C1-4CA1-A0FF-87B1E4CC4C04}"/>
    <cellStyle name="Normal 3 2 4 2 4 2 8" xfId="41674" xr:uid="{A6E502A2-F9A5-4F4F-A498-811F64EBA10B}"/>
    <cellStyle name="Normal 3 2 4 2 4 2 9" xfId="13339" xr:uid="{C2CCE7DE-4FD4-487F-84E6-C407916589E7}"/>
    <cellStyle name="Normal 3 2 4 2 4 3" xfId="2730" xr:uid="{420E3264-26FF-41AA-8862-02F58FE33536}"/>
    <cellStyle name="Normal 3 2 4 2 4 3 2" xfId="4313" xr:uid="{93E1311C-543B-4C7F-B23A-93047A30052D}"/>
    <cellStyle name="Normal 3 2 4 2 4 3 2 2" xfId="7825" xr:uid="{09BC606E-105E-4047-A8F9-D3B14C8D5A09}"/>
    <cellStyle name="Normal 3 2 4 2 4 3 2 2 2" xfId="34872" xr:uid="{6287B2E5-E4C6-46B5-97B0-87791653BBD9}"/>
    <cellStyle name="Normal 3 2 4 2 4 3 2 2 3" xfId="47285" xr:uid="{1FD888BC-AFE5-4410-9031-8C6E0C3F5533}"/>
    <cellStyle name="Normal 3 2 4 2 4 3 2 2 4" xfId="22461" xr:uid="{91CA6641-CF2A-4B1B-8DA4-274A58B5C748}"/>
    <cellStyle name="Normal 3 2 4 2 4 3 2 3" xfId="31365" xr:uid="{5816D1C6-FC11-4FDF-A3E1-F7D2EF4FDE05}"/>
    <cellStyle name="Normal 3 2 4 2 4 3 2 4" xfId="43778" xr:uid="{A76E2907-9683-4B4D-9D1B-6CEE9B4DD4BF}"/>
    <cellStyle name="Normal 3 2 4 2 4 3 2 5" xfId="18954" xr:uid="{02191E86-C80A-4F94-A03D-FAD2608CEA93}"/>
    <cellStyle name="Normal 3 2 4 2 4 3 3" xfId="10056" xr:uid="{F3C29D2C-E9EB-4AE1-890F-C8AD9BABAF45}"/>
    <cellStyle name="Normal 3 2 4 2 4 3 3 2" xfId="37103" xr:uid="{4F34A00F-EBE5-4A31-A420-0195F6B9DE45}"/>
    <cellStyle name="Normal 3 2 4 2 4 3 3 3" xfId="49516" xr:uid="{F49CA776-944D-4ACB-9451-57F1700371AF}"/>
    <cellStyle name="Normal 3 2 4 2 4 3 3 4" xfId="24692" xr:uid="{0CB34131-C4F6-4058-896C-4916C721C147}"/>
    <cellStyle name="Normal 3 2 4 2 4 3 4" xfId="11636" xr:uid="{3D6EF080-1CAA-4EAE-A8E7-74077E82177F}"/>
    <cellStyle name="Normal 3 2 4 2 4 3 4 2" xfId="38683" xr:uid="{30078FA0-AC9C-4AE3-84D9-9036581751CD}"/>
    <cellStyle name="Normal 3 2 4 2 4 3 4 3" xfId="51096" xr:uid="{BCA5CA93-B496-4877-8405-D01E49491255}"/>
    <cellStyle name="Normal 3 2 4 2 4 3 4 4" xfId="26272" xr:uid="{994109F8-EC18-44F5-A957-A3B9121AF67A}"/>
    <cellStyle name="Normal 3 2 4 2 4 3 5" xfId="6363" xr:uid="{4C7F3CE5-4E35-4EBE-A172-7DD281FC41B8}"/>
    <cellStyle name="Normal 3 2 4 2 4 3 5 2" xfId="33410" xr:uid="{AA57F531-3AC8-4900-AE4A-59B4EB0AB37A}"/>
    <cellStyle name="Normal 3 2 4 2 4 3 5 3" xfId="45823" xr:uid="{CC8276B2-CD85-4405-B680-1C5F2AB52D63}"/>
    <cellStyle name="Normal 3 2 4 2 4 3 5 4" xfId="20999" xr:uid="{201FA79C-7C4B-4A85-8F35-196AFF9DA486}"/>
    <cellStyle name="Normal 3 2 4 2 4 3 6" xfId="17372" xr:uid="{9A141DE6-5736-49DF-82CE-F0BC4CAF1D5E}"/>
    <cellStyle name="Normal 3 2 4 2 4 3 7" xfId="29783" xr:uid="{6B05BB75-22BB-40E1-8E8D-9CBB56E43F93}"/>
    <cellStyle name="Normal 3 2 4 2 4 3 8" xfId="42196" xr:uid="{FE1F941B-C82C-4F96-A3F8-11C7EBF01239}"/>
    <cellStyle name="Normal 3 2 4 2 4 3 9" xfId="13861" xr:uid="{1AD3CDF4-AA0D-4825-B21E-32249CB50496}"/>
    <cellStyle name="Normal 3 2 4 2 4 4" xfId="1674" xr:uid="{8759148B-4E18-4F2C-8039-0F463F3DB751}"/>
    <cellStyle name="Normal 3 2 4 2 4 4 2" xfId="4953" xr:uid="{C0E87F6D-82DE-4EF7-9934-8B471F741E2B}"/>
    <cellStyle name="Normal 3 2 4 2 4 4 2 2" xfId="9000" xr:uid="{635C72C4-BE9F-43E1-824D-6D3687F53451}"/>
    <cellStyle name="Normal 3 2 4 2 4 4 2 2 2" xfId="36047" xr:uid="{421F0634-3AE0-46B2-BD6A-CC7A3046F362}"/>
    <cellStyle name="Normal 3 2 4 2 4 4 2 2 3" xfId="48460" xr:uid="{CEDCC99D-BF34-491E-8022-81C47C4F80FE}"/>
    <cellStyle name="Normal 3 2 4 2 4 4 2 2 4" xfId="23636" xr:uid="{13DB20A9-81D4-4B54-8CD8-425E05345768}"/>
    <cellStyle name="Normal 3 2 4 2 4 4 2 3" xfId="32005" xr:uid="{6BF15ED1-7B94-43DA-8872-4EA7767060F8}"/>
    <cellStyle name="Normal 3 2 4 2 4 4 2 4" xfId="44418" xr:uid="{5C66B42E-3AEC-43B8-9B92-3F54D1BFA478}"/>
    <cellStyle name="Normal 3 2 4 2 4 4 2 5" xfId="19594" xr:uid="{CB7F3EBE-CCF8-4C09-B5FE-AE40F39481DF}"/>
    <cellStyle name="Normal 3 2 4 2 4 4 3" xfId="12277" xr:uid="{E1512120-AD6A-4490-AD27-C69DBE389DD8}"/>
    <cellStyle name="Normal 3 2 4 2 4 4 3 2" xfId="39323" xr:uid="{A1A1B22B-F468-417D-8D9B-35A82074ECFF}"/>
    <cellStyle name="Normal 3 2 4 2 4 4 3 3" xfId="51736" xr:uid="{FD251C21-5EB4-4230-A20A-7CE6017FAF30}"/>
    <cellStyle name="Normal 3 2 4 2 4 4 3 4" xfId="26912" xr:uid="{4AE19073-9E89-4C18-A28D-B64D18CF728A}"/>
    <cellStyle name="Normal 3 2 4 2 4 4 4" xfId="6769" xr:uid="{1F5EA767-4441-4922-8046-3067E3878BE6}"/>
    <cellStyle name="Normal 3 2 4 2 4 4 4 2" xfId="33816" xr:uid="{43C17D8C-473A-41CB-B370-F5282D98364D}"/>
    <cellStyle name="Normal 3 2 4 2 4 4 4 3" xfId="46229" xr:uid="{E2856735-A51F-4C71-8F6D-3A62D35BFD06}"/>
    <cellStyle name="Normal 3 2 4 2 4 4 4 4" xfId="21405" xr:uid="{51D1DAA6-4C27-4874-B605-8732EB23BDD0}"/>
    <cellStyle name="Normal 3 2 4 2 4 4 5" xfId="16316" xr:uid="{9CD712FC-7C30-49A0-A489-73327F70FBF6}"/>
    <cellStyle name="Normal 3 2 4 2 4 4 6" xfId="28727" xr:uid="{DC41E939-3093-45B0-BFA8-070F797926AA}"/>
    <cellStyle name="Normal 3 2 4 2 4 4 7" xfId="41140" xr:uid="{BB4FC863-8C88-4F77-BCB3-EB5719080D85}"/>
    <cellStyle name="Normal 3 2 4 2 4 4 8" xfId="14501" xr:uid="{2A880660-838F-4CF3-BAFB-49F0E947B1F5}"/>
    <cellStyle name="Normal 3 2 4 2 4 5" xfId="3257" xr:uid="{BAE02035-D47F-481E-83E9-53253CD78C79}"/>
    <cellStyle name="Normal 3 2 4 2 4 5 2" xfId="8478" xr:uid="{519F79A5-8DA5-4049-ABD4-CE0EB0FAC883}"/>
    <cellStyle name="Normal 3 2 4 2 4 5 2 2" xfId="35525" xr:uid="{9BF2AFD1-DE41-4554-9497-1CE626E807DA}"/>
    <cellStyle name="Normal 3 2 4 2 4 5 2 3" xfId="47938" xr:uid="{47739F20-F075-4E8C-BEAA-E8025D889BAD}"/>
    <cellStyle name="Normal 3 2 4 2 4 5 2 4" xfId="23114" xr:uid="{1370786D-05B9-4784-A6E5-91BAB96C1C67}"/>
    <cellStyle name="Normal 3 2 4 2 4 5 3" xfId="30309" xr:uid="{9B3FFCC3-23C6-4B32-ACC1-0637C4350841}"/>
    <cellStyle name="Normal 3 2 4 2 4 5 4" xfId="42722" xr:uid="{5DDA85A0-8C06-41F9-BFA8-4A2A137C90B9}"/>
    <cellStyle name="Normal 3 2 4 2 4 5 5" xfId="17898" xr:uid="{66C436E8-A448-4651-AEE0-EE763F8444AB}"/>
    <cellStyle name="Normal 3 2 4 2 4 6" xfId="1152" xr:uid="{67C20961-A428-4F2D-A082-4C085D1AFE8B}"/>
    <cellStyle name="Normal 3 2 4 2 4 6 2" xfId="10580" xr:uid="{21549F03-90F2-4C57-808B-CCF05AAC8F6B}"/>
    <cellStyle name="Normal 3 2 4 2 4 6 2 2" xfId="37627" xr:uid="{98A77053-7E9C-4BD4-902B-FBBB6DCD49D5}"/>
    <cellStyle name="Normal 3 2 4 2 4 6 2 3" xfId="50040" xr:uid="{AAB6FFB6-FB2E-4A90-8A47-5498EA21E4FC}"/>
    <cellStyle name="Normal 3 2 4 2 4 6 2 4" xfId="25216" xr:uid="{D2180CAD-7DA1-4266-A1EC-7539D3B43E9D}"/>
    <cellStyle name="Normal 3 2 4 2 4 6 3" xfId="28205" xr:uid="{C2981F2D-DDBB-4308-AD5B-64C4545B89BE}"/>
    <cellStyle name="Normal 3 2 4 2 4 6 4" xfId="40618" xr:uid="{91CA9925-570A-4B47-B1D2-BDCEAD56F516}"/>
    <cellStyle name="Normal 3 2 4 2 4 6 5" xfId="15794" xr:uid="{3B0E0285-2115-4F68-962B-41A25930D6C3}"/>
    <cellStyle name="Normal 3 2 4 2 4 7" xfId="5470" xr:uid="{58763FA1-1B3F-47FE-AF6D-5A9F9CD77BDD}"/>
    <cellStyle name="Normal 3 2 4 2 4 7 2" xfId="32517" xr:uid="{3958032D-3AD5-4B72-A39C-141B73AB738D}"/>
    <cellStyle name="Normal 3 2 4 2 4 7 3" xfId="44930" xr:uid="{10B460E6-07B3-4C58-A01F-4E117E4213B8}"/>
    <cellStyle name="Normal 3 2 4 2 4 7 4" xfId="20106" xr:uid="{77A53866-0313-4E09-97A6-78239C84B307}"/>
    <cellStyle name="Normal 3 2 4 2 4 8" xfId="15141" xr:uid="{77DC0A1C-6760-41E6-868F-DB32108A5980}"/>
    <cellStyle name="Normal 3 2 4 2 4 9" xfId="27552" xr:uid="{66345D49-C742-4B3E-9B55-E1D0648DE345}"/>
    <cellStyle name="Normal 3 2 4 2 5" xfId="615" xr:uid="{06339494-D5FA-4E59-B00B-79A5E40E1CDF}"/>
    <cellStyle name="Normal 3 2 4 2 5 10" xfId="12921" xr:uid="{8C51983F-EA05-4164-ADAB-A4414E6C261B}"/>
    <cellStyle name="Normal 3 2 4 2 5 2" xfId="2846" xr:uid="{2FB9F4F1-A29B-4BE6-B98D-BF6E6FA8D304}"/>
    <cellStyle name="Normal 3 2 4 2 5 2 2" xfId="4429" xr:uid="{441FB13B-D4C9-4ECE-A596-E9DE2D68350C}"/>
    <cellStyle name="Normal 3 2 4 2 5 2 2 2" xfId="10172" xr:uid="{54D8492F-CD5A-4AB2-A531-3BAF430547A1}"/>
    <cellStyle name="Normal 3 2 4 2 5 2 2 2 2" xfId="37219" xr:uid="{FB4E3CFE-1B36-444A-8D28-F6A9C5AC08A3}"/>
    <cellStyle name="Normal 3 2 4 2 5 2 2 2 3" xfId="49632" xr:uid="{119AAFD7-E669-45EC-81C9-3FB744F15057}"/>
    <cellStyle name="Normal 3 2 4 2 5 2 2 2 4" xfId="24808" xr:uid="{68EA4506-3D85-4CAD-B386-F06B78147965}"/>
    <cellStyle name="Normal 3 2 4 2 5 2 2 3" xfId="31481" xr:uid="{2EFDD56B-651A-4097-9ADD-08558513B2F9}"/>
    <cellStyle name="Normal 3 2 4 2 5 2 2 4" xfId="43894" xr:uid="{BB7AE893-D65C-474C-A644-B9DAAD6DED35}"/>
    <cellStyle name="Normal 3 2 4 2 5 2 2 5" xfId="19070" xr:uid="{423CC38F-82DA-4735-AD53-A0B5F49B0720}"/>
    <cellStyle name="Normal 3 2 4 2 5 2 3" xfId="11752" xr:uid="{DD6E36C0-3BDD-4584-81F5-6D7ABC6061E1}"/>
    <cellStyle name="Normal 3 2 4 2 5 2 3 2" xfId="38799" xr:uid="{67FD74A4-D90B-4BEE-B9A5-42012C58180D}"/>
    <cellStyle name="Normal 3 2 4 2 5 2 3 3" xfId="51212" xr:uid="{5F164FEE-EB37-4A37-8998-A3C1201F680A}"/>
    <cellStyle name="Normal 3 2 4 2 5 2 3 4" xfId="26388" xr:uid="{2538B670-09E4-409E-83B4-2C8976E6D4A3}"/>
    <cellStyle name="Normal 3 2 4 2 5 2 4" xfId="7941" xr:uid="{A88C52E7-0707-4E4F-8299-AB677AE0DF3D}"/>
    <cellStyle name="Normal 3 2 4 2 5 2 4 2" xfId="34988" xr:uid="{2B38D0E9-67BD-457D-9255-FDB596743F40}"/>
    <cellStyle name="Normal 3 2 4 2 5 2 4 3" xfId="47401" xr:uid="{6111B04F-D8FA-45B9-BF6A-30B67D080654}"/>
    <cellStyle name="Normal 3 2 4 2 5 2 4 4" xfId="22577" xr:uid="{2F133119-6C0E-4CA5-AF4C-0FC285138332}"/>
    <cellStyle name="Normal 3 2 4 2 5 2 5" xfId="17488" xr:uid="{706A3FA9-19F7-4E59-8647-649D2E2626E7}"/>
    <cellStyle name="Normal 3 2 4 2 5 2 6" xfId="29899" xr:uid="{4F8F7347-969E-4CC9-A976-03F0173BCECE}"/>
    <cellStyle name="Normal 3 2 4 2 5 2 7" xfId="42312" xr:uid="{7BF958BD-82AB-4D9A-A480-D3173D3CE0FE}"/>
    <cellStyle name="Normal 3 2 4 2 5 2 8" xfId="13977" xr:uid="{255A1B05-C07C-4B35-AD7A-618F60E69A3A}"/>
    <cellStyle name="Normal 3 2 4 2 5 3" xfId="1790" xr:uid="{1534CA17-D549-4EDA-B2C1-232BCD908D1B}"/>
    <cellStyle name="Normal 3 2 4 2 5 3 2" xfId="5069" xr:uid="{74040349-50A1-421A-9803-91984C70A7E5}"/>
    <cellStyle name="Normal 3 2 4 2 5 3 2 2" xfId="9116" xr:uid="{21F7AC11-758D-413F-A047-D8BE132C3A99}"/>
    <cellStyle name="Normal 3 2 4 2 5 3 2 2 2" xfId="36163" xr:uid="{608DBE52-0CC9-4DE2-8BCB-3C08DB8A1A55}"/>
    <cellStyle name="Normal 3 2 4 2 5 3 2 2 3" xfId="48576" xr:uid="{2C277EB1-CA18-442F-97C5-8700F849920C}"/>
    <cellStyle name="Normal 3 2 4 2 5 3 2 2 4" xfId="23752" xr:uid="{9403D4BA-2893-4A64-A567-D59F27141FEA}"/>
    <cellStyle name="Normal 3 2 4 2 5 3 2 3" xfId="32121" xr:uid="{A89F057D-155F-4783-B8B3-084290CCD708}"/>
    <cellStyle name="Normal 3 2 4 2 5 3 2 4" xfId="44534" xr:uid="{9CFA17FE-C488-4B00-9BDA-227A5DFBF7E2}"/>
    <cellStyle name="Normal 3 2 4 2 5 3 2 5" xfId="19710" xr:uid="{3A25472D-F881-4E37-8A91-CD1A4DBCE994}"/>
    <cellStyle name="Normal 3 2 4 2 5 3 3" xfId="12393" xr:uid="{4E94A7DF-7E1A-42BC-9979-5B47CFF06A28}"/>
    <cellStyle name="Normal 3 2 4 2 5 3 3 2" xfId="39439" xr:uid="{53825990-E77A-4C83-8EFB-5BA49E6441B1}"/>
    <cellStyle name="Normal 3 2 4 2 5 3 3 3" xfId="51852" xr:uid="{B8A981A4-0F4F-4845-9BA5-45C0EE449B5D}"/>
    <cellStyle name="Normal 3 2 4 2 5 3 3 4" xfId="27028" xr:uid="{ED1A371C-67A5-4AF8-82E8-EB9AD3DECAAF}"/>
    <cellStyle name="Normal 3 2 4 2 5 3 4" xfId="6885" xr:uid="{50C563CB-1C68-4AD7-A196-F3F07D481415}"/>
    <cellStyle name="Normal 3 2 4 2 5 3 4 2" xfId="33932" xr:uid="{C952A97B-6A40-43A1-8963-8DAE94C9578B}"/>
    <cellStyle name="Normal 3 2 4 2 5 3 4 3" xfId="46345" xr:uid="{B92F1EC6-6483-4F95-8CEB-1F1560D18BCF}"/>
    <cellStyle name="Normal 3 2 4 2 5 3 4 4" xfId="21521" xr:uid="{8B2EA60F-A1C3-40D8-8055-F62E251B74DE}"/>
    <cellStyle name="Normal 3 2 4 2 5 3 5" xfId="16432" xr:uid="{90FC3F23-E135-4C7E-93C8-3E2D8BA44528}"/>
    <cellStyle name="Normal 3 2 4 2 5 3 6" xfId="28843" xr:uid="{B4F2D0AA-D4D0-450F-8CA1-207F37ABD5C9}"/>
    <cellStyle name="Normal 3 2 4 2 5 3 7" xfId="41256" xr:uid="{1A801935-155B-4AC8-BE8C-DCD0BA3DE2D1}"/>
    <cellStyle name="Normal 3 2 4 2 5 3 8" xfId="14617" xr:uid="{9181E054-DD6C-4586-B2D4-40362D73C812}"/>
    <cellStyle name="Normal 3 2 4 2 5 4" xfId="3373" xr:uid="{13A74993-5F4B-4F8F-B5BD-CAA3DAD5C5C1}"/>
    <cellStyle name="Normal 3 2 4 2 5 4 2" xfId="8594" xr:uid="{0AE06A29-DFA5-4181-9653-DFE363621FD8}"/>
    <cellStyle name="Normal 3 2 4 2 5 4 2 2" xfId="35641" xr:uid="{80E669A7-328C-4BF2-A916-1CA2066CC29F}"/>
    <cellStyle name="Normal 3 2 4 2 5 4 2 3" xfId="48054" xr:uid="{E1978B39-8A10-445B-A230-13715F578835}"/>
    <cellStyle name="Normal 3 2 4 2 5 4 2 4" xfId="23230" xr:uid="{587B03ED-30D9-45D2-B354-2B8F112B73D3}"/>
    <cellStyle name="Normal 3 2 4 2 5 4 3" xfId="30425" xr:uid="{7FA34DFB-BA2F-4E63-A15A-B6B4C000F4E3}"/>
    <cellStyle name="Normal 3 2 4 2 5 4 4" xfId="42838" xr:uid="{9E5ED5AE-040B-4E00-9007-0D17F8FD2207}"/>
    <cellStyle name="Normal 3 2 4 2 5 4 5" xfId="18014" xr:uid="{DCF510EC-BFA8-4043-9B8B-FCE3BA354193}"/>
    <cellStyle name="Normal 3 2 4 2 5 5" xfId="1268" xr:uid="{E541B3D1-A783-4989-8863-24E62E6FAA99}"/>
    <cellStyle name="Normal 3 2 4 2 5 5 2" xfId="10696" xr:uid="{447A2BD5-A619-4558-9DFD-D7B0D73ACD8B}"/>
    <cellStyle name="Normal 3 2 4 2 5 5 2 2" xfId="37743" xr:uid="{359D4E06-1F52-49E3-8955-2A485AAFD1BD}"/>
    <cellStyle name="Normal 3 2 4 2 5 5 2 3" xfId="50156" xr:uid="{BF6FF3EB-D951-438D-BEAD-C4E64EDAFF6B}"/>
    <cellStyle name="Normal 3 2 4 2 5 5 2 4" xfId="25332" xr:uid="{EB86EBA4-D60D-4D51-A544-30F39467FD95}"/>
    <cellStyle name="Normal 3 2 4 2 5 5 3" xfId="28321" xr:uid="{551C3D72-2914-468D-A150-56BAEB43743B}"/>
    <cellStyle name="Normal 3 2 4 2 5 5 4" xfId="40734" xr:uid="{F8377D9F-ED8D-493A-BC64-8F39E46DAA67}"/>
    <cellStyle name="Normal 3 2 4 2 5 5 5" xfId="15910" xr:uid="{7231FB31-0EA3-49EA-A22B-D5A8936AF75A}"/>
    <cellStyle name="Normal 3 2 4 2 5 6" xfId="5553" xr:uid="{756BB263-5868-44E9-A198-C82AE9F8CCBD}"/>
    <cellStyle name="Normal 3 2 4 2 5 6 2" xfId="32600" xr:uid="{99951A3A-82C3-476D-A6AF-23B6D1E3897E}"/>
    <cellStyle name="Normal 3 2 4 2 5 6 3" xfId="45013" xr:uid="{AD5F893B-B6D4-4396-B47A-784A0EF73DAC}"/>
    <cellStyle name="Normal 3 2 4 2 5 6 4" xfId="20189" xr:uid="{CAA93E26-0E6B-42B3-9A51-C9028EC7EB74}"/>
    <cellStyle name="Normal 3 2 4 2 5 7" xfId="15257" xr:uid="{CE70602A-558D-4911-9EB6-B866B2C4810E}"/>
    <cellStyle name="Normal 3 2 4 2 5 8" xfId="27668" xr:uid="{85CD0785-68A5-4464-9B9C-6AC2F244071F}"/>
    <cellStyle name="Normal 3 2 4 2 5 9" xfId="40081" xr:uid="{0D4627AF-5739-4FD9-A68B-03CAFCBB5903}"/>
    <cellStyle name="Normal 3 2 4 2 6" xfId="181" xr:uid="{97DC9936-1256-4BCB-BB8C-8CB1607DAD22}"/>
    <cellStyle name="Normal 3 2 4 2 6 10" xfId="13021" xr:uid="{1171BEC3-0EC5-45E3-96F5-E939300B65BC}"/>
    <cellStyle name="Normal 3 2 4 2 6 2" xfId="2412" xr:uid="{F91311B0-1E23-45BB-9D8C-CC4BD404D9DE}"/>
    <cellStyle name="Normal 3 2 4 2 6 2 2" xfId="3995" xr:uid="{7FD84345-619A-4EBC-BD89-97A225542899}"/>
    <cellStyle name="Normal 3 2 4 2 6 2 2 2" xfId="9738" xr:uid="{BFF7625E-B97C-4D95-8F0D-023E7E34B328}"/>
    <cellStyle name="Normal 3 2 4 2 6 2 2 2 2" xfId="36785" xr:uid="{D0279CF0-5B8B-449B-9032-7A904ADD5BB3}"/>
    <cellStyle name="Normal 3 2 4 2 6 2 2 2 3" xfId="49198" xr:uid="{2B0833AE-15FE-46A1-A1CD-245A05E7A673}"/>
    <cellStyle name="Normal 3 2 4 2 6 2 2 2 4" xfId="24374" xr:uid="{9679D4CB-7DED-4BE2-990C-B5D8D5968956}"/>
    <cellStyle name="Normal 3 2 4 2 6 2 2 3" xfId="31047" xr:uid="{36D73A62-C4A5-4848-83E7-D6EC3AF3E1A8}"/>
    <cellStyle name="Normal 3 2 4 2 6 2 2 4" xfId="43460" xr:uid="{9E000492-021B-4287-B21C-94F3267EAA9A}"/>
    <cellStyle name="Normal 3 2 4 2 6 2 2 5" xfId="18636" xr:uid="{DFC0AE82-A5EF-4DE6-948D-CE205F2CCBE0}"/>
    <cellStyle name="Normal 3 2 4 2 6 2 3" xfId="11318" xr:uid="{E0EABCE9-4C76-4A4F-B622-E71E75D5A86F}"/>
    <cellStyle name="Normal 3 2 4 2 6 2 3 2" xfId="38365" xr:uid="{03748ACE-BF2E-410C-8EB4-C2903D372496}"/>
    <cellStyle name="Normal 3 2 4 2 6 2 3 3" xfId="50778" xr:uid="{2AE66C08-E041-48F6-8EEB-8CE598DF8075}"/>
    <cellStyle name="Normal 3 2 4 2 6 2 3 4" xfId="25954" xr:uid="{AFACF6D9-B380-4D35-A7E8-CC0550081710}"/>
    <cellStyle name="Normal 3 2 4 2 6 2 4" xfId="7507" xr:uid="{1CABB48F-1E41-4CD4-B656-98A0FB06F154}"/>
    <cellStyle name="Normal 3 2 4 2 6 2 4 2" xfId="34554" xr:uid="{E0AC6F62-7CD9-498D-8854-CDCC202F4093}"/>
    <cellStyle name="Normal 3 2 4 2 6 2 4 3" xfId="46967" xr:uid="{961E4A1E-AB05-4479-A714-F276020531E6}"/>
    <cellStyle name="Normal 3 2 4 2 6 2 4 4" xfId="22143" xr:uid="{80196AC9-F499-4D49-AE93-837DDB5DFF4F}"/>
    <cellStyle name="Normal 3 2 4 2 6 2 5" xfId="17054" xr:uid="{619FC28A-CF1A-4938-AD66-F1EF951EED85}"/>
    <cellStyle name="Normal 3 2 4 2 6 2 6" xfId="29465" xr:uid="{20A17223-41CB-41A4-A6DD-BAD7B3BF7B40}"/>
    <cellStyle name="Normal 3 2 4 2 6 2 7" xfId="41878" xr:uid="{F3FB5970-2128-4D97-950B-D4E723334CC1}"/>
    <cellStyle name="Normal 3 2 4 2 6 2 8" xfId="13543" xr:uid="{12DC6F4A-20E8-4707-BC69-E08AD6B8738C}"/>
    <cellStyle name="Normal 3 2 4 2 6 3" xfId="1890" xr:uid="{D50B8ADF-2C43-4B5D-8B05-9FB4BB50B397}"/>
    <cellStyle name="Normal 3 2 4 2 6 3 2" xfId="4635" xr:uid="{DB5DD821-20A2-4174-A6D0-66C6BDB53B3E}"/>
    <cellStyle name="Normal 3 2 4 2 6 3 2 2" xfId="9216" xr:uid="{148DA28B-8FFB-4A7A-8733-117559008234}"/>
    <cellStyle name="Normal 3 2 4 2 6 3 2 2 2" xfId="36263" xr:uid="{7C7ADA17-03D5-44FB-A259-5A883F332821}"/>
    <cellStyle name="Normal 3 2 4 2 6 3 2 2 3" xfId="48676" xr:uid="{7D7D0B30-E994-4FD0-85F0-4F93B6DB28E2}"/>
    <cellStyle name="Normal 3 2 4 2 6 3 2 2 4" xfId="23852" xr:uid="{6BE2F99C-CBF9-4394-BBF2-A34AFBA1E9DF}"/>
    <cellStyle name="Normal 3 2 4 2 6 3 2 3" xfId="31687" xr:uid="{3DB2C255-9C3C-4909-BF98-2F93EA78E202}"/>
    <cellStyle name="Normal 3 2 4 2 6 3 2 4" xfId="44100" xr:uid="{B1B1CE4F-E254-4AFA-BDA9-9A9344FC3295}"/>
    <cellStyle name="Normal 3 2 4 2 6 3 2 5" xfId="19276" xr:uid="{E46FE268-02D4-4D5A-BCC6-749068D43180}"/>
    <cellStyle name="Normal 3 2 4 2 6 3 3" xfId="11959" xr:uid="{DC9B91BB-9E2C-4B59-A6A5-D5456AEA37E1}"/>
    <cellStyle name="Normal 3 2 4 2 6 3 3 2" xfId="39005" xr:uid="{466E070F-C6DF-4088-BBA5-61BD785E3A1C}"/>
    <cellStyle name="Normal 3 2 4 2 6 3 3 3" xfId="51418" xr:uid="{3573278E-838C-45FD-B940-99EA0D6B96BB}"/>
    <cellStyle name="Normal 3 2 4 2 6 3 3 4" xfId="26594" xr:uid="{7E63C233-9FD5-4B61-92C4-C361F794EA6C}"/>
    <cellStyle name="Normal 3 2 4 2 6 3 4" xfId="6985" xr:uid="{7D9CAD40-1B7E-417A-ADD5-7849944579F8}"/>
    <cellStyle name="Normal 3 2 4 2 6 3 4 2" xfId="34032" xr:uid="{6794A94D-FEAB-4798-9A5B-5F56CBA16086}"/>
    <cellStyle name="Normal 3 2 4 2 6 3 4 3" xfId="46445" xr:uid="{EA4DAE04-6066-4DA9-894F-A479A462B70D}"/>
    <cellStyle name="Normal 3 2 4 2 6 3 4 4" xfId="21621" xr:uid="{35CE008B-918C-4ACE-B60E-D6790EA95E61}"/>
    <cellStyle name="Normal 3 2 4 2 6 3 5" xfId="16532" xr:uid="{07E8036D-6D4A-4CED-ADEF-6137561D5622}"/>
    <cellStyle name="Normal 3 2 4 2 6 3 6" xfId="28943" xr:uid="{8CDC8FA3-CB43-400C-B806-B3A0786763A2}"/>
    <cellStyle name="Normal 3 2 4 2 6 3 7" xfId="41356" xr:uid="{C6B35503-09AA-47CE-862F-FEA790398B95}"/>
    <cellStyle name="Normal 3 2 4 2 6 3 8" xfId="14183" xr:uid="{DE2F5B9F-BC5B-42F1-A488-F6B6B515C8A4}"/>
    <cellStyle name="Normal 3 2 4 2 6 4" xfId="3473" xr:uid="{0C61D793-F17F-46EB-88C4-82C66873F536}"/>
    <cellStyle name="Normal 3 2 4 2 6 4 2" xfId="8160" xr:uid="{FA640327-70EC-4D76-8508-2B2394FD3007}"/>
    <cellStyle name="Normal 3 2 4 2 6 4 2 2" xfId="35207" xr:uid="{2AD60258-942D-4651-AD73-C7C18923F8B8}"/>
    <cellStyle name="Normal 3 2 4 2 6 4 2 3" xfId="47620" xr:uid="{AD6E9B99-22C1-4882-B8FD-4C88BA65722D}"/>
    <cellStyle name="Normal 3 2 4 2 6 4 2 4" xfId="22796" xr:uid="{8573134E-86D0-45C2-A6A9-BC7DF70B6EB6}"/>
    <cellStyle name="Normal 3 2 4 2 6 4 3" xfId="30525" xr:uid="{52D4C60D-4DCF-4096-9BF5-E7D3691FA568}"/>
    <cellStyle name="Normal 3 2 4 2 6 4 4" xfId="42938" xr:uid="{4A2E0464-69DA-4A51-ACBA-91EBA4F7BA2E}"/>
    <cellStyle name="Normal 3 2 4 2 6 4 5" xfId="18114" xr:uid="{5F8D1B35-F87E-4221-9687-1B3C2BA4F68C}"/>
    <cellStyle name="Normal 3 2 4 2 6 5" xfId="834" xr:uid="{9104C961-9C55-49F0-B8A9-783500CD03E9}"/>
    <cellStyle name="Normal 3 2 4 2 6 5 2" xfId="10796" xr:uid="{8AEFA920-08B3-4E43-881C-1347BF5C8D74}"/>
    <cellStyle name="Normal 3 2 4 2 6 5 2 2" xfId="37843" xr:uid="{48992D6B-241D-442C-8BA0-32F2D76FF1FD}"/>
    <cellStyle name="Normal 3 2 4 2 6 5 2 3" xfId="50256" xr:uid="{D302DC58-43C1-4D1B-9B74-A701A5CF1D97}"/>
    <cellStyle name="Normal 3 2 4 2 6 5 2 4" xfId="25432" xr:uid="{6CD441D3-FD3E-46E4-AF90-B04E57EBBFE1}"/>
    <cellStyle name="Normal 3 2 4 2 6 5 3" xfId="27887" xr:uid="{F3D7B0A5-0479-4C63-BC2B-3A52AD79BECD}"/>
    <cellStyle name="Normal 3 2 4 2 6 5 4" xfId="40300" xr:uid="{EDD23BBC-1649-46C3-AF79-8A32B345052F}"/>
    <cellStyle name="Normal 3 2 4 2 6 5 5" xfId="15476" xr:uid="{ABEA0685-A700-42C1-8E49-6ACFF6398BAB}"/>
    <cellStyle name="Normal 3 2 4 2 6 6" xfId="5639" xr:uid="{10F5102C-FD44-4229-8215-44E397800699}"/>
    <cellStyle name="Normal 3 2 4 2 6 6 2" xfId="32686" xr:uid="{7276736C-8734-48D7-BA3B-453678EA56C3}"/>
    <cellStyle name="Normal 3 2 4 2 6 6 3" xfId="45099" xr:uid="{DD8BDE36-4ED6-4371-AC1C-3BECBF7D9FC6}"/>
    <cellStyle name="Normal 3 2 4 2 6 6 4" xfId="20275" xr:uid="{D957F031-CFFC-4429-B085-108647D1D0F2}"/>
    <cellStyle name="Normal 3 2 4 2 6 7" xfId="14823" xr:uid="{80BE953E-661E-44E8-80BB-697069542190}"/>
    <cellStyle name="Normal 3 2 4 2 6 8" xfId="27234" xr:uid="{543DF36D-1C2D-45BD-8240-5A621B497E8F}"/>
    <cellStyle name="Normal 3 2 4 2 6 9" xfId="39647" xr:uid="{08EC5792-BCAC-45C8-9FF1-06603CED0F6D}"/>
    <cellStyle name="Normal 3 2 4 2 7" xfId="2324" xr:uid="{16C7EA8C-E906-45D4-9988-EB293CB158FF}"/>
    <cellStyle name="Normal 3 2 4 2 7 2" xfId="3907" xr:uid="{295FE2C8-515E-4677-B12C-537292E67B6E}"/>
    <cellStyle name="Normal 3 2 4 2 7 2 2" xfId="7419" xr:uid="{5F55970F-BA66-4F4C-A5E6-239B0911B392}"/>
    <cellStyle name="Normal 3 2 4 2 7 2 2 2" xfId="34466" xr:uid="{7DDCAAF8-B598-48EA-8BF7-E638E7389FBE}"/>
    <cellStyle name="Normal 3 2 4 2 7 2 2 3" xfId="46879" xr:uid="{858FF32C-1909-4AD5-B2F0-85C58A65D5B5}"/>
    <cellStyle name="Normal 3 2 4 2 7 2 2 4" xfId="22055" xr:uid="{5922A9CA-D1D4-4B70-945B-0B846DE16F2C}"/>
    <cellStyle name="Normal 3 2 4 2 7 2 3" xfId="30959" xr:uid="{6EA49F96-5961-41E4-B49C-01996A34C755}"/>
    <cellStyle name="Normal 3 2 4 2 7 2 4" xfId="43372" xr:uid="{4F05C3B4-5CEC-4D63-8B53-3853B4E0ACBA}"/>
    <cellStyle name="Normal 3 2 4 2 7 2 5" xfId="18548" xr:uid="{A2DB1EE9-BF94-49B9-81D8-ADA59D5DEFDD}"/>
    <cellStyle name="Normal 3 2 4 2 7 3" xfId="9650" xr:uid="{D7D5F323-1F49-4628-8FDF-C383BF6DD88A}"/>
    <cellStyle name="Normal 3 2 4 2 7 3 2" xfId="36697" xr:uid="{7D174000-58FB-41CD-9806-0E2283B4442D}"/>
    <cellStyle name="Normal 3 2 4 2 7 3 3" xfId="49110" xr:uid="{A6ACC605-5072-430F-BB5A-D081F90D117D}"/>
    <cellStyle name="Normal 3 2 4 2 7 3 4" xfId="24286" xr:uid="{05C1882A-4C8A-4A83-88BD-94B99704DBCE}"/>
    <cellStyle name="Normal 3 2 4 2 7 4" xfId="11230" xr:uid="{BDEFE387-0A52-4B4E-AFAC-A825FD406C3D}"/>
    <cellStyle name="Normal 3 2 4 2 7 4 2" xfId="38277" xr:uid="{F4AC8128-248F-409F-80FA-C978D07D9856}"/>
    <cellStyle name="Normal 3 2 4 2 7 4 3" xfId="50690" xr:uid="{DB95A95F-29BF-4953-B0C8-8904559020E1}"/>
    <cellStyle name="Normal 3 2 4 2 7 4 4" xfId="25866" xr:uid="{2160C39C-1DD9-4C63-89F0-8C0FB694A89F}"/>
    <cellStyle name="Normal 3 2 4 2 7 5" xfId="6045" xr:uid="{F790161F-7D20-43FB-8DDD-3A63916D4210}"/>
    <cellStyle name="Normal 3 2 4 2 7 5 2" xfId="33092" xr:uid="{12F0DA3A-7920-4EFC-AF64-830FE93A36B9}"/>
    <cellStyle name="Normal 3 2 4 2 7 5 3" xfId="45505" xr:uid="{D18B4ECA-2EA8-47D4-AD29-640E1A4F4EBA}"/>
    <cellStyle name="Normal 3 2 4 2 7 5 4" xfId="20681" xr:uid="{182EB4BE-7C43-42C4-A5EC-416D361BF103}"/>
    <cellStyle name="Normal 3 2 4 2 7 6" xfId="16966" xr:uid="{B648DC67-410E-4336-B4EA-37073D23CD01}"/>
    <cellStyle name="Normal 3 2 4 2 7 7" xfId="29377" xr:uid="{90682D56-F5E4-46D0-9FA5-7FCE12D40DF9}"/>
    <cellStyle name="Normal 3 2 4 2 7 8" xfId="41790" xr:uid="{3F5113B3-4B11-4088-B510-ED754EE1C130}"/>
    <cellStyle name="Normal 3 2 4 2 7 9" xfId="13455" xr:uid="{C58CF22C-C61A-4991-AA96-217011ADE832}"/>
    <cellStyle name="Normal 3 2 4 2 8" xfId="1356" xr:uid="{501981BF-28F6-40F8-BACF-3F1C9D7AA779}"/>
    <cellStyle name="Normal 3 2 4 2 8 2" xfId="4547" xr:uid="{2962E763-E0E2-4478-A5AD-20EA8A6CED44}"/>
    <cellStyle name="Normal 3 2 4 2 8 2 2" xfId="8682" xr:uid="{749E5C0B-DD05-49B5-A14B-24FA84D84C73}"/>
    <cellStyle name="Normal 3 2 4 2 8 2 2 2" xfId="35729" xr:uid="{522555E0-6F91-4F3A-95D7-B7E88235227E}"/>
    <cellStyle name="Normal 3 2 4 2 8 2 2 3" xfId="48142" xr:uid="{96479DE8-AC6F-43C6-B35F-E45D4B89B833}"/>
    <cellStyle name="Normal 3 2 4 2 8 2 2 4" xfId="23318" xr:uid="{032D13BB-3296-4942-9702-F3F60D6EE358}"/>
    <cellStyle name="Normal 3 2 4 2 8 2 3" xfId="31599" xr:uid="{770905A7-D441-48F6-864F-7C1A7270B332}"/>
    <cellStyle name="Normal 3 2 4 2 8 2 4" xfId="44012" xr:uid="{3AA5B28D-D26F-4B69-9279-353091E39363}"/>
    <cellStyle name="Normal 3 2 4 2 8 2 5" xfId="19188" xr:uid="{608A0E30-BC22-4435-95A4-8AA4DA06DBAA}"/>
    <cellStyle name="Normal 3 2 4 2 8 3" xfId="11871" xr:uid="{E56E7B24-EBC8-4B08-9C4B-A4184D0B9382}"/>
    <cellStyle name="Normal 3 2 4 2 8 3 2" xfId="38917" xr:uid="{D4A0474B-60A6-44BF-9EFC-F7867B01E8C1}"/>
    <cellStyle name="Normal 3 2 4 2 8 3 3" xfId="51330" xr:uid="{D5AB0FD7-B6F1-4033-81EF-45B7F16F8AFC}"/>
    <cellStyle name="Normal 3 2 4 2 8 3 4" xfId="26506" xr:uid="{2D817FB7-6A6B-411E-BCB7-273F26C76E2C}"/>
    <cellStyle name="Normal 3 2 4 2 8 4" xfId="6451" xr:uid="{ECB612EA-716F-44CD-B751-698CA782ED89}"/>
    <cellStyle name="Normal 3 2 4 2 8 4 2" xfId="33498" xr:uid="{4E6661A8-D2F9-4B71-B80D-A8DD9814355A}"/>
    <cellStyle name="Normal 3 2 4 2 8 4 3" xfId="45911" xr:uid="{34D2005D-7658-47F6-B34E-FEEBC75D59B5}"/>
    <cellStyle name="Normal 3 2 4 2 8 4 4" xfId="21087" xr:uid="{9E28FB92-F9B6-44C8-9B45-7ED6EA946589}"/>
    <cellStyle name="Normal 3 2 4 2 8 5" xfId="15998" xr:uid="{C3358851-E278-444A-96DA-65EA7E588FA1}"/>
    <cellStyle name="Normal 3 2 4 2 8 6" xfId="28409" xr:uid="{8F81FE6E-291F-4309-9F6C-FF31E6C05ABE}"/>
    <cellStyle name="Normal 3 2 4 2 8 7" xfId="40822" xr:uid="{2E7BEEAF-0B80-4347-B4B7-B87AAE586A23}"/>
    <cellStyle name="Normal 3 2 4 2 8 8" xfId="14095" xr:uid="{BCEE4C34-5653-4B03-A426-FCD1617C31BD}"/>
    <cellStyle name="Normal 3 2 4 2 9" xfId="2939" xr:uid="{B58BF932-007A-4815-A63D-6BD38B167304}"/>
    <cellStyle name="Normal 3 2 4 2 9 2" xfId="8072" xr:uid="{471A84CD-65DC-420D-9D51-82FA0FA3E3F0}"/>
    <cellStyle name="Normal 3 2 4 2 9 2 2" xfId="35119" xr:uid="{7C961786-B021-4312-9E12-4E27E9285776}"/>
    <cellStyle name="Normal 3 2 4 2 9 2 3" xfId="47532" xr:uid="{BF712B2D-83E6-4208-98D9-C9C3ECC17221}"/>
    <cellStyle name="Normal 3 2 4 2 9 2 4" xfId="22708" xr:uid="{FB71DDE6-7A96-422E-B940-F46C51ABBDE4}"/>
    <cellStyle name="Normal 3 2 4 2 9 3" xfId="29991" xr:uid="{A5C94BF1-9FE1-4ABE-BDC4-CDCD4AA21EE1}"/>
    <cellStyle name="Normal 3 2 4 2 9 4" xfId="42404" xr:uid="{290B909B-90DC-47F6-9923-E25A0289D61C}"/>
    <cellStyle name="Normal 3 2 4 2 9 5" xfId="17580" xr:uid="{7F639BC5-D1E5-459E-AE13-7FDF972779EE}"/>
    <cellStyle name="Normal 3 2 4 3" xfId="110" xr:uid="{6F2846CF-E619-46BE-A714-7BFC84106491}"/>
    <cellStyle name="Normal 3 2 4 3 10" xfId="764" xr:uid="{702B94F4-246E-4E32-87C4-474942E6D4B1}"/>
    <cellStyle name="Normal 3 2 4 3 10 2" xfId="10280" xr:uid="{1629943E-C246-4651-BB89-8216381B9224}"/>
    <cellStyle name="Normal 3 2 4 3 10 2 2" xfId="37327" xr:uid="{9CAEB0AA-3474-45C0-8DF3-60BB541A2608}"/>
    <cellStyle name="Normal 3 2 4 3 10 2 3" xfId="49740" xr:uid="{79ADF475-C1E8-4A4B-BCD2-61B35EF153C2}"/>
    <cellStyle name="Normal 3 2 4 3 10 2 4" xfId="24916" xr:uid="{2763A12D-96A9-481C-BCE0-0C11B3B1B791}"/>
    <cellStyle name="Normal 3 2 4 3 10 3" xfId="27817" xr:uid="{BDF10697-E249-40D3-96B4-196966367F4B}"/>
    <cellStyle name="Normal 3 2 4 3 10 4" xfId="40230" xr:uid="{C575F644-AF3E-4CC1-BEF4-5378913FC7C6}"/>
    <cellStyle name="Normal 3 2 4 3 10 5" xfId="15406" xr:uid="{243E67CF-10DA-44D3-A0E9-9604AF0BC812}"/>
    <cellStyle name="Normal 3 2 4 3 11" xfId="5232" xr:uid="{7ADD9F85-6286-4BCE-8A03-C42CFCB3033B}"/>
    <cellStyle name="Normal 3 2 4 3 11 2" xfId="32280" xr:uid="{822E719F-7DA3-4E1B-B9F4-E2D2A59EC16B}"/>
    <cellStyle name="Normal 3 2 4 3 11 3" xfId="44693" xr:uid="{31E7AD2D-259D-441D-8DB7-83E42342B50E}"/>
    <cellStyle name="Normal 3 2 4 3 11 4" xfId="19869" xr:uid="{23A110E3-0929-4A8D-A661-EB9809732B8C}"/>
    <cellStyle name="Normal 3 2 4 3 12" xfId="14753" xr:uid="{7CB03B5F-D819-43A2-9CFD-D2F5C68EDEB6}"/>
    <cellStyle name="Normal 3 2 4 3 13" xfId="27164" xr:uid="{10E9F405-DF5E-4488-B5E0-3FBC9C1352DB}"/>
    <cellStyle name="Normal 3 2 4 3 14" xfId="39577" xr:uid="{BF691150-C7A4-4245-AAC0-6BD57B3EDEC3}"/>
    <cellStyle name="Normal 3 2 4 3 15" xfId="12505" xr:uid="{99EB9977-0CCC-4537-8D1C-DB19DA97ADB8}"/>
    <cellStyle name="Normal 3 2 4 3 2" xfId="286" xr:uid="{C013E4B5-4804-452F-B947-428A2435742C}"/>
    <cellStyle name="Normal 3 2 4 3 2 10" xfId="39752" xr:uid="{0B066746-78DC-4EA5-9347-8343F037286B}"/>
    <cellStyle name="Normal 3 2 4 3 2 11" xfId="12592" xr:uid="{13986466-A8F2-49BA-82AA-82A141D0BDB0}"/>
    <cellStyle name="Normal 3 2 4 3 2 2" xfId="1995" xr:uid="{227949C6-5782-4B35-BF84-BA7A44664A67}"/>
    <cellStyle name="Normal 3 2 4 3 2 2 2" xfId="3578" xr:uid="{6083980A-6295-4901-853B-75109BEF1123}"/>
    <cellStyle name="Normal 3 2 4 3 2 2 2 2" xfId="7090" xr:uid="{E1A1A063-7423-412E-9DF4-494FCAAF4989}"/>
    <cellStyle name="Normal 3 2 4 3 2 2 2 2 2" xfId="34137" xr:uid="{8BB90A05-E805-4035-9729-0123F60B107B}"/>
    <cellStyle name="Normal 3 2 4 3 2 2 2 2 3" xfId="46550" xr:uid="{32A2B290-2C9E-431C-BCCC-E4DF46C61753}"/>
    <cellStyle name="Normal 3 2 4 3 2 2 2 2 4" xfId="21726" xr:uid="{A62A0AF8-B55C-4EB0-ACC5-F4D035C4ABF6}"/>
    <cellStyle name="Normal 3 2 4 3 2 2 2 3" xfId="30630" xr:uid="{C3E99A11-547F-4274-97ED-2E6800F82BCC}"/>
    <cellStyle name="Normal 3 2 4 3 2 2 2 4" xfId="43043" xr:uid="{432BF4AF-AFDB-4441-A119-B3ACB9C63BE1}"/>
    <cellStyle name="Normal 3 2 4 3 2 2 2 5" xfId="18219" xr:uid="{B1DFC778-1267-4B59-BD8F-22ACD8E55C3E}"/>
    <cellStyle name="Normal 3 2 4 3 2 2 3" xfId="9321" xr:uid="{9BEDFDFB-DDB2-4064-B772-832A0EF4415A}"/>
    <cellStyle name="Normal 3 2 4 3 2 2 3 2" xfId="36368" xr:uid="{C48B07BB-221C-4F66-BD41-9B767B9C004E}"/>
    <cellStyle name="Normal 3 2 4 3 2 2 3 3" xfId="48781" xr:uid="{B384C71C-56D1-490E-8EF7-92222F286FE6}"/>
    <cellStyle name="Normal 3 2 4 3 2 2 3 4" xfId="23957" xr:uid="{80A3AFEA-1C25-4FF0-9D35-EC6908B1DC33}"/>
    <cellStyle name="Normal 3 2 4 3 2 2 4" xfId="10901" xr:uid="{A1F36E03-F807-45F2-BD83-8FA362FDAE31}"/>
    <cellStyle name="Normal 3 2 4 3 2 2 4 2" xfId="37948" xr:uid="{EF624044-CBF7-483C-AF89-256719334F2E}"/>
    <cellStyle name="Normal 3 2 4 3 2 2 4 3" xfId="50361" xr:uid="{3B78BE15-5022-4572-B7FC-C8BFCA6EE7FF}"/>
    <cellStyle name="Normal 3 2 4 3 2 2 4 4" xfId="25537" xr:uid="{7A5D2434-C610-4C9B-8FD1-A8D86DA8747D}"/>
    <cellStyle name="Normal 3 2 4 3 2 2 5" xfId="5744" xr:uid="{FCE3A734-9D26-4084-8958-AB5C8467BD94}"/>
    <cellStyle name="Normal 3 2 4 3 2 2 5 2" xfId="32791" xr:uid="{66ABAE63-6B6F-497E-AEC5-AC62393AC83A}"/>
    <cellStyle name="Normal 3 2 4 3 2 2 5 3" xfId="45204" xr:uid="{0A775E7E-EB5A-4D62-85B9-C2FFDF5214C8}"/>
    <cellStyle name="Normal 3 2 4 3 2 2 5 4" xfId="20380" xr:uid="{1C729E59-9132-424E-9280-47F453926B88}"/>
    <cellStyle name="Normal 3 2 4 3 2 2 6" xfId="16637" xr:uid="{2CD1627C-6070-44D9-A295-97AFC0DB8C9F}"/>
    <cellStyle name="Normal 3 2 4 3 2 2 7" xfId="29048" xr:uid="{860F5F80-7B0E-4A82-BF71-C0E26C6A88B8}"/>
    <cellStyle name="Normal 3 2 4 3 2 2 8" xfId="41461" xr:uid="{63333A42-9F66-4606-B2EE-20DA5BF9C3C4}"/>
    <cellStyle name="Normal 3 2 4 3 2 2 9" xfId="13126" xr:uid="{F2B9861E-10D0-40F4-8CA0-09F3E18C5AEA}"/>
    <cellStyle name="Normal 3 2 4 3 2 3" xfId="2517" xr:uid="{6A307D67-93A0-4ED4-88E5-F6E2D5DDB353}"/>
    <cellStyle name="Normal 3 2 4 3 2 3 2" xfId="4100" xr:uid="{BEFBC4C9-A61E-493F-A79B-59F3E76EB163}"/>
    <cellStyle name="Normal 3 2 4 3 2 3 2 2" xfId="7612" xr:uid="{1520DBEE-2504-4D23-9F1E-858FFBB688D1}"/>
    <cellStyle name="Normal 3 2 4 3 2 3 2 2 2" xfId="34659" xr:uid="{27E86672-A21C-4907-A650-07424B758AA0}"/>
    <cellStyle name="Normal 3 2 4 3 2 3 2 2 3" xfId="47072" xr:uid="{B7908EAF-2486-41F5-AE1D-0706EA16358D}"/>
    <cellStyle name="Normal 3 2 4 3 2 3 2 2 4" xfId="22248" xr:uid="{499A02B0-B883-43DD-9B29-BE7CD9A350DA}"/>
    <cellStyle name="Normal 3 2 4 3 2 3 2 3" xfId="31152" xr:uid="{2777C305-A1B3-42C2-9583-9D45A389B56E}"/>
    <cellStyle name="Normal 3 2 4 3 2 3 2 4" xfId="43565" xr:uid="{2041090E-D1C7-429B-AB98-3BC67135462D}"/>
    <cellStyle name="Normal 3 2 4 3 2 3 2 5" xfId="18741" xr:uid="{BCA84D87-0EE3-4E81-B2E9-93BDDCAC93BC}"/>
    <cellStyle name="Normal 3 2 4 3 2 3 3" xfId="9843" xr:uid="{C44D0787-8036-40AD-8387-7ABB2F8B4F64}"/>
    <cellStyle name="Normal 3 2 4 3 2 3 3 2" xfId="36890" xr:uid="{A63A36F4-99B9-4344-A0EB-97407FE8D46C}"/>
    <cellStyle name="Normal 3 2 4 3 2 3 3 3" xfId="49303" xr:uid="{498C3F9F-F9B7-41ED-A14C-72B01F9AF852}"/>
    <cellStyle name="Normal 3 2 4 3 2 3 3 4" xfId="24479" xr:uid="{136BB447-1638-4CB3-9B6F-064010FA95DD}"/>
    <cellStyle name="Normal 3 2 4 3 2 3 4" xfId="11423" xr:uid="{46578294-24BC-4C94-B342-59EF76F33687}"/>
    <cellStyle name="Normal 3 2 4 3 2 3 4 2" xfId="38470" xr:uid="{1559DE51-CEB9-44A2-A82E-D326CAC497F3}"/>
    <cellStyle name="Normal 3 2 4 3 2 3 4 3" xfId="50883" xr:uid="{BABFBFF4-CC4A-4860-A43E-B87CE0A7D791}"/>
    <cellStyle name="Normal 3 2 4 3 2 3 4 4" xfId="26059" xr:uid="{D5E27310-8E51-414C-87F4-8D46C6C232EA}"/>
    <cellStyle name="Normal 3 2 4 3 2 3 5" xfId="6150" xr:uid="{31DB82C3-868F-4BD5-AE1A-5BB41F1B7924}"/>
    <cellStyle name="Normal 3 2 4 3 2 3 5 2" xfId="33197" xr:uid="{94AC5040-5E91-47D5-9722-05BD071EAE77}"/>
    <cellStyle name="Normal 3 2 4 3 2 3 5 3" xfId="45610" xr:uid="{4FA00360-A976-43B6-B12A-BED3A4251665}"/>
    <cellStyle name="Normal 3 2 4 3 2 3 5 4" xfId="20786" xr:uid="{C795888D-00CD-43B9-922E-3C9C870F7944}"/>
    <cellStyle name="Normal 3 2 4 3 2 3 6" xfId="17159" xr:uid="{0FBC6DF1-AD0F-4649-BEE5-0151A514C551}"/>
    <cellStyle name="Normal 3 2 4 3 2 3 7" xfId="29570" xr:uid="{0994801B-1643-447C-A98B-17229B04C232}"/>
    <cellStyle name="Normal 3 2 4 3 2 3 8" xfId="41983" xr:uid="{AB8AF864-F75D-44D7-961D-57DCF0CBC70E}"/>
    <cellStyle name="Normal 3 2 4 3 2 3 9" xfId="13648" xr:uid="{EA86DA9D-3C2F-4362-A38A-EBB56194EAF2}"/>
    <cellStyle name="Normal 3 2 4 3 2 4" xfId="1461" xr:uid="{886432D9-B7DA-4FC8-953E-5FD5E71B55AC}"/>
    <cellStyle name="Normal 3 2 4 3 2 4 2" xfId="4740" xr:uid="{CD09CBDC-B364-47CA-8DEF-549DD2ADA77F}"/>
    <cellStyle name="Normal 3 2 4 3 2 4 2 2" xfId="8787" xr:uid="{970433B7-938E-42F4-86E5-E043F19F5E66}"/>
    <cellStyle name="Normal 3 2 4 3 2 4 2 2 2" xfId="35834" xr:uid="{3693DB88-B812-4692-B8AC-B8B006A767D7}"/>
    <cellStyle name="Normal 3 2 4 3 2 4 2 2 3" xfId="48247" xr:uid="{02E53363-7B80-4417-A9D6-5D2BD28F7337}"/>
    <cellStyle name="Normal 3 2 4 3 2 4 2 2 4" xfId="23423" xr:uid="{0DFDFC3B-53CA-410F-889C-CFC110BF075A}"/>
    <cellStyle name="Normal 3 2 4 3 2 4 2 3" xfId="31792" xr:uid="{0B71754C-76B8-4B90-BD27-58E6FC1D13A7}"/>
    <cellStyle name="Normal 3 2 4 3 2 4 2 4" xfId="44205" xr:uid="{8EFAAE52-B06B-4F02-987E-764400A7CE80}"/>
    <cellStyle name="Normal 3 2 4 3 2 4 2 5" xfId="19381" xr:uid="{D096AD9E-EC49-4727-9A1B-A4EEE0571E3F}"/>
    <cellStyle name="Normal 3 2 4 3 2 4 3" xfId="12064" xr:uid="{23B353ED-59CA-40DC-9B76-CD8D4ED180B7}"/>
    <cellStyle name="Normal 3 2 4 3 2 4 3 2" xfId="39110" xr:uid="{6940ABB7-2794-4292-96C2-722C83D3C94B}"/>
    <cellStyle name="Normal 3 2 4 3 2 4 3 3" xfId="51523" xr:uid="{7B41F92A-C63B-4EA4-ACB8-92203E36973F}"/>
    <cellStyle name="Normal 3 2 4 3 2 4 3 4" xfId="26699" xr:uid="{98F82151-0BA1-4563-8FFC-4180C36C67C2}"/>
    <cellStyle name="Normal 3 2 4 3 2 4 4" xfId="6556" xr:uid="{16A2BAFA-901A-4D7B-B69D-59FA2C7C383E}"/>
    <cellStyle name="Normal 3 2 4 3 2 4 4 2" xfId="33603" xr:uid="{78B5A209-D1D2-4CFD-AAE6-D6FF376D5D4B}"/>
    <cellStyle name="Normal 3 2 4 3 2 4 4 3" xfId="46016" xr:uid="{30157549-EA6C-4CC7-BD1A-96015EEAFF80}"/>
    <cellStyle name="Normal 3 2 4 3 2 4 4 4" xfId="21192" xr:uid="{38FE94C2-B796-4C6D-8418-76B94844714A}"/>
    <cellStyle name="Normal 3 2 4 3 2 4 5" xfId="16103" xr:uid="{AD23176E-B60F-4903-9DDB-0E6EFD38A49C}"/>
    <cellStyle name="Normal 3 2 4 3 2 4 6" xfId="28514" xr:uid="{F06AAC84-9EEC-4FF7-B1ED-8DF37D90562F}"/>
    <cellStyle name="Normal 3 2 4 3 2 4 7" xfId="40927" xr:uid="{9425CB5E-B695-49C3-93E4-17C2C4D38F8F}"/>
    <cellStyle name="Normal 3 2 4 3 2 4 8" xfId="14288" xr:uid="{F45DBBBA-4B54-45C4-B925-065BA26B1D95}"/>
    <cellStyle name="Normal 3 2 4 3 2 5" xfId="3044" xr:uid="{00FAE7CB-8263-476A-95C3-74F709963EBD}"/>
    <cellStyle name="Normal 3 2 4 3 2 5 2" xfId="8265" xr:uid="{FE3C46C3-0818-489A-9570-3029936F9D17}"/>
    <cellStyle name="Normal 3 2 4 3 2 5 2 2" xfId="35312" xr:uid="{27C1ADFF-3B11-42AA-BB13-F5C1C6973DF5}"/>
    <cellStyle name="Normal 3 2 4 3 2 5 2 3" xfId="47725" xr:uid="{A84CD423-A634-4A9B-B8A4-5ACA464E46F3}"/>
    <cellStyle name="Normal 3 2 4 3 2 5 2 4" xfId="22901" xr:uid="{A45B4FBA-025E-4E3C-8295-E0E6B287D8C9}"/>
    <cellStyle name="Normal 3 2 4 3 2 5 3" xfId="30096" xr:uid="{3A142E94-CAE0-4790-A02D-78BF01B82D35}"/>
    <cellStyle name="Normal 3 2 4 3 2 5 4" xfId="42509" xr:uid="{746C564D-D609-47FF-B057-E2BB302FAC40}"/>
    <cellStyle name="Normal 3 2 4 3 2 5 5" xfId="17685" xr:uid="{A1984CC7-558E-446B-9BAB-F39AE11730FF}"/>
    <cellStyle name="Normal 3 2 4 3 2 6" xfId="939" xr:uid="{C04DDCB5-2808-4BF6-8E8B-E0261255D9BC}"/>
    <cellStyle name="Normal 3 2 4 3 2 6 2" xfId="10367" xr:uid="{2B6D76F8-86F4-4584-B3AD-1E99F8B978E9}"/>
    <cellStyle name="Normal 3 2 4 3 2 6 2 2" xfId="37414" xr:uid="{7FFEF696-7EDF-43AC-ADCE-FCDF796B2C8B}"/>
    <cellStyle name="Normal 3 2 4 3 2 6 2 3" xfId="49827" xr:uid="{5D2A33DB-2B16-4845-9D90-9B8B59053F97}"/>
    <cellStyle name="Normal 3 2 4 3 2 6 2 4" xfId="25003" xr:uid="{50C725B9-9D27-49AC-9E81-4CF08B8038A5}"/>
    <cellStyle name="Normal 3 2 4 3 2 6 3" xfId="27992" xr:uid="{D3A65C6D-168A-41EA-8AF9-F850397C3D6E}"/>
    <cellStyle name="Normal 3 2 4 3 2 6 4" xfId="40405" xr:uid="{D39A61C8-7DE6-450C-B8CD-3B656157784E}"/>
    <cellStyle name="Normal 3 2 4 3 2 6 5" xfId="15581" xr:uid="{AF502302-76B3-45C7-A1F6-83EB568EF884}"/>
    <cellStyle name="Normal 3 2 4 3 2 7" xfId="5312" xr:uid="{BE113D96-E372-484C-B81D-42DCC995EF6F}"/>
    <cellStyle name="Normal 3 2 4 3 2 7 2" xfId="32359" xr:uid="{E5B7FB7C-A36C-41D5-87CA-FF4D29AEB07B}"/>
    <cellStyle name="Normal 3 2 4 3 2 7 3" xfId="44772" xr:uid="{3F0F0476-5A8E-45FB-BF3B-6F35653BE663}"/>
    <cellStyle name="Normal 3 2 4 3 2 7 4" xfId="19948" xr:uid="{FC71E7CD-F4C8-4FEF-B96E-B7007809652A}"/>
    <cellStyle name="Normal 3 2 4 3 2 8" xfId="14928" xr:uid="{C9C3253C-7E16-436D-83D4-14A3F9CDB185}"/>
    <cellStyle name="Normal 3 2 4 3 2 9" xfId="27339" xr:uid="{69CFFB7D-6A57-47B2-85CA-D43A3602AFBA}"/>
    <cellStyle name="Normal 3 2 4 3 3" xfId="401" xr:uid="{59CEC53E-0CA6-4DEA-8EDC-8ADB2C8EC574}"/>
    <cellStyle name="Normal 3 2 4 3 3 10" xfId="39867" xr:uid="{82A0397E-C5EC-43D8-BC8A-AE478C9A6BC6}"/>
    <cellStyle name="Normal 3 2 4 3 3 11" xfId="12707" xr:uid="{0F7F9369-1B9E-4D94-B65A-2E606B6594BA}"/>
    <cellStyle name="Normal 3 2 4 3 3 2" xfId="2110" xr:uid="{EE692364-7DA1-40FB-BB0C-A44128FB3C4E}"/>
    <cellStyle name="Normal 3 2 4 3 3 2 2" xfId="3693" xr:uid="{FC7F2E6F-A7AF-452B-859E-60DC220603DF}"/>
    <cellStyle name="Normal 3 2 4 3 3 2 2 2" xfId="7205" xr:uid="{FB7575F8-C395-4E35-B7CC-AC697EBAC91E}"/>
    <cellStyle name="Normal 3 2 4 3 3 2 2 2 2" xfId="34252" xr:uid="{4D9006FD-55AD-4D14-9AAE-345D00199B22}"/>
    <cellStyle name="Normal 3 2 4 3 3 2 2 2 3" xfId="46665" xr:uid="{7C67BDFA-CF82-4053-815A-2637FC9B0337}"/>
    <cellStyle name="Normal 3 2 4 3 3 2 2 2 4" xfId="21841" xr:uid="{162D0B80-622F-4782-BA00-D7CDFDDBF581}"/>
    <cellStyle name="Normal 3 2 4 3 3 2 2 3" xfId="30745" xr:uid="{660D8FA3-E6F7-4580-8166-BD9E5B415840}"/>
    <cellStyle name="Normal 3 2 4 3 3 2 2 4" xfId="43158" xr:uid="{804EA2B5-A345-4F8A-8903-5F1B135D4F0B}"/>
    <cellStyle name="Normal 3 2 4 3 3 2 2 5" xfId="18334" xr:uid="{9409286A-43B2-472F-8638-642F3329279D}"/>
    <cellStyle name="Normal 3 2 4 3 3 2 3" xfId="9436" xr:uid="{A1BB0580-0014-4028-9EDF-E9BDE138AEE4}"/>
    <cellStyle name="Normal 3 2 4 3 3 2 3 2" xfId="36483" xr:uid="{1EA39208-3892-4802-AB37-29E06F2C8428}"/>
    <cellStyle name="Normal 3 2 4 3 3 2 3 3" xfId="48896" xr:uid="{570761B1-182B-4583-8B91-26831335C15B}"/>
    <cellStyle name="Normal 3 2 4 3 3 2 3 4" xfId="24072" xr:uid="{7BA7F381-9084-40A2-A54E-B90641EFFAEC}"/>
    <cellStyle name="Normal 3 2 4 3 3 2 4" xfId="11016" xr:uid="{E3F0ECEE-B5D2-4515-BDD2-AC501F1E9238}"/>
    <cellStyle name="Normal 3 2 4 3 3 2 4 2" xfId="38063" xr:uid="{A6F916ED-70E7-430E-B336-1DE1DB84314C}"/>
    <cellStyle name="Normal 3 2 4 3 3 2 4 3" xfId="50476" xr:uid="{F6DA093E-0F69-455E-A5DA-DF8DC5C74BFE}"/>
    <cellStyle name="Normal 3 2 4 3 3 2 4 4" xfId="25652" xr:uid="{78608AFD-8C54-456C-BF17-3C504A4CF5E0}"/>
    <cellStyle name="Normal 3 2 4 3 3 2 5" xfId="5859" xr:uid="{6A0D6C0E-61F6-4089-A632-612E69C55B91}"/>
    <cellStyle name="Normal 3 2 4 3 3 2 5 2" xfId="32906" xr:uid="{7EAE8C21-1DB9-4821-BAA8-F7688681D924}"/>
    <cellStyle name="Normal 3 2 4 3 3 2 5 3" xfId="45319" xr:uid="{286A480F-AD58-4D48-8077-E5863D82BE97}"/>
    <cellStyle name="Normal 3 2 4 3 3 2 5 4" xfId="20495" xr:uid="{9D12D856-A782-4B23-8DB1-47676BCE6653}"/>
    <cellStyle name="Normal 3 2 4 3 3 2 6" xfId="16752" xr:uid="{6C7A956C-9279-4C4E-B0CA-F84E6676B877}"/>
    <cellStyle name="Normal 3 2 4 3 3 2 7" xfId="29163" xr:uid="{80250EC6-0FE1-4DE6-942F-9F189940B4C7}"/>
    <cellStyle name="Normal 3 2 4 3 3 2 8" xfId="41576" xr:uid="{26A2F636-FFC1-4B39-837B-1CD0FBFD927E}"/>
    <cellStyle name="Normal 3 2 4 3 3 2 9" xfId="13241" xr:uid="{242C6819-7784-49E8-8836-3D2550FBF284}"/>
    <cellStyle name="Normal 3 2 4 3 3 3" xfId="2632" xr:uid="{5CA73C22-993E-4366-93D4-79CB65E2DF5A}"/>
    <cellStyle name="Normal 3 2 4 3 3 3 2" xfId="4215" xr:uid="{843DF2C2-855F-4F6B-9B7C-113F4CC44BE3}"/>
    <cellStyle name="Normal 3 2 4 3 3 3 2 2" xfId="7727" xr:uid="{AB2BB7DB-C508-43DE-92AC-85F9A133A03D}"/>
    <cellStyle name="Normal 3 2 4 3 3 3 2 2 2" xfId="34774" xr:uid="{8FBAE7D6-091A-4B54-9C3B-7698F0980391}"/>
    <cellStyle name="Normal 3 2 4 3 3 3 2 2 3" xfId="47187" xr:uid="{0A017885-4A03-4CC3-AED9-3089418229F1}"/>
    <cellStyle name="Normal 3 2 4 3 3 3 2 2 4" xfId="22363" xr:uid="{2AAF375F-45FB-4435-B8DF-A83D2133ADF2}"/>
    <cellStyle name="Normal 3 2 4 3 3 3 2 3" xfId="31267" xr:uid="{EBBF6A24-30D9-4698-8564-210C8019E370}"/>
    <cellStyle name="Normal 3 2 4 3 3 3 2 4" xfId="43680" xr:uid="{ABB308F5-FC12-492E-870D-89DFD92C9A0A}"/>
    <cellStyle name="Normal 3 2 4 3 3 3 2 5" xfId="18856" xr:uid="{B82B2951-21F4-4D03-8A95-EDD357547734}"/>
    <cellStyle name="Normal 3 2 4 3 3 3 3" xfId="9958" xr:uid="{3FF465D7-FAE8-4F66-9267-6AB175ACE84E}"/>
    <cellStyle name="Normal 3 2 4 3 3 3 3 2" xfId="37005" xr:uid="{1128833A-D890-4D86-94E9-3644521CF7C8}"/>
    <cellStyle name="Normal 3 2 4 3 3 3 3 3" xfId="49418" xr:uid="{50E5E96B-7165-40FA-B7A7-400C728A4E7F}"/>
    <cellStyle name="Normal 3 2 4 3 3 3 3 4" xfId="24594" xr:uid="{1F69126A-393A-42C4-BFAD-FEE576F96456}"/>
    <cellStyle name="Normal 3 2 4 3 3 3 4" xfId="11538" xr:uid="{8A453EDF-CFCE-4E9F-8DD6-82A5585DA645}"/>
    <cellStyle name="Normal 3 2 4 3 3 3 4 2" xfId="38585" xr:uid="{FC555C36-181E-42A3-845F-C35B179F5B22}"/>
    <cellStyle name="Normal 3 2 4 3 3 3 4 3" xfId="50998" xr:uid="{B3478D4A-D8F7-404C-A955-01AC2FDA11D5}"/>
    <cellStyle name="Normal 3 2 4 3 3 3 4 4" xfId="26174" xr:uid="{13ACEF51-0CE7-4F9E-882E-1F678612D597}"/>
    <cellStyle name="Normal 3 2 4 3 3 3 5" xfId="6265" xr:uid="{336A7E80-1876-4A4D-8D3F-6290E2CFCBD3}"/>
    <cellStyle name="Normal 3 2 4 3 3 3 5 2" xfId="33312" xr:uid="{0401107F-E6E3-47E5-9064-3375722217A4}"/>
    <cellStyle name="Normal 3 2 4 3 3 3 5 3" xfId="45725" xr:uid="{004DA4EC-3988-4381-9303-6A56FA6E0384}"/>
    <cellStyle name="Normal 3 2 4 3 3 3 5 4" xfId="20901" xr:uid="{8669F000-2B5F-4811-B651-7615E85652C2}"/>
    <cellStyle name="Normal 3 2 4 3 3 3 6" xfId="17274" xr:uid="{B040500C-493B-4312-965B-F3837BC21FA6}"/>
    <cellStyle name="Normal 3 2 4 3 3 3 7" xfId="29685" xr:uid="{E4908356-33F2-4D02-92C5-2F1DF0B2DED0}"/>
    <cellStyle name="Normal 3 2 4 3 3 3 8" xfId="42098" xr:uid="{C438E568-F071-45A8-B9BA-401B66B22F5A}"/>
    <cellStyle name="Normal 3 2 4 3 3 3 9" xfId="13763" xr:uid="{5B546689-09D5-46E8-9EE1-2548DF1D1FB5}"/>
    <cellStyle name="Normal 3 2 4 3 3 4" xfId="1576" xr:uid="{8DD54E34-CA06-4121-9A61-413203785B79}"/>
    <cellStyle name="Normal 3 2 4 3 3 4 2" xfId="4855" xr:uid="{8D6B6898-3E93-42F3-9BBF-9CB209CB2C18}"/>
    <cellStyle name="Normal 3 2 4 3 3 4 2 2" xfId="8902" xr:uid="{AFE6F63E-5F6E-4EE2-B67C-7CBC2C167DEE}"/>
    <cellStyle name="Normal 3 2 4 3 3 4 2 2 2" xfId="35949" xr:uid="{62B537E8-231A-4D36-ADC7-5212CC1EDC4C}"/>
    <cellStyle name="Normal 3 2 4 3 3 4 2 2 3" xfId="48362" xr:uid="{83B7E618-D24A-4766-A3E2-3414C5A2B049}"/>
    <cellStyle name="Normal 3 2 4 3 3 4 2 2 4" xfId="23538" xr:uid="{7139C735-4B4C-4A0F-A03F-178A222E5F71}"/>
    <cellStyle name="Normal 3 2 4 3 3 4 2 3" xfId="31907" xr:uid="{1713D023-CFD0-4459-9227-BB3B6F39D578}"/>
    <cellStyle name="Normal 3 2 4 3 3 4 2 4" xfId="44320" xr:uid="{A8B3458A-D97E-49ED-9105-C2B58C2D7D09}"/>
    <cellStyle name="Normal 3 2 4 3 3 4 2 5" xfId="19496" xr:uid="{A3C137BF-EA78-4D6E-AB3C-DD0C822AC651}"/>
    <cellStyle name="Normal 3 2 4 3 3 4 3" xfId="12179" xr:uid="{5A6218ED-C0E6-4E46-A7A4-47D57DE849AE}"/>
    <cellStyle name="Normal 3 2 4 3 3 4 3 2" xfId="39225" xr:uid="{161129EC-1760-4292-8BD7-DEABB9D211BB}"/>
    <cellStyle name="Normal 3 2 4 3 3 4 3 3" xfId="51638" xr:uid="{0C0A2AA5-929A-4343-BE95-9003BBFED390}"/>
    <cellStyle name="Normal 3 2 4 3 3 4 3 4" xfId="26814" xr:uid="{70EF44E5-6570-4317-8D1A-79961BBD01AE}"/>
    <cellStyle name="Normal 3 2 4 3 3 4 4" xfId="6671" xr:uid="{3497AABB-164F-491B-8F88-5CC3E100D08B}"/>
    <cellStyle name="Normal 3 2 4 3 3 4 4 2" xfId="33718" xr:uid="{F3E2E4AE-5064-4F7D-B626-7290B51D2144}"/>
    <cellStyle name="Normal 3 2 4 3 3 4 4 3" xfId="46131" xr:uid="{54699D92-69AA-4C96-8F9F-914FB39A21D5}"/>
    <cellStyle name="Normal 3 2 4 3 3 4 4 4" xfId="21307" xr:uid="{A328CFE7-BE7F-465D-8AD1-F8B655148DF7}"/>
    <cellStyle name="Normal 3 2 4 3 3 4 5" xfId="16218" xr:uid="{3B188B48-7460-40E2-9078-9CE5EE9D14D3}"/>
    <cellStyle name="Normal 3 2 4 3 3 4 6" xfId="28629" xr:uid="{DC4342FF-6DCE-4BEE-AF91-F795621BCF03}"/>
    <cellStyle name="Normal 3 2 4 3 3 4 7" xfId="41042" xr:uid="{8F8ED8AA-6121-4E0B-816C-FAC2B15D9445}"/>
    <cellStyle name="Normal 3 2 4 3 3 4 8" xfId="14403" xr:uid="{DBC91A1E-1585-4A1B-9111-01DB9E9BA896}"/>
    <cellStyle name="Normal 3 2 4 3 3 5" xfId="3159" xr:uid="{F328C732-A822-45C4-8B2C-C02CB81A10B2}"/>
    <cellStyle name="Normal 3 2 4 3 3 5 2" xfId="8380" xr:uid="{D511AFC3-AD06-42CF-B8E2-F9E3D1B2ED18}"/>
    <cellStyle name="Normal 3 2 4 3 3 5 2 2" xfId="35427" xr:uid="{7546204C-6124-48A3-B0FF-3388DCB2BF1C}"/>
    <cellStyle name="Normal 3 2 4 3 3 5 2 3" xfId="47840" xr:uid="{07A95686-9893-41D5-95F6-699CC48F1754}"/>
    <cellStyle name="Normal 3 2 4 3 3 5 2 4" xfId="23016" xr:uid="{1BB7A789-B491-4E28-B264-71282D53D20F}"/>
    <cellStyle name="Normal 3 2 4 3 3 5 3" xfId="30211" xr:uid="{467D5F8B-734F-4353-9EFE-FFE0A76CD47A}"/>
    <cellStyle name="Normal 3 2 4 3 3 5 4" xfId="42624" xr:uid="{4A46A119-86BB-4805-9C1A-5BEF39606B0A}"/>
    <cellStyle name="Normal 3 2 4 3 3 5 5" xfId="17800" xr:uid="{04161482-CDFF-4B07-8046-49E935013ED2}"/>
    <cellStyle name="Normal 3 2 4 3 3 6" xfId="1054" xr:uid="{88CCBA57-3164-4952-AB0E-38C193FA0210}"/>
    <cellStyle name="Normal 3 2 4 3 3 6 2" xfId="10482" xr:uid="{4754E8CE-F03A-4924-984F-67E5A48E3DD4}"/>
    <cellStyle name="Normal 3 2 4 3 3 6 2 2" xfId="37529" xr:uid="{3E30A672-BDE6-4907-BA4C-E7843030930A}"/>
    <cellStyle name="Normal 3 2 4 3 3 6 2 3" xfId="49942" xr:uid="{78F4D95D-0CD4-4DBA-A526-D33372CB0071}"/>
    <cellStyle name="Normal 3 2 4 3 3 6 2 4" xfId="25118" xr:uid="{4FED6335-AB76-404D-ADCC-A5F06F64AD7F}"/>
    <cellStyle name="Normal 3 2 4 3 3 6 3" xfId="28107" xr:uid="{501B9533-5DA1-446D-956A-84DEB7A7D48C}"/>
    <cellStyle name="Normal 3 2 4 3 3 6 4" xfId="40520" xr:uid="{CB4939AD-1FCE-4ADC-95DB-638C1D2029D2}"/>
    <cellStyle name="Normal 3 2 4 3 3 6 5" xfId="15696" xr:uid="{B971D551-3A59-46CC-8945-872B0D2EA3B9}"/>
    <cellStyle name="Normal 3 2 4 3 3 7" xfId="5400" xr:uid="{CF473948-A2BB-4789-BDB3-49032D38EEC2}"/>
    <cellStyle name="Normal 3 2 4 3 3 7 2" xfId="32447" xr:uid="{18BE1856-8755-4A17-A73E-FE79A2C166BD}"/>
    <cellStyle name="Normal 3 2 4 3 3 7 3" xfId="44860" xr:uid="{2DE37376-7193-4EED-A3F1-185F94281A67}"/>
    <cellStyle name="Normal 3 2 4 3 3 7 4" xfId="20036" xr:uid="{6377B2D2-2803-4576-BD9F-03FB2A1DD5ED}"/>
    <cellStyle name="Normal 3 2 4 3 3 8" xfId="15043" xr:uid="{54DC72A0-8A48-454E-8479-E0C329A4843F}"/>
    <cellStyle name="Normal 3 2 4 3 3 9" xfId="27454" xr:uid="{FBA66C72-CD83-4E61-9281-84DDCD2C07FC}"/>
    <cellStyle name="Normal 3 2 4 3 4" xfId="517" xr:uid="{91B994C1-BF40-4CD2-A04D-1DD89ED91BF8}"/>
    <cellStyle name="Normal 3 2 4 3 4 10" xfId="39983" xr:uid="{8FCBE0FD-E618-4366-9FFD-D51A0995BB19}"/>
    <cellStyle name="Normal 3 2 4 3 4 11" xfId="12823" xr:uid="{80C2E999-9B58-4E10-ADAF-23C014823940}"/>
    <cellStyle name="Normal 3 2 4 3 4 2" xfId="2226" xr:uid="{321DA59A-CD88-4C57-9FD5-3161F3877CAC}"/>
    <cellStyle name="Normal 3 2 4 3 4 2 2" xfId="3809" xr:uid="{7E5A742F-1092-47C0-AE69-804B87B021B1}"/>
    <cellStyle name="Normal 3 2 4 3 4 2 2 2" xfId="7321" xr:uid="{EBAB49B1-7232-41E3-8DFB-F4B750C6A7F6}"/>
    <cellStyle name="Normal 3 2 4 3 4 2 2 2 2" xfId="34368" xr:uid="{C0F3CB86-DF13-41B1-9BCA-B39340E48BA7}"/>
    <cellStyle name="Normal 3 2 4 3 4 2 2 2 3" xfId="46781" xr:uid="{2AAC8157-7AFB-4218-AE9F-DD441A2F4681}"/>
    <cellStyle name="Normal 3 2 4 3 4 2 2 2 4" xfId="21957" xr:uid="{D3970A72-BA71-4C74-BFA9-3E63A1A0A73F}"/>
    <cellStyle name="Normal 3 2 4 3 4 2 2 3" xfId="30861" xr:uid="{EAB1FC85-8BF5-4903-80BA-AB7CE9EA1139}"/>
    <cellStyle name="Normal 3 2 4 3 4 2 2 4" xfId="43274" xr:uid="{181A6EE4-40CB-43B7-9C13-D682828F8EDB}"/>
    <cellStyle name="Normal 3 2 4 3 4 2 2 5" xfId="18450" xr:uid="{61F8EE0A-FF92-40E4-A4ED-7C933CDD6A8B}"/>
    <cellStyle name="Normal 3 2 4 3 4 2 3" xfId="9552" xr:uid="{761F2644-BEA4-43A0-8343-BB416AEC35D8}"/>
    <cellStyle name="Normal 3 2 4 3 4 2 3 2" xfId="36599" xr:uid="{5A2F7A19-1013-4626-9CB9-EA3257F91987}"/>
    <cellStyle name="Normal 3 2 4 3 4 2 3 3" xfId="49012" xr:uid="{93FB5EA6-4FC3-4F41-9EF3-67CFC0719401}"/>
    <cellStyle name="Normal 3 2 4 3 4 2 3 4" xfId="24188" xr:uid="{86168DC2-1724-4440-A4F5-5A9152CD6D4A}"/>
    <cellStyle name="Normal 3 2 4 3 4 2 4" xfId="11132" xr:uid="{E2855AE3-7472-4E55-934F-560575476DE2}"/>
    <cellStyle name="Normal 3 2 4 3 4 2 4 2" xfId="38179" xr:uid="{84405F1C-B9C9-4C01-B601-1998121B81ED}"/>
    <cellStyle name="Normal 3 2 4 3 4 2 4 3" xfId="50592" xr:uid="{EF0B1C7D-57C1-44A0-AC7D-D341A47323F5}"/>
    <cellStyle name="Normal 3 2 4 3 4 2 4 4" xfId="25768" xr:uid="{02E78376-BB93-4301-BA5B-0702D150503B}"/>
    <cellStyle name="Normal 3 2 4 3 4 2 5" xfId="5975" xr:uid="{1CA5221D-5835-4246-B709-1FC83E714B35}"/>
    <cellStyle name="Normal 3 2 4 3 4 2 5 2" xfId="33022" xr:uid="{0DE80994-3740-4919-9C94-75891C8F8775}"/>
    <cellStyle name="Normal 3 2 4 3 4 2 5 3" xfId="45435" xr:uid="{0F35E325-EA8D-42E7-83FF-E738B49DB586}"/>
    <cellStyle name="Normal 3 2 4 3 4 2 5 4" xfId="20611" xr:uid="{E121FEC2-E412-4E85-B58C-4A16542A7F10}"/>
    <cellStyle name="Normal 3 2 4 3 4 2 6" xfId="16868" xr:uid="{A645F4E2-3339-4663-B963-F1CF73E7496E}"/>
    <cellStyle name="Normal 3 2 4 3 4 2 7" xfId="29279" xr:uid="{7DE94DD8-9388-49A0-8F5D-BA709FC10C13}"/>
    <cellStyle name="Normal 3 2 4 3 4 2 8" xfId="41692" xr:uid="{C33A7371-A92E-4333-AFED-65C9C3FE45EE}"/>
    <cellStyle name="Normal 3 2 4 3 4 2 9" xfId="13357" xr:uid="{E5AC0107-73A7-46E8-9321-D28E83F1BA09}"/>
    <cellStyle name="Normal 3 2 4 3 4 3" xfId="2748" xr:uid="{8E5B873C-C3D1-47E2-A559-856C66536194}"/>
    <cellStyle name="Normal 3 2 4 3 4 3 2" xfId="4331" xr:uid="{A5274404-611C-4C90-B998-0A19A34FB526}"/>
    <cellStyle name="Normal 3 2 4 3 4 3 2 2" xfId="7843" xr:uid="{519AF294-D4C6-435A-8560-A4EC530C94EE}"/>
    <cellStyle name="Normal 3 2 4 3 4 3 2 2 2" xfId="34890" xr:uid="{4BD662F4-4E8C-49F8-BDCA-F6EA22B03281}"/>
    <cellStyle name="Normal 3 2 4 3 4 3 2 2 3" xfId="47303" xr:uid="{14ED9DA9-B319-4790-B99F-3C83CD701B9A}"/>
    <cellStyle name="Normal 3 2 4 3 4 3 2 2 4" xfId="22479" xr:uid="{2E6B2357-52F4-4989-B739-9EF724976D87}"/>
    <cellStyle name="Normal 3 2 4 3 4 3 2 3" xfId="31383" xr:uid="{7A7854E8-A188-4ED0-996E-775ABFCB1207}"/>
    <cellStyle name="Normal 3 2 4 3 4 3 2 4" xfId="43796" xr:uid="{9A02DABE-3A0E-4213-A2C9-C6938AD7D8AD}"/>
    <cellStyle name="Normal 3 2 4 3 4 3 2 5" xfId="18972" xr:uid="{E710ACF0-D3BC-40D9-99FB-A6AD2F1661F3}"/>
    <cellStyle name="Normal 3 2 4 3 4 3 3" xfId="10074" xr:uid="{07D6E69E-27EE-450F-975B-873814D0991E}"/>
    <cellStyle name="Normal 3 2 4 3 4 3 3 2" xfId="37121" xr:uid="{5434FDE5-5431-46B0-A4A5-B8B11D9C7E2E}"/>
    <cellStyle name="Normal 3 2 4 3 4 3 3 3" xfId="49534" xr:uid="{2A86210D-54F8-4CD4-8322-CE49092224C9}"/>
    <cellStyle name="Normal 3 2 4 3 4 3 3 4" xfId="24710" xr:uid="{A71BC40F-0E02-4120-A21D-9D31D2D15AF8}"/>
    <cellStyle name="Normal 3 2 4 3 4 3 4" xfId="11654" xr:uid="{1ED7D2A5-748A-45E4-AE7B-196899E4590F}"/>
    <cellStyle name="Normal 3 2 4 3 4 3 4 2" xfId="38701" xr:uid="{47EB514A-A36B-4387-9670-8AD022DC697A}"/>
    <cellStyle name="Normal 3 2 4 3 4 3 4 3" xfId="51114" xr:uid="{7904F884-D757-4F2A-9629-7577D326BDE4}"/>
    <cellStyle name="Normal 3 2 4 3 4 3 4 4" xfId="26290" xr:uid="{926FED8F-FE59-4095-BD7B-C05EC3C549C8}"/>
    <cellStyle name="Normal 3 2 4 3 4 3 5" xfId="6381" xr:uid="{AFC99A70-52EF-4531-A914-9E8029EC5D15}"/>
    <cellStyle name="Normal 3 2 4 3 4 3 5 2" xfId="33428" xr:uid="{10758B25-494F-44A3-8F9C-3E02F94F8D25}"/>
    <cellStyle name="Normal 3 2 4 3 4 3 5 3" xfId="45841" xr:uid="{F3F41839-E8CE-4B41-9A7E-C63C28FD4A32}"/>
    <cellStyle name="Normal 3 2 4 3 4 3 5 4" xfId="21017" xr:uid="{51FAEE66-081B-44F5-9557-97E7E1F7CE67}"/>
    <cellStyle name="Normal 3 2 4 3 4 3 6" xfId="17390" xr:uid="{979D5506-A8FE-4631-9B79-8A084D24FCA4}"/>
    <cellStyle name="Normal 3 2 4 3 4 3 7" xfId="29801" xr:uid="{5BDC4F77-7203-4BFC-8B4F-C3A93C3EE34C}"/>
    <cellStyle name="Normal 3 2 4 3 4 3 8" xfId="42214" xr:uid="{91590F21-AF32-43DC-9BCF-68C2C9844A92}"/>
    <cellStyle name="Normal 3 2 4 3 4 3 9" xfId="13879" xr:uid="{CF4A5A57-51F2-494F-B2BB-1DF2AA553CCD}"/>
    <cellStyle name="Normal 3 2 4 3 4 4" xfId="1692" xr:uid="{5CD2D54D-1587-4DFE-8013-8C58C6E8F7AD}"/>
    <cellStyle name="Normal 3 2 4 3 4 4 2" xfId="4971" xr:uid="{F0AED6CD-E5FA-4FEE-89DC-343289F61F87}"/>
    <cellStyle name="Normal 3 2 4 3 4 4 2 2" xfId="9018" xr:uid="{BBE6BC1F-21EC-436C-896D-B2638D6E1A99}"/>
    <cellStyle name="Normal 3 2 4 3 4 4 2 2 2" xfId="36065" xr:uid="{A0BA2E7D-14A6-4814-BE0D-8621530D323E}"/>
    <cellStyle name="Normal 3 2 4 3 4 4 2 2 3" xfId="48478" xr:uid="{435D5D18-0CA7-464D-86E1-83D19042CCDC}"/>
    <cellStyle name="Normal 3 2 4 3 4 4 2 2 4" xfId="23654" xr:uid="{477EDBC1-E927-4236-B607-F7B5656246B8}"/>
    <cellStyle name="Normal 3 2 4 3 4 4 2 3" xfId="32023" xr:uid="{8CD6EABF-8883-456A-8B4C-0BD2404B9CB5}"/>
    <cellStyle name="Normal 3 2 4 3 4 4 2 4" xfId="44436" xr:uid="{452B176A-FB92-49D9-A931-16FDA833F4C5}"/>
    <cellStyle name="Normal 3 2 4 3 4 4 2 5" xfId="19612" xr:uid="{6DB8C55C-253E-4398-9D61-F94D34284653}"/>
    <cellStyle name="Normal 3 2 4 3 4 4 3" xfId="12295" xr:uid="{9E815B4A-6BCA-4FE8-9C07-2C9AFC7470D7}"/>
    <cellStyle name="Normal 3 2 4 3 4 4 3 2" xfId="39341" xr:uid="{533B694D-4657-4F67-98F0-36A877EA8021}"/>
    <cellStyle name="Normal 3 2 4 3 4 4 3 3" xfId="51754" xr:uid="{B0F531C0-FE64-425C-AE3D-993AECFA2842}"/>
    <cellStyle name="Normal 3 2 4 3 4 4 3 4" xfId="26930" xr:uid="{CE2D36B0-7AC8-4DD1-9EE1-9D9B5D182664}"/>
    <cellStyle name="Normal 3 2 4 3 4 4 4" xfId="6787" xr:uid="{02F0DF09-100A-46C2-8430-A58BF61710D9}"/>
    <cellStyle name="Normal 3 2 4 3 4 4 4 2" xfId="33834" xr:uid="{83069DBF-80B3-4FAB-B1F7-6E3167760334}"/>
    <cellStyle name="Normal 3 2 4 3 4 4 4 3" xfId="46247" xr:uid="{E33649FA-C2A2-4872-A5E4-7741D358BC0A}"/>
    <cellStyle name="Normal 3 2 4 3 4 4 4 4" xfId="21423" xr:uid="{8D1CE211-3DD2-4515-85B3-B71EE0D66D95}"/>
    <cellStyle name="Normal 3 2 4 3 4 4 5" xfId="16334" xr:uid="{8D49F2A7-2C15-4343-AA72-C637D682E993}"/>
    <cellStyle name="Normal 3 2 4 3 4 4 6" xfId="28745" xr:uid="{1A2576D6-530D-4169-A752-3D0BA259BECB}"/>
    <cellStyle name="Normal 3 2 4 3 4 4 7" xfId="41158" xr:uid="{C605D07A-ACFD-4920-AD02-5ED803F51C3F}"/>
    <cellStyle name="Normal 3 2 4 3 4 4 8" xfId="14519" xr:uid="{9C852B8D-3417-4E88-87C6-6AEC04AF0237}"/>
    <cellStyle name="Normal 3 2 4 3 4 5" xfId="3275" xr:uid="{4A2D7FEC-2C68-4D91-B27A-3DFDC5DA8DA8}"/>
    <cellStyle name="Normal 3 2 4 3 4 5 2" xfId="8496" xr:uid="{FE2ADDCE-5398-4BFA-AA79-146BB6FCF94A}"/>
    <cellStyle name="Normal 3 2 4 3 4 5 2 2" xfId="35543" xr:uid="{A6C7B46D-A8DC-4D55-9E10-651641B70984}"/>
    <cellStyle name="Normal 3 2 4 3 4 5 2 3" xfId="47956" xr:uid="{E94CAC6B-7382-4C5B-9E0F-285BFE279914}"/>
    <cellStyle name="Normal 3 2 4 3 4 5 2 4" xfId="23132" xr:uid="{D762D5BB-D923-4E12-83B7-A1631559AEBF}"/>
    <cellStyle name="Normal 3 2 4 3 4 5 3" xfId="30327" xr:uid="{4C3408A6-56D8-4282-8EF6-0426BFEDA78D}"/>
    <cellStyle name="Normal 3 2 4 3 4 5 4" xfId="42740" xr:uid="{9B46E921-F738-48C4-B26E-DD747944FDA4}"/>
    <cellStyle name="Normal 3 2 4 3 4 5 5" xfId="17916" xr:uid="{B7B01B73-B2AC-4AE3-AA28-C24426178351}"/>
    <cellStyle name="Normal 3 2 4 3 4 6" xfId="1170" xr:uid="{6E4603D2-7A36-4718-882B-A21CF6B78756}"/>
    <cellStyle name="Normal 3 2 4 3 4 6 2" xfId="10598" xr:uid="{4E45E093-6386-4472-BF38-CF7C3D4DC353}"/>
    <cellStyle name="Normal 3 2 4 3 4 6 2 2" xfId="37645" xr:uid="{79551A1F-95CA-444C-8C8E-8260D99C7A76}"/>
    <cellStyle name="Normal 3 2 4 3 4 6 2 3" xfId="50058" xr:uid="{432EA311-6042-45DE-8B78-B437C86BED0D}"/>
    <cellStyle name="Normal 3 2 4 3 4 6 2 4" xfId="25234" xr:uid="{97BE79AB-92A5-46CD-9BCE-C7DE18E1D605}"/>
    <cellStyle name="Normal 3 2 4 3 4 6 3" xfId="28223" xr:uid="{71D26B33-B183-4354-A53B-F7A9038944E1}"/>
    <cellStyle name="Normal 3 2 4 3 4 6 4" xfId="40636" xr:uid="{CD30158A-1023-40C6-B38D-4481E327BDFA}"/>
    <cellStyle name="Normal 3 2 4 3 4 6 5" xfId="15812" xr:uid="{4B559D47-D823-48E3-B5E3-066760D28EA9}"/>
    <cellStyle name="Normal 3 2 4 3 4 7" xfId="5486" xr:uid="{433FC3EA-2ADE-4071-8FFE-BED476433294}"/>
    <cellStyle name="Normal 3 2 4 3 4 7 2" xfId="32533" xr:uid="{0EA714C0-A8A5-48F9-B4A1-A7185D71E00B}"/>
    <cellStyle name="Normal 3 2 4 3 4 7 3" xfId="44946" xr:uid="{B49C49DC-2F16-4B88-9007-E4EFA0960BAE}"/>
    <cellStyle name="Normal 3 2 4 3 4 7 4" xfId="20122" xr:uid="{6AAEFB0B-A5C8-4172-ADD4-9347E5A5D1F7}"/>
    <cellStyle name="Normal 3 2 4 3 4 8" xfId="15159" xr:uid="{75DDFB06-72F8-4DE5-A344-00CDBC8ACD6A}"/>
    <cellStyle name="Normal 3 2 4 3 4 9" xfId="27570" xr:uid="{0184E2BE-7527-47CC-B6A0-85750516DC28}"/>
    <cellStyle name="Normal 3 2 4 3 5" xfId="633" xr:uid="{A124E703-0ED7-49F3-93B1-A80F1514B262}"/>
    <cellStyle name="Normal 3 2 4 3 5 10" xfId="12939" xr:uid="{D4E26E97-045F-46D5-9947-49B5EA58349F}"/>
    <cellStyle name="Normal 3 2 4 3 5 2" xfId="2864" xr:uid="{2004D2E0-CB81-4833-B52A-4C3C49EE9F19}"/>
    <cellStyle name="Normal 3 2 4 3 5 2 2" xfId="4447" xr:uid="{BA26732B-8BA1-441B-993A-B5A5AEB0F3A5}"/>
    <cellStyle name="Normal 3 2 4 3 5 2 2 2" xfId="10190" xr:uid="{19CC5B03-1EFA-4C58-86F7-FDFE26D8DD1D}"/>
    <cellStyle name="Normal 3 2 4 3 5 2 2 2 2" xfId="37237" xr:uid="{04BD0123-0F05-4457-B996-050C41EC16A4}"/>
    <cellStyle name="Normal 3 2 4 3 5 2 2 2 3" xfId="49650" xr:uid="{1166A9DB-8C8C-4782-8E89-8F4484F18499}"/>
    <cellStyle name="Normal 3 2 4 3 5 2 2 2 4" xfId="24826" xr:uid="{D65EEE5B-A919-41ED-A6B3-8F0ECAD29524}"/>
    <cellStyle name="Normal 3 2 4 3 5 2 2 3" xfId="31499" xr:uid="{669D54C1-EE13-4839-8C63-AEC80A4D4FC0}"/>
    <cellStyle name="Normal 3 2 4 3 5 2 2 4" xfId="43912" xr:uid="{45972FFB-4853-4A9B-B0F2-D917023E34F7}"/>
    <cellStyle name="Normal 3 2 4 3 5 2 2 5" xfId="19088" xr:uid="{F234226D-75A1-46EF-BCEA-0DDA28AC6469}"/>
    <cellStyle name="Normal 3 2 4 3 5 2 3" xfId="11770" xr:uid="{DE10C49C-E50F-439E-A3F7-624E705F5831}"/>
    <cellStyle name="Normal 3 2 4 3 5 2 3 2" xfId="38817" xr:uid="{447B9115-8FDC-4BA4-A39F-25C32EACF0BF}"/>
    <cellStyle name="Normal 3 2 4 3 5 2 3 3" xfId="51230" xr:uid="{CF83624A-8800-4328-9A28-22F8DE0A2C3B}"/>
    <cellStyle name="Normal 3 2 4 3 5 2 3 4" xfId="26406" xr:uid="{306ABA43-68BD-469A-80F0-6371D0DD0800}"/>
    <cellStyle name="Normal 3 2 4 3 5 2 4" xfId="7959" xr:uid="{F679D312-9705-4D8B-ABE7-5BB58D70661F}"/>
    <cellStyle name="Normal 3 2 4 3 5 2 4 2" xfId="35006" xr:uid="{B91B0646-26D2-4B3D-BD95-830F0255AF48}"/>
    <cellStyle name="Normal 3 2 4 3 5 2 4 3" xfId="47419" xr:uid="{DCB95ADB-2202-4F7D-98AD-A4BDC1371BB1}"/>
    <cellStyle name="Normal 3 2 4 3 5 2 4 4" xfId="22595" xr:uid="{26B1D44F-BD07-4B72-B21A-64F9F5CB8F78}"/>
    <cellStyle name="Normal 3 2 4 3 5 2 5" xfId="17506" xr:uid="{7962224B-12BB-4AA8-ACD4-639CCBEF36DF}"/>
    <cellStyle name="Normal 3 2 4 3 5 2 6" xfId="29917" xr:uid="{330A5B63-DF56-4118-AB97-B0A72D324B46}"/>
    <cellStyle name="Normal 3 2 4 3 5 2 7" xfId="42330" xr:uid="{A01CD5A9-0E69-4AEA-B767-4CE384F7E3D8}"/>
    <cellStyle name="Normal 3 2 4 3 5 2 8" xfId="13995" xr:uid="{B9CCCA65-C72C-4255-BEEF-D3065282F1CD}"/>
    <cellStyle name="Normal 3 2 4 3 5 3" xfId="1808" xr:uid="{FA7980DA-82F4-4C09-923F-113C6067C8EB}"/>
    <cellStyle name="Normal 3 2 4 3 5 3 2" xfId="5087" xr:uid="{AE7D22AA-C74A-4F1B-A666-EF9DF2729305}"/>
    <cellStyle name="Normal 3 2 4 3 5 3 2 2" xfId="9134" xr:uid="{F517DAD0-14CD-4550-BAC0-D496FF3F2DA4}"/>
    <cellStyle name="Normal 3 2 4 3 5 3 2 2 2" xfId="36181" xr:uid="{DFEB56A5-C92A-49CF-823A-DF5F4B3A59CE}"/>
    <cellStyle name="Normal 3 2 4 3 5 3 2 2 3" xfId="48594" xr:uid="{3265DE28-EB95-4FC4-AF44-FB9B2FAD79DD}"/>
    <cellStyle name="Normal 3 2 4 3 5 3 2 2 4" xfId="23770" xr:uid="{ABA309F0-6597-4D61-B913-CD1110DF66D5}"/>
    <cellStyle name="Normal 3 2 4 3 5 3 2 3" xfId="32139" xr:uid="{EB412135-4B29-4DBA-8A7B-245CE1A4D4D0}"/>
    <cellStyle name="Normal 3 2 4 3 5 3 2 4" xfId="44552" xr:uid="{34C17BB3-94A1-4CDC-BB1E-019973172639}"/>
    <cellStyle name="Normal 3 2 4 3 5 3 2 5" xfId="19728" xr:uid="{1043696F-A3A3-47C5-A36B-BA7E4AE11EBD}"/>
    <cellStyle name="Normal 3 2 4 3 5 3 3" xfId="12411" xr:uid="{21EB3759-7E6D-4901-8A98-B84BA2543710}"/>
    <cellStyle name="Normal 3 2 4 3 5 3 3 2" xfId="39457" xr:uid="{B6E659E3-3D80-4DEB-83C9-79E972C3BCA1}"/>
    <cellStyle name="Normal 3 2 4 3 5 3 3 3" xfId="51870" xr:uid="{ACA419EC-EFEC-45DF-B70A-700E96720DC3}"/>
    <cellStyle name="Normal 3 2 4 3 5 3 3 4" xfId="27046" xr:uid="{02DE94D9-7D05-4B8A-9D3B-FB5BA916644F}"/>
    <cellStyle name="Normal 3 2 4 3 5 3 4" xfId="6903" xr:uid="{876B6043-8F35-477F-8F39-85040F2C7AE3}"/>
    <cellStyle name="Normal 3 2 4 3 5 3 4 2" xfId="33950" xr:uid="{0CD4445A-8A60-41B0-829B-0C1AB08F1EE1}"/>
    <cellStyle name="Normal 3 2 4 3 5 3 4 3" xfId="46363" xr:uid="{97C7AB46-36BC-4C64-85B2-FCE5EB5412C1}"/>
    <cellStyle name="Normal 3 2 4 3 5 3 4 4" xfId="21539" xr:uid="{D957200E-DF24-4E06-8C75-415FDAFBB961}"/>
    <cellStyle name="Normal 3 2 4 3 5 3 5" xfId="16450" xr:uid="{04A3D69D-EB3E-4106-95F6-8C40BE40F52C}"/>
    <cellStyle name="Normal 3 2 4 3 5 3 6" xfId="28861" xr:uid="{13A4EC28-6432-4E4E-8209-4A9C26EA08BB}"/>
    <cellStyle name="Normal 3 2 4 3 5 3 7" xfId="41274" xr:uid="{B1253C53-BED5-447F-81A7-1BF5D0E02C32}"/>
    <cellStyle name="Normal 3 2 4 3 5 3 8" xfId="14635" xr:uid="{F271BED0-55E0-46CD-89CE-8E6273773693}"/>
    <cellStyle name="Normal 3 2 4 3 5 4" xfId="3391" xr:uid="{03F3891E-CBE6-48A0-87CD-99E71DB5AE4C}"/>
    <cellStyle name="Normal 3 2 4 3 5 4 2" xfId="8612" xr:uid="{44D8C699-F0EE-449F-A2E2-18967C7058C0}"/>
    <cellStyle name="Normal 3 2 4 3 5 4 2 2" xfId="35659" xr:uid="{4C28DA88-7978-4D9C-A8CC-00ED0835902B}"/>
    <cellStyle name="Normal 3 2 4 3 5 4 2 3" xfId="48072" xr:uid="{B7796723-4AA5-4E44-826F-DD8561481E0B}"/>
    <cellStyle name="Normal 3 2 4 3 5 4 2 4" xfId="23248" xr:uid="{D00D7EA5-E90A-4D8B-84FA-23A239022854}"/>
    <cellStyle name="Normal 3 2 4 3 5 4 3" xfId="30443" xr:uid="{30B846AA-AD67-4445-B500-FA93A815C586}"/>
    <cellStyle name="Normal 3 2 4 3 5 4 4" xfId="42856" xr:uid="{E9455BFE-ED54-442B-B1F6-CC0EF540233F}"/>
    <cellStyle name="Normal 3 2 4 3 5 4 5" xfId="18032" xr:uid="{580B98E0-542D-460E-A5EE-944A529355B3}"/>
    <cellStyle name="Normal 3 2 4 3 5 5" xfId="1286" xr:uid="{513D36BA-713F-4AE9-8557-2670C504A6CF}"/>
    <cellStyle name="Normal 3 2 4 3 5 5 2" xfId="10714" xr:uid="{28E3CDEF-9FBA-47CE-BBB0-28ED3E8F4EE2}"/>
    <cellStyle name="Normal 3 2 4 3 5 5 2 2" xfId="37761" xr:uid="{7A1FBB58-0A53-47CC-9415-0136B4C31204}"/>
    <cellStyle name="Normal 3 2 4 3 5 5 2 3" xfId="50174" xr:uid="{30D733E6-7A15-4938-AD5F-FC5C989CFB0D}"/>
    <cellStyle name="Normal 3 2 4 3 5 5 2 4" xfId="25350" xr:uid="{3A03B039-2CE9-4756-978A-96CD051FFCFD}"/>
    <cellStyle name="Normal 3 2 4 3 5 5 3" xfId="28339" xr:uid="{C8B83AB6-2BF3-45DC-9DC6-33137743D3BC}"/>
    <cellStyle name="Normal 3 2 4 3 5 5 4" xfId="40752" xr:uid="{22A57E7F-2058-4E16-96EF-C1C635A87B10}"/>
    <cellStyle name="Normal 3 2 4 3 5 5 5" xfId="15928" xr:uid="{2A467AF6-A7EB-4E19-95D6-86CCE0BD406F}"/>
    <cellStyle name="Normal 3 2 4 3 5 6" xfId="5571" xr:uid="{F3652272-1D4C-45D0-B36F-D64498ACC1BC}"/>
    <cellStyle name="Normal 3 2 4 3 5 6 2" xfId="32618" xr:uid="{5978352F-105C-45EB-832B-821EBA6873AB}"/>
    <cellStyle name="Normal 3 2 4 3 5 6 3" xfId="45031" xr:uid="{8F43E5A7-AC06-413A-AC1F-32F152A06634}"/>
    <cellStyle name="Normal 3 2 4 3 5 6 4" xfId="20207" xr:uid="{DA0CFC00-3B60-4530-BDB3-7F3A07B999A2}"/>
    <cellStyle name="Normal 3 2 4 3 5 7" xfId="15275" xr:uid="{848CBD87-E85E-4861-9F69-9F95C4C5AA44}"/>
    <cellStyle name="Normal 3 2 4 3 5 8" xfId="27686" xr:uid="{EB7D80E5-D45D-4693-A8B4-5F13DDA80083}"/>
    <cellStyle name="Normal 3 2 4 3 5 9" xfId="40099" xr:uid="{1BB68704-7542-4820-A745-5872DF0CB822}"/>
    <cellStyle name="Normal 3 2 4 3 6" xfId="199" xr:uid="{5C8FD960-3C79-46C0-9EB0-3894285226A1}"/>
    <cellStyle name="Normal 3 2 4 3 6 10" xfId="13039" xr:uid="{BDD64527-1B6E-4130-B5E9-26E75D06A652}"/>
    <cellStyle name="Normal 3 2 4 3 6 2" xfId="2430" xr:uid="{3E0A6375-43CA-4DBB-8D45-F9D754885927}"/>
    <cellStyle name="Normal 3 2 4 3 6 2 2" xfId="4013" xr:uid="{98CE62C4-9E62-44B8-A7B8-8C09DD90C6FD}"/>
    <cellStyle name="Normal 3 2 4 3 6 2 2 2" xfId="9756" xr:uid="{3E3120D8-AF3A-43B6-BCCF-E8D878DBA382}"/>
    <cellStyle name="Normal 3 2 4 3 6 2 2 2 2" xfId="36803" xr:uid="{E7628620-E867-45FA-A351-9AEF870E55F0}"/>
    <cellStyle name="Normal 3 2 4 3 6 2 2 2 3" xfId="49216" xr:uid="{EDD0034C-1950-4DC2-9914-C3F24BF994EF}"/>
    <cellStyle name="Normal 3 2 4 3 6 2 2 2 4" xfId="24392" xr:uid="{7BFD3101-B330-46E6-814B-EBA1B8EDC280}"/>
    <cellStyle name="Normal 3 2 4 3 6 2 2 3" xfId="31065" xr:uid="{CB58DCD7-8AEA-4411-8C98-6105577E8AC4}"/>
    <cellStyle name="Normal 3 2 4 3 6 2 2 4" xfId="43478" xr:uid="{A41BC964-7859-4470-B906-D77FAAFB8741}"/>
    <cellStyle name="Normal 3 2 4 3 6 2 2 5" xfId="18654" xr:uid="{48C187AE-600F-4886-8EC7-31F0C572DD3D}"/>
    <cellStyle name="Normal 3 2 4 3 6 2 3" xfId="11336" xr:uid="{727A9796-A930-4376-9E38-5752D12C0AD7}"/>
    <cellStyle name="Normal 3 2 4 3 6 2 3 2" xfId="38383" xr:uid="{F31A7215-A76F-4250-8930-379F18C0C8AC}"/>
    <cellStyle name="Normal 3 2 4 3 6 2 3 3" xfId="50796" xr:uid="{D05B3675-B0D0-40A0-AE6A-0BDA38247738}"/>
    <cellStyle name="Normal 3 2 4 3 6 2 3 4" xfId="25972" xr:uid="{FE31FA33-7B50-4A1D-AECC-B87B45F8A8FD}"/>
    <cellStyle name="Normal 3 2 4 3 6 2 4" xfId="7525" xr:uid="{D657CE2A-D06D-4B0E-A37F-E735A933380E}"/>
    <cellStyle name="Normal 3 2 4 3 6 2 4 2" xfId="34572" xr:uid="{F40273DD-3750-4A6D-9014-185FDA5BE074}"/>
    <cellStyle name="Normal 3 2 4 3 6 2 4 3" xfId="46985" xr:uid="{9093DB83-9065-4F63-A3B5-C642E9251C12}"/>
    <cellStyle name="Normal 3 2 4 3 6 2 4 4" xfId="22161" xr:uid="{EA1CCC95-18B9-41A9-B4DD-5FE88B951D3C}"/>
    <cellStyle name="Normal 3 2 4 3 6 2 5" xfId="17072" xr:uid="{D93700BB-6114-40BF-84F3-1EF569C10BEA}"/>
    <cellStyle name="Normal 3 2 4 3 6 2 6" xfId="29483" xr:uid="{D5ECE043-2BF9-4713-B60E-3208579B3E07}"/>
    <cellStyle name="Normal 3 2 4 3 6 2 7" xfId="41896" xr:uid="{7B914B4E-F5FB-44F2-9A4A-4E05CB190A5B}"/>
    <cellStyle name="Normal 3 2 4 3 6 2 8" xfId="13561" xr:uid="{268C7B99-92F1-4A9B-B2C1-E7E8B623D236}"/>
    <cellStyle name="Normal 3 2 4 3 6 3" xfId="1908" xr:uid="{04158936-55B5-489C-A7A3-1A8B8E4C927E}"/>
    <cellStyle name="Normal 3 2 4 3 6 3 2" xfId="4653" xr:uid="{EEC8C965-FE6E-416C-B799-49D6DB61E635}"/>
    <cellStyle name="Normal 3 2 4 3 6 3 2 2" xfId="9234" xr:uid="{DC2564DA-5CF3-42F4-8893-6022AF2869EC}"/>
    <cellStyle name="Normal 3 2 4 3 6 3 2 2 2" xfId="36281" xr:uid="{80B45690-AD4A-41D8-9BE9-ADFAB65364DF}"/>
    <cellStyle name="Normal 3 2 4 3 6 3 2 2 3" xfId="48694" xr:uid="{2053C40F-83F1-4082-BAEE-F93E3F48D5FC}"/>
    <cellStyle name="Normal 3 2 4 3 6 3 2 2 4" xfId="23870" xr:uid="{A5F745FC-BE8B-4D47-A9C4-6790AD011A95}"/>
    <cellStyle name="Normal 3 2 4 3 6 3 2 3" xfId="31705" xr:uid="{C4793DBA-0250-4511-9230-A1328F5A245B}"/>
    <cellStyle name="Normal 3 2 4 3 6 3 2 4" xfId="44118" xr:uid="{82B1E569-6CEE-4529-80C5-CC12FBC7CA34}"/>
    <cellStyle name="Normal 3 2 4 3 6 3 2 5" xfId="19294" xr:uid="{C6E80A11-EEBA-4D3D-B7D1-FFF4C9687102}"/>
    <cellStyle name="Normal 3 2 4 3 6 3 3" xfId="11977" xr:uid="{73914430-54C9-424B-A9B8-8B255CCA0FA5}"/>
    <cellStyle name="Normal 3 2 4 3 6 3 3 2" xfId="39023" xr:uid="{7CAEC70E-DBD6-4F82-88C8-951FA28340FE}"/>
    <cellStyle name="Normal 3 2 4 3 6 3 3 3" xfId="51436" xr:uid="{ABED7DC0-471A-466B-ABC1-7864CDA59F5B}"/>
    <cellStyle name="Normal 3 2 4 3 6 3 3 4" xfId="26612" xr:uid="{24118B7A-0C34-4012-9F84-8192D6108059}"/>
    <cellStyle name="Normal 3 2 4 3 6 3 4" xfId="7003" xr:uid="{3063B895-BFCE-4DD2-95B6-5A05EF453274}"/>
    <cellStyle name="Normal 3 2 4 3 6 3 4 2" xfId="34050" xr:uid="{3A7244BE-7036-4604-8BA3-B8818ACC3681}"/>
    <cellStyle name="Normal 3 2 4 3 6 3 4 3" xfId="46463" xr:uid="{8372FD3F-8E47-4181-AB88-8C9A2ABF45B5}"/>
    <cellStyle name="Normal 3 2 4 3 6 3 4 4" xfId="21639" xr:uid="{BAC2E2D7-C4E5-46AE-88A2-C0814B8283E9}"/>
    <cellStyle name="Normal 3 2 4 3 6 3 5" xfId="16550" xr:uid="{BD3961AF-2141-4605-85DE-A614849E7958}"/>
    <cellStyle name="Normal 3 2 4 3 6 3 6" xfId="28961" xr:uid="{B70B0B1B-4E12-402F-BE6E-57B8E7A1A099}"/>
    <cellStyle name="Normal 3 2 4 3 6 3 7" xfId="41374" xr:uid="{4A758283-9A91-421E-A8AF-637817329A29}"/>
    <cellStyle name="Normal 3 2 4 3 6 3 8" xfId="14201" xr:uid="{4A408511-3EF9-48DE-A95D-4F324AC35EE1}"/>
    <cellStyle name="Normal 3 2 4 3 6 4" xfId="3491" xr:uid="{66B2A94A-F115-4B8B-B27F-6CBC3B26D085}"/>
    <cellStyle name="Normal 3 2 4 3 6 4 2" xfId="8178" xr:uid="{D76E2A47-1822-41C6-B8F4-5EFF18CF1982}"/>
    <cellStyle name="Normal 3 2 4 3 6 4 2 2" xfId="35225" xr:uid="{48FC25A4-E9AF-4478-89CF-7E3002D51A86}"/>
    <cellStyle name="Normal 3 2 4 3 6 4 2 3" xfId="47638" xr:uid="{4CA93268-491D-40B9-A849-02468432883E}"/>
    <cellStyle name="Normal 3 2 4 3 6 4 2 4" xfId="22814" xr:uid="{0358D752-0CA7-47EE-9755-394816681192}"/>
    <cellStyle name="Normal 3 2 4 3 6 4 3" xfId="30543" xr:uid="{655F5B3B-7869-4B7E-9672-3156D0FB2254}"/>
    <cellStyle name="Normal 3 2 4 3 6 4 4" xfId="42956" xr:uid="{186CF22C-3445-4E65-8A53-2DF7604D6AA2}"/>
    <cellStyle name="Normal 3 2 4 3 6 4 5" xfId="18132" xr:uid="{223F97A4-1FAE-4CD5-9661-1D3B6BBBB8C7}"/>
    <cellStyle name="Normal 3 2 4 3 6 5" xfId="852" xr:uid="{A4352BD6-E3FD-425D-A950-A74E35935639}"/>
    <cellStyle name="Normal 3 2 4 3 6 5 2" xfId="10814" xr:uid="{8A04F45E-BA1F-4C18-80F6-643561A2E32E}"/>
    <cellStyle name="Normal 3 2 4 3 6 5 2 2" xfId="37861" xr:uid="{388C1445-34F8-4867-8450-14FEF5363C9F}"/>
    <cellStyle name="Normal 3 2 4 3 6 5 2 3" xfId="50274" xr:uid="{82A48AE1-E42B-4402-B845-76FFE47922C0}"/>
    <cellStyle name="Normal 3 2 4 3 6 5 2 4" xfId="25450" xr:uid="{1E3743E7-28D1-4D1D-A08F-24337E45E3EE}"/>
    <cellStyle name="Normal 3 2 4 3 6 5 3" xfId="27905" xr:uid="{D176226C-C968-4131-8906-FF9153798433}"/>
    <cellStyle name="Normal 3 2 4 3 6 5 4" xfId="40318" xr:uid="{D77F632A-9197-419D-AB4E-E479FDB47767}"/>
    <cellStyle name="Normal 3 2 4 3 6 5 5" xfId="15494" xr:uid="{54762034-1BCA-4BC4-A465-E62F01AEDFDC}"/>
    <cellStyle name="Normal 3 2 4 3 6 6" xfId="5657" xr:uid="{44CAB142-795F-4D06-94E6-7ED7E3446257}"/>
    <cellStyle name="Normal 3 2 4 3 6 6 2" xfId="32704" xr:uid="{EF81673C-F3D2-4659-B093-51EDD4836A5F}"/>
    <cellStyle name="Normal 3 2 4 3 6 6 3" xfId="45117" xr:uid="{9C68D9F2-C4EE-48C6-B5F7-19FA6E047CF5}"/>
    <cellStyle name="Normal 3 2 4 3 6 6 4" xfId="20293" xr:uid="{9418CB35-CF03-4850-9C6E-BD353E9F1247}"/>
    <cellStyle name="Normal 3 2 4 3 6 7" xfId="14841" xr:uid="{B9271FEA-88F7-4AD6-BDA3-68FCA0180A97}"/>
    <cellStyle name="Normal 3 2 4 3 6 8" xfId="27252" xr:uid="{B6692459-F1E6-4BC4-89DD-D9BB5A7A409B}"/>
    <cellStyle name="Normal 3 2 4 3 6 9" xfId="39665" xr:uid="{9FEC2E35-DA2D-4D03-83C4-2150B6BC0205}"/>
    <cellStyle name="Normal 3 2 4 3 7" xfId="2342" xr:uid="{AFA28558-B405-434C-8D48-496BDD4E133B}"/>
    <cellStyle name="Normal 3 2 4 3 7 2" xfId="3925" xr:uid="{BD19F6C8-12B3-48AB-8800-14AD47505D54}"/>
    <cellStyle name="Normal 3 2 4 3 7 2 2" xfId="7437" xr:uid="{447E1909-6A8D-4B4C-90D7-089BFE2BF388}"/>
    <cellStyle name="Normal 3 2 4 3 7 2 2 2" xfId="34484" xr:uid="{45C79229-4FC2-4B2D-8BB8-B280A04BDC62}"/>
    <cellStyle name="Normal 3 2 4 3 7 2 2 3" xfId="46897" xr:uid="{BA4B0C65-70F4-4130-9766-1D07B0280DCD}"/>
    <cellStyle name="Normal 3 2 4 3 7 2 2 4" xfId="22073" xr:uid="{1B415480-B40A-4046-A148-09D9A991BD71}"/>
    <cellStyle name="Normal 3 2 4 3 7 2 3" xfId="30977" xr:uid="{C6451E9F-B4A2-4DFD-AA7F-787228F2696D}"/>
    <cellStyle name="Normal 3 2 4 3 7 2 4" xfId="43390" xr:uid="{FCC01FE8-978D-40BB-AD8C-038A8F1E887E}"/>
    <cellStyle name="Normal 3 2 4 3 7 2 5" xfId="18566" xr:uid="{D3C3E16E-4FB7-440A-8D49-5DF73172D17B}"/>
    <cellStyle name="Normal 3 2 4 3 7 3" xfId="9668" xr:uid="{C1472081-69CC-4E7A-8006-6AF9C4B751D0}"/>
    <cellStyle name="Normal 3 2 4 3 7 3 2" xfId="36715" xr:uid="{47C576E8-2D0A-4A16-A7C9-67BD1A44B4EA}"/>
    <cellStyle name="Normal 3 2 4 3 7 3 3" xfId="49128" xr:uid="{12772C96-00DC-438A-9BBC-E1C232B9C2B3}"/>
    <cellStyle name="Normal 3 2 4 3 7 3 4" xfId="24304" xr:uid="{123D3E35-1C85-49A0-9088-CF0A546B40E8}"/>
    <cellStyle name="Normal 3 2 4 3 7 4" xfId="11248" xr:uid="{556EEDFE-8ED2-4DEC-A64F-45BFC7EC0F24}"/>
    <cellStyle name="Normal 3 2 4 3 7 4 2" xfId="38295" xr:uid="{C31A7938-5A8F-4CAF-8584-40941B2C6649}"/>
    <cellStyle name="Normal 3 2 4 3 7 4 3" xfId="50708" xr:uid="{9B5C5EF7-47DE-4D30-ACA2-791769CB19AF}"/>
    <cellStyle name="Normal 3 2 4 3 7 4 4" xfId="25884" xr:uid="{327D8173-6D45-47E9-A496-EEBB39E3242C}"/>
    <cellStyle name="Normal 3 2 4 3 7 5" xfId="6063" xr:uid="{3D3B74FC-0C23-4EDB-ADCB-80DEFCF7581D}"/>
    <cellStyle name="Normal 3 2 4 3 7 5 2" xfId="33110" xr:uid="{5F0374E5-E332-4BD3-8F7D-8DEA679D0641}"/>
    <cellStyle name="Normal 3 2 4 3 7 5 3" xfId="45523" xr:uid="{DB20EE31-4125-434A-A0CB-E1D04645AE34}"/>
    <cellStyle name="Normal 3 2 4 3 7 5 4" xfId="20699" xr:uid="{2AFC4C81-2C3D-4A8F-B9CE-CEC6391A60E4}"/>
    <cellStyle name="Normal 3 2 4 3 7 6" xfId="16984" xr:uid="{65872E33-DA17-40E2-9DA6-F4FB0321D5CA}"/>
    <cellStyle name="Normal 3 2 4 3 7 7" xfId="29395" xr:uid="{DE5766A8-2769-432F-910E-7E49150E29B1}"/>
    <cellStyle name="Normal 3 2 4 3 7 8" xfId="41808" xr:uid="{3E270D4C-0A00-4887-8D80-7EEC9F2F8234}"/>
    <cellStyle name="Normal 3 2 4 3 7 9" xfId="13473" xr:uid="{BE583B41-8D73-4B69-B333-99B86F4F34CB}"/>
    <cellStyle name="Normal 3 2 4 3 8" xfId="1374" xr:uid="{B3EB776C-4F88-493A-BECD-990B64526A35}"/>
    <cellStyle name="Normal 3 2 4 3 8 2" xfId="4565" xr:uid="{9386AA62-09A5-4BB1-929B-0DB9D546DFC9}"/>
    <cellStyle name="Normal 3 2 4 3 8 2 2" xfId="8700" xr:uid="{BE38E3B7-D165-42F3-B480-09B99E841EFA}"/>
    <cellStyle name="Normal 3 2 4 3 8 2 2 2" xfId="35747" xr:uid="{D1E20E8A-A59C-4EC4-A35D-9D45B1C69A0C}"/>
    <cellStyle name="Normal 3 2 4 3 8 2 2 3" xfId="48160" xr:uid="{3BA22910-911B-4CE9-B9F9-CFE1D217AFDA}"/>
    <cellStyle name="Normal 3 2 4 3 8 2 2 4" xfId="23336" xr:uid="{9425D859-D29A-490F-998C-9396E008FDC8}"/>
    <cellStyle name="Normal 3 2 4 3 8 2 3" xfId="31617" xr:uid="{9F9453B4-345E-4B2B-8357-1F17E93EBD00}"/>
    <cellStyle name="Normal 3 2 4 3 8 2 4" xfId="44030" xr:uid="{E7A55431-9CD0-4396-A5DE-2B1310DC05D5}"/>
    <cellStyle name="Normal 3 2 4 3 8 2 5" xfId="19206" xr:uid="{8A17DC34-B067-42E9-81E8-D2A8254BDBA4}"/>
    <cellStyle name="Normal 3 2 4 3 8 3" xfId="11889" xr:uid="{E10E53F3-41B1-461D-B5C3-C88ABA991547}"/>
    <cellStyle name="Normal 3 2 4 3 8 3 2" xfId="38935" xr:uid="{4E7F284C-8F4A-41A7-BA97-F1F397598127}"/>
    <cellStyle name="Normal 3 2 4 3 8 3 3" xfId="51348" xr:uid="{A20FDE66-E17F-4F86-BB48-BEB2E02793BA}"/>
    <cellStyle name="Normal 3 2 4 3 8 3 4" xfId="26524" xr:uid="{85560F20-17F9-4445-A8F5-CDDE79C7ADB6}"/>
    <cellStyle name="Normal 3 2 4 3 8 4" xfId="6469" xr:uid="{C603786E-1D69-4FFF-9F41-3DD1CEF8192B}"/>
    <cellStyle name="Normal 3 2 4 3 8 4 2" xfId="33516" xr:uid="{4642F8FC-C884-48C7-BB5D-A92DD4ACF9C0}"/>
    <cellStyle name="Normal 3 2 4 3 8 4 3" xfId="45929" xr:uid="{A6F2759A-25E8-42A6-821A-211FB2D1585E}"/>
    <cellStyle name="Normal 3 2 4 3 8 4 4" xfId="21105" xr:uid="{ECFA9E65-B450-4D2D-B837-AC8DB63BBD8A}"/>
    <cellStyle name="Normal 3 2 4 3 8 5" xfId="16016" xr:uid="{6DA45B31-438B-406C-BE89-4388BD3E1585}"/>
    <cellStyle name="Normal 3 2 4 3 8 6" xfId="28427" xr:uid="{6F079206-BF29-4D5A-88C0-469EDC0816A9}"/>
    <cellStyle name="Normal 3 2 4 3 8 7" xfId="40840" xr:uid="{978A4781-AAE1-42DA-B09A-AF6C73AF6BFC}"/>
    <cellStyle name="Normal 3 2 4 3 8 8" xfId="14113" xr:uid="{9C78B9E2-98A1-49D6-9289-B311C74A5F30}"/>
    <cellStyle name="Normal 3 2 4 3 9" xfId="2957" xr:uid="{2B8169DF-A29D-4813-91CE-652C95C42AA1}"/>
    <cellStyle name="Normal 3 2 4 3 9 2" xfId="8090" xr:uid="{543529B7-E011-4BEC-A47A-E70AF0CDD209}"/>
    <cellStyle name="Normal 3 2 4 3 9 2 2" xfId="35137" xr:uid="{A040D8FB-FE3D-4C23-A450-511AAC822018}"/>
    <cellStyle name="Normal 3 2 4 3 9 2 3" xfId="47550" xr:uid="{81DDCE5D-4416-4278-B8A0-989BBD770E14}"/>
    <cellStyle name="Normal 3 2 4 3 9 2 4" xfId="22726" xr:uid="{64C417C5-B127-4BC4-8DF0-D241FD524F00}"/>
    <cellStyle name="Normal 3 2 4 3 9 3" xfId="30009" xr:uid="{3B3FD8C1-D199-4A31-887F-D55DD111A4CF}"/>
    <cellStyle name="Normal 3 2 4 3 9 4" xfId="42422" xr:uid="{458DE0D3-33F8-42B3-9BC5-C0BE14CD4F23}"/>
    <cellStyle name="Normal 3 2 4 3 9 5" xfId="17598" xr:uid="{C02FCFAD-2909-4717-98EA-0C6653845A5E}"/>
    <cellStyle name="Normal 3 2 4 4" xfId="62" xr:uid="{1A98942B-B35E-490C-A5AE-02FE6C23C8D9}"/>
    <cellStyle name="Normal 3 2 4 4 10" xfId="5267" xr:uid="{1171EB9C-D53F-47AF-8382-182B82E0E857}"/>
    <cellStyle name="Normal 3 2 4 4 10 2" xfId="32314" xr:uid="{4903D425-7280-454D-8611-1E60208A88FB}"/>
    <cellStyle name="Normal 3 2 4 4 10 3" xfId="44727" xr:uid="{2B0B49FB-B114-475A-A7B6-98570418F2C1}"/>
    <cellStyle name="Normal 3 2 4 4 10 4" xfId="19903" xr:uid="{A94C15AA-ECE0-44F7-8B94-51D47BC8E0B1}"/>
    <cellStyle name="Normal 3 2 4 4 11" xfId="14706" xr:uid="{8724BEF5-69BC-45AB-9028-61587DAD1B05}"/>
    <cellStyle name="Normal 3 2 4 4 12" xfId="27117" xr:uid="{4F06A5FF-0442-45D5-833A-40D13D091071}"/>
    <cellStyle name="Normal 3 2 4 4 13" xfId="39530" xr:uid="{EC30120F-368D-4505-99CE-8228BC071461}"/>
    <cellStyle name="Normal 3 2 4 4 14" xfId="12545" xr:uid="{8E3B18C8-7806-44EB-BE85-C4D302854B18}"/>
    <cellStyle name="Normal 3 2 4 4 2" xfId="354" xr:uid="{756459C7-C425-40FE-8030-FED22515FAF0}"/>
    <cellStyle name="Normal 3 2 4 4 2 10" xfId="39820" xr:uid="{3514D089-3F15-4FE7-854C-ACED6F80BD3F}"/>
    <cellStyle name="Normal 3 2 4 4 2 11" xfId="12660" xr:uid="{55FBF27D-C2F1-4448-B104-7CB4A794586C}"/>
    <cellStyle name="Normal 3 2 4 4 2 2" xfId="2063" xr:uid="{4842E06E-D85B-41EF-9C3F-40A6666C5C10}"/>
    <cellStyle name="Normal 3 2 4 4 2 2 2" xfId="3646" xr:uid="{C5F4BA26-3918-4499-B2BE-C1BB1C1C1415}"/>
    <cellStyle name="Normal 3 2 4 4 2 2 2 2" xfId="7158" xr:uid="{D110EF86-E732-4C54-AC58-033B85497B66}"/>
    <cellStyle name="Normal 3 2 4 4 2 2 2 2 2" xfId="34205" xr:uid="{F1B3789A-3B99-493B-B2F5-B05A7C7D98ED}"/>
    <cellStyle name="Normal 3 2 4 4 2 2 2 2 3" xfId="46618" xr:uid="{AAB3433C-D757-48C4-B8E7-85D9AECF479F}"/>
    <cellStyle name="Normal 3 2 4 4 2 2 2 2 4" xfId="21794" xr:uid="{8F378413-5399-4DCA-A1E4-5F9212521C36}"/>
    <cellStyle name="Normal 3 2 4 4 2 2 2 3" xfId="30698" xr:uid="{0E246185-488F-486C-87FE-4716C7237C56}"/>
    <cellStyle name="Normal 3 2 4 4 2 2 2 4" xfId="43111" xr:uid="{A2F92F5B-D3A6-4A1B-9BDB-E62620B60CAF}"/>
    <cellStyle name="Normal 3 2 4 4 2 2 2 5" xfId="18287" xr:uid="{994E450F-84F8-42AF-A57D-F5926E75ADA2}"/>
    <cellStyle name="Normal 3 2 4 4 2 2 3" xfId="9389" xr:uid="{D3A23C9E-24C4-4FA4-8650-9534249A9408}"/>
    <cellStyle name="Normal 3 2 4 4 2 2 3 2" xfId="36436" xr:uid="{D2701380-9A1D-4B9F-9EF5-E305308DE76E}"/>
    <cellStyle name="Normal 3 2 4 4 2 2 3 3" xfId="48849" xr:uid="{4CAC0D3B-291B-4DB8-A01B-3009B515A1C8}"/>
    <cellStyle name="Normal 3 2 4 4 2 2 3 4" xfId="24025" xr:uid="{B732C516-3BAD-41FA-8964-B48137D9BBAD}"/>
    <cellStyle name="Normal 3 2 4 4 2 2 4" xfId="10969" xr:uid="{E6AD07DE-535F-4FD1-8D76-47B13CAC6568}"/>
    <cellStyle name="Normal 3 2 4 4 2 2 4 2" xfId="38016" xr:uid="{BA5F10AD-56F6-4B56-867A-2A75CD30A6F6}"/>
    <cellStyle name="Normal 3 2 4 4 2 2 4 3" xfId="50429" xr:uid="{0133125E-6DBE-42DC-81C1-B7357C27207A}"/>
    <cellStyle name="Normal 3 2 4 4 2 2 4 4" xfId="25605" xr:uid="{2FA3BF80-C667-46AB-BA90-B759BEF0B78A}"/>
    <cellStyle name="Normal 3 2 4 4 2 2 5" xfId="6218" xr:uid="{5E00435D-8818-4E6D-BC31-EDFA49F84B12}"/>
    <cellStyle name="Normal 3 2 4 4 2 2 5 2" xfId="33265" xr:uid="{B6A51369-9658-4591-993F-3EDC5FD88B26}"/>
    <cellStyle name="Normal 3 2 4 4 2 2 5 3" xfId="45678" xr:uid="{D0B0EC51-C219-4719-8A84-39215AA55B17}"/>
    <cellStyle name="Normal 3 2 4 4 2 2 5 4" xfId="20854" xr:uid="{F88DC2E2-F292-4B8A-A794-4BD49AA931D1}"/>
    <cellStyle name="Normal 3 2 4 4 2 2 6" xfId="16705" xr:uid="{1DD9FB0C-DBF5-4638-88CB-125D62E8ACA1}"/>
    <cellStyle name="Normal 3 2 4 4 2 2 7" xfId="29116" xr:uid="{E5721172-1FFB-4A01-9C90-4BA760EF7710}"/>
    <cellStyle name="Normal 3 2 4 4 2 2 8" xfId="41529" xr:uid="{4757F56E-356C-4FD2-BF76-8762BC0BB262}"/>
    <cellStyle name="Normal 3 2 4 4 2 2 9" xfId="13194" xr:uid="{BA362F5B-991B-4F5F-A0A0-2159410D1292}"/>
    <cellStyle name="Normal 3 2 4 4 2 3" xfId="2585" xr:uid="{38001971-3489-4096-910E-9AE9BB9D497C}"/>
    <cellStyle name="Normal 3 2 4 4 2 3 2" xfId="4168" xr:uid="{50A1CA78-0C35-488F-9806-637CE073D9FC}"/>
    <cellStyle name="Normal 3 2 4 4 2 3 2 2" xfId="9911" xr:uid="{34D7BD23-4CD8-4592-B141-E31E80F7022E}"/>
    <cellStyle name="Normal 3 2 4 4 2 3 2 2 2" xfId="36958" xr:uid="{5869904B-42C3-4434-999D-9E7BF40847EF}"/>
    <cellStyle name="Normal 3 2 4 4 2 3 2 2 3" xfId="49371" xr:uid="{F92F8C17-D82A-4EA9-BBCC-D56917888921}"/>
    <cellStyle name="Normal 3 2 4 4 2 3 2 2 4" xfId="24547" xr:uid="{4A979A00-07CA-4C6B-B2A4-2425BD1C032D}"/>
    <cellStyle name="Normal 3 2 4 4 2 3 2 3" xfId="31220" xr:uid="{E74EC870-3FD7-4427-AA9B-BC293BEE04FB}"/>
    <cellStyle name="Normal 3 2 4 4 2 3 2 4" xfId="43633" xr:uid="{4B9461BD-FE01-4EFF-9699-A3BC7062393D}"/>
    <cellStyle name="Normal 3 2 4 4 2 3 2 5" xfId="18809" xr:uid="{51FA219E-7C99-4263-913C-126D9A875102}"/>
    <cellStyle name="Normal 3 2 4 4 2 3 3" xfId="11491" xr:uid="{4B7DD356-F63B-4EE1-9609-F3B3B6273154}"/>
    <cellStyle name="Normal 3 2 4 4 2 3 3 2" xfId="38538" xr:uid="{1742CBD9-F0BF-457E-BF65-6AC465730816}"/>
    <cellStyle name="Normal 3 2 4 4 2 3 3 3" xfId="50951" xr:uid="{3342B642-1EDE-4CDD-BAF2-4D462E1D9DE4}"/>
    <cellStyle name="Normal 3 2 4 4 2 3 3 4" xfId="26127" xr:uid="{2B23A0B7-4856-45D6-9B16-2D4EB55D3243}"/>
    <cellStyle name="Normal 3 2 4 4 2 3 4" xfId="7680" xr:uid="{B7B25DBF-03B1-41BB-BDD0-E85B3B33EC6B}"/>
    <cellStyle name="Normal 3 2 4 4 2 3 4 2" xfId="34727" xr:uid="{1F7E2E01-724B-4EC6-84F3-702C2805A50D}"/>
    <cellStyle name="Normal 3 2 4 4 2 3 4 3" xfId="47140" xr:uid="{A3A824DF-FD08-4AF8-98E3-6B111528FA8B}"/>
    <cellStyle name="Normal 3 2 4 4 2 3 4 4" xfId="22316" xr:uid="{A913EA74-C031-4EEF-B2D1-793A2047BFF8}"/>
    <cellStyle name="Normal 3 2 4 4 2 3 5" xfId="17227" xr:uid="{F1A8EAF2-F45C-4E48-9093-3E4B8762FF6B}"/>
    <cellStyle name="Normal 3 2 4 4 2 3 6" xfId="29638" xr:uid="{AAE12B4E-508A-4A2E-A343-08A30471998C}"/>
    <cellStyle name="Normal 3 2 4 4 2 3 7" xfId="42051" xr:uid="{AF677E7E-1627-4CCE-A6BB-DD121BA41DFA}"/>
    <cellStyle name="Normal 3 2 4 4 2 3 8" xfId="13716" xr:uid="{98FB249D-AC77-4757-BF34-12659C14255C}"/>
    <cellStyle name="Normal 3 2 4 4 2 4" xfId="1529" xr:uid="{0FF3AB9C-75A8-4C7B-86A0-3E1D6B9BCF81}"/>
    <cellStyle name="Normal 3 2 4 4 2 4 2" xfId="4808" xr:uid="{EE18536E-C70A-4D3F-B0CE-93E3CE97F5D0}"/>
    <cellStyle name="Normal 3 2 4 4 2 4 2 2" xfId="8855" xr:uid="{5E447930-689A-4679-98AE-7F860928F77F}"/>
    <cellStyle name="Normal 3 2 4 4 2 4 2 2 2" xfId="35902" xr:uid="{F4A54680-14FE-4955-9A80-4CDAA018A894}"/>
    <cellStyle name="Normal 3 2 4 4 2 4 2 2 3" xfId="48315" xr:uid="{005EEDF5-238F-4DFF-A1C6-DE625A0CBBE8}"/>
    <cellStyle name="Normal 3 2 4 4 2 4 2 2 4" xfId="23491" xr:uid="{4EAF4BC1-C860-4702-97FE-CA3CCF5E1A38}"/>
    <cellStyle name="Normal 3 2 4 4 2 4 2 3" xfId="31860" xr:uid="{1F495951-0C9A-4F54-9AA5-A775DAACAA6C}"/>
    <cellStyle name="Normal 3 2 4 4 2 4 2 4" xfId="44273" xr:uid="{758636E4-7793-4232-B29F-FB531B8367A6}"/>
    <cellStyle name="Normal 3 2 4 4 2 4 2 5" xfId="19449" xr:uid="{F90C0336-C92B-4A06-8A1C-6C42D91BEE8F}"/>
    <cellStyle name="Normal 3 2 4 4 2 4 3" xfId="12132" xr:uid="{7AA01090-6384-496F-8D38-7870068E2785}"/>
    <cellStyle name="Normal 3 2 4 4 2 4 3 2" xfId="39178" xr:uid="{4F788464-7A5D-4F49-8410-647106367D5B}"/>
    <cellStyle name="Normal 3 2 4 4 2 4 3 3" xfId="51591" xr:uid="{28762085-5B18-4F79-8970-0672FBCED517}"/>
    <cellStyle name="Normal 3 2 4 4 2 4 3 4" xfId="26767" xr:uid="{BB48EF55-99D4-4E28-A3B7-21DD199D54B6}"/>
    <cellStyle name="Normal 3 2 4 4 2 4 4" xfId="6624" xr:uid="{C2FF5ADB-BD76-4D44-B60E-1ABAAA073C21}"/>
    <cellStyle name="Normal 3 2 4 4 2 4 4 2" xfId="33671" xr:uid="{1A39DC21-7ED5-4E4B-A2A6-59A4597280DC}"/>
    <cellStyle name="Normal 3 2 4 4 2 4 4 3" xfId="46084" xr:uid="{251CF220-14D5-4B22-B634-59BD7E6E1137}"/>
    <cellStyle name="Normal 3 2 4 4 2 4 4 4" xfId="21260" xr:uid="{F5C65093-664F-46AC-A4A4-3FC3700A8802}"/>
    <cellStyle name="Normal 3 2 4 4 2 4 5" xfId="16171" xr:uid="{E81B0B56-555A-4237-B9DB-968504670E0F}"/>
    <cellStyle name="Normal 3 2 4 4 2 4 6" xfId="28582" xr:uid="{BE8A083B-A049-4EE4-80FA-90DC5A4475E8}"/>
    <cellStyle name="Normal 3 2 4 4 2 4 7" xfId="40995" xr:uid="{BF3C3E13-CC1C-4F86-82FB-9A17E5661DB9}"/>
    <cellStyle name="Normal 3 2 4 4 2 4 8" xfId="14356" xr:uid="{8249164B-716A-4CC3-BE2E-73005403C6B0}"/>
    <cellStyle name="Normal 3 2 4 4 2 5" xfId="3112" xr:uid="{76C913D8-2393-484F-8347-279E1A48879D}"/>
    <cellStyle name="Normal 3 2 4 4 2 5 2" xfId="8333" xr:uid="{30C1C9C0-278B-4E46-84F1-96F8A2F17283}"/>
    <cellStyle name="Normal 3 2 4 4 2 5 2 2" xfId="35380" xr:uid="{D39EFB90-2171-43C9-AEA0-4156E9E09234}"/>
    <cellStyle name="Normal 3 2 4 4 2 5 2 3" xfId="47793" xr:uid="{FFD61129-F4AB-4221-9F44-B4C2CA8BF48E}"/>
    <cellStyle name="Normal 3 2 4 4 2 5 2 4" xfId="22969" xr:uid="{BED05A74-84B5-45A1-9BA5-9A1BAB318099}"/>
    <cellStyle name="Normal 3 2 4 4 2 5 3" xfId="30164" xr:uid="{D47F7C51-D2F3-45EC-A329-AA0531AA6A18}"/>
    <cellStyle name="Normal 3 2 4 4 2 5 4" xfId="42577" xr:uid="{21EC8AB4-5EA2-4161-AB91-40FA7DD6DE18}"/>
    <cellStyle name="Normal 3 2 4 4 2 5 5" xfId="17753" xr:uid="{07115681-E4B9-4D13-B514-08C39CB5037E}"/>
    <cellStyle name="Normal 3 2 4 4 2 6" xfId="1007" xr:uid="{F33B1BC9-304B-412F-843D-0E75C6A4E0C3}"/>
    <cellStyle name="Normal 3 2 4 4 2 6 2" xfId="10435" xr:uid="{47A28477-170C-49C0-8444-5AC87A893B41}"/>
    <cellStyle name="Normal 3 2 4 4 2 6 2 2" xfId="37482" xr:uid="{F3B6EAAF-F26A-49B7-9AD3-3BE12B897078}"/>
    <cellStyle name="Normal 3 2 4 4 2 6 2 3" xfId="49895" xr:uid="{B7BCFE51-AC65-445F-8BF2-80254EBDB051}"/>
    <cellStyle name="Normal 3 2 4 4 2 6 2 4" xfId="25071" xr:uid="{646BE5FF-6E73-427A-BEC7-CE1BA0F79968}"/>
    <cellStyle name="Normal 3 2 4 4 2 6 3" xfId="28060" xr:uid="{8D652B3C-7F2A-42ED-A7DD-012D8AE2F280}"/>
    <cellStyle name="Normal 3 2 4 4 2 6 4" xfId="40473" xr:uid="{FB160B73-FECE-460B-B31F-F4CE57545572}"/>
    <cellStyle name="Normal 3 2 4 4 2 6 5" xfId="15649" xr:uid="{8DB90349-9C99-4D0E-884A-D3BA6146F57B}"/>
    <cellStyle name="Normal 3 2 4 4 2 7" xfId="5812" xr:uid="{4A42F133-77AF-40F6-9FA9-DF6C960DE4E2}"/>
    <cellStyle name="Normal 3 2 4 4 2 7 2" xfId="32859" xr:uid="{C13FBC90-115C-4447-9603-7E82BBFB4D69}"/>
    <cellStyle name="Normal 3 2 4 4 2 7 3" xfId="45272" xr:uid="{2E8C4B17-6DB1-4A14-B99C-626E10E0F95F}"/>
    <cellStyle name="Normal 3 2 4 4 2 7 4" xfId="20448" xr:uid="{2C67127D-3432-4A13-8A3C-893C21603B3F}"/>
    <cellStyle name="Normal 3 2 4 4 2 8" xfId="14996" xr:uid="{5D788558-4D13-449B-A4E9-1D2C2245BCFE}"/>
    <cellStyle name="Normal 3 2 4 4 2 9" xfId="27407" xr:uid="{1E46206D-FCE5-4F7D-B1B3-DD54BBDE711D}"/>
    <cellStyle name="Normal 3 2 4 4 3" xfId="470" xr:uid="{3915F6EA-4E36-4D4B-981E-33ED40FC3884}"/>
    <cellStyle name="Normal 3 2 4 4 3 10" xfId="39936" xr:uid="{DD2E2349-7486-41DD-A3A1-3C9794D17841}"/>
    <cellStyle name="Normal 3 2 4 4 3 11" xfId="12776" xr:uid="{9471969A-6876-453E-83F1-A4CEF58E1B9E}"/>
    <cellStyle name="Normal 3 2 4 4 3 2" xfId="2179" xr:uid="{B74AC764-D665-414A-B9DC-B4AE977FE954}"/>
    <cellStyle name="Normal 3 2 4 4 3 2 2" xfId="3762" xr:uid="{6BA56143-2352-4B43-A9D8-69ECE560520F}"/>
    <cellStyle name="Normal 3 2 4 4 3 2 2 2" xfId="7274" xr:uid="{1CA93247-5CCB-4069-958B-D94E0A174E19}"/>
    <cellStyle name="Normal 3 2 4 4 3 2 2 2 2" xfId="34321" xr:uid="{394146A7-BC64-47C8-B426-ACCB8F28071C}"/>
    <cellStyle name="Normal 3 2 4 4 3 2 2 2 3" xfId="46734" xr:uid="{7F7774AB-9B30-496F-A1F6-A73D86464272}"/>
    <cellStyle name="Normal 3 2 4 4 3 2 2 2 4" xfId="21910" xr:uid="{24001C6A-9057-49EB-B1B0-C9F2621333C8}"/>
    <cellStyle name="Normal 3 2 4 4 3 2 2 3" xfId="30814" xr:uid="{83397A52-180D-432D-9C69-C870F60C1401}"/>
    <cellStyle name="Normal 3 2 4 4 3 2 2 4" xfId="43227" xr:uid="{163B7D0D-2615-42E9-B1D5-EAB1F829CE33}"/>
    <cellStyle name="Normal 3 2 4 4 3 2 2 5" xfId="18403" xr:uid="{62F2E16B-C2E1-4DB8-98CD-409FF4BCB83B}"/>
    <cellStyle name="Normal 3 2 4 4 3 2 3" xfId="9505" xr:uid="{3BA390BC-456A-4331-81AF-32256B7EE936}"/>
    <cellStyle name="Normal 3 2 4 4 3 2 3 2" xfId="36552" xr:uid="{257E588D-D9A4-4FEA-A5BA-C6A03FBF5B66}"/>
    <cellStyle name="Normal 3 2 4 4 3 2 3 3" xfId="48965" xr:uid="{D0979246-FDE6-4AC6-8969-0D83D14FEB89}"/>
    <cellStyle name="Normal 3 2 4 4 3 2 3 4" xfId="24141" xr:uid="{2D402829-80D4-4290-BC05-3EFCB9EFDBCD}"/>
    <cellStyle name="Normal 3 2 4 4 3 2 4" xfId="11085" xr:uid="{E0C43D0D-6A1C-444D-A253-EBC2D5F9C2A5}"/>
    <cellStyle name="Normal 3 2 4 4 3 2 4 2" xfId="38132" xr:uid="{CA912585-9F07-4B5B-99CB-B4FD14D13E27}"/>
    <cellStyle name="Normal 3 2 4 4 3 2 4 3" xfId="50545" xr:uid="{9E18BFD3-4B75-49A6-B5C6-09ABCCC494BE}"/>
    <cellStyle name="Normal 3 2 4 4 3 2 4 4" xfId="25721" xr:uid="{46B38B31-EBA3-4D15-88E7-A5CC6AA17908}"/>
    <cellStyle name="Normal 3 2 4 4 3 2 5" xfId="6334" xr:uid="{38B29D60-0005-4930-AB1E-F91EA775F833}"/>
    <cellStyle name="Normal 3 2 4 4 3 2 5 2" xfId="33381" xr:uid="{EA9EC34F-EB11-42C2-9744-1999213DAB01}"/>
    <cellStyle name="Normal 3 2 4 4 3 2 5 3" xfId="45794" xr:uid="{F1B3A4C3-EFB7-4C5B-B3ED-36D9495F0E19}"/>
    <cellStyle name="Normal 3 2 4 4 3 2 5 4" xfId="20970" xr:uid="{006A4D5A-4F9C-4680-9699-7A27B3F84D6A}"/>
    <cellStyle name="Normal 3 2 4 4 3 2 6" xfId="16821" xr:uid="{470BEA16-6A1F-4F2B-B28A-021CE7BD61A6}"/>
    <cellStyle name="Normal 3 2 4 4 3 2 7" xfId="29232" xr:uid="{A27AC57C-B91F-4181-8932-85136639DF41}"/>
    <cellStyle name="Normal 3 2 4 4 3 2 8" xfId="41645" xr:uid="{091B7ACC-AC37-4845-97F4-311069016722}"/>
    <cellStyle name="Normal 3 2 4 4 3 2 9" xfId="13310" xr:uid="{A693EC9B-7862-4492-ABF6-827DD9998B91}"/>
    <cellStyle name="Normal 3 2 4 4 3 3" xfId="2701" xr:uid="{AFDE58E0-D48D-480C-88E4-A8D5CB3DE9A5}"/>
    <cellStyle name="Normal 3 2 4 4 3 3 2" xfId="4284" xr:uid="{C67CC440-A900-4AFC-AE0C-F4382D5B2661}"/>
    <cellStyle name="Normal 3 2 4 4 3 3 2 2" xfId="10027" xr:uid="{CB02A76A-176C-4436-8C28-58D7699F8A21}"/>
    <cellStyle name="Normal 3 2 4 4 3 3 2 2 2" xfId="37074" xr:uid="{CD53998B-A62D-4897-9B2D-12AA3E08B1CB}"/>
    <cellStyle name="Normal 3 2 4 4 3 3 2 2 3" xfId="49487" xr:uid="{AE89FF3C-13C0-46E6-85F4-925E30A0B4C2}"/>
    <cellStyle name="Normal 3 2 4 4 3 3 2 2 4" xfId="24663" xr:uid="{3C8C66AF-65F3-4C7E-8260-14B841AAE756}"/>
    <cellStyle name="Normal 3 2 4 4 3 3 2 3" xfId="31336" xr:uid="{70BBA698-C871-41CD-AA14-B119B09FC5FB}"/>
    <cellStyle name="Normal 3 2 4 4 3 3 2 4" xfId="43749" xr:uid="{E7569768-D5BF-4C5C-B37B-57C00E695514}"/>
    <cellStyle name="Normal 3 2 4 4 3 3 2 5" xfId="18925" xr:uid="{5D8A47B3-195A-4F7C-B448-AFBE24AF1E38}"/>
    <cellStyle name="Normal 3 2 4 4 3 3 3" xfId="11607" xr:uid="{EB77DB1C-4F3F-4E00-8683-4F857A6E91CB}"/>
    <cellStyle name="Normal 3 2 4 4 3 3 3 2" xfId="38654" xr:uid="{A753CF2F-5B55-44DD-9AC6-0DB940B981A2}"/>
    <cellStyle name="Normal 3 2 4 4 3 3 3 3" xfId="51067" xr:uid="{64990C8C-CCF7-4A4D-8152-F47FFF676607}"/>
    <cellStyle name="Normal 3 2 4 4 3 3 3 4" xfId="26243" xr:uid="{D4CFBC44-D9D9-4B27-81AB-8A9DA024016C}"/>
    <cellStyle name="Normal 3 2 4 4 3 3 4" xfId="7796" xr:uid="{3939E49D-079E-4CD3-928C-A109D2529E98}"/>
    <cellStyle name="Normal 3 2 4 4 3 3 4 2" xfId="34843" xr:uid="{A5211297-FCC5-48FC-B147-CD88E63F4A0D}"/>
    <cellStyle name="Normal 3 2 4 4 3 3 4 3" xfId="47256" xr:uid="{09B524C2-364B-48EF-8FD0-13A8AB41B906}"/>
    <cellStyle name="Normal 3 2 4 4 3 3 4 4" xfId="22432" xr:uid="{7D0A6DDB-A190-4837-99A6-556B5AE1F33F}"/>
    <cellStyle name="Normal 3 2 4 4 3 3 5" xfId="17343" xr:uid="{1F1AC834-1FFE-4A14-8731-F24B32B3B068}"/>
    <cellStyle name="Normal 3 2 4 4 3 3 6" xfId="29754" xr:uid="{DAF00B65-D460-4608-8A0C-8544E6F3F709}"/>
    <cellStyle name="Normal 3 2 4 4 3 3 7" xfId="42167" xr:uid="{C7C160BE-0DBE-4F2C-AAB4-1C00249931B0}"/>
    <cellStyle name="Normal 3 2 4 4 3 3 8" xfId="13832" xr:uid="{C8760E01-255B-46E6-978B-67103599E9CF}"/>
    <cellStyle name="Normal 3 2 4 4 3 4" xfId="1645" xr:uid="{61F1E47B-FF4A-453F-9638-6FA9969D97FC}"/>
    <cellStyle name="Normal 3 2 4 4 3 4 2" xfId="4924" xr:uid="{77A68996-2D99-4E3B-A771-B08EA4A5C118}"/>
    <cellStyle name="Normal 3 2 4 4 3 4 2 2" xfId="8971" xr:uid="{18850E83-3D10-46BB-A62D-44EFC15CC4B8}"/>
    <cellStyle name="Normal 3 2 4 4 3 4 2 2 2" xfId="36018" xr:uid="{F32E5F13-ECA8-4702-B54F-0C0AB2EBABA9}"/>
    <cellStyle name="Normal 3 2 4 4 3 4 2 2 3" xfId="48431" xr:uid="{E5BBB1FC-DD0D-44ED-8B61-6FC47159FBB1}"/>
    <cellStyle name="Normal 3 2 4 4 3 4 2 2 4" xfId="23607" xr:uid="{49FEC237-DF8F-4272-9376-19C671F5508D}"/>
    <cellStyle name="Normal 3 2 4 4 3 4 2 3" xfId="31976" xr:uid="{851B7C8F-6BC7-49BC-BCD5-4246399B0BC2}"/>
    <cellStyle name="Normal 3 2 4 4 3 4 2 4" xfId="44389" xr:uid="{B0EC7D18-60A6-4D0D-A7F9-A95E4721A3F5}"/>
    <cellStyle name="Normal 3 2 4 4 3 4 2 5" xfId="19565" xr:uid="{290787CC-AB3E-46C2-9061-CBAA0C1C4593}"/>
    <cellStyle name="Normal 3 2 4 4 3 4 3" xfId="12248" xr:uid="{B5063AAE-07A7-4EDC-A0A2-49FEF653C425}"/>
    <cellStyle name="Normal 3 2 4 4 3 4 3 2" xfId="39294" xr:uid="{680F4F8A-D17C-462D-B447-00D991052A52}"/>
    <cellStyle name="Normal 3 2 4 4 3 4 3 3" xfId="51707" xr:uid="{5325C769-A094-42B0-868C-C80D86A06634}"/>
    <cellStyle name="Normal 3 2 4 4 3 4 3 4" xfId="26883" xr:uid="{F7081B89-018E-47FE-B7BE-CD11C0AD4F17}"/>
    <cellStyle name="Normal 3 2 4 4 3 4 4" xfId="6740" xr:uid="{BCAB63A5-E451-4823-890B-1A7CAEF50355}"/>
    <cellStyle name="Normal 3 2 4 4 3 4 4 2" xfId="33787" xr:uid="{4158B97F-581F-483D-BB42-950E4892B224}"/>
    <cellStyle name="Normal 3 2 4 4 3 4 4 3" xfId="46200" xr:uid="{CE0734C5-A47C-4DCD-BE2A-05B57EF83C78}"/>
    <cellStyle name="Normal 3 2 4 4 3 4 4 4" xfId="21376" xr:uid="{264DF821-7B3F-4160-9BF3-FD949159848D}"/>
    <cellStyle name="Normal 3 2 4 4 3 4 5" xfId="16287" xr:uid="{A822261D-7DFC-4F92-B23D-3394C7155FBC}"/>
    <cellStyle name="Normal 3 2 4 4 3 4 6" xfId="28698" xr:uid="{F2D7CC78-D527-400E-9D31-C6BA3C7CC0A3}"/>
    <cellStyle name="Normal 3 2 4 4 3 4 7" xfId="41111" xr:uid="{A99F8517-EC1C-434D-817D-5166546F839D}"/>
    <cellStyle name="Normal 3 2 4 4 3 4 8" xfId="14472" xr:uid="{768116DB-EC3B-4655-919B-049C8AE1A840}"/>
    <cellStyle name="Normal 3 2 4 4 3 5" xfId="3228" xr:uid="{E86339B8-CE0E-4BFA-90EC-358153445C09}"/>
    <cellStyle name="Normal 3 2 4 4 3 5 2" xfId="8449" xr:uid="{D740BEAD-AA8F-49BF-AB78-F6D1C42FC41F}"/>
    <cellStyle name="Normal 3 2 4 4 3 5 2 2" xfId="35496" xr:uid="{DE7FA9B1-6608-4A34-8F83-80FB7A42B772}"/>
    <cellStyle name="Normal 3 2 4 4 3 5 2 3" xfId="47909" xr:uid="{83089350-1C7E-4479-989F-E542288FA7E7}"/>
    <cellStyle name="Normal 3 2 4 4 3 5 2 4" xfId="23085" xr:uid="{91E4FB96-2DD0-4C0A-8DF5-8C4049AF389C}"/>
    <cellStyle name="Normal 3 2 4 4 3 5 3" xfId="30280" xr:uid="{B72A01A2-19BF-455D-A69C-D9590C9611FF}"/>
    <cellStyle name="Normal 3 2 4 4 3 5 4" xfId="42693" xr:uid="{7E36A8B6-4393-4F09-9559-0EDB615F2394}"/>
    <cellStyle name="Normal 3 2 4 4 3 5 5" xfId="17869" xr:uid="{8186179E-1058-4A19-B91E-A803B3DFA4FF}"/>
    <cellStyle name="Normal 3 2 4 4 3 6" xfId="1123" xr:uid="{99D5C649-CBB2-43D8-BEB1-B089EFD4803A}"/>
    <cellStyle name="Normal 3 2 4 4 3 6 2" xfId="10551" xr:uid="{112D1013-0FEF-402D-A69B-84838E0A860D}"/>
    <cellStyle name="Normal 3 2 4 4 3 6 2 2" xfId="37598" xr:uid="{0B8E4CBB-F255-43F0-9F6D-F9D080A93DCA}"/>
    <cellStyle name="Normal 3 2 4 4 3 6 2 3" xfId="50011" xr:uid="{CD193988-8FCE-4B52-AC31-E73FBC8C58C1}"/>
    <cellStyle name="Normal 3 2 4 4 3 6 2 4" xfId="25187" xr:uid="{B7EF579F-B694-417C-B03E-1ADDC8F65E1C}"/>
    <cellStyle name="Normal 3 2 4 4 3 6 3" xfId="28176" xr:uid="{FCBFCA1F-E739-4E1F-B973-796BDA84A4D8}"/>
    <cellStyle name="Normal 3 2 4 4 3 6 4" xfId="40589" xr:uid="{D5EAC8D9-DEC6-4855-AB7F-C485AD1FA32F}"/>
    <cellStyle name="Normal 3 2 4 4 3 6 5" xfId="15765" xr:uid="{A6912B3E-9602-43E2-A0D3-3B2D06D95490}"/>
    <cellStyle name="Normal 3 2 4 4 3 7" xfId="5928" xr:uid="{0C449194-08B2-48FE-B869-6804ECD7E143}"/>
    <cellStyle name="Normal 3 2 4 4 3 7 2" xfId="32975" xr:uid="{79FC200F-BCC1-4366-9991-D0D5CE3C11B7}"/>
    <cellStyle name="Normal 3 2 4 4 3 7 3" xfId="45388" xr:uid="{0089F0FA-E043-4821-8D21-3820511D92A1}"/>
    <cellStyle name="Normal 3 2 4 4 3 7 4" xfId="20564" xr:uid="{56123A97-2E37-4832-8007-C35CC854B545}"/>
    <cellStyle name="Normal 3 2 4 4 3 8" xfId="15112" xr:uid="{C0B3D441-59DF-47FD-8494-E4FA67DBD4C9}"/>
    <cellStyle name="Normal 3 2 4 4 3 9" xfId="27523" xr:uid="{FBDC91A6-409E-4694-817F-67CD7B498F6D}"/>
    <cellStyle name="Normal 3 2 4 4 4" xfId="586" xr:uid="{E6A7CDF2-883F-47AA-A6DB-EF2A63260C03}"/>
    <cellStyle name="Normal 3 2 4 4 4 10" xfId="12892" xr:uid="{D8BB6228-3821-4302-BDF5-41DB710450FA}"/>
    <cellStyle name="Normal 3 2 4 4 4 2" xfId="2817" xr:uid="{EEC65164-DB0C-46FB-B024-1909745736B1}"/>
    <cellStyle name="Normal 3 2 4 4 4 2 2" xfId="4400" xr:uid="{20AA26B2-F695-4CBD-A175-F91D9A216C56}"/>
    <cellStyle name="Normal 3 2 4 4 4 2 2 2" xfId="10143" xr:uid="{2B64AE6F-4785-4325-BC91-D4A5602F1F5E}"/>
    <cellStyle name="Normal 3 2 4 4 4 2 2 2 2" xfId="37190" xr:uid="{1352B8FA-6DE5-4161-B9E7-AD1CEDCDDAA7}"/>
    <cellStyle name="Normal 3 2 4 4 4 2 2 2 3" xfId="49603" xr:uid="{C5A30687-87F7-4AAD-AC4C-A237375F5404}"/>
    <cellStyle name="Normal 3 2 4 4 4 2 2 2 4" xfId="24779" xr:uid="{D50BBC04-A823-42D1-B125-9FB118F185A0}"/>
    <cellStyle name="Normal 3 2 4 4 4 2 2 3" xfId="31452" xr:uid="{E439B6E8-6EF2-41B1-B74F-28F8298CB693}"/>
    <cellStyle name="Normal 3 2 4 4 4 2 2 4" xfId="43865" xr:uid="{1259F078-66C0-4576-B2D4-232BDEC6994C}"/>
    <cellStyle name="Normal 3 2 4 4 4 2 2 5" xfId="19041" xr:uid="{734C1E62-9F2E-48A9-9F42-30A87FB53375}"/>
    <cellStyle name="Normal 3 2 4 4 4 2 3" xfId="11723" xr:uid="{C9CABD44-DAEB-4F89-A9A8-C7B60C8AF23D}"/>
    <cellStyle name="Normal 3 2 4 4 4 2 3 2" xfId="38770" xr:uid="{691D95FD-9CF2-4C65-8272-ABE534C7E9E5}"/>
    <cellStyle name="Normal 3 2 4 4 4 2 3 3" xfId="51183" xr:uid="{65428FD1-3BC5-47F0-B1C5-AB3391D687B3}"/>
    <cellStyle name="Normal 3 2 4 4 4 2 3 4" xfId="26359" xr:uid="{E31BEF8D-9C5F-4713-9297-AFEEF71E0851}"/>
    <cellStyle name="Normal 3 2 4 4 4 2 4" xfId="7912" xr:uid="{D289BC3E-9A3A-4754-AE99-C5008EDB37AC}"/>
    <cellStyle name="Normal 3 2 4 4 4 2 4 2" xfId="34959" xr:uid="{95893750-F7E1-4EA9-8385-3E73724E4AE7}"/>
    <cellStyle name="Normal 3 2 4 4 4 2 4 3" xfId="47372" xr:uid="{47820D54-2E2E-44AF-A16A-7D0B69A6A155}"/>
    <cellStyle name="Normal 3 2 4 4 4 2 4 4" xfId="22548" xr:uid="{59EE42E3-49F1-4B72-92D5-22C8BCA1978A}"/>
    <cellStyle name="Normal 3 2 4 4 4 2 5" xfId="17459" xr:uid="{034AEC38-2A3B-4501-9C06-3B3E53E25106}"/>
    <cellStyle name="Normal 3 2 4 4 4 2 6" xfId="29870" xr:uid="{A8914E13-A4BF-4A8E-9ACA-C1DB7740DB03}"/>
    <cellStyle name="Normal 3 2 4 4 4 2 7" xfId="42283" xr:uid="{4B5F9650-BB59-4394-B845-142816C60895}"/>
    <cellStyle name="Normal 3 2 4 4 4 2 8" xfId="13948" xr:uid="{35CD69BD-A8C6-47D3-9A0E-71324D356F1B}"/>
    <cellStyle name="Normal 3 2 4 4 4 3" xfId="1761" xr:uid="{046E0996-C0F6-4DD6-839D-B52B2AC0F0E4}"/>
    <cellStyle name="Normal 3 2 4 4 4 3 2" xfId="5040" xr:uid="{DBB5CCD0-DAA8-4447-93B2-B42037037552}"/>
    <cellStyle name="Normal 3 2 4 4 4 3 2 2" xfId="9087" xr:uid="{81AA926A-E941-4F3D-AE65-0CB062FF7287}"/>
    <cellStyle name="Normal 3 2 4 4 4 3 2 2 2" xfId="36134" xr:uid="{7C7A266B-E246-40EB-99FC-C0FE20A4E608}"/>
    <cellStyle name="Normal 3 2 4 4 4 3 2 2 3" xfId="48547" xr:uid="{9C57FED1-ED01-4485-B08C-F27C6F851F7C}"/>
    <cellStyle name="Normal 3 2 4 4 4 3 2 2 4" xfId="23723" xr:uid="{9ED88698-F690-47D9-B771-3FA83570105F}"/>
    <cellStyle name="Normal 3 2 4 4 4 3 2 3" xfId="32092" xr:uid="{9428E292-F311-4D01-88E3-B2348F756581}"/>
    <cellStyle name="Normal 3 2 4 4 4 3 2 4" xfId="44505" xr:uid="{AC608C59-9CA8-4C98-83F5-73A719E96E32}"/>
    <cellStyle name="Normal 3 2 4 4 4 3 2 5" xfId="19681" xr:uid="{CC454F01-2216-4052-9DDC-C8EBE5172BAA}"/>
    <cellStyle name="Normal 3 2 4 4 4 3 3" xfId="12364" xr:uid="{C56BC3DF-F6D6-45B6-97E6-80CF651642EB}"/>
    <cellStyle name="Normal 3 2 4 4 4 3 3 2" xfId="39410" xr:uid="{BDB136FF-E233-4CF0-BD25-47209645CAE9}"/>
    <cellStyle name="Normal 3 2 4 4 4 3 3 3" xfId="51823" xr:uid="{6E99114B-C667-43B9-BB30-4A5628A70157}"/>
    <cellStyle name="Normal 3 2 4 4 4 3 3 4" xfId="26999" xr:uid="{99E8C00A-11E1-4DF5-B4ED-6F3B7FF50916}"/>
    <cellStyle name="Normal 3 2 4 4 4 3 4" xfId="6856" xr:uid="{A02DD82E-F924-49B6-A4D2-BD0AB6AD20B3}"/>
    <cellStyle name="Normal 3 2 4 4 4 3 4 2" xfId="33903" xr:uid="{FC58A856-59F7-48DF-BDE9-DBB71FE108FB}"/>
    <cellStyle name="Normal 3 2 4 4 4 3 4 3" xfId="46316" xr:uid="{EA67D91B-304F-4EDD-BE55-54858578146B}"/>
    <cellStyle name="Normal 3 2 4 4 4 3 4 4" xfId="21492" xr:uid="{C3AD4C16-BB4D-41BB-AA3C-A580D3AAF8AA}"/>
    <cellStyle name="Normal 3 2 4 4 4 3 5" xfId="16403" xr:uid="{BC0E2040-7948-4270-9D71-0F0F6828AD10}"/>
    <cellStyle name="Normal 3 2 4 4 4 3 6" xfId="28814" xr:uid="{32B202CA-ED66-4B0B-BD4D-99C61B0E7674}"/>
    <cellStyle name="Normal 3 2 4 4 4 3 7" xfId="41227" xr:uid="{F8F62B10-5AC6-495E-9897-09F6CD310D63}"/>
    <cellStyle name="Normal 3 2 4 4 4 3 8" xfId="14588" xr:uid="{7C1C38D1-1C0F-466F-ABDA-CC8F780C8DB7}"/>
    <cellStyle name="Normal 3 2 4 4 4 4" xfId="3344" xr:uid="{7BCADDAE-BABA-4A7C-ABEC-F6682030C083}"/>
    <cellStyle name="Normal 3 2 4 4 4 4 2" xfId="8565" xr:uid="{84CCE8CB-DBD1-4BB2-A525-A2812F692A3C}"/>
    <cellStyle name="Normal 3 2 4 4 4 4 2 2" xfId="35612" xr:uid="{DDCD4383-4B63-466E-8824-D67289EFC117}"/>
    <cellStyle name="Normal 3 2 4 4 4 4 2 3" xfId="48025" xr:uid="{49C247A8-2106-48C9-B0F7-B53A90F1DD86}"/>
    <cellStyle name="Normal 3 2 4 4 4 4 2 4" xfId="23201" xr:uid="{4B144A40-E1B1-459E-A80C-E01A728B9811}"/>
    <cellStyle name="Normal 3 2 4 4 4 4 3" xfId="30396" xr:uid="{9D891D70-D0BE-46E6-BF4A-3C172B1FEE76}"/>
    <cellStyle name="Normal 3 2 4 4 4 4 4" xfId="42809" xr:uid="{9C3BAAC7-E9EC-4B36-A1D4-17857260FF4E}"/>
    <cellStyle name="Normal 3 2 4 4 4 4 5" xfId="17985" xr:uid="{ED11D9AC-236B-460D-9882-D4369E6D65B1}"/>
    <cellStyle name="Normal 3 2 4 4 4 5" xfId="1239" xr:uid="{FCD511B7-6B8C-46C5-AF96-86CCCD459369}"/>
    <cellStyle name="Normal 3 2 4 4 4 5 2" xfId="10667" xr:uid="{E903D14C-1884-40AE-9310-7660A781536D}"/>
    <cellStyle name="Normal 3 2 4 4 4 5 2 2" xfId="37714" xr:uid="{9883E311-13DC-40AB-94F3-54D92648616B}"/>
    <cellStyle name="Normal 3 2 4 4 4 5 2 3" xfId="50127" xr:uid="{CC7F89F7-1D4B-445D-81D9-CB6900001ED7}"/>
    <cellStyle name="Normal 3 2 4 4 4 5 2 4" xfId="25303" xr:uid="{23EF7564-6D46-441D-9422-B7253B4B3711}"/>
    <cellStyle name="Normal 3 2 4 4 4 5 3" xfId="28292" xr:uid="{F8241B68-A9C2-4176-9E5B-FAA059826292}"/>
    <cellStyle name="Normal 3 2 4 4 4 5 4" xfId="40705" xr:uid="{9EEFC17C-920B-4B55-AC26-3845183A09D8}"/>
    <cellStyle name="Normal 3 2 4 4 4 5 5" xfId="15881" xr:uid="{127F41A4-DB7E-4B53-9780-AEF0ACDA7BC5}"/>
    <cellStyle name="Normal 3 2 4 4 4 6" xfId="5697" xr:uid="{3341517F-3BBE-4E3D-8718-C838331D912A}"/>
    <cellStyle name="Normal 3 2 4 4 4 6 2" xfId="32744" xr:uid="{3A1A20D5-EFF2-4A11-8367-1DF4D3C011EF}"/>
    <cellStyle name="Normal 3 2 4 4 4 6 3" xfId="45157" xr:uid="{2E4F67F4-64CA-4390-AA65-D4211953C2D6}"/>
    <cellStyle name="Normal 3 2 4 4 4 6 4" xfId="20333" xr:uid="{CF98FEF5-F97F-4FA9-A80D-F07B97B28D1A}"/>
    <cellStyle name="Normal 3 2 4 4 4 7" xfId="15228" xr:uid="{D177BD46-1A18-47FD-B52A-DCFF08EF6676}"/>
    <cellStyle name="Normal 3 2 4 4 4 8" xfId="27639" xr:uid="{D565844E-75C8-4365-9182-A7E080933C97}"/>
    <cellStyle name="Normal 3 2 4 4 4 9" xfId="40052" xr:uid="{415541F0-C1C0-4313-8B88-E2F17C5FBF3D}"/>
    <cellStyle name="Normal 3 2 4 4 5" xfId="239" xr:uid="{83585F32-CBBC-4E99-8DC6-B71CD37622FA}"/>
    <cellStyle name="Normal 3 2 4 4 5 10" xfId="13079" xr:uid="{733DED30-FF74-4709-8FA5-D6E9EC1B0FF2}"/>
    <cellStyle name="Normal 3 2 4 4 5 2" xfId="2470" xr:uid="{AEA96A03-FFAB-48C0-8794-7CCFDF6ECBFA}"/>
    <cellStyle name="Normal 3 2 4 4 5 2 2" xfId="4053" xr:uid="{2B3B015E-5036-4A47-824E-2698CB8A55BC}"/>
    <cellStyle name="Normal 3 2 4 4 5 2 2 2" xfId="9796" xr:uid="{657B0CED-3E29-4AC7-822C-2638D59AE5E7}"/>
    <cellStyle name="Normal 3 2 4 4 5 2 2 2 2" xfId="36843" xr:uid="{B8E124BA-F9F0-47C9-AD17-D9DE1A893E0A}"/>
    <cellStyle name="Normal 3 2 4 4 5 2 2 2 3" xfId="49256" xr:uid="{29036E06-4C78-4286-B1D5-3AF58190079A}"/>
    <cellStyle name="Normal 3 2 4 4 5 2 2 2 4" xfId="24432" xr:uid="{28AA42D1-2FC6-4620-96AD-6F504A681BAC}"/>
    <cellStyle name="Normal 3 2 4 4 5 2 2 3" xfId="31105" xr:uid="{F69C387D-F6EB-48A2-9E5A-AE6E7B8EE4F1}"/>
    <cellStyle name="Normal 3 2 4 4 5 2 2 4" xfId="43518" xr:uid="{C21D2FFB-0773-45CA-ABBD-4D33DAC1EFA2}"/>
    <cellStyle name="Normal 3 2 4 4 5 2 2 5" xfId="18694" xr:uid="{0F5F4EB0-5989-4211-850B-424756B62422}"/>
    <cellStyle name="Normal 3 2 4 4 5 2 3" xfId="11376" xr:uid="{187909B5-49B9-42A6-9F78-F2A09003F608}"/>
    <cellStyle name="Normal 3 2 4 4 5 2 3 2" xfId="38423" xr:uid="{34D72DC1-630A-4680-B97E-60F753E5CBE1}"/>
    <cellStyle name="Normal 3 2 4 4 5 2 3 3" xfId="50836" xr:uid="{2954DA62-6C09-480B-9E4A-812EFE9346C3}"/>
    <cellStyle name="Normal 3 2 4 4 5 2 3 4" xfId="26012" xr:uid="{2C8F26A3-0355-42EC-85F4-D78091DEE76B}"/>
    <cellStyle name="Normal 3 2 4 4 5 2 4" xfId="7565" xr:uid="{68712292-1D57-44F6-8A5A-F1C7660C16F8}"/>
    <cellStyle name="Normal 3 2 4 4 5 2 4 2" xfId="34612" xr:uid="{7141D218-C5FA-4F14-9916-780CBB0D3FDD}"/>
    <cellStyle name="Normal 3 2 4 4 5 2 4 3" xfId="47025" xr:uid="{C5166B35-EB10-4703-A1B0-86454C9B8402}"/>
    <cellStyle name="Normal 3 2 4 4 5 2 4 4" xfId="22201" xr:uid="{E53C2D25-C321-49EC-B80C-FDB48C7C3AA3}"/>
    <cellStyle name="Normal 3 2 4 4 5 2 5" xfId="17112" xr:uid="{CA0DAD41-5D07-476E-B49E-EC7D4B5F89A2}"/>
    <cellStyle name="Normal 3 2 4 4 5 2 6" xfId="29523" xr:uid="{EAAECBEE-8AF2-47E3-816B-D422076DDE60}"/>
    <cellStyle name="Normal 3 2 4 4 5 2 7" xfId="41936" xr:uid="{D0824174-5E2D-4426-B88E-F105EDB754CF}"/>
    <cellStyle name="Normal 3 2 4 4 5 2 8" xfId="13601" xr:uid="{7870F048-9538-4B05-8E79-D06F99228A44}"/>
    <cellStyle name="Normal 3 2 4 4 5 3" xfId="1948" xr:uid="{14C6A199-A6B8-4A86-B6BC-D1C429026A53}"/>
    <cellStyle name="Normal 3 2 4 4 5 3 2" xfId="4693" xr:uid="{BFC55A50-839C-46FC-82A8-0DF47DB0610F}"/>
    <cellStyle name="Normal 3 2 4 4 5 3 2 2" xfId="9274" xr:uid="{8E8E1E4E-62F5-4749-8ECF-B1F6E781D9DB}"/>
    <cellStyle name="Normal 3 2 4 4 5 3 2 2 2" xfId="36321" xr:uid="{520F034B-A0EB-4B29-9DA8-A71DFB8F05C4}"/>
    <cellStyle name="Normal 3 2 4 4 5 3 2 2 3" xfId="48734" xr:uid="{89E74410-8BB7-4C69-A444-6C93982D6D1D}"/>
    <cellStyle name="Normal 3 2 4 4 5 3 2 2 4" xfId="23910" xr:uid="{77119903-84C0-4A4F-BFDB-761B8D01163A}"/>
    <cellStyle name="Normal 3 2 4 4 5 3 2 3" xfId="31745" xr:uid="{304C3774-679B-46FE-9972-32F7242FAA6A}"/>
    <cellStyle name="Normal 3 2 4 4 5 3 2 4" xfId="44158" xr:uid="{1D3DEE20-0A95-415B-9DC8-791696C0D617}"/>
    <cellStyle name="Normal 3 2 4 4 5 3 2 5" xfId="19334" xr:uid="{FEF40F3A-B74E-459E-B2FB-AF92B72D20BA}"/>
    <cellStyle name="Normal 3 2 4 4 5 3 3" xfId="12017" xr:uid="{7687930F-8FB5-4DCB-A036-C71C58EB6557}"/>
    <cellStyle name="Normal 3 2 4 4 5 3 3 2" xfId="39063" xr:uid="{2FA8D3A7-AD27-452D-89F8-D7D996BB177D}"/>
    <cellStyle name="Normal 3 2 4 4 5 3 3 3" xfId="51476" xr:uid="{079B4DA0-81A6-4CB5-9462-FA727F5B856C}"/>
    <cellStyle name="Normal 3 2 4 4 5 3 3 4" xfId="26652" xr:uid="{671344FF-274D-4DA8-B326-E1F331094D93}"/>
    <cellStyle name="Normal 3 2 4 4 5 3 4" xfId="7043" xr:uid="{8592255D-5B82-4DD9-AC0B-6199E15E808C}"/>
    <cellStyle name="Normal 3 2 4 4 5 3 4 2" xfId="34090" xr:uid="{B5EDA048-07FE-4C19-AEB3-50614A8FE81E}"/>
    <cellStyle name="Normal 3 2 4 4 5 3 4 3" xfId="46503" xr:uid="{267E7456-AC8D-42E1-8445-DAD06B749C5F}"/>
    <cellStyle name="Normal 3 2 4 4 5 3 4 4" xfId="21679" xr:uid="{F95BE218-E3DC-4F61-A874-DB203F6E00D4}"/>
    <cellStyle name="Normal 3 2 4 4 5 3 5" xfId="16590" xr:uid="{648E2872-232B-4A84-A58B-4D007CDFDF77}"/>
    <cellStyle name="Normal 3 2 4 4 5 3 6" xfId="29001" xr:uid="{A57C2E78-2F2B-498F-96E2-42B81983C0E5}"/>
    <cellStyle name="Normal 3 2 4 4 5 3 7" xfId="41414" xr:uid="{0F809988-3FB7-40A6-8900-1CDE40E69AB8}"/>
    <cellStyle name="Normal 3 2 4 4 5 3 8" xfId="14241" xr:uid="{9D207334-CD6F-4BEF-826F-BBB82AF34EF2}"/>
    <cellStyle name="Normal 3 2 4 4 5 4" xfId="3531" xr:uid="{ABA48ABE-9617-43D6-BB8E-1110D7C1C1C6}"/>
    <cellStyle name="Normal 3 2 4 4 5 4 2" xfId="8218" xr:uid="{9E4D6BB2-66F2-4463-85C7-7AD953FA8439}"/>
    <cellStyle name="Normal 3 2 4 4 5 4 2 2" xfId="35265" xr:uid="{76C4EA2C-5622-4AE5-A519-EDF1CE2F5B78}"/>
    <cellStyle name="Normal 3 2 4 4 5 4 2 3" xfId="47678" xr:uid="{A08B78EB-2E9E-40FF-B539-6E3CD171E9A6}"/>
    <cellStyle name="Normal 3 2 4 4 5 4 2 4" xfId="22854" xr:uid="{765F83AA-1F70-4284-88D8-001F56581992}"/>
    <cellStyle name="Normal 3 2 4 4 5 4 3" xfId="30583" xr:uid="{16A1BD14-506F-43A8-9088-BB7FB2370BDE}"/>
    <cellStyle name="Normal 3 2 4 4 5 4 4" xfId="42996" xr:uid="{67E57359-65B7-4725-85B5-32CF761EC482}"/>
    <cellStyle name="Normal 3 2 4 4 5 4 5" xfId="18172" xr:uid="{A0C90CBA-0265-41FC-BD7D-4AE868DB6AEF}"/>
    <cellStyle name="Normal 3 2 4 4 5 5" xfId="892" xr:uid="{418E260D-DB10-4E65-823B-2139A843C5D0}"/>
    <cellStyle name="Normal 3 2 4 4 5 5 2" xfId="10854" xr:uid="{BD012DA4-45D1-42EA-BC06-968844A24E8B}"/>
    <cellStyle name="Normal 3 2 4 4 5 5 2 2" xfId="37901" xr:uid="{A1958CEF-B9A4-4CA0-98D6-8762460A481B}"/>
    <cellStyle name="Normal 3 2 4 4 5 5 2 3" xfId="50314" xr:uid="{3C241995-9F85-4D61-B74C-F5E1E1B8C008}"/>
    <cellStyle name="Normal 3 2 4 4 5 5 2 4" xfId="25490" xr:uid="{5DBFBA1A-94FA-4244-949F-5E11378C17B2}"/>
    <cellStyle name="Normal 3 2 4 4 5 5 3" xfId="27945" xr:uid="{3B26DE28-49FC-42A0-BD2B-3CD932F183E1}"/>
    <cellStyle name="Normal 3 2 4 4 5 5 4" xfId="40358" xr:uid="{A4D7BBF0-AADC-416C-BE7F-2351C48F7154}"/>
    <cellStyle name="Normal 3 2 4 4 5 5 5" xfId="15534" xr:uid="{5BAFF285-1864-4BCB-90C2-F190B5DD304C}"/>
    <cellStyle name="Normal 3 2 4 4 5 6" xfId="6103" xr:uid="{637EB9A9-3EC2-4B2A-A7B7-D304058A4858}"/>
    <cellStyle name="Normal 3 2 4 4 5 6 2" xfId="33150" xr:uid="{55F15AA8-5FC7-48B5-A11C-0209C476A04C}"/>
    <cellStyle name="Normal 3 2 4 4 5 6 3" xfId="45563" xr:uid="{EF196B67-5210-415D-A36A-B8522110B605}"/>
    <cellStyle name="Normal 3 2 4 4 5 6 4" xfId="20739" xr:uid="{B4C3DEBB-BE5B-4439-A985-DB0536200121}"/>
    <cellStyle name="Normal 3 2 4 4 5 7" xfId="14881" xr:uid="{11036096-02D3-490C-B76B-2080CFF57DAA}"/>
    <cellStyle name="Normal 3 2 4 4 5 8" xfId="27292" xr:uid="{AB94C31C-ED3E-4B65-B69F-4C016A6AE6B9}"/>
    <cellStyle name="Normal 3 2 4 4 5 9" xfId="39705" xr:uid="{A2BA4C66-CE86-4280-8DB4-B5723ED0E9CA}"/>
    <cellStyle name="Normal 3 2 4 4 6" xfId="2295" xr:uid="{9982EDFC-5A13-4F19-9FAC-7085793FA73A}"/>
    <cellStyle name="Normal 3 2 4 4 6 2" xfId="3878" xr:uid="{B658AAEB-C5D0-4FD4-B24E-C0E2DCF0B699}"/>
    <cellStyle name="Normal 3 2 4 4 6 2 2" xfId="9621" xr:uid="{A42035BF-32ED-4C81-87B5-459D386F6400}"/>
    <cellStyle name="Normal 3 2 4 4 6 2 2 2" xfId="36668" xr:uid="{C48B0989-9851-4D1D-A7E3-A1CA1813DD37}"/>
    <cellStyle name="Normal 3 2 4 4 6 2 2 3" xfId="49081" xr:uid="{917FAA8C-C17B-4387-AE7A-4A063730D5B1}"/>
    <cellStyle name="Normal 3 2 4 4 6 2 2 4" xfId="24257" xr:uid="{73B673F9-4A42-4ECA-8874-4287C1F3F2A7}"/>
    <cellStyle name="Normal 3 2 4 4 6 2 3" xfId="30930" xr:uid="{C71A29F1-3CFC-4B5D-BC84-4FBC4D4A8633}"/>
    <cellStyle name="Normal 3 2 4 4 6 2 4" xfId="43343" xr:uid="{3AC59368-F28C-4A80-9E45-6E171F7AA2FE}"/>
    <cellStyle name="Normal 3 2 4 4 6 2 5" xfId="18519" xr:uid="{02CB0FD2-CB5D-47E2-8CEE-F54F19B38395}"/>
    <cellStyle name="Normal 3 2 4 4 6 3" xfId="11201" xr:uid="{E673109C-3D48-44CA-9D5D-CE8036740AD1}"/>
    <cellStyle name="Normal 3 2 4 4 6 3 2" xfId="38248" xr:uid="{D21FC5AB-F35E-481A-90A1-506ECC02179F}"/>
    <cellStyle name="Normal 3 2 4 4 6 3 3" xfId="50661" xr:uid="{5DBAB2FA-2A6D-4C1D-B49A-6C690C233AC8}"/>
    <cellStyle name="Normal 3 2 4 4 6 3 4" xfId="25837" xr:uid="{A2F2961E-3394-4586-B1CD-FF0396D5540A}"/>
    <cellStyle name="Normal 3 2 4 4 6 4" xfId="7390" xr:uid="{20F1CB5F-8BCE-4610-A037-F0682B40ED3C}"/>
    <cellStyle name="Normal 3 2 4 4 6 4 2" xfId="34437" xr:uid="{48D4B03C-6007-4373-9011-42A777D6EBA2}"/>
    <cellStyle name="Normal 3 2 4 4 6 4 3" xfId="46850" xr:uid="{4FC3DEBA-1B52-44C2-97FC-B3B05BC22E4D}"/>
    <cellStyle name="Normal 3 2 4 4 6 4 4" xfId="22026" xr:uid="{D1745267-574B-4729-88FF-ADD2CE0A4B05}"/>
    <cellStyle name="Normal 3 2 4 4 6 5" xfId="16937" xr:uid="{69FFBB7C-F4F1-4326-B665-92E90208143B}"/>
    <cellStyle name="Normal 3 2 4 4 6 6" xfId="29348" xr:uid="{485FD9C8-6093-49C5-86DE-96D70F735E64}"/>
    <cellStyle name="Normal 3 2 4 4 6 7" xfId="41761" xr:uid="{5884B614-AADA-473B-95ED-C5617F920BB2}"/>
    <cellStyle name="Normal 3 2 4 4 6 8" xfId="13426" xr:uid="{6D1D83E6-97B0-4E8A-BB84-F67D8B955FCF}"/>
    <cellStyle name="Normal 3 2 4 4 7" xfId="1414" xr:uid="{FDD6FB23-6803-418E-B009-F2AE38CCD427}"/>
    <cellStyle name="Normal 3 2 4 4 7 2" xfId="4518" xr:uid="{E73969B0-CB51-4EEA-B3BC-DC79EE722C9E}"/>
    <cellStyle name="Normal 3 2 4 4 7 2 2" xfId="8740" xr:uid="{302D24B0-9F4C-46DE-916B-04C5FF986107}"/>
    <cellStyle name="Normal 3 2 4 4 7 2 2 2" xfId="35787" xr:uid="{AE9D746D-D446-49D6-B110-3B5F6911A608}"/>
    <cellStyle name="Normal 3 2 4 4 7 2 2 3" xfId="48200" xr:uid="{5C13D451-24D0-4E77-84F7-163EDD91B50E}"/>
    <cellStyle name="Normal 3 2 4 4 7 2 2 4" xfId="23376" xr:uid="{5C05ADCB-008F-4762-B2C1-DB95E8AA2478}"/>
    <cellStyle name="Normal 3 2 4 4 7 2 3" xfId="31570" xr:uid="{5E1182B1-BA5C-4CA3-94F4-26E035C2F688}"/>
    <cellStyle name="Normal 3 2 4 4 7 2 4" xfId="43983" xr:uid="{D80B9D2B-35BA-4B34-BE2A-B6E6B1F29D8B}"/>
    <cellStyle name="Normal 3 2 4 4 7 2 5" xfId="19159" xr:uid="{A7E5E616-6EE7-4FA2-BA54-1E8337FCC9E7}"/>
    <cellStyle name="Normal 3 2 4 4 7 3" xfId="11842" xr:uid="{DB4D5A00-8059-427E-89BE-37DFF90B7098}"/>
    <cellStyle name="Normal 3 2 4 4 7 3 2" xfId="38888" xr:uid="{6B898F1B-BCA1-4166-9D24-B6795E9ED7FF}"/>
    <cellStyle name="Normal 3 2 4 4 7 3 3" xfId="51301" xr:uid="{5261AB56-B5BF-4008-A20E-5CFAE011AEF7}"/>
    <cellStyle name="Normal 3 2 4 4 7 3 4" xfId="26477" xr:uid="{71E5B6A2-CB09-4078-9065-37142A465DE6}"/>
    <cellStyle name="Normal 3 2 4 4 7 4" xfId="6509" xr:uid="{AA7B990A-7DD8-4C9B-97B2-8A91EEA9B170}"/>
    <cellStyle name="Normal 3 2 4 4 7 4 2" xfId="33556" xr:uid="{5B10F804-A69E-4A96-94CA-44D7D1D69BCD}"/>
    <cellStyle name="Normal 3 2 4 4 7 4 3" xfId="45969" xr:uid="{9D0B2C4E-AC10-46FA-ABBB-1E2C5D5654A7}"/>
    <cellStyle name="Normal 3 2 4 4 7 4 4" xfId="21145" xr:uid="{FD1364BA-7770-4FBA-A8CD-63D40B794DD3}"/>
    <cellStyle name="Normal 3 2 4 4 7 5" xfId="16056" xr:uid="{7FD9F72D-AD82-4556-B29B-05E20DA594C8}"/>
    <cellStyle name="Normal 3 2 4 4 7 6" xfId="28467" xr:uid="{26EA724D-5C6B-43D8-99DA-DE0E70C8B1EF}"/>
    <cellStyle name="Normal 3 2 4 4 7 7" xfId="40880" xr:uid="{0A6B496C-4617-4AF7-9A3F-9B0FECBED44B}"/>
    <cellStyle name="Normal 3 2 4 4 7 8" xfId="14066" xr:uid="{A80F8CFE-17E3-49E1-BC55-8756D5A9E1C8}"/>
    <cellStyle name="Normal 3 2 4 4 8" xfId="2997" xr:uid="{1C1A315A-F403-4037-8556-E87CFDBFB4FA}"/>
    <cellStyle name="Normal 3 2 4 4 8 2" xfId="8043" xr:uid="{21588A61-7505-4772-85CC-CCE2B449FA33}"/>
    <cellStyle name="Normal 3 2 4 4 8 2 2" xfId="35090" xr:uid="{B52F4ACD-5AF5-4B49-A396-A7D6CBD30425}"/>
    <cellStyle name="Normal 3 2 4 4 8 2 3" xfId="47503" xr:uid="{CE1DFA3C-627F-4981-92CF-60F008EB27AE}"/>
    <cellStyle name="Normal 3 2 4 4 8 2 4" xfId="22679" xr:uid="{E3B05447-BBCA-4C23-88E6-E406E64AABF2}"/>
    <cellStyle name="Normal 3 2 4 4 8 3" xfId="30049" xr:uid="{41911967-1543-4E7C-9489-E72474CB73B1}"/>
    <cellStyle name="Normal 3 2 4 4 8 4" xfId="42462" xr:uid="{43ADE626-18A6-4262-B0F2-83A9EBA1876D}"/>
    <cellStyle name="Normal 3 2 4 4 8 5" xfId="17638" xr:uid="{7BFD3566-5F98-4CCF-989A-F3F3F4F4F8AD}"/>
    <cellStyle name="Normal 3 2 4 4 9" xfId="717" xr:uid="{F83C6C36-8E4E-4965-9AD2-3AAD16A19B52}"/>
    <cellStyle name="Normal 3 2 4 4 9 2" xfId="10320" xr:uid="{6D2E1C0A-684C-4E9C-8EA6-751C6AC335C8}"/>
    <cellStyle name="Normal 3 2 4 4 9 2 2" xfId="37367" xr:uid="{7B7832C5-0809-49B5-B214-5FDB4528665B}"/>
    <cellStyle name="Normal 3 2 4 4 9 2 3" xfId="49780" xr:uid="{E1A580F0-03D7-426E-918E-453EE2A3ED6D}"/>
    <cellStyle name="Normal 3 2 4 4 9 2 4" xfId="24956" xr:uid="{50988EDF-96E9-4179-8129-B2CAF5BE2D15}"/>
    <cellStyle name="Normal 3 2 4 4 9 3" xfId="27770" xr:uid="{FCADA96F-9735-48F4-92FE-1B85CFE29F22}"/>
    <cellStyle name="Normal 3 2 4 4 9 4" xfId="40183" xr:uid="{AA520F66-1013-4E21-A1CB-67E918BCF53A}"/>
    <cellStyle name="Normal 3 2 4 4 9 5" xfId="15359" xr:uid="{7FC6A174-D086-42B0-B417-60413B242DF1}"/>
    <cellStyle name="Normal 3 2 4 5" xfId="315" xr:uid="{086774A3-EFCB-4568-852D-E9AC827F0196}"/>
    <cellStyle name="Normal 3 2 4 5 10" xfId="39781" xr:uid="{08202D48-CB7E-4F8A-832E-EF88DD46E7B9}"/>
    <cellStyle name="Normal 3 2 4 5 11" xfId="12621" xr:uid="{62FBE407-750C-4593-B300-CCC258D87F31}"/>
    <cellStyle name="Normal 3 2 4 5 2" xfId="2024" xr:uid="{8BDB7E52-AF38-461D-A594-4C74A0CA3F53}"/>
    <cellStyle name="Normal 3 2 4 5 2 2" xfId="3607" xr:uid="{DA21A315-FB65-4929-97C5-F6DE37516FCF}"/>
    <cellStyle name="Normal 3 2 4 5 2 2 2" xfId="7119" xr:uid="{819A86FB-B4F8-4D35-A72B-4CB1A3B829EE}"/>
    <cellStyle name="Normal 3 2 4 5 2 2 2 2" xfId="34166" xr:uid="{B91A5062-C2B9-4A39-820C-4AC5A01B6CE2}"/>
    <cellStyle name="Normal 3 2 4 5 2 2 2 3" xfId="46579" xr:uid="{5345B64F-47F5-48B6-BCBD-B2E72A1B3B7C}"/>
    <cellStyle name="Normal 3 2 4 5 2 2 2 4" xfId="21755" xr:uid="{90956025-B465-4079-BF9E-E68D3268C7E2}"/>
    <cellStyle name="Normal 3 2 4 5 2 2 3" xfId="30659" xr:uid="{AD38F7B0-6E51-4808-8833-FEA19DCF9088}"/>
    <cellStyle name="Normal 3 2 4 5 2 2 4" xfId="43072" xr:uid="{44A2D8AF-1D81-406C-A7FF-563BA1D0710C}"/>
    <cellStyle name="Normal 3 2 4 5 2 2 5" xfId="18248" xr:uid="{D84C1CF4-D10C-4D59-B15F-930AC55ED1F2}"/>
    <cellStyle name="Normal 3 2 4 5 2 3" xfId="9350" xr:uid="{A10FE411-E9D9-4F93-B391-C4833B4E2DE4}"/>
    <cellStyle name="Normal 3 2 4 5 2 3 2" xfId="36397" xr:uid="{4A307B09-5760-4A7C-8390-0BEEB834B1C9}"/>
    <cellStyle name="Normal 3 2 4 5 2 3 3" xfId="48810" xr:uid="{0AB7DAAA-A5F1-4A7D-94FA-452EE7D05834}"/>
    <cellStyle name="Normal 3 2 4 5 2 3 4" xfId="23986" xr:uid="{74CB9BB0-6258-45AC-8DAD-D2FBFF2FC574}"/>
    <cellStyle name="Normal 3 2 4 5 2 4" xfId="10930" xr:uid="{61834F85-E503-4A0A-9417-C39433ACB711}"/>
    <cellStyle name="Normal 3 2 4 5 2 4 2" xfId="37977" xr:uid="{171D9562-FA76-4A2A-AA24-85F7EA208509}"/>
    <cellStyle name="Normal 3 2 4 5 2 4 3" xfId="50390" xr:uid="{6221AB80-B1C1-46F8-B7F5-D0746DD34A2E}"/>
    <cellStyle name="Normal 3 2 4 5 2 4 4" xfId="25566" xr:uid="{11AAE43B-E908-489C-B958-C5B48A9BE570}"/>
    <cellStyle name="Normal 3 2 4 5 2 5" xfId="5773" xr:uid="{4C66B853-042F-480C-852E-AC628660D019}"/>
    <cellStyle name="Normal 3 2 4 5 2 5 2" xfId="32820" xr:uid="{112F6C1C-91F9-4A1E-AD97-2FFA86946FBA}"/>
    <cellStyle name="Normal 3 2 4 5 2 5 3" xfId="45233" xr:uid="{E6275654-5385-47FE-9C09-9689F872E548}"/>
    <cellStyle name="Normal 3 2 4 5 2 5 4" xfId="20409" xr:uid="{FF6F9142-2831-481F-9BA5-59A2EB09693D}"/>
    <cellStyle name="Normal 3 2 4 5 2 6" xfId="16666" xr:uid="{780F210E-0812-4B0F-985C-7E1A349B8F41}"/>
    <cellStyle name="Normal 3 2 4 5 2 7" xfId="29077" xr:uid="{BE9B3CF4-3C30-4992-ADA4-42A1484DA585}"/>
    <cellStyle name="Normal 3 2 4 5 2 8" xfId="41490" xr:uid="{5D9B2152-F5F1-4AAC-8B04-1B7AA165C19A}"/>
    <cellStyle name="Normal 3 2 4 5 2 9" xfId="13155" xr:uid="{93B8D430-6C4F-48A6-81D5-D16801848AA0}"/>
    <cellStyle name="Normal 3 2 4 5 3" xfId="2546" xr:uid="{5F63F614-F9AF-48AF-A3C4-364D609C30AE}"/>
    <cellStyle name="Normal 3 2 4 5 3 2" xfId="4129" xr:uid="{811EE63E-7A91-4BDD-8342-BCE80899418B}"/>
    <cellStyle name="Normal 3 2 4 5 3 2 2" xfId="7641" xr:uid="{A66AFDEF-B6B7-4CB2-90E7-8E5E2CC99FA2}"/>
    <cellStyle name="Normal 3 2 4 5 3 2 2 2" xfId="34688" xr:uid="{F50F86A6-2D12-4AF9-B5F0-69F2AD05CF05}"/>
    <cellStyle name="Normal 3 2 4 5 3 2 2 3" xfId="47101" xr:uid="{D9671F3E-E109-4098-B275-E23E4BB70B57}"/>
    <cellStyle name="Normal 3 2 4 5 3 2 2 4" xfId="22277" xr:uid="{CB0B2F8C-AEC7-4704-9C4D-5C1005C41B7A}"/>
    <cellStyle name="Normal 3 2 4 5 3 2 3" xfId="31181" xr:uid="{51487DD9-561C-4A33-8552-D64E84FA7FBA}"/>
    <cellStyle name="Normal 3 2 4 5 3 2 4" xfId="43594" xr:uid="{FC03524F-0DE2-4E04-919F-1511197955AC}"/>
    <cellStyle name="Normal 3 2 4 5 3 2 5" xfId="18770" xr:uid="{092CAB6B-C9EB-41AF-A9A7-F3B623553549}"/>
    <cellStyle name="Normal 3 2 4 5 3 3" xfId="9872" xr:uid="{5E9F81CD-44D3-407A-9150-5E8D77A018A3}"/>
    <cellStyle name="Normal 3 2 4 5 3 3 2" xfId="36919" xr:uid="{DB92CAC4-E95B-4EB2-A48B-8604C5DFEDD7}"/>
    <cellStyle name="Normal 3 2 4 5 3 3 3" xfId="49332" xr:uid="{5890AE5F-2423-4E5E-8C10-C12789F059A1}"/>
    <cellStyle name="Normal 3 2 4 5 3 3 4" xfId="24508" xr:uid="{443AB6A0-0D55-4294-875A-0C54D383D97E}"/>
    <cellStyle name="Normal 3 2 4 5 3 4" xfId="11452" xr:uid="{BF49102A-36D7-4BA0-A966-908ED47846DA}"/>
    <cellStyle name="Normal 3 2 4 5 3 4 2" xfId="38499" xr:uid="{5B6C0F50-33DF-41FB-8D04-A4D9E1277240}"/>
    <cellStyle name="Normal 3 2 4 5 3 4 3" xfId="50912" xr:uid="{048D1FFB-47C3-4320-8059-57D4594294F2}"/>
    <cellStyle name="Normal 3 2 4 5 3 4 4" xfId="26088" xr:uid="{98D49C5D-A191-4596-BAFD-0F6C8FCA99AD}"/>
    <cellStyle name="Normal 3 2 4 5 3 5" xfId="6179" xr:uid="{8981B345-0201-4C9E-BEC3-F05BC3AD6895}"/>
    <cellStyle name="Normal 3 2 4 5 3 5 2" xfId="33226" xr:uid="{851313C3-F9A3-4C5D-B33C-0C94F808E75E}"/>
    <cellStyle name="Normal 3 2 4 5 3 5 3" xfId="45639" xr:uid="{7578F31B-0D35-4539-93E8-5D3EADB66F6F}"/>
    <cellStyle name="Normal 3 2 4 5 3 5 4" xfId="20815" xr:uid="{33A7DA2A-C2E5-45EC-A852-70628C5D847D}"/>
    <cellStyle name="Normal 3 2 4 5 3 6" xfId="17188" xr:uid="{C004E8CA-E5E6-430B-8CF2-6BFA118F67E1}"/>
    <cellStyle name="Normal 3 2 4 5 3 7" xfId="29599" xr:uid="{D5FF4E79-EABF-40DC-8890-1A1ACC90D547}"/>
    <cellStyle name="Normal 3 2 4 5 3 8" xfId="42012" xr:uid="{7E224813-BF37-4776-BB71-9D112E492D44}"/>
    <cellStyle name="Normal 3 2 4 5 3 9" xfId="13677" xr:uid="{CF4A6408-8EE5-4547-8BAC-1CC46F3CDD3E}"/>
    <cellStyle name="Normal 3 2 4 5 4" xfId="1490" xr:uid="{F2CCAF6B-A6BA-4CBB-BD00-C7270308F509}"/>
    <cellStyle name="Normal 3 2 4 5 4 2" xfId="4769" xr:uid="{4443B131-67B7-4907-9540-A5D442C33521}"/>
    <cellStyle name="Normal 3 2 4 5 4 2 2" xfId="8816" xr:uid="{5DB6C544-EAB2-499C-8FD7-100383ED5D9F}"/>
    <cellStyle name="Normal 3 2 4 5 4 2 2 2" xfId="35863" xr:uid="{E2CBB2BC-92A5-47CD-B5A6-7FD8D369DDE8}"/>
    <cellStyle name="Normal 3 2 4 5 4 2 2 3" xfId="48276" xr:uid="{16E6D1E6-68FD-48B2-BAAF-B42D050C6C12}"/>
    <cellStyle name="Normal 3 2 4 5 4 2 2 4" xfId="23452" xr:uid="{879F27E5-A29C-4627-9A6E-D06E8A3E06B6}"/>
    <cellStyle name="Normal 3 2 4 5 4 2 3" xfId="31821" xr:uid="{103146BF-55E5-4A62-8D77-AAA06BC5B1BD}"/>
    <cellStyle name="Normal 3 2 4 5 4 2 4" xfId="44234" xr:uid="{1E99D93A-475B-4F62-9A43-27EC9FBEF597}"/>
    <cellStyle name="Normal 3 2 4 5 4 2 5" xfId="19410" xr:uid="{2590379C-5A6B-4952-9727-8710D7935D00}"/>
    <cellStyle name="Normal 3 2 4 5 4 3" xfId="12093" xr:uid="{FF234DAA-38BE-4519-A729-74A2317CF239}"/>
    <cellStyle name="Normal 3 2 4 5 4 3 2" xfId="39139" xr:uid="{BD168384-B686-486A-A09C-1503171FA1C7}"/>
    <cellStyle name="Normal 3 2 4 5 4 3 3" xfId="51552" xr:uid="{CC9D1700-6912-4217-B363-AAD6C54B438A}"/>
    <cellStyle name="Normal 3 2 4 5 4 3 4" xfId="26728" xr:uid="{DA140985-A29F-4823-B7AD-100CC9AA2A1F}"/>
    <cellStyle name="Normal 3 2 4 5 4 4" xfId="6585" xr:uid="{4C1E0781-4F5F-4714-AE03-DC77CF772117}"/>
    <cellStyle name="Normal 3 2 4 5 4 4 2" xfId="33632" xr:uid="{A40339CE-2C8C-43B0-A73D-CBE75945A99D}"/>
    <cellStyle name="Normal 3 2 4 5 4 4 3" xfId="46045" xr:uid="{A60E57DA-7A28-449B-A7E8-2B7C01917E2A}"/>
    <cellStyle name="Normal 3 2 4 5 4 4 4" xfId="21221" xr:uid="{AD61B48E-5DBD-4736-A923-46801F88E7E7}"/>
    <cellStyle name="Normal 3 2 4 5 4 5" xfId="16132" xr:uid="{D4909DD6-5ECD-493D-A65F-57D58F31E4D8}"/>
    <cellStyle name="Normal 3 2 4 5 4 6" xfId="28543" xr:uid="{C78C1670-F9E9-403B-986D-95C2E486A666}"/>
    <cellStyle name="Normal 3 2 4 5 4 7" xfId="40956" xr:uid="{D20DD45B-FA67-4469-B36A-12958B1761A7}"/>
    <cellStyle name="Normal 3 2 4 5 4 8" xfId="14317" xr:uid="{F80E9F34-163C-41E6-B1D0-178D4945751E}"/>
    <cellStyle name="Normal 3 2 4 5 5" xfId="3073" xr:uid="{149A9B38-5F87-4C88-A434-83D8A47B750A}"/>
    <cellStyle name="Normal 3 2 4 5 5 2" xfId="8294" xr:uid="{DAA269B4-96F2-4142-98D1-E8EB3F3434B3}"/>
    <cellStyle name="Normal 3 2 4 5 5 2 2" xfId="35341" xr:uid="{76E80D0E-501F-4659-A5FD-C55BDE90C7A7}"/>
    <cellStyle name="Normal 3 2 4 5 5 2 3" xfId="47754" xr:uid="{AEF332A3-452C-4C2D-85DC-312F9FABD593}"/>
    <cellStyle name="Normal 3 2 4 5 5 2 4" xfId="22930" xr:uid="{25514DCC-A3FD-481F-BD7A-5504DED871D2}"/>
    <cellStyle name="Normal 3 2 4 5 5 3" xfId="30125" xr:uid="{6F7AD9E6-008D-4410-B621-BA892AF73570}"/>
    <cellStyle name="Normal 3 2 4 5 5 4" xfId="42538" xr:uid="{1499955A-63C1-451C-B2FF-C08A086FD22A}"/>
    <cellStyle name="Normal 3 2 4 5 5 5" xfId="17714" xr:uid="{39EEA5E7-CDCA-44E7-A0A3-72BC379A3FCF}"/>
    <cellStyle name="Normal 3 2 4 5 6" xfId="968" xr:uid="{786FA47D-55CD-4F62-951A-E882BACE2F52}"/>
    <cellStyle name="Normal 3 2 4 5 6 2" xfId="10396" xr:uid="{B57530EB-5247-40CE-9B3B-7FCF1F12323D}"/>
    <cellStyle name="Normal 3 2 4 5 6 2 2" xfId="37443" xr:uid="{A6BE0FB2-308F-410F-BB44-29F8AE5B1E29}"/>
    <cellStyle name="Normal 3 2 4 5 6 2 3" xfId="49856" xr:uid="{F74B247B-B3EB-4534-AAE6-6D16CABBB9F7}"/>
    <cellStyle name="Normal 3 2 4 5 6 2 4" xfId="25032" xr:uid="{1FDB7C61-351D-402B-B748-D40477016D56}"/>
    <cellStyle name="Normal 3 2 4 5 6 3" xfId="28021" xr:uid="{47FFE4ED-0B71-482B-AE9A-8BD5ABAD208F}"/>
    <cellStyle name="Normal 3 2 4 5 6 4" xfId="40434" xr:uid="{1C18E8D5-960B-4334-8F0C-8BA9FC7A1E0A}"/>
    <cellStyle name="Normal 3 2 4 5 6 5" xfId="15610" xr:uid="{FDDAE67D-5E5C-4892-978F-E015EC010587}"/>
    <cellStyle name="Normal 3 2 4 5 7" xfId="5347" xr:uid="{A677123E-785B-4657-8D4E-C2CCC8D8644C}"/>
    <cellStyle name="Normal 3 2 4 5 7 2" xfId="32394" xr:uid="{8DEF9F05-C86B-4E44-8723-9A4A18F6C3D7}"/>
    <cellStyle name="Normal 3 2 4 5 7 3" xfId="44807" xr:uid="{BD821762-954C-49AA-8B10-F30A94E2EC8B}"/>
    <cellStyle name="Normal 3 2 4 5 7 4" xfId="19983" xr:uid="{876053E2-A414-47F0-866A-93C2782F3042}"/>
    <cellStyle name="Normal 3 2 4 5 8" xfId="14957" xr:uid="{96949186-3BA9-4FD4-A276-6B0D2C15C2EA}"/>
    <cellStyle name="Normal 3 2 4 5 9" xfId="27368" xr:uid="{A64A4892-93BF-40B7-B35A-7FAB397F0EC2}"/>
    <cellStyle name="Normal 3 2 4 6" xfId="431" xr:uid="{D2CEE419-EEFB-4C1A-ADDC-9D8DA82B8AA8}"/>
    <cellStyle name="Normal 3 2 4 6 10" xfId="39897" xr:uid="{78C86130-541C-419E-B5DA-7EF192368668}"/>
    <cellStyle name="Normal 3 2 4 6 11" xfId="12737" xr:uid="{ABC195A1-69E4-47B9-93C5-475548CE0E8F}"/>
    <cellStyle name="Normal 3 2 4 6 2" xfId="2140" xr:uid="{828280B7-3FED-4431-A094-7ED2A18AF2FD}"/>
    <cellStyle name="Normal 3 2 4 6 2 2" xfId="3723" xr:uid="{A53F6A97-9F2E-4D6E-BEE6-0B3B0AB543F4}"/>
    <cellStyle name="Normal 3 2 4 6 2 2 2" xfId="7235" xr:uid="{32736D9D-43DA-4BFF-919B-25682D9718CD}"/>
    <cellStyle name="Normal 3 2 4 6 2 2 2 2" xfId="34282" xr:uid="{4B47060D-A061-4118-A9F1-099A5AD900FA}"/>
    <cellStyle name="Normal 3 2 4 6 2 2 2 3" xfId="46695" xr:uid="{C2BFDEA6-BD5F-4A1D-9E75-9DB8604148AC}"/>
    <cellStyle name="Normal 3 2 4 6 2 2 2 4" xfId="21871" xr:uid="{5AF024FE-11A6-4271-BAD9-75E6DBFD48E0}"/>
    <cellStyle name="Normal 3 2 4 6 2 2 3" xfId="30775" xr:uid="{F1B8CC30-22B7-4092-9002-D51D305C33D9}"/>
    <cellStyle name="Normal 3 2 4 6 2 2 4" xfId="43188" xr:uid="{190281C0-DD4C-44BC-A68A-8594AEE52417}"/>
    <cellStyle name="Normal 3 2 4 6 2 2 5" xfId="18364" xr:uid="{F726A9B7-57D0-4447-BEB0-8C7D6DA9AE15}"/>
    <cellStyle name="Normal 3 2 4 6 2 3" xfId="9466" xr:uid="{E6C82AFC-65F3-498D-AE08-F4ED21A168E9}"/>
    <cellStyle name="Normal 3 2 4 6 2 3 2" xfId="36513" xr:uid="{F045A1FF-B1C0-415D-9E71-BEA282DB3BD4}"/>
    <cellStyle name="Normal 3 2 4 6 2 3 3" xfId="48926" xr:uid="{F794BAE9-6E22-4A30-B902-064C071813A2}"/>
    <cellStyle name="Normal 3 2 4 6 2 3 4" xfId="24102" xr:uid="{7FC3F88A-544F-47D8-9FD2-F43B4AC91B9A}"/>
    <cellStyle name="Normal 3 2 4 6 2 4" xfId="11046" xr:uid="{F3E60BB9-20B8-4715-A429-C10E92CAAAC0}"/>
    <cellStyle name="Normal 3 2 4 6 2 4 2" xfId="38093" xr:uid="{38C1B6D3-F00B-4411-8CEC-75911C4B5FFA}"/>
    <cellStyle name="Normal 3 2 4 6 2 4 3" xfId="50506" xr:uid="{3A2500C8-C4F2-4F69-8C97-AF8D5FCAD29C}"/>
    <cellStyle name="Normal 3 2 4 6 2 4 4" xfId="25682" xr:uid="{7510C9F4-772F-498D-9181-5994D9D82F72}"/>
    <cellStyle name="Normal 3 2 4 6 2 5" xfId="5889" xr:uid="{27B2F01F-5FEC-4481-B7CB-EC6FD775A160}"/>
    <cellStyle name="Normal 3 2 4 6 2 5 2" xfId="32936" xr:uid="{1AE24C77-3E60-44DE-A282-6AD6A858C6FA}"/>
    <cellStyle name="Normal 3 2 4 6 2 5 3" xfId="45349" xr:uid="{706C49BA-6E32-4787-AE9E-05B64A26725D}"/>
    <cellStyle name="Normal 3 2 4 6 2 5 4" xfId="20525" xr:uid="{B2A612A5-FD95-4D00-8376-BB38FE227CF3}"/>
    <cellStyle name="Normal 3 2 4 6 2 6" xfId="16782" xr:uid="{56E88B94-856A-4581-A931-EC5B266B650B}"/>
    <cellStyle name="Normal 3 2 4 6 2 7" xfId="29193" xr:uid="{832E0F52-3366-49A3-9A78-3969199E655C}"/>
    <cellStyle name="Normal 3 2 4 6 2 8" xfId="41606" xr:uid="{0C58B8FE-C116-4335-81C9-25C3C4C4BCE1}"/>
    <cellStyle name="Normal 3 2 4 6 2 9" xfId="13271" xr:uid="{925A089F-4348-49B9-A9BF-88F2C8CEB113}"/>
    <cellStyle name="Normal 3 2 4 6 3" xfId="2662" xr:uid="{4454ED25-8A0D-431E-B206-B9CCE6319BA9}"/>
    <cellStyle name="Normal 3 2 4 6 3 2" xfId="4245" xr:uid="{3E13AF2D-F1E6-43B2-A31E-0B2F23FE8ABD}"/>
    <cellStyle name="Normal 3 2 4 6 3 2 2" xfId="7757" xr:uid="{5E4D7373-AC4F-4150-979A-68F97057007B}"/>
    <cellStyle name="Normal 3 2 4 6 3 2 2 2" xfId="34804" xr:uid="{B96CF550-563B-4C7C-9A61-31414B652720}"/>
    <cellStyle name="Normal 3 2 4 6 3 2 2 3" xfId="47217" xr:uid="{E57670E0-8F90-4CDA-83DA-2E0E48E5A9C4}"/>
    <cellStyle name="Normal 3 2 4 6 3 2 2 4" xfId="22393" xr:uid="{CF332AD1-ED38-4405-9132-AFB59612295A}"/>
    <cellStyle name="Normal 3 2 4 6 3 2 3" xfId="31297" xr:uid="{8950946D-9102-44C7-83C4-78202A83261D}"/>
    <cellStyle name="Normal 3 2 4 6 3 2 4" xfId="43710" xr:uid="{1A83BC1F-FA28-49CF-A04E-167FDB0D1FA7}"/>
    <cellStyle name="Normal 3 2 4 6 3 2 5" xfId="18886" xr:uid="{8FF2C53D-0D9C-484B-B087-367876BD8FCE}"/>
    <cellStyle name="Normal 3 2 4 6 3 3" xfId="9988" xr:uid="{1A02614F-7965-431B-BE8C-B7C80851033D}"/>
    <cellStyle name="Normal 3 2 4 6 3 3 2" xfId="37035" xr:uid="{117281F8-F312-44C4-9660-5814D9CB5B9D}"/>
    <cellStyle name="Normal 3 2 4 6 3 3 3" xfId="49448" xr:uid="{EE67FC9D-47D6-4155-8C4D-4AA4FF5E5C98}"/>
    <cellStyle name="Normal 3 2 4 6 3 3 4" xfId="24624" xr:uid="{900D8260-C46A-454B-95C6-3D217BFEC115}"/>
    <cellStyle name="Normal 3 2 4 6 3 4" xfId="11568" xr:uid="{AEFAB82B-FD63-4678-9C01-F47955D379F9}"/>
    <cellStyle name="Normal 3 2 4 6 3 4 2" xfId="38615" xr:uid="{A89B0636-725E-49A6-8CE3-187B12198C41}"/>
    <cellStyle name="Normal 3 2 4 6 3 4 3" xfId="51028" xr:uid="{43C243B9-D0FD-464F-B720-22926F5A2B06}"/>
    <cellStyle name="Normal 3 2 4 6 3 4 4" xfId="26204" xr:uid="{C2729635-DED0-4DAC-B895-686DE05B58E8}"/>
    <cellStyle name="Normal 3 2 4 6 3 5" xfId="6295" xr:uid="{3ABDA4E4-5007-4BDF-9E18-328880989C87}"/>
    <cellStyle name="Normal 3 2 4 6 3 5 2" xfId="33342" xr:uid="{163E7731-722E-44C1-84AF-AB5EDC4496B6}"/>
    <cellStyle name="Normal 3 2 4 6 3 5 3" xfId="45755" xr:uid="{EF4E983F-96FB-4E5A-8DED-1F41474DC469}"/>
    <cellStyle name="Normal 3 2 4 6 3 5 4" xfId="20931" xr:uid="{D9B3C33F-9A75-48FF-B923-3E85D289EEA9}"/>
    <cellStyle name="Normal 3 2 4 6 3 6" xfId="17304" xr:uid="{71C7BD33-1BF7-47AA-871B-574AA3CB77AB}"/>
    <cellStyle name="Normal 3 2 4 6 3 7" xfId="29715" xr:uid="{8C40E34F-FB9F-4337-BB7E-FB4D3B391732}"/>
    <cellStyle name="Normal 3 2 4 6 3 8" xfId="42128" xr:uid="{CAB61BB9-D497-4AA2-93DC-7554C69A0C3A}"/>
    <cellStyle name="Normal 3 2 4 6 3 9" xfId="13793" xr:uid="{9702FA3A-28C6-40BB-8EF4-015FBFE44D5E}"/>
    <cellStyle name="Normal 3 2 4 6 4" xfId="1606" xr:uid="{A3D15B6F-6A28-4084-8CA9-849CF53280CE}"/>
    <cellStyle name="Normal 3 2 4 6 4 2" xfId="4885" xr:uid="{0FC5BB8F-F099-4C28-AE18-37FDD49332AB}"/>
    <cellStyle name="Normal 3 2 4 6 4 2 2" xfId="8932" xr:uid="{7D5A83C9-1E87-4F8A-9116-C2C795884A8F}"/>
    <cellStyle name="Normal 3 2 4 6 4 2 2 2" xfId="35979" xr:uid="{4E78F720-A1B0-4820-B52F-55ADD7F810DA}"/>
    <cellStyle name="Normal 3 2 4 6 4 2 2 3" xfId="48392" xr:uid="{CA152812-F993-4371-9031-949382568317}"/>
    <cellStyle name="Normal 3 2 4 6 4 2 2 4" xfId="23568" xr:uid="{388E3E26-67FC-4302-A55C-31522608E032}"/>
    <cellStyle name="Normal 3 2 4 6 4 2 3" xfId="31937" xr:uid="{5D6D8B1D-D927-4440-8263-5E1BC5AAC5D6}"/>
    <cellStyle name="Normal 3 2 4 6 4 2 4" xfId="44350" xr:uid="{68D7979C-194F-4CEE-8A69-AAD7D29A447F}"/>
    <cellStyle name="Normal 3 2 4 6 4 2 5" xfId="19526" xr:uid="{8611EABC-3A72-4D6F-A3FC-86099FD5B2BE}"/>
    <cellStyle name="Normal 3 2 4 6 4 3" xfId="12209" xr:uid="{05A0A804-9780-4A2B-A1F2-E4EDCD428098}"/>
    <cellStyle name="Normal 3 2 4 6 4 3 2" xfId="39255" xr:uid="{61184D79-8206-44F9-A6E1-27A23E5E0744}"/>
    <cellStyle name="Normal 3 2 4 6 4 3 3" xfId="51668" xr:uid="{888677AA-32CC-4A90-8D13-C6AF36D65941}"/>
    <cellStyle name="Normal 3 2 4 6 4 3 4" xfId="26844" xr:uid="{AFCF38CC-4324-48EF-A176-DD4E9BB7B72C}"/>
    <cellStyle name="Normal 3 2 4 6 4 4" xfId="6701" xr:uid="{941626AF-B315-4FF2-A0C8-0D350788B265}"/>
    <cellStyle name="Normal 3 2 4 6 4 4 2" xfId="33748" xr:uid="{3B8753F7-CB47-4DA6-9AB0-8F5F22D0AC88}"/>
    <cellStyle name="Normal 3 2 4 6 4 4 3" xfId="46161" xr:uid="{890FAEC0-7E9B-4A0A-B6B7-E4F32F066736}"/>
    <cellStyle name="Normal 3 2 4 6 4 4 4" xfId="21337" xr:uid="{1E1CCA2F-F5C9-4DA3-9248-D4614AF19892}"/>
    <cellStyle name="Normal 3 2 4 6 4 5" xfId="16248" xr:uid="{0EA352FA-4A42-4FFE-89CC-ADE364605FCA}"/>
    <cellStyle name="Normal 3 2 4 6 4 6" xfId="28659" xr:uid="{034078D3-142F-44E4-AB92-2E4C9B0811D8}"/>
    <cellStyle name="Normal 3 2 4 6 4 7" xfId="41072" xr:uid="{96642453-FF52-40F2-BB33-BEB016A586A8}"/>
    <cellStyle name="Normal 3 2 4 6 4 8" xfId="14433" xr:uid="{91CDBC52-12C5-4D3B-A343-C50B8BD6B28A}"/>
    <cellStyle name="Normal 3 2 4 6 5" xfId="3189" xr:uid="{537A3E2C-2AC7-4E18-9372-83182842FD09}"/>
    <cellStyle name="Normal 3 2 4 6 5 2" xfId="8410" xr:uid="{4B47D9A6-63D5-4E3E-8A2B-A75A197F5572}"/>
    <cellStyle name="Normal 3 2 4 6 5 2 2" xfId="35457" xr:uid="{55492686-CF1E-4C9C-BDFD-692958BADE54}"/>
    <cellStyle name="Normal 3 2 4 6 5 2 3" xfId="47870" xr:uid="{42E9583F-492D-45C6-A5A6-2C9D2E3F61C6}"/>
    <cellStyle name="Normal 3 2 4 6 5 2 4" xfId="23046" xr:uid="{FC150F53-478D-4A8B-A7DA-4DE15C917C30}"/>
    <cellStyle name="Normal 3 2 4 6 5 3" xfId="30241" xr:uid="{A4B93792-6A1B-429F-8A62-34B5DFA9D0AF}"/>
    <cellStyle name="Normal 3 2 4 6 5 4" xfId="42654" xr:uid="{DAD18886-49CB-404D-8972-82AF3EDDD861}"/>
    <cellStyle name="Normal 3 2 4 6 5 5" xfId="17830" xr:uid="{519DD041-AD11-4D28-973B-0864F15D3E27}"/>
    <cellStyle name="Normal 3 2 4 6 6" xfId="1084" xr:uid="{DE30F9E3-B4E9-4EDB-A0B2-E4F302C7657D}"/>
    <cellStyle name="Normal 3 2 4 6 6 2" xfId="10512" xr:uid="{8362DF3B-4A6E-48DC-AC45-4B71790A9F7F}"/>
    <cellStyle name="Normal 3 2 4 6 6 2 2" xfId="37559" xr:uid="{CE56B784-81C5-4B07-B68A-E72875A98189}"/>
    <cellStyle name="Normal 3 2 4 6 6 2 3" xfId="49972" xr:uid="{B76C60D4-25B4-42A9-B0CD-17C83F1F1E67}"/>
    <cellStyle name="Normal 3 2 4 6 6 2 4" xfId="25148" xr:uid="{C9262FC5-2B72-4E59-937D-DFE145F7444F}"/>
    <cellStyle name="Normal 3 2 4 6 6 3" xfId="28137" xr:uid="{FFFEEA24-5DF2-4EAF-921D-89612ABCFCDC}"/>
    <cellStyle name="Normal 3 2 4 6 6 4" xfId="40550" xr:uid="{EB25B1F6-99BB-4E4E-85FF-3681DA0927A1}"/>
    <cellStyle name="Normal 3 2 4 6 6 5" xfId="15726" xr:uid="{19A342E9-4018-48F8-9FC5-6EF105AA5AE3}"/>
    <cellStyle name="Normal 3 2 4 6 7" xfId="5427" xr:uid="{DD2D99A5-B1EC-4FF8-835C-7C4F724A7D6C}"/>
    <cellStyle name="Normal 3 2 4 6 7 2" xfId="32474" xr:uid="{6CC87633-C5E2-4A0A-8C40-FF63F5DA50E6}"/>
    <cellStyle name="Normal 3 2 4 6 7 3" xfId="44887" xr:uid="{E1A60694-28C2-4D11-B274-70E0600754D8}"/>
    <cellStyle name="Normal 3 2 4 6 7 4" xfId="20063" xr:uid="{105480CC-F80B-49D5-9F2C-37F290F72636}"/>
    <cellStyle name="Normal 3 2 4 6 8" xfId="15073" xr:uid="{166A4A82-B673-42D2-9967-C83BCCDF86D0}"/>
    <cellStyle name="Normal 3 2 4 6 9" xfId="27484" xr:uid="{A390E943-1395-4DE1-8FCE-FC06C645BD17}"/>
    <cellStyle name="Normal 3 2 4 7" xfId="547" xr:uid="{E0591F01-5355-4E85-9137-1A0A15E42F54}"/>
    <cellStyle name="Normal 3 2 4 7 10" xfId="12853" xr:uid="{724A31ED-79B4-4F80-9973-4ECC1FAF9990}"/>
    <cellStyle name="Normal 3 2 4 7 2" xfId="2778" xr:uid="{BD18001C-E545-4171-85B5-6E8FB0290508}"/>
    <cellStyle name="Normal 3 2 4 7 2 2" xfId="4361" xr:uid="{4C537AD6-2898-4FF5-9384-55BE3E28D7CA}"/>
    <cellStyle name="Normal 3 2 4 7 2 2 2" xfId="10104" xr:uid="{52F5CEAF-3776-4204-8B8B-E38F5270B9EB}"/>
    <cellStyle name="Normal 3 2 4 7 2 2 2 2" xfId="37151" xr:uid="{002B0C3B-9BC9-45F1-894F-AEA5C34035B5}"/>
    <cellStyle name="Normal 3 2 4 7 2 2 2 3" xfId="49564" xr:uid="{E111BFAC-4B62-47C2-A631-473E27548EB2}"/>
    <cellStyle name="Normal 3 2 4 7 2 2 2 4" xfId="24740" xr:uid="{D3EC24AD-634D-45A4-B246-2F264A2AB853}"/>
    <cellStyle name="Normal 3 2 4 7 2 2 3" xfId="31413" xr:uid="{DAC30DA4-0B5B-4B31-98BD-D333CE152259}"/>
    <cellStyle name="Normal 3 2 4 7 2 2 4" xfId="43826" xr:uid="{E965C452-56C6-4D96-A5CD-03A9B990BAA7}"/>
    <cellStyle name="Normal 3 2 4 7 2 2 5" xfId="19002" xr:uid="{5A20F38C-2B1B-4ED8-9939-2767FF746112}"/>
    <cellStyle name="Normal 3 2 4 7 2 3" xfId="11684" xr:uid="{3BCF3B7F-33C0-43FB-821F-928DD9CF7DE8}"/>
    <cellStyle name="Normal 3 2 4 7 2 3 2" xfId="38731" xr:uid="{02C74EE9-F81A-4DC5-A1A9-D72710B7274E}"/>
    <cellStyle name="Normal 3 2 4 7 2 3 3" xfId="51144" xr:uid="{711AD6B2-EDBC-4986-A4FC-3E446B1A33D7}"/>
    <cellStyle name="Normal 3 2 4 7 2 3 4" xfId="26320" xr:uid="{2A6B1354-1188-43C4-8361-A3ADDA904143}"/>
    <cellStyle name="Normal 3 2 4 7 2 4" xfId="7873" xr:uid="{904F55E1-BA92-48C3-B0E7-90CCC6CD83C1}"/>
    <cellStyle name="Normal 3 2 4 7 2 4 2" xfId="34920" xr:uid="{F7583833-73F8-415E-8998-91846AC7385B}"/>
    <cellStyle name="Normal 3 2 4 7 2 4 3" xfId="47333" xr:uid="{B3FE0977-32EF-4807-8A9F-FF3DEC391CB6}"/>
    <cellStyle name="Normal 3 2 4 7 2 4 4" xfId="22509" xr:uid="{C38F8A91-416E-4097-93D4-5A7BA5145D80}"/>
    <cellStyle name="Normal 3 2 4 7 2 5" xfId="17420" xr:uid="{71B07C2F-F5C5-41A4-BA1E-E682C198DF23}"/>
    <cellStyle name="Normal 3 2 4 7 2 6" xfId="29831" xr:uid="{7C701EFB-BB10-4109-A445-F11B9F1838F4}"/>
    <cellStyle name="Normal 3 2 4 7 2 7" xfId="42244" xr:uid="{02F5D69D-CAAD-40E5-8C37-7273BDFF0F9E}"/>
    <cellStyle name="Normal 3 2 4 7 2 8" xfId="13909" xr:uid="{500C44E5-CB09-4B15-8295-0D05EED5AAC7}"/>
    <cellStyle name="Normal 3 2 4 7 3" xfId="1722" xr:uid="{72E36574-99C7-4A42-BAE4-CFD1D6181B98}"/>
    <cellStyle name="Normal 3 2 4 7 3 2" xfId="5001" xr:uid="{B1B8C533-2322-4EE0-96FD-CC2C5A397D18}"/>
    <cellStyle name="Normal 3 2 4 7 3 2 2" xfId="9048" xr:uid="{6850F56C-5211-4822-9E2C-90ACE29372C5}"/>
    <cellStyle name="Normal 3 2 4 7 3 2 2 2" xfId="36095" xr:uid="{D3625959-8468-4C7C-99B7-9621D9B21784}"/>
    <cellStyle name="Normal 3 2 4 7 3 2 2 3" xfId="48508" xr:uid="{9F4EBF16-9745-4AB8-B54B-2F873C07C4CB}"/>
    <cellStyle name="Normal 3 2 4 7 3 2 2 4" xfId="23684" xr:uid="{55EC1253-FABE-4FA4-A71E-484DE6654A64}"/>
    <cellStyle name="Normal 3 2 4 7 3 2 3" xfId="32053" xr:uid="{B66DD338-4C7C-456E-9F31-C302CDF4366F}"/>
    <cellStyle name="Normal 3 2 4 7 3 2 4" xfId="44466" xr:uid="{A1B02127-A863-4C46-969E-E3B41EA13A8F}"/>
    <cellStyle name="Normal 3 2 4 7 3 2 5" xfId="19642" xr:uid="{A2D93636-24FC-4ACF-AA53-AC9F5E0D18F9}"/>
    <cellStyle name="Normal 3 2 4 7 3 3" xfId="12325" xr:uid="{AEDB055D-52D8-4E1C-9C92-658E88840D6A}"/>
    <cellStyle name="Normal 3 2 4 7 3 3 2" xfId="39371" xr:uid="{09E2361D-CBC9-4EB8-A60F-C174C1FD2F94}"/>
    <cellStyle name="Normal 3 2 4 7 3 3 3" xfId="51784" xr:uid="{71AEAF2F-95EA-49E9-B5F2-2B7269964B44}"/>
    <cellStyle name="Normal 3 2 4 7 3 3 4" xfId="26960" xr:uid="{37F2CA77-BD9E-4B41-A9B7-7C08FF683525}"/>
    <cellStyle name="Normal 3 2 4 7 3 4" xfId="6817" xr:uid="{F3B5E161-FF1E-46F5-B9CB-8CA4E51C4962}"/>
    <cellStyle name="Normal 3 2 4 7 3 4 2" xfId="33864" xr:uid="{EEC6A06E-8EDD-4040-98A5-5CD5C4472F21}"/>
    <cellStyle name="Normal 3 2 4 7 3 4 3" xfId="46277" xr:uid="{63DBDD2B-4E45-41E4-901D-643563CC11A5}"/>
    <cellStyle name="Normal 3 2 4 7 3 4 4" xfId="21453" xr:uid="{39224746-2B59-4ADA-ADCF-13EE22F979F1}"/>
    <cellStyle name="Normal 3 2 4 7 3 5" xfId="16364" xr:uid="{F83A9BF9-5883-42DC-B4B2-D4D1046B2CAD}"/>
    <cellStyle name="Normal 3 2 4 7 3 6" xfId="28775" xr:uid="{1EE6F4FA-73D5-45B8-A6A5-651609E6B42D}"/>
    <cellStyle name="Normal 3 2 4 7 3 7" xfId="41188" xr:uid="{C5408D74-B69F-4ADC-9D90-FF7897E9D0D7}"/>
    <cellStyle name="Normal 3 2 4 7 3 8" xfId="14549" xr:uid="{62137B4B-3FEC-4CF9-B948-29CB3866892D}"/>
    <cellStyle name="Normal 3 2 4 7 4" xfId="3305" xr:uid="{7CCE70F0-A757-4A0C-B559-709D740527D0}"/>
    <cellStyle name="Normal 3 2 4 7 4 2" xfId="8526" xr:uid="{14ABA313-5106-4628-9112-E83EC7891627}"/>
    <cellStyle name="Normal 3 2 4 7 4 2 2" xfId="35573" xr:uid="{EC03300B-F569-4FB1-8B87-5B240E6AE296}"/>
    <cellStyle name="Normal 3 2 4 7 4 2 3" xfId="47986" xr:uid="{05763F18-042A-4A5A-8808-8019E7AFCF0F}"/>
    <cellStyle name="Normal 3 2 4 7 4 2 4" xfId="23162" xr:uid="{F75DFB86-9D31-4B8D-9854-FE2CCD7E3BA8}"/>
    <cellStyle name="Normal 3 2 4 7 4 3" xfId="30357" xr:uid="{3000AF77-42B4-4D6F-96FA-068C9CC230FF}"/>
    <cellStyle name="Normal 3 2 4 7 4 4" xfId="42770" xr:uid="{0A4A9F25-7E50-44EA-B636-307CD1053FF1}"/>
    <cellStyle name="Normal 3 2 4 7 4 5" xfId="17946" xr:uid="{C6826F80-FFA1-4422-BA64-23C6C02DDD4F}"/>
    <cellStyle name="Normal 3 2 4 7 5" xfId="1200" xr:uid="{116DC227-5DC8-4C2E-AB31-D8D06AF2A625}"/>
    <cellStyle name="Normal 3 2 4 7 5 2" xfId="10628" xr:uid="{5F64E26E-70A3-4B09-A43D-305B9E676215}"/>
    <cellStyle name="Normal 3 2 4 7 5 2 2" xfId="37675" xr:uid="{EB3B2104-345D-4C24-9271-E85A1477CF0E}"/>
    <cellStyle name="Normal 3 2 4 7 5 2 3" xfId="50088" xr:uid="{4FC767ED-9743-4DF4-8411-CAB1AB218C60}"/>
    <cellStyle name="Normal 3 2 4 7 5 2 4" xfId="25264" xr:uid="{9E79D183-5523-4BCD-B92A-E37E446CA088}"/>
    <cellStyle name="Normal 3 2 4 7 5 3" xfId="28253" xr:uid="{4E108071-AE50-4196-922B-6E9F06A2501E}"/>
    <cellStyle name="Normal 3 2 4 7 5 4" xfId="40666" xr:uid="{85A61836-0EB4-469B-9D2B-A658DC60675D}"/>
    <cellStyle name="Normal 3 2 4 7 5 5" xfId="15842" xr:uid="{B343CBF7-20CD-4307-A192-01FAF85A8E2A}"/>
    <cellStyle name="Normal 3 2 4 7 6" xfId="5524" xr:uid="{EA55D35A-5DC2-461D-B8CF-C2D9EB9AC45E}"/>
    <cellStyle name="Normal 3 2 4 7 6 2" xfId="32571" xr:uid="{67651846-3DD0-45C7-A9E8-D8AEB28DFE7F}"/>
    <cellStyle name="Normal 3 2 4 7 6 3" xfId="44984" xr:uid="{6CB62859-5AA6-46F8-90BF-0209B0F9BC96}"/>
    <cellStyle name="Normal 3 2 4 7 6 4" xfId="20160" xr:uid="{C2D025FC-1B9F-49F5-B2BE-70267AA7229C}"/>
    <cellStyle name="Normal 3 2 4 7 7" xfId="15189" xr:uid="{2626DDF6-2798-4F13-8E7C-8CD5B596E259}"/>
    <cellStyle name="Normal 3 2 4 7 8" xfId="27600" xr:uid="{BDDF3E7A-E422-453D-B514-FF539691C49C}"/>
    <cellStyle name="Normal 3 2 4 7 9" xfId="40013" xr:uid="{64371EF9-CEBE-4008-8313-617EB317C0E4}"/>
    <cellStyle name="Normal 3 2 4 8" xfId="152" xr:uid="{8605A7F0-30B1-4001-9D38-8E4A609981C8}"/>
    <cellStyle name="Normal 3 2 4 8 10" xfId="12992" xr:uid="{B057D7CB-BC71-44F9-87ED-013F8EC179E6}"/>
    <cellStyle name="Normal 3 2 4 8 2" xfId="2383" xr:uid="{81AE9214-2D20-4A8F-A477-58A420458B60}"/>
    <cellStyle name="Normal 3 2 4 8 2 2" xfId="3966" xr:uid="{D6A43799-80AC-4259-A0F0-A100D54FFCC9}"/>
    <cellStyle name="Normal 3 2 4 8 2 2 2" xfId="9709" xr:uid="{43BB374D-6021-4C51-806B-1632C77C652B}"/>
    <cellStyle name="Normal 3 2 4 8 2 2 2 2" xfId="36756" xr:uid="{57652396-8551-4B46-96F8-857D76E47B7B}"/>
    <cellStyle name="Normal 3 2 4 8 2 2 2 3" xfId="49169" xr:uid="{BE2B14F6-CEC3-4B90-9FD4-F337DB782BA1}"/>
    <cellStyle name="Normal 3 2 4 8 2 2 2 4" xfId="24345" xr:uid="{1942BD98-0E7D-4D87-B8F4-4A08F2527FE0}"/>
    <cellStyle name="Normal 3 2 4 8 2 2 3" xfId="31018" xr:uid="{9412420E-3C69-40E1-8765-AD49E38FBAF8}"/>
    <cellStyle name="Normal 3 2 4 8 2 2 4" xfId="43431" xr:uid="{7044CBDE-8238-477C-9D9D-6CB6A878F13E}"/>
    <cellStyle name="Normal 3 2 4 8 2 2 5" xfId="18607" xr:uid="{10AF24BD-135B-4766-8F49-4FA059A3B7B9}"/>
    <cellStyle name="Normal 3 2 4 8 2 3" xfId="11289" xr:uid="{93CB779D-A258-4EBE-AC43-6E7381DADE69}"/>
    <cellStyle name="Normal 3 2 4 8 2 3 2" xfId="38336" xr:uid="{FB9212D7-873A-4C25-B454-B8A2D12DA580}"/>
    <cellStyle name="Normal 3 2 4 8 2 3 3" xfId="50749" xr:uid="{A4BE20FB-8769-4568-8123-280D2732B3A8}"/>
    <cellStyle name="Normal 3 2 4 8 2 3 4" xfId="25925" xr:uid="{60644B1F-A789-4556-971F-5F77B70A40EC}"/>
    <cellStyle name="Normal 3 2 4 8 2 4" xfId="7478" xr:uid="{BE1794B2-0DF3-415C-8021-C048F761FDF6}"/>
    <cellStyle name="Normal 3 2 4 8 2 4 2" xfId="34525" xr:uid="{C8B40C5A-7AD4-4FC8-9966-17533B18B9BC}"/>
    <cellStyle name="Normal 3 2 4 8 2 4 3" xfId="46938" xr:uid="{AC9D5DAA-1D89-4EE2-BED4-29F501CDB821}"/>
    <cellStyle name="Normal 3 2 4 8 2 4 4" xfId="22114" xr:uid="{58BE8206-57FB-494C-AA93-18EFA9F74F0F}"/>
    <cellStyle name="Normal 3 2 4 8 2 5" xfId="17025" xr:uid="{1860224F-5FE5-4637-8C98-F3BF42761031}"/>
    <cellStyle name="Normal 3 2 4 8 2 6" xfId="29436" xr:uid="{367855E0-8190-43D3-BD2C-83ABD47581D4}"/>
    <cellStyle name="Normal 3 2 4 8 2 7" xfId="41849" xr:uid="{4C19EF45-A7DC-4217-9DF7-01BC0729275A}"/>
    <cellStyle name="Normal 3 2 4 8 2 8" xfId="13514" xr:uid="{DA034B0D-4717-4D39-A24E-A9D400010261}"/>
    <cellStyle name="Normal 3 2 4 8 3" xfId="1861" xr:uid="{22C0AA3D-1D65-49A3-B5D0-62C923E0C6B1}"/>
    <cellStyle name="Normal 3 2 4 8 3 2" xfId="4606" xr:uid="{BF39B088-C207-4110-B199-8C6972AD5B90}"/>
    <cellStyle name="Normal 3 2 4 8 3 2 2" xfId="9187" xr:uid="{D9C82670-1FE9-4E6B-9891-83CD9278B2CC}"/>
    <cellStyle name="Normal 3 2 4 8 3 2 2 2" xfId="36234" xr:uid="{72647D59-13ED-4CBA-93D8-3C66CA598B15}"/>
    <cellStyle name="Normal 3 2 4 8 3 2 2 3" xfId="48647" xr:uid="{6D08DB91-1A17-4F69-A994-6B77DE2D6155}"/>
    <cellStyle name="Normal 3 2 4 8 3 2 2 4" xfId="23823" xr:uid="{E76ADF0E-7002-4444-BA7E-909E101DC954}"/>
    <cellStyle name="Normal 3 2 4 8 3 2 3" xfId="31658" xr:uid="{93FF0E4A-C7AC-4862-B603-5E0B51312E7D}"/>
    <cellStyle name="Normal 3 2 4 8 3 2 4" xfId="44071" xr:uid="{8B23132B-414C-4437-B9BA-6D85F320E961}"/>
    <cellStyle name="Normal 3 2 4 8 3 2 5" xfId="19247" xr:uid="{8EE688DD-C248-4E08-82D1-13EB2D59C09B}"/>
    <cellStyle name="Normal 3 2 4 8 3 3" xfId="11930" xr:uid="{3C25D808-6DA3-4594-ABA1-615D37CE6EAD}"/>
    <cellStyle name="Normal 3 2 4 8 3 3 2" xfId="38976" xr:uid="{0A781CCA-BA8E-4100-AC50-56821548A9F0}"/>
    <cellStyle name="Normal 3 2 4 8 3 3 3" xfId="51389" xr:uid="{578DF004-695F-4B3E-B8CF-109D68930E08}"/>
    <cellStyle name="Normal 3 2 4 8 3 3 4" xfId="26565" xr:uid="{5BE7E890-4754-48AC-9C14-848DD2211104}"/>
    <cellStyle name="Normal 3 2 4 8 3 4" xfId="6956" xr:uid="{C99E4061-B7B7-4C12-BB38-3CF6E74E043C}"/>
    <cellStyle name="Normal 3 2 4 8 3 4 2" xfId="34003" xr:uid="{FEA840A4-AF95-4452-BBDE-8158CF0A914B}"/>
    <cellStyle name="Normal 3 2 4 8 3 4 3" xfId="46416" xr:uid="{F4920AEB-C432-4335-B864-9E3669122EE8}"/>
    <cellStyle name="Normal 3 2 4 8 3 4 4" xfId="21592" xr:uid="{D2EE3866-D170-4469-8BC6-48F04A4913F1}"/>
    <cellStyle name="Normal 3 2 4 8 3 5" xfId="16503" xr:uid="{5186B5D1-CB06-4429-9C83-BEE6477C3CED}"/>
    <cellStyle name="Normal 3 2 4 8 3 6" xfId="28914" xr:uid="{E08D1591-796D-4834-9466-B82B04547402}"/>
    <cellStyle name="Normal 3 2 4 8 3 7" xfId="41327" xr:uid="{FD3FE894-CF02-4822-B25D-9E5584A3CDE5}"/>
    <cellStyle name="Normal 3 2 4 8 3 8" xfId="14154" xr:uid="{2A2CD8F3-69C7-49A5-97B2-4C5AC5565407}"/>
    <cellStyle name="Normal 3 2 4 8 4" xfId="3444" xr:uid="{D2EE47AB-6DF8-4AA6-BC42-CDFE102A0632}"/>
    <cellStyle name="Normal 3 2 4 8 4 2" xfId="8131" xr:uid="{3B94CCFB-15E1-4C92-B573-7B7CE8154D97}"/>
    <cellStyle name="Normal 3 2 4 8 4 2 2" xfId="35178" xr:uid="{DE07882F-F1A3-4C5A-A619-7FE3569FC1AA}"/>
    <cellStyle name="Normal 3 2 4 8 4 2 3" xfId="47591" xr:uid="{0B3A63E9-DA49-4B03-955E-A5B44C4D8361}"/>
    <cellStyle name="Normal 3 2 4 8 4 2 4" xfId="22767" xr:uid="{9C469C11-2B4A-4BCF-8ED6-377775CF8823}"/>
    <cellStyle name="Normal 3 2 4 8 4 3" xfId="30496" xr:uid="{99A2126D-11D8-4C7A-B094-C44CB882A918}"/>
    <cellStyle name="Normal 3 2 4 8 4 4" xfId="42909" xr:uid="{64AF2562-6DDD-47A0-8542-1A8737C7A877}"/>
    <cellStyle name="Normal 3 2 4 8 4 5" xfId="18085" xr:uid="{55AE645C-00EF-4BF3-BD10-523EBC1EB166}"/>
    <cellStyle name="Normal 3 2 4 8 5" xfId="805" xr:uid="{58FBDA41-161D-4846-BF38-41B7A554B138}"/>
    <cellStyle name="Normal 3 2 4 8 5 2" xfId="10767" xr:uid="{94718BE4-F309-461E-BE66-13D20D38C57F}"/>
    <cellStyle name="Normal 3 2 4 8 5 2 2" xfId="37814" xr:uid="{483E14CF-5944-42C1-B939-87A9FC473182}"/>
    <cellStyle name="Normal 3 2 4 8 5 2 3" xfId="50227" xr:uid="{BC0E7F7D-6310-4ADD-AF67-F4531FCC801C}"/>
    <cellStyle name="Normal 3 2 4 8 5 2 4" xfId="25403" xr:uid="{D0842F9F-3E4B-4D09-A0C5-8572E3E8FDD4}"/>
    <cellStyle name="Normal 3 2 4 8 5 3" xfId="27858" xr:uid="{D16C6B1D-954D-4F73-96B4-65041771AF57}"/>
    <cellStyle name="Normal 3 2 4 8 5 4" xfId="40271" xr:uid="{C5731FED-A47F-439F-A6D1-055AB4AEDCCE}"/>
    <cellStyle name="Normal 3 2 4 8 5 5" xfId="15447" xr:uid="{B3B53E8A-D956-4A8C-9BA9-43BBA6132848}"/>
    <cellStyle name="Normal 3 2 4 8 6" xfId="5610" xr:uid="{AE9F14F5-6247-4679-9C3C-65B53CB7DC00}"/>
    <cellStyle name="Normal 3 2 4 8 6 2" xfId="32657" xr:uid="{2DE20A6A-8F3A-4B29-BDD9-C822E15FDDA9}"/>
    <cellStyle name="Normal 3 2 4 8 6 3" xfId="45070" xr:uid="{19117FA3-80EA-476B-9951-8E21C3560AAD}"/>
    <cellStyle name="Normal 3 2 4 8 6 4" xfId="20246" xr:uid="{B9E61F66-1021-486E-A3D1-3C218C52B285}"/>
    <cellStyle name="Normal 3 2 4 8 7" xfId="14794" xr:uid="{5027FCA5-7B1D-4C3E-A1B3-ED511969BDEA}"/>
    <cellStyle name="Normal 3 2 4 8 8" xfId="27205" xr:uid="{A33477BD-24F6-4F12-BE9D-04158E6E3B67}"/>
    <cellStyle name="Normal 3 2 4 8 9" xfId="39618" xr:uid="{EB0AB166-0302-48F9-AB3D-300BB8186F3D}"/>
    <cellStyle name="Normal 3 2 4 9" xfId="2256" xr:uid="{85B0A7DC-3EBF-4D10-905F-E6AAB04DFBEC}"/>
    <cellStyle name="Normal 3 2 4 9 2" xfId="3839" xr:uid="{B1B60C6F-6567-4BAD-A7E5-0D87FFC9C613}"/>
    <cellStyle name="Normal 3 2 4 9 2 2" xfId="7351" xr:uid="{3B2583D4-7AD1-4973-AFEE-CE7009C473A5}"/>
    <cellStyle name="Normal 3 2 4 9 2 2 2" xfId="34398" xr:uid="{E963F5B6-F613-4C81-B16D-4B11A359576E}"/>
    <cellStyle name="Normal 3 2 4 9 2 2 3" xfId="46811" xr:uid="{273E35C4-A310-4055-B377-CDF64355F0C3}"/>
    <cellStyle name="Normal 3 2 4 9 2 2 4" xfId="21987" xr:uid="{F99EA1DC-F783-4A88-95F6-75B7BA7E1ABD}"/>
    <cellStyle name="Normal 3 2 4 9 2 3" xfId="30891" xr:uid="{F4623200-E9C2-4F06-B871-176B374E4726}"/>
    <cellStyle name="Normal 3 2 4 9 2 4" xfId="43304" xr:uid="{16C3B317-6DD1-4E5A-BECF-6D1505E0D448}"/>
    <cellStyle name="Normal 3 2 4 9 2 5" xfId="18480" xr:uid="{F16AB52C-5BA1-4AA0-A0C4-A73CC5F3C36E}"/>
    <cellStyle name="Normal 3 2 4 9 3" xfId="9582" xr:uid="{3E55073C-C4A9-420A-BC9F-5D2F629FC512}"/>
    <cellStyle name="Normal 3 2 4 9 3 2" xfId="36629" xr:uid="{BD1FF895-E3C3-478A-AB24-8EB90659E289}"/>
    <cellStyle name="Normal 3 2 4 9 3 3" xfId="49042" xr:uid="{C2AD6920-8CEE-49D8-A751-60F8FD9E78D6}"/>
    <cellStyle name="Normal 3 2 4 9 3 4" xfId="24218" xr:uid="{1457B8F5-501D-452B-8852-957DE605BE65}"/>
    <cellStyle name="Normal 3 2 4 9 4" xfId="11162" xr:uid="{A4E1345E-F85A-4DA7-A9CE-76E29CD409A9}"/>
    <cellStyle name="Normal 3 2 4 9 4 2" xfId="38209" xr:uid="{EA729C69-339C-48A0-8B91-05ED16ACE8B3}"/>
    <cellStyle name="Normal 3 2 4 9 4 3" xfId="50622" xr:uid="{1F5A39F9-F2F6-46CE-9FD3-CD8EB9B3185F}"/>
    <cellStyle name="Normal 3 2 4 9 4 4" xfId="25798" xr:uid="{60C76201-9FB0-41EB-B9D6-A0B6C09334A6}"/>
    <cellStyle name="Normal 3 2 4 9 5" xfId="6016" xr:uid="{9E401CE4-1F2E-4A3F-9670-1B9976CA9F8C}"/>
    <cellStyle name="Normal 3 2 4 9 5 2" xfId="33063" xr:uid="{55A942D9-E251-4466-80A1-10C3E2826053}"/>
    <cellStyle name="Normal 3 2 4 9 5 3" xfId="45476" xr:uid="{67EECCF3-4EAF-4024-9901-B55F086BC331}"/>
    <cellStyle name="Normal 3 2 4 9 5 4" xfId="20652" xr:uid="{FEF3F445-498A-4858-9892-B53D3476AB85}"/>
    <cellStyle name="Normal 3 2 4 9 6" xfId="16898" xr:uid="{19C20A15-6AEB-4AA8-9986-781A1154C6FA}"/>
    <cellStyle name="Normal 3 2 4 9 7" xfId="29309" xr:uid="{263A6AAD-FA06-43E4-8359-62DE410CB3B7}"/>
    <cellStyle name="Normal 3 2 4 9 8" xfId="41722" xr:uid="{27CBCF77-AEA9-4DDC-9345-97DF111AEFE2}"/>
    <cellStyle name="Normal 3 2 4 9 9" xfId="13387" xr:uid="{8E314BD3-A5E9-40FE-8356-4D82C8493E1B}"/>
    <cellStyle name="Normal 3 2 5" xfId="32" xr:uid="{731C74A0-3CC1-4399-ADAE-AB40BA2A9EC5}"/>
    <cellStyle name="Normal 3 2 5 2" xfId="5215" xr:uid="{9E18EE0B-6920-4568-8EF9-A19D526CB7B6}"/>
    <cellStyle name="Normal 3 2 5 3" xfId="5138" xr:uid="{5C39031E-228E-46A3-8BBE-8754656DE891}"/>
    <cellStyle name="Normal 3 2 5 3 2" xfId="32190" xr:uid="{E8437B72-F11E-48CD-BF09-16A645DF5FD9}"/>
    <cellStyle name="Normal 3 2 5 3 3" xfId="44603" xr:uid="{913F2FE6-F22F-4200-B2A4-EF222D47A053}"/>
    <cellStyle name="Normal 3 2 5 3 4" xfId="19779" xr:uid="{4A54F252-7232-422F-9CE7-EF3FD06F84C0}"/>
    <cellStyle name="Normal 3 2 6" xfId="38" xr:uid="{B940D734-7AA3-4714-A47D-829BBCCD9D9C}"/>
    <cellStyle name="Normal 3 2 6 10" xfId="1322" xr:uid="{7CDD99A3-9A0F-418A-A7AA-0AD136C4C2DF}"/>
    <cellStyle name="Normal 3 2 6 10 2" xfId="4496" xr:uid="{E86629A2-1A67-49D5-A04E-1CC86B8ACEAF}"/>
    <cellStyle name="Normal 3 2 6 10 2 2" xfId="8648" xr:uid="{1B7236F4-34FB-471A-8B76-9548751B0547}"/>
    <cellStyle name="Normal 3 2 6 10 2 2 2" xfId="35695" xr:uid="{F9922064-3443-435F-BF4C-5E27019B2B2A}"/>
    <cellStyle name="Normal 3 2 6 10 2 2 3" xfId="48108" xr:uid="{B1086B5B-622C-4A07-A73C-BFD2EA5E81DA}"/>
    <cellStyle name="Normal 3 2 6 10 2 2 4" xfId="23284" xr:uid="{5C24577F-379E-4F44-8BA9-BDEA0B67AD75}"/>
    <cellStyle name="Normal 3 2 6 10 2 3" xfId="31548" xr:uid="{683750C6-98FA-421A-8DCA-A04C60265B95}"/>
    <cellStyle name="Normal 3 2 6 10 2 4" xfId="43961" xr:uid="{A26A1AE7-EDA2-407D-B37C-B95CF3294283}"/>
    <cellStyle name="Normal 3 2 6 10 2 5" xfId="19137" xr:uid="{33F8C555-1634-4233-8C98-0D133DF5F495}"/>
    <cellStyle name="Normal 3 2 6 10 3" xfId="11820" xr:uid="{717B8A81-0180-4580-9554-B647970ACF8D}"/>
    <cellStyle name="Normal 3 2 6 10 3 2" xfId="38866" xr:uid="{7609D025-8EFB-4744-96AB-70D721D13757}"/>
    <cellStyle name="Normal 3 2 6 10 3 3" xfId="51279" xr:uid="{D99F9E67-E233-4E79-B9E3-FFCDB4452E5F}"/>
    <cellStyle name="Normal 3 2 6 10 3 4" xfId="26455" xr:uid="{4DBCE8F0-6E62-49A9-92B5-E8E765163B22}"/>
    <cellStyle name="Normal 3 2 6 10 4" xfId="6417" xr:uid="{E4B50F1A-87B3-4514-803E-4E84EC4A6462}"/>
    <cellStyle name="Normal 3 2 6 10 4 2" xfId="33464" xr:uid="{930695C1-CA13-4CC7-9C73-4B11FCC59009}"/>
    <cellStyle name="Normal 3 2 6 10 4 3" xfId="45877" xr:uid="{B9F06BEE-1BE2-42C0-806D-4C09B4160150}"/>
    <cellStyle name="Normal 3 2 6 10 4 4" xfId="21053" xr:uid="{5B5553B9-0D79-42FA-AB81-FCC8700883B3}"/>
    <cellStyle name="Normal 3 2 6 10 5" xfId="15964" xr:uid="{C8A72B3F-2BB5-4A8A-8362-A98F9FCEA105}"/>
    <cellStyle name="Normal 3 2 6 10 6" xfId="28375" xr:uid="{5CAEA7CD-67FC-4D8D-BFF5-A5BC9E4C11A9}"/>
    <cellStyle name="Normal 3 2 6 10 7" xfId="40788" xr:uid="{7A7C3F64-AB15-45B8-AC2E-93DAFE96C68E}"/>
    <cellStyle name="Normal 3 2 6 10 8" xfId="14044" xr:uid="{348D4460-6545-4BFA-9816-A0798536400B}"/>
    <cellStyle name="Normal 3 2 6 11" xfId="2905" xr:uid="{F1F50B33-E79D-4883-A3D8-AA596724C453}"/>
    <cellStyle name="Normal 3 2 6 11 2" xfId="8021" xr:uid="{97464233-0367-4394-872E-4F22FE261EFA}"/>
    <cellStyle name="Normal 3 2 6 11 2 2" xfId="35068" xr:uid="{B5DAFB7B-EA91-433D-8C1B-08817C1848EC}"/>
    <cellStyle name="Normal 3 2 6 11 2 3" xfId="47481" xr:uid="{F259D1A7-DAF2-4091-8D13-AA8B1AED9F0A}"/>
    <cellStyle name="Normal 3 2 6 11 2 4" xfId="22657" xr:uid="{AD1C8F3B-B7CB-411B-BD6D-B69BFCD1328A}"/>
    <cellStyle name="Normal 3 2 6 11 3" xfId="29957" xr:uid="{1EF34EBA-F411-41C3-9E31-659FF77BA65F}"/>
    <cellStyle name="Normal 3 2 6 11 4" xfId="42370" xr:uid="{190DC53A-FF00-468F-BEED-F7893EF8DDA2}"/>
    <cellStyle name="Normal 3 2 6 11 5" xfId="17546" xr:uid="{EC04914E-F167-4019-B4FE-4046125196DB}"/>
    <cellStyle name="Normal 3 2 6 12" xfId="695" xr:uid="{3DE0B217-487C-4388-BEFE-2AEE54F51AE4}"/>
    <cellStyle name="Normal 3 2 6 12 2" xfId="10228" xr:uid="{1A03A15C-D8EC-4A1F-91CD-8C6F2147AA33}"/>
    <cellStyle name="Normal 3 2 6 12 2 2" xfId="37275" xr:uid="{9F669C30-56C0-413E-A415-1823F85F3E06}"/>
    <cellStyle name="Normal 3 2 6 12 2 3" xfId="49688" xr:uid="{F7B204A0-B233-40CB-98E4-E5B03C660203}"/>
    <cellStyle name="Normal 3 2 6 12 2 4" xfId="24864" xr:uid="{33FA8C62-A21E-494B-A0D2-67FF7A3D4ECF}"/>
    <cellStyle name="Normal 3 2 6 12 3" xfId="27748" xr:uid="{0FD91940-CD86-442F-B4E5-4FB7643E2BB3}"/>
    <cellStyle name="Normal 3 2 6 12 4" xfId="40161" xr:uid="{37E10F51-F0A6-4BB8-9974-3606CE2AE196}"/>
    <cellStyle name="Normal 3 2 6 12 5" xfId="15337" xr:uid="{4D8F678E-4266-4950-B1F6-B3E01EA2ED5B}"/>
    <cellStyle name="Normal 3 2 6 13" xfId="5144" xr:uid="{62BCE902-7182-4B37-BC29-17D6860A36C0}"/>
    <cellStyle name="Normal 3 2 6 13 2" xfId="32196" xr:uid="{9CDB8BDA-9B26-41DF-8AE1-4A80B8661884}"/>
    <cellStyle name="Normal 3 2 6 13 3" xfId="44609" xr:uid="{BC904C0A-F97E-4B53-8175-B949BDDD8088}"/>
    <cellStyle name="Normal 3 2 6 13 4" xfId="19785" xr:uid="{70B5F643-87BF-4B9A-8896-036990B8FD38}"/>
    <cellStyle name="Normal 3 2 6 14" xfId="14684" xr:uid="{092C663D-6D57-4D57-B932-8336F3BE67F9}"/>
    <cellStyle name="Normal 3 2 6 15" xfId="27095" xr:uid="{2FCAFFCA-5D1D-42C9-8813-11B97CDD44B8}"/>
    <cellStyle name="Normal 3 2 6 16" xfId="39508" xr:uid="{62D43368-3545-4C49-ACC7-C5D5DC9BA68F}"/>
    <cellStyle name="Normal 3 2 6 17" xfId="12453" xr:uid="{0CA2E72F-608E-4D16-897A-D148A1300661}"/>
    <cellStyle name="Normal 3 2 6 2" xfId="87" xr:uid="{47026149-D5DE-494E-9407-EFC2F163C713}"/>
    <cellStyle name="Normal 3 2 6 2 10" xfId="741" xr:uid="{44723C75-0EA4-4EF7-A44B-0E6E9B0A6E31}"/>
    <cellStyle name="Normal 3 2 6 2 10 2" xfId="10257" xr:uid="{072DB46F-A532-4900-A0C5-540C34A25AEB}"/>
    <cellStyle name="Normal 3 2 6 2 10 2 2" xfId="37304" xr:uid="{897B5E4A-0755-4DE8-9437-DA014AEC8B33}"/>
    <cellStyle name="Normal 3 2 6 2 10 2 3" xfId="49717" xr:uid="{50636687-E7DC-4F59-9DCF-16675DF5FD7D}"/>
    <cellStyle name="Normal 3 2 6 2 10 2 4" xfId="24893" xr:uid="{C944A1A1-B632-45C7-B4AD-B3AF596FBF44}"/>
    <cellStyle name="Normal 3 2 6 2 10 3" xfId="27794" xr:uid="{2335A4BA-663B-47A4-A824-05FA6436F46E}"/>
    <cellStyle name="Normal 3 2 6 2 10 4" xfId="40207" xr:uid="{D69A3AA7-D674-4494-BC7C-1759EBBF8B5B}"/>
    <cellStyle name="Normal 3 2 6 2 10 5" xfId="15383" xr:uid="{37340A0F-195C-41CE-9765-E00C62CAED55}"/>
    <cellStyle name="Normal 3 2 6 2 11" xfId="5227" xr:uid="{20B1FD42-E604-4BCF-95BF-428362B74639}"/>
    <cellStyle name="Normal 3 2 6 2 11 2" xfId="32275" xr:uid="{9E19A543-A557-440B-92E6-DE3C3809474F}"/>
    <cellStyle name="Normal 3 2 6 2 11 3" xfId="44688" xr:uid="{D5AC46A1-1540-4429-B840-A9BD6B901986}"/>
    <cellStyle name="Normal 3 2 6 2 11 4" xfId="19864" xr:uid="{BD94C18C-3212-441A-BB81-D6E2E95EC19B}"/>
    <cellStyle name="Normal 3 2 6 2 12" xfId="14730" xr:uid="{6E6409A3-85A8-4FC9-B1E2-01AC2A61E125}"/>
    <cellStyle name="Normal 3 2 6 2 13" xfId="27141" xr:uid="{79AB62A5-9BF8-4771-A7FF-9450963B6ED2}"/>
    <cellStyle name="Normal 3 2 6 2 14" xfId="39554" xr:uid="{8067C6B9-4FF5-4CA5-A301-8E6A20588E63}"/>
    <cellStyle name="Normal 3 2 6 2 15" xfId="12482" xr:uid="{3FE5DB0C-4AD4-4A0C-9824-7139CB8F4E3C}"/>
    <cellStyle name="Normal 3 2 6 2 2" xfId="263" xr:uid="{4F02D2C0-E183-4676-899A-F8C63A418099}"/>
    <cellStyle name="Normal 3 2 6 2 2 10" xfId="39729" xr:uid="{F16E4E2B-9D74-4305-AA47-832E34864A29}"/>
    <cellStyle name="Normal 3 2 6 2 2 11" xfId="12569" xr:uid="{CF63CC85-56BF-41DC-A6C0-B5B0DF621802}"/>
    <cellStyle name="Normal 3 2 6 2 2 2" xfId="1972" xr:uid="{1BAD9A29-42B6-4FCD-B3D8-7285FC15204A}"/>
    <cellStyle name="Normal 3 2 6 2 2 2 2" xfId="3555" xr:uid="{336DD22F-A4F8-428B-A92A-26B72A26D390}"/>
    <cellStyle name="Normal 3 2 6 2 2 2 2 2" xfId="7067" xr:uid="{B174AF14-4C64-46F8-B035-8C76F7CBF8DA}"/>
    <cellStyle name="Normal 3 2 6 2 2 2 2 2 2" xfId="34114" xr:uid="{42DA2127-E4C3-49A7-A09D-0906CCEA9C9E}"/>
    <cellStyle name="Normal 3 2 6 2 2 2 2 2 3" xfId="46527" xr:uid="{35E5CCE2-1914-4189-92CB-28AAC3909AD4}"/>
    <cellStyle name="Normal 3 2 6 2 2 2 2 2 4" xfId="21703" xr:uid="{51642303-21B3-433A-9F58-8B6AE0D8A55A}"/>
    <cellStyle name="Normal 3 2 6 2 2 2 2 3" xfId="30607" xr:uid="{CDA37E56-2258-47B6-8DAF-A2FF685549C9}"/>
    <cellStyle name="Normal 3 2 6 2 2 2 2 4" xfId="43020" xr:uid="{5825AD20-9CF7-43C1-B4DA-4297FF06CEA8}"/>
    <cellStyle name="Normal 3 2 6 2 2 2 2 5" xfId="18196" xr:uid="{29BFD137-F1FF-40F4-B113-8F19622EF351}"/>
    <cellStyle name="Normal 3 2 6 2 2 2 3" xfId="9298" xr:uid="{F2236E64-F3C8-476F-88A2-AF27DE71D4EC}"/>
    <cellStyle name="Normal 3 2 6 2 2 2 3 2" xfId="36345" xr:uid="{56D32F48-8806-4E9F-A112-EADBC9027B6F}"/>
    <cellStyle name="Normal 3 2 6 2 2 2 3 3" xfId="48758" xr:uid="{BBF9DBF5-8BB5-4DD9-99FA-8CC2481EF6B6}"/>
    <cellStyle name="Normal 3 2 6 2 2 2 3 4" xfId="23934" xr:uid="{CE6C1694-46FB-4C50-A6EC-F4C9CBEE2D63}"/>
    <cellStyle name="Normal 3 2 6 2 2 2 4" xfId="10878" xr:uid="{F002DE85-33E7-47DA-AD68-8F812C603A9F}"/>
    <cellStyle name="Normal 3 2 6 2 2 2 4 2" xfId="37925" xr:uid="{07F4A032-ED38-47D5-A21D-C9ADF6A51510}"/>
    <cellStyle name="Normal 3 2 6 2 2 2 4 3" xfId="50338" xr:uid="{F44535EC-E917-48F2-B263-ECBB60C1BC0C}"/>
    <cellStyle name="Normal 3 2 6 2 2 2 4 4" xfId="25514" xr:uid="{4FDAAB2E-E2B7-4360-B05E-8F9CF57F0A2B}"/>
    <cellStyle name="Normal 3 2 6 2 2 2 5" xfId="5721" xr:uid="{339CFED5-2B0E-4DAB-AF2D-5182CF28030D}"/>
    <cellStyle name="Normal 3 2 6 2 2 2 5 2" xfId="32768" xr:uid="{4DC5ADC0-B38B-4A7A-97F8-8B913ED15964}"/>
    <cellStyle name="Normal 3 2 6 2 2 2 5 3" xfId="45181" xr:uid="{AC3E3D78-69B1-4695-801A-A8E3DCB32905}"/>
    <cellStyle name="Normal 3 2 6 2 2 2 5 4" xfId="20357" xr:uid="{CC59DEF4-39B9-478C-AD2E-245B2EBC6C34}"/>
    <cellStyle name="Normal 3 2 6 2 2 2 6" xfId="16614" xr:uid="{805C6275-EE2F-4F96-A9E1-4BF1306823DC}"/>
    <cellStyle name="Normal 3 2 6 2 2 2 7" xfId="29025" xr:uid="{DECD07FD-5E3B-420E-9B19-E350817AC0FA}"/>
    <cellStyle name="Normal 3 2 6 2 2 2 8" xfId="41438" xr:uid="{21809D51-F4FE-4DD3-A074-69A8DFF1D679}"/>
    <cellStyle name="Normal 3 2 6 2 2 2 9" xfId="13103" xr:uid="{CD30C170-34C0-434A-8F17-F94C3BD10F8E}"/>
    <cellStyle name="Normal 3 2 6 2 2 3" xfId="2494" xr:uid="{4BC4A894-69C6-435E-B3CD-94679365292C}"/>
    <cellStyle name="Normal 3 2 6 2 2 3 2" xfId="4077" xr:uid="{E1E1E149-6920-4F07-830F-27A5BC4A913B}"/>
    <cellStyle name="Normal 3 2 6 2 2 3 2 2" xfId="7589" xr:uid="{5DD3F1D7-852F-4637-BCFC-C4C26C1F79D0}"/>
    <cellStyle name="Normal 3 2 6 2 2 3 2 2 2" xfId="34636" xr:uid="{FEC5C35D-B870-4F55-A54F-30957A71AB90}"/>
    <cellStyle name="Normal 3 2 6 2 2 3 2 2 3" xfId="47049" xr:uid="{19FF4A32-FAE6-417D-8533-E7F43D9B6C63}"/>
    <cellStyle name="Normal 3 2 6 2 2 3 2 2 4" xfId="22225" xr:uid="{5C35C99F-050D-4F28-B1CF-D9311985F4D0}"/>
    <cellStyle name="Normal 3 2 6 2 2 3 2 3" xfId="31129" xr:uid="{CD732F79-DC70-420C-99CD-B77D3425F06E}"/>
    <cellStyle name="Normal 3 2 6 2 2 3 2 4" xfId="43542" xr:uid="{BB885005-9B68-40B4-8731-AC2150797960}"/>
    <cellStyle name="Normal 3 2 6 2 2 3 2 5" xfId="18718" xr:uid="{BDD5AAFC-841C-4E1D-9425-7C1C89465344}"/>
    <cellStyle name="Normal 3 2 6 2 2 3 3" xfId="9820" xr:uid="{61C44908-10BD-4C31-BBD4-704147D3EA41}"/>
    <cellStyle name="Normal 3 2 6 2 2 3 3 2" xfId="36867" xr:uid="{C4B29127-760D-48B9-8F86-4201C9C5C668}"/>
    <cellStyle name="Normal 3 2 6 2 2 3 3 3" xfId="49280" xr:uid="{2F670461-AD1F-4ED3-9875-AFCF65D28E97}"/>
    <cellStyle name="Normal 3 2 6 2 2 3 3 4" xfId="24456" xr:uid="{3C41D59B-12DB-44B2-8F8E-ED29A88C3A29}"/>
    <cellStyle name="Normal 3 2 6 2 2 3 4" xfId="11400" xr:uid="{749DE7DB-6150-4342-A374-7DFB69663D73}"/>
    <cellStyle name="Normal 3 2 6 2 2 3 4 2" xfId="38447" xr:uid="{E1727157-89A5-483A-A5DD-4F366A0ACD06}"/>
    <cellStyle name="Normal 3 2 6 2 2 3 4 3" xfId="50860" xr:uid="{516E6FC8-151C-4EA0-94B9-58CD925EB727}"/>
    <cellStyle name="Normal 3 2 6 2 2 3 4 4" xfId="26036" xr:uid="{D0FCE872-9ADC-4AC5-9E17-60C0C0EDA166}"/>
    <cellStyle name="Normal 3 2 6 2 2 3 5" xfId="6127" xr:uid="{D31B4051-E783-4BF2-B527-266E9E91B161}"/>
    <cellStyle name="Normal 3 2 6 2 2 3 5 2" xfId="33174" xr:uid="{59F07F02-1B9A-4493-97C5-B6C828DF9114}"/>
    <cellStyle name="Normal 3 2 6 2 2 3 5 3" xfId="45587" xr:uid="{222017C7-306B-4F4A-9243-AB1033768F1C}"/>
    <cellStyle name="Normal 3 2 6 2 2 3 5 4" xfId="20763" xr:uid="{28D5DAAF-25BB-432D-9B52-9E2D1A6B2EF5}"/>
    <cellStyle name="Normal 3 2 6 2 2 3 6" xfId="17136" xr:uid="{6AAEDE7F-E3D9-4F47-880D-BEBBF961B8D6}"/>
    <cellStyle name="Normal 3 2 6 2 2 3 7" xfId="29547" xr:uid="{9ABA0466-211A-4687-BDCC-3B7D0DA0AEFD}"/>
    <cellStyle name="Normal 3 2 6 2 2 3 8" xfId="41960" xr:uid="{4213FD24-AB04-4A79-9729-6A3C505059C2}"/>
    <cellStyle name="Normal 3 2 6 2 2 3 9" xfId="13625" xr:uid="{D995F7D8-5D36-417D-B123-FEB4001C08EA}"/>
    <cellStyle name="Normal 3 2 6 2 2 4" xfId="1438" xr:uid="{069335F8-1E31-4389-A5F5-9F69C6E16E4E}"/>
    <cellStyle name="Normal 3 2 6 2 2 4 2" xfId="4717" xr:uid="{23D6155B-643A-4246-A041-10B267EB3101}"/>
    <cellStyle name="Normal 3 2 6 2 2 4 2 2" xfId="8764" xr:uid="{4FBD87AB-C5F5-4431-AB15-FB70AAD6632E}"/>
    <cellStyle name="Normal 3 2 6 2 2 4 2 2 2" xfId="35811" xr:uid="{AA5E2F38-22C4-464F-ABA4-0DE5E0EC8264}"/>
    <cellStyle name="Normal 3 2 6 2 2 4 2 2 3" xfId="48224" xr:uid="{B30CC5D8-1B2F-454E-9E54-2076A5D632CF}"/>
    <cellStyle name="Normal 3 2 6 2 2 4 2 2 4" xfId="23400" xr:uid="{2843A47D-5926-4FBC-B796-949F0B1279F5}"/>
    <cellStyle name="Normal 3 2 6 2 2 4 2 3" xfId="31769" xr:uid="{84006367-E5C8-40FA-A683-506F62634025}"/>
    <cellStyle name="Normal 3 2 6 2 2 4 2 4" xfId="44182" xr:uid="{8C944B1D-FE41-41A2-BA17-C071B038A531}"/>
    <cellStyle name="Normal 3 2 6 2 2 4 2 5" xfId="19358" xr:uid="{CA342227-6ADC-4DC8-97D7-A97BF6BBE3DF}"/>
    <cellStyle name="Normal 3 2 6 2 2 4 3" xfId="12041" xr:uid="{CB925110-F363-4495-8BA0-D15D069232D9}"/>
    <cellStyle name="Normal 3 2 6 2 2 4 3 2" xfId="39087" xr:uid="{227AA22B-0855-4786-9B31-12568E5B29BC}"/>
    <cellStyle name="Normal 3 2 6 2 2 4 3 3" xfId="51500" xr:uid="{E58EC016-71EC-45DB-9033-43358C8031CE}"/>
    <cellStyle name="Normal 3 2 6 2 2 4 3 4" xfId="26676" xr:uid="{85AA79BF-5EF0-4E57-A65F-3FD15E05A008}"/>
    <cellStyle name="Normal 3 2 6 2 2 4 4" xfId="6533" xr:uid="{CAA2A251-C312-4372-A339-83F101E1C940}"/>
    <cellStyle name="Normal 3 2 6 2 2 4 4 2" xfId="33580" xr:uid="{E95E4AEB-A505-414F-BE36-38F864FAC708}"/>
    <cellStyle name="Normal 3 2 6 2 2 4 4 3" xfId="45993" xr:uid="{48807519-3045-4854-8667-7E2ACC0F43E8}"/>
    <cellStyle name="Normal 3 2 6 2 2 4 4 4" xfId="21169" xr:uid="{51F1AF80-F2F9-495E-89DF-7C2358B3DB67}"/>
    <cellStyle name="Normal 3 2 6 2 2 4 5" xfId="16080" xr:uid="{A7EE7E09-3320-438C-B482-AA59241BF762}"/>
    <cellStyle name="Normal 3 2 6 2 2 4 6" xfId="28491" xr:uid="{1E586C3D-A38F-4D72-B257-9E4A8D4EB5AB}"/>
    <cellStyle name="Normal 3 2 6 2 2 4 7" xfId="40904" xr:uid="{8C161F0A-6667-4BDF-B5C6-A0A70FA30B90}"/>
    <cellStyle name="Normal 3 2 6 2 2 4 8" xfId="14265" xr:uid="{FE2396DF-CAB7-437E-BF43-76C04F8FB1EB}"/>
    <cellStyle name="Normal 3 2 6 2 2 5" xfId="3021" xr:uid="{76F9E2CD-FF1B-44A7-8584-80A62A8362FC}"/>
    <cellStyle name="Normal 3 2 6 2 2 5 2" xfId="8242" xr:uid="{DDB7C4D5-3E29-4E5E-A7A0-B9BEE3EE8FAE}"/>
    <cellStyle name="Normal 3 2 6 2 2 5 2 2" xfId="35289" xr:uid="{90EC7F6A-A745-4A58-A7EA-B3830E0853BC}"/>
    <cellStyle name="Normal 3 2 6 2 2 5 2 3" xfId="47702" xr:uid="{74023825-0962-42DC-BBC0-1DFC9421D5C1}"/>
    <cellStyle name="Normal 3 2 6 2 2 5 2 4" xfId="22878" xr:uid="{29336117-8335-4952-B415-6974BFF513F8}"/>
    <cellStyle name="Normal 3 2 6 2 2 5 3" xfId="30073" xr:uid="{3941642D-F454-439A-B3EA-2A3FD63933F7}"/>
    <cellStyle name="Normal 3 2 6 2 2 5 4" xfId="42486" xr:uid="{7689A419-CC7C-4254-997F-1048B88E64E0}"/>
    <cellStyle name="Normal 3 2 6 2 2 5 5" xfId="17662" xr:uid="{88DF8264-7524-440C-9079-01F056D3FC21}"/>
    <cellStyle name="Normal 3 2 6 2 2 6" xfId="916" xr:uid="{0F2D9769-5FBF-415F-A20A-CB5B7FF51AA0}"/>
    <cellStyle name="Normal 3 2 6 2 2 6 2" xfId="10344" xr:uid="{067500A6-4F14-48FD-91C8-BCBCBF180973}"/>
    <cellStyle name="Normal 3 2 6 2 2 6 2 2" xfId="37391" xr:uid="{EC8D7C2C-11A5-4769-A5C1-BDE48C033B6E}"/>
    <cellStyle name="Normal 3 2 6 2 2 6 2 3" xfId="49804" xr:uid="{26172318-0F7B-4DA9-955A-A73A7AC66D72}"/>
    <cellStyle name="Normal 3 2 6 2 2 6 2 4" xfId="24980" xr:uid="{7D8DC45A-03E7-4A84-B3C6-F35B6F596067}"/>
    <cellStyle name="Normal 3 2 6 2 2 6 3" xfId="27969" xr:uid="{DA6A0E6F-DEA5-409D-920A-D0080471E9F6}"/>
    <cellStyle name="Normal 3 2 6 2 2 6 4" xfId="40382" xr:uid="{ECF29173-EA9E-4062-9D3C-7EF41C1F31C1}"/>
    <cellStyle name="Normal 3 2 6 2 2 6 5" xfId="15558" xr:uid="{D2062E66-F759-4466-8613-8C5572D1A927}"/>
    <cellStyle name="Normal 3 2 6 2 2 7" xfId="5289" xr:uid="{47E05B2F-B05F-4674-8196-638A7C58EEEA}"/>
    <cellStyle name="Normal 3 2 6 2 2 7 2" xfId="32336" xr:uid="{56664D90-DB80-43E1-8799-DA1DE11C04FA}"/>
    <cellStyle name="Normal 3 2 6 2 2 7 3" xfId="44749" xr:uid="{B87894AC-3F0E-442E-B690-1C47EE2AF396}"/>
    <cellStyle name="Normal 3 2 6 2 2 7 4" xfId="19925" xr:uid="{5C9E3508-3A66-4A50-B560-8E40E148F462}"/>
    <cellStyle name="Normal 3 2 6 2 2 8" xfId="14905" xr:uid="{9DA51636-9037-4A28-9805-1866103930B2}"/>
    <cellStyle name="Normal 3 2 6 2 2 9" xfId="27316" xr:uid="{B46559D7-C738-45EB-9257-B76E6189C80D}"/>
    <cellStyle name="Normal 3 2 6 2 3" xfId="378" xr:uid="{D76051DF-D6EF-4DF5-A75F-B28BAFF72F3C}"/>
    <cellStyle name="Normal 3 2 6 2 3 10" xfId="39844" xr:uid="{B9D0DCCB-FAE7-4DE7-BFF0-E36DC6CE7656}"/>
    <cellStyle name="Normal 3 2 6 2 3 11" xfId="12684" xr:uid="{34150892-92F1-46C0-B409-6CC176C32BD8}"/>
    <cellStyle name="Normal 3 2 6 2 3 2" xfId="2087" xr:uid="{D1EAEF30-D27A-4AA9-81FC-07926A241C47}"/>
    <cellStyle name="Normal 3 2 6 2 3 2 2" xfId="3670" xr:uid="{FF172F49-21D5-4448-8A66-14107ADED74C}"/>
    <cellStyle name="Normal 3 2 6 2 3 2 2 2" xfId="7182" xr:uid="{1FAC2D68-6CA2-46C2-8FA3-7D524BCB22E4}"/>
    <cellStyle name="Normal 3 2 6 2 3 2 2 2 2" xfId="34229" xr:uid="{8DB3BB8F-644E-48A6-932C-4E7A82F8BAF5}"/>
    <cellStyle name="Normal 3 2 6 2 3 2 2 2 3" xfId="46642" xr:uid="{B95175A7-D4F2-4258-AEA8-2A2C32F852BF}"/>
    <cellStyle name="Normal 3 2 6 2 3 2 2 2 4" xfId="21818" xr:uid="{EA205ED0-83AC-4689-8431-6496A4E48B30}"/>
    <cellStyle name="Normal 3 2 6 2 3 2 2 3" xfId="30722" xr:uid="{81805533-B6EE-4B78-8AED-2536A8356853}"/>
    <cellStyle name="Normal 3 2 6 2 3 2 2 4" xfId="43135" xr:uid="{81E38931-66B0-4554-BA8B-3C20960A5949}"/>
    <cellStyle name="Normal 3 2 6 2 3 2 2 5" xfId="18311" xr:uid="{43660316-F197-4C15-8AED-53A2A2B46FC2}"/>
    <cellStyle name="Normal 3 2 6 2 3 2 3" xfId="9413" xr:uid="{4662C84D-15E0-4634-8B1A-9364FACE66C0}"/>
    <cellStyle name="Normal 3 2 6 2 3 2 3 2" xfId="36460" xr:uid="{9006BCB3-1811-4F24-93C1-800BA3EA6E32}"/>
    <cellStyle name="Normal 3 2 6 2 3 2 3 3" xfId="48873" xr:uid="{0DCB5B5A-9170-4D55-8EAA-6E7645127023}"/>
    <cellStyle name="Normal 3 2 6 2 3 2 3 4" xfId="24049" xr:uid="{190E383E-04D4-4159-A8D0-DB2B5F05DF40}"/>
    <cellStyle name="Normal 3 2 6 2 3 2 4" xfId="10993" xr:uid="{99AD70D8-F754-49B1-96DD-719D3660AB7C}"/>
    <cellStyle name="Normal 3 2 6 2 3 2 4 2" xfId="38040" xr:uid="{60B3E248-C4CC-4D22-BD55-750EE547E540}"/>
    <cellStyle name="Normal 3 2 6 2 3 2 4 3" xfId="50453" xr:uid="{71894977-F561-4BFB-B285-F0997595657E}"/>
    <cellStyle name="Normal 3 2 6 2 3 2 4 4" xfId="25629" xr:uid="{B4D0261A-D699-4435-915E-9407A480399E}"/>
    <cellStyle name="Normal 3 2 6 2 3 2 5" xfId="5836" xr:uid="{E16A7F8A-70B7-4D1D-9C97-9D214D9D2533}"/>
    <cellStyle name="Normal 3 2 6 2 3 2 5 2" xfId="32883" xr:uid="{81F30061-693A-4099-9794-2ECBD4D75AB5}"/>
    <cellStyle name="Normal 3 2 6 2 3 2 5 3" xfId="45296" xr:uid="{2648C51A-BD95-4132-B518-19DD5CFCE221}"/>
    <cellStyle name="Normal 3 2 6 2 3 2 5 4" xfId="20472" xr:uid="{D096D292-EC63-495B-9C15-468B7E2D5B3E}"/>
    <cellStyle name="Normal 3 2 6 2 3 2 6" xfId="16729" xr:uid="{C472F13D-6EC2-4D91-9049-403998BF7743}"/>
    <cellStyle name="Normal 3 2 6 2 3 2 7" xfId="29140" xr:uid="{A7257C9C-6F7E-4354-9B66-D2C58A91454B}"/>
    <cellStyle name="Normal 3 2 6 2 3 2 8" xfId="41553" xr:uid="{7D6A8673-C19B-4802-947E-E1E85F06997C}"/>
    <cellStyle name="Normal 3 2 6 2 3 2 9" xfId="13218" xr:uid="{FB3339AE-93E1-4216-8568-11708B6537BE}"/>
    <cellStyle name="Normal 3 2 6 2 3 3" xfId="2609" xr:uid="{092406DF-C830-4E65-8991-1DFCCF9C7597}"/>
    <cellStyle name="Normal 3 2 6 2 3 3 2" xfId="4192" xr:uid="{ED3905C2-9355-4599-B2D9-44DB2C65AEE9}"/>
    <cellStyle name="Normal 3 2 6 2 3 3 2 2" xfId="7704" xr:uid="{DB1D4AE3-382E-49BC-A9F4-4194B99F4208}"/>
    <cellStyle name="Normal 3 2 6 2 3 3 2 2 2" xfId="34751" xr:uid="{6AD32AF9-44FE-460D-B5BD-27D927D476F1}"/>
    <cellStyle name="Normal 3 2 6 2 3 3 2 2 3" xfId="47164" xr:uid="{476BCF42-5F31-4F22-9768-2F661B1828B1}"/>
    <cellStyle name="Normal 3 2 6 2 3 3 2 2 4" xfId="22340" xr:uid="{C4A52635-798D-4406-8072-5B9EDD56E849}"/>
    <cellStyle name="Normal 3 2 6 2 3 3 2 3" xfId="31244" xr:uid="{A92116DF-5EF2-401D-A61E-5F205A7C84D3}"/>
    <cellStyle name="Normal 3 2 6 2 3 3 2 4" xfId="43657" xr:uid="{9B771697-0B29-41C2-BA69-1C6FCB2DA27A}"/>
    <cellStyle name="Normal 3 2 6 2 3 3 2 5" xfId="18833" xr:uid="{0F5EACB4-59CB-4A10-AF80-57E9229121D2}"/>
    <cellStyle name="Normal 3 2 6 2 3 3 3" xfId="9935" xr:uid="{A8AED869-D7BD-4CD6-A81F-A1F1AEAE84C9}"/>
    <cellStyle name="Normal 3 2 6 2 3 3 3 2" xfId="36982" xr:uid="{4B0723F8-CD62-4D82-92A5-39CD7F1392C6}"/>
    <cellStyle name="Normal 3 2 6 2 3 3 3 3" xfId="49395" xr:uid="{D74FDE41-6A1D-4A86-9599-1C000F29EC57}"/>
    <cellStyle name="Normal 3 2 6 2 3 3 3 4" xfId="24571" xr:uid="{947DBCBD-3F11-4EA0-BF53-FDB026BF8E54}"/>
    <cellStyle name="Normal 3 2 6 2 3 3 4" xfId="11515" xr:uid="{2B0B9650-C836-4A5D-A195-2ABA0E3B4F4C}"/>
    <cellStyle name="Normal 3 2 6 2 3 3 4 2" xfId="38562" xr:uid="{2D8F5F1A-E311-49C3-980D-03448FD729DE}"/>
    <cellStyle name="Normal 3 2 6 2 3 3 4 3" xfId="50975" xr:uid="{49979EA4-7D21-4682-ABA0-F2DBB0386FC8}"/>
    <cellStyle name="Normal 3 2 6 2 3 3 4 4" xfId="26151" xr:uid="{373206FC-F22E-4264-8B70-DCD3213280B8}"/>
    <cellStyle name="Normal 3 2 6 2 3 3 5" xfId="6242" xr:uid="{726860A5-71DC-4D2A-95C6-123F2C8B3CF0}"/>
    <cellStyle name="Normal 3 2 6 2 3 3 5 2" xfId="33289" xr:uid="{1C78972F-7431-4EF1-AFCD-7622E961A41E}"/>
    <cellStyle name="Normal 3 2 6 2 3 3 5 3" xfId="45702" xr:uid="{FFCB5A90-2CCF-4FD0-86AC-22673EA079BA}"/>
    <cellStyle name="Normal 3 2 6 2 3 3 5 4" xfId="20878" xr:uid="{83F8A60F-8CE0-47ED-9B48-1D67FE6D6CA6}"/>
    <cellStyle name="Normal 3 2 6 2 3 3 6" xfId="17251" xr:uid="{B4E44030-05B9-4B87-B018-575B8DCA0A5A}"/>
    <cellStyle name="Normal 3 2 6 2 3 3 7" xfId="29662" xr:uid="{4E909374-0C54-48B1-9BB0-D3DBAD87DFF9}"/>
    <cellStyle name="Normal 3 2 6 2 3 3 8" xfId="42075" xr:uid="{275E4D89-6B47-401B-AD7B-C94696434EBD}"/>
    <cellStyle name="Normal 3 2 6 2 3 3 9" xfId="13740" xr:uid="{73D36242-1C0E-4CEE-8372-940B5313FC4E}"/>
    <cellStyle name="Normal 3 2 6 2 3 4" xfId="1553" xr:uid="{7DF4A523-E329-4930-A977-0F9C3CA5261B}"/>
    <cellStyle name="Normal 3 2 6 2 3 4 2" xfId="4832" xr:uid="{D67FE063-62A1-4154-961E-60BB4FC92443}"/>
    <cellStyle name="Normal 3 2 6 2 3 4 2 2" xfId="8879" xr:uid="{735DF868-D432-4FC9-A949-5E683B988D04}"/>
    <cellStyle name="Normal 3 2 6 2 3 4 2 2 2" xfId="35926" xr:uid="{F32AF650-24C8-4A53-99C5-6B045BB7109B}"/>
    <cellStyle name="Normal 3 2 6 2 3 4 2 2 3" xfId="48339" xr:uid="{F2363CE0-16B8-4CA8-A365-9A351809D920}"/>
    <cellStyle name="Normal 3 2 6 2 3 4 2 2 4" xfId="23515" xr:uid="{D2CA7A89-9833-47FA-BE51-6A0B60E893EF}"/>
    <cellStyle name="Normal 3 2 6 2 3 4 2 3" xfId="31884" xr:uid="{DEEC678B-B599-456C-9AC5-FCDAAF231462}"/>
    <cellStyle name="Normal 3 2 6 2 3 4 2 4" xfId="44297" xr:uid="{CD98B212-9886-4B91-8F75-34C6758F2784}"/>
    <cellStyle name="Normal 3 2 6 2 3 4 2 5" xfId="19473" xr:uid="{A95EACF8-E3B1-4EDE-BC28-0DE3C5FA4D0A}"/>
    <cellStyle name="Normal 3 2 6 2 3 4 3" xfId="12156" xr:uid="{F07C1CDA-3AC1-4D67-8D74-0614E7A147DC}"/>
    <cellStyle name="Normal 3 2 6 2 3 4 3 2" xfId="39202" xr:uid="{A6558BA0-4D29-4E68-9601-F98188B2CC06}"/>
    <cellStyle name="Normal 3 2 6 2 3 4 3 3" xfId="51615" xr:uid="{866CEAD7-BF6B-44C8-89E0-AFB4BD0A362A}"/>
    <cellStyle name="Normal 3 2 6 2 3 4 3 4" xfId="26791" xr:uid="{E9574575-01B2-4CE7-BA68-FCA1417A85C9}"/>
    <cellStyle name="Normal 3 2 6 2 3 4 4" xfId="6648" xr:uid="{97159C20-C470-408D-99CD-1035E4CF2C71}"/>
    <cellStyle name="Normal 3 2 6 2 3 4 4 2" xfId="33695" xr:uid="{46C49CA9-37BB-4695-B7EE-9F12E6D064F5}"/>
    <cellStyle name="Normal 3 2 6 2 3 4 4 3" xfId="46108" xr:uid="{6A61DCB5-7354-4933-8790-8261FCCD44E9}"/>
    <cellStyle name="Normal 3 2 6 2 3 4 4 4" xfId="21284" xr:uid="{6E363AE8-4E16-43A2-8833-43AA621F782A}"/>
    <cellStyle name="Normal 3 2 6 2 3 4 5" xfId="16195" xr:uid="{4801DF64-F73F-44DB-A2A9-D4A65CB97D26}"/>
    <cellStyle name="Normal 3 2 6 2 3 4 6" xfId="28606" xr:uid="{2F25B5EE-012F-4FC2-9419-6B2A0CA587D1}"/>
    <cellStyle name="Normal 3 2 6 2 3 4 7" xfId="41019" xr:uid="{193569A0-CDF8-4D03-B0E6-98A3137C995E}"/>
    <cellStyle name="Normal 3 2 6 2 3 4 8" xfId="14380" xr:uid="{3F197CB8-DBC6-411B-B741-C0430F37B7F8}"/>
    <cellStyle name="Normal 3 2 6 2 3 5" xfId="3136" xr:uid="{75E53622-742A-492B-ADE6-F92DC2F4A536}"/>
    <cellStyle name="Normal 3 2 6 2 3 5 2" xfId="8357" xr:uid="{0C60BEA7-659E-4A24-9EB4-A426605FE337}"/>
    <cellStyle name="Normal 3 2 6 2 3 5 2 2" xfId="35404" xr:uid="{0D02B95D-1A9F-4CF3-BD04-2CB3F0DC7184}"/>
    <cellStyle name="Normal 3 2 6 2 3 5 2 3" xfId="47817" xr:uid="{59802E45-1857-48A6-8117-3364DCECF989}"/>
    <cellStyle name="Normal 3 2 6 2 3 5 2 4" xfId="22993" xr:uid="{BFDA5EBC-824A-4942-9E06-73C5FFCFD6D4}"/>
    <cellStyle name="Normal 3 2 6 2 3 5 3" xfId="30188" xr:uid="{CCAD4070-65CC-48DC-9866-8EEA4BDC18C4}"/>
    <cellStyle name="Normal 3 2 6 2 3 5 4" xfId="42601" xr:uid="{8A412337-4F45-4B7E-8F62-E130C426B3B1}"/>
    <cellStyle name="Normal 3 2 6 2 3 5 5" xfId="17777" xr:uid="{00F0BB74-F302-4032-8C51-3A78A3444073}"/>
    <cellStyle name="Normal 3 2 6 2 3 6" xfId="1031" xr:uid="{A6C1AC8D-B0CD-41C4-85E5-232CBE6B7018}"/>
    <cellStyle name="Normal 3 2 6 2 3 6 2" xfId="10459" xr:uid="{24492025-AAA6-4CB2-B23E-78F9EFF5CE61}"/>
    <cellStyle name="Normal 3 2 6 2 3 6 2 2" xfId="37506" xr:uid="{0B54E60C-9FF5-4CBB-A13D-006595D08EA1}"/>
    <cellStyle name="Normal 3 2 6 2 3 6 2 3" xfId="49919" xr:uid="{126D0E23-911C-448E-A910-16F8F50D94A4}"/>
    <cellStyle name="Normal 3 2 6 2 3 6 2 4" xfId="25095" xr:uid="{9DC54095-14FB-4F76-A0BE-BDAABA3A5628}"/>
    <cellStyle name="Normal 3 2 6 2 3 6 3" xfId="28084" xr:uid="{6651E671-D228-4EEC-9F41-759CDEE46BF7}"/>
    <cellStyle name="Normal 3 2 6 2 3 6 4" xfId="40497" xr:uid="{ECE7E57E-0056-4C04-9339-7309A5A6CBAF}"/>
    <cellStyle name="Normal 3 2 6 2 3 6 5" xfId="15673" xr:uid="{7FF32AD9-5FED-4607-8AF2-81FE6836215B}"/>
    <cellStyle name="Normal 3 2 6 2 3 7" xfId="5379" xr:uid="{7E081B37-03F5-4774-A717-6A03DEB79FC3}"/>
    <cellStyle name="Normal 3 2 6 2 3 7 2" xfId="32426" xr:uid="{8CC0F23C-A75B-4A00-B150-1B219FA67204}"/>
    <cellStyle name="Normal 3 2 6 2 3 7 3" xfId="44839" xr:uid="{0E504E7C-EFB1-4DE8-B177-B032D64F30F8}"/>
    <cellStyle name="Normal 3 2 6 2 3 7 4" xfId="20015" xr:uid="{87EFFAB4-B4E0-4FC6-B6CB-6A3A50D4457B}"/>
    <cellStyle name="Normal 3 2 6 2 3 8" xfId="15020" xr:uid="{8D0D4B76-CF2B-4BB2-B74E-2A64F12EA236}"/>
    <cellStyle name="Normal 3 2 6 2 3 9" xfId="27431" xr:uid="{36139AF7-C8C1-45A2-9E00-DD49BCF855E6}"/>
    <cellStyle name="Normal 3 2 6 2 4" xfId="494" xr:uid="{B82C1A10-571C-4339-9ABA-79998A9CC7A4}"/>
    <cellStyle name="Normal 3 2 6 2 4 10" xfId="39960" xr:uid="{928B48A4-310E-4883-8FA0-285AD20E62B5}"/>
    <cellStyle name="Normal 3 2 6 2 4 11" xfId="12800" xr:uid="{3B7F8702-B454-4050-AF20-04E0D1D1E7BC}"/>
    <cellStyle name="Normal 3 2 6 2 4 2" xfId="2203" xr:uid="{16C56093-34D1-43F5-9496-E7CDA8AAE37D}"/>
    <cellStyle name="Normal 3 2 6 2 4 2 2" xfId="3786" xr:uid="{081E0AD9-DFBD-4C8C-BEB2-155B1823CFC8}"/>
    <cellStyle name="Normal 3 2 6 2 4 2 2 2" xfId="7298" xr:uid="{993A2A3D-8DC3-4C05-9903-3DD2DAAD7891}"/>
    <cellStyle name="Normal 3 2 6 2 4 2 2 2 2" xfId="34345" xr:uid="{B88F272C-30A7-4D84-8A38-BA86888AE664}"/>
    <cellStyle name="Normal 3 2 6 2 4 2 2 2 3" xfId="46758" xr:uid="{A04D311B-7C2E-41D1-9A9B-E642A1A02B4C}"/>
    <cellStyle name="Normal 3 2 6 2 4 2 2 2 4" xfId="21934" xr:uid="{40494E77-8891-44EF-BB36-9D9FFEFD0656}"/>
    <cellStyle name="Normal 3 2 6 2 4 2 2 3" xfId="30838" xr:uid="{9BD51BF8-5CC8-4236-B614-1483E423F048}"/>
    <cellStyle name="Normal 3 2 6 2 4 2 2 4" xfId="43251" xr:uid="{7A485ECC-D7D6-4CD5-8A6B-BFAD3D6684B2}"/>
    <cellStyle name="Normal 3 2 6 2 4 2 2 5" xfId="18427" xr:uid="{98F2A9DF-81E0-438E-AA1A-F9E4CF42E98E}"/>
    <cellStyle name="Normal 3 2 6 2 4 2 3" xfId="9529" xr:uid="{2A8600AD-D286-44AB-82FA-CE61ECC74EF7}"/>
    <cellStyle name="Normal 3 2 6 2 4 2 3 2" xfId="36576" xr:uid="{BAE37107-3698-4BCB-B95F-176AA6208E17}"/>
    <cellStyle name="Normal 3 2 6 2 4 2 3 3" xfId="48989" xr:uid="{DC610809-796C-4A36-BCE1-D2FF6047F1B8}"/>
    <cellStyle name="Normal 3 2 6 2 4 2 3 4" xfId="24165" xr:uid="{12DE7CD8-97E6-4506-A617-F5F8D47F8F52}"/>
    <cellStyle name="Normal 3 2 6 2 4 2 4" xfId="11109" xr:uid="{70F9D5D5-DB7E-4161-8C6F-0190A72DD3F3}"/>
    <cellStyle name="Normal 3 2 6 2 4 2 4 2" xfId="38156" xr:uid="{5C331528-41AB-453B-8CB6-C4A00534FA6E}"/>
    <cellStyle name="Normal 3 2 6 2 4 2 4 3" xfId="50569" xr:uid="{29662D56-DCBE-40CA-BDBA-C4C07C988C51}"/>
    <cellStyle name="Normal 3 2 6 2 4 2 4 4" xfId="25745" xr:uid="{7D407172-AC58-4585-95C1-4D48348A406D}"/>
    <cellStyle name="Normal 3 2 6 2 4 2 5" xfId="5952" xr:uid="{4662290C-3D90-47B6-9A2A-09C457E4A433}"/>
    <cellStyle name="Normal 3 2 6 2 4 2 5 2" xfId="32999" xr:uid="{9F57D004-64D1-4565-852C-B97E75D030C4}"/>
    <cellStyle name="Normal 3 2 6 2 4 2 5 3" xfId="45412" xr:uid="{A39F41E7-540C-4853-80DB-66CA9E7F2483}"/>
    <cellStyle name="Normal 3 2 6 2 4 2 5 4" xfId="20588" xr:uid="{C61D95D0-7AE9-4813-ADFC-30754FC9C931}"/>
    <cellStyle name="Normal 3 2 6 2 4 2 6" xfId="16845" xr:uid="{B3F6ADAE-DA7B-471D-BC59-41D3ED75BA20}"/>
    <cellStyle name="Normal 3 2 6 2 4 2 7" xfId="29256" xr:uid="{36AEDF42-C7CE-40B2-9B34-0EF21DD381AB}"/>
    <cellStyle name="Normal 3 2 6 2 4 2 8" xfId="41669" xr:uid="{A41EC4E7-619F-4EAB-980A-E0A4239D5E03}"/>
    <cellStyle name="Normal 3 2 6 2 4 2 9" xfId="13334" xr:uid="{52B75D02-9ACA-448D-AD18-D0C6B75294BE}"/>
    <cellStyle name="Normal 3 2 6 2 4 3" xfId="2725" xr:uid="{9D2C5C77-2F3E-4CA4-8440-FBD06925F6EA}"/>
    <cellStyle name="Normal 3 2 6 2 4 3 2" xfId="4308" xr:uid="{069BA716-C879-4D17-B3CC-4B8574F0D50C}"/>
    <cellStyle name="Normal 3 2 6 2 4 3 2 2" xfId="7820" xr:uid="{C5199EB5-5669-4132-9B8C-30A90AA2CB2C}"/>
    <cellStyle name="Normal 3 2 6 2 4 3 2 2 2" xfId="34867" xr:uid="{6A467E6C-CF25-446A-9278-2386479161B0}"/>
    <cellStyle name="Normal 3 2 6 2 4 3 2 2 3" xfId="47280" xr:uid="{F58E26D5-8C21-4D8C-BB53-943981866B76}"/>
    <cellStyle name="Normal 3 2 6 2 4 3 2 2 4" xfId="22456" xr:uid="{21981755-B09B-48AD-BB9F-3FE91BA77915}"/>
    <cellStyle name="Normal 3 2 6 2 4 3 2 3" xfId="31360" xr:uid="{9C434B15-3849-4B24-8B66-AA9F95D61196}"/>
    <cellStyle name="Normal 3 2 6 2 4 3 2 4" xfId="43773" xr:uid="{473B5F53-1174-48EF-B0EC-0F84E5642CDB}"/>
    <cellStyle name="Normal 3 2 6 2 4 3 2 5" xfId="18949" xr:uid="{D51E4F49-02D8-40EA-84BF-1D13A5307CED}"/>
    <cellStyle name="Normal 3 2 6 2 4 3 3" xfId="10051" xr:uid="{BE9FEC3D-4F0B-482C-859D-E9204AC2E2EB}"/>
    <cellStyle name="Normal 3 2 6 2 4 3 3 2" xfId="37098" xr:uid="{F2B9FC7B-E7E6-498C-B633-5A6C68F80694}"/>
    <cellStyle name="Normal 3 2 6 2 4 3 3 3" xfId="49511" xr:uid="{22F94607-9E1F-455A-BAE1-3E26200FEE07}"/>
    <cellStyle name="Normal 3 2 6 2 4 3 3 4" xfId="24687" xr:uid="{45759C29-08CB-42CC-B6AD-D8024E6E2E0B}"/>
    <cellStyle name="Normal 3 2 6 2 4 3 4" xfId="11631" xr:uid="{9CDA681E-493B-4030-8683-F1FE56D41835}"/>
    <cellStyle name="Normal 3 2 6 2 4 3 4 2" xfId="38678" xr:uid="{941DE7DD-92E5-4EC0-AC6F-2055DCF37551}"/>
    <cellStyle name="Normal 3 2 6 2 4 3 4 3" xfId="51091" xr:uid="{314F2870-85D9-44F6-8201-78F1EABD2D02}"/>
    <cellStyle name="Normal 3 2 6 2 4 3 4 4" xfId="26267" xr:uid="{350376E8-3E63-48EB-9BA2-C2409AA60547}"/>
    <cellStyle name="Normal 3 2 6 2 4 3 5" xfId="6358" xr:uid="{64C8EC5C-F5DF-4B93-8833-53ED4D7A8AA6}"/>
    <cellStyle name="Normal 3 2 6 2 4 3 5 2" xfId="33405" xr:uid="{D6A33F49-6FBC-4605-A7AF-A55DF2A092ED}"/>
    <cellStyle name="Normal 3 2 6 2 4 3 5 3" xfId="45818" xr:uid="{072D4EB4-E940-450E-9323-0E741D60F59B}"/>
    <cellStyle name="Normal 3 2 6 2 4 3 5 4" xfId="20994" xr:uid="{4025B723-264B-47B8-9A2A-F7AAB4D3925C}"/>
    <cellStyle name="Normal 3 2 6 2 4 3 6" xfId="17367" xr:uid="{A864E11C-83C4-4CFA-AEF7-675E35C99BDE}"/>
    <cellStyle name="Normal 3 2 6 2 4 3 7" xfId="29778" xr:uid="{3DF729EA-26D6-40D4-8539-9DED587D12A2}"/>
    <cellStyle name="Normal 3 2 6 2 4 3 8" xfId="42191" xr:uid="{B94D2F56-BA39-4F12-A6C7-981F7563E0B0}"/>
    <cellStyle name="Normal 3 2 6 2 4 3 9" xfId="13856" xr:uid="{5C025EF6-DD19-4626-A198-0B24798C2DC5}"/>
    <cellStyle name="Normal 3 2 6 2 4 4" xfId="1669" xr:uid="{BAEE972E-6FC0-4A38-9B7A-134C48E61FC7}"/>
    <cellStyle name="Normal 3 2 6 2 4 4 2" xfId="4948" xr:uid="{A1323D4C-6993-4C95-BC94-8FD32D167F2A}"/>
    <cellStyle name="Normal 3 2 6 2 4 4 2 2" xfId="8995" xr:uid="{C3FDC1D9-BE35-44A5-B4B9-CF5C4CAEC832}"/>
    <cellStyle name="Normal 3 2 6 2 4 4 2 2 2" xfId="36042" xr:uid="{4C8BF446-343D-4F47-8352-EC774A83CFBA}"/>
    <cellStyle name="Normal 3 2 6 2 4 4 2 2 3" xfId="48455" xr:uid="{31BEDA17-09C6-4A24-8B45-3683D3CFC28C}"/>
    <cellStyle name="Normal 3 2 6 2 4 4 2 2 4" xfId="23631" xr:uid="{590AEA71-164F-4924-BD9A-0A4487F396A9}"/>
    <cellStyle name="Normal 3 2 6 2 4 4 2 3" xfId="32000" xr:uid="{FF72C19C-08C2-4202-B819-8408B89DCA18}"/>
    <cellStyle name="Normal 3 2 6 2 4 4 2 4" xfId="44413" xr:uid="{EAE52D69-6D49-404F-9E18-3ACD54B14F59}"/>
    <cellStyle name="Normal 3 2 6 2 4 4 2 5" xfId="19589" xr:uid="{0102A174-60C9-4CAB-AD3A-783754807666}"/>
    <cellStyle name="Normal 3 2 6 2 4 4 3" xfId="12272" xr:uid="{55263778-7212-4F77-A3BD-E9D911D8468B}"/>
    <cellStyle name="Normal 3 2 6 2 4 4 3 2" xfId="39318" xr:uid="{640BACF4-F160-4589-BE6D-6410D7A9F6A2}"/>
    <cellStyle name="Normal 3 2 6 2 4 4 3 3" xfId="51731" xr:uid="{7985FE5B-E2A2-4C57-9878-DF51B4B6EEA3}"/>
    <cellStyle name="Normal 3 2 6 2 4 4 3 4" xfId="26907" xr:uid="{FEEA3866-5C01-4CA8-9C31-549DA763D663}"/>
    <cellStyle name="Normal 3 2 6 2 4 4 4" xfId="6764" xr:uid="{8EAF5FA9-AD21-4FED-93A8-C458AD76CF1C}"/>
    <cellStyle name="Normal 3 2 6 2 4 4 4 2" xfId="33811" xr:uid="{5164A524-8141-44FC-BF2C-4B20384D8459}"/>
    <cellStyle name="Normal 3 2 6 2 4 4 4 3" xfId="46224" xr:uid="{5F138593-A752-4C73-96E5-27BF9C48DDD5}"/>
    <cellStyle name="Normal 3 2 6 2 4 4 4 4" xfId="21400" xr:uid="{8F4E8A2C-FBBE-4F5D-9856-D9ABC4C76D99}"/>
    <cellStyle name="Normal 3 2 6 2 4 4 5" xfId="16311" xr:uid="{F1441AE1-E19C-4A3D-B8E2-89EA36C05C87}"/>
    <cellStyle name="Normal 3 2 6 2 4 4 6" xfId="28722" xr:uid="{249D3020-CE57-4741-B7ED-C0AE581A221C}"/>
    <cellStyle name="Normal 3 2 6 2 4 4 7" xfId="41135" xr:uid="{DAF42FE8-5AFC-4AC9-9E4D-A4700711715F}"/>
    <cellStyle name="Normal 3 2 6 2 4 4 8" xfId="14496" xr:uid="{56D45424-C86E-40DB-BDF6-460D45524088}"/>
    <cellStyle name="Normal 3 2 6 2 4 5" xfId="3252" xr:uid="{EC9C57D8-8023-4A07-A85B-DC9E2A859340}"/>
    <cellStyle name="Normal 3 2 6 2 4 5 2" xfId="8473" xr:uid="{9727EE26-DCC0-4840-9E4D-1FD8AF680F0A}"/>
    <cellStyle name="Normal 3 2 6 2 4 5 2 2" xfId="35520" xr:uid="{75BA23F7-2C87-4563-BC77-B8D75D9E7CB2}"/>
    <cellStyle name="Normal 3 2 6 2 4 5 2 3" xfId="47933" xr:uid="{1FAA80A3-E5AF-4552-8AAF-0CFFD2934851}"/>
    <cellStyle name="Normal 3 2 6 2 4 5 2 4" xfId="23109" xr:uid="{BEBD7851-1D81-40E4-B0FD-A3AC6B6B579C}"/>
    <cellStyle name="Normal 3 2 6 2 4 5 3" xfId="30304" xr:uid="{4C19511F-6C57-4A53-969C-AC41A186D399}"/>
    <cellStyle name="Normal 3 2 6 2 4 5 4" xfId="42717" xr:uid="{3CD64710-5411-4A61-83D6-7030D7D63B04}"/>
    <cellStyle name="Normal 3 2 6 2 4 5 5" xfId="17893" xr:uid="{BB4AB4FF-5E40-4E61-BCD3-D0968A4608C3}"/>
    <cellStyle name="Normal 3 2 6 2 4 6" xfId="1147" xr:uid="{7C64A609-54B1-48D4-BB57-3636E7CECFE7}"/>
    <cellStyle name="Normal 3 2 6 2 4 6 2" xfId="10575" xr:uid="{67DF8FC4-1727-4EC3-8BB7-5AE62F1BC2B7}"/>
    <cellStyle name="Normal 3 2 6 2 4 6 2 2" xfId="37622" xr:uid="{7816331D-9659-4D7E-B5EB-D63A88087641}"/>
    <cellStyle name="Normal 3 2 6 2 4 6 2 3" xfId="50035" xr:uid="{1836E0DA-2986-47FA-A7B1-7C0349A76FFF}"/>
    <cellStyle name="Normal 3 2 6 2 4 6 2 4" xfId="25211" xr:uid="{56EC4ABF-A75B-43C1-83D9-16EB9CB1922C}"/>
    <cellStyle name="Normal 3 2 6 2 4 6 3" xfId="28200" xr:uid="{A28673A1-67EC-45A4-8810-D1AB0516DAE9}"/>
    <cellStyle name="Normal 3 2 6 2 4 6 4" xfId="40613" xr:uid="{F28DBC88-C87C-47B1-9DDD-2DE426808F0E}"/>
    <cellStyle name="Normal 3 2 6 2 4 6 5" xfId="15789" xr:uid="{89EE7F23-B983-4F41-8ED3-428F38527AAC}"/>
    <cellStyle name="Normal 3 2 6 2 4 7" xfId="5465" xr:uid="{AC893892-CA51-466B-8775-FA207C21FD76}"/>
    <cellStyle name="Normal 3 2 6 2 4 7 2" xfId="32512" xr:uid="{4A390C67-CFA6-4FD4-945B-3F6B8545BF9D}"/>
    <cellStyle name="Normal 3 2 6 2 4 7 3" xfId="44925" xr:uid="{B76CDF8B-4797-40FB-98DE-76711E5A749C}"/>
    <cellStyle name="Normal 3 2 6 2 4 7 4" xfId="20101" xr:uid="{FAE9E67B-1A61-4C84-8B00-3722765BDA55}"/>
    <cellStyle name="Normal 3 2 6 2 4 8" xfId="15136" xr:uid="{4FB72535-9AB9-403E-9772-784E8BA6D194}"/>
    <cellStyle name="Normal 3 2 6 2 4 9" xfId="27547" xr:uid="{A790B1F6-521A-4627-8ADB-8BA2761BF928}"/>
    <cellStyle name="Normal 3 2 6 2 5" xfId="610" xr:uid="{F897946A-40C6-4AA7-A726-812CD7878B2A}"/>
    <cellStyle name="Normal 3 2 6 2 5 10" xfId="12916" xr:uid="{3177A707-FBBD-430A-A428-F04957AE60A1}"/>
    <cellStyle name="Normal 3 2 6 2 5 2" xfId="2841" xr:uid="{97F33039-9AF1-447C-BE56-D0BA05D665C4}"/>
    <cellStyle name="Normal 3 2 6 2 5 2 2" xfId="4424" xr:uid="{C2403A7F-D069-435C-AD39-AB933351808A}"/>
    <cellStyle name="Normal 3 2 6 2 5 2 2 2" xfId="10167" xr:uid="{C70AF1BF-0F22-4553-86D2-6164BD00C8AE}"/>
    <cellStyle name="Normal 3 2 6 2 5 2 2 2 2" xfId="37214" xr:uid="{177A92D4-88FA-4FA3-80CF-229D1CC48364}"/>
    <cellStyle name="Normal 3 2 6 2 5 2 2 2 3" xfId="49627" xr:uid="{AA28C1EC-F689-4B93-B9A7-745619F44A20}"/>
    <cellStyle name="Normal 3 2 6 2 5 2 2 2 4" xfId="24803" xr:uid="{AFDF7726-AC16-4BC8-B6AC-92BD17EF05F1}"/>
    <cellStyle name="Normal 3 2 6 2 5 2 2 3" xfId="31476" xr:uid="{7B2CF90F-0DFA-4128-BDDB-B0FA3CD937D0}"/>
    <cellStyle name="Normal 3 2 6 2 5 2 2 4" xfId="43889" xr:uid="{6E8CC890-1E29-4B24-826E-FA3E2521CE6A}"/>
    <cellStyle name="Normal 3 2 6 2 5 2 2 5" xfId="19065" xr:uid="{29381117-F2BC-4A73-A8A8-618FD8898BE9}"/>
    <cellStyle name="Normal 3 2 6 2 5 2 3" xfId="11747" xr:uid="{71F53234-7D72-4C1C-9C5D-AA114803FCE9}"/>
    <cellStyle name="Normal 3 2 6 2 5 2 3 2" xfId="38794" xr:uid="{11DED8CA-A632-4D5D-979F-B6848FD16A04}"/>
    <cellStyle name="Normal 3 2 6 2 5 2 3 3" xfId="51207" xr:uid="{B023126C-F9CA-498E-81DF-C60DC4C09661}"/>
    <cellStyle name="Normal 3 2 6 2 5 2 3 4" xfId="26383" xr:uid="{1CB13082-924E-448E-A03E-E4EDB18FC3DE}"/>
    <cellStyle name="Normal 3 2 6 2 5 2 4" xfId="7936" xr:uid="{0E2FC544-288D-4FB5-8F0E-44F698BFE2C0}"/>
    <cellStyle name="Normal 3 2 6 2 5 2 4 2" xfId="34983" xr:uid="{23888F4B-900C-42C9-A4A1-161C42E000CF}"/>
    <cellStyle name="Normal 3 2 6 2 5 2 4 3" xfId="47396" xr:uid="{A617312D-5B1F-4F61-9E1A-088684C71ECD}"/>
    <cellStyle name="Normal 3 2 6 2 5 2 4 4" xfId="22572" xr:uid="{6E910DCB-A846-400C-A7D7-6E284DB83D72}"/>
    <cellStyle name="Normal 3 2 6 2 5 2 5" xfId="17483" xr:uid="{3C842F87-CF62-4D13-9315-F3510E53ED8F}"/>
    <cellStyle name="Normal 3 2 6 2 5 2 6" xfId="29894" xr:uid="{4B7343C4-FC1F-49CB-A906-B0EE183D0847}"/>
    <cellStyle name="Normal 3 2 6 2 5 2 7" xfId="42307" xr:uid="{F192C585-40DD-4080-9608-3825695EB439}"/>
    <cellStyle name="Normal 3 2 6 2 5 2 8" xfId="13972" xr:uid="{569A88CC-7BED-4569-BD96-D2BC5D51CC3E}"/>
    <cellStyle name="Normal 3 2 6 2 5 3" xfId="1785" xr:uid="{9FBF0311-D327-4142-A9B6-245CB0B30179}"/>
    <cellStyle name="Normal 3 2 6 2 5 3 2" xfId="5064" xr:uid="{4CBF261A-8688-480E-8A8A-9A4078FC7737}"/>
    <cellStyle name="Normal 3 2 6 2 5 3 2 2" xfId="9111" xr:uid="{1FA38B57-FD82-43EE-9294-CFA3078F9829}"/>
    <cellStyle name="Normal 3 2 6 2 5 3 2 2 2" xfId="36158" xr:uid="{608CAB68-75C4-426E-BC87-E9FFA4F40D99}"/>
    <cellStyle name="Normal 3 2 6 2 5 3 2 2 3" xfId="48571" xr:uid="{325440DC-0272-4979-9A33-A2C47EE91D2B}"/>
    <cellStyle name="Normal 3 2 6 2 5 3 2 2 4" xfId="23747" xr:uid="{2760C9E7-8EC4-4D83-8450-68BAD7CECB47}"/>
    <cellStyle name="Normal 3 2 6 2 5 3 2 3" xfId="32116" xr:uid="{EFD9E22D-9218-4EF6-B96A-A95B2B0CC6E9}"/>
    <cellStyle name="Normal 3 2 6 2 5 3 2 4" xfId="44529" xr:uid="{F1979DF7-06B6-4A85-BD57-B799B68723FE}"/>
    <cellStyle name="Normal 3 2 6 2 5 3 2 5" xfId="19705" xr:uid="{5B92EA08-57D0-4C28-B5ED-1A69F142169D}"/>
    <cellStyle name="Normal 3 2 6 2 5 3 3" xfId="12388" xr:uid="{8022E876-A27B-4A93-8308-78651F0094C0}"/>
    <cellStyle name="Normal 3 2 6 2 5 3 3 2" xfId="39434" xr:uid="{A78F2B6B-3394-4313-A67F-A43C5DA4B751}"/>
    <cellStyle name="Normal 3 2 6 2 5 3 3 3" xfId="51847" xr:uid="{BD59761E-4AB6-4E73-99DB-E6A6912E556B}"/>
    <cellStyle name="Normal 3 2 6 2 5 3 3 4" xfId="27023" xr:uid="{E5E5C1D7-8774-413A-A0E0-A63FB6CBAD53}"/>
    <cellStyle name="Normal 3 2 6 2 5 3 4" xfId="6880" xr:uid="{F4C66E63-4D98-4349-9308-52A6B061A785}"/>
    <cellStyle name="Normal 3 2 6 2 5 3 4 2" xfId="33927" xr:uid="{33B85029-DAB0-4AB7-A5EB-8366877A7829}"/>
    <cellStyle name="Normal 3 2 6 2 5 3 4 3" xfId="46340" xr:uid="{83C475E4-80D0-431E-BE61-248404B64B2C}"/>
    <cellStyle name="Normal 3 2 6 2 5 3 4 4" xfId="21516" xr:uid="{FC41C951-DECF-49B0-B1E3-1E8678CA815B}"/>
    <cellStyle name="Normal 3 2 6 2 5 3 5" xfId="16427" xr:uid="{2024C9C0-A0C8-436D-88FA-AD4147347366}"/>
    <cellStyle name="Normal 3 2 6 2 5 3 6" xfId="28838" xr:uid="{6840991B-73C1-4FF5-B833-8E39BF4824FC}"/>
    <cellStyle name="Normal 3 2 6 2 5 3 7" xfId="41251" xr:uid="{65A042B0-5AE4-490D-845E-CFE12EEB9B12}"/>
    <cellStyle name="Normal 3 2 6 2 5 3 8" xfId="14612" xr:uid="{7973A4C5-82C0-4320-9E03-6126A5EC9D34}"/>
    <cellStyle name="Normal 3 2 6 2 5 4" xfId="3368" xr:uid="{D00BD1B3-AAB4-4825-8F06-550803C4D836}"/>
    <cellStyle name="Normal 3 2 6 2 5 4 2" xfId="8589" xr:uid="{B60DECAD-F84F-4B8A-82F0-D1F06191D076}"/>
    <cellStyle name="Normal 3 2 6 2 5 4 2 2" xfId="35636" xr:uid="{4ACF0C16-BA5D-4DAC-9BFB-E47DF1D02369}"/>
    <cellStyle name="Normal 3 2 6 2 5 4 2 3" xfId="48049" xr:uid="{D5E353F3-3019-4894-900D-9F6130126E7E}"/>
    <cellStyle name="Normal 3 2 6 2 5 4 2 4" xfId="23225" xr:uid="{EC816C75-A05C-4232-9EB4-4AE167D338E5}"/>
    <cellStyle name="Normal 3 2 6 2 5 4 3" xfId="30420" xr:uid="{659B7C05-6014-459A-ACF8-68D9C3FC6C65}"/>
    <cellStyle name="Normal 3 2 6 2 5 4 4" xfId="42833" xr:uid="{50ECEAC2-98E4-4A97-885E-A7F9E62596DB}"/>
    <cellStyle name="Normal 3 2 6 2 5 4 5" xfId="18009" xr:uid="{7516E48E-CE50-4E80-8316-CD8D492A7BBC}"/>
    <cellStyle name="Normal 3 2 6 2 5 5" xfId="1263" xr:uid="{079EFC2D-E7DC-4A63-8879-A6AAFA25B230}"/>
    <cellStyle name="Normal 3 2 6 2 5 5 2" xfId="10691" xr:uid="{32BA1789-9E77-4D6A-9BF5-503C047E7DFE}"/>
    <cellStyle name="Normal 3 2 6 2 5 5 2 2" xfId="37738" xr:uid="{2EBD3CCE-BE2B-4605-9117-338C4D01B7C5}"/>
    <cellStyle name="Normal 3 2 6 2 5 5 2 3" xfId="50151" xr:uid="{C75F2BA0-86BC-4557-BCAD-1BC7FDE826FD}"/>
    <cellStyle name="Normal 3 2 6 2 5 5 2 4" xfId="25327" xr:uid="{47173A78-37E6-401C-86B6-5CAACDD62E4A}"/>
    <cellStyle name="Normal 3 2 6 2 5 5 3" xfId="28316" xr:uid="{B467C325-AF57-4C4B-87B1-C1DD8F4F04AB}"/>
    <cellStyle name="Normal 3 2 6 2 5 5 4" xfId="40729" xr:uid="{70FB2F32-60D8-4397-B92C-04596687B808}"/>
    <cellStyle name="Normal 3 2 6 2 5 5 5" xfId="15905" xr:uid="{0A72C6D0-E238-4C07-AA19-91D6A9911344}"/>
    <cellStyle name="Normal 3 2 6 2 5 6" xfId="5548" xr:uid="{C4655703-7D9B-466A-BF69-C2F5AC99165C}"/>
    <cellStyle name="Normal 3 2 6 2 5 6 2" xfId="32595" xr:uid="{F01634BB-244D-4CD9-8637-245863E8E30E}"/>
    <cellStyle name="Normal 3 2 6 2 5 6 3" xfId="45008" xr:uid="{4AC1F7BB-90E6-4939-A796-CF3EBEF31CE1}"/>
    <cellStyle name="Normal 3 2 6 2 5 6 4" xfId="20184" xr:uid="{EFC944BC-573D-4B26-8DCB-E54AE382EAA1}"/>
    <cellStyle name="Normal 3 2 6 2 5 7" xfId="15252" xr:uid="{F74ACC3F-B1F0-4460-ACDB-A5D6BB9810B5}"/>
    <cellStyle name="Normal 3 2 6 2 5 8" xfId="27663" xr:uid="{480F53BE-6DD2-4964-B394-DE113C9CE06D}"/>
    <cellStyle name="Normal 3 2 6 2 5 9" xfId="40076" xr:uid="{E8BD44E4-CA9D-4C92-8CB5-080E653A6C2F}"/>
    <cellStyle name="Normal 3 2 6 2 6" xfId="176" xr:uid="{BB4051E8-EDEC-425E-8977-1C261A0CB396}"/>
    <cellStyle name="Normal 3 2 6 2 6 10" xfId="13016" xr:uid="{5E183602-9958-4611-8CBC-26208EFD31AC}"/>
    <cellStyle name="Normal 3 2 6 2 6 2" xfId="2407" xr:uid="{7896EFE1-F228-4D3E-A395-8032D4750F16}"/>
    <cellStyle name="Normal 3 2 6 2 6 2 2" xfId="3990" xr:uid="{620488E7-1FC4-415D-B1C8-2220B0F58FB0}"/>
    <cellStyle name="Normal 3 2 6 2 6 2 2 2" xfId="9733" xr:uid="{0C777120-AA24-408E-804A-5747F9EBFBEF}"/>
    <cellStyle name="Normal 3 2 6 2 6 2 2 2 2" xfId="36780" xr:uid="{1798D99E-50B3-4E9F-A01E-1A913C2A0437}"/>
    <cellStyle name="Normal 3 2 6 2 6 2 2 2 3" xfId="49193" xr:uid="{97452C71-005A-4292-8A45-134E168CAC59}"/>
    <cellStyle name="Normal 3 2 6 2 6 2 2 2 4" xfId="24369" xr:uid="{6645622A-F4D3-4666-A3CF-AA3CFA4DC9F4}"/>
    <cellStyle name="Normal 3 2 6 2 6 2 2 3" xfId="31042" xr:uid="{A12508C0-2E11-4FCB-81ED-A5BE97FE0663}"/>
    <cellStyle name="Normal 3 2 6 2 6 2 2 4" xfId="43455" xr:uid="{955115C7-80C0-4FF1-91B3-7643470295BF}"/>
    <cellStyle name="Normal 3 2 6 2 6 2 2 5" xfId="18631" xr:uid="{726C17FD-60CA-4797-9177-6A1ACC954F4E}"/>
    <cellStyle name="Normal 3 2 6 2 6 2 3" xfId="11313" xr:uid="{CD7808B6-64DC-4EF8-9B0C-CFC5DBA7C2B8}"/>
    <cellStyle name="Normal 3 2 6 2 6 2 3 2" xfId="38360" xr:uid="{0AACB210-7E4E-4834-86A6-9C3273622EC3}"/>
    <cellStyle name="Normal 3 2 6 2 6 2 3 3" xfId="50773" xr:uid="{F7887263-821D-4DEA-AF18-D5A4CD988B03}"/>
    <cellStyle name="Normal 3 2 6 2 6 2 3 4" xfId="25949" xr:uid="{D2EDF368-B759-44EF-AE75-1DF4BE86421B}"/>
    <cellStyle name="Normal 3 2 6 2 6 2 4" xfId="7502" xr:uid="{BE6D189B-1E63-46F1-A198-59250318779C}"/>
    <cellStyle name="Normal 3 2 6 2 6 2 4 2" xfId="34549" xr:uid="{E8D1B349-0BED-4826-BE1D-B3B22521EAFC}"/>
    <cellStyle name="Normal 3 2 6 2 6 2 4 3" xfId="46962" xr:uid="{6E69BD60-F00E-4DB3-B27A-0615CBF793B7}"/>
    <cellStyle name="Normal 3 2 6 2 6 2 4 4" xfId="22138" xr:uid="{8439D286-8877-4195-B298-9BB080203568}"/>
    <cellStyle name="Normal 3 2 6 2 6 2 5" xfId="17049" xr:uid="{20469D41-7059-4035-89B4-9A0706E4C60C}"/>
    <cellStyle name="Normal 3 2 6 2 6 2 6" xfId="29460" xr:uid="{E277C107-119C-46BD-9C7F-5F3527A97A3C}"/>
    <cellStyle name="Normal 3 2 6 2 6 2 7" xfId="41873" xr:uid="{0CA864FB-CAAB-4F59-8EAE-2DC657192A65}"/>
    <cellStyle name="Normal 3 2 6 2 6 2 8" xfId="13538" xr:uid="{FCBC7672-E969-48E4-94AB-A979680B4C92}"/>
    <cellStyle name="Normal 3 2 6 2 6 3" xfId="1885" xr:uid="{D248F220-7E9D-4F96-B73F-73225CB2D1E6}"/>
    <cellStyle name="Normal 3 2 6 2 6 3 2" xfId="4630" xr:uid="{419065B5-63D5-43AF-85A6-BFE54FE48E0C}"/>
    <cellStyle name="Normal 3 2 6 2 6 3 2 2" xfId="9211" xr:uid="{692AEA6C-6655-499B-92E8-1237F484EFCF}"/>
    <cellStyle name="Normal 3 2 6 2 6 3 2 2 2" xfId="36258" xr:uid="{41925075-246C-4A2F-B45A-73ED06146266}"/>
    <cellStyle name="Normal 3 2 6 2 6 3 2 2 3" xfId="48671" xr:uid="{19AD64B2-5301-4B94-BFDA-EABD49399712}"/>
    <cellStyle name="Normal 3 2 6 2 6 3 2 2 4" xfId="23847" xr:uid="{886ABFD2-F6CB-4B0D-A4D8-F672D20734EF}"/>
    <cellStyle name="Normal 3 2 6 2 6 3 2 3" xfId="31682" xr:uid="{72B61C68-2924-467C-AF80-5A8DE31EB68E}"/>
    <cellStyle name="Normal 3 2 6 2 6 3 2 4" xfId="44095" xr:uid="{0484A47D-F2A7-44F4-8F92-718B69735E14}"/>
    <cellStyle name="Normal 3 2 6 2 6 3 2 5" xfId="19271" xr:uid="{9F736C2C-6FB1-4F1E-964B-9A83CDEBFDC7}"/>
    <cellStyle name="Normal 3 2 6 2 6 3 3" xfId="11954" xr:uid="{078435A2-6799-445E-B535-0AE53A8A5F91}"/>
    <cellStyle name="Normal 3 2 6 2 6 3 3 2" xfId="39000" xr:uid="{4AD68092-F0D2-480C-868E-9D00AD6D5222}"/>
    <cellStyle name="Normal 3 2 6 2 6 3 3 3" xfId="51413" xr:uid="{6B65A860-F962-4BEE-9887-BBEC138D6744}"/>
    <cellStyle name="Normal 3 2 6 2 6 3 3 4" xfId="26589" xr:uid="{6E7C5D1E-D1D5-47BE-BD6A-DB3F23C46A3F}"/>
    <cellStyle name="Normal 3 2 6 2 6 3 4" xfId="6980" xr:uid="{1E298B9D-C701-48D2-ACF7-B90A4AE8A0E5}"/>
    <cellStyle name="Normal 3 2 6 2 6 3 4 2" xfId="34027" xr:uid="{3FBD38EA-4B50-4106-BAE9-F43883D02307}"/>
    <cellStyle name="Normal 3 2 6 2 6 3 4 3" xfId="46440" xr:uid="{15CF0F99-E0B1-482E-9A61-6D66E92FDE84}"/>
    <cellStyle name="Normal 3 2 6 2 6 3 4 4" xfId="21616" xr:uid="{F0396D99-6B40-47AE-94A9-6E1829908923}"/>
    <cellStyle name="Normal 3 2 6 2 6 3 5" xfId="16527" xr:uid="{683A092F-D261-465A-A0A7-00221316AF6C}"/>
    <cellStyle name="Normal 3 2 6 2 6 3 6" xfId="28938" xr:uid="{F4DEC8BE-FC35-459B-A077-CC232C6D6784}"/>
    <cellStyle name="Normal 3 2 6 2 6 3 7" xfId="41351" xr:uid="{3A07A657-7BF9-48B5-986F-E1FDF8BBEAA0}"/>
    <cellStyle name="Normal 3 2 6 2 6 3 8" xfId="14178" xr:uid="{ED0DBBB5-5AEA-4942-9364-724FD77D192E}"/>
    <cellStyle name="Normal 3 2 6 2 6 4" xfId="3468" xr:uid="{A5BC9F6A-47DB-4AFC-97BA-7F227CD1E07B}"/>
    <cellStyle name="Normal 3 2 6 2 6 4 2" xfId="8155" xr:uid="{6354E9C2-DDF2-4A56-AA2E-50BF40819201}"/>
    <cellStyle name="Normal 3 2 6 2 6 4 2 2" xfId="35202" xr:uid="{721A159C-DCD7-4387-BE92-88E06CD3C43E}"/>
    <cellStyle name="Normal 3 2 6 2 6 4 2 3" xfId="47615" xr:uid="{286E88BA-F8EE-4A94-8667-FD72B072583C}"/>
    <cellStyle name="Normal 3 2 6 2 6 4 2 4" xfId="22791" xr:uid="{7308A7B8-E9BD-4DA2-89D2-9949BC40058C}"/>
    <cellStyle name="Normal 3 2 6 2 6 4 3" xfId="30520" xr:uid="{8C7CCC0B-33A9-4F37-9B6E-B33F5D35BB28}"/>
    <cellStyle name="Normal 3 2 6 2 6 4 4" xfId="42933" xr:uid="{72F42CB1-2A80-4CA5-A875-8FCAEB28BFC0}"/>
    <cellStyle name="Normal 3 2 6 2 6 4 5" xfId="18109" xr:uid="{59DCBC07-52BA-4337-9210-D0B8F9AE0172}"/>
    <cellStyle name="Normal 3 2 6 2 6 5" xfId="829" xr:uid="{28F9C633-5707-41CE-875C-3F7420FCF6D7}"/>
    <cellStyle name="Normal 3 2 6 2 6 5 2" xfId="10791" xr:uid="{642303D4-E4EC-4737-82DD-4218614BEC52}"/>
    <cellStyle name="Normal 3 2 6 2 6 5 2 2" xfId="37838" xr:uid="{92D00802-17F6-4480-86F5-513FEAD99D22}"/>
    <cellStyle name="Normal 3 2 6 2 6 5 2 3" xfId="50251" xr:uid="{31E1F810-AD96-4A2F-AAD2-946B21F5B34F}"/>
    <cellStyle name="Normal 3 2 6 2 6 5 2 4" xfId="25427" xr:uid="{E330A40E-E120-4706-93C7-FC6AC5D39BA1}"/>
    <cellStyle name="Normal 3 2 6 2 6 5 3" xfId="27882" xr:uid="{940C4566-EEE4-4453-A91C-83F1D66D13B2}"/>
    <cellStyle name="Normal 3 2 6 2 6 5 4" xfId="40295" xr:uid="{35FA7618-51C4-4944-92C3-DE3C58D888F7}"/>
    <cellStyle name="Normal 3 2 6 2 6 5 5" xfId="15471" xr:uid="{C04BBCE3-F2BB-4D05-A2C5-2EBC21A4CED0}"/>
    <cellStyle name="Normal 3 2 6 2 6 6" xfId="5634" xr:uid="{95C75F01-8468-47E7-AD15-A8E87132A196}"/>
    <cellStyle name="Normal 3 2 6 2 6 6 2" xfId="32681" xr:uid="{4F7F9A2C-5E36-4583-B2E7-1E1FD7B65975}"/>
    <cellStyle name="Normal 3 2 6 2 6 6 3" xfId="45094" xr:uid="{CE29A81E-5E24-420B-A61C-E943D058A9B7}"/>
    <cellStyle name="Normal 3 2 6 2 6 6 4" xfId="20270" xr:uid="{C59DB085-D18A-440C-8914-0C4FDDD3999A}"/>
    <cellStyle name="Normal 3 2 6 2 6 7" xfId="14818" xr:uid="{AF7BCD0F-DFBD-4CFC-A37A-69D7A243ACBC}"/>
    <cellStyle name="Normal 3 2 6 2 6 8" xfId="27229" xr:uid="{0F575362-7567-406B-8D8B-964BD74ECFF3}"/>
    <cellStyle name="Normal 3 2 6 2 6 9" xfId="39642" xr:uid="{BC8F73F5-79D6-42A7-A109-1CA3D12932A1}"/>
    <cellStyle name="Normal 3 2 6 2 7" xfId="2319" xr:uid="{54DE665B-82BF-4830-8F93-E985211762C6}"/>
    <cellStyle name="Normal 3 2 6 2 7 2" xfId="3902" xr:uid="{0310BB10-81F1-42B6-B4A8-11EE0B4F6A16}"/>
    <cellStyle name="Normal 3 2 6 2 7 2 2" xfId="7414" xr:uid="{E5799146-E3E5-4516-96B1-E04BFFEB7D76}"/>
    <cellStyle name="Normal 3 2 6 2 7 2 2 2" xfId="34461" xr:uid="{84B3797C-304D-473A-992A-DD60B9F9F266}"/>
    <cellStyle name="Normal 3 2 6 2 7 2 2 3" xfId="46874" xr:uid="{3E1C5249-B0B3-48E4-A97D-5DF158A5DEB1}"/>
    <cellStyle name="Normal 3 2 6 2 7 2 2 4" xfId="22050" xr:uid="{2D01ECAC-6E6E-435C-9A66-B007976B713C}"/>
    <cellStyle name="Normal 3 2 6 2 7 2 3" xfId="30954" xr:uid="{6ED6D471-E885-486F-93AA-FC2026E95E8A}"/>
    <cellStyle name="Normal 3 2 6 2 7 2 4" xfId="43367" xr:uid="{B8405A60-F793-4633-B0E0-27F13F538B9C}"/>
    <cellStyle name="Normal 3 2 6 2 7 2 5" xfId="18543" xr:uid="{774CE0FB-8BD5-4D69-A94E-09883D8F6754}"/>
    <cellStyle name="Normal 3 2 6 2 7 3" xfId="9645" xr:uid="{FA7D0CA7-49F8-4952-A43F-B4CE937AB26C}"/>
    <cellStyle name="Normal 3 2 6 2 7 3 2" xfId="36692" xr:uid="{B6767DE8-EEA0-447B-A5A7-63C2539AFFEF}"/>
    <cellStyle name="Normal 3 2 6 2 7 3 3" xfId="49105" xr:uid="{D8211423-17E4-4C7F-8680-16E4BFB498E5}"/>
    <cellStyle name="Normal 3 2 6 2 7 3 4" xfId="24281" xr:uid="{5F133EDB-141C-441A-B16C-7D176E58736C}"/>
    <cellStyle name="Normal 3 2 6 2 7 4" xfId="11225" xr:uid="{4484C2AC-09E5-4A47-81D9-9996CB793079}"/>
    <cellStyle name="Normal 3 2 6 2 7 4 2" xfId="38272" xr:uid="{61C64505-8FB7-4F2F-AFED-61F3892B5D90}"/>
    <cellStyle name="Normal 3 2 6 2 7 4 3" xfId="50685" xr:uid="{C5B53832-9076-44A6-AF6D-5DD13C042EC8}"/>
    <cellStyle name="Normal 3 2 6 2 7 4 4" xfId="25861" xr:uid="{020AEC62-0282-4394-B65C-3B0C343C64C4}"/>
    <cellStyle name="Normal 3 2 6 2 7 5" xfId="6040" xr:uid="{AD226F26-E43B-452F-8461-2858DA706749}"/>
    <cellStyle name="Normal 3 2 6 2 7 5 2" xfId="33087" xr:uid="{8CBC56A8-9FD0-4F64-BA5C-44A636349803}"/>
    <cellStyle name="Normal 3 2 6 2 7 5 3" xfId="45500" xr:uid="{7C4C8291-F885-45DA-BA6A-8920EA12FABB}"/>
    <cellStyle name="Normal 3 2 6 2 7 5 4" xfId="20676" xr:uid="{CD9D2C4D-9169-48F4-A2F3-BA5834C63F05}"/>
    <cellStyle name="Normal 3 2 6 2 7 6" xfId="16961" xr:uid="{2D69A0E4-9570-4562-9289-AA51E145BBCC}"/>
    <cellStyle name="Normal 3 2 6 2 7 7" xfId="29372" xr:uid="{2A79525A-E8DC-43C9-BBE9-65649663332F}"/>
    <cellStyle name="Normal 3 2 6 2 7 8" xfId="41785" xr:uid="{F0A099D3-6288-4704-97D8-3934E62B9B87}"/>
    <cellStyle name="Normal 3 2 6 2 7 9" xfId="13450" xr:uid="{BEEB642D-9A13-4A3A-9A75-5C47970A5062}"/>
    <cellStyle name="Normal 3 2 6 2 8" xfId="1351" xr:uid="{D06AA838-575F-4046-A78C-1E44369C8911}"/>
    <cellStyle name="Normal 3 2 6 2 8 2" xfId="4542" xr:uid="{9931D959-2D0F-4B57-917F-B02757AAA013}"/>
    <cellStyle name="Normal 3 2 6 2 8 2 2" xfId="8677" xr:uid="{BB32AE17-1DCD-45A3-BF8C-702AC78136F9}"/>
    <cellStyle name="Normal 3 2 6 2 8 2 2 2" xfId="35724" xr:uid="{2598F099-47C1-4734-9A77-146FC1BC7A58}"/>
    <cellStyle name="Normal 3 2 6 2 8 2 2 3" xfId="48137" xr:uid="{32CEE5FC-C4FB-4CB6-966F-AA7462333F3D}"/>
    <cellStyle name="Normal 3 2 6 2 8 2 2 4" xfId="23313" xr:uid="{A3F80591-75AD-45F7-8F6D-C389274383ED}"/>
    <cellStyle name="Normal 3 2 6 2 8 2 3" xfId="31594" xr:uid="{D245B5B7-83D2-4F00-A8B0-E29EFDDA3926}"/>
    <cellStyle name="Normal 3 2 6 2 8 2 4" xfId="44007" xr:uid="{7D5EDF5E-A6BB-4D9D-A9B8-C8663CF7A0AF}"/>
    <cellStyle name="Normal 3 2 6 2 8 2 5" xfId="19183" xr:uid="{4D1A557F-8CBE-49C2-9D01-8EC894137C22}"/>
    <cellStyle name="Normal 3 2 6 2 8 3" xfId="11866" xr:uid="{21516159-0F7D-4542-8C5A-77FB52F37E26}"/>
    <cellStyle name="Normal 3 2 6 2 8 3 2" xfId="38912" xr:uid="{79A4E9E8-E84A-4296-A6B8-45510F5EE8D9}"/>
    <cellStyle name="Normal 3 2 6 2 8 3 3" xfId="51325" xr:uid="{3EAD51C9-6EFF-469F-977F-7C12DD1524EE}"/>
    <cellStyle name="Normal 3 2 6 2 8 3 4" xfId="26501" xr:uid="{9C75ED08-73A6-4540-92ED-A3CBD9560988}"/>
    <cellStyle name="Normal 3 2 6 2 8 4" xfId="6446" xr:uid="{46FCF0E9-1663-407E-BF6F-B25E5B97F195}"/>
    <cellStyle name="Normal 3 2 6 2 8 4 2" xfId="33493" xr:uid="{6294A0ED-7E4D-418D-8E0E-FA2C6927B0BE}"/>
    <cellStyle name="Normal 3 2 6 2 8 4 3" xfId="45906" xr:uid="{83F39B0D-1DC3-4DF5-A0D1-48E88D69B7E4}"/>
    <cellStyle name="Normal 3 2 6 2 8 4 4" xfId="21082" xr:uid="{74F01AF0-146D-4385-A336-7AA07A72128D}"/>
    <cellStyle name="Normal 3 2 6 2 8 5" xfId="15993" xr:uid="{E7B2824E-3258-46D4-A6DB-C9D2ECA4355D}"/>
    <cellStyle name="Normal 3 2 6 2 8 6" xfId="28404" xr:uid="{480C9A9E-4C72-44D6-9FE7-27380765B8DF}"/>
    <cellStyle name="Normal 3 2 6 2 8 7" xfId="40817" xr:uid="{3E76CB04-93FD-453D-9917-8A7F56C191FE}"/>
    <cellStyle name="Normal 3 2 6 2 8 8" xfId="14090" xr:uid="{AFB4DF86-9B62-4D66-9EB6-501AB8E14944}"/>
    <cellStyle name="Normal 3 2 6 2 9" xfId="2934" xr:uid="{7457AF71-B4F5-430C-8176-9A35CD1073E3}"/>
    <cellStyle name="Normal 3 2 6 2 9 2" xfId="8067" xr:uid="{25C427F8-5B5C-45C3-ACDD-778B47433475}"/>
    <cellStyle name="Normal 3 2 6 2 9 2 2" xfId="35114" xr:uid="{211CBF33-C8B3-41D3-B79F-6BDE83DA23F0}"/>
    <cellStyle name="Normal 3 2 6 2 9 2 3" xfId="47527" xr:uid="{8001104B-1C3B-47B2-875B-B8AA3863FB5B}"/>
    <cellStyle name="Normal 3 2 6 2 9 2 4" xfId="22703" xr:uid="{3112844D-8F9D-4EDE-BF18-D6F1F9DE1A6B}"/>
    <cellStyle name="Normal 3 2 6 2 9 3" xfId="29986" xr:uid="{4B7C2520-F219-49E0-A6F0-C2052B5F7198}"/>
    <cellStyle name="Normal 3 2 6 2 9 4" xfId="42399" xr:uid="{841EA76A-CB8B-4BB8-9B1B-83B6884CD0D5}"/>
    <cellStyle name="Normal 3 2 6 2 9 5" xfId="17575" xr:uid="{04BDF22F-C5D9-473F-879C-72F88A0148DB}"/>
    <cellStyle name="Normal 3 2 6 3" xfId="127" xr:uid="{867B1F84-3E81-400C-9D5F-35F0BA6CD8F5}"/>
    <cellStyle name="Normal 3 2 6 3 10" xfId="781" xr:uid="{F632B5C5-EA9D-4EF2-9EF5-B2EDDE7A6199}"/>
    <cellStyle name="Normal 3 2 6 3 10 2" xfId="10297" xr:uid="{2BE3027E-A826-4A2F-83D1-6A0BE458DE7A}"/>
    <cellStyle name="Normal 3 2 6 3 10 2 2" xfId="37344" xr:uid="{1FFDB579-A42D-47E8-B1E3-0C4814324480}"/>
    <cellStyle name="Normal 3 2 6 3 10 2 3" xfId="49757" xr:uid="{B264695B-E1A1-44F9-955C-588BF05D1B0F}"/>
    <cellStyle name="Normal 3 2 6 3 10 2 4" xfId="24933" xr:uid="{33AB062C-6E9A-4224-AC2A-5AAC5D733A60}"/>
    <cellStyle name="Normal 3 2 6 3 10 3" xfId="27834" xr:uid="{50B3A850-32FC-4D3D-8A82-2A874802A63C}"/>
    <cellStyle name="Normal 3 2 6 3 10 4" xfId="40247" xr:uid="{D52AA130-E87D-4F83-B625-DAF6B0763C32}"/>
    <cellStyle name="Normal 3 2 6 3 10 5" xfId="15423" xr:uid="{49668A65-56DE-4CE4-B149-B616096E3B17}"/>
    <cellStyle name="Normal 3 2 6 3 11" xfId="5329" xr:uid="{D3473ECD-5AA9-4569-BECF-EEAC40226078}"/>
    <cellStyle name="Normal 3 2 6 3 11 2" xfId="32376" xr:uid="{A2335105-8814-45C1-9F05-ECC0DDA3C1C4}"/>
    <cellStyle name="Normal 3 2 6 3 11 3" xfId="44789" xr:uid="{0E78E4F4-6426-4333-AEBA-71D30802B333}"/>
    <cellStyle name="Normal 3 2 6 3 11 4" xfId="19965" xr:uid="{94F291D6-429E-445F-A98A-DB9A2742D5F5}"/>
    <cellStyle name="Normal 3 2 6 3 12" xfId="14770" xr:uid="{A78A8832-3E8E-4688-860D-2E1C73B0EBFC}"/>
    <cellStyle name="Normal 3 2 6 3 13" xfId="27181" xr:uid="{7196D20A-2000-4479-89FF-8DEAAF5FCB5F}"/>
    <cellStyle name="Normal 3 2 6 3 14" xfId="39594" xr:uid="{3AACF36D-771E-4611-8E83-714135F6CB48}"/>
    <cellStyle name="Normal 3 2 6 3 15" xfId="12522" xr:uid="{E9DB57A6-393F-4CDA-A33D-18F5183E2A4D}"/>
    <cellStyle name="Normal 3 2 6 3 2" xfId="303" xr:uid="{93EF14B2-9986-497C-8637-A6D4CBCEE092}"/>
    <cellStyle name="Normal 3 2 6 3 2 10" xfId="39769" xr:uid="{A3369803-915B-43EB-95A4-D2E5BCF39A77}"/>
    <cellStyle name="Normal 3 2 6 3 2 11" xfId="12609" xr:uid="{94C6D21A-A8C8-47F0-9646-29B0BB0D775B}"/>
    <cellStyle name="Normal 3 2 6 3 2 2" xfId="2012" xr:uid="{DEBC85B3-6B99-4FDF-BFF2-F3A436E94EEB}"/>
    <cellStyle name="Normal 3 2 6 3 2 2 2" xfId="3595" xr:uid="{DDEB48CD-BECA-4E3D-9A86-0F9AF0F622F0}"/>
    <cellStyle name="Normal 3 2 6 3 2 2 2 2" xfId="7107" xr:uid="{90057C3D-8942-4FAC-9BCC-6AFE870C9E48}"/>
    <cellStyle name="Normal 3 2 6 3 2 2 2 2 2" xfId="34154" xr:uid="{E5FC79C0-E3FE-4970-AF63-C97F302C42AB}"/>
    <cellStyle name="Normal 3 2 6 3 2 2 2 2 3" xfId="46567" xr:uid="{0D365FAE-B109-4780-9847-60EB14F78AAB}"/>
    <cellStyle name="Normal 3 2 6 3 2 2 2 2 4" xfId="21743" xr:uid="{AC0DEBA8-197B-410E-B690-D00F768B0BCB}"/>
    <cellStyle name="Normal 3 2 6 3 2 2 2 3" xfId="30647" xr:uid="{CB76D123-5E3B-44C3-B099-DFA257A30B43}"/>
    <cellStyle name="Normal 3 2 6 3 2 2 2 4" xfId="43060" xr:uid="{8D29E1BD-3B51-4219-9A86-F11C8C210B6C}"/>
    <cellStyle name="Normal 3 2 6 3 2 2 2 5" xfId="18236" xr:uid="{9AD72CEB-2F3E-47BF-B90D-F50530FFC019}"/>
    <cellStyle name="Normal 3 2 6 3 2 2 3" xfId="9338" xr:uid="{18938980-FF7A-483B-8F72-F62CA8145BF5}"/>
    <cellStyle name="Normal 3 2 6 3 2 2 3 2" xfId="36385" xr:uid="{06CF4769-66A8-40AF-BA39-6D4804754060}"/>
    <cellStyle name="Normal 3 2 6 3 2 2 3 3" xfId="48798" xr:uid="{1FC08A39-0964-4559-A5C7-DF844AD317DA}"/>
    <cellStyle name="Normal 3 2 6 3 2 2 3 4" xfId="23974" xr:uid="{8D0C1724-52CD-472B-B53E-F96302052676}"/>
    <cellStyle name="Normal 3 2 6 3 2 2 4" xfId="10918" xr:uid="{A21111E6-FD8A-4E7E-83F7-397D4E21B295}"/>
    <cellStyle name="Normal 3 2 6 3 2 2 4 2" xfId="37965" xr:uid="{D8CB0BDC-9808-48D9-893A-49D0DA350AA3}"/>
    <cellStyle name="Normal 3 2 6 3 2 2 4 3" xfId="50378" xr:uid="{FBA13369-26A8-4FCF-B1A7-450648F8C3F1}"/>
    <cellStyle name="Normal 3 2 6 3 2 2 4 4" xfId="25554" xr:uid="{66DA1D67-5F57-4917-8252-379A8856EC18}"/>
    <cellStyle name="Normal 3 2 6 3 2 2 5" xfId="5761" xr:uid="{7915B24F-8829-44E7-8E23-42AEC492200C}"/>
    <cellStyle name="Normal 3 2 6 3 2 2 5 2" xfId="32808" xr:uid="{D5CC84BB-9CA9-4EE5-AAA8-0FE06BB7511B}"/>
    <cellStyle name="Normal 3 2 6 3 2 2 5 3" xfId="45221" xr:uid="{87AAFDE4-4BF1-496F-8307-C515F8A99F81}"/>
    <cellStyle name="Normal 3 2 6 3 2 2 5 4" xfId="20397" xr:uid="{3F8A2B43-DE7A-4D6E-A2E9-EDDD73CEAD06}"/>
    <cellStyle name="Normal 3 2 6 3 2 2 6" xfId="16654" xr:uid="{6147F87D-F99B-4F6D-B0E1-0563D795F636}"/>
    <cellStyle name="Normal 3 2 6 3 2 2 7" xfId="29065" xr:uid="{DDE4C95C-F716-473D-95F1-55E31ED3054F}"/>
    <cellStyle name="Normal 3 2 6 3 2 2 8" xfId="41478" xr:uid="{EAD1FBC3-5F90-425D-B9DC-562678DF8953}"/>
    <cellStyle name="Normal 3 2 6 3 2 2 9" xfId="13143" xr:uid="{C933377C-D413-4FC1-BE0F-D40FB3A5945C}"/>
    <cellStyle name="Normal 3 2 6 3 2 3" xfId="2534" xr:uid="{E4969E02-4963-40D6-8902-A9D639B1B0C7}"/>
    <cellStyle name="Normal 3 2 6 3 2 3 2" xfId="4117" xr:uid="{4DAB81E4-FDC9-4993-A1CB-4092F4C0651B}"/>
    <cellStyle name="Normal 3 2 6 3 2 3 2 2" xfId="7629" xr:uid="{D3DE836F-74D6-4DDD-8B60-F53273D7CA7B}"/>
    <cellStyle name="Normal 3 2 6 3 2 3 2 2 2" xfId="34676" xr:uid="{B343E968-213B-45D5-9DD5-2EBDF7A321A6}"/>
    <cellStyle name="Normal 3 2 6 3 2 3 2 2 3" xfId="47089" xr:uid="{DCD2AC1B-528E-4244-AE5E-2AA1DB888B9B}"/>
    <cellStyle name="Normal 3 2 6 3 2 3 2 2 4" xfId="22265" xr:uid="{D7220743-D239-4FC3-8F61-75C4ED2DF45F}"/>
    <cellStyle name="Normal 3 2 6 3 2 3 2 3" xfId="31169" xr:uid="{87A7972F-D9EB-43DD-9FD2-B571E7A92E4E}"/>
    <cellStyle name="Normal 3 2 6 3 2 3 2 4" xfId="43582" xr:uid="{7D90E793-8D31-4F9B-8034-C384C1A390DD}"/>
    <cellStyle name="Normal 3 2 6 3 2 3 2 5" xfId="18758" xr:uid="{7ADB7C44-EDB2-4CAA-81B3-552116C78D10}"/>
    <cellStyle name="Normal 3 2 6 3 2 3 3" xfId="9860" xr:uid="{F8C10592-3401-4DE4-BD90-7AF6DF037552}"/>
    <cellStyle name="Normal 3 2 6 3 2 3 3 2" xfId="36907" xr:uid="{0816E1B0-BD85-4909-82EB-F7D15ADF8A17}"/>
    <cellStyle name="Normal 3 2 6 3 2 3 3 3" xfId="49320" xr:uid="{8F16C02E-D6F3-415D-A8B9-FEC4516B4684}"/>
    <cellStyle name="Normal 3 2 6 3 2 3 3 4" xfId="24496" xr:uid="{17FCD440-7F9B-4F7F-97CE-F735BA4E2FB5}"/>
    <cellStyle name="Normal 3 2 6 3 2 3 4" xfId="11440" xr:uid="{40CE1770-59F6-4B15-82B2-D2DB112C41F2}"/>
    <cellStyle name="Normal 3 2 6 3 2 3 4 2" xfId="38487" xr:uid="{B4254824-CF65-40E7-8255-6372235E94AB}"/>
    <cellStyle name="Normal 3 2 6 3 2 3 4 3" xfId="50900" xr:uid="{1BB1645A-F448-454B-8313-B3667ACB840D}"/>
    <cellStyle name="Normal 3 2 6 3 2 3 4 4" xfId="26076" xr:uid="{CCAC9F83-5934-4B2C-A67A-CAE4A203DD88}"/>
    <cellStyle name="Normal 3 2 6 3 2 3 5" xfId="6167" xr:uid="{6A5F7D0F-8592-47ED-BAD3-BF89E196F131}"/>
    <cellStyle name="Normal 3 2 6 3 2 3 5 2" xfId="33214" xr:uid="{827CF499-AD01-4CF3-AC88-50CE51FF37D3}"/>
    <cellStyle name="Normal 3 2 6 3 2 3 5 3" xfId="45627" xr:uid="{A2EEA466-BE9E-474D-8D47-17F4B8CB6A1E}"/>
    <cellStyle name="Normal 3 2 6 3 2 3 5 4" xfId="20803" xr:uid="{BBF3BE0F-6894-4B5D-9DE2-8B6FA83F3F94}"/>
    <cellStyle name="Normal 3 2 6 3 2 3 6" xfId="17176" xr:uid="{6F13E597-B88A-4EAA-B881-2DA346E774CD}"/>
    <cellStyle name="Normal 3 2 6 3 2 3 7" xfId="29587" xr:uid="{4DB8028D-D4E7-4780-ADBB-1D908CDCB3CE}"/>
    <cellStyle name="Normal 3 2 6 3 2 3 8" xfId="42000" xr:uid="{1611FFC7-6B5E-4E6B-97AC-468C628F7DF2}"/>
    <cellStyle name="Normal 3 2 6 3 2 3 9" xfId="13665" xr:uid="{12A33279-48E1-4C87-BF5C-653DBB8EC4CF}"/>
    <cellStyle name="Normal 3 2 6 3 2 4" xfId="1478" xr:uid="{93FB7324-99C2-4737-867E-A0F0356DBDB0}"/>
    <cellStyle name="Normal 3 2 6 3 2 4 2" xfId="4757" xr:uid="{7F14C8C1-FF69-4EB9-972E-B0CC68E255A5}"/>
    <cellStyle name="Normal 3 2 6 3 2 4 2 2" xfId="8804" xr:uid="{68B71785-8C2F-4B03-A137-47E35FF0AFAF}"/>
    <cellStyle name="Normal 3 2 6 3 2 4 2 2 2" xfId="35851" xr:uid="{D4ED0F86-94D5-4E50-A0C5-B3A825B7A021}"/>
    <cellStyle name="Normal 3 2 6 3 2 4 2 2 3" xfId="48264" xr:uid="{967A4B2A-E05C-4E4D-977C-B3058E83500E}"/>
    <cellStyle name="Normal 3 2 6 3 2 4 2 2 4" xfId="23440" xr:uid="{02C4D66A-4F0A-4D41-B7BB-83C495BB6E2A}"/>
    <cellStyle name="Normal 3 2 6 3 2 4 2 3" xfId="31809" xr:uid="{18595D6A-1FB1-428D-B72F-D0D512865796}"/>
    <cellStyle name="Normal 3 2 6 3 2 4 2 4" xfId="44222" xr:uid="{A03EA452-BAB4-4796-97D5-36963D96810B}"/>
    <cellStyle name="Normal 3 2 6 3 2 4 2 5" xfId="19398" xr:uid="{59BAEB62-DFD4-418D-8760-919CE44F7908}"/>
    <cellStyle name="Normal 3 2 6 3 2 4 3" xfId="12081" xr:uid="{425E1037-5EFB-47C2-A5BC-C4675341B129}"/>
    <cellStyle name="Normal 3 2 6 3 2 4 3 2" xfId="39127" xr:uid="{5233FB4C-FDA4-4660-BF64-7332782619C1}"/>
    <cellStyle name="Normal 3 2 6 3 2 4 3 3" xfId="51540" xr:uid="{5B7C5C75-ADD1-4540-B938-774A7E45351A}"/>
    <cellStyle name="Normal 3 2 6 3 2 4 3 4" xfId="26716" xr:uid="{AE92385C-08B2-4F00-9211-87116C708EBF}"/>
    <cellStyle name="Normal 3 2 6 3 2 4 4" xfId="6573" xr:uid="{8E1410E3-DED7-4B81-AEC1-A942E6ECDD9A}"/>
    <cellStyle name="Normal 3 2 6 3 2 4 4 2" xfId="33620" xr:uid="{BB0EA3A1-9BBB-48B8-B586-D9FCCD6A676D}"/>
    <cellStyle name="Normal 3 2 6 3 2 4 4 3" xfId="46033" xr:uid="{B625DF75-DD20-41F4-A459-540246E76154}"/>
    <cellStyle name="Normal 3 2 6 3 2 4 4 4" xfId="21209" xr:uid="{CA74C0FB-58B6-480F-B3CF-C573515858E2}"/>
    <cellStyle name="Normal 3 2 6 3 2 4 5" xfId="16120" xr:uid="{33E16D72-F47B-44F1-AB32-5E9C54AA031F}"/>
    <cellStyle name="Normal 3 2 6 3 2 4 6" xfId="28531" xr:uid="{AB706E1A-10B3-486A-8870-5C6DD12C2CBF}"/>
    <cellStyle name="Normal 3 2 6 3 2 4 7" xfId="40944" xr:uid="{9073E75F-894A-4337-9E72-CF893F746229}"/>
    <cellStyle name="Normal 3 2 6 3 2 4 8" xfId="14305" xr:uid="{B448C32C-152C-4E5E-9AB2-D5CDC4E66FCA}"/>
    <cellStyle name="Normal 3 2 6 3 2 5" xfId="3061" xr:uid="{879ED34C-B3BC-482E-BFA4-3F5CCDABA6BA}"/>
    <cellStyle name="Normal 3 2 6 3 2 5 2" xfId="8282" xr:uid="{A8E13312-D85E-4B4A-87CE-4EF2AE2191BD}"/>
    <cellStyle name="Normal 3 2 6 3 2 5 2 2" xfId="35329" xr:uid="{A1F604C9-FD77-466B-AFE1-FFBD9543BF45}"/>
    <cellStyle name="Normal 3 2 6 3 2 5 2 3" xfId="47742" xr:uid="{078FCAD4-02DC-4A9C-9047-4F32654A13E4}"/>
    <cellStyle name="Normal 3 2 6 3 2 5 2 4" xfId="22918" xr:uid="{1FAFE7E8-2826-4127-AB90-735387E9D2F0}"/>
    <cellStyle name="Normal 3 2 6 3 2 5 3" xfId="30113" xr:uid="{FB472420-F248-49FF-BD10-4CE402255C58}"/>
    <cellStyle name="Normal 3 2 6 3 2 5 4" xfId="42526" xr:uid="{174B3807-514C-4A5A-9530-6A1A5892A7FF}"/>
    <cellStyle name="Normal 3 2 6 3 2 5 5" xfId="17702" xr:uid="{D311B55F-93FB-435D-864D-903991F98F81}"/>
    <cellStyle name="Normal 3 2 6 3 2 6" xfId="956" xr:uid="{95B6839D-B498-4E72-9D09-32D05178E15E}"/>
    <cellStyle name="Normal 3 2 6 3 2 6 2" xfId="10384" xr:uid="{9D405BB7-15AB-4004-B99E-A53DCDB53DBD}"/>
    <cellStyle name="Normal 3 2 6 3 2 6 2 2" xfId="37431" xr:uid="{9015D01E-49FC-493E-A361-15FA11BE75ED}"/>
    <cellStyle name="Normal 3 2 6 3 2 6 2 3" xfId="49844" xr:uid="{0D86D4A9-7624-4367-8C44-AFF55F4D46C6}"/>
    <cellStyle name="Normal 3 2 6 3 2 6 2 4" xfId="25020" xr:uid="{E1F5EE26-6FA5-4D3E-A675-5E3DC7ED6C0E}"/>
    <cellStyle name="Normal 3 2 6 3 2 6 3" xfId="28009" xr:uid="{266BB0E9-0AF8-4829-B762-96DAEBA17EAC}"/>
    <cellStyle name="Normal 3 2 6 3 2 6 4" xfId="40422" xr:uid="{5433C272-16CE-4103-95E0-2D20BBE6D401}"/>
    <cellStyle name="Normal 3 2 6 3 2 6 5" xfId="15598" xr:uid="{25104428-6190-4B76-9B36-FDB2171D78AE}"/>
    <cellStyle name="Normal 3 2 6 3 2 7" xfId="5417" xr:uid="{2BE024BE-44FA-45B4-AEE3-7723BA4EF67A}"/>
    <cellStyle name="Normal 3 2 6 3 2 7 2" xfId="32464" xr:uid="{24C56581-B78A-4C56-95CD-2AC4F5F3E34B}"/>
    <cellStyle name="Normal 3 2 6 3 2 7 3" xfId="44877" xr:uid="{6D5D5A45-B3D6-4382-8E26-B6E6ECCFD412}"/>
    <cellStyle name="Normal 3 2 6 3 2 7 4" xfId="20053" xr:uid="{2A9DB94F-8236-4764-ABA5-F7F53803A165}"/>
    <cellStyle name="Normal 3 2 6 3 2 8" xfId="14945" xr:uid="{B598CFD6-C836-4CD1-953F-ABF23359F008}"/>
    <cellStyle name="Normal 3 2 6 3 2 9" xfId="27356" xr:uid="{547524E8-97F0-4044-96FD-517D4B3C5A66}"/>
    <cellStyle name="Normal 3 2 6 3 3" xfId="418" xr:uid="{124C59B2-DB68-4A6F-873E-67327D43F9EE}"/>
    <cellStyle name="Normal 3 2 6 3 3 10" xfId="39884" xr:uid="{7C4F2700-F649-4629-AF10-32D43D28017A}"/>
    <cellStyle name="Normal 3 2 6 3 3 11" xfId="12724" xr:uid="{4E878F1D-2CC2-409E-BA3B-8B49909A9D52}"/>
    <cellStyle name="Normal 3 2 6 3 3 2" xfId="2127" xr:uid="{8ECA9A87-F978-4CD4-BD30-8065EFBDB6B0}"/>
    <cellStyle name="Normal 3 2 6 3 3 2 2" xfId="3710" xr:uid="{8DC3DFE4-6271-4BF1-9C4B-3C91545356FB}"/>
    <cellStyle name="Normal 3 2 6 3 3 2 2 2" xfId="7222" xr:uid="{4A72F605-FBAB-4BF3-BDBD-D1EF713130E7}"/>
    <cellStyle name="Normal 3 2 6 3 3 2 2 2 2" xfId="34269" xr:uid="{AC0709A0-D3AF-46E2-9B12-5A340C896193}"/>
    <cellStyle name="Normal 3 2 6 3 3 2 2 2 3" xfId="46682" xr:uid="{9431DA2E-60FD-4106-9CC7-4B193F01A532}"/>
    <cellStyle name="Normal 3 2 6 3 3 2 2 2 4" xfId="21858" xr:uid="{ABC5A571-B64B-44D2-977F-4BF1AE9AA176}"/>
    <cellStyle name="Normal 3 2 6 3 3 2 2 3" xfId="30762" xr:uid="{4077577D-BE2E-40CD-8412-5BAB0C627FEE}"/>
    <cellStyle name="Normal 3 2 6 3 3 2 2 4" xfId="43175" xr:uid="{8BC5A5CF-55B7-4B81-96D9-DDE40DE58C06}"/>
    <cellStyle name="Normal 3 2 6 3 3 2 2 5" xfId="18351" xr:uid="{389AB8C9-5A16-4336-B8EB-208F374404A9}"/>
    <cellStyle name="Normal 3 2 6 3 3 2 3" xfId="9453" xr:uid="{8C53712F-028F-4B98-9F95-630196EDEA59}"/>
    <cellStyle name="Normal 3 2 6 3 3 2 3 2" xfId="36500" xr:uid="{16DD9D46-C7CE-4983-A5D0-7D6C18D2B754}"/>
    <cellStyle name="Normal 3 2 6 3 3 2 3 3" xfId="48913" xr:uid="{0502DAF6-C8EC-48D5-B607-ECFB4139DAEC}"/>
    <cellStyle name="Normal 3 2 6 3 3 2 3 4" xfId="24089" xr:uid="{B435AFCB-E32A-423A-B462-4B096F44ED86}"/>
    <cellStyle name="Normal 3 2 6 3 3 2 4" xfId="11033" xr:uid="{792F3903-7431-4D6A-90D4-E2E1BE777197}"/>
    <cellStyle name="Normal 3 2 6 3 3 2 4 2" xfId="38080" xr:uid="{FFA98027-B9C0-44FA-B0D5-80092CEB177A}"/>
    <cellStyle name="Normal 3 2 6 3 3 2 4 3" xfId="50493" xr:uid="{89EF4CCA-9506-4506-80D6-C73050E31285}"/>
    <cellStyle name="Normal 3 2 6 3 3 2 4 4" xfId="25669" xr:uid="{EC18B03D-3904-4E84-AA79-0D395951D724}"/>
    <cellStyle name="Normal 3 2 6 3 3 2 5" xfId="5876" xr:uid="{BF09A04A-6044-48F9-B66F-7380249A54D3}"/>
    <cellStyle name="Normal 3 2 6 3 3 2 5 2" xfId="32923" xr:uid="{47047474-8377-4F7C-9B21-80CA168B9242}"/>
    <cellStyle name="Normal 3 2 6 3 3 2 5 3" xfId="45336" xr:uid="{FB90A713-FD39-4D0A-B0FB-A77E67F09343}"/>
    <cellStyle name="Normal 3 2 6 3 3 2 5 4" xfId="20512" xr:uid="{624FB9BF-0A3E-4D3C-8ECB-FBF477F5A445}"/>
    <cellStyle name="Normal 3 2 6 3 3 2 6" xfId="16769" xr:uid="{1D84EF03-9459-4B71-AA9F-FD2CF92789C4}"/>
    <cellStyle name="Normal 3 2 6 3 3 2 7" xfId="29180" xr:uid="{D291C3DC-2358-4CC1-9FBD-F139E2F2800A}"/>
    <cellStyle name="Normal 3 2 6 3 3 2 8" xfId="41593" xr:uid="{C565A0E7-F111-47CC-991E-F026D4241EED}"/>
    <cellStyle name="Normal 3 2 6 3 3 2 9" xfId="13258" xr:uid="{F8BAAC11-8EF5-4D91-8360-7B531ED7F903}"/>
    <cellStyle name="Normal 3 2 6 3 3 3" xfId="2649" xr:uid="{E7DABBB1-64FC-4A2F-A825-575CE3073CA5}"/>
    <cellStyle name="Normal 3 2 6 3 3 3 2" xfId="4232" xr:uid="{223399E3-6F8E-49EC-8CA3-3A1BB6113CE6}"/>
    <cellStyle name="Normal 3 2 6 3 3 3 2 2" xfId="7744" xr:uid="{0CAF4ED2-C6C6-4A09-BB0C-44028535E6C8}"/>
    <cellStyle name="Normal 3 2 6 3 3 3 2 2 2" xfId="34791" xr:uid="{871547D6-9255-4CD0-AE20-973548E198E6}"/>
    <cellStyle name="Normal 3 2 6 3 3 3 2 2 3" xfId="47204" xr:uid="{5C1F3897-D34C-4555-B954-2C32ECB7EBBD}"/>
    <cellStyle name="Normal 3 2 6 3 3 3 2 2 4" xfId="22380" xr:uid="{50A23152-9643-40D7-9816-6E0F1F900B81}"/>
    <cellStyle name="Normal 3 2 6 3 3 3 2 3" xfId="31284" xr:uid="{DA687667-78DB-4745-92F9-1B0C2206C528}"/>
    <cellStyle name="Normal 3 2 6 3 3 3 2 4" xfId="43697" xr:uid="{0F29BC14-6C72-4BAD-BA43-F6644F3AE74D}"/>
    <cellStyle name="Normal 3 2 6 3 3 3 2 5" xfId="18873" xr:uid="{7CFE2D27-800D-4B51-B3D0-C95DDBA6FCE6}"/>
    <cellStyle name="Normal 3 2 6 3 3 3 3" xfId="9975" xr:uid="{C62D9496-DEBB-452E-A1AF-3AD4A65C621B}"/>
    <cellStyle name="Normal 3 2 6 3 3 3 3 2" xfId="37022" xr:uid="{D0D3ECD0-1D19-4BBD-8386-9D3264F1C3A4}"/>
    <cellStyle name="Normal 3 2 6 3 3 3 3 3" xfId="49435" xr:uid="{4A75E687-DF5A-4FE1-AFA7-B39DD07B4C18}"/>
    <cellStyle name="Normal 3 2 6 3 3 3 3 4" xfId="24611" xr:uid="{92CB83BB-98BC-4963-A269-96AC9E7F4146}"/>
    <cellStyle name="Normal 3 2 6 3 3 3 4" xfId="11555" xr:uid="{923CA40D-625F-4BBD-9254-1D59BE1DFE65}"/>
    <cellStyle name="Normal 3 2 6 3 3 3 4 2" xfId="38602" xr:uid="{29AFB3EE-D196-4544-AC29-E0BD50CF7100}"/>
    <cellStyle name="Normal 3 2 6 3 3 3 4 3" xfId="51015" xr:uid="{5416B646-03A8-4D63-AB8C-C84062A0FA50}"/>
    <cellStyle name="Normal 3 2 6 3 3 3 4 4" xfId="26191" xr:uid="{2D2D1494-FF33-480F-81FF-FB64B8AEB600}"/>
    <cellStyle name="Normal 3 2 6 3 3 3 5" xfId="6282" xr:uid="{AEF8F3AE-3E5A-4B8E-B56F-C9F3F4286BF2}"/>
    <cellStyle name="Normal 3 2 6 3 3 3 5 2" xfId="33329" xr:uid="{08E0BD42-0923-4B1E-B9D6-8F41D7964B2C}"/>
    <cellStyle name="Normal 3 2 6 3 3 3 5 3" xfId="45742" xr:uid="{2FACDAC6-DFC9-4A25-9078-3D73C218D692}"/>
    <cellStyle name="Normal 3 2 6 3 3 3 5 4" xfId="20918" xr:uid="{0C63099E-0386-4C8B-B261-A34CC90BB973}"/>
    <cellStyle name="Normal 3 2 6 3 3 3 6" xfId="17291" xr:uid="{7298F6B7-A923-442E-B753-770684734905}"/>
    <cellStyle name="Normal 3 2 6 3 3 3 7" xfId="29702" xr:uid="{0F0D2770-7DC6-4920-8350-957B1B7423C0}"/>
    <cellStyle name="Normal 3 2 6 3 3 3 8" xfId="42115" xr:uid="{D83BA417-322F-48B5-99B8-A849668F2B20}"/>
    <cellStyle name="Normal 3 2 6 3 3 3 9" xfId="13780" xr:uid="{9AFF73FD-74A8-49AB-A2A4-E528B048612D}"/>
    <cellStyle name="Normal 3 2 6 3 3 4" xfId="1593" xr:uid="{D2A6DDAB-DF46-4B1C-9A14-A86787BB2343}"/>
    <cellStyle name="Normal 3 2 6 3 3 4 2" xfId="4872" xr:uid="{28FD33BC-72A5-4E17-9433-1FF5ED4CC48C}"/>
    <cellStyle name="Normal 3 2 6 3 3 4 2 2" xfId="8919" xr:uid="{1BA4721B-EB32-4FD9-ADC3-F162DBB98F28}"/>
    <cellStyle name="Normal 3 2 6 3 3 4 2 2 2" xfId="35966" xr:uid="{08EF9B45-C626-464A-B494-0D55F48E35C7}"/>
    <cellStyle name="Normal 3 2 6 3 3 4 2 2 3" xfId="48379" xr:uid="{0D63DB50-2FFA-4470-9F5C-A19BD6F2D801}"/>
    <cellStyle name="Normal 3 2 6 3 3 4 2 2 4" xfId="23555" xr:uid="{87AB38E4-1441-4A3C-990A-A9EC52177677}"/>
    <cellStyle name="Normal 3 2 6 3 3 4 2 3" xfId="31924" xr:uid="{F14A2883-4B75-43DA-881C-60C0AF5725CF}"/>
    <cellStyle name="Normal 3 2 6 3 3 4 2 4" xfId="44337" xr:uid="{FB8F8772-8AB7-4537-B62B-7F2C18F4E8AB}"/>
    <cellStyle name="Normal 3 2 6 3 3 4 2 5" xfId="19513" xr:uid="{98A56CB6-E7C5-4F9A-AF96-E7E56BDE8440}"/>
    <cellStyle name="Normal 3 2 6 3 3 4 3" xfId="12196" xr:uid="{443F90A3-FF6E-42E6-B8C6-4B89516C46AE}"/>
    <cellStyle name="Normal 3 2 6 3 3 4 3 2" xfId="39242" xr:uid="{D76F0F00-4ADA-497D-A061-8249987448DD}"/>
    <cellStyle name="Normal 3 2 6 3 3 4 3 3" xfId="51655" xr:uid="{8E771B22-F4AA-4C85-AD30-B1577B001951}"/>
    <cellStyle name="Normal 3 2 6 3 3 4 3 4" xfId="26831" xr:uid="{7DE9BDC6-A42A-4C31-9016-AED9C8A1CB1C}"/>
    <cellStyle name="Normal 3 2 6 3 3 4 4" xfId="6688" xr:uid="{BE546309-D238-4231-8931-EECE2E4DFB4D}"/>
    <cellStyle name="Normal 3 2 6 3 3 4 4 2" xfId="33735" xr:uid="{75656A54-E94C-4BC6-B092-6B5AD84AEBD1}"/>
    <cellStyle name="Normal 3 2 6 3 3 4 4 3" xfId="46148" xr:uid="{1AFFFBE2-65CD-40C0-B383-513730EA35F5}"/>
    <cellStyle name="Normal 3 2 6 3 3 4 4 4" xfId="21324" xr:uid="{AD638A63-111B-4C68-B61A-0FEF856BFF08}"/>
    <cellStyle name="Normal 3 2 6 3 3 4 5" xfId="16235" xr:uid="{1ECBFE11-FB4B-4800-910D-6D810F90660C}"/>
    <cellStyle name="Normal 3 2 6 3 3 4 6" xfId="28646" xr:uid="{8E772714-E09E-41EF-A668-85478D72ED55}"/>
    <cellStyle name="Normal 3 2 6 3 3 4 7" xfId="41059" xr:uid="{4B51C703-758F-4464-907F-D8238C952449}"/>
    <cellStyle name="Normal 3 2 6 3 3 4 8" xfId="14420" xr:uid="{674FAD49-F68F-499B-8175-18C5B8D7F5E8}"/>
    <cellStyle name="Normal 3 2 6 3 3 5" xfId="3176" xr:uid="{8F50D93E-2AB0-4CF4-BD3C-11764FCA33B1}"/>
    <cellStyle name="Normal 3 2 6 3 3 5 2" xfId="8397" xr:uid="{1E7F3A14-378C-4B6D-80C0-28835FBD7622}"/>
    <cellStyle name="Normal 3 2 6 3 3 5 2 2" xfId="35444" xr:uid="{EF017E96-B6EE-45E1-A577-01D582D88BA0}"/>
    <cellStyle name="Normal 3 2 6 3 3 5 2 3" xfId="47857" xr:uid="{6B5967C1-32B8-455F-B4AE-B38D99E464DF}"/>
    <cellStyle name="Normal 3 2 6 3 3 5 2 4" xfId="23033" xr:uid="{60EAC048-7765-4E36-926C-BFACEBC0ED42}"/>
    <cellStyle name="Normal 3 2 6 3 3 5 3" xfId="30228" xr:uid="{26D403C9-D714-44FB-BE8B-97CD9615914B}"/>
    <cellStyle name="Normal 3 2 6 3 3 5 4" xfId="42641" xr:uid="{FF2E7EF5-D221-424A-970F-97570704A595}"/>
    <cellStyle name="Normal 3 2 6 3 3 5 5" xfId="17817" xr:uid="{009DCC48-DB8D-4A52-B807-4166B126454F}"/>
    <cellStyle name="Normal 3 2 6 3 3 6" xfId="1071" xr:uid="{37C1A28B-BD3B-4CE4-8908-2F332F191C43}"/>
    <cellStyle name="Normal 3 2 6 3 3 6 2" xfId="10499" xr:uid="{81F4A241-727C-4FC7-B0A6-48F9BDD4D778}"/>
    <cellStyle name="Normal 3 2 6 3 3 6 2 2" xfId="37546" xr:uid="{5E68C97C-48EE-40FA-9A1B-97F779DD38BD}"/>
    <cellStyle name="Normal 3 2 6 3 3 6 2 3" xfId="49959" xr:uid="{4A5133B5-A638-47AF-A2FD-0E95DDCB8359}"/>
    <cellStyle name="Normal 3 2 6 3 3 6 2 4" xfId="25135" xr:uid="{8215913B-A0E3-4D20-BA77-3B156CA0890B}"/>
    <cellStyle name="Normal 3 2 6 3 3 6 3" xfId="28124" xr:uid="{66A18B83-61E6-4932-9EDA-67B67C76F6E0}"/>
    <cellStyle name="Normal 3 2 6 3 3 6 4" xfId="40537" xr:uid="{6D9E126C-CF33-4682-AD42-27D7DC3E1C59}"/>
    <cellStyle name="Normal 3 2 6 3 3 6 5" xfId="15713" xr:uid="{A577E5AC-C294-417A-9CB6-A97BC24EB7A6}"/>
    <cellStyle name="Normal 3 2 6 3 3 7" xfId="5503" xr:uid="{FE3F1C10-656B-48BF-9E9A-9FEF5513CA73}"/>
    <cellStyle name="Normal 3 2 6 3 3 7 2" xfId="32550" xr:uid="{3939009E-6D57-4DED-BE78-5FABB3B0D439}"/>
    <cellStyle name="Normal 3 2 6 3 3 7 3" xfId="44963" xr:uid="{84C278B9-35A9-48F0-8B0C-1AED07AAF1D8}"/>
    <cellStyle name="Normal 3 2 6 3 3 7 4" xfId="20139" xr:uid="{EAF3FC49-F891-4318-A9A0-7926F5DB746B}"/>
    <cellStyle name="Normal 3 2 6 3 3 8" xfId="15060" xr:uid="{B86E6D6E-0BD1-4718-BF9E-5C6953F044C1}"/>
    <cellStyle name="Normal 3 2 6 3 3 9" xfId="27471" xr:uid="{E5687488-ADC1-41A1-9B4D-BD579F769747}"/>
    <cellStyle name="Normal 3 2 6 3 4" xfId="534" xr:uid="{44368DEA-1AAE-46F0-948C-106C49E17919}"/>
    <cellStyle name="Normal 3 2 6 3 4 10" xfId="40000" xr:uid="{51E9A97E-465D-4E24-9967-DA977ECB1DDA}"/>
    <cellStyle name="Normal 3 2 6 3 4 11" xfId="12840" xr:uid="{E4DCA7F7-3DD1-468D-983D-0B557F809574}"/>
    <cellStyle name="Normal 3 2 6 3 4 2" xfId="2243" xr:uid="{8EA1FADB-B70E-48FB-85CD-1E99E85FE35C}"/>
    <cellStyle name="Normal 3 2 6 3 4 2 2" xfId="3826" xr:uid="{A7F7F7E8-1648-4614-B6E8-020B05B99469}"/>
    <cellStyle name="Normal 3 2 6 3 4 2 2 2" xfId="7338" xr:uid="{2DB899B1-A90E-4767-AFDB-0F797309B4BB}"/>
    <cellStyle name="Normal 3 2 6 3 4 2 2 2 2" xfId="34385" xr:uid="{87E88886-2704-415B-9BCD-FE8E1059C2D4}"/>
    <cellStyle name="Normal 3 2 6 3 4 2 2 2 3" xfId="46798" xr:uid="{9DFD7A69-5E6B-47DC-A046-80B0F209E1A7}"/>
    <cellStyle name="Normal 3 2 6 3 4 2 2 2 4" xfId="21974" xr:uid="{F1533551-876C-4678-9459-20B93A49A453}"/>
    <cellStyle name="Normal 3 2 6 3 4 2 2 3" xfId="30878" xr:uid="{4565350A-BDF2-4163-9FAF-E027C16498C2}"/>
    <cellStyle name="Normal 3 2 6 3 4 2 2 4" xfId="43291" xr:uid="{B0D6EA97-6EDA-4BF1-ADC6-E542F04FCC3D}"/>
    <cellStyle name="Normal 3 2 6 3 4 2 2 5" xfId="18467" xr:uid="{0BE99426-C581-4498-83CA-83BD6C3C4377}"/>
    <cellStyle name="Normal 3 2 6 3 4 2 3" xfId="9569" xr:uid="{4F9EF36B-C00F-4E8D-8FC5-C44427326B6A}"/>
    <cellStyle name="Normal 3 2 6 3 4 2 3 2" xfId="36616" xr:uid="{8276F628-F240-43E4-88D0-8DBFB2F0227A}"/>
    <cellStyle name="Normal 3 2 6 3 4 2 3 3" xfId="49029" xr:uid="{676C3F67-45A9-459F-9CA3-A4E84107BACB}"/>
    <cellStyle name="Normal 3 2 6 3 4 2 3 4" xfId="24205" xr:uid="{3F152706-7407-456B-AAF9-3B0F6AA33229}"/>
    <cellStyle name="Normal 3 2 6 3 4 2 4" xfId="11149" xr:uid="{1E65E995-8AA7-4765-B122-A2F7E8DE7085}"/>
    <cellStyle name="Normal 3 2 6 3 4 2 4 2" xfId="38196" xr:uid="{5B5A6A45-D51F-4FF6-9A73-7A42E2090FC8}"/>
    <cellStyle name="Normal 3 2 6 3 4 2 4 3" xfId="50609" xr:uid="{0459A9B8-CC6C-409D-9590-9D227333658D}"/>
    <cellStyle name="Normal 3 2 6 3 4 2 4 4" xfId="25785" xr:uid="{17F30FEE-7F3D-4255-BA11-DB6F951D2521}"/>
    <cellStyle name="Normal 3 2 6 3 4 2 5" xfId="5992" xr:uid="{EB9F7E5A-F067-4B6A-8360-7E4F2AEE939B}"/>
    <cellStyle name="Normal 3 2 6 3 4 2 5 2" xfId="33039" xr:uid="{FA8123B4-A82C-4AD5-B4FC-88317D447139}"/>
    <cellStyle name="Normal 3 2 6 3 4 2 5 3" xfId="45452" xr:uid="{010C649D-27D2-428F-9A65-9A053E957857}"/>
    <cellStyle name="Normal 3 2 6 3 4 2 5 4" xfId="20628" xr:uid="{2AEB57D0-5D30-4E25-BBC3-C65DED9651C7}"/>
    <cellStyle name="Normal 3 2 6 3 4 2 6" xfId="16885" xr:uid="{4D0AC170-4AF8-48F1-9AC8-8E70FF217BBD}"/>
    <cellStyle name="Normal 3 2 6 3 4 2 7" xfId="29296" xr:uid="{F532DD3C-21F4-4FEC-AF44-558CF55CDED9}"/>
    <cellStyle name="Normal 3 2 6 3 4 2 8" xfId="41709" xr:uid="{57C7CF5A-D1AC-4824-869C-24F8D3233252}"/>
    <cellStyle name="Normal 3 2 6 3 4 2 9" xfId="13374" xr:uid="{A7E6F9D6-1AE1-4531-BFB0-2C5A72C85E20}"/>
    <cellStyle name="Normal 3 2 6 3 4 3" xfId="2765" xr:uid="{9DF0ECC3-FB74-4B86-8BD7-48ADCC5F52DF}"/>
    <cellStyle name="Normal 3 2 6 3 4 3 2" xfId="4348" xr:uid="{663AF2B1-D9DB-4FC2-A144-241E4870D59A}"/>
    <cellStyle name="Normal 3 2 6 3 4 3 2 2" xfId="7860" xr:uid="{B1D8652F-9C07-4F60-A994-775875029D84}"/>
    <cellStyle name="Normal 3 2 6 3 4 3 2 2 2" xfId="34907" xr:uid="{A1A8C8D8-4F1E-4147-BA7C-AE5EE3C883C4}"/>
    <cellStyle name="Normal 3 2 6 3 4 3 2 2 3" xfId="47320" xr:uid="{469758E1-48A3-4878-9867-163D399D4E83}"/>
    <cellStyle name="Normal 3 2 6 3 4 3 2 2 4" xfId="22496" xr:uid="{3F68B386-12B9-477A-A309-E5CF212D9443}"/>
    <cellStyle name="Normal 3 2 6 3 4 3 2 3" xfId="31400" xr:uid="{90D97377-1E53-48AD-B92E-9B842F528FA2}"/>
    <cellStyle name="Normal 3 2 6 3 4 3 2 4" xfId="43813" xr:uid="{2B988E61-5FB2-49CF-B580-2A56E957EBFB}"/>
    <cellStyle name="Normal 3 2 6 3 4 3 2 5" xfId="18989" xr:uid="{5A5D8AB7-22E2-460B-BBCC-38F0AA46DDAE}"/>
    <cellStyle name="Normal 3 2 6 3 4 3 3" xfId="10091" xr:uid="{28236156-8C16-4D0E-9015-B26A7EE370C8}"/>
    <cellStyle name="Normal 3 2 6 3 4 3 3 2" xfId="37138" xr:uid="{97EEC646-BF04-4B30-9413-D4D369E8F72E}"/>
    <cellStyle name="Normal 3 2 6 3 4 3 3 3" xfId="49551" xr:uid="{CEA7B48D-DF1F-459E-8C29-82BD118D4A82}"/>
    <cellStyle name="Normal 3 2 6 3 4 3 3 4" xfId="24727" xr:uid="{7C2355DC-D7A5-4C43-BBD4-28B1647979F3}"/>
    <cellStyle name="Normal 3 2 6 3 4 3 4" xfId="11671" xr:uid="{CEEB5049-633E-44F6-874C-E781FBE3698C}"/>
    <cellStyle name="Normal 3 2 6 3 4 3 4 2" xfId="38718" xr:uid="{22D8FE27-ACC9-4CE5-A4CB-9CFDD6F8F680}"/>
    <cellStyle name="Normal 3 2 6 3 4 3 4 3" xfId="51131" xr:uid="{B13503B9-36CC-4C8C-840D-0B0478496491}"/>
    <cellStyle name="Normal 3 2 6 3 4 3 4 4" xfId="26307" xr:uid="{220E7781-352A-478F-AD11-525D48D6CEBE}"/>
    <cellStyle name="Normal 3 2 6 3 4 3 5" xfId="6398" xr:uid="{54BD4D43-B0A9-4F04-A331-84500747AE9E}"/>
    <cellStyle name="Normal 3 2 6 3 4 3 5 2" xfId="33445" xr:uid="{F129C266-A724-4902-8C89-168C9C4D544A}"/>
    <cellStyle name="Normal 3 2 6 3 4 3 5 3" xfId="45858" xr:uid="{AF89A47B-ED50-4F29-8C34-E517D4A67274}"/>
    <cellStyle name="Normal 3 2 6 3 4 3 5 4" xfId="21034" xr:uid="{400369A5-9A20-48FA-B9EF-BD73A364A394}"/>
    <cellStyle name="Normal 3 2 6 3 4 3 6" xfId="17407" xr:uid="{0824BFCD-9BD2-445A-AA08-A16E5CF5EA28}"/>
    <cellStyle name="Normal 3 2 6 3 4 3 7" xfId="29818" xr:uid="{12737634-D5EE-437A-B86F-39964393BFFD}"/>
    <cellStyle name="Normal 3 2 6 3 4 3 8" xfId="42231" xr:uid="{5E621895-63F7-4D66-BD69-1DCD7A88A959}"/>
    <cellStyle name="Normal 3 2 6 3 4 3 9" xfId="13896" xr:uid="{14283F06-AFA7-46E4-BE00-49EAC3C4C326}"/>
    <cellStyle name="Normal 3 2 6 3 4 4" xfId="1709" xr:uid="{3A8D7051-F294-47A9-A4F8-94459C507069}"/>
    <cellStyle name="Normal 3 2 6 3 4 4 2" xfId="4988" xr:uid="{3B98D144-AAED-44A5-9F49-055772532ABF}"/>
    <cellStyle name="Normal 3 2 6 3 4 4 2 2" xfId="9035" xr:uid="{7512412D-3C02-448E-9058-625596115286}"/>
    <cellStyle name="Normal 3 2 6 3 4 4 2 2 2" xfId="36082" xr:uid="{DB52C09D-3FBC-4CDF-BAF6-AE99C38329F3}"/>
    <cellStyle name="Normal 3 2 6 3 4 4 2 2 3" xfId="48495" xr:uid="{CF81969A-A880-4C03-8743-099951FAEE08}"/>
    <cellStyle name="Normal 3 2 6 3 4 4 2 2 4" xfId="23671" xr:uid="{2542606E-87E4-46C2-9F56-4C8F48458189}"/>
    <cellStyle name="Normal 3 2 6 3 4 4 2 3" xfId="32040" xr:uid="{1F9E7F74-0603-4DBA-B2AF-D63F2B317335}"/>
    <cellStyle name="Normal 3 2 6 3 4 4 2 4" xfId="44453" xr:uid="{A60F4BB8-5A4E-4279-B402-655DDAAB103E}"/>
    <cellStyle name="Normal 3 2 6 3 4 4 2 5" xfId="19629" xr:uid="{51F0779D-9E3A-46A2-8E48-DC9417928D8A}"/>
    <cellStyle name="Normal 3 2 6 3 4 4 3" xfId="12312" xr:uid="{B40B5C97-B97B-4DE9-B27F-2FC4597081B4}"/>
    <cellStyle name="Normal 3 2 6 3 4 4 3 2" xfId="39358" xr:uid="{03B5773C-5ACD-4E98-8E4E-0AFE42DBAC53}"/>
    <cellStyle name="Normal 3 2 6 3 4 4 3 3" xfId="51771" xr:uid="{83E8C65C-CC88-488E-93F8-A5AF3B332578}"/>
    <cellStyle name="Normal 3 2 6 3 4 4 3 4" xfId="26947" xr:uid="{F6E0ECEF-62D1-4C36-AD3B-178E7FE2B0A1}"/>
    <cellStyle name="Normal 3 2 6 3 4 4 4" xfId="6804" xr:uid="{EE60CA9C-ABD3-4193-B614-90C26165D275}"/>
    <cellStyle name="Normal 3 2 6 3 4 4 4 2" xfId="33851" xr:uid="{7ECD1160-F72E-429F-AC0D-4EFACFD3BB9E}"/>
    <cellStyle name="Normal 3 2 6 3 4 4 4 3" xfId="46264" xr:uid="{5ECDD679-2622-4E00-82FB-D7E3D9F9E7C6}"/>
    <cellStyle name="Normal 3 2 6 3 4 4 4 4" xfId="21440" xr:uid="{98EAF520-0BCE-48A1-8B57-F55DE87C24F3}"/>
    <cellStyle name="Normal 3 2 6 3 4 4 5" xfId="16351" xr:uid="{17331362-25DC-4369-921C-781D101223D3}"/>
    <cellStyle name="Normal 3 2 6 3 4 4 6" xfId="28762" xr:uid="{8AAB9CDB-5B36-487F-946F-56A9FCE0F5A8}"/>
    <cellStyle name="Normal 3 2 6 3 4 4 7" xfId="41175" xr:uid="{9FC57EFD-702F-403B-8B70-9030B4F87008}"/>
    <cellStyle name="Normal 3 2 6 3 4 4 8" xfId="14536" xr:uid="{C24A10FD-7BDB-4373-876C-48FED36E6D0C}"/>
    <cellStyle name="Normal 3 2 6 3 4 5" xfId="3292" xr:uid="{B9DFC278-E88F-49C4-B7A1-0084CB69938E}"/>
    <cellStyle name="Normal 3 2 6 3 4 5 2" xfId="8513" xr:uid="{CD91286A-E58E-48F8-82D7-DCBB6A46F337}"/>
    <cellStyle name="Normal 3 2 6 3 4 5 2 2" xfId="35560" xr:uid="{8CF40134-AED7-4AAE-8F73-2A1C48E8FECA}"/>
    <cellStyle name="Normal 3 2 6 3 4 5 2 3" xfId="47973" xr:uid="{79C0937D-D85B-4B26-9B38-93DC46923551}"/>
    <cellStyle name="Normal 3 2 6 3 4 5 2 4" xfId="23149" xr:uid="{151D5DC7-6C12-41AC-B104-1357B6611E56}"/>
    <cellStyle name="Normal 3 2 6 3 4 5 3" xfId="30344" xr:uid="{4FCCAFAF-9B98-4C75-8DA8-DA8F530A8ED1}"/>
    <cellStyle name="Normal 3 2 6 3 4 5 4" xfId="42757" xr:uid="{D3524370-BB81-40EF-89E7-17BD2E406A47}"/>
    <cellStyle name="Normal 3 2 6 3 4 5 5" xfId="17933" xr:uid="{01BA4084-E417-44EE-92CB-A73384B3998E}"/>
    <cellStyle name="Normal 3 2 6 3 4 6" xfId="1187" xr:uid="{F9EACDF7-3457-4E13-975D-46330153D3BD}"/>
    <cellStyle name="Normal 3 2 6 3 4 6 2" xfId="10615" xr:uid="{701C10B1-E42B-433E-9FB3-20C0195EF838}"/>
    <cellStyle name="Normal 3 2 6 3 4 6 2 2" xfId="37662" xr:uid="{4CDADFF1-8A46-4939-9813-8C0A776491BF}"/>
    <cellStyle name="Normal 3 2 6 3 4 6 2 3" xfId="50075" xr:uid="{3669DF75-A6C6-4387-ADB1-FFE528B4607F}"/>
    <cellStyle name="Normal 3 2 6 3 4 6 2 4" xfId="25251" xr:uid="{7240050F-8227-4317-BC13-462A3D1A1EAC}"/>
    <cellStyle name="Normal 3 2 6 3 4 6 3" xfId="28240" xr:uid="{DF4866DD-81D2-4518-887F-75B618EB4588}"/>
    <cellStyle name="Normal 3 2 6 3 4 6 4" xfId="40653" xr:uid="{DF40A8A9-39B3-4849-9FAB-F6CE24D58503}"/>
    <cellStyle name="Normal 3 2 6 3 4 6 5" xfId="15829" xr:uid="{D36618F4-772D-4CD6-86F8-0B7BCF37964F}"/>
    <cellStyle name="Normal 3 2 6 3 4 7" xfId="5588" xr:uid="{37412E14-8084-4180-8DB8-8D40C0BD9B16}"/>
    <cellStyle name="Normal 3 2 6 3 4 7 2" xfId="32635" xr:uid="{A21627C0-D071-440B-8E78-BBEA429B8B7A}"/>
    <cellStyle name="Normal 3 2 6 3 4 7 3" xfId="45048" xr:uid="{6F6FB198-44D9-4BA7-B12E-39206A2DB7F1}"/>
    <cellStyle name="Normal 3 2 6 3 4 7 4" xfId="20224" xr:uid="{09166ADA-4256-48AD-A679-F3AA059243DD}"/>
    <cellStyle name="Normal 3 2 6 3 4 8" xfId="15176" xr:uid="{5D152931-3399-4D26-AFB7-AE32626610B6}"/>
    <cellStyle name="Normal 3 2 6 3 4 9" xfId="27587" xr:uid="{5E9CEE81-FFE5-4D40-8545-B1EAE7846B5C}"/>
    <cellStyle name="Normal 3 2 6 3 5" xfId="650" xr:uid="{1BBC85C3-B560-4E06-8BD6-E302436B5034}"/>
    <cellStyle name="Normal 3 2 6 3 5 10" xfId="12956" xr:uid="{4A0F3A44-93E1-4DBB-9A8E-AD96F001BAC0}"/>
    <cellStyle name="Normal 3 2 6 3 5 2" xfId="2881" xr:uid="{BC9C9136-2CB9-405A-BD01-5282C9DCEF87}"/>
    <cellStyle name="Normal 3 2 6 3 5 2 2" xfId="4464" xr:uid="{8C7EBAD6-B418-4571-8648-81C401E6A450}"/>
    <cellStyle name="Normal 3 2 6 3 5 2 2 2" xfId="10207" xr:uid="{C73673F3-6242-434B-998D-496A6B5C8ADE}"/>
    <cellStyle name="Normal 3 2 6 3 5 2 2 2 2" xfId="37254" xr:uid="{91EFE023-F60B-404C-9B7E-08354DF061D3}"/>
    <cellStyle name="Normal 3 2 6 3 5 2 2 2 3" xfId="49667" xr:uid="{202759E4-9447-4085-9209-22B0560896E5}"/>
    <cellStyle name="Normal 3 2 6 3 5 2 2 2 4" xfId="24843" xr:uid="{45CC012C-B6D8-4B15-91C3-729F1B4C6382}"/>
    <cellStyle name="Normal 3 2 6 3 5 2 2 3" xfId="31516" xr:uid="{EC195C9A-3054-4861-871F-8F5489781BC9}"/>
    <cellStyle name="Normal 3 2 6 3 5 2 2 4" xfId="43929" xr:uid="{B600AD66-39B4-4D5E-846B-4F997EA4C4BB}"/>
    <cellStyle name="Normal 3 2 6 3 5 2 2 5" xfId="19105" xr:uid="{11476C4B-D7AC-4ACD-B055-DBAAA8DA8DE5}"/>
    <cellStyle name="Normal 3 2 6 3 5 2 3" xfId="11787" xr:uid="{A59AC3CD-113F-42C4-A045-D62208E47395}"/>
    <cellStyle name="Normal 3 2 6 3 5 2 3 2" xfId="38834" xr:uid="{3C27FF01-5A49-4B8D-B104-2FBF6EFF8964}"/>
    <cellStyle name="Normal 3 2 6 3 5 2 3 3" xfId="51247" xr:uid="{30F27E94-AAFD-4498-81F0-5A10327C3E93}"/>
    <cellStyle name="Normal 3 2 6 3 5 2 3 4" xfId="26423" xr:uid="{28EEEB60-68D0-4255-8D82-B6959A7E8244}"/>
    <cellStyle name="Normal 3 2 6 3 5 2 4" xfId="7976" xr:uid="{66AD571B-7F81-4B4A-B8CB-F6791FB3C8CC}"/>
    <cellStyle name="Normal 3 2 6 3 5 2 4 2" xfId="35023" xr:uid="{3FD5D352-F01B-44EF-9C7B-4EF99E7FA6AA}"/>
    <cellStyle name="Normal 3 2 6 3 5 2 4 3" xfId="47436" xr:uid="{952BED3D-227B-4925-A860-92529D0C591A}"/>
    <cellStyle name="Normal 3 2 6 3 5 2 4 4" xfId="22612" xr:uid="{83280F10-B5BF-4842-8B10-32051D41BCC0}"/>
    <cellStyle name="Normal 3 2 6 3 5 2 5" xfId="17523" xr:uid="{A34E563E-5559-43EF-B2B4-BA0B5DE3AAE7}"/>
    <cellStyle name="Normal 3 2 6 3 5 2 6" xfId="29934" xr:uid="{85234952-CAA1-4173-919B-5EF88A75EB49}"/>
    <cellStyle name="Normal 3 2 6 3 5 2 7" xfId="42347" xr:uid="{7857F622-DDBF-49EE-8192-4A97428E090F}"/>
    <cellStyle name="Normal 3 2 6 3 5 2 8" xfId="14012" xr:uid="{01B0B31B-7DF6-4C3D-8E3A-0C491FDF46E1}"/>
    <cellStyle name="Normal 3 2 6 3 5 3" xfId="1825" xr:uid="{57889E92-7EA2-4ED8-BD70-B2C520DDD748}"/>
    <cellStyle name="Normal 3 2 6 3 5 3 2" xfId="5104" xr:uid="{28607579-2EE0-4FBA-8541-3C925C5995EE}"/>
    <cellStyle name="Normal 3 2 6 3 5 3 2 2" xfId="9151" xr:uid="{F02A4323-8A9E-4B7E-A031-4361FA7CD2BE}"/>
    <cellStyle name="Normal 3 2 6 3 5 3 2 2 2" xfId="36198" xr:uid="{851D7B4B-725A-45FC-A80C-4F76A4E4A31D}"/>
    <cellStyle name="Normal 3 2 6 3 5 3 2 2 3" xfId="48611" xr:uid="{39DE93C9-8875-45B4-9083-E97523989FB9}"/>
    <cellStyle name="Normal 3 2 6 3 5 3 2 2 4" xfId="23787" xr:uid="{8873330E-3A3C-4DF3-8607-54F4707F4888}"/>
    <cellStyle name="Normal 3 2 6 3 5 3 2 3" xfId="32156" xr:uid="{8B64EE30-DB9F-4628-BAA5-9DDB31E5F893}"/>
    <cellStyle name="Normal 3 2 6 3 5 3 2 4" xfId="44569" xr:uid="{1C422694-D2D8-46C3-9C6E-84D154BB9F38}"/>
    <cellStyle name="Normal 3 2 6 3 5 3 2 5" xfId="19745" xr:uid="{58F74754-D0A1-400C-90AE-CEA943348878}"/>
    <cellStyle name="Normal 3 2 6 3 5 3 3" xfId="12428" xr:uid="{4116717F-2BB4-4958-8AC2-CEBD9B741765}"/>
    <cellStyle name="Normal 3 2 6 3 5 3 3 2" xfId="39474" xr:uid="{0CE4AAC5-CD60-4849-9B9F-D4D812ADB9C4}"/>
    <cellStyle name="Normal 3 2 6 3 5 3 3 3" xfId="51887" xr:uid="{8345B0FC-6DC4-4374-9DAD-16D36C067B5E}"/>
    <cellStyle name="Normal 3 2 6 3 5 3 3 4" xfId="27063" xr:uid="{506FC753-F4CE-4CFC-B8D1-43B891CDE720}"/>
    <cellStyle name="Normal 3 2 6 3 5 3 4" xfId="6920" xr:uid="{4C9C471F-F85E-4287-9CD7-6B0295F6E44E}"/>
    <cellStyle name="Normal 3 2 6 3 5 3 4 2" xfId="33967" xr:uid="{7F11CEA0-C531-4763-BD71-342F80FD9396}"/>
    <cellStyle name="Normal 3 2 6 3 5 3 4 3" xfId="46380" xr:uid="{959A6044-63F2-4AD1-9195-73B07FC051AF}"/>
    <cellStyle name="Normal 3 2 6 3 5 3 4 4" xfId="21556" xr:uid="{0ECAA9D4-1C11-45C9-92BF-CA441793B9D7}"/>
    <cellStyle name="Normal 3 2 6 3 5 3 5" xfId="16467" xr:uid="{FFDE919D-C005-4536-8613-A4331F3EBD7F}"/>
    <cellStyle name="Normal 3 2 6 3 5 3 6" xfId="28878" xr:uid="{1A819C89-AE59-407C-8ECA-DAAF6B721083}"/>
    <cellStyle name="Normal 3 2 6 3 5 3 7" xfId="41291" xr:uid="{1B24C172-EB4A-4D20-8467-F702BE7710E5}"/>
    <cellStyle name="Normal 3 2 6 3 5 3 8" xfId="14652" xr:uid="{BF1ABDB3-89FA-434D-B9F6-340A7C1315C1}"/>
    <cellStyle name="Normal 3 2 6 3 5 4" xfId="3408" xr:uid="{4D76FC75-16E0-4C36-815E-2891CF2F23B0}"/>
    <cellStyle name="Normal 3 2 6 3 5 4 2" xfId="8629" xr:uid="{9F0F3710-722F-47AA-A195-5A2D0D5D28D3}"/>
    <cellStyle name="Normal 3 2 6 3 5 4 2 2" xfId="35676" xr:uid="{EF083207-C1B7-479E-BFB2-DC7642DA9C50}"/>
    <cellStyle name="Normal 3 2 6 3 5 4 2 3" xfId="48089" xr:uid="{A64FCAE9-A841-42D6-9B0E-E2DB94BD9D28}"/>
    <cellStyle name="Normal 3 2 6 3 5 4 2 4" xfId="23265" xr:uid="{79F35438-0EC6-4979-979B-901D717C0235}"/>
    <cellStyle name="Normal 3 2 6 3 5 4 3" xfId="30460" xr:uid="{E8A236EB-A1AF-4235-AAD0-0209C1414059}"/>
    <cellStyle name="Normal 3 2 6 3 5 4 4" xfId="42873" xr:uid="{52651557-B4CF-4ACF-A615-D083400233D5}"/>
    <cellStyle name="Normal 3 2 6 3 5 4 5" xfId="18049" xr:uid="{B82FCB3F-9D1F-4D13-AAEB-3A1A3DDA83B8}"/>
    <cellStyle name="Normal 3 2 6 3 5 5" xfId="1303" xr:uid="{C68E38C1-7DC1-4B6F-B0B2-FED67B25D72B}"/>
    <cellStyle name="Normal 3 2 6 3 5 5 2" xfId="10731" xr:uid="{8DC3D007-BA98-40BB-8BD9-9F5CC86FB119}"/>
    <cellStyle name="Normal 3 2 6 3 5 5 2 2" xfId="37778" xr:uid="{F5C3C788-38A1-4BDA-A1C7-408838EDCB00}"/>
    <cellStyle name="Normal 3 2 6 3 5 5 2 3" xfId="50191" xr:uid="{A54B1182-8DB6-417C-A923-4611AE9FFF75}"/>
    <cellStyle name="Normal 3 2 6 3 5 5 2 4" xfId="25367" xr:uid="{60B35378-87B4-45B2-8D9D-61562DF2EA91}"/>
    <cellStyle name="Normal 3 2 6 3 5 5 3" xfId="28356" xr:uid="{6D7BA7E7-83EA-4525-82EC-6C261F315FDE}"/>
    <cellStyle name="Normal 3 2 6 3 5 5 4" xfId="40769" xr:uid="{7960DAE9-7D3C-4517-A188-7DBA046CD096}"/>
    <cellStyle name="Normal 3 2 6 3 5 5 5" xfId="15945" xr:uid="{634CE652-A1D6-49A0-90B4-DAE209DB0C8C}"/>
    <cellStyle name="Normal 3 2 6 3 5 6" xfId="5674" xr:uid="{347C45D2-3F73-4DF3-B042-28C5B7E8ECBB}"/>
    <cellStyle name="Normal 3 2 6 3 5 6 2" xfId="32721" xr:uid="{58AEC23A-0EF4-45D3-8F9D-8A09393B557B}"/>
    <cellStyle name="Normal 3 2 6 3 5 6 3" xfId="45134" xr:uid="{60C50CF0-C38D-4E89-998E-90DA3F6D9DF7}"/>
    <cellStyle name="Normal 3 2 6 3 5 6 4" xfId="20310" xr:uid="{C68F89CB-BCE8-4CB7-A7EC-776A1962F14F}"/>
    <cellStyle name="Normal 3 2 6 3 5 7" xfId="15292" xr:uid="{85AEDFDD-4613-4D23-A6CA-18BE3A5EA194}"/>
    <cellStyle name="Normal 3 2 6 3 5 8" xfId="27703" xr:uid="{F3AA9526-D38A-4F57-903A-9D85B13295E6}"/>
    <cellStyle name="Normal 3 2 6 3 5 9" xfId="40116" xr:uid="{6DF6AA1C-49D7-42B2-9B1A-D2F3CB120C9B}"/>
    <cellStyle name="Normal 3 2 6 3 6" xfId="216" xr:uid="{DDDD8AC5-8C3C-4D81-B227-BAA9A6AE2D95}"/>
    <cellStyle name="Normal 3 2 6 3 6 10" xfId="13056" xr:uid="{6CC77585-1E3D-4D24-B552-571B493B9FC2}"/>
    <cellStyle name="Normal 3 2 6 3 6 2" xfId="2447" xr:uid="{C9C117BE-97F9-431F-B87A-464411F15C86}"/>
    <cellStyle name="Normal 3 2 6 3 6 2 2" xfId="4030" xr:uid="{FFC51000-1694-4CB1-AAF3-95C6DC91A9E4}"/>
    <cellStyle name="Normal 3 2 6 3 6 2 2 2" xfId="9773" xr:uid="{9F65CE09-61E1-4CB3-81D9-E2DE0FC250E0}"/>
    <cellStyle name="Normal 3 2 6 3 6 2 2 2 2" xfId="36820" xr:uid="{66A78516-F128-43CC-91A4-D89782036A28}"/>
    <cellStyle name="Normal 3 2 6 3 6 2 2 2 3" xfId="49233" xr:uid="{DA3F36FA-F944-48BA-A521-1621354E24C8}"/>
    <cellStyle name="Normal 3 2 6 3 6 2 2 2 4" xfId="24409" xr:uid="{A86CD51D-2A71-4387-8C25-20027B973C2A}"/>
    <cellStyle name="Normal 3 2 6 3 6 2 2 3" xfId="31082" xr:uid="{30A7B33A-11F8-434C-82D8-2C523F6FA477}"/>
    <cellStyle name="Normal 3 2 6 3 6 2 2 4" xfId="43495" xr:uid="{75F03CBC-3C55-4130-8075-F74F1906E0C3}"/>
    <cellStyle name="Normal 3 2 6 3 6 2 2 5" xfId="18671" xr:uid="{FD0877EB-036F-4DE4-9EF9-91B26A23C3F3}"/>
    <cellStyle name="Normal 3 2 6 3 6 2 3" xfId="11353" xr:uid="{CBC07AA8-BB3A-4505-B962-A8D283FE87D0}"/>
    <cellStyle name="Normal 3 2 6 3 6 2 3 2" xfId="38400" xr:uid="{7EA592F9-3830-4515-9E0F-A98CD5F970FC}"/>
    <cellStyle name="Normal 3 2 6 3 6 2 3 3" xfId="50813" xr:uid="{6F80F11A-1B3F-4A3B-8C1B-DDD62FEA26DA}"/>
    <cellStyle name="Normal 3 2 6 3 6 2 3 4" xfId="25989" xr:uid="{6A401E8B-1ACD-4DE1-A694-B07AF0B77B01}"/>
    <cellStyle name="Normal 3 2 6 3 6 2 4" xfId="7542" xr:uid="{904D766E-B2BF-4F79-828A-C821CB14FD7F}"/>
    <cellStyle name="Normal 3 2 6 3 6 2 4 2" xfId="34589" xr:uid="{25D42D22-47D4-4A67-B421-28F110628035}"/>
    <cellStyle name="Normal 3 2 6 3 6 2 4 3" xfId="47002" xr:uid="{8E7B3C4E-BD58-4FF0-8F32-8046ABA36C22}"/>
    <cellStyle name="Normal 3 2 6 3 6 2 4 4" xfId="22178" xr:uid="{2AD091E7-FCC3-4143-ACCA-D0B0570A6F30}"/>
    <cellStyle name="Normal 3 2 6 3 6 2 5" xfId="17089" xr:uid="{BAA4D794-5CE4-44FC-AD55-431FA4053386}"/>
    <cellStyle name="Normal 3 2 6 3 6 2 6" xfId="29500" xr:uid="{93B826C8-9465-4C8B-9D97-74497B2837CF}"/>
    <cellStyle name="Normal 3 2 6 3 6 2 7" xfId="41913" xr:uid="{BF05018A-28AA-4E55-AE11-C64A3ED099D3}"/>
    <cellStyle name="Normal 3 2 6 3 6 2 8" xfId="13578" xr:uid="{1D17CD2D-1DC0-4D77-8324-54FF610C7BBA}"/>
    <cellStyle name="Normal 3 2 6 3 6 3" xfId="1925" xr:uid="{AA4A99F8-15B0-4F4B-8C4C-0BA0804A7125}"/>
    <cellStyle name="Normal 3 2 6 3 6 3 2" xfId="4670" xr:uid="{AA00A350-84BC-4205-BB3E-B690179C65A0}"/>
    <cellStyle name="Normal 3 2 6 3 6 3 2 2" xfId="9251" xr:uid="{E510C46F-305E-4328-8CB4-AD89FCE5F94A}"/>
    <cellStyle name="Normal 3 2 6 3 6 3 2 2 2" xfId="36298" xr:uid="{773E06A5-CC73-48F8-82FA-B2F55DF8E3AF}"/>
    <cellStyle name="Normal 3 2 6 3 6 3 2 2 3" xfId="48711" xr:uid="{68FFD329-C4F0-4C91-BC95-A40C92B475E9}"/>
    <cellStyle name="Normal 3 2 6 3 6 3 2 2 4" xfId="23887" xr:uid="{5548199F-D0BA-4F4B-A527-BFF94FC39959}"/>
    <cellStyle name="Normal 3 2 6 3 6 3 2 3" xfId="31722" xr:uid="{431D57AF-ADDE-4075-BDB8-B73B40D3FE2A}"/>
    <cellStyle name="Normal 3 2 6 3 6 3 2 4" xfId="44135" xr:uid="{757840D4-FCC5-4315-885B-D1AC3301CA75}"/>
    <cellStyle name="Normal 3 2 6 3 6 3 2 5" xfId="19311" xr:uid="{7BAB5D82-9406-4540-8AF1-4143CB57EA2E}"/>
    <cellStyle name="Normal 3 2 6 3 6 3 3" xfId="11994" xr:uid="{67CD50F5-8323-4B60-8755-7D77CDC88539}"/>
    <cellStyle name="Normal 3 2 6 3 6 3 3 2" xfId="39040" xr:uid="{3FC13441-453F-4EF0-B32F-255DD55CAB2E}"/>
    <cellStyle name="Normal 3 2 6 3 6 3 3 3" xfId="51453" xr:uid="{8FFE99C1-ADF2-4AFF-94DE-9A4FBFEB039E}"/>
    <cellStyle name="Normal 3 2 6 3 6 3 3 4" xfId="26629" xr:uid="{FB61B558-4D85-4131-9EDC-D0C50261D1F0}"/>
    <cellStyle name="Normal 3 2 6 3 6 3 4" xfId="7020" xr:uid="{9B35B39F-0463-4B4E-BD9A-1D96C854B212}"/>
    <cellStyle name="Normal 3 2 6 3 6 3 4 2" xfId="34067" xr:uid="{FD7EC1A2-472D-40EC-838D-5CC11FAC833E}"/>
    <cellStyle name="Normal 3 2 6 3 6 3 4 3" xfId="46480" xr:uid="{A8DC6B89-18BF-42A1-AEC3-7B43129CA3B7}"/>
    <cellStyle name="Normal 3 2 6 3 6 3 4 4" xfId="21656" xr:uid="{AFC12BC3-1A46-453D-A0AF-CCDDBDB949E1}"/>
    <cellStyle name="Normal 3 2 6 3 6 3 5" xfId="16567" xr:uid="{DFE2D0DE-1F31-43EF-9B9D-A67BBBF1888B}"/>
    <cellStyle name="Normal 3 2 6 3 6 3 6" xfId="28978" xr:uid="{3E656860-834F-4B96-992B-A041D5294B1A}"/>
    <cellStyle name="Normal 3 2 6 3 6 3 7" xfId="41391" xr:uid="{F4A8B7E0-7FF1-41AD-A470-326887635751}"/>
    <cellStyle name="Normal 3 2 6 3 6 3 8" xfId="14218" xr:uid="{C4A3D03E-CA93-4E95-8E54-66C1DAFEE124}"/>
    <cellStyle name="Normal 3 2 6 3 6 4" xfId="3508" xr:uid="{795890D1-617D-4520-A4B0-6A6E883521B1}"/>
    <cellStyle name="Normal 3 2 6 3 6 4 2" xfId="8195" xr:uid="{66FC2BFD-5162-4399-8F42-FA5DAA2FE7AC}"/>
    <cellStyle name="Normal 3 2 6 3 6 4 2 2" xfId="35242" xr:uid="{D865EB12-4DD2-4B66-A4FC-379D001C5D2D}"/>
    <cellStyle name="Normal 3 2 6 3 6 4 2 3" xfId="47655" xr:uid="{3ABB0EBE-7EE2-4491-99C1-5105667F7AA3}"/>
    <cellStyle name="Normal 3 2 6 3 6 4 2 4" xfId="22831" xr:uid="{A3DC7561-5EBD-4479-A336-79C5B6DA73B0}"/>
    <cellStyle name="Normal 3 2 6 3 6 4 3" xfId="30560" xr:uid="{253916B9-F89A-4C02-92DA-5C2A8E254163}"/>
    <cellStyle name="Normal 3 2 6 3 6 4 4" xfId="42973" xr:uid="{A35BE376-CE0A-423B-A41A-77781A672E33}"/>
    <cellStyle name="Normal 3 2 6 3 6 4 5" xfId="18149" xr:uid="{9E0323E3-B6A2-412C-A3B1-D63D93AD2C14}"/>
    <cellStyle name="Normal 3 2 6 3 6 5" xfId="869" xr:uid="{188B419C-03A8-481E-BFA4-5BBA06D73C43}"/>
    <cellStyle name="Normal 3 2 6 3 6 5 2" xfId="10831" xr:uid="{06871EFD-8294-4A93-9324-C90B852EEA04}"/>
    <cellStyle name="Normal 3 2 6 3 6 5 2 2" xfId="37878" xr:uid="{C1A28468-C53E-4348-9D40-708C5CDD13F4}"/>
    <cellStyle name="Normal 3 2 6 3 6 5 2 3" xfId="50291" xr:uid="{6C2F16AA-3BEE-427C-A696-5CB9766B2FFA}"/>
    <cellStyle name="Normal 3 2 6 3 6 5 2 4" xfId="25467" xr:uid="{DA72BE23-E32D-49F7-8D9E-C013FE8C3209}"/>
    <cellStyle name="Normal 3 2 6 3 6 5 3" xfId="27922" xr:uid="{60E84E77-CE68-4798-839C-1F62D7780EEC}"/>
    <cellStyle name="Normal 3 2 6 3 6 5 4" xfId="40335" xr:uid="{A4705724-A126-4471-AA2F-0350F87B0E9A}"/>
    <cellStyle name="Normal 3 2 6 3 6 5 5" xfId="15511" xr:uid="{A0462B95-6D80-47DC-B6FA-3242A2521EE0}"/>
    <cellStyle name="Normal 3 2 6 3 6 6" xfId="6080" xr:uid="{ABE399C9-3312-462A-8A90-B6060B7F55CD}"/>
    <cellStyle name="Normal 3 2 6 3 6 6 2" xfId="33127" xr:uid="{A94ABF26-A5CD-43F7-ABAB-C98507C78A27}"/>
    <cellStyle name="Normal 3 2 6 3 6 6 3" xfId="45540" xr:uid="{E4D4D7AC-67DB-49A7-A30C-BAA5385FD681}"/>
    <cellStyle name="Normal 3 2 6 3 6 6 4" xfId="20716" xr:uid="{EC5219F6-CC5C-4D1E-82F9-9E2BD1C66FE9}"/>
    <cellStyle name="Normal 3 2 6 3 6 7" xfId="14858" xr:uid="{FAFBF751-9F42-42E5-A809-0247C1C3B4C7}"/>
    <cellStyle name="Normal 3 2 6 3 6 8" xfId="27269" xr:uid="{09DAF04D-4E2F-4AF2-9F5C-09CE51CD2A25}"/>
    <cellStyle name="Normal 3 2 6 3 6 9" xfId="39682" xr:uid="{ECED2A00-1FAE-4F5D-B8C4-AF3FBE169DE6}"/>
    <cellStyle name="Normal 3 2 6 3 7" xfId="2359" xr:uid="{6C837768-CF0C-4D9F-82D0-D7E835F12EF2}"/>
    <cellStyle name="Normal 3 2 6 3 7 2" xfId="3942" xr:uid="{73D96BBE-5550-417D-B3C1-EE314B869C98}"/>
    <cellStyle name="Normal 3 2 6 3 7 2 2" xfId="9685" xr:uid="{749B9F1F-D5FA-4721-88D5-74A1B4FBFD1B}"/>
    <cellStyle name="Normal 3 2 6 3 7 2 2 2" xfId="36732" xr:uid="{B1693285-AF35-4824-B6C3-D623D9152A69}"/>
    <cellStyle name="Normal 3 2 6 3 7 2 2 3" xfId="49145" xr:uid="{0EAFB0BA-4439-415C-A37E-BB85A12AB588}"/>
    <cellStyle name="Normal 3 2 6 3 7 2 2 4" xfId="24321" xr:uid="{96592782-E0BE-414F-8F5B-E7A5C8B84129}"/>
    <cellStyle name="Normal 3 2 6 3 7 2 3" xfId="30994" xr:uid="{3BCECC98-E144-4B52-9B50-C8347B4671CD}"/>
    <cellStyle name="Normal 3 2 6 3 7 2 4" xfId="43407" xr:uid="{77416BF0-3164-4B2E-A5F5-67A6CD755536}"/>
    <cellStyle name="Normal 3 2 6 3 7 2 5" xfId="18583" xr:uid="{513CA61C-03D1-404E-B1D2-77B15F4C1C89}"/>
    <cellStyle name="Normal 3 2 6 3 7 3" xfId="11265" xr:uid="{13A0EE9B-6AB5-45EF-AC00-EAB50578E58D}"/>
    <cellStyle name="Normal 3 2 6 3 7 3 2" xfId="38312" xr:uid="{5D777283-7F11-4CB6-B585-63F17CD02F7C}"/>
    <cellStyle name="Normal 3 2 6 3 7 3 3" xfId="50725" xr:uid="{27CAF1E0-EB66-43EE-8532-07D0B9A6D550}"/>
    <cellStyle name="Normal 3 2 6 3 7 3 4" xfId="25901" xr:uid="{DB5FC9E6-6F05-445D-8283-CE4281300053}"/>
    <cellStyle name="Normal 3 2 6 3 7 4" xfId="7454" xr:uid="{23C3CCC9-14BB-4755-A914-BA208C2931B5}"/>
    <cellStyle name="Normal 3 2 6 3 7 4 2" xfId="34501" xr:uid="{FB8015D8-3AED-4E2D-A14F-62637FD4DBC6}"/>
    <cellStyle name="Normal 3 2 6 3 7 4 3" xfId="46914" xr:uid="{0D181A07-B57A-433F-AFE8-6C07F465C759}"/>
    <cellStyle name="Normal 3 2 6 3 7 4 4" xfId="22090" xr:uid="{5F6E2EE2-C292-4022-A6D7-661BEA842E16}"/>
    <cellStyle name="Normal 3 2 6 3 7 5" xfId="17001" xr:uid="{C4AA4B60-C74C-4803-B225-F4747F0A6257}"/>
    <cellStyle name="Normal 3 2 6 3 7 6" xfId="29412" xr:uid="{46E7EF7C-2006-4795-942A-E9341E184878}"/>
    <cellStyle name="Normal 3 2 6 3 7 7" xfId="41825" xr:uid="{7DCC0871-684C-4C0C-8B1A-7DBABEEBA28C}"/>
    <cellStyle name="Normal 3 2 6 3 7 8" xfId="13490" xr:uid="{03A5A9BD-0A9A-4A43-808F-FB3F344A3B88}"/>
    <cellStyle name="Normal 3 2 6 3 8" xfId="1391" xr:uid="{31E2369A-7A36-4869-93E4-07B556CB5869}"/>
    <cellStyle name="Normal 3 2 6 3 8 2" xfId="4582" xr:uid="{6F176BAE-4361-48AA-9E4B-1E9075F75A7B}"/>
    <cellStyle name="Normal 3 2 6 3 8 2 2" xfId="8717" xr:uid="{08564479-BEC2-4FEC-AA5D-26078A734B17}"/>
    <cellStyle name="Normal 3 2 6 3 8 2 2 2" xfId="35764" xr:uid="{FBBF855D-79DC-403B-9037-7CC09B78D439}"/>
    <cellStyle name="Normal 3 2 6 3 8 2 2 3" xfId="48177" xr:uid="{99E457AA-9A48-441A-B9CF-BC7BD10FE276}"/>
    <cellStyle name="Normal 3 2 6 3 8 2 2 4" xfId="23353" xr:uid="{F3E39160-B318-4B02-BDBF-7DC027EF8C05}"/>
    <cellStyle name="Normal 3 2 6 3 8 2 3" xfId="31634" xr:uid="{C0F40D66-31F6-4F0C-ADBA-ABD87E3F0FD1}"/>
    <cellStyle name="Normal 3 2 6 3 8 2 4" xfId="44047" xr:uid="{EAA030DF-456B-40F7-8802-BFA39F6E5E40}"/>
    <cellStyle name="Normal 3 2 6 3 8 2 5" xfId="19223" xr:uid="{78F6E2E5-C7CC-49E1-B42B-B3A2A6CB0EAB}"/>
    <cellStyle name="Normal 3 2 6 3 8 3" xfId="11906" xr:uid="{0E7D7B55-4427-49A8-AD08-DAFFC90DC4AD}"/>
    <cellStyle name="Normal 3 2 6 3 8 3 2" xfId="38952" xr:uid="{019D3B64-CC7C-480B-9DE1-94621995E90F}"/>
    <cellStyle name="Normal 3 2 6 3 8 3 3" xfId="51365" xr:uid="{7817D8A3-0195-4975-B373-76B664268BED}"/>
    <cellStyle name="Normal 3 2 6 3 8 3 4" xfId="26541" xr:uid="{23078270-FB0D-4356-8044-BDCE19E4D615}"/>
    <cellStyle name="Normal 3 2 6 3 8 4" xfId="6486" xr:uid="{97CD7C10-43C4-4B6A-8B66-09267CFB9AF5}"/>
    <cellStyle name="Normal 3 2 6 3 8 4 2" xfId="33533" xr:uid="{81AF3520-BCED-4CF3-B6DC-4051DDE00A9E}"/>
    <cellStyle name="Normal 3 2 6 3 8 4 3" xfId="45946" xr:uid="{4B3AA35D-5C8F-4D4B-876D-E7079F1DC682}"/>
    <cellStyle name="Normal 3 2 6 3 8 4 4" xfId="21122" xr:uid="{2987321A-1A54-4F7A-BCF4-EED0D216CB2A}"/>
    <cellStyle name="Normal 3 2 6 3 8 5" xfId="16033" xr:uid="{933C4578-B8C1-40A0-8857-189566940E92}"/>
    <cellStyle name="Normal 3 2 6 3 8 6" xfId="28444" xr:uid="{00C65D5D-8EE7-4751-A4F7-C55E189D2587}"/>
    <cellStyle name="Normal 3 2 6 3 8 7" xfId="40857" xr:uid="{1579B326-645B-436A-AD61-7E5AF0D06B6A}"/>
    <cellStyle name="Normal 3 2 6 3 8 8" xfId="14130" xr:uid="{BD8C92FC-3DC8-4BC4-B55D-64373A1A6DBD}"/>
    <cellStyle name="Normal 3 2 6 3 9" xfId="2974" xr:uid="{8542C5C5-9A14-4A40-B1E5-66DCBFF08905}"/>
    <cellStyle name="Normal 3 2 6 3 9 2" xfId="8107" xr:uid="{80EEC741-0CFD-4806-A507-982285B13424}"/>
    <cellStyle name="Normal 3 2 6 3 9 2 2" xfId="35154" xr:uid="{E1397934-CAB0-4DB5-9A5E-40BD23602D3C}"/>
    <cellStyle name="Normal 3 2 6 3 9 2 3" xfId="47567" xr:uid="{05DEAC61-EBE9-411D-A126-ECDF0F8BE4DC}"/>
    <cellStyle name="Normal 3 2 6 3 9 2 4" xfId="22743" xr:uid="{D89C3B2A-966F-4D4E-8D9A-167F5CEC8D10}"/>
    <cellStyle name="Normal 3 2 6 3 9 3" xfId="30026" xr:uid="{7C376AE3-603E-43B6-BED1-CB063B6A6ACF}"/>
    <cellStyle name="Normal 3 2 6 3 9 4" xfId="42439" xr:uid="{272B00D4-D118-43E5-B980-EB7B0480CF7B}"/>
    <cellStyle name="Normal 3 2 6 3 9 5" xfId="17615" xr:uid="{DB690F59-BE76-4A71-BB51-6467E47C3DE8}"/>
    <cellStyle name="Normal 3 2 6 4" xfId="57" xr:uid="{3305AAE1-5354-49F0-ACD7-EDE3A6604A22}"/>
    <cellStyle name="Normal 3 2 6 4 10" xfId="5262" xr:uid="{45B7D90C-1B82-437B-8A3C-CC7CD9C15D7B}"/>
    <cellStyle name="Normal 3 2 6 4 10 2" xfId="32309" xr:uid="{47454902-0777-4831-8B3B-B18CBD2F7B05}"/>
    <cellStyle name="Normal 3 2 6 4 10 3" xfId="44722" xr:uid="{C50A791E-9005-4B33-9411-1D3144995B2A}"/>
    <cellStyle name="Normal 3 2 6 4 10 4" xfId="19898" xr:uid="{FC3C2303-D860-4B59-B6DD-B937CF6BE8C2}"/>
    <cellStyle name="Normal 3 2 6 4 11" xfId="14701" xr:uid="{6C2A239A-F4AB-4A5C-91C0-205E2A5AAF43}"/>
    <cellStyle name="Normal 3 2 6 4 12" xfId="27112" xr:uid="{638D67ED-7895-4550-B6F9-FD0D994F549A}"/>
    <cellStyle name="Normal 3 2 6 4 13" xfId="39525" xr:uid="{DFA44FD4-518F-44D4-9E03-4255FE33B7D3}"/>
    <cellStyle name="Normal 3 2 6 4 14" xfId="12540" xr:uid="{1F4C3D8A-6320-4026-8028-4D56434B7E6C}"/>
    <cellStyle name="Normal 3 2 6 4 2" xfId="349" xr:uid="{137E00FA-8E87-4C77-9017-C14F5731B730}"/>
    <cellStyle name="Normal 3 2 6 4 2 10" xfId="39815" xr:uid="{1499B10F-5DE6-4878-8682-E4A99B4B15F8}"/>
    <cellStyle name="Normal 3 2 6 4 2 11" xfId="12655" xr:uid="{E8BC4174-F17E-4476-8629-5B16A8610E30}"/>
    <cellStyle name="Normal 3 2 6 4 2 2" xfId="2058" xr:uid="{98D6C70C-354E-4B21-935F-8462F55AA1F6}"/>
    <cellStyle name="Normal 3 2 6 4 2 2 2" xfId="3641" xr:uid="{4EB7F2B5-C0CB-4358-82CF-B9D13B289908}"/>
    <cellStyle name="Normal 3 2 6 4 2 2 2 2" xfId="7153" xr:uid="{BD2829F7-6CCD-4DFA-A1BE-0B51DBE68F9F}"/>
    <cellStyle name="Normal 3 2 6 4 2 2 2 2 2" xfId="34200" xr:uid="{CBD1E22B-259D-486D-9129-3BEBEC06D994}"/>
    <cellStyle name="Normal 3 2 6 4 2 2 2 2 3" xfId="46613" xr:uid="{147A5637-919E-4A37-BE7B-B63A4383D031}"/>
    <cellStyle name="Normal 3 2 6 4 2 2 2 2 4" xfId="21789" xr:uid="{220B6728-36F9-4A44-AF34-36FB622FFC31}"/>
    <cellStyle name="Normal 3 2 6 4 2 2 2 3" xfId="30693" xr:uid="{BD1DBDDC-2895-4191-86D3-F739EB6075CD}"/>
    <cellStyle name="Normal 3 2 6 4 2 2 2 4" xfId="43106" xr:uid="{80347231-C691-4A89-A684-FE6D6A4B6886}"/>
    <cellStyle name="Normal 3 2 6 4 2 2 2 5" xfId="18282" xr:uid="{6FAA724C-3B99-4931-80F2-F7C50182D7FB}"/>
    <cellStyle name="Normal 3 2 6 4 2 2 3" xfId="9384" xr:uid="{BA196A5C-F73B-4DFC-920A-2863CCE95633}"/>
    <cellStyle name="Normal 3 2 6 4 2 2 3 2" xfId="36431" xr:uid="{4237DA37-41AC-489E-B3CA-0E2D901F1974}"/>
    <cellStyle name="Normal 3 2 6 4 2 2 3 3" xfId="48844" xr:uid="{584A7381-A3DE-452E-A661-5DBC3B943E7A}"/>
    <cellStyle name="Normal 3 2 6 4 2 2 3 4" xfId="24020" xr:uid="{A896B1C4-5E44-4C3D-B06A-D87F3805BCA0}"/>
    <cellStyle name="Normal 3 2 6 4 2 2 4" xfId="10964" xr:uid="{E4962DDD-62D6-4E39-9FA3-18F73C6E2E3F}"/>
    <cellStyle name="Normal 3 2 6 4 2 2 4 2" xfId="38011" xr:uid="{84BCDE8E-E3CF-472D-88C2-00E4FD8E220C}"/>
    <cellStyle name="Normal 3 2 6 4 2 2 4 3" xfId="50424" xr:uid="{09D18C6C-AAA3-40A2-9213-F7BCECE44E0B}"/>
    <cellStyle name="Normal 3 2 6 4 2 2 4 4" xfId="25600" xr:uid="{AA3FAAD0-78CE-4EC4-B20F-47D05F9FA28E}"/>
    <cellStyle name="Normal 3 2 6 4 2 2 5" xfId="6213" xr:uid="{E21274C5-BD8D-4674-B004-061520D831C0}"/>
    <cellStyle name="Normal 3 2 6 4 2 2 5 2" xfId="33260" xr:uid="{B39DD2C4-4A68-402F-BBC1-50FF2D708C91}"/>
    <cellStyle name="Normal 3 2 6 4 2 2 5 3" xfId="45673" xr:uid="{0473E68E-22B8-4792-A9B0-B2009106EB8E}"/>
    <cellStyle name="Normal 3 2 6 4 2 2 5 4" xfId="20849" xr:uid="{02A93172-B715-44B8-BD55-3E04CF929796}"/>
    <cellStyle name="Normal 3 2 6 4 2 2 6" xfId="16700" xr:uid="{2CAD8C20-D61E-4E3D-8571-CAEB9A64B3F9}"/>
    <cellStyle name="Normal 3 2 6 4 2 2 7" xfId="29111" xr:uid="{90C13310-8E59-495D-9FD9-A60F63531536}"/>
    <cellStyle name="Normal 3 2 6 4 2 2 8" xfId="41524" xr:uid="{F86277A0-FE20-47D4-AB1D-8AE818C54969}"/>
    <cellStyle name="Normal 3 2 6 4 2 2 9" xfId="13189" xr:uid="{A675D0C4-86A2-4D5B-8410-47DC4A305AB0}"/>
    <cellStyle name="Normal 3 2 6 4 2 3" xfId="2580" xr:uid="{FAF0D977-2A2B-4123-8797-B8B3AE325457}"/>
    <cellStyle name="Normal 3 2 6 4 2 3 2" xfId="4163" xr:uid="{AEB4DEA3-7282-4832-BC4E-7D7D40C11154}"/>
    <cellStyle name="Normal 3 2 6 4 2 3 2 2" xfId="9906" xr:uid="{C88EFEB8-AA57-4CFF-8B61-70CBE9AED86F}"/>
    <cellStyle name="Normal 3 2 6 4 2 3 2 2 2" xfId="36953" xr:uid="{51006687-EEA7-43E3-8858-35B890E8DEB2}"/>
    <cellStyle name="Normal 3 2 6 4 2 3 2 2 3" xfId="49366" xr:uid="{14810004-E539-4E5D-8C74-65990A94289A}"/>
    <cellStyle name="Normal 3 2 6 4 2 3 2 2 4" xfId="24542" xr:uid="{DE700C10-6E2C-46DF-9595-31A78952F9D5}"/>
    <cellStyle name="Normal 3 2 6 4 2 3 2 3" xfId="31215" xr:uid="{350EE8D2-B89E-4ECC-83A6-930ABA570978}"/>
    <cellStyle name="Normal 3 2 6 4 2 3 2 4" xfId="43628" xr:uid="{B6683334-A9CA-48E6-AED8-66AB263686AA}"/>
    <cellStyle name="Normal 3 2 6 4 2 3 2 5" xfId="18804" xr:uid="{76DB6C02-10C0-4F27-B21A-B4CD31D9F093}"/>
    <cellStyle name="Normal 3 2 6 4 2 3 3" xfId="11486" xr:uid="{90F6D3C5-BB61-43CC-B873-B1A9CA1BD9FB}"/>
    <cellStyle name="Normal 3 2 6 4 2 3 3 2" xfId="38533" xr:uid="{225B00C0-3C93-4278-A55A-712FEA476AAA}"/>
    <cellStyle name="Normal 3 2 6 4 2 3 3 3" xfId="50946" xr:uid="{BB87D109-586C-407E-8E0B-F629F09572A6}"/>
    <cellStyle name="Normal 3 2 6 4 2 3 3 4" xfId="26122" xr:uid="{0D14481E-C8AD-4EE9-BE37-B14EF5B5C942}"/>
    <cellStyle name="Normal 3 2 6 4 2 3 4" xfId="7675" xr:uid="{A9420CE0-D382-4CDA-BD92-0BAC69FC11CF}"/>
    <cellStyle name="Normal 3 2 6 4 2 3 4 2" xfId="34722" xr:uid="{49F48ED4-0026-4354-84D6-4E44B7398A2F}"/>
    <cellStyle name="Normal 3 2 6 4 2 3 4 3" xfId="47135" xr:uid="{8D1C76DA-2A61-48AA-A141-0DFCCD5EDA9C}"/>
    <cellStyle name="Normal 3 2 6 4 2 3 4 4" xfId="22311" xr:uid="{21AB4939-B3E4-47E5-AA7F-72B06B099426}"/>
    <cellStyle name="Normal 3 2 6 4 2 3 5" xfId="17222" xr:uid="{621287A8-8269-4FFA-B1A5-3E501B7B2D31}"/>
    <cellStyle name="Normal 3 2 6 4 2 3 6" xfId="29633" xr:uid="{A7365524-3855-44BE-A1CF-567BD4399A28}"/>
    <cellStyle name="Normal 3 2 6 4 2 3 7" xfId="42046" xr:uid="{B780F85F-6D36-426C-BEE7-8926A49F4C11}"/>
    <cellStyle name="Normal 3 2 6 4 2 3 8" xfId="13711" xr:uid="{5BDD047D-7E1D-4340-B24B-1C4CC3DDAF1D}"/>
    <cellStyle name="Normal 3 2 6 4 2 4" xfId="1524" xr:uid="{65E40767-7C2C-4604-A463-1A76D93932E8}"/>
    <cellStyle name="Normal 3 2 6 4 2 4 2" xfId="4803" xr:uid="{06C66A19-A501-43FE-8642-0D63AC7994EB}"/>
    <cellStyle name="Normal 3 2 6 4 2 4 2 2" xfId="8850" xr:uid="{60BFC15E-D771-4FA0-B7A2-96F996722287}"/>
    <cellStyle name="Normal 3 2 6 4 2 4 2 2 2" xfId="35897" xr:uid="{7C2218B4-CD9E-45C9-879D-BBB5351E5FDA}"/>
    <cellStyle name="Normal 3 2 6 4 2 4 2 2 3" xfId="48310" xr:uid="{BD70CFCF-9014-4C20-B341-FCB062912703}"/>
    <cellStyle name="Normal 3 2 6 4 2 4 2 2 4" xfId="23486" xr:uid="{6B76D68A-26B2-403E-B09F-68A898FBF6AE}"/>
    <cellStyle name="Normal 3 2 6 4 2 4 2 3" xfId="31855" xr:uid="{9B80B9B9-2DEF-42A5-A01D-D3C13664308D}"/>
    <cellStyle name="Normal 3 2 6 4 2 4 2 4" xfId="44268" xr:uid="{54B7AFC5-D5F4-47D4-A6A8-D9CD32233A7D}"/>
    <cellStyle name="Normal 3 2 6 4 2 4 2 5" xfId="19444" xr:uid="{C0D68609-AF20-46AA-B5EF-340CA3ADFDC4}"/>
    <cellStyle name="Normal 3 2 6 4 2 4 3" xfId="12127" xr:uid="{E126E7BB-0CC3-4D31-ACDE-C11C39C46715}"/>
    <cellStyle name="Normal 3 2 6 4 2 4 3 2" xfId="39173" xr:uid="{2198B706-3CCC-4197-9DA5-99B721EC19C2}"/>
    <cellStyle name="Normal 3 2 6 4 2 4 3 3" xfId="51586" xr:uid="{252479E1-6154-4F99-B34F-ACFC45111175}"/>
    <cellStyle name="Normal 3 2 6 4 2 4 3 4" xfId="26762" xr:uid="{E5287D2E-CC66-4D55-928D-21E523CB4A01}"/>
    <cellStyle name="Normal 3 2 6 4 2 4 4" xfId="6619" xr:uid="{6624DD20-32D8-4344-9729-049449F382C8}"/>
    <cellStyle name="Normal 3 2 6 4 2 4 4 2" xfId="33666" xr:uid="{21474DB8-6151-4C84-A35F-79FBD9E26BAD}"/>
    <cellStyle name="Normal 3 2 6 4 2 4 4 3" xfId="46079" xr:uid="{C1D318F3-B3FA-4A4A-9AD7-3A2876C3C742}"/>
    <cellStyle name="Normal 3 2 6 4 2 4 4 4" xfId="21255" xr:uid="{C6A6E7A1-86B4-4962-B1AB-9117BA26D36D}"/>
    <cellStyle name="Normal 3 2 6 4 2 4 5" xfId="16166" xr:uid="{99FEE356-5471-484F-A966-AF98674184F5}"/>
    <cellStyle name="Normal 3 2 6 4 2 4 6" xfId="28577" xr:uid="{13E44521-A527-4C3A-9934-5F82A964C38C}"/>
    <cellStyle name="Normal 3 2 6 4 2 4 7" xfId="40990" xr:uid="{CC455FAA-CA51-4D19-A47A-E3A99B829BC3}"/>
    <cellStyle name="Normal 3 2 6 4 2 4 8" xfId="14351" xr:uid="{AE765184-936D-4B31-9EFB-8A02B4E75B81}"/>
    <cellStyle name="Normal 3 2 6 4 2 5" xfId="3107" xr:uid="{80302EBC-22EA-4F2E-A764-79A5D7FE694B}"/>
    <cellStyle name="Normal 3 2 6 4 2 5 2" xfId="8328" xr:uid="{1EBBA44F-E582-42E9-817F-26909D4DF112}"/>
    <cellStyle name="Normal 3 2 6 4 2 5 2 2" xfId="35375" xr:uid="{94730635-048A-412D-80F0-3ED1E22EC79B}"/>
    <cellStyle name="Normal 3 2 6 4 2 5 2 3" xfId="47788" xr:uid="{EA0D45FC-2837-42C0-BBFE-45B9036E241D}"/>
    <cellStyle name="Normal 3 2 6 4 2 5 2 4" xfId="22964" xr:uid="{C7BE906B-8355-4C45-9DD3-E6338658877A}"/>
    <cellStyle name="Normal 3 2 6 4 2 5 3" xfId="30159" xr:uid="{60B1FE9E-E742-481C-AB81-A3BACC181BE1}"/>
    <cellStyle name="Normal 3 2 6 4 2 5 4" xfId="42572" xr:uid="{45E9A9E6-71ED-417A-8BFD-EAA161BDD7A1}"/>
    <cellStyle name="Normal 3 2 6 4 2 5 5" xfId="17748" xr:uid="{6D20F75F-4388-42C4-8D4B-A0F855327508}"/>
    <cellStyle name="Normal 3 2 6 4 2 6" xfId="1002" xr:uid="{B5C75A04-4BF9-4CEC-9A2F-582BA574B709}"/>
    <cellStyle name="Normal 3 2 6 4 2 6 2" xfId="10430" xr:uid="{175D1A3D-A955-4DD5-A9F7-20E1710B5CAD}"/>
    <cellStyle name="Normal 3 2 6 4 2 6 2 2" xfId="37477" xr:uid="{DA615CBC-F661-4F56-B22A-D6C966DDEE3C}"/>
    <cellStyle name="Normal 3 2 6 4 2 6 2 3" xfId="49890" xr:uid="{4A1941FD-CC26-49FE-A7F0-9C5BE314C9A9}"/>
    <cellStyle name="Normal 3 2 6 4 2 6 2 4" xfId="25066" xr:uid="{7DD72CCE-184B-4420-8715-DB2CA2E21CD8}"/>
    <cellStyle name="Normal 3 2 6 4 2 6 3" xfId="28055" xr:uid="{35701691-6AC1-4960-8E0A-A0761B57094F}"/>
    <cellStyle name="Normal 3 2 6 4 2 6 4" xfId="40468" xr:uid="{A12FD331-640D-428C-9279-DF5581047BE1}"/>
    <cellStyle name="Normal 3 2 6 4 2 6 5" xfId="15644" xr:uid="{AE3562AC-9F08-4606-A2F0-9A50FCE47304}"/>
    <cellStyle name="Normal 3 2 6 4 2 7" xfId="5807" xr:uid="{3E560A9C-2571-4395-8797-C721E6B18DB1}"/>
    <cellStyle name="Normal 3 2 6 4 2 7 2" xfId="32854" xr:uid="{56131CA7-4B86-46BB-866A-D7A7BCD1C52A}"/>
    <cellStyle name="Normal 3 2 6 4 2 7 3" xfId="45267" xr:uid="{6FD120E0-7365-4A74-B6AE-B4BF28C975E3}"/>
    <cellStyle name="Normal 3 2 6 4 2 7 4" xfId="20443" xr:uid="{492EC40D-644C-4A47-A372-F450C474B801}"/>
    <cellStyle name="Normal 3 2 6 4 2 8" xfId="14991" xr:uid="{84F4466A-36B0-4BB0-826D-B95474FE6332}"/>
    <cellStyle name="Normal 3 2 6 4 2 9" xfId="27402" xr:uid="{F52EB724-5038-47D0-8AA8-1CA4761AFB82}"/>
    <cellStyle name="Normal 3 2 6 4 3" xfId="465" xr:uid="{14BAE282-DC0E-434C-ACB5-C787E4CEE921}"/>
    <cellStyle name="Normal 3 2 6 4 3 10" xfId="39931" xr:uid="{9F27386C-5B7E-43BA-A0EB-A7E846BAFB18}"/>
    <cellStyle name="Normal 3 2 6 4 3 11" xfId="12771" xr:uid="{D5F8A10C-6604-41D8-92AB-69654BF21D3A}"/>
    <cellStyle name="Normal 3 2 6 4 3 2" xfId="2174" xr:uid="{CF097972-53CE-4D4A-AE3B-B1D6FE328862}"/>
    <cellStyle name="Normal 3 2 6 4 3 2 2" xfId="3757" xr:uid="{5EBFCCC2-543F-4279-8BB5-658EA861E687}"/>
    <cellStyle name="Normal 3 2 6 4 3 2 2 2" xfId="7269" xr:uid="{0ADDE68B-FC1B-418F-B84D-F2045E4189AD}"/>
    <cellStyle name="Normal 3 2 6 4 3 2 2 2 2" xfId="34316" xr:uid="{17319182-8C1F-448F-962A-9356F7F6B6D3}"/>
    <cellStyle name="Normal 3 2 6 4 3 2 2 2 3" xfId="46729" xr:uid="{073BA335-5B27-4EEA-B6F7-FEFCB23D0045}"/>
    <cellStyle name="Normal 3 2 6 4 3 2 2 2 4" xfId="21905" xr:uid="{EF9C43BD-4A5E-47DB-BCB4-2AC3A638B0A9}"/>
    <cellStyle name="Normal 3 2 6 4 3 2 2 3" xfId="30809" xr:uid="{5424EB99-5316-4244-982F-EA29AF1ED54C}"/>
    <cellStyle name="Normal 3 2 6 4 3 2 2 4" xfId="43222" xr:uid="{887978E2-6FE0-497F-8019-961A3B856F8F}"/>
    <cellStyle name="Normal 3 2 6 4 3 2 2 5" xfId="18398" xr:uid="{CCBC7764-7168-44A6-AEEA-195484F86156}"/>
    <cellStyle name="Normal 3 2 6 4 3 2 3" xfId="9500" xr:uid="{5D45237F-04DB-439D-BD57-20F724DC5BF3}"/>
    <cellStyle name="Normal 3 2 6 4 3 2 3 2" xfId="36547" xr:uid="{AFA8B1C7-0475-4926-9498-9612FDEED822}"/>
    <cellStyle name="Normal 3 2 6 4 3 2 3 3" xfId="48960" xr:uid="{D606D00D-D222-4DF3-90E3-6DF1923D550A}"/>
    <cellStyle name="Normal 3 2 6 4 3 2 3 4" xfId="24136" xr:uid="{F7EA6F89-B552-49E7-AA92-FBA64DE13171}"/>
    <cellStyle name="Normal 3 2 6 4 3 2 4" xfId="11080" xr:uid="{B0C074A2-4959-4626-99CD-EFA9746D50BF}"/>
    <cellStyle name="Normal 3 2 6 4 3 2 4 2" xfId="38127" xr:uid="{04191400-DEE0-4BD0-AE1C-5C4F349A0BB7}"/>
    <cellStyle name="Normal 3 2 6 4 3 2 4 3" xfId="50540" xr:uid="{1CC25E6A-D1BC-4AF1-BCC1-BC1D3BCC06DF}"/>
    <cellStyle name="Normal 3 2 6 4 3 2 4 4" xfId="25716" xr:uid="{1D382725-948C-44F9-9591-958EB2A43E57}"/>
    <cellStyle name="Normal 3 2 6 4 3 2 5" xfId="6329" xr:uid="{FDDE966D-013D-4433-BBA2-4DF1A473EE47}"/>
    <cellStyle name="Normal 3 2 6 4 3 2 5 2" xfId="33376" xr:uid="{F1F21834-E319-4490-8384-98B1A74ED957}"/>
    <cellStyle name="Normal 3 2 6 4 3 2 5 3" xfId="45789" xr:uid="{13566B66-994F-4A53-8929-F1241BA192E5}"/>
    <cellStyle name="Normal 3 2 6 4 3 2 5 4" xfId="20965" xr:uid="{C2E086FC-7D3F-477A-80B0-3DC0BF2D4E88}"/>
    <cellStyle name="Normal 3 2 6 4 3 2 6" xfId="16816" xr:uid="{C71ED3AA-CB2A-4705-AA56-8E7743E51EE4}"/>
    <cellStyle name="Normal 3 2 6 4 3 2 7" xfId="29227" xr:uid="{AE5BBE88-12D1-4F1C-84C5-26B4BEF05E11}"/>
    <cellStyle name="Normal 3 2 6 4 3 2 8" xfId="41640" xr:uid="{67F92613-9AAD-4686-95D7-0712E7A123B4}"/>
    <cellStyle name="Normal 3 2 6 4 3 2 9" xfId="13305" xr:uid="{D2027199-1CCD-4F89-82FE-7D37FEC304E8}"/>
    <cellStyle name="Normal 3 2 6 4 3 3" xfId="2696" xr:uid="{5EB0F305-73EF-481B-97FF-E0E19DB15483}"/>
    <cellStyle name="Normal 3 2 6 4 3 3 2" xfId="4279" xr:uid="{074C7C3B-E7BF-4E0C-BE18-96F1CD728F9E}"/>
    <cellStyle name="Normal 3 2 6 4 3 3 2 2" xfId="10022" xr:uid="{68ABE9B5-A28A-447D-AB41-4351FEE3FB07}"/>
    <cellStyle name="Normal 3 2 6 4 3 3 2 2 2" xfId="37069" xr:uid="{21C0D7F0-E8A1-4011-9AC3-A950E385996F}"/>
    <cellStyle name="Normal 3 2 6 4 3 3 2 2 3" xfId="49482" xr:uid="{F414D1DA-0100-423D-9E93-038D0187BF54}"/>
    <cellStyle name="Normal 3 2 6 4 3 3 2 2 4" xfId="24658" xr:uid="{332C58D7-D178-442A-AF22-04480E23DA2B}"/>
    <cellStyle name="Normal 3 2 6 4 3 3 2 3" xfId="31331" xr:uid="{90CE6E79-EA13-48CE-B245-BD0DC5FC5FC4}"/>
    <cellStyle name="Normal 3 2 6 4 3 3 2 4" xfId="43744" xr:uid="{CEEED993-0625-421C-843B-8B1285EE16F5}"/>
    <cellStyle name="Normal 3 2 6 4 3 3 2 5" xfId="18920" xr:uid="{CBE1C454-6F8B-495A-B47D-6AD82E385F3D}"/>
    <cellStyle name="Normal 3 2 6 4 3 3 3" xfId="11602" xr:uid="{15C55A8D-E442-4EBE-8B65-47D8297930F4}"/>
    <cellStyle name="Normal 3 2 6 4 3 3 3 2" xfId="38649" xr:uid="{80AF3190-6FCE-477C-988E-03D5CB666517}"/>
    <cellStyle name="Normal 3 2 6 4 3 3 3 3" xfId="51062" xr:uid="{CA925312-9E0A-4B1B-97A7-F12039E2F78B}"/>
    <cellStyle name="Normal 3 2 6 4 3 3 3 4" xfId="26238" xr:uid="{2814DA4C-B793-4E83-9E09-A405FC7D3DEA}"/>
    <cellStyle name="Normal 3 2 6 4 3 3 4" xfId="7791" xr:uid="{D60FE357-B275-4D8B-869D-D0785A0FD35F}"/>
    <cellStyle name="Normal 3 2 6 4 3 3 4 2" xfId="34838" xr:uid="{30236D86-5213-4688-9ADA-D6D27918F0A8}"/>
    <cellStyle name="Normal 3 2 6 4 3 3 4 3" xfId="47251" xr:uid="{EE048FAC-BC10-4A68-8AE7-7A187F5882A8}"/>
    <cellStyle name="Normal 3 2 6 4 3 3 4 4" xfId="22427" xr:uid="{49B02604-569C-4E4B-894B-C2BE6DAD3012}"/>
    <cellStyle name="Normal 3 2 6 4 3 3 5" xfId="17338" xr:uid="{D8C61FF1-A255-42A3-A7B4-7C6B5605DFE9}"/>
    <cellStyle name="Normal 3 2 6 4 3 3 6" xfId="29749" xr:uid="{D33789CF-30B2-4FBE-9F27-75E2805A2A15}"/>
    <cellStyle name="Normal 3 2 6 4 3 3 7" xfId="42162" xr:uid="{40A599FB-489F-4F73-873E-4D95CE108EA2}"/>
    <cellStyle name="Normal 3 2 6 4 3 3 8" xfId="13827" xr:uid="{117FBFA1-4FA1-406A-948C-8290490731C1}"/>
    <cellStyle name="Normal 3 2 6 4 3 4" xfId="1640" xr:uid="{07540007-B799-4722-A80B-BF733C8A9752}"/>
    <cellStyle name="Normal 3 2 6 4 3 4 2" xfId="4919" xr:uid="{3A0982CF-72F0-4905-BF30-EA52BF758935}"/>
    <cellStyle name="Normal 3 2 6 4 3 4 2 2" xfId="8966" xr:uid="{F2D1488F-562D-44E6-992D-152F4DD9339E}"/>
    <cellStyle name="Normal 3 2 6 4 3 4 2 2 2" xfId="36013" xr:uid="{0C0E59E1-1A5C-40F7-AD20-965B3B86C140}"/>
    <cellStyle name="Normal 3 2 6 4 3 4 2 2 3" xfId="48426" xr:uid="{75C448A2-C110-4022-948D-CD6DBDF4B71E}"/>
    <cellStyle name="Normal 3 2 6 4 3 4 2 2 4" xfId="23602" xr:uid="{26C9F802-208E-47FC-9211-AB304604DD2F}"/>
    <cellStyle name="Normal 3 2 6 4 3 4 2 3" xfId="31971" xr:uid="{847FF126-1FB6-4621-B0E7-7EDDD712DF06}"/>
    <cellStyle name="Normal 3 2 6 4 3 4 2 4" xfId="44384" xr:uid="{02D886F3-84E2-489C-AF25-C48FA00CAD9F}"/>
    <cellStyle name="Normal 3 2 6 4 3 4 2 5" xfId="19560" xr:uid="{C19A373F-F00E-4673-BD6C-F159814457DA}"/>
    <cellStyle name="Normal 3 2 6 4 3 4 3" xfId="12243" xr:uid="{3A9EA2A3-4ACF-4287-AD0E-B9701C34CDF8}"/>
    <cellStyle name="Normal 3 2 6 4 3 4 3 2" xfId="39289" xr:uid="{16EEE05F-DDD5-420B-8B22-62743304FAC3}"/>
    <cellStyle name="Normal 3 2 6 4 3 4 3 3" xfId="51702" xr:uid="{58256104-61A2-46BE-B491-FA9607D1C67F}"/>
    <cellStyle name="Normal 3 2 6 4 3 4 3 4" xfId="26878" xr:uid="{02A8B43C-1AC2-41E3-862E-C51DAD2A264D}"/>
    <cellStyle name="Normal 3 2 6 4 3 4 4" xfId="6735" xr:uid="{9F8A5FD9-1D92-4E5D-8FCF-B6016301FAD4}"/>
    <cellStyle name="Normal 3 2 6 4 3 4 4 2" xfId="33782" xr:uid="{A361EC42-3C73-4BA7-B7DE-43258184FCE0}"/>
    <cellStyle name="Normal 3 2 6 4 3 4 4 3" xfId="46195" xr:uid="{3517C1B9-5293-4C3D-8689-C843FA39EEBD}"/>
    <cellStyle name="Normal 3 2 6 4 3 4 4 4" xfId="21371" xr:uid="{6E37C180-A09C-40E0-A22D-CF73085685E0}"/>
    <cellStyle name="Normal 3 2 6 4 3 4 5" xfId="16282" xr:uid="{06D1E23B-6FE3-4A66-95E8-DBED94E0F983}"/>
    <cellStyle name="Normal 3 2 6 4 3 4 6" xfId="28693" xr:uid="{C2AF1409-2698-4AA2-978E-B889C6218A3B}"/>
    <cellStyle name="Normal 3 2 6 4 3 4 7" xfId="41106" xr:uid="{8DE3F8BD-8731-4D7D-9C1E-9F2093884CB0}"/>
    <cellStyle name="Normal 3 2 6 4 3 4 8" xfId="14467" xr:uid="{111CE310-9999-476E-8BFA-97CFA97370CD}"/>
    <cellStyle name="Normal 3 2 6 4 3 5" xfId="3223" xr:uid="{8A0E10F4-2861-45A5-8631-BD7260D0A198}"/>
    <cellStyle name="Normal 3 2 6 4 3 5 2" xfId="8444" xr:uid="{9AF62E8C-A379-4E8C-B110-12C2E167F6C8}"/>
    <cellStyle name="Normal 3 2 6 4 3 5 2 2" xfId="35491" xr:uid="{490DE247-62F7-45CE-8CAB-39CF5EB2C069}"/>
    <cellStyle name="Normal 3 2 6 4 3 5 2 3" xfId="47904" xr:uid="{A87AF1BA-98C3-43E3-AF46-CCB64271A114}"/>
    <cellStyle name="Normal 3 2 6 4 3 5 2 4" xfId="23080" xr:uid="{B6763EEC-112F-4E05-ABA7-C53C33154013}"/>
    <cellStyle name="Normal 3 2 6 4 3 5 3" xfId="30275" xr:uid="{5AA62988-F0A9-4F8F-BB06-6BA3324A1F4A}"/>
    <cellStyle name="Normal 3 2 6 4 3 5 4" xfId="42688" xr:uid="{92456696-5BCE-4B54-9264-0812F7649203}"/>
    <cellStyle name="Normal 3 2 6 4 3 5 5" xfId="17864" xr:uid="{4E54F3FA-D049-43BC-B8AC-9BB50097FB5B}"/>
    <cellStyle name="Normal 3 2 6 4 3 6" xfId="1118" xr:uid="{4AEFFEE4-1460-4038-8BEE-8595D3EA3660}"/>
    <cellStyle name="Normal 3 2 6 4 3 6 2" xfId="10546" xr:uid="{853E3CF2-0ACF-46DC-A094-0E1C6E30D1A6}"/>
    <cellStyle name="Normal 3 2 6 4 3 6 2 2" xfId="37593" xr:uid="{2CA25324-55F0-481C-B36E-3B398745AF4F}"/>
    <cellStyle name="Normal 3 2 6 4 3 6 2 3" xfId="50006" xr:uid="{40113A68-76BE-4DFB-9B97-45DEA436E8C8}"/>
    <cellStyle name="Normal 3 2 6 4 3 6 2 4" xfId="25182" xr:uid="{03772CFD-F5A9-40C2-A11C-6E6A9B6F2072}"/>
    <cellStyle name="Normal 3 2 6 4 3 6 3" xfId="28171" xr:uid="{DF63FBED-E2C2-4F06-82DD-4E6F6495E01D}"/>
    <cellStyle name="Normal 3 2 6 4 3 6 4" xfId="40584" xr:uid="{54F0476C-884B-4AA2-9FAF-3D1201E6EFEF}"/>
    <cellStyle name="Normal 3 2 6 4 3 6 5" xfId="15760" xr:uid="{656C063F-86F6-4C25-BFD1-0F833DE43D5E}"/>
    <cellStyle name="Normal 3 2 6 4 3 7" xfId="5923" xr:uid="{AB52AE9F-6551-4E23-A3F0-BF81BE647BB6}"/>
    <cellStyle name="Normal 3 2 6 4 3 7 2" xfId="32970" xr:uid="{B8288713-9F9E-47F7-9369-B0A5100A8393}"/>
    <cellStyle name="Normal 3 2 6 4 3 7 3" xfId="45383" xr:uid="{571EF426-1047-4CBC-8D10-40211061E7D9}"/>
    <cellStyle name="Normal 3 2 6 4 3 7 4" xfId="20559" xr:uid="{E1C48617-3D26-4960-933C-ED86A64F8148}"/>
    <cellStyle name="Normal 3 2 6 4 3 8" xfId="15107" xr:uid="{3AA00CD7-2A0C-4398-A886-C8BDDA5CCD74}"/>
    <cellStyle name="Normal 3 2 6 4 3 9" xfId="27518" xr:uid="{7ED82A11-401C-45B3-90B7-DE810C627BAA}"/>
    <cellStyle name="Normal 3 2 6 4 4" xfId="581" xr:uid="{277AF9C0-F420-4E45-9CDC-55BB3D0EABC6}"/>
    <cellStyle name="Normal 3 2 6 4 4 10" xfId="12887" xr:uid="{5B622505-D67C-4CD9-AA27-E18E88B8B206}"/>
    <cellStyle name="Normal 3 2 6 4 4 2" xfId="2812" xr:uid="{E54A9779-6A84-4E42-B570-2C1930F7A75D}"/>
    <cellStyle name="Normal 3 2 6 4 4 2 2" xfId="4395" xr:uid="{4CEB986A-7B65-422C-A102-4DE68A72BAC7}"/>
    <cellStyle name="Normal 3 2 6 4 4 2 2 2" xfId="10138" xr:uid="{349EDB9A-0884-44A5-BEBF-CB5A3B563648}"/>
    <cellStyle name="Normal 3 2 6 4 4 2 2 2 2" xfId="37185" xr:uid="{31BA05FE-90D0-4F28-AC1C-14B5EF453992}"/>
    <cellStyle name="Normal 3 2 6 4 4 2 2 2 3" xfId="49598" xr:uid="{A02014E3-65FC-4FD7-968E-E53169B0A13A}"/>
    <cellStyle name="Normal 3 2 6 4 4 2 2 2 4" xfId="24774" xr:uid="{EFFD0451-9C55-4F86-8B17-01F592B923FC}"/>
    <cellStyle name="Normal 3 2 6 4 4 2 2 3" xfId="31447" xr:uid="{E971F2CF-2869-40AF-96FC-EE750DC478BD}"/>
    <cellStyle name="Normal 3 2 6 4 4 2 2 4" xfId="43860" xr:uid="{75CC1A3E-71C3-4453-B64A-175715A80416}"/>
    <cellStyle name="Normal 3 2 6 4 4 2 2 5" xfId="19036" xr:uid="{A3657DE5-BF63-4FC1-8A0C-76C579C2A35F}"/>
    <cellStyle name="Normal 3 2 6 4 4 2 3" xfId="11718" xr:uid="{7DD642BE-3392-47A5-B295-2C35DE991B77}"/>
    <cellStyle name="Normal 3 2 6 4 4 2 3 2" xfId="38765" xr:uid="{D756B73D-1DB2-4998-B77C-A8C306C0CC6F}"/>
    <cellStyle name="Normal 3 2 6 4 4 2 3 3" xfId="51178" xr:uid="{3FD03636-D2EA-439F-8B21-F83DAABE1DCD}"/>
    <cellStyle name="Normal 3 2 6 4 4 2 3 4" xfId="26354" xr:uid="{635DC69E-E214-4B11-BBFB-89959F736108}"/>
    <cellStyle name="Normal 3 2 6 4 4 2 4" xfId="7907" xr:uid="{785C87C0-3CE1-433B-8878-3A32EECE5E3A}"/>
    <cellStyle name="Normal 3 2 6 4 4 2 4 2" xfId="34954" xr:uid="{94F0A363-479E-4439-B347-FB0CF7AEE277}"/>
    <cellStyle name="Normal 3 2 6 4 4 2 4 3" xfId="47367" xr:uid="{BE227BC9-4F25-4570-8342-D816F562A0EB}"/>
    <cellStyle name="Normal 3 2 6 4 4 2 4 4" xfId="22543" xr:uid="{E3392AD7-FF4C-428A-99F5-F6BB8219BC30}"/>
    <cellStyle name="Normal 3 2 6 4 4 2 5" xfId="17454" xr:uid="{5F3112FD-4416-40B4-B676-20A8D0E8FD40}"/>
    <cellStyle name="Normal 3 2 6 4 4 2 6" xfId="29865" xr:uid="{807BFEE3-79ED-48C9-A3C0-21D4D46CBA48}"/>
    <cellStyle name="Normal 3 2 6 4 4 2 7" xfId="42278" xr:uid="{3B135579-616F-4C94-824E-0FA75E52E3E3}"/>
    <cellStyle name="Normal 3 2 6 4 4 2 8" xfId="13943" xr:uid="{4E40C52B-E1E2-4C42-88F8-B2EA8BFAD56F}"/>
    <cellStyle name="Normal 3 2 6 4 4 3" xfId="1756" xr:uid="{EF1C34DD-49B0-452D-B8E5-6140A084FC97}"/>
    <cellStyle name="Normal 3 2 6 4 4 3 2" xfId="5035" xr:uid="{1D9745DF-E4AB-42D4-85EF-16AC0F3B80ED}"/>
    <cellStyle name="Normal 3 2 6 4 4 3 2 2" xfId="9082" xr:uid="{B6FB0643-9E1E-4594-9DA1-998AD77F5211}"/>
    <cellStyle name="Normal 3 2 6 4 4 3 2 2 2" xfId="36129" xr:uid="{25D9E6DB-E01E-44F1-B55A-D63CC3A14787}"/>
    <cellStyle name="Normal 3 2 6 4 4 3 2 2 3" xfId="48542" xr:uid="{4FAD401F-E9C8-4BC7-98E9-521419F0E301}"/>
    <cellStyle name="Normal 3 2 6 4 4 3 2 2 4" xfId="23718" xr:uid="{53A597DE-E730-42FF-99D5-9C3891AF97D0}"/>
    <cellStyle name="Normal 3 2 6 4 4 3 2 3" xfId="32087" xr:uid="{6566002C-D65C-4C4E-9148-4138C69D7C1C}"/>
    <cellStyle name="Normal 3 2 6 4 4 3 2 4" xfId="44500" xr:uid="{533D18C2-248D-486A-81B2-D1C42C295006}"/>
    <cellStyle name="Normal 3 2 6 4 4 3 2 5" xfId="19676" xr:uid="{1787CC6B-6E9B-4DA3-9A7F-229811F9DC7D}"/>
    <cellStyle name="Normal 3 2 6 4 4 3 3" xfId="12359" xr:uid="{FD8EF064-DB57-4CC9-8EA5-125595625B7F}"/>
    <cellStyle name="Normal 3 2 6 4 4 3 3 2" xfId="39405" xr:uid="{D03BBE6B-E333-4F45-A472-5574B3257C81}"/>
    <cellStyle name="Normal 3 2 6 4 4 3 3 3" xfId="51818" xr:uid="{EE03A8D8-AA43-41CA-B9F9-B00D9AEDA497}"/>
    <cellStyle name="Normal 3 2 6 4 4 3 3 4" xfId="26994" xr:uid="{2DE8F804-59C8-459E-A5E8-43792676FF71}"/>
    <cellStyle name="Normal 3 2 6 4 4 3 4" xfId="6851" xr:uid="{97FBAA08-FBE4-439A-87B9-9F287EA50780}"/>
    <cellStyle name="Normal 3 2 6 4 4 3 4 2" xfId="33898" xr:uid="{79EC1B23-DA2F-4CC1-8BEE-FB951B0E35E5}"/>
    <cellStyle name="Normal 3 2 6 4 4 3 4 3" xfId="46311" xr:uid="{3591F4D5-ECF1-454C-BDC0-830DD5E7AF2D}"/>
    <cellStyle name="Normal 3 2 6 4 4 3 4 4" xfId="21487" xr:uid="{BACDEE43-A1C5-45C9-96C6-C8AE981CCAA5}"/>
    <cellStyle name="Normal 3 2 6 4 4 3 5" xfId="16398" xr:uid="{D8E2F19B-C4D7-4A62-BC55-57958151EECE}"/>
    <cellStyle name="Normal 3 2 6 4 4 3 6" xfId="28809" xr:uid="{B0B2DC8C-7BE1-4144-847F-4336EFCC4E29}"/>
    <cellStyle name="Normal 3 2 6 4 4 3 7" xfId="41222" xr:uid="{99A5E51E-E723-41F0-93A9-0DAB58AD88DD}"/>
    <cellStyle name="Normal 3 2 6 4 4 3 8" xfId="14583" xr:uid="{79429F4B-4694-46FA-8729-BB801B02C83D}"/>
    <cellStyle name="Normal 3 2 6 4 4 4" xfId="3339" xr:uid="{9E944D95-5EEE-4785-B2B7-E212D1E06F7E}"/>
    <cellStyle name="Normal 3 2 6 4 4 4 2" xfId="8560" xr:uid="{0E168EBD-4882-444C-8CC1-79BD196CE61A}"/>
    <cellStyle name="Normal 3 2 6 4 4 4 2 2" xfId="35607" xr:uid="{A5AAD4A6-4576-4A99-8556-B73AE18CE423}"/>
    <cellStyle name="Normal 3 2 6 4 4 4 2 3" xfId="48020" xr:uid="{EF3A1085-EE7C-4974-B622-C0C83E779BBB}"/>
    <cellStyle name="Normal 3 2 6 4 4 4 2 4" xfId="23196" xr:uid="{D7F5CE95-DDA3-40EA-8180-4AB61FB680D5}"/>
    <cellStyle name="Normal 3 2 6 4 4 4 3" xfId="30391" xr:uid="{78565390-A27D-4FBC-82A3-72E43F174645}"/>
    <cellStyle name="Normal 3 2 6 4 4 4 4" xfId="42804" xr:uid="{905AFDF7-F643-48EC-9011-86643DBD696C}"/>
    <cellStyle name="Normal 3 2 6 4 4 4 5" xfId="17980" xr:uid="{FA552F6D-D531-47CE-995A-4065A0384ABB}"/>
    <cellStyle name="Normal 3 2 6 4 4 5" xfId="1234" xr:uid="{9CEDE78F-56FC-4304-8EC5-EB80F05F0689}"/>
    <cellStyle name="Normal 3 2 6 4 4 5 2" xfId="10662" xr:uid="{664C134F-F89D-423D-B599-5E9825622D8E}"/>
    <cellStyle name="Normal 3 2 6 4 4 5 2 2" xfId="37709" xr:uid="{6FE6F9B5-19C0-4F8F-A57C-940DE4C857B7}"/>
    <cellStyle name="Normal 3 2 6 4 4 5 2 3" xfId="50122" xr:uid="{F989A318-F66E-4F2C-B029-6D1210CEEFE2}"/>
    <cellStyle name="Normal 3 2 6 4 4 5 2 4" xfId="25298" xr:uid="{1233CD09-81BE-41B4-81CF-AD746470928D}"/>
    <cellStyle name="Normal 3 2 6 4 4 5 3" xfId="28287" xr:uid="{90AFADB1-8B12-45BA-9DC7-6D48D45F09CE}"/>
    <cellStyle name="Normal 3 2 6 4 4 5 4" xfId="40700" xr:uid="{A194D12B-C342-42B4-911A-CCD59D04A40D}"/>
    <cellStyle name="Normal 3 2 6 4 4 5 5" xfId="15876" xr:uid="{5625FCC6-911A-49B9-9367-FF25133CE025}"/>
    <cellStyle name="Normal 3 2 6 4 4 6" xfId="5692" xr:uid="{CE80A415-30D6-434D-8E86-1399A238DD2C}"/>
    <cellStyle name="Normal 3 2 6 4 4 6 2" xfId="32739" xr:uid="{D80C3768-1911-4528-86BB-77716B32532E}"/>
    <cellStyle name="Normal 3 2 6 4 4 6 3" xfId="45152" xr:uid="{C0C00A35-A55E-4F1C-B811-8EAC42949EC6}"/>
    <cellStyle name="Normal 3 2 6 4 4 6 4" xfId="20328" xr:uid="{3432CABE-07A4-4F3F-9BD0-46D014B787A0}"/>
    <cellStyle name="Normal 3 2 6 4 4 7" xfId="15223" xr:uid="{59A9E97C-BFB0-48F6-8AE8-A6E2BD2C3B8C}"/>
    <cellStyle name="Normal 3 2 6 4 4 8" xfId="27634" xr:uid="{15A3D8BA-3946-457C-AF09-9BA53FDDC273}"/>
    <cellStyle name="Normal 3 2 6 4 4 9" xfId="40047" xr:uid="{5E794940-1647-4F5A-9E09-7DA161A088CB}"/>
    <cellStyle name="Normal 3 2 6 4 5" xfId="234" xr:uid="{BAE7681C-A83D-4A2E-8DB2-71FC460A23A7}"/>
    <cellStyle name="Normal 3 2 6 4 5 10" xfId="13074" xr:uid="{0AE9B302-2497-49F6-9B45-341DFEA19F57}"/>
    <cellStyle name="Normal 3 2 6 4 5 2" xfId="2465" xr:uid="{E2CF0C59-2234-41AE-A28D-F84075254CF5}"/>
    <cellStyle name="Normal 3 2 6 4 5 2 2" xfId="4048" xr:uid="{3FD38E82-FE46-4C8A-B220-C5328309127B}"/>
    <cellStyle name="Normal 3 2 6 4 5 2 2 2" xfId="9791" xr:uid="{11EE8EFE-5E1B-4B29-B7EF-C4F79B136E82}"/>
    <cellStyle name="Normal 3 2 6 4 5 2 2 2 2" xfId="36838" xr:uid="{0D5516CD-2C57-4959-96B9-2B3E34397DAB}"/>
    <cellStyle name="Normal 3 2 6 4 5 2 2 2 3" xfId="49251" xr:uid="{A213224F-052C-4A0B-8CDA-4F10D7E1C8B4}"/>
    <cellStyle name="Normal 3 2 6 4 5 2 2 2 4" xfId="24427" xr:uid="{E9116421-80E7-458C-A74A-78534274062B}"/>
    <cellStyle name="Normal 3 2 6 4 5 2 2 3" xfId="31100" xr:uid="{1F3ABACF-4FC6-4466-B487-B5DAC0330826}"/>
    <cellStyle name="Normal 3 2 6 4 5 2 2 4" xfId="43513" xr:uid="{FBE3B7A8-C8B0-40E2-AD3D-34CDA8A90E65}"/>
    <cellStyle name="Normal 3 2 6 4 5 2 2 5" xfId="18689" xr:uid="{A85C4A2E-B1B2-4705-9E48-29B44B1A4825}"/>
    <cellStyle name="Normal 3 2 6 4 5 2 3" xfId="11371" xr:uid="{3D285332-1B21-435E-87B9-047A6D09D4E2}"/>
    <cellStyle name="Normal 3 2 6 4 5 2 3 2" xfId="38418" xr:uid="{91FFBBC6-95FB-44B6-A317-0922CD26879B}"/>
    <cellStyle name="Normal 3 2 6 4 5 2 3 3" xfId="50831" xr:uid="{82474457-11C8-4CEF-8000-4079FB7C02C2}"/>
    <cellStyle name="Normal 3 2 6 4 5 2 3 4" xfId="26007" xr:uid="{E41C3F2B-E4E6-4D4A-87FA-84538383FCDB}"/>
    <cellStyle name="Normal 3 2 6 4 5 2 4" xfId="7560" xr:uid="{F90A6CC1-AA2A-403F-AF30-2B166F9C8487}"/>
    <cellStyle name="Normal 3 2 6 4 5 2 4 2" xfId="34607" xr:uid="{E10723FA-F2A1-4430-B51B-55740885A517}"/>
    <cellStyle name="Normal 3 2 6 4 5 2 4 3" xfId="47020" xr:uid="{40D3B56C-390D-4BCB-8FC2-35D30904595D}"/>
    <cellStyle name="Normal 3 2 6 4 5 2 4 4" xfId="22196" xr:uid="{436FD5D6-FF3E-4F68-A2A2-5756BD1DF16E}"/>
    <cellStyle name="Normal 3 2 6 4 5 2 5" xfId="17107" xr:uid="{8EAC121A-0EA9-42EE-A928-8E49A4956621}"/>
    <cellStyle name="Normal 3 2 6 4 5 2 6" xfId="29518" xr:uid="{8609E648-AA5E-4AEE-8B71-304F1B7EFC0B}"/>
    <cellStyle name="Normal 3 2 6 4 5 2 7" xfId="41931" xr:uid="{689940DD-8699-47F0-B433-68EA241CA783}"/>
    <cellStyle name="Normal 3 2 6 4 5 2 8" xfId="13596" xr:uid="{ADC850FF-E77B-49CA-93A8-AA49C94B1647}"/>
    <cellStyle name="Normal 3 2 6 4 5 3" xfId="1943" xr:uid="{C0A98426-ECDE-4DAB-931C-CFF327EDD183}"/>
    <cellStyle name="Normal 3 2 6 4 5 3 2" xfId="4688" xr:uid="{B73A3D65-D0BC-4534-BD2A-6C6F178FE2D3}"/>
    <cellStyle name="Normal 3 2 6 4 5 3 2 2" xfId="9269" xr:uid="{318849AA-37DF-4721-B8AF-D14259B1B5F4}"/>
    <cellStyle name="Normal 3 2 6 4 5 3 2 2 2" xfId="36316" xr:uid="{28EA61F2-8FC1-41CD-993F-2C629632907C}"/>
    <cellStyle name="Normal 3 2 6 4 5 3 2 2 3" xfId="48729" xr:uid="{DAAC3598-09FB-496E-B93A-0232158E9D8C}"/>
    <cellStyle name="Normal 3 2 6 4 5 3 2 2 4" xfId="23905" xr:uid="{42B383C9-BF82-42AA-B3D1-88FF8006D260}"/>
    <cellStyle name="Normal 3 2 6 4 5 3 2 3" xfId="31740" xr:uid="{8F7E011F-FD33-4E31-B376-3BADA8BEECCE}"/>
    <cellStyle name="Normal 3 2 6 4 5 3 2 4" xfId="44153" xr:uid="{576CD14B-47AB-4ACE-BBAF-E8322C08B527}"/>
    <cellStyle name="Normal 3 2 6 4 5 3 2 5" xfId="19329" xr:uid="{CBAFD415-41BF-4BF4-B0E0-1AB725E1B35A}"/>
    <cellStyle name="Normal 3 2 6 4 5 3 3" xfId="12012" xr:uid="{CE80961B-06DA-4472-ADD1-F75BD46E3689}"/>
    <cellStyle name="Normal 3 2 6 4 5 3 3 2" xfId="39058" xr:uid="{E26A177A-D628-4D82-B59F-B258D0A3EEF2}"/>
    <cellStyle name="Normal 3 2 6 4 5 3 3 3" xfId="51471" xr:uid="{77262ABE-5E64-4DA9-AFC2-B99A929B0F4F}"/>
    <cellStyle name="Normal 3 2 6 4 5 3 3 4" xfId="26647" xr:uid="{E6C35B61-EA39-4974-95CA-033C3BB44A77}"/>
    <cellStyle name="Normal 3 2 6 4 5 3 4" xfId="7038" xr:uid="{ED4C3704-3EA4-431E-BAC6-8307F443B717}"/>
    <cellStyle name="Normal 3 2 6 4 5 3 4 2" xfId="34085" xr:uid="{BBC81C51-760C-4AEA-8F4A-3F54F5576099}"/>
    <cellStyle name="Normal 3 2 6 4 5 3 4 3" xfId="46498" xr:uid="{E30C02E8-E54E-4684-9965-B674A66AF424}"/>
    <cellStyle name="Normal 3 2 6 4 5 3 4 4" xfId="21674" xr:uid="{8F456908-1DF9-4ECA-9EAC-79B10BC96264}"/>
    <cellStyle name="Normal 3 2 6 4 5 3 5" xfId="16585" xr:uid="{1E8B6341-413B-4D82-9B56-BCDCE8C53046}"/>
    <cellStyle name="Normal 3 2 6 4 5 3 6" xfId="28996" xr:uid="{BA228722-FD09-4EFC-8886-FE5F83218C80}"/>
    <cellStyle name="Normal 3 2 6 4 5 3 7" xfId="41409" xr:uid="{EDAF8164-7601-4FE4-A836-D4F3E56B06F8}"/>
    <cellStyle name="Normal 3 2 6 4 5 3 8" xfId="14236" xr:uid="{72E49E85-0513-42DB-90EC-692E219B643A}"/>
    <cellStyle name="Normal 3 2 6 4 5 4" xfId="3526" xr:uid="{94F12501-EFBA-4899-8E9B-E9C8C32D4A34}"/>
    <cellStyle name="Normal 3 2 6 4 5 4 2" xfId="8213" xr:uid="{A233146D-2F08-4796-84D3-F05FCD5192C0}"/>
    <cellStyle name="Normal 3 2 6 4 5 4 2 2" xfId="35260" xr:uid="{09690583-8461-44F9-8385-EE05C9C0FCDD}"/>
    <cellStyle name="Normal 3 2 6 4 5 4 2 3" xfId="47673" xr:uid="{C7943834-9C6E-4CF8-B9B2-27EFF957D28C}"/>
    <cellStyle name="Normal 3 2 6 4 5 4 2 4" xfId="22849" xr:uid="{53909CDD-0788-4444-BCC6-0C516C0898D6}"/>
    <cellStyle name="Normal 3 2 6 4 5 4 3" xfId="30578" xr:uid="{70E89F3D-A8C6-4831-BD86-FA0CEBD304C5}"/>
    <cellStyle name="Normal 3 2 6 4 5 4 4" xfId="42991" xr:uid="{9EFC8323-6F2D-49E4-B598-8AD048EF319E}"/>
    <cellStyle name="Normal 3 2 6 4 5 4 5" xfId="18167" xr:uid="{E4BAE385-6659-420A-8B44-192148B4455A}"/>
    <cellStyle name="Normal 3 2 6 4 5 5" xfId="887" xr:uid="{28EB8466-C286-441E-AD3F-7E1888219BFD}"/>
    <cellStyle name="Normal 3 2 6 4 5 5 2" xfId="10849" xr:uid="{8E464615-2D52-47FB-A8F1-9B400F919F6F}"/>
    <cellStyle name="Normal 3 2 6 4 5 5 2 2" xfId="37896" xr:uid="{B80D98D1-3C49-4915-AA26-BD5C71755EFA}"/>
    <cellStyle name="Normal 3 2 6 4 5 5 2 3" xfId="50309" xr:uid="{6BBB3416-4128-4941-A3D3-CF22A2A2B042}"/>
    <cellStyle name="Normal 3 2 6 4 5 5 2 4" xfId="25485" xr:uid="{DD063B17-500D-466E-99F3-9BFE3F466C1E}"/>
    <cellStyle name="Normal 3 2 6 4 5 5 3" xfId="27940" xr:uid="{E0051E7C-02CA-4DF1-9B56-C0547B107783}"/>
    <cellStyle name="Normal 3 2 6 4 5 5 4" xfId="40353" xr:uid="{5769AD0F-BAF7-4B70-800A-2E09990A3485}"/>
    <cellStyle name="Normal 3 2 6 4 5 5 5" xfId="15529" xr:uid="{21E77FB7-BCA6-407E-91A4-F9C69F5DB12E}"/>
    <cellStyle name="Normal 3 2 6 4 5 6" xfId="6098" xr:uid="{67812A43-9282-44F9-8E8D-52922030857C}"/>
    <cellStyle name="Normal 3 2 6 4 5 6 2" xfId="33145" xr:uid="{2ACD3F12-E836-4362-B416-8849F0629D17}"/>
    <cellStyle name="Normal 3 2 6 4 5 6 3" xfId="45558" xr:uid="{B3EF353D-9BBE-4598-829C-DEA6F937E57F}"/>
    <cellStyle name="Normal 3 2 6 4 5 6 4" xfId="20734" xr:uid="{AED43508-2252-46FB-8954-24C2ED9756E9}"/>
    <cellStyle name="Normal 3 2 6 4 5 7" xfId="14876" xr:uid="{57BE916C-2905-4855-A81C-8A7470D5FC87}"/>
    <cellStyle name="Normal 3 2 6 4 5 8" xfId="27287" xr:uid="{8EB6FDC7-71DF-450B-BA6A-BF5126208862}"/>
    <cellStyle name="Normal 3 2 6 4 5 9" xfId="39700" xr:uid="{A569401B-491F-4CB2-8F21-BB7972C5839C}"/>
    <cellStyle name="Normal 3 2 6 4 6" xfId="2290" xr:uid="{1EB9C229-0ED5-4771-A6E2-B83DE2086496}"/>
    <cellStyle name="Normal 3 2 6 4 6 2" xfId="3873" xr:uid="{1865E1D8-EB85-41E9-93B4-C11E3A9DB300}"/>
    <cellStyle name="Normal 3 2 6 4 6 2 2" xfId="9616" xr:uid="{DDC3DE95-137F-4640-B039-F5855197F36D}"/>
    <cellStyle name="Normal 3 2 6 4 6 2 2 2" xfId="36663" xr:uid="{74E42A76-5D2B-478D-826D-27772EFF06C4}"/>
    <cellStyle name="Normal 3 2 6 4 6 2 2 3" xfId="49076" xr:uid="{3EFC2CF6-67CB-4F80-9693-6209E1238B06}"/>
    <cellStyle name="Normal 3 2 6 4 6 2 2 4" xfId="24252" xr:uid="{3B241955-AD79-4FF4-AA26-A6C8B68E6A5B}"/>
    <cellStyle name="Normal 3 2 6 4 6 2 3" xfId="30925" xr:uid="{23C39708-E0B4-4CAA-B685-796DF73F3591}"/>
    <cellStyle name="Normal 3 2 6 4 6 2 4" xfId="43338" xr:uid="{3F4F61AB-A961-425A-8038-284EABBB14DE}"/>
    <cellStyle name="Normal 3 2 6 4 6 2 5" xfId="18514" xr:uid="{803D7681-43AA-4A3F-8DF6-68392860F49D}"/>
    <cellStyle name="Normal 3 2 6 4 6 3" xfId="11196" xr:uid="{D1A5FD87-8481-441C-B18C-C2EE93DF058A}"/>
    <cellStyle name="Normal 3 2 6 4 6 3 2" xfId="38243" xr:uid="{7BACF6E8-1B86-426C-83FF-8362AF4C62E4}"/>
    <cellStyle name="Normal 3 2 6 4 6 3 3" xfId="50656" xr:uid="{8C642464-4FAC-4CD1-A55B-3B59056DD966}"/>
    <cellStyle name="Normal 3 2 6 4 6 3 4" xfId="25832" xr:uid="{D5F0AB49-8A75-4804-8935-A3CB679B1A1B}"/>
    <cellStyle name="Normal 3 2 6 4 6 4" xfId="7385" xr:uid="{7E44F78C-34F9-4E88-BBB4-5B8577A2C39A}"/>
    <cellStyle name="Normal 3 2 6 4 6 4 2" xfId="34432" xr:uid="{AB4166F5-B857-4C7A-94ED-182B03DA911D}"/>
    <cellStyle name="Normal 3 2 6 4 6 4 3" xfId="46845" xr:uid="{564C8B25-CE3A-4097-8A94-0B24A2F02936}"/>
    <cellStyle name="Normal 3 2 6 4 6 4 4" xfId="22021" xr:uid="{D8B06E60-C62D-473A-8BDC-F4483C93D15B}"/>
    <cellStyle name="Normal 3 2 6 4 6 5" xfId="16932" xr:uid="{BDA5E449-4D5A-4438-A364-6CE8459AE8E7}"/>
    <cellStyle name="Normal 3 2 6 4 6 6" xfId="29343" xr:uid="{8A304351-A4C7-4F0C-9B32-0933B0AC9982}"/>
    <cellStyle name="Normal 3 2 6 4 6 7" xfId="41756" xr:uid="{69BD5DE3-EE23-47FC-9F79-853220EB5510}"/>
    <cellStyle name="Normal 3 2 6 4 6 8" xfId="13421" xr:uid="{D7858B20-2F60-4A6A-9FA4-698077A2BEE8}"/>
    <cellStyle name="Normal 3 2 6 4 7" xfId="1409" xr:uid="{DEE173D2-A89D-4465-B57A-BA6806D21BA7}"/>
    <cellStyle name="Normal 3 2 6 4 7 2" xfId="4513" xr:uid="{45EDA397-F390-45AC-BD0C-C2039BA64320}"/>
    <cellStyle name="Normal 3 2 6 4 7 2 2" xfId="8735" xr:uid="{4F8CD66E-7A4F-4D34-9257-38727E1545CB}"/>
    <cellStyle name="Normal 3 2 6 4 7 2 2 2" xfId="35782" xr:uid="{2C4E8437-FB12-4489-A5A7-8EF001064913}"/>
    <cellStyle name="Normal 3 2 6 4 7 2 2 3" xfId="48195" xr:uid="{88061E38-446D-4D39-9555-80A01D396262}"/>
    <cellStyle name="Normal 3 2 6 4 7 2 2 4" xfId="23371" xr:uid="{3603090D-125E-4C67-B00E-45FD51213183}"/>
    <cellStyle name="Normal 3 2 6 4 7 2 3" xfId="31565" xr:uid="{22274E49-75F6-4872-B497-E5E42E3CCC7B}"/>
    <cellStyle name="Normal 3 2 6 4 7 2 4" xfId="43978" xr:uid="{AE756ED4-6A67-4A36-A3FE-3CD15C390379}"/>
    <cellStyle name="Normal 3 2 6 4 7 2 5" xfId="19154" xr:uid="{4F81B2A3-B933-4961-9AE6-77F7065A8F4D}"/>
    <cellStyle name="Normal 3 2 6 4 7 3" xfId="11837" xr:uid="{435FDFE2-F378-4BBF-BC34-5AA1BEEBD6CA}"/>
    <cellStyle name="Normal 3 2 6 4 7 3 2" xfId="38883" xr:uid="{973BD609-D450-4A9D-899A-9E9326467F4F}"/>
    <cellStyle name="Normal 3 2 6 4 7 3 3" xfId="51296" xr:uid="{DC545878-C127-4EF1-8606-A1EC7BC0F521}"/>
    <cellStyle name="Normal 3 2 6 4 7 3 4" xfId="26472" xr:uid="{7E5FD2DA-6912-4C49-A9F5-0A53B977E680}"/>
    <cellStyle name="Normal 3 2 6 4 7 4" xfId="6504" xr:uid="{E7BA5981-CB77-4FC5-924D-EA47658AC291}"/>
    <cellStyle name="Normal 3 2 6 4 7 4 2" xfId="33551" xr:uid="{87360906-B5D8-499C-A4CE-B5A46D6E1B38}"/>
    <cellStyle name="Normal 3 2 6 4 7 4 3" xfId="45964" xr:uid="{892B7568-A1B2-4FA6-A109-37E8670634CE}"/>
    <cellStyle name="Normal 3 2 6 4 7 4 4" xfId="21140" xr:uid="{DEA945CC-E220-48BB-BD53-F9B5FC68CD26}"/>
    <cellStyle name="Normal 3 2 6 4 7 5" xfId="16051" xr:uid="{43F87CDB-DE16-41A6-B415-1D15F88C455F}"/>
    <cellStyle name="Normal 3 2 6 4 7 6" xfId="28462" xr:uid="{AFC8B2CD-51D9-47EB-B2E8-B997BBEB3502}"/>
    <cellStyle name="Normal 3 2 6 4 7 7" xfId="40875" xr:uid="{9388B99A-DBBB-4276-96AE-32E5927AF2D1}"/>
    <cellStyle name="Normal 3 2 6 4 7 8" xfId="14061" xr:uid="{6FC22115-6496-43CF-9E40-F10DDF6C413B}"/>
    <cellStyle name="Normal 3 2 6 4 8" xfId="2992" xr:uid="{14D0CE0C-C8A1-4692-96DB-58582FFD719F}"/>
    <cellStyle name="Normal 3 2 6 4 8 2" xfId="8038" xr:uid="{BFC622C8-1EA5-4528-95AA-B203DB8F8BAD}"/>
    <cellStyle name="Normal 3 2 6 4 8 2 2" xfId="35085" xr:uid="{BD240A97-4BE1-465F-A69C-EA32F7E431A6}"/>
    <cellStyle name="Normal 3 2 6 4 8 2 3" xfId="47498" xr:uid="{4D115E7B-2FA0-44F3-A781-53DDCF3CEB33}"/>
    <cellStyle name="Normal 3 2 6 4 8 2 4" xfId="22674" xr:uid="{DD15CB77-7EB8-4CA9-AB73-C0410A8F7598}"/>
    <cellStyle name="Normal 3 2 6 4 8 3" xfId="30044" xr:uid="{766AED6D-A7BB-4647-9D8D-A929D92CE6BB}"/>
    <cellStyle name="Normal 3 2 6 4 8 4" xfId="42457" xr:uid="{4412318F-6C1C-45D2-896C-F2EA490389F3}"/>
    <cellStyle name="Normal 3 2 6 4 8 5" xfId="17633" xr:uid="{D8F9FC3C-5ED1-463D-9F17-67D1A58793A9}"/>
    <cellStyle name="Normal 3 2 6 4 9" xfId="712" xr:uid="{DC626313-208A-4D90-BF6D-B5BBD9E97EED}"/>
    <cellStyle name="Normal 3 2 6 4 9 2" xfId="10315" xr:uid="{FD028221-C793-4604-B1A6-8FE7D996ADB5}"/>
    <cellStyle name="Normal 3 2 6 4 9 2 2" xfId="37362" xr:uid="{8369AFB9-D14E-43D2-8254-E6DC5C342DA5}"/>
    <cellStyle name="Normal 3 2 6 4 9 2 3" xfId="49775" xr:uid="{E2114AA4-F55E-4F26-92A2-CE8768A624F4}"/>
    <cellStyle name="Normal 3 2 6 4 9 2 4" xfId="24951" xr:uid="{C9C04AC3-149B-4B24-BD07-6EE09F626EF0}"/>
    <cellStyle name="Normal 3 2 6 4 9 3" xfId="27765" xr:uid="{D7344483-151C-4805-A02E-26D68DE784EC}"/>
    <cellStyle name="Normal 3 2 6 4 9 4" xfId="40178" xr:uid="{4BD48834-5523-4BC5-9C14-C8C2B8E8294F}"/>
    <cellStyle name="Normal 3 2 6 4 9 5" xfId="15354" xr:uid="{BFDE7B3D-2A54-446C-965C-E78108549152}"/>
    <cellStyle name="Normal 3 2 6 5" xfId="332" xr:uid="{B4DE949C-CA68-45D6-BD77-52977A3F3779}"/>
    <cellStyle name="Normal 3 2 6 5 10" xfId="39798" xr:uid="{E2825AFE-86D2-4A65-9FD9-7483EB7AFB72}"/>
    <cellStyle name="Normal 3 2 6 5 11" xfId="12638" xr:uid="{F2743AAC-7A14-4401-B144-ABB422D16F79}"/>
    <cellStyle name="Normal 3 2 6 5 2" xfId="2041" xr:uid="{BAA17835-9309-4BB1-BC57-3768CD161C5F}"/>
    <cellStyle name="Normal 3 2 6 5 2 2" xfId="3624" xr:uid="{99BE5B1C-8550-4450-BDDB-FEBB0A2E19BD}"/>
    <cellStyle name="Normal 3 2 6 5 2 2 2" xfId="7136" xr:uid="{E350B0C8-3425-470D-A31B-6D623D1C4966}"/>
    <cellStyle name="Normal 3 2 6 5 2 2 2 2" xfId="34183" xr:uid="{7A3A5F87-2B38-416A-A61C-1BE5FA6CE3E9}"/>
    <cellStyle name="Normal 3 2 6 5 2 2 2 3" xfId="46596" xr:uid="{F50CAFDE-028B-45A0-AFCA-F5A54863274F}"/>
    <cellStyle name="Normal 3 2 6 5 2 2 2 4" xfId="21772" xr:uid="{81177F8B-E706-41BB-AA4C-706DB01ED027}"/>
    <cellStyle name="Normal 3 2 6 5 2 2 3" xfId="30676" xr:uid="{9772FE0E-A7A2-4DC5-92E8-F147C9894608}"/>
    <cellStyle name="Normal 3 2 6 5 2 2 4" xfId="43089" xr:uid="{889B897A-1A5E-4697-A764-7F384B7035F1}"/>
    <cellStyle name="Normal 3 2 6 5 2 2 5" xfId="18265" xr:uid="{EE703584-6033-4701-B3A7-71C7C58DB053}"/>
    <cellStyle name="Normal 3 2 6 5 2 3" xfId="9367" xr:uid="{30558418-A2CC-4F06-BF45-761919B84656}"/>
    <cellStyle name="Normal 3 2 6 5 2 3 2" xfId="36414" xr:uid="{1BD08811-D079-4E2A-B429-805E41F27A5B}"/>
    <cellStyle name="Normal 3 2 6 5 2 3 3" xfId="48827" xr:uid="{A43E1036-DC0D-453B-98C9-2CC0120E2A61}"/>
    <cellStyle name="Normal 3 2 6 5 2 3 4" xfId="24003" xr:uid="{8FEEFA33-D5D5-4DC4-8443-C516F4CA5A49}"/>
    <cellStyle name="Normal 3 2 6 5 2 4" xfId="10947" xr:uid="{801930D8-6388-44C9-B4BC-C58E68031046}"/>
    <cellStyle name="Normal 3 2 6 5 2 4 2" xfId="37994" xr:uid="{09B981FF-7DD2-44C0-93B3-9AF3E28A5E42}"/>
    <cellStyle name="Normal 3 2 6 5 2 4 3" xfId="50407" xr:uid="{66F07CA1-2CD7-47BF-B319-E1800B78CE73}"/>
    <cellStyle name="Normal 3 2 6 5 2 4 4" xfId="25583" xr:uid="{20A92E35-90E9-4F14-A84E-9CF8EA0DF742}"/>
    <cellStyle name="Normal 3 2 6 5 2 5" xfId="5790" xr:uid="{FB7D9DAA-A64C-431D-AABF-86784E81EA7A}"/>
    <cellStyle name="Normal 3 2 6 5 2 5 2" xfId="32837" xr:uid="{007BB325-F573-4AD1-8162-DCEDA27FB950}"/>
    <cellStyle name="Normal 3 2 6 5 2 5 3" xfId="45250" xr:uid="{6097A42A-AE83-4B11-AC17-27E723226C8B}"/>
    <cellStyle name="Normal 3 2 6 5 2 5 4" xfId="20426" xr:uid="{C82A77E7-497B-49A4-8253-3D1EE928948C}"/>
    <cellStyle name="Normal 3 2 6 5 2 6" xfId="16683" xr:uid="{F7042E81-AD02-49E1-BFE2-C23FBD4B58EE}"/>
    <cellStyle name="Normal 3 2 6 5 2 7" xfId="29094" xr:uid="{94A9E64D-BA55-4766-B0AF-EED331FB3A9D}"/>
    <cellStyle name="Normal 3 2 6 5 2 8" xfId="41507" xr:uid="{1032BA77-2A3C-4F75-800E-F1A88E14CBE6}"/>
    <cellStyle name="Normal 3 2 6 5 2 9" xfId="13172" xr:uid="{EAE5B2DD-47F3-4E19-9182-CFA22C4878D2}"/>
    <cellStyle name="Normal 3 2 6 5 3" xfId="2563" xr:uid="{208D0AC7-BD69-4025-87C5-DBE8C8EF0DB9}"/>
    <cellStyle name="Normal 3 2 6 5 3 2" xfId="4146" xr:uid="{1D74197F-179E-4369-A967-0CC2E263295B}"/>
    <cellStyle name="Normal 3 2 6 5 3 2 2" xfId="7658" xr:uid="{D4D7D81F-9460-4B43-8386-6306CACFE601}"/>
    <cellStyle name="Normal 3 2 6 5 3 2 2 2" xfId="34705" xr:uid="{876AC21F-E619-4F61-8EC2-2596309AC373}"/>
    <cellStyle name="Normal 3 2 6 5 3 2 2 3" xfId="47118" xr:uid="{F6FA16DF-143B-4D67-9DE7-6695368E5A93}"/>
    <cellStyle name="Normal 3 2 6 5 3 2 2 4" xfId="22294" xr:uid="{8CDBADC3-B447-474F-877C-1D3C78BB35E6}"/>
    <cellStyle name="Normal 3 2 6 5 3 2 3" xfId="31198" xr:uid="{E309975A-1031-4CEF-A2C0-19CC6A2ADBCD}"/>
    <cellStyle name="Normal 3 2 6 5 3 2 4" xfId="43611" xr:uid="{CBAABACB-B75D-4C5A-B9C8-A248EA277F72}"/>
    <cellStyle name="Normal 3 2 6 5 3 2 5" xfId="18787" xr:uid="{65234371-7C54-43F0-814A-190C462B5BA2}"/>
    <cellStyle name="Normal 3 2 6 5 3 3" xfId="9889" xr:uid="{199FBBFE-342B-4FBB-AF3B-4398B288A479}"/>
    <cellStyle name="Normal 3 2 6 5 3 3 2" xfId="36936" xr:uid="{9D5AB506-A8B4-4286-BA42-988D861B0EB0}"/>
    <cellStyle name="Normal 3 2 6 5 3 3 3" xfId="49349" xr:uid="{34F1D5CD-351A-47AA-BA0E-942A91D29E59}"/>
    <cellStyle name="Normal 3 2 6 5 3 3 4" xfId="24525" xr:uid="{5B2361FC-ECBE-446A-AA3B-4CB94CE499DB}"/>
    <cellStyle name="Normal 3 2 6 5 3 4" xfId="11469" xr:uid="{C271D9F3-BAC9-4EBC-9B45-3F696EFC078D}"/>
    <cellStyle name="Normal 3 2 6 5 3 4 2" xfId="38516" xr:uid="{288BEA72-A315-4D8F-9B0A-64D7842B730A}"/>
    <cellStyle name="Normal 3 2 6 5 3 4 3" xfId="50929" xr:uid="{F67B3871-931C-43CD-B8B7-6A55F446D34C}"/>
    <cellStyle name="Normal 3 2 6 5 3 4 4" xfId="26105" xr:uid="{EEBBE824-CE4F-4B5A-8904-7BF72757CEC6}"/>
    <cellStyle name="Normal 3 2 6 5 3 5" xfId="6196" xr:uid="{36963BF9-2A71-4F41-ABE9-56B6C179B6AD}"/>
    <cellStyle name="Normal 3 2 6 5 3 5 2" xfId="33243" xr:uid="{1BC4E303-9109-46F3-BC5C-47C2DB92B540}"/>
    <cellStyle name="Normal 3 2 6 5 3 5 3" xfId="45656" xr:uid="{D9D6218B-34E9-4969-81B5-F35EDE8684FC}"/>
    <cellStyle name="Normal 3 2 6 5 3 5 4" xfId="20832" xr:uid="{060C601B-C591-4E2A-8589-439B8419804D}"/>
    <cellStyle name="Normal 3 2 6 5 3 6" xfId="17205" xr:uid="{6E829BA0-947C-416A-9FE9-813B44F503D2}"/>
    <cellStyle name="Normal 3 2 6 5 3 7" xfId="29616" xr:uid="{C8B09113-9DE5-4519-96C0-6C9BD0AE75F8}"/>
    <cellStyle name="Normal 3 2 6 5 3 8" xfId="42029" xr:uid="{E32A5163-6EC8-46C3-868A-2F7AB334C62C}"/>
    <cellStyle name="Normal 3 2 6 5 3 9" xfId="13694" xr:uid="{D60827BB-4E77-444D-A0D5-969398208E65}"/>
    <cellStyle name="Normal 3 2 6 5 4" xfId="1507" xr:uid="{82D47DCE-42D3-408B-AE0C-79E17823F12A}"/>
    <cellStyle name="Normal 3 2 6 5 4 2" xfId="4786" xr:uid="{583F6E76-811F-40F5-B659-D57DB197388D}"/>
    <cellStyle name="Normal 3 2 6 5 4 2 2" xfId="8833" xr:uid="{3E4868B1-2C42-4152-9271-579F037E39F1}"/>
    <cellStyle name="Normal 3 2 6 5 4 2 2 2" xfId="35880" xr:uid="{6AF91008-C16D-4FC3-9B2C-8CF934EEB270}"/>
    <cellStyle name="Normal 3 2 6 5 4 2 2 3" xfId="48293" xr:uid="{4A7E4E94-50F5-404E-8B47-25C72ADCEC40}"/>
    <cellStyle name="Normal 3 2 6 5 4 2 2 4" xfId="23469" xr:uid="{3DC8C7BB-4A8C-48D7-983F-ED75BB8D2E45}"/>
    <cellStyle name="Normal 3 2 6 5 4 2 3" xfId="31838" xr:uid="{B64514CB-FDD2-4813-BAAB-21B5B85FC469}"/>
    <cellStyle name="Normal 3 2 6 5 4 2 4" xfId="44251" xr:uid="{F08C58F4-B119-4A1B-9280-7F17DD39E954}"/>
    <cellStyle name="Normal 3 2 6 5 4 2 5" xfId="19427" xr:uid="{AD616611-411B-4A60-9DF8-F02B79BD6BFB}"/>
    <cellStyle name="Normal 3 2 6 5 4 3" xfId="12110" xr:uid="{78880B46-F5F0-4788-AB2B-55CCC60A886F}"/>
    <cellStyle name="Normal 3 2 6 5 4 3 2" xfId="39156" xr:uid="{12EAAB17-90BA-4261-BA7D-4E291172C5F5}"/>
    <cellStyle name="Normal 3 2 6 5 4 3 3" xfId="51569" xr:uid="{5152F02C-9331-4B7E-8D14-10B9A7C0E04B}"/>
    <cellStyle name="Normal 3 2 6 5 4 3 4" xfId="26745" xr:uid="{816B3AD3-5063-47A4-925F-6334463710BA}"/>
    <cellStyle name="Normal 3 2 6 5 4 4" xfId="6602" xr:uid="{D4AA8EE2-3A0D-421D-B452-990E36B261F4}"/>
    <cellStyle name="Normal 3 2 6 5 4 4 2" xfId="33649" xr:uid="{98F25602-C289-4FD2-B680-E0074E575B41}"/>
    <cellStyle name="Normal 3 2 6 5 4 4 3" xfId="46062" xr:uid="{6AAEE36F-3CB7-45D7-80AC-1431A1902BD0}"/>
    <cellStyle name="Normal 3 2 6 5 4 4 4" xfId="21238" xr:uid="{E18D9939-2D1A-4283-827A-A79566D31A3C}"/>
    <cellStyle name="Normal 3 2 6 5 4 5" xfId="16149" xr:uid="{74FDD4D3-31C7-4AC8-A8D5-27B007983ADE}"/>
    <cellStyle name="Normal 3 2 6 5 4 6" xfId="28560" xr:uid="{46B21BFE-92C6-4977-BEC6-F2C287D13842}"/>
    <cellStyle name="Normal 3 2 6 5 4 7" xfId="40973" xr:uid="{1DD84190-10C2-44C0-8B93-E284195B794C}"/>
    <cellStyle name="Normal 3 2 6 5 4 8" xfId="14334" xr:uid="{E83E8C46-F5FA-4CB4-B518-3A003A0A9CF5}"/>
    <cellStyle name="Normal 3 2 6 5 5" xfId="3090" xr:uid="{9B467206-9C6C-4C9D-9A42-748F02CEF733}"/>
    <cellStyle name="Normal 3 2 6 5 5 2" xfId="8311" xr:uid="{DBB191C3-AB00-40F5-92A4-3F06FBACE28E}"/>
    <cellStyle name="Normal 3 2 6 5 5 2 2" xfId="35358" xr:uid="{DCBB3FC0-4127-4A36-A76C-D2971C7BF2C6}"/>
    <cellStyle name="Normal 3 2 6 5 5 2 3" xfId="47771" xr:uid="{6BA60A15-B103-45CC-9E72-E115AF766023}"/>
    <cellStyle name="Normal 3 2 6 5 5 2 4" xfId="22947" xr:uid="{C05F1239-79A5-493E-A295-B4EA70E787BA}"/>
    <cellStyle name="Normal 3 2 6 5 5 3" xfId="30142" xr:uid="{E15F7E1C-4827-4889-8A24-9B1469901810}"/>
    <cellStyle name="Normal 3 2 6 5 5 4" xfId="42555" xr:uid="{132A162D-C6C6-4C19-8B31-7F26EDB1CE13}"/>
    <cellStyle name="Normal 3 2 6 5 5 5" xfId="17731" xr:uid="{1B100694-EE84-42A0-A010-A238F8899FBB}"/>
    <cellStyle name="Normal 3 2 6 5 6" xfId="985" xr:uid="{894B73D2-6EB8-4FF5-BF68-439D0F6966FA}"/>
    <cellStyle name="Normal 3 2 6 5 6 2" xfId="10413" xr:uid="{9398C66C-F923-42B6-895B-0BA461B15C08}"/>
    <cellStyle name="Normal 3 2 6 5 6 2 2" xfId="37460" xr:uid="{4121D365-2A52-4DB1-AF28-3FC87EAC2592}"/>
    <cellStyle name="Normal 3 2 6 5 6 2 3" xfId="49873" xr:uid="{190A4540-35A1-47E6-8260-EFE894F2460D}"/>
    <cellStyle name="Normal 3 2 6 5 6 2 4" xfId="25049" xr:uid="{2E522E97-160D-4345-BA55-5AE92584D9A5}"/>
    <cellStyle name="Normal 3 2 6 5 6 3" xfId="28038" xr:uid="{55055A43-F0D4-44B2-A452-F166DD43CBE5}"/>
    <cellStyle name="Normal 3 2 6 5 6 4" xfId="40451" xr:uid="{B3B00858-2AEC-403E-943B-386F620221C6}"/>
    <cellStyle name="Normal 3 2 6 5 6 5" xfId="15627" xr:uid="{23BFFE91-AE6B-446B-A4EC-6F66AD9FE960}"/>
    <cellStyle name="Normal 3 2 6 5 7" xfId="5360" xr:uid="{DABA3C00-63E9-41E0-ABB9-0283A09EFA4B}"/>
    <cellStyle name="Normal 3 2 6 5 7 2" xfId="32407" xr:uid="{27D90EAB-4C4B-4FE4-A2C8-E0847EC3F7EB}"/>
    <cellStyle name="Normal 3 2 6 5 7 3" xfId="44820" xr:uid="{1AD0FF13-B1E1-4C28-BDB3-98C0542BD4F5}"/>
    <cellStyle name="Normal 3 2 6 5 7 4" xfId="19996" xr:uid="{8EE39B47-626B-48AD-93FA-DD2F7E03A09A}"/>
    <cellStyle name="Normal 3 2 6 5 8" xfId="14974" xr:uid="{6B3BA50C-E5AC-4858-9964-301DC7245532}"/>
    <cellStyle name="Normal 3 2 6 5 9" xfId="27385" xr:uid="{7147D737-9D0D-4E37-9DE2-1379889D9C9E}"/>
    <cellStyle name="Normal 3 2 6 6" xfId="448" xr:uid="{84098C28-16B5-4400-B966-2403750067BB}"/>
    <cellStyle name="Normal 3 2 6 6 10" xfId="39914" xr:uid="{6E5218A1-E980-47FF-A23B-311CC3A8382C}"/>
    <cellStyle name="Normal 3 2 6 6 11" xfId="12754" xr:uid="{879947AB-C26B-4EA1-A08A-8CC8B6985B8D}"/>
    <cellStyle name="Normal 3 2 6 6 2" xfId="2157" xr:uid="{807006B9-A3A0-40E5-8414-C44B0C5DD47D}"/>
    <cellStyle name="Normal 3 2 6 6 2 2" xfId="3740" xr:uid="{34C5770B-8EC4-4D8E-87BA-D121334ACA6A}"/>
    <cellStyle name="Normal 3 2 6 6 2 2 2" xfId="7252" xr:uid="{DDC72287-C656-476D-934F-DBF27A386400}"/>
    <cellStyle name="Normal 3 2 6 6 2 2 2 2" xfId="34299" xr:uid="{0F308E65-F99D-4C0F-8611-49A8853FD4D2}"/>
    <cellStyle name="Normal 3 2 6 6 2 2 2 3" xfId="46712" xr:uid="{6C1428E3-B92E-4D5A-9F3F-75DC04C91F69}"/>
    <cellStyle name="Normal 3 2 6 6 2 2 2 4" xfId="21888" xr:uid="{3F4E7516-9818-44D0-9E85-D3BD627B71CD}"/>
    <cellStyle name="Normal 3 2 6 6 2 2 3" xfId="30792" xr:uid="{7056E3F4-6F24-40D6-9E5E-7C2A3BF6B197}"/>
    <cellStyle name="Normal 3 2 6 6 2 2 4" xfId="43205" xr:uid="{09D6CC56-F160-4C5B-ACA1-1C3F42954718}"/>
    <cellStyle name="Normal 3 2 6 6 2 2 5" xfId="18381" xr:uid="{ADC09494-7168-4A3E-980E-3CBF7BF63388}"/>
    <cellStyle name="Normal 3 2 6 6 2 3" xfId="9483" xr:uid="{B5DE7484-DCE1-4545-87BB-F746E074EF25}"/>
    <cellStyle name="Normal 3 2 6 6 2 3 2" xfId="36530" xr:uid="{1409242B-A3FE-4F75-AD66-045EBAE506DE}"/>
    <cellStyle name="Normal 3 2 6 6 2 3 3" xfId="48943" xr:uid="{42906A84-FEE7-43F3-BF84-5B4ABEFA6E68}"/>
    <cellStyle name="Normal 3 2 6 6 2 3 4" xfId="24119" xr:uid="{672C9FF7-D5F0-4784-AF70-59B590CF77DD}"/>
    <cellStyle name="Normal 3 2 6 6 2 4" xfId="11063" xr:uid="{B330D1CA-275D-4A0A-8B90-058A24C70F15}"/>
    <cellStyle name="Normal 3 2 6 6 2 4 2" xfId="38110" xr:uid="{0F6CF507-BD35-4C12-8B38-C42392A123CC}"/>
    <cellStyle name="Normal 3 2 6 6 2 4 3" xfId="50523" xr:uid="{BAA4AA26-B3F1-4153-A793-15B28559ECAC}"/>
    <cellStyle name="Normal 3 2 6 6 2 4 4" xfId="25699" xr:uid="{2D52899B-B771-487F-81AF-1166CC56E6C5}"/>
    <cellStyle name="Normal 3 2 6 6 2 5" xfId="5906" xr:uid="{FC3F3A9C-C098-4D1F-BC31-B81E908EA0E1}"/>
    <cellStyle name="Normal 3 2 6 6 2 5 2" xfId="32953" xr:uid="{DC4B4BF6-E14C-4FC4-A43F-7A5D55A44819}"/>
    <cellStyle name="Normal 3 2 6 6 2 5 3" xfId="45366" xr:uid="{2A11120D-EFD9-400A-A284-B5E0A84ED8A6}"/>
    <cellStyle name="Normal 3 2 6 6 2 5 4" xfId="20542" xr:uid="{45309CB0-A8B3-4498-B84D-6A15F42BF6D3}"/>
    <cellStyle name="Normal 3 2 6 6 2 6" xfId="16799" xr:uid="{08E6CB2C-F6D6-4D90-BD5C-B088179365D6}"/>
    <cellStyle name="Normal 3 2 6 6 2 7" xfId="29210" xr:uid="{DD2035F1-87CA-4C2A-83D4-66F5A1F08323}"/>
    <cellStyle name="Normal 3 2 6 6 2 8" xfId="41623" xr:uid="{3493E768-A219-40C5-B3C9-E55945A0A22B}"/>
    <cellStyle name="Normal 3 2 6 6 2 9" xfId="13288" xr:uid="{B2B0AEF2-19A8-4F37-9227-9CEF842AD784}"/>
    <cellStyle name="Normal 3 2 6 6 3" xfId="2679" xr:uid="{5C848AC8-0223-4C4E-B30C-DDF375DFD798}"/>
    <cellStyle name="Normal 3 2 6 6 3 2" xfId="4262" xr:uid="{613FAB5B-F5BD-4EE0-8B0E-64875A0FAB53}"/>
    <cellStyle name="Normal 3 2 6 6 3 2 2" xfId="7774" xr:uid="{96826898-588F-448A-86C2-DA5D5BFE6CBD}"/>
    <cellStyle name="Normal 3 2 6 6 3 2 2 2" xfId="34821" xr:uid="{661E81DF-6790-4DED-92D9-9E5BC90D8127}"/>
    <cellStyle name="Normal 3 2 6 6 3 2 2 3" xfId="47234" xr:uid="{7BCAFB73-4FAD-4497-81D9-162683638B8C}"/>
    <cellStyle name="Normal 3 2 6 6 3 2 2 4" xfId="22410" xr:uid="{DB88DAF8-E07A-48DD-B279-EBCC21D56907}"/>
    <cellStyle name="Normal 3 2 6 6 3 2 3" xfId="31314" xr:uid="{77D05C89-2B37-49FB-A63F-E7F074639908}"/>
    <cellStyle name="Normal 3 2 6 6 3 2 4" xfId="43727" xr:uid="{E2EBE227-58DE-49D1-B29F-7AD18DE7187B}"/>
    <cellStyle name="Normal 3 2 6 6 3 2 5" xfId="18903" xr:uid="{857D692B-B875-4F3D-B669-8E415FEBED00}"/>
    <cellStyle name="Normal 3 2 6 6 3 3" xfId="10005" xr:uid="{BD594921-1FCA-4EEF-95E7-0EA932100843}"/>
    <cellStyle name="Normal 3 2 6 6 3 3 2" xfId="37052" xr:uid="{365A0AB2-59A2-43C1-B57E-465CB243612D}"/>
    <cellStyle name="Normal 3 2 6 6 3 3 3" xfId="49465" xr:uid="{C497B65C-4EEC-4B39-B94E-6BBF3E24E769}"/>
    <cellStyle name="Normal 3 2 6 6 3 3 4" xfId="24641" xr:uid="{A173AA26-9EB3-49CD-8A8B-419D6553CB07}"/>
    <cellStyle name="Normal 3 2 6 6 3 4" xfId="11585" xr:uid="{F3FEAE01-6D74-423F-84A9-180F64BDE260}"/>
    <cellStyle name="Normal 3 2 6 6 3 4 2" xfId="38632" xr:uid="{71AC57FD-DDA7-42C5-BA84-B7C2EA088DC5}"/>
    <cellStyle name="Normal 3 2 6 6 3 4 3" xfId="51045" xr:uid="{70905DBA-55E1-4478-A655-D5202951C1DA}"/>
    <cellStyle name="Normal 3 2 6 6 3 4 4" xfId="26221" xr:uid="{F5897906-E625-42F6-A769-22CF6CD32DEB}"/>
    <cellStyle name="Normal 3 2 6 6 3 5" xfId="6312" xr:uid="{0489C7B3-12AA-4915-864B-5A49DBCCD3B8}"/>
    <cellStyle name="Normal 3 2 6 6 3 5 2" xfId="33359" xr:uid="{F971E991-D27D-4DFC-A43F-B91329F57888}"/>
    <cellStyle name="Normal 3 2 6 6 3 5 3" xfId="45772" xr:uid="{AAFBDD03-E2ED-4BA7-AD74-15C564D3020F}"/>
    <cellStyle name="Normal 3 2 6 6 3 5 4" xfId="20948" xr:uid="{D00786B4-2DE1-4353-88DA-01F7F386EA92}"/>
    <cellStyle name="Normal 3 2 6 6 3 6" xfId="17321" xr:uid="{3B1C6BC9-114A-4567-B056-7125306BC165}"/>
    <cellStyle name="Normal 3 2 6 6 3 7" xfId="29732" xr:uid="{89999F95-536A-4A4A-9FFA-A4D8B046003C}"/>
    <cellStyle name="Normal 3 2 6 6 3 8" xfId="42145" xr:uid="{941B81EF-DB0B-4B7D-9244-2ADB8618BAE3}"/>
    <cellStyle name="Normal 3 2 6 6 3 9" xfId="13810" xr:uid="{B2359F2F-3FA0-4C58-A78C-5046CCAEDA81}"/>
    <cellStyle name="Normal 3 2 6 6 4" xfId="1623" xr:uid="{07E74CA3-5431-41FE-B618-E406FC10CA45}"/>
    <cellStyle name="Normal 3 2 6 6 4 2" xfId="4902" xr:uid="{12D83A73-AA8E-4DB3-9BD4-71F1DA4026F6}"/>
    <cellStyle name="Normal 3 2 6 6 4 2 2" xfId="8949" xr:uid="{2D5ED902-93E8-437E-A52C-F42DCBDF3793}"/>
    <cellStyle name="Normal 3 2 6 6 4 2 2 2" xfId="35996" xr:uid="{ECBF674A-AB0D-4C05-B480-54D6A2CAC61B}"/>
    <cellStyle name="Normal 3 2 6 6 4 2 2 3" xfId="48409" xr:uid="{50239490-9D64-4DDF-AE4A-3F865A137867}"/>
    <cellStyle name="Normal 3 2 6 6 4 2 2 4" xfId="23585" xr:uid="{87C0BBB5-F9CD-4628-916D-DE1102AADA41}"/>
    <cellStyle name="Normal 3 2 6 6 4 2 3" xfId="31954" xr:uid="{4C48634D-7927-4581-AE8F-E4127C1AFDDD}"/>
    <cellStyle name="Normal 3 2 6 6 4 2 4" xfId="44367" xr:uid="{ECBCB505-4A8E-4C3A-B49A-5BC533531027}"/>
    <cellStyle name="Normal 3 2 6 6 4 2 5" xfId="19543" xr:uid="{9AF0009A-535E-455F-9AFA-1251CFE77316}"/>
    <cellStyle name="Normal 3 2 6 6 4 3" xfId="12226" xr:uid="{F27F1651-B7D1-4EEC-9344-6F324F066398}"/>
    <cellStyle name="Normal 3 2 6 6 4 3 2" xfId="39272" xr:uid="{02ECFA37-B2AF-44D9-8EAF-91FB1D04B178}"/>
    <cellStyle name="Normal 3 2 6 6 4 3 3" xfId="51685" xr:uid="{DA9421C1-BEF5-4D03-9573-DB2E1F3000E1}"/>
    <cellStyle name="Normal 3 2 6 6 4 3 4" xfId="26861" xr:uid="{E6520BA4-B642-4D0D-964E-837739D81C13}"/>
    <cellStyle name="Normal 3 2 6 6 4 4" xfId="6718" xr:uid="{75F1AB06-BD39-4633-96E9-71013C400883}"/>
    <cellStyle name="Normal 3 2 6 6 4 4 2" xfId="33765" xr:uid="{94BCCED1-6FC8-4A80-A234-1E2A8A78C948}"/>
    <cellStyle name="Normal 3 2 6 6 4 4 3" xfId="46178" xr:uid="{86DEBE05-B164-47CF-9249-0A17DCD2940B}"/>
    <cellStyle name="Normal 3 2 6 6 4 4 4" xfId="21354" xr:uid="{679B87B7-AC89-4DA1-AEC7-960D0F76AD2D}"/>
    <cellStyle name="Normal 3 2 6 6 4 5" xfId="16265" xr:uid="{8FE93E99-433B-4466-9201-422E38A39420}"/>
    <cellStyle name="Normal 3 2 6 6 4 6" xfId="28676" xr:uid="{AF66FB0E-DD15-4257-A2C6-D22E59A30DF5}"/>
    <cellStyle name="Normal 3 2 6 6 4 7" xfId="41089" xr:uid="{9B2217D5-D572-4654-8AAE-01DFCB8AD9FD}"/>
    <cellStyle name="Normal 3 2 6 6 4 8" xfId="14450" xr:uid="{E89AD78F-6561-425E-AAFB-1A7850DF9257}"/>
    <cellStyle name="Normal 3 2 6 6 5" xfId="3206" xr:uid="{39CB9955-967A-4AE9-9DC2-D6D1533D09A4}"/>
    <cellStyle name="Normal 3 2 6 6 5 2" xfId="8427" xr:uid="{688AC8EA-DF70-461A-8113-EF5F7BF54AC5}"/>
    <cellStyle name="Normal 3 2 6 6 5 2 2" xfId="35474" xr:uid="{B614C9AE-495B-47F6-8384-7892FBF04508}"/>
    <cellStyle name="Normal 3 2 6 6 5 2 3" xfId="47887" xr:uid="{01EEB69A-285E-40A7-9089-D607591357D4}"/>
    <cellStyle name="Normal 3 2 6 6 5 2 4" xfId="23063" xr:uid="{9530AC3F-894E-448D-B957-D564DF76D1EB}"/>
    <cellStyle name="Normal 3 2 6 6 5 3" xfId="30258" xr:uid="{C2174154-8706-4E4A-943C-9F3354C0B022}"/>
    <cellStyle name="Normal 3 2 6 6 5 4" xfId="42671" xr:uid="{2CD24790-29B5-4114-8DFB-B1B37AE0F2A7}"/>
    <cellStyle name="Normal 3 2 6 6 5 5" xfId="17847" xr:uid="{B19D7A6F-A2A7-4D28-869B-9CD0CB775B71}"/>
    <cellStyle name="Normal 3 2 6 6 6" xfId="1101" xr:uid="{C2EC50B2-F3B0-4AE3-AF8C-CAAEA09F0510}"/>
    <cellStyle name="Normal 3 2 6 6 6 2" xfId="10529" xr:uid="{155C7AB3-EBDB-460B-A382-D3693F86E327}"/>
    <cellStyle name="Normal 3 2 6 6 6 2 2" xfId="37576" xr:uid="{3759E989-C6FD-4EA1-8D9B-317BFD0FE9A3}"/>
    <cellStyle name="Normal 3 2 6 6 6 2 3" xfId="49989" xr:uid="{CA9A6B59-724C-46E7-9104-61E5BD26CF98}"/>
    <cellStyle name="Normal 3 2 6 6 6 2 4" xfId="25165" xr:uid="{D7FFA394-BCE0-49E8-A4D6-CAD7D099845F}"/>
    <cellStyle name="Normal 3 2 6 6 6 3" xfId="28154" xr:uid="{F7D5747B-8C85-4263-9081-632AA9D2B2CB}"/>
    <cellStyle name="Normal 3 2 6 6 6 4" xfId="40567" xr:uid="{C10B63EC-F40C-4135-840B-85F47A3835AF}"/>
    <cellStyle name="Normal 3 2 6 6 6 5" xfId="15743" xr:uid="{550C32EE-0F29-42B5-8B10-92D5DC3F7111}"/>
    <cellStyle name="Normal 3 2 6 6 7" xfId="5444" xr:uid="{F370B202-FEA9-4338-B9DF-AECC41649A46}"/>
    <cellStyle name="Normal 3 2 6 6 7 2" xfId="32491" xr:uid="{781DCB00-A4D4-49D5-8621-84AC05216DCF}"/>
    <cellStyle name="Normal 3 2 6 6 7 3" xfId="44904" xr:uid="{080C2ED0-02D6-41DD-8EC8-A7B4AA75B19E}"/>
    <cellStyle name="Normal 3 2 6 6 7 4" xfId="20080" xr:uid="{71104420-6186-476A-A912-7FCCFCDFEBE3}"/>
    <cellStyle name="Normal 3 2 6 6 8" xfId="15090" xr:uid="{201637EB-3083-40FE-BDC8-4014BC09C775}"/>
    <cellStyle name="Normal 3 2 6 6 9" xfId="27501" xr:uid="{7386CD99-372F-4BC3-9F27-97B30F450083}"/>
    <cellStyle name="Normal 3 2 6 7" xfId="564" xr:uid="{FBF91BF9-0C49-4B1C-AC00-8B29C104BDD2}"/>
    <cellStyle name="Normal 3 2 6 7 10" xfId="12870" xr:uid="{49B6BB4E-5D2A-4574-B7F4-AD61C2CBCD51}"/>
    <cellStyle name="Normal 3 2 6 7 2" xfId="2795" xr:uid="{4F9CC7D8-B25B-4BA3-96CF-0BA5D5857749}"/>
    <cellStyle name="Normal 3 2 6 7 2 2" xfId="4378" xr:uid="{433A5C57-9C12-4A63-9DC6-6A193CC483AA}"/>
    <cellStyle name="Normal 3 2 6 7 2 2 2" xfId="10121" xr:uid="{60B975BD-6161-411E-BA0B-D35102087F3B}"/>
    <cellStyle name="Normal 3 2 6 7 2 2 2 2" xfId="37168" xr:uid="{B5188532-64E1-4180-87F4-B29609DD3946}"/>
    <cellStyle name="Normal 3 2 6 7 2 2 2 3" xfId="49581" xr:uid="{31344A7E-2292-43CD-9EFC-399BE8BA9787}"/>
    <cellStyle name="Normal 3 2 6 7 2 2 2 4" xfId="24757" xr:uid="{FF2A3765-07CA-48C3-AC19-33C777327125}"/>
    <cellStyle name="Normal 3 2 6 7 2 2 3" xfId="31430" xr:uid="{27850BEB-AD2F-4FC1-A5F0-132960319D62}"/>
    <cellStyle name="Normal 3 2 6 7 2 2 4" xfId="43843" xr:uid="{AB0C15D6-EA32-48D6-A083-C423B3BA8722}"/>
    <cellStyle name="Normal 3 2 6 7 2 2 5" xfId="19019" xr:uid="{B5972264-95F8-4082-8653-D1F277E82FE4}"/>
    <cellStyle name="Normal 3 2 6 7 2 3" xfId="11701" xr:uid="{9F43B4B2-8428-4E7F-AD75-194F6A3B72A9}"/>
    <cellStyle name="Normal 3 2 6 7 2 3 2" xfId="38748" xr:uid="{5A5EA4E5-B6D0-429C-AB79-42708BEDEF9F}"/>
    <cellStyle name="Normal 3 2 6 7 2 3 3" xfId="51161" xr:uid="{C9DC9062-CDB1-41CF-8E32-4BA066F93FF8}"/>
    <cellStyle name="Normal 3 2 6 7 2 3 4" xfId="26337" xr:uid="{152A29C1-A2D0-46E0-BDCA-701479DAB5DB}"/>
    <cellStyle name="Normal 3 2 6 7 2 4" xfId="7890" xr:uid="{C26D0532-B9DE-4010-A164-AA1046EECF46}"/>
    <cellStyle name="Normal 3 2 6 7 2 4 2" xfId="34937" xr:uid="{95068FE2-B2F8-47DE-B209-8E1D91FDF5A8}"/>
    <cellStyle name="Normal 3 2 6 7 2 4 3" xfId="47350" xr:uid="{95482241-5FF6-42E6-8065-940393C636AF}"/>
    <cellStyle name="Normal 3 2 6 7 2 4 4" xfId="22526" xr:uid="{684BDAD5-22C8-4CFC-9F49-7647EC6EDD48}"/>
    <cellStyle name="Normal 3 2 6 7 2 5" xfId="17437" xr:uid="{E3B7EEA7-FC39-4BD4-AA59-54F65D7A70EB}"/>
    <cellStyle name="Normal 3 2 6 7 2 6" xfId="29848" xr:uid="{C36C435D-7536-4628-A236-E9D1C48A2C20}"/>
    <cellStyle name="Normal 3 2 6 7 2 7" xfId="42261" xr:uid="{85DE9896-3D46-4018-915F-E2B2CEFBA128}"/>
    <cellStyle name="Normal 3 2 6 7 2 8" xfId="13926" xr:uid="{5BCFB1D2-7FFE-4A56-84B7-A84E69B87D99}"/>
    <cellStyle name="Normal 3 2 6 7 3" xfId="1739" xr:uid="{9AE9C26A-F856-4838-9F9F-B62ABA46A016}"/>
    <cellStyle name="Normal 3 2 6 7 3 2" xfId="5018" xr:uid="{08B62444-5EC5-43A0-8ACF-8EFF36109BC7}"/>
    <cellStyle name="Normal 3 2 6 7 3 2 2" xfId="9065" xr:uid="{C1097573-8D47-469C-A64D-CB5FA5A0AE7B}"/>
    <cellStyle name="Normal 3 2 6 7 3 2 2 2" xfId="36112" xr:uid="{49D6C71F-0B79-4F10-B8AD-80DEF0433DA2}"/>
    <cellStyle name="Normal 3 2 6 7 3 2 2 3" xfId="48525" xr:uid="{D4DB84FA-169B-4D48-A888-2AAE9F857A9A}"/>
    <cellStyle name="Normal 3 2 6 7 3 2 2 4" xfId="23701" xr:uid="{A7929F39-1EB7-4FD8-94D1-60E42D7BB6C0}"/>
    <cellStyle name="Normal 3 2 6 7 3 2 3" xfId="32070" xr:uid="{30323A19-18D6-45D0-BFCA-C37332A23D2E}"/>
    <cellStyle name="Normal 3 2 6 7 3 2 4" xfId="44483" xr:uid="{F8EDC807-8245-4854-ADE1-D4632770E129}"/>
    <cellStyle name="Normal 3 2 6 7 3 2 5" xfId="19659" xr:uid="{2AE50793-9B31-4132-BC1E-0F457832F3E4}"/>
    <cellStyle name="Normal 3 2 6 7 3 3" xfId="12342" xr:uid="{7458EC4F-FA09-41A2-A714-7BF035A4B3BD}"/>
    <cellStyle name="Normal 3 2 6 7 3 3 2" xfId="39388" xr:uid="{6D3DB430-27C0-4B70-8C3F-EC08C499F89E}"/>
    <cellStyle name="Normal 3 2 6 7 3 3 3" xfId="51801" xr:uid="{DC491AEF-8361-4E4D-AF68-A855AC3AE597}"/>
    <cellStyle name="Normal 3 2 6 7 3 3 4" xfId="26977" xr:uid="{120D7041-61BE-4EEB-833A-352A9E5356DE}"/>
    <cellStyle name="Normal 3 2 6 7 3 4" xfId="6834" xr:uid="{D2B23D7E-E1B7-4C7E-9A7A-94ADD971B8E8}"/>
    <cellStyle name="Normal 3 2 6 7 3 4 2" xfId="33881" xr:uid="{8EFBD7CD-0095-4486-8275-4FA757F861DE}"/>
    <cellStyle name="Normal 3 2 6 7 3 4 3" xfId="46294" xr:uid="{A98B5799-4A50-4AA0-8279-A0FB3A0826B8}"/>
    <cellStyle name="Normal 3 2 6 7 3 4 4" xfId="21470" xr:uid="{C63B619B-BEC5-44EE-BE71-05EDFB1A0AFF}"/>
    <cellStyle name="Normal 3 2 6 7 3 5" xfId="16381" xr:uid="{535AE497-74A1-405C-B0AE-7250C7326CD3}"/>
    <cellStyle name="Normal 3 2 6 7 3 6" xfId="28792" xr:uid="{4C6F1309-7758-479C-A667-203B3B079772}"/>
    <cellStyle name="Normal 3 2 6 7 3 7" xfId="41205" xr:uid="{8136495B-8997-415A-B86F-07EE21A3FA56}"/>
    <cellStyle name="Normal 3 2 6 7 3 8" xfId="14566" xr:uid="{FDE0959E-4880-415F-9E17-A833F555C36A}"/>
    <cellStyle name="Normal 3 2 6 7 4" xfId="3322" xr:uid="{89A558FA-BBE3-44AE-933F-5C10E2F6CFAA}"/>
    <cellStyle name="Normal 3 2 6 7 4 2" xfId="8543" xr:uid="{AC069D79-C2CE-43C0-9192-70960344EFF0}"/>
    <cellStyle name="Normal 3 2 6 7 4 2 2" xfId="35590" xr:uid="{0B09EE77-46F0-4F23-8E7A-E926CAE6D4A8}"/>
    <cellStyle name="Normal 3 2 6 7 4 2 3" xfId="48003" xr:uid="{71A1F519-0C8B-474E-BE44-A17BE74DBEBF}"/>
    <cellStyle name="Normal 3 2 6 7 4 2 4" xfId="23179" xr:uid="{BC422857-5033-48F5-872D-AF3B7FA8B1D3}"/>
    <cellStyle name="Normal 3 2 6 7 4 3" xfId="30374" xr:uid="{57135DF1-A3B0-4925-BFB1-D07A48773864}"/>
    <cellStyle name="Normal 3 2 6 7 4 4" xfId="42787" xr:uid="{94197509-0BF2-4A64-9D2B-39DDAFE840E3}"/>
    <cellStyle name="Normal 3 2 6 7 4 5" xfId="17963" xr:uid="{85FBE277-7CF8-48F4-A13D-E7EF244BFC10}"/>
    <cellStyle name="Normal 3 2 6 7 5" xfId="1217" xr:uid="{7EEA259B-198B-40EC-B786-3F0A2DAFC714}"/>
    <cellStyle name="Normal 3 2 6 7 5 2" xfId="10645" xr:uid="{D8EBC4E2-1375-49C5-8606-2FF4A834507F}"/>
    <cellStyle name="Normal 3 2 6 7 5 2 2" xfId="37692" xr:uid="{6CF4D203-0333-45B1-9F2D-9FFFE91FC848}"/>
    <cellStyle name="Normal 3 2 6 7 5 2 3" xfId="50105" xr:uid="{99E1DF8B-375A-4A04-9F78-5725501F70D1}"/>
    <cellStyle name="Normal 3 2 6 7 5 2 4" xfId="25281" xr:uid="{96A26701-807F-4BA1-BE02-AF86DD571BE4}"/>
    <cellStyle name="Normal 3 2 6 7 5 3" xfId="28270" xr:uid="{00FFC4F7-F4F3-4185-AD88-2041F0CB827F}"/>
    <cellStyle name="Normal 3 2 6 7 5 4" xfId="40683" xr:uid="{39CFCD50-44F7-4207-BADE-F424B0861C87}"/>
    <cellStyle name="Normal 3 2 6 7 5 5" xfId="15859" xr:uid="{7D2B3B7E-5BDC-4247-8FFB-251D16E12132}"/>
    <cellStyle name="Normal 3 2 6 7 6" xfId="5519" xr:uid="{38D83911-9948-40C5-B571-2C3831D26AB8}"/>
    <cellStyle name="Normal 3 2 6 7 6 2" xfId="32566" xr:uid="{3178408D-A85E-41B1-B2E8-4DF4D9BC8415}"/>
    <cellStyle name="Normal 3 2 6 7 6 3" xfId="44979" xr:uid="{87018B9D-C174-4C81-AFC8-13C63CADDF50}"/>
    <cellStyle name="Normal 3 2 6 7 6 4" xfId="20155" xr:uid="{660AB745-3EC6-488E-924E-FB058B6AF129}"/>
    <cellStyle name="Normal 3 2 6 7 7" xfId="15206" xr:uid="{0089CA65-54A0-4C56-9618-CD20706F6289}"/>
    <cellStyle name="Normal 3 2 6 7 8" xfId="27617" xr:uid="{555CA360-6000-471C-8DFA-9C487A695FB7}"/>
    <cellStyle name="Normal 3 2 6 7 9" xfId="40030" xr:uid="{93F0A4F8-C8CA-41CE-B134-D61417135C3B}"/>
    <cellStyle name="Normal 3 2 6 8" xfId="147" xr:uid="{02052BA9-DD7A-4398-B939-132CA52EDB3B}"/>
    <cellStyle name="Normal 3 2 6 8 10" xfId="12987" xr:uid="{3A8C665F-8ADF-4816-BFF3-D25080759B65}"/>
    <cellStyle name="Normal 3 2 6 8 2" xfId="2378" xr:uid="{5A9B7DC3-490C-46AF-B112-C049F539EDF7}"/>
    <cellStyle name="Normal 3 2 6 8 2 2" xfId="3961" xr:uid="{1506C543-C20B-4A58-90F9-B7B17B89664C}"/>
    <cellStyle name="Normal 3 2 6 8 2 2 2" xfId="9704" xr:uid="{4AE4BEAF-79A0-4215-B14E-B35EA35A1C05}"/>
    <cellStyle name="Normal 3 2 6 8 2 2 2 2" xfId="36751" xr:uid="{0716BCA2-33B1-46D8-927E-C28269F5B5BD}"/>
    <cellStyle name="Normal 3 2 6 8 2 2 2 3" xfId="49164" xr:uid="{B3DE0A68-0A4E-489E-9ECB-9D0990D9FBC0}"/>
    <cellStyle name="Normal 3 2 6 8 2 2 2 4" xfId="24340" xr:uid="{8C6F9F4E-7BFD-4C1A-B0BC-770ED0FCB951}"/>
    <cellStyle name="Normal 3 2 6 8 2 2 3" xfId="31013" xr:uid="{DD9510D3-3B9D-4DD9-85F3-D79D5C4AE2A8}"/>
    <cellStyle name="Normal 3 2 6 8 2 2 4" xfId="43426" xr:uid="{D7A0D626-D960-4AB7-8F9C-1D691D7B0643}"/>
    <cellStyle name="Normal 3 2 6 8 2 2 5" xfId="18602" xr:uid="{68F9DED2-CBB9-4CB1-AFEC-8C2420F5EE8A}"/>
    <cellStyle name="Normal 3 2 6 8 2 3" xfId="11284" xr:uid="{F12643B7-E4D3-4E0A-88DD-3DC6792D90FD}"/>
    <cellStyle name="Normal 3 2 6 8 2 3 2" xfId="38331" xr:uid="{635FD60B-62FC-452B-81CB-D2AAA6329138}"/>
    <cellStyle name="Normal 3 2 6 8 2 3 3" xfId="50744" xr:uid="{E94BEE5B-7B7D-43E8-9D75-20155086F06C}"/>
    <cellStyle name="Normal 3 2 6 8 2 3 4" xfId="25920" xr:uid="{361A50D7-01F4-4C7C-90D4-974617C37AB0}"/>
    <cellStyle name="Normal 3 2 6 8 2 4" xfId="7473" xr:uid="{5F372917-E005-4BF2-BCFA-BE4632373CA0}"/>
    <cellStyle name="Normal 3 2 6 8 2 4 2" xfId="34520" xr:uid="{685F5E82-3EBE-48B7-8842-8113D10453CB}"/>
    <cellStyle name="Normal 3 2 6 8 2 4 3" xfId="46933" xr:uid="{1C9B480A-3476-473F-9CDA-90FA43909645}"/>
    <cellStyle name="Normal 3 2 6 8 2 4 4" xfId="22109" xr:uid="{D2031E84-D02E-4EFB-8DEE-CF12ACD12009}"/>
    <cellStyle name="Normal 3 2 6 8 2 5" xfId="17020" xr:uid="{FBCCD3BF-4C6A-4675-894B-9DCF051A7A98}"/>
    <cellStyle name="Normal 3 2 6 8 2 6" xfId="29431" xr:uid="{C73DBA9B-0EAA-4ED4-AD62-C9CFE54FE2BC}"/>
    <cellStyle name="Normal 3 2 6 8 2 7" xfId="41844" xr:uid="{F6DBAD36-A367-46D9-AFB1-AD4C0BF444F3}"/>
    <cellStyle name="Normal 3 2 6 8 2 8" xfId="13509" xr:uid="{5471B189-DE74-4A2C-BF25-0E6A121DD153}"/>
    <cellStyle name="Normal 3 2 6 8 3" xfId="1856" xr:uid="{C5139216-93A7-4B22-9079-5F096115C010}"/>
    <cellStyle name="Normal 3 2 6 8 3 2" xfId="4601" xr:uid="{37156A66-01D2-42B7-93F3-71F7DFA0D42E}"/>
    <cellStyle name="Normal 3 2 6 8 3 2 2" xfId="9182" xr:uid="{65484BAB-6544-4AD9-9307-6E059521DB9F}"/>
    <cellStyle name="Normal 3 2 6 8 3 2 2 2" xfId="36229" xr:uid="{28ED90D0-6ACA-47EC-8656-33A83895945B}"/>
    <cellStyle name="Normal 3 2 6 8 3 2 2 3" xfId="48642" xr:uid="{1BF80D60-D702-4024-8504-ED3DA9F90909}"/>
    <cellStyle name="Normal 3 2 6 8 3 2 2 4" xfId="23818" xr:uid="{E935A70F-5805-4418-92FC-88F06547772B}"/>
    <cellStyle name="Normal 3 2 6 8 3 2 3" xfId="31653" xr:uid="{CE6BE96C-2B5D-4BC2-9FA8-D3D3F8B0FC41}"/>
    <cellStyle name="Normal 3 2 6 8 3 2 4" xfId="44066" xr:uid="{64F0ABAF-FF2A-43E1-A3CE-01E2BB115C6C}"/>
    <cellStyle name="Normal 3 2 6 8 3 2 5" xfId="19242" xr:uid="{C299D560-D88E-4FAC-A234-1D7D28E2B454}"/>
    <cellStyle name="Normal 3 2 6 8 3 3" xfId="11925" xr:uid="{96E7EDFF-408D-4DBA-A798-0868835BD82D}"/>
    <cellStyle name="Normal 3 2 6 8 3 3 2" xfId="38971" xr:uid="{D0FB2829-9369-4CA1-A516-1CB0B2DF3071}"/>
    <cellStyle name="Normal 3 2 6 8 3 3 3" xfId="51384" xr:uid="{007F02DB-FAF3-4BEB-B666-030C58471566}"/>
    <cellStyle name="Normal 3 2 6 8 3 3 4" xfId="26560" xr:uid="{0B5ED806-B6CE-4977-8185-02918AEF400A}"/>
    <cellStyle name="Normal 3 2 6 8 3 4" xfId="6951" xr:uid="{24A0EADE-9F82-4F5D-8652-917B35A71928}"/>
    <cellStyle name="Normal 3 2 6 8 3 4 2" xfId="33998" xr:uid="{F634FD6A-BB98-42C3-9D8F-31DC3582D9FE}"/>
    <cellStyle name="Normal 3 2 6 8 3 4 3" xfId="46411" xr:uid="{CA39C2C4-9BDF-44B7-A334-792F65F8AA40}"/>
    <cellStyle name="Normal 3 2 6 8 3 4 4" xfId="21587" xr:uid="{F4E7A57D-2979-4B22-82AE-99E4BFDA744F}"/>
    <cellStyle name="Normal 3 2 6 8 3 5" xfId="16498" xr:uid="{81C3EA4A-5E90-46CB-9EDF-00EB0A9591C5}"/>
    <cellStyle name="Normal 3 2 6 8 3 6" xfId="28909" xr:uid="{C2D30C88-F750-4C03-AD4E-98C4B37D5243}"/>
    <cellStyle name="Normal 3 2 6 8 3 7" xfId="41322" xr:uid="{36D93961-09CE-4CD8-B9A2-4C01632E84D5}"/>
    <cellStyle name="Normal 3 2 6 8 3 8" xfId="14149" xr:uid="{A3F08836-F879-4998-9BA0-B9637470FE01}"/>
    <cellStyle name="Normal 3 2 6 8 4" xfId="3439" xr:uid="{48CCB87D-72BD-4D08-87F8-2EBEAD2A91CD}"/>
    <cellStyle name="Normal 3 2 6 8 4 2" xfId="8126" xr:uid="{4418B3B4-1442-4AE7-B096-C0CEA9D06CCE}"/>
    <cellStyle name="Normal 3 2 6 8 4 2 2" xfId="35173" xr:uid="{30EDAE35-8EC8-4DC8-A2DB-96289D9C6743}"/>
    <cellStyle name="Normal 3 2 6 8 4 2 3" xfId="47586" xr:uid="{B7CA8C03-D716-49E6-8B5F-7D9E7FC759F0}"/>
    <cellStyle name="Normal 3 2 6 8 4 2 4" xfId="22762" xr:uid="{BEFCBCFF-F062-4BF7-9D6D-A793A7803E52}"/>
    <cellStyle name="Normal 3 2 6 8 4 3" xfId="30491" xr:uid="{43311B58-ABA7-45B5-9EB7-814D1A5DBC27}"/>
    <cellStyle name="Normal 3 2 6 8 4 4" xfId="42904" xr:uid="{2C53BD15-0B75-4386-8823-DEF57B38966D}"/>
    <cellStyle name="Normal 3 2 6 8 4 5" xfId="18080" xr:uid="{8DE985E3-3218-46D2-B3F7-1EED2B1CFCB2}"/>
    <cellStyle name="Normal 3 2 6 8 5" xfId="800" xr:uid="{66FD55B1-24EC-42F9-9360-5F5FB5C549F7}"/>
    <cellStyle name="Normal 3 2 6 8 5 2" xfId="10762" xr:uid="{52266FA8-E13A-4199-ACA0-ABEBFDBF237F}"/>
    <cellStyle name="Normal 3 2 6 8 5 2 2" xfId="37809" xr:uid="{88192544-B708-4287-A5EA-27BE24EE3C7F}"/>
    <cellStyle name="Normal 3 2 6 8 5 2 3" xfId="50222" xr:uid="{F03906EE-82B3-48FD-8F57-6E6F80F764B2}"/>
    <cellStyle name="Normal 3 2 6 8 5 2 4" xfId="25398" xr:uid="{9B940C9F-9BE8-4867-8A9D-2133F6A74844}"/>
    <cellStyle name="Normal 3 2 6 8 5 3" xfId="27853" xr:uid="{D5D514DC-BEBC-45C8-B831-03AC3EE50892}"/>
    <cellStyle name="Normal 3 2 6 8 5 4" xfId="40266" xr:uid="{27588D7E-C115-4ECA-85A4-FC7A4A3EE502}"/>
    <cellStyle name="Normal 3 2 6 8 5 5" xfId="15442" xr:uid="{EAA08309-336F-416D-AFD2-AFCA7CD9FD65}"/>
    <cellStyle name="Normal 3 2 6 8 6" xfId="5605" xr:uid="{71D46250-7910-41E2-9DF9-7299CC48AC26}"/>
    <cellStyle name="Normal 3 2 6 8 6 2" xfId="32652" xr:uid="{5F6E428B-F429-4E9A-940F-540B15603020}"/>
    <cellStyle name="Normal 3 2 6 8 6 3" xfId="45065" xr:uid="{2A858257-170D-4DB1-8370-BC1007D2A5D7}"/>
    <cellStyle name="Normal 3 2 6 8 6 4" xfId="20241" xr:uid="{91AE8221-0AA1-4999-A20A-28937B940276}"/>
    <cellStyle name="Normal 3 2 6 8 7" xfId="14789" xr:uid="{874F1DC9-5330-46AE-870F-EDE456F78E2C}"/>
    <cellStyle name="Normal 3 2 6 8 8" xfId="27200" xr:uid="{4DAE6D01-B6BB-4CF8-B3E8-A97F5BA80047}"/>
    <cellStyle name="Normal 3 2 6 8 9" xfId="39613" xr:uid="{8B0AEDBA-F0CA-401E-99E6-E6799D4655B9}"/>
    <cellStyle name="Normal 3 2 6 9" xfId="2273" xr:uid="{8143504E-47E2-40CB-9B4D-CB4AE72E915E}"/>
    <cellStyle name="Normal 3 2 6 9 2" xfId="3856" xr:uid="{074BFB1B-DF55-4E75-9224-D6058F871F07}"/>
    <cellStyle name="Normal 3 2 6 9 2 2" xfId="7368" xr:uid="{5737A88B-122C-4D7E-A1A1-C52AF6996380}"/>
    <cellStyle name="Normal 3 2 6 9 2 2 2" xfId="34415" xr:uid="{B7F8D048-F109-4F18-81AA-F9016DF39EE1}"/>
    <cellStyle name="Normal 3 2 6 9 2 2 3" xfId="46828" xr:uid="{64CF7653-F869-458A-85F2-16B37172EA84}"/>
    <cellStyle name="Normal 3 2 6 9 2 2 4" xfId="22004" xr:uid="{397BBCF1-7FAF-4E48-925E-DCAEF1352CE3}"/>
    <cellStyle name="Normal 3 2 6 9 2 3" xfId="30908" xr:uid="{1AC39DD9-747B-471D-9456-88E615127A9F}"/>
    <cellStyle name="Normal 3 2 6 9 2 4" xfId="43321" xr:uid="{11D1C1EE-ECED-4556-A9E0-EBB718A32D37}"/>
    <cellStyle name="Normal 3 2 6 9 2 5" xfId="18497" xr:uid="{89C4675D-E383-4B60-B3E0-438CEA5BF2A7}"/>
    <cellStyle name="Normal 3 2 6 9 3" xfId="9599" xr:uid="{325779D8-5F12-40A4-A76C-E258E4FD8385}"/>
    <cellStyle name="Normal 3 2 6 9 3 2" xfId="36646" xr:uid="{98788F1C-B164-4C19-9635-9018D5FD9ACF}"/>
    <cellStyle name="Normal 3 2 6 9 3 3" xfId="49059" xr:uid="{DDDC513F-D784-489B-9488-94B8FA26CF59}"/>
    <cellStyle name="Normal 3 2 6 9 3 4" xfId="24235" xr:uid="{15E329C2-CBC7-4034-9730-FBA9D3FCD91B}"/>
    <cellStyle name="Normal 3 2 6 9 4" xfId="11179" xr:uid="{4BB98F01-167A-4198-81F4-D54BDF4765EA}"/>
    <cellStyle name="Normal 3 2 6 9 4 2" xfId="38226" xr:uid="{9F813444-8836-464A-B163-1A49E5BFAB5D}"/>
    <cellStyle name="Normal 3 2 6 9 4 3" xfId="50639" xr:uid="{44FB20E8-143F-46B9-B508-8567678EB5D8}"/>
    <cellStyle name="Normal 3 2 6 9 4 4" xfId="25815" xr:uid="{4C452290-0657-4D88-A900-825389220AAE}"/>
    <cellStyle name="Normal 3 2 6 9 5" xfId="6011" xr:uid="{ECE5FC07-F116-4AC7-8133-55F67A3DD0A7}"/>
    <cellStyle name="Normal 3 2 6 9 5 2" xfId="33058" xr:uid="{D6C528C6-D62A-44C9-9ED4-19654F65E1FC}"/>
    <cellStyle name="Normal 3 2 6 9 5 3" xfId="45471" xr:uid="{CE579324-9044-4715-AB14-8C6F9FC0DFF7}"/>
    <cellStyle name="Normal 3 2 6 9 5 4" xfId="20647" xr:uid="{216B01F4-E9B0-4BD9-BD2A-F1C9EFF5FB1B}"/>
    <cellStyle name="Normal 3 2 6 9 6" xfId="16915" xr:uid="{FD45C08A-12F1-4FFE-B044-D2EA0AEF85FC}"/>
    <cellStyle name="Normal 3 2 6 9 7" xfId="29326" xr:uid="{43EB1C69-DE3F-40F3-A482-FFFEBCB9DF4F}"/>
    <cellStyle name="Normal 3 2 6 9 8" xfId="41739" xr:uid="{B5C6148E-611D-4B8C-B4E0-F6ADC4F94676}"/>
    <cellStyle name="Normal 3 2 6 9 9" xfId="13404" xr:uid="{4827B009-36E9-448D-A04C-C289D0A6D781}"/>
    <cellStyle name="Normal 3 2 7" xfId="77" xr:uid="{1FAA0E78-AE7F-44EC-912D-D0C8E8D09E49}"/>
    <cellStyle name="Normal 3 2 7 10" xfId="731" xr:uid="{B4384CE0-5DE7-444E-957A-E733F0988211}"/>
    <cellStyle name="Normal 3 2 7 10 2" xfId="10247" xr:uid="{B1B53A25-6E6B-4EA4-8BCE-D89FD0D4A3AD}"/>
    <cellStyle name="Normal 3 2 7 10 2 2" xfId="37294" xr:uid="{FD4B9338-81F7-420D-AD65-C6A607003DA0}"/>
    <cellStyle name="Normal 3 2 7 10 2 3" xfId="49707" xr:uid="{08A12B8E-1643-43AA-936A-C83263035605}"/>
    <cellStyle name="Normal 3 2 7 10 2 4" xfId="24883" xr:uid="{6701376F-9998-43A7-A81F-10FD67D1372F}"/>
    <cellStyle name="Normal 3 2 7 10 3" xfId="27784" xr:uid="{DED3CABA-8DF3-4555-AA9F-53B2728D9836}"/>
    <cellStyle name="Normal 3 2 7 10 4" xfId="40197" xr:uid="{430420E3-C62C-4595-B719-8CDBE0141E21}"/>
    <cellStyle name="Normal 3 2 7 10 5" xfId="15373" xr:uid="{2B91ED64-8001-4505-9B3F-1928DDE41C10}"/>
    <cellStyle name="Normal 3 2 7 11" xfId="5155" xr:uid="{3DBC3893-4174-4B68-9527-D32CA898B5A6}"/>
    <cellStyle name="Normal 3 2 7 11 2" xfId="32206" xr:uid="{0C6554C7-6644-4D75-951D-D408D6A516E8}"/>
    <cellStyle name="Normal 3 2 7 11 3" xfId="44619" xr:uid="{E039D28F-3631-4ACA-AC32-08B56995859D}"/>
    <cellStyle name="Normal 3 2 7 11 4" xfId="19795" xr:uid="{0FA89DE4-046F-48C6-9E28-EBC0FB4B03F0}"/>
    <cellStyle name="Normal 3 2 7 12" xfId="14720" xr:uid="{52BE08D7-4544-40F4-B20F-E6809A23BF3C}"/>
    <cellStyle name="Normal 3 2 7 13" xfId="27131" xr:uid="{C09268D8-63E7-43A3-932D-A065755F867B}"/>
    <cellStyle name="Normal 3 2 7 14" xfId="39544" xr:uid="{32C35696-6ABA-40D8-8261-E9965C6F15D9}"/>
    <cellStyle name="Normal 3 2 7 15" xfId="12472" xr:uid="{8B630EA0-67A6-4E9E-B7E6-E21F1F2D861E}"/>
    <cellStyle name="Normal 3 2 7 2" xfId="253" xr:uid="{DD6C13C6-91FD-458B-BDAA-C00EC484F346}"/>
    <cellStyle name="Normal 3 2 7 2 10" xfId="39719" xr:uid="{C32986D7-5E70-4E5D-B9EA-D6BFBF00DCFD}"/>
    <cellStyle name="Normal 3 2 7 2 11" xfId="12559" xr:uid="{E08BA9F5-2168-47E3-9C9F-6886CB272307}"/>
    <cellStyle name="Normal 3 2 7 2 2" xfId="1962" xr:uid="{9AB4658B-0096-40A6-8C8F-865D0C1FE61C}"/>
    <cellStyle name="Normal 3 2 7 2 2 2" xfId="3545" xr:uid="{0CF803C3-F18D-423B-B130-F9F773B32EAE}"/>
    <cellStyle name="Normal 3 2 7 2 2 2 2" xfId="7057" xr:uid="{7A032DD0-FFF6-4EE2-A407-67931CCB2089}"/>
    <cellStyle name="Normal 3 2 7 2 2 2 2 2" xfId="34104" xr:uid="{FA5F73D0-B46F-43E8-95A9-EB3E7B26DF36}"/>
    <cellStyle name="Normal 3 2 7 2 2 2 2 3" xfId="46517" xr:uid="{ED8F85CD-1566-40CE-AA27-FCDD39996E11}"/>
    <cellStyle name="Normal 3 2 7 2 2 2 2 4" xfId="21693" xr:uid="{8890C723-01B9-40B8-A2D4-F83388160F49}"/>
    <cellStyle name="Normal 3 2 7 2 2 2 3" xfId="30597" xr:uid="{ABDE2C61-88D9-4655-938F-1058302034A6}"/>
    <cellStyle name="Normal 3 2 7 2 2 2 4" xfId="43010" xr:uid="{12D98F5E-FE63-469E-9429-4556100F9A73}"/>
    <cellStyle name="Normal 3 2 7 2 2 2 5" xfId="18186" xr:uid="{98052650-E170-48F2-A3D6-E05296BDCFB6}"/>
    <cellStyle name="Normal 3 2 7 2 2 3" xfId="9288" xr:uid="{37574AF0-D487-4700-98B5-7E69410D6F92}"/>
    <cellStyle name="Normal 3 2 7 2 2 3 2" xfId="36335" xr:uid="{55644057-CDCE-43B8-A20B-87070D6304E1}"/>
    <cellStyle name="Normal 3 2 7 2 2 3 3" xfId="48748" xr:uid="{50C3D1B8-1BA7-4AF0-B423-30C08A651D2A}"/>
    <cellStyle name="Normal 3 2 7 2 2 3 4" xfId="23924" xr:uid="{A42664E8-5237-40CB-8B01-59A13A626D00}"/>
    <cellStyle name="Normal 3 2 7 2 2 4" xfId="10868" xr:uid="{9C9F62FD-9934-4CDF-BCE1-3E180B5A46B8}"/>
    <cellStyle name="Normal 3 2 7 2 2 4 2" xfId="37915" xr:uid="{B3A792BE-B437-4FAA-BE63-455EF3DC0AFF}"/>
    <cellStyle name="Normal 3 2 7 2 2 4 3" xfId="50328" xr:uid="{4A9F4031-3EBB-488B-BEE6-FCFACB758FE6}"/>
    <cellStyle name="Normal 3 2 7 2 2 4 4" xfId="25504" xr:uid="{55085BFB-E299-46CE-BD55-A95B37174A05}"/>
    <cellStyle name="Normal 3 2 7 2 2 5" xfId="5711" xr:uid="{C3B18E74-F4FD-467B-8D5E-BAD407DC4930}"/>
    <cellStyle name="Normal 3 2 7 2 2 5 2" xfId="32758" xr:uid="{38537E7F-9071-4FA2-A529-062E1B86BA19}"/>
    <cellStyle name="Normal 3 2 7 2 2 5 3" xfId="45171" xr:uid="{BE971C1D-E9BE-48AF-AF56-148F15931777}"/>
    <cellStyle name="Normal 3 2 7 2 2 5 4" xfId="20347" xr:uid="{1F2DE0A1-C2F4-4B3C-B4E2-C04A0AF35C21}"/>
    <cellStyle name="Normal 3 2 7 2 2 6" xfId="16604" xr:uid="{FE438065-9416-4C1B-A097-1F2B5C0CF85F}"/>
    <cellStyle name="Normal 3 2 7 2 2 7" xfId="29015" xr:uid="{DC68E2BA-3929-4F45-89E6-AA9696D652DD}"/>
    <cellStyle name="Normal 3 2 7 2 2 8" xfId="41428" xr:uid="{F39AAB43-142A-4E44-B116-428D4D4DE7E2}"/>
    <cellStyle name="Normal 3 2 7 2 2 9" xfId="13093" xr:uid="{263A6E6B-C578-49E7-8826-0BE2E3430823}"/>
    <cellStyle name="Normal 3 2 7 2 3" xfId="2484" xr:uid="{7FEC55E0-BB7E-4455-8771-B9AEF5E05790}"/>
    <cellStyle name="Normal 3 2 7 2 3 2" xfId="4067" xr:uid="{380E9176-4C9D-4791-BA4A-52AB33B4EC92}"/>
    <cellStyle name="Normal 3 2 7 2 3 2 2" xfId="7579" xr:uid="{B1C34182-42B9-41F3-BA22-3673586D89CB}"/>
    <cellStyle name="Normal 3 2 7 2 3 2 2 2" xfId="34626" xr:uid="{3AE13AD0-C38C-4AAF-A822-CD1266384DD4}"/>
    <cellStyle name="Normal 3 2 7 2 3 2 2 3" xfId="47039" xr:uid="{1E98337D-FA6B-4F80-8CC3-5EAFF6D2D2FD}"/>
    <cellStyle name="Normal 3 2 7 2 3 2 2 4" xfId="22215" xr:uid="{FE593B44-15EB-4C15-A767-AD48BC017AC4}"/>
    <cellStyle name="Normal 3 2 7 2 3 2 3" xfId="31119" xr:uid="{0E156724-F9E5-46B0-8346-8B0C13786121}"/>
    <cellStyle name="Normal 3 2 7 2 3 2 4" xfId="43532" xr:uid="{BA37C3D9-E72A-4FF0-B13C-E73545F4AA08}"/>
    <cellStyle name="Normal 3 2 7 2 3 2 5" xfId="18708" xr:uid="{027C4DEB-E526-4377-AB2E-269B5F9C3C40}"/>
    <cellStyle name="Normal 3 2 7 2 3 3" xfId="9810" xr:uid="{F2E5D8F8-D001-4CE4-BA9C-7942DBD1B9B4}"/>
    <cellStyle name="Normal 3 2 7 2 3 3 2" xfId="36857" xr:uid="{EB9207BD-1F73-4B3E-934C-11D72A74B9E6}"/>
    <cellStyle name="Normal 3 2 7 2 3 3 3" xfId="49270" xr:uid="{6A35CB59-BFCB-4276-8925-F5A6864464CE}"/>
    <cellStyle name="Normal 3 2 7 2 3 3 4" xfId="24446" xr:uid="{0B25C355-C91A-42F2-9594-00F34B06975E}"/>
    <cellStyle name="Normal 3 2 7 2 3 4" xfId="11390" xr:uid="{C534ACA8-9D3C-49BB-8BB4-7D6DCFCA736E}"/>
    <cellStyle name="Normal 3 2 7 2 3 4 2" xfId="38437" xr:uid="{D92AB99E-AFE5-4E02-94B8-86F4E738EDFE}"/>
    <cellStyle name="Normal 3 2 7 2 3 4 3" xfId="50850" xr:uid="{FF78D9FC-CD31-4C3B-9D4B-3C60D900F928}"/>
    <cellStyle name="Normal 3 2 7 2 3 4 4" xfId="26026" xr:uid="{E0D3E769-EADF-4F48-8E10-0077B555C834}"/>
    <cellStyle name="Normal 3 2 7 2 3 5" xfId="6117" xr:uid="{EDBAB475-78CB-4976-B6AB-6CC51CC9118E}"/>
    <cellStyle name="Normal 3 2 7 2 3 5 2" xfId="33164" xr:uid="{AC6468DE-96C3-4089-ADCA-AADAD63DF256}"/>
    <cellStyle name="Normal 3 2 7 2 3 5 3" xfId="45577" xr:uid="{A787C18F-F2AC-408E-B9A3-96FAC42BDA1D}"/>
    <cellStyle name="Normal 3 2 7 2 3 5 4" xfId="20753" xr:uid="{1FF9329F-4313-46FF-9214-AA0DF33F4EFA}"/>
    <cellStyle name="Normal 3 2 7 2 3 6" xfId="17126" xr:uid="{8431C266-956D-429F-AAC4-E18B3D8A1856}"/>
    <cellStyle name="Normal 3 2 7 2 3 7" xfId="29537" xr:uid="{F5E3A1BC-1387-40BE-9324-075671EC5A06}"/>
    <cellStyle name="Normal 3 2 7 2 3 8" xfId="41950" xr:uid="{FB417933-B0BF-4AF7-B2EE-DDC1AB7F5A18}"/>
    <cellStyle name="Normal 3 2 7 2 3 9" xfId="13615" xr:uid="{34824745-0C75-438F-9A87-D1AA7201A29E}"/>
    <cellStyle name="Normal 3 2 7 2 4" xfId="1428" xr:uid="{9B50B33F-3F8A-4E2F-94CB-9A68A78020BD}"/>
    <cellStyle name="Normal 3 2 7 2 4 2" xfId="4707" xr:uid="{1EADB934-73A3-44E8-B35D-7D1E3001546E}"/>
    <cellStyle name="Normal 3 2 7 2 4 2 2" xfId="8754" xr:uid="{FEE35629-1DF2-4FEC-99FA-611B05B33B29}"/>
    <cellStyle name="Normal 3 2 7 2 4 2 2 2" xfId="35801" xr:uid="{156DF660-4EE9-473C-BD88-DA6AF718088E}"/>
    <cellStyle name="Normal 3 2 7 2 4 2 2 3" xfId="48214" xr:uid="{D7C3FA09-C5EE-46AB-AAA7-7A5F683596A1}"/>
    <cellStyle name="Normal 3 2 7 2 4 2 2 4" xfId="23390" xr:uid="{9CECC0C9-2058-4DF8-B3FB-75BA8CDBBB58}"/>
    <cellStyle name="Normal 3 2 7 2 4 2 3" xfId="31759" xr:uid="{807419F2-BA59-4191-BE8B-856563A18B72}"/>
    <cellStyle name="Normal 3 2 7 2 4 2 4" xfId="44172" xr:uid="{AE86DF06-73EE-4FE4-BC94-AD53AB0AA1A9}"/>
    <cellStyle name="Normal 3 2 7 2 4 2 5" xfId="19348" xr:uid="{EB24AD45-0BFC-4C9C-A6F0-8DBCC91A21CF}"/>
    <cellStyle name="Normal 3 2 7 2 4 3" xfId="12031" xr:uid="{DF3A8733-206E-4B39-B1BD-E11FD0510248}"/>
    <cellStyle name="Normal 3 2 7 2 4 3 2" xfId="39077" xr:uid="{141F7EAE-2928-43FA-BB9D-651F1F1E117F}"/>
    <cellStyle name="Normal 3 2 7 2 4 3 3" xfId="51490" xr:uid="{831246DB-F038-423F-9EED-9D044EA0C424}"/>
    <cellStyle name="Normal 3 2 7 2 4 3 4" xfId="26666" xr:uid="{54B51486-2DD3-4A3E-97E1-9CCF34BA4E22}"/>
    <cellStyle name="Normal 3 2 7 2 4 4" xfId="6523" xr:uid="{AEDA5A7E-EEDB-4526-AFBC-B9E2972F6DBE}"/>
    <cellStyle name="Normal 3 2 7 2 4 4 2" xfId="33570" xr:uid="{789091BD-2E94-4D61-8EF7-08A13FBDC8BB}"/>
    <cellStyle name="Normal 3 2 7 2 4 4 3" xfId="45983" xr:uid="{49022986-470C-43AF-B92A-CEFA6ED94040}"/>
    <cellStyle name="Normal 3 2 7 2 4 4 4" xfId="21159" xr:uid="{6A9D55B4-98DE-49AF-AA74-5A85062C7AE9}"/>
    <cellStyle name="Normal 3 2 7 2 4 5" xfId="16070" xr:uid="{BA9DD0D1-BF25-46A1-BB2A-E55D4F0F0A33}"/>
    <cellStyle name="Normal 3 2 7 2 4 6" xfId="28481" xr:uid="{4CF6318F-226A-4B38-88F4-34E91ECD5E57}"/>
    <cellStyle name="Normal 3 2 7 2 4 7" xfId="40894" xr:uid="{FF4AD812-E8EA-48AB-AC0A-47CD92722583}"/>
    <cellStyle name="Normal 3 2 7 2 4 8" xfId="14255" xr:uid="{51DD7372-8790-4D94-8B5A-5D089E7DB804}"/>
    <cellStyle name="Normal 3 2 7 2 5" xfId="3011" xr:uid="{3D38C51D-4F3C-4EDD-BB55-F06C503CAAEC}"/>
    <cellStyle name="Normal 3 2 7 2 5 2" xfId="8232" xr:uid="{C224EE8A-6901-4B49-96AF-8E79AF9D259C}"/>
    <cellStyle name="Normal 3 2 7 2 5 2 2" xfId="35279" xr:uid="{1C7884E4-684A-47D7-A9B8-2C956597E4AC}"/>
    <cellStyle name="Normal 3 2 7 2 5 2 3" xfId="47692" xr:uid="{DA94EED1-379B-4312-AA6D-CBCF6F6E3612}"/>
    <cellStyle name="Normal 3 2 7 2 5 2 4" xfId="22868" xr:uid="{E7B86E92-AD79-49EB-A9DF-961DE486347C}"/>
    <cellStyle name="Normal 3 2 7 2 5 3" xfId="30063" xr:uid="{C5EAE280-F519-4D1C-A87B-D8AADC6DE853}"/>
    <cellStyle name="Normal 3 2 7 2 5 4" xfId="42476" xr:uid="{22BC423F-F91F-4629-8AB2-2F4F93FB2255}"/>
    <cellStyle name="Normal 3 2 7 2 5 5" xfId="17652" xr:uid="{AF5F3DC4-AA5A-474D-9DF4-F541CCCEAFA3}"/>
    <cellStyle name="Normal 3 2 7 2 6" xfId="906" xr:uid="{C997BF04-4CB3-4FE1-AEA2-C996E652A022}"/>
    <cellStyle name="Normal 3 2 7 2 6 2" xfId="10334" xr:uid="{C27E5895-1267-4AD2-8733-446857C46963}"/>
    <cellStyle name="Normal 3 2 7 2 6 2 2" xfId="37381" xr:uid="{03191DD9-2E44-4809-A15C-864944809128}"/>
    <cellStyle name="Normal 3 2 7 2 6 2 3" xfId="49794" xr:uid="{7EC3E8AA-2FBD-4426-B034-DC7BB6CA3992}"/>
    <cellStyle name="Normal 3 2 7 2 6 2 4" xfId="24970" xr:uid="{D450E4D8-B7F9-4D01-AD9F-F3F8EF1696C7}"/>
    <cellStyle name="Normal 3 2 7 2 6 3" xfId="27959" xr:uid="{31E61C61-AA91-48EE-9BD9-9D81306460B8}"/>
    <cellStyle name="Normal 3 2 7 2 6 4" xfId="40372" xr:uid="{126CAA01-2CD3-4C21-B6D6-57A302C42C20}"/>
    <cellStyle name="Normal 3 2 7 2 6 5" xfId="15548" xr:uid="{1FA5426E-F775-4765-8237-37F310288F76}"/>
    <cellStyle name="Normal 3 2 7 2 7" xfId="5279" xr:uid="{91D580D8-8C3F-4D19-839E-9F71FCA676D4}"/>
    <cellStyle name="Normal 3 2 7 2 7 2" xfId="32326" xr:uid="{A446D5B3-3810-4A82-ACEC-30CCB1609838}"/>
    <cellStyle name="Normal 3 2 7 2 7 3" xfId="44739" xr:uid="{AAF48B87-29DB-4A32-BF62-68689886629B}"/>
    <cellStyle name="Normal 3 2 7 2 7 4" xfId="19915" xr:uid="{8F1E272A-7B48-45DD-8351-BFC02DF12AE9}"/>
    <cellStyle name="Normal 3 2 7 2 8" xfId="14895" xr:uid="{FCD2B505-85F3-4428-BF4E-7D583EE155D0}"/>
    <cellStyle name="Normal 3 2 7 2 9" xfId="27306" xr:uid="{7F0EF743-0F41-4F0B-BCDC-B904D39EC231}"/>
    <cellStyle name="Normal 3 2 7 3" xfId="368" xr:uid="{2C0BA4F7-54AF-4D63-B816-64C8AE0FF93C}"/>
    <cellStyle name="Normal 3 2 7 3 10" xfId="39834" xr:uid="{E83B1C74-2BC6-4DD8-9D07-B721467DFB05}"/>
    <cellStyle name="Normal 3 2 7 3 11" xfId="12674" xr:uid="{AD99A65D-38CB-40F7-B65A-78C2B4EF2898}"/>
    <cellStyle name="Normal 3 2 7 3 2" xfId="2077" xr:uid="{CDD5A34E-15A1-4F5F-89EC-0C5DC4D6A388}"/>
    <cellStyle name="Normal 3 2 7 3 2 2" xfId="3660" xr:uid="{9A01329D-219E-4DBB-B721-ABCE20D8B3A8}"/>
    <cellStyle name="Normal 3 2 7 3 2 2 2" xfId="7172" xr:uid="{27EBB116-996B-4F59-B91F-BE7D630FA154}"/>
    <cellStyle name="Normal 3 2 7 3 2 2 2 2" xfId="34219" xr:uid="{7D200E75-FF3C-407F-9196-F1552F7E0065}"/>
    <cellStyle name="Normal 3 2 7 3 2 2 2 3" xfId="46632" xr:uid="{FDB043D9-2D8F-42A5-B443-B8E8DB4ED681}"/>
    <cellStyle name="Normal 3 2 7 3 2 2 2 4" xfId="21808" xr:uid="{A269BE6D-7F5B-4D90-B9AC-1D948713C803}"/>
    <cellStyle name="Normal 3 2 7 3 2 2 3" xfId="30712" xr:uid="{52B667D1-8167-451B-85AF-1ADF7677D9D1}"/>
    <cellStyle name="Normal 3 2 7 3 2 2 4" xfId="43125" xr:uid="{4EEB51BA-A345-4E63-83DA-304CADFD427E}"/>
    <cellStyle name="Normal 3 2 7 3 2 2 5" xfId="18301" xr:uid="{5AB6A354-24FE-4A92-8336-0BBA283C5B1F}"/>
    <cellStyle name="Normal 3 2 7 3 2 3" xfId="9403" xr:uid="{35346004-D3D1-4F2D-A207-7D9AF82F15FF}"/>
    <cellStyle name="Normal 3 2 7 3 2 3 2" xfId="36450" xr:uid="{59A9846C-1667-4B7D-99BB-B522B901A0D7}"/>
    <cellStyle name="Normal 3 2 7 3 2 3 3" xfId="48863" xr:uid="{896541A7-4C51-44D1-A867-B7B09ECC5F78}"/>
    <cellStyle name="Normal 3 2 7 3 2 3 4" xfId="24039" xr:uid="{E52385FD-9DD3-4784-8D94-D175A2EC10CB}"/>
    <cellStyle name="Normal 3 2 7 3 2 4" xfId="10983" xr:uid="{7B0F9693-36F1-4F1E-A038-84B23E3CEFF1}"/>
    <cellStyle name="Normal 3 2 7 3 2 4 2" xfId="38030" xr:uid="{B96DEFAD-594E-4338-8284-CE91910AFA30}"/>
    <cellStyle name="Normal 3 2 7 3 2 4 3" xfId="50443" xr:uid="{623F03FE-D206-403C-9218-689D1DBAB031}"/>
    <cellStyle name="Normal 3 2 7 3 2 4 4" xfId="25619" xr:uid="{78AF45D5-3A8C-4601-9DF5-DCE35E71B585}"/>
    <cellStyle name="Normal 3 2 7 3 2 5" xfId="5826" xr:uid="{DB5A8475-2A0F-486C-91F4-6FBB3B6CCDE4}"/>
    <cellStyle name="Normal 3 2 7 3 2 5 2" xfId="32873" xr:uid="{08920C6C-64E3-4573-9283-F7CB6AD0DCDB}"/>
    <cellStyle name="Normal 3 2 7 3 2 5 3" xfId="45286" xr:uid="{DD513C7D-B4F3-4ABD-BC85-BFFC3A92C293}"/>
    <cellStyle name="Normal 3 2 7 3 2 5 4" xfId="20462" xr:uid="{2810E4D5-7873-4EA7-B070-2A8917A23B4A}"/>
    <cellStyle name="Normal 3 2 7 3 2 6" xfId="16719" xr:uid="{AC910596-95E9-4351-B6D7-1D72E4CE6CF4}"/>
    <cellStyle name="Normal 3 2 7 3 2 7" xfId="29130" xr:uid="{85AFEFDA-B7BA-4867-957A-3DDBECCDDC7B}"/>
    <cellStyle name="Normal 3 2 7 3 2 8" xfId="41543" xr:uid="{ACDCC7A7-48EB-4E99-B428-9AF0440A78E6}"/>
    <cellStyle name="Normal 3 2 7 3 2 9" xfId="13208" xr:uid="{1AA4DB9F-0666-4ED2-8121-B94B91F023B5}"/>
    <cellStyle name="Normal 3 2 7 3 3" xfId="2599" xr:uid="{A2B0E292-9234-4070-B2B7-C0A8BF68829C}"/>
    <cellStyle name="Normal 3 2 7 3 3 2" xfId="4182" xr:uid="{FD1C3897-9521-409C-903E-102F2E87BB8A}"/>
    <cellStyle name="Normal 3 2 7 3 3 2 2" xfId="7694" xr:uid="{BBCFCF9D-9E96-4264-B8D7-7CE5CC7FE597}"/>
    <cellStyle name="Normal 3 2 7 3 3 2 2 2" xfId="34741" xr:uid="{9AE7876D-7C9C-450F-8D7A-77350D271615}"/>
    <cellStyle name="Normal 3 2 7 3 3 2 2 3" xfId="47154" xr:uid="{AA8186FF-C827-468F-B85C-347614CA0671}"/>
    <cellStyle name="Normal 3 2 7 3 3 2 2 4" xfId="22330" xr:uid="{FD779430-CA21-41E1-B856-B623B2A8B7B2}"/>
    <cellStyle name="Normal 3 2 7 3 3 2 3" xfId="31234" xr:uid="{975801EB-D498-4202-8676-B0D99177F970}"/>
    <cellStyle name="Normal 3 2 7 3 3 2 4" xfId="43647" xr:uid="{31966721-8DBE-42A2-9AC9-9F9FAAFE7F50}"/>
    <cellStyle name="Normal 3 2 7 3 3 2 5" xfId="18823" xr:uid="{588065B8-BDC3-43C8-A923-E4A2B688A52C}"/>
    <cellStyle name="Normal 3 2 7 3 3 3" xfId="9925" xr:uid="{E10A3247-B3CF-4B09-94CD-B66079C04778}"/>
    <cellStyle name="Normal 3 2 7 3 3 3 2" xfId="36972" xr:uid="{FBAC7233-2CAC-4EC9-8F0D-8A4058AD12AB}"/>
    <cellStyle name="Normal 3 2 7 3 3 3 3" xfId="49385" xr:uid="{149FB784-5454-4A3B-9A90-85CD893EA77D}"/>
    <cellStyle name="Normal 3 2 7 3 3 3 4" xfId="24561" xr:uid="{C0148581-57DF-49E8-91D5-C2C9A6F18298}"/>
    <cellStyle name="Normal 3 2 7 3 3 4" xfId="11505" xr:uid="{9BFCF0A8-E893-4C15-9636-5A7E62AB26A4}"/>
    <cellStyle name="Normal 3 2 7 3 3 4 2" xfId="38552" xr:uid="{E448C5FD-746A-4CA3-AFC8-8283E3FA316F}"/>
    <cellStyle name="Normal 3 2 7 3 3 4 3" xfId="50965" xr:uid="{75217E17-D150-4EE5-BC00-1BC26D27DC6D}"/>
    <cellStyle name="Normal 3 2 7 3 3 4 4" xfId="26141" xr:uid="{58A2EA03-59E2-407A-9754-6DAB74FE2C13}"/>
    <cellStyle name="Normal 3 2 7 3 3 5" xfId="6232" xr:uid="{131A6F08-4388-4EDE-81D8-48805F75BFAC}"/>
    <cellStyle name="Normal 3 2 7 3 3 5 2" xfId="33279" xr:uid="{6B721361-8B5C-466C-890F-5C774D4B98A3}"/>
    <cellStyle name="Normal 3 2 7 3 3 5 3" xfId="45692" xr:uid="{5ED785D3-A858-4690-9D4F-7D916ADAB4E8}"/>
    <cellStyle name="Normal 3 2 7 3 3 5 4" xfId="20868" xr:uid="{F9FA1207-EB31-4344-96DB-6179F507C217}"/>
    <cellStyle name="Normal 3 2 7 3 3 6" xfId="17241" xr:uid="{C7912C62-1C00-41E5-B2EF-59CB8F565714}"/>
    <cellStyle name="Normal 3 2 7 3 3 7" xfId="29652" xr:uid="{7CFFA680-06A9-44D6-B284-912498DFF85F}"/>
    <cellStyle name="Normal 3 2 7 3 3 8" xfId="42065" xr:uid="{EBE90037-825C-47B2-A2D9-EEC39EE9A579}"/>
    <cellStyle name="Normal 3 2 7 3 3 9" xfId="13730" xr:uid="{389D7D52-F6CD-436D-9DC1-AC9DCDDEC17D}"/>
    <cellStyle name="Normal 3 2 7 3 4" xfId="1543" xr:uid="{F78BB2CF-8BD7-41BD-8F04-48C90DDCE4C9}"/>
    <cellStyle name="Normal 3 2 7 3 4 2" xfId="4822" xr:uid="{7B5E6FB7-4B0A-407A-A604-7DC5BC4136B7}"/>
    <cellStyle name="Normal 3 2 7 3 4 2 2" xfId="8869" xr:uid="{DA22C592-BA49-4B18-BF5E-0A0DCE0C349A}"/>
    <cellStyle name="Normal 3 2 7 3 4 2 2 2" xfId="35916" xr:uid="{6A400182-1F9A-4A59-9895-A4C92462B05E}"/>
    <cellStyle name="Normal 3 2 7 3 4 2 2 3" xfId="48329" xr:uid="{6C282223-220E-49CA-94C7-FC68B1B1940B}"/>
    <cellStyle name="Normal 3 2 7 3 4 2 2 4" xfId="23505" xr:uid="{646DA344-2F53-4137-9271-7984546D41A4}"/>
    <cellStyle name="Normal 3 2 7 3 4 2 3" xfId="31874" xr:uid="{5B3F7F7F-3B91-49F8-BDD3-20287DC732DE}"/>
    <cellStyle name="Normal 3 2 7 3 4 2 4" xfId="44287" xr:uid="{711BE1D1-7A27-4F0E-A07C-D172777441F3}"/>
    <cellStyle name="Normal 3 2 7 3 4 2 5" xfId="19463" xr:uid="{422423A5-591E-4815-88C6-A2AE7456DCB9}"/>
    <cellStyle name="Normal 3 2 7 3 4 3" xfId="12146" xr:uid="{07BC1DC6-BEAC-4113-81B8-E67EF4A70DFF}"/>
    <cellStyle name="Normal 3 2 7 3 4 3 2" xfId="39192" xr:uid="{AA94C92F-49CC-42D5-B23C-1B7CB6F84F01}"/>
    <cellStyle name="Normal 3 2 7 3 4 3 3" xfId="51605" xr:uid="{2D9F314E-60EB-40BA-A75F-E194403821AF}"/>
    <cellStyle name="Normal 3 2 7 3 4 3 4" xfId="26781" xr:uid="{79BA43D5-B3E3-480F-A381-1DE0A37A39CE}"/>
    <cellStyle name="Normal 3 2 7 3 4 4" xfId="6638" xr:uid="{6BB4A418-EB67-42A2-8995-039333863A7E}"/>
    <cellStyle name="Normal 3 2 7 3 4 4 2" xfId="33685" xr:uid="{A0B082FB-3A3F-47AE-9FE3-ACEA84A072E7}"/>
    <cellStyle name="Normal 3 2 7 3 4 4 3" xfId="46098" xr:uid="{DF007F71-4B8C-431F-917A-9AF6A1F4EBA2}"/>
    <cellStyle name="Normal 3 2 7 3 4 4 4" xfId="21274" xr:uid="{99C4B21F-4B33-4DD0-9811-E7154BF91EDE}"/>
    <cellStyle name="Normal 3 2 7 3 4 5" xfId="16185" xr:uid="{ED35E4FB-1230-462B-8950-9BE5E47E984E}"/>
    <cellStyle name="Normal 3 2 7 3 4 6" xfId="28596" xr:uid="{00C0A7B3-86E8-4D40-B07F-715A36563454}"/>
    <cellStyle name="Normal 3 2 7 3 4 7" xfId="41009" xr:uid="{05441FF0-4C23-4C80-AC8F-5DE22C0918C1}"/>
    <cellStyle name="Normal 3 2 7 3 4 8" xfId="14370" xr:uid="{D3C4D0C9-5537-4E22-B02A-3E8A785D5E4B}"/>
    <cellStyle name="Normal 3 2 7 3 5" xfId="3126" xr:uid="{58441290-D551-4542-8C15-EF1619FE27F8}"/>
    <cellStyle name="Normal 3 2 7 3 5 2" xfId="8347" xr:uid="{2F197CFF-056F-4186-9D6C-3ED5FF6021D8}"/>
    <cellStyle name="Normal 3 2 7 3 5 2 2" xfId="35394" xr:uid="{C6BC0B8D-42A7-4E02-890D-1665B71D160F}"/>
    <cellStyle name="Normal 3 2 7 3 5 2 3" xfId="47807" xr:uid="{933A7032-9B59-4043-A3B2-F996DB779276}"/>
    <cellStyle name="Normal 3 2 7 3 5 2 4" xfId="22983" xr:uid="{C56BF0C2-E990-462C-9892-0C6A9C9FD26F}"/>
    <cellStyle name="Normal 3 2 7 3 5 3" xfId="30178" xr:uid="{36FA33B5-6518-4B94-BBF7-733FD0BE5B06}"/>
    <cellStyle name="Normal 3 2 7 3 5 4" xfId="42591" xr:uid="{1CB163F2-3D37-46CF-87AD-F54E85848738}"/>
    <cellStyle name="Normal 3 2 7 3 5 5" xfId="17767" xr:uid="{4B42171B-3426-481F-AB85-903F4C6E7136}"/>
    <cellStyle name="Normal 3 2 7 3 6" xfId="1021" xr:uid="{6E24AE3D-CE34-41C9-8E18-627C22AFEC97}"/>
    <cellStyle name="Normal 3 2 7 3 6 2" xfId="10449" xr:uid="{F0E74A7B-8810-42EB-B6EA-6820FBB844B1}"/>
    <cellStyle name="Normal 3 2 7 3 6 2 2" xfId="37496" xr:uid="{66508366-236E-4280-B157-AA81F9873D1B}"/>
    <cellStyle name="Normal 3 2 7 3 6 2 3" xfId="49909" xr:uid="{85CA642B-FD3D-4491-84A3-C7B0103E551E}"/>
    <cellStyle name="Normal 3 2 7 3 6 2 4" xfId="25085" xr:uid="{E589AC9C-8255-42FC-96DD-AC02F129B1FE}"/>
    <cellStyle name="Normal 3 2 7 3 6 3" xfId="28074" xr:uid="{1A90B0EB-6E5F-4DFE-9622-5A33103D283E}"/>
    <cellStyle name="Normal 3 2 7 3 6 4" xfId="40487" xr:uid="{78A397F7-8EE7-42A0-BF1B-B51A91CB3079}"/>
    <cellStyle name="Normal 3 2 7 3 6 5" xfId="15663" xr:uid="{96C3707C-1632-4DE9-8353-6F4C2AD8F5A7}"/>
    <cellStyle name="Normal 3 2 7 3 7" xfId="5369" xr:uid="{C0932AF7-BE99-4E52-8CD9-674B450E2358}"/>
    <cellStyle name="Normal 3 2 7 3 7 2" xfId="32416" xr:uid="{AE3DFE94-C23A-42C7-A9F6-3B7A4459506C}"/>
    <cellStyle name="Normal 3 2 7 3 7 3" xfId="44829" xr:uid="{35A20A3A-C17E-4607-819B-32B960A45006}"/>
    <cellStyle name="Normal 3 2 7 3 7 4" xfId="20005" xr:uid="{01980FAE-C108-4B26-9A0A-394EC929F762}"/>
    <cellStyle name="Normal 3 2 7 3 8" xfId="15010" xr:uid="{DD1307C1-5E68-47F3-B60B-140640B335DC}"/>
    <cellStyle name="Normal 3 2 7 3 9" xfId="27421" xr:uid="{9FC1A8FF-A324-4676-8CDB-0A9FF40ECBAB}"/>
    <cellStyle name="Normal 3 2 7 4" xfId="484" xr:uid="{048FBA8F-9D36-4526-9216-C35D269780B4}"/>
    <cellStyle name="Normal 3 2 7 4 10" xfId="39950" xr:uid="{8A089F28-7953-4500-9A0E-E56C9CAB1839}"/>
    <cellStyle name="Normal 3 2 7 4 11" xfId="12790" xr:uid="{5A92582F-DBF7-4A27-8A31-A0A179E8FC7E}"/>
    <cellStyle name="Normal 3 2 7 4 2" xfId="2193" xr:uid="{67373FBF-6D4B-4475-93EC-69CB6DCCC570}"/>
    <cellStyle name="Normal 3 2 7 4 2 2" xfId="3776" xr:uid="{07779B3D-7269-4548-A8D3-D7C51866E539}"/>
    <cellStyle name="Normal 3 2 7 4 2 2 2" xfId="7288" xr:uid="{112F13F3-F9E0-4475-A3E4-61C4910B1EDC}"/>
    <cellStyle name="Normal 3 2 7 4 2 2 2 2" xfId="34335" xr:uid="{A1514E54-6FB5-4F05-934A-507D26355F72}"/>
    <cellStyle name="Normal 3 2 7 4 2 2 2 3" xfId="46748" xr:uid="{5E50DB23-7095-44A5-B888-48E718DE29EB}"/>
    <cellStyle name="Normal 3 2 7 4 2 2 2 4" xfId="21924" xr:uid="{655DA3B0-8B99-4279-ABFC-1D6ADFF5338D}"/>
    <cellStyle name="Normal 3 2 7 4 2 2 3" xfId="30828" xr:uid="{832624AA-F24E-4F02-9B32-6FB44B796DB5}"/>
    <cellStyle name="Normal 3 2 7 4 2 2 4" xfId="43241" xr:uid="{C89CC981-DB01-4346-BCA1-A6FE64798713}"/>
    <cellStyle name="Normal 3 2 7 4 2 2 5" xfId="18417" xr:uid="{A742B969-B7D8-4A87-B9AE-18AB347D7AB8}"/>
    <cellStyle name="Normal 3 2 7 4 2 3" xfId="9519" xr:uid="{F85D165D-3DEB-46E1-9C7E-EC4A112DB5F8}"/>
    <cellStyle name="Normal 3 2 7 4 2 3 2" xfId="36566" xr:uid="{F04305A0-69AD-4EB7-B9D9-647FE35BDC07}"/>
    <cellStyle name="Normal 3 2 7 4 2 3 3" xfId="48979" xr:uid="{AE5F1B1F-C909-4721-961B-9960F071126E}"/>
    <cellStyle name="Normal 3 2 7 4 2 3 4" xfId="24155" xr:uid="{47E2AD60-A1EE-4EBB-993B-404B2652F842}"/>
    <cellStyle name="Normal 3 2 7 4 2 4" xfId="11099" xr:uid="{B31CEEB4-0FB4-4DCB-89D6-B6A8F2849609}"/>
    <cellStyle name="Normal 3 2 7 4 2 4 2" xfId="38146" xr:uid="{20C131BA-C0E1-48C3-A044-71F231B50857}"/>
    <cellStyle name="Normal 3 2 7 4 2 4 3" xfId="50559" xr:uid="{70C0CE6A-9DC6-474F-A8C0-1B6796C4DDDB}"/>
    <cellStyle name="Normal 3 2 7 4 2 4 4" xfId="25735" xr:uid="{82E69702-A8BC-428D-817F-14C25BB3DC88}"/>
    <cellStyle name="Normal 3 2 7 4 2 5" xfId="5942" xr:uid="{D46C5150-4828-4D55-AD33-D821CB28FD31}"/>
    <cellStyle name="Normal 3 2 7 4 2 5 2" xfId="32989" xr:uid="{891A97BD-71DB-4557-B1FF-5EF78A35C2F2}"/>
    <cellStyle name="Normal 3 2 7 4 2 5 3" xfId="45402" xr:uid="{D7C1D755-A189-48CE-A664-A73202DAA793}"/>
    <cellStyle name="Normal 3 2 7 4 2 5 4" xfId="20578" xr:uid="{23C00C24-3F07-4134-9A9F-844CCB9B1F06}"/>
    <cellStyle name="Normal 3 2 7 4 2 6" xfId="16835" xr:uid="{D4C1D869-2D06-452C-880C-0E442B8B76E6}"/>
    <cellStyle name="Normal 3 2 7 4 2 7" xfId="29246" xr:uid="{23FEBAE4-3729-4F56-89A5-2A9133FF9FD6}"/>
    <cellStyle name="Normal 3 2 7 4 2 8" xfId="41659" xr:uid="{55A4040D-5736-479B-94F5-BB54E273E88F}"/>
    <cellStyle name="Normal 3 2 7 4 2 9" xfId="13324" xr:uid="{60B7E1B2-D162-493A-B900-0F88CB40677B}"/>
    <cellStyle name="Normal 3 2 7 4 3" xfId="2715" xr:uid="{04D417E7-A415-46BD-A840-473303033F55}"/>
    <cellStyle name="Normal 3 2 7 4 3 2" xfId="4298" xr:uid="{45A900B3-9011-44EB-B620-7E366EE1F613}"/>
    <cellStyle name="Normal 3 2 7 4 3 2 2" xfId="7810" xr:uid="{8E49F1F0-8014-4400-95B7-50698A95B3E1}"/>
    <cellStyle name="Normal 3 2 7 4 3 2 2 2" xfId="34857" xr:uid="{0DA1A2C2-2357-46F4-9C95-C2D5B69FE23D}"/>
    <cellStyle name="Normal 3 2 7 4 3 2 2 3" xfId="47270" xr:uid="{4C2A707D-99E5-4340-846C-1B5006FF2C18}"/>
    <cellStyle name="Normal 3 2 7 4 3 2 2 4" xfId="22446" xr:uid="{D761D2DF-8E1F-405A-839C-ACAFDB5F03AE}"/>
    <cellStyle name="Normal 3 2 7 4 3 2 3" xfId="31350" xr:uid="{5AA542A0-0435-4156-99C8-B9A42FD24D85}"/>
    <cellStyle name="Normal 3 2 7 4 3 2 4" xfId="43763" xr:uid="{6F89474D-2BF8-4767-9864-033584C9EB86}"/>
    <cellStyle name="Normal 3 2 7 4 3 2 5" xfId="18939" xr:uid="{8B4F2490-82BC-4F63-B69B-9D4BAA7F8B2D}"/>
    <cellStyle name="Normal 3 2 7 4 3 3" xfId="10041" xr:uid="{DB8DD56C-AE64-42EA-BF10-393CF80ADA38}"/>
    <cellStyle name="Normal 3 2 7 4 3 3 2" xfId="37088" xr:uid="{16F83477-4AA0-4264-845E-02DDF704F441}"/>
    <cellStyle name="Normal 3 2 7 4 3 3 3" xfId="49501" xr:uid="{2F0A4CD5-9DA6-44C8-AAC6-4CBF67864B53}"/>
    <cellStyle name="Normal 3 2 7 4 3 3 4" xfId="24677" xr:uid="{B4908379-5F5B-4679-8C31-32A45F85CB38}"/>
    <cellStyle name="Normal 3 2 7 4 3 4" xfId="11621" xr:uid="{CE8C1341-3165-4ED8-83B3-97E37DA89D08}"/>
    <cellStyle name="Normal 3 2 7 4 3 4 2" xfId="38668" xr:uid="{3A9A55BF-D9B5-4AAC-8DB0-03F5D2134FB6}"/>
    <cellStyle name="Normal 3 2 7 4 3 4 3" xfId="51081" xr:uid="{89389742-5CA3-4F59-B430-C6DC217D9977}"/>
    <cellStyle name="Normal 3 2 7 4 3 4 4" xfId="26257" xr:uid="{906278C9-29FE-4D55-A4A2-E0F410F91449}"/>
    <cellStyle name="Normal 3 2 7 4 3 5" xfId="6348" xr:uid="{6CE1AE71-3F60-4B9E-AF93-139881BB7968}"/>
    <cellStyle name="Normal 3 2 7 4 3 5 2" xfId="33395" xr:uid="{9A323572-01B3-43F1-BF8C-E56298C8E938}"/>
    <cellStyle name="Normal 3 2 7 4 3 5 3" xfId="45808" xr:uid="{C01F7A3B-6A87-4B1C-A09C-BFE4BA2E7B7B}"/>
    <cellStyle name="Normal 3 2 7 4 3 5 4" xfId="20984" xr:uid="{0452B45F-6560-44A5-8603-9E5AEB260FA8}"/>
    <cellStyle name="Normal 3 2 7 4 3 6" xfId="17357" xr:uid="{99E4C6CE-9767-44A7-A027-C0EBC5727720}"/>
    <cellStyle name="Normal 3 2 7 4 3 7" xfId="29768" xr:uid="{ADC83065-F2EE-4DE4-B867-9A083786DA35}"/>
    <cellStyle name="Normal 3 2 7 4 3 8" xfId="42181" xr:uid="{0709D572-AEF3-4927-9F82-36D83281A9B6}"/>
    <cellStyle name="Normal 3 2 7 4 3 9" xfId="13846" xr:uid="{912A40A5-E66E-495A-8D07-BCCDF63DE4CB}"/>
    <cellStyle name="Normal 3 2 7 4 4" xfId="1659" xr:uid="{8EB343DC-4CA9-4262-9DBF-718F12A8ADAF}"/>
    <cellStyle name="Normal 3 2 7 4 4 2" xfId="4938" xr:uid="{A2417365-2EE2-4E7A-ADB8-B109B1096239}"/>
    <cellStyle name="Normal 3 2 7 4 4 2 2" xfId="8985" xr:uid="{7E081D42-3AB8-44F3-BD27-FF429B555FC6}"/>
    <cellStyle name="Normal 3 2 7 4 4 2 2 2" xfId="36032" xr:uid="{29E3C7BC-697F-42E2-8E43-D439F925CFC0}"/>
    <cellStyle name="Normal 3 2 7 4 4 2 2 3" xfId="48445" xr:uid="{9E4CCE05-1E51-4E38-9EEF-F80603F08B84}"/>
    <cellStyle name="Normal 3 2 7 4 4 2 2 4" xfId="23621" xr:uid="{1CC786D7-A269-4768-BC4A-FB2E72C342CD}"/>
    <cellStyle name="Normal 3 2 7 4 4 2 3" xfId="31990" xr:uid="{7A1F7E14-398D-49A3-8CD1-DDFA8942A9A4}"/>
    <cellStyle name="Normal 3 2 7 4 4 2 4" xfId="44403" xr:uid="{05E4F7FC-1FDC-47FE-8126-5F6856C20428}"/>
    <cellStyle name="Normal 3 2 7 4 4 2 5" xfId="19579" xr:uid="{C16F3F7B-68CF-4693-BE47-38338557F1CA}"/>
    <cellStyle name="Normal 3 2 7 4 4 3" xfId="12262" xr:uid="{1C2CEEAB-B21D-4A8A-8AD8-C4E933C8D3AE}"/>
    <cellStyle name="Normal 3 2 7 4 4 3 2" xfId="39308" xr:uid="{89466CE0-D676-4097-ADA3-954FD18F389E}"/>
    <cellStyle name="Normal 3 2 7 4 4 3 3" xfId="51721" xr:uid="{8FF3FF53-AB46-49E3-8C5F-4FD646665CDF}"/>
    <cellStyle name="Normal 3 2 7 4 4 3 4" xfId="26897" xr:uid="{1DC6EAB0-DEDA-45AE-AB98-D5410564015E}"/>
    <cellStyle name="Normal 3 2 7 4 4 4" xfId="6754" xr:uid="{D3075FD7-8A2F-42C9-AD72-77DD9A71D50E}"/>
    <cellStyle name="Normal 3 2 7 4 4 4 2" xfId="33801" xr:uid="{09944434-E777-4597-AB4A-1DD8143509CE}"/>
    <cellStyle name="Normal 3 2 7 4 4 4 3" xfId="46214" xr:uid="{6E513558-C955-41E8-AF84-CE33FCF249D9}"/>
    <cellStyle name="Normal 3 2 7 4 4 4 4" xfId="21390" xr:uid="{B008B664-02BF-47B0-BE86-6FA159792BC4}"/>
    <cellStyle name="Normal 3 2 7 4 4 5" xfId="16301" xr:uid="{5EF8DBD9-58FD-4774-B200-BBF2F4CC9E68}"/>
    <cellStyle name="Normal 3 2 7 4 4 6" xfId="28712" xr:uid="{69B8003B-897E-4770-BD31-64C593A65661}"/>
    <cellStyle name="Normal 3 2 7 4 4 7" xfId="41125" xr:uid="{5877E8E0-1D5E-41DA-A7FC-660BDEC18380}"/>
    <cellStyle name="Normal 3 2 7 4 4 8" xfId="14486" xr:uid="{9951AB8B-A822-40F1-8CD9-0400EF5B4D9C}"/>
    <cellStyle name="Normal 3 2 7 4 5" xfId="3242" xr:uid="{C9E38C40-330B-4CCC-A86A-9B42FA134096}"/>
    <cellStyle name="Normal 3 2 7 4 5 2" xfId="8463" xr:uid="{ABD87083-D326-49C0-8C5B-DC1169345F82}"/>
    <cellStyle name="Normal 3 2 7 4 5 2 2" xfId="35510" xr:uid="{4B2EA6B8-188E-4B9A-9C47-07F946767A1E}"/>
    <cellStyle name="Normal 3 2 7 4 5 2 3" xfId="47923" xr:uid="{C0EBF3EB-AE2C-4C93-B85A-DC348A47FDD9}"/>
    <cellStyle name="Normal 3 2 7 4 5 2 4" xfId="23099" xr:uid="{0CDE33D8-5D01-4BC5-B89C-C449D00F4F5D}"/>
    <cellStyle name="Normal 3 2 7 4 5 3" xfId="30294" xr:uid="{25B7F92A-56E2-4A5C-84EA-33C0BACB5B2A}"/>
    <cellStyle name="Normal 3 2 7 4 5 4" xfId="42707" xr:uid="{0063F4BA-E656-4F82-B473-7CF1844E5734}"/>
    <cellStyle name="Normal 3 2 7 4 5 5" xfId="17883" xr:uid="{4E2EA903-922B-402A-BC13-C1873956DDAE}"/>
    <cellStyle name="Normal 3 2 7 4 6" xfId="1137" xr:uid="{908C60E3-06C8-495C-9E8E-590580C85CA1}"/>
    <cellStyle name="Normal 3 2 7 4 6 2" xfId="10565" xr:uid="{CAE8135E-06E9-4A43-98D4-2DBDBC4E2B98}"/>
    <cellStyle name="Normal 3 2 7 4 6 2 2" xfId="37612" xr:uid="{83CE88F9-7957-42B3-A635-27F78117B3C5}"/>
    <cellStyle name="Normal 3 2 7 4 6 2 3" xfId="50025" xr:uid="{423B6882-E8DB-4A72-B895-366BBB3F8D69}"/>
    <cellStyle name="Normal 3 2 7 4 6 2 4" xfId="25201" xr:uid="{834C88F4-4899-49B0-B1FE-6601A52F505A}"/>
    <cellStyle name="Normal 3 2 7 4 6 3" xfId="28190" xr:uid="{9DEBC8C9-114E-4542-8090-2BE44DE78860}"/>
    <cellStyle name="Normal 3 2 7 4 6 4" xfId="40603" xr:uid="{B91AABA5-DE68-441F-86CE-2DCDEF8CFE84}"/>
    <cellStyle name="Normal 3 2 7 4 6 5" xfId="15779" xr:uid="{5267C8CE-1C7E-4CD3-B77B-0FCAEDBD0926}"/>
    <cellStyle name="Normal 3 2 7 4 7" xfId="5455" xr:uid="{D03E8379-F35B-4C4F-AE0E-A6A7095FCC86}"/>
    <cellStyle name="Normal 3 2 7 4 7 2" xfId="32502" xr:uid="{60678854-496A-4F91-AA45-2D0AEA5BD1C2}"/>
    <cellStyle name="Normal 3 2 7 4 7 3" xfId="44915" xr:uid="{D8FC4F06-0486-4985-ACA9-8F3DF9C40585}"/>
    <cellStyle name="Normal 3 2 7 4 7 4" xfId="20091" xr:uid="{65CB95E1-2F02-4378-8A07-42226AB1C7E7}"/>
    <cellStyle name="Normal 3 2 7 4 8" xfId="15126" xr:uid="{EAF2EB68-3571-4774-98A3-91C07B6602B6}"/>
    <cellStyle name="Normal 3 2 7 4 9" xfId="27537" xr:uid="{142BE664-B5ED-45DF-962B-564FD745875E}"/>
    <cellStyle name="Normal 3 2 7 5" xfId="600" xr:uid="{16584D91-3981-4258-81F9-7DF864F62D3F}"/>
    <cellStyle name="Normal 3 2 7 5 10" xfId="12906" xr:uid="{C3C28651-6D13-40F5-A14A-A0D721B2A1EB}"/>
    <cellStyle name="Normal 3 2 7 5 2" xfId="2831" xr:uid="{30BC3415-39EE-4E39-A166-E5432D2CEF91}"/>
    <cellStyle name="Normal 3 2 7 5 2 2" xfId="4414" xr:uid="{999A331E-B024-4F7B-BCCE-E9D364A9AF25}"/>
    <cellStyle name="Normal 3 2 7 5 2 2 2" xfId="10157" xr:uid="{DC346799-35AC-4F6B-A2C4-D1796BBC11FC}"/>
    <cellStyle name="Normal 3 2 7 5 2 2 2 2" xfId="37204" xr:uid="{9834FA6C-FF31-478A-8E18-C90BFEE05267}"/>
    <cellStyle name="Normal 3 2 7 5 2 2 2 3" xfId="49617" xr:uid="{6BA78BB7-3048-442B-A2B8-36A5FD7C7F5D}"/>
    <cellStyle name="Normal 3 2 7 5 2 2 2 4" xfId="24793" xr:uid="{39C1677C-8D04-4FDB-ADE6-27F686F88BEF}"/>
    <cellStyle name="Normal 3 2 7 5 2 2 3" xfId="31466" xr:uid="{94724A4C-4F2B-4361-A068-4B3CA05EB067}"/>
    <cellStyle name="Normal 3 2 7 5 2 2 4" xfId="43879" xr:uid="{78F7B6C7-E10C-456C-839B-B0C98650DDE0}"/>
    <cellStyle name="Normal 3 2 7 5 2 2 5" xfId="19055" xr:uid="{F4992DB5-32D2-4431-BDCE-52C0234366E8}"/>
    <cellStyle name="Normal 3 2 7 5 2 3" xfId="11737" xr:uid="{BD6E69F9-F1E1-44A0-BB42-9CEB57E408E7}"/>
    <cellStyle name="Normal 3 2 7 5 2 3 2" xfId="38784" xr:uid="{D17F6287-2280-4136-A098-1FF339DB4385}"/>
    <cellStyle name="Normal 3 2 7 5 2 3 3" xfId="51197" xr:uid="{17C5F444-15CF-4D41-9159-17D349C81956}"/>
    <cellStyle name="Normal 3 2 7 5 2 3 4" xfId="26373" xr:uid="{94E58733-F426-4B95-A86F-E94B0F249402}"/>
    <cellStyle name="Normal 3 2 7 5 2 4" xfId="7926" xr:uid="{FBEE673F-E8CD-4382-9803-BCBB218CF9B0}"/>
    <cellStyle name="Normal 3 2 7 5 2 4 2" xfId="34973" xr:uid="{EA3A5FD4-AB1F-497E-A258-C50C5D310C2B}"/>
    <cellStyle name="Normal 3 2 7 5 2 4 3" xfId="47386" xr:uid="{0FD15D86-AD65-4895-9E79-E6AF18B3E911}"/>
    <cellStyle name="Normal 3 2 7 5 2 4 4" xfId="22562" xr:uid="{ADE8A862-3AC6-4FD9-9083-EDDDE7381B5F}"/>
    <cellStyle name="Normal 3 2 7 5 2 5" xfId="17473" xr:uid="{73720756-B143-4BC2-B4D1-2F48BED8C50B}"/>
    <cellStyle name="Normal 3 2 7 5 2 6" xfId="29884" xr:uid="{E404F4E3-640D-4035-A67B-8D4A6BA5628C}"/>
    <cellStyle name="Normal 3 2 7 5 2 7" xfId="42297" xr:uid="{8A81D6F2-A4FD-4069-9FEE-76B1D5BB74E2}"/>
    <cellStyle name="Normal 3 2 7 5 2 8" xfId="13962" xr:uid="{B5E76C21-3198-4E9A-BD51-BA2CEBA9D28F}"/>
    <cellStyle name="Normal 3 2 7 5 3" xfId="1775" xr:uid="{E53C7612-E06B-428A-A3CC-5F4E2E992C4A}"/>
    <cellStyle name="Normal 3 2 7 5 3 2" xfId="5054" xr:uid="{4470B109-92B0-4628-B38E-ACE120E7C25B}"/>
    <cellStyle name="Normal 3 2 7 5 3 2 2" xfId="9101" xr:uid="{9AB13F9F-9BE4-4F3C-8E3C-6DAA5CA58882}"/>
    <cellStyle name="Normal 3 2 7 5 3 2 2 2" xfId="36148" xr:uid="{8B4F2182-8596-4C0B-9527-BDB337038971}"/>
    <cellStyle name="Normal 3 2 7 5 3 2 2 3" xfId="48561" xr:uid="{8D92DAC8-70A2-4C63-A85A-87A88A272059}"/>
    <cellStyle name="Normal 3 2 7 5 3 2 2 4" xfId="23737" xr:uid="{27500E99-873E-4318-A9D1-F902E226FC8D}"/>
    <cellStyle name="Normal 3 2 7 5 3 2 3" xfId="32106" xr:uid="{4B5CB666-1AE9-4AE9-A779-48907E7D5815}"/>
    <cellStyle name="Normal 3 2 7 5 3 2 4" xfId="44519" xr:uid="{6FE08FEB-D231-49B2-AAB3-C28EE9F7A5A8}"/>
    <cellStyle name="Normal 3 2 7 5 3 2 5" xfId="19695" xr:uid="{62833643-8FA2-4412-A69D-A8A047E7094B}"/>
    <cellStyle name="Normal 3 2 7 5 3 3" xfId="12378" xr:uid="{D767C11C-5978-4BC6-885E-F373D36CBA55}"/>
    <cellStyle name="Normal 3 2 7 5 3 3 2" xfId="39424" xr:uid="{4A3368E9-9FDE-4D21-9051-8C774BBE91FB}"/>
    <cellStyle name="Normal 3 2 7 5 3 3 3" xfId="51837" xr:uid="{B6BE3556-0E25-4935-8F36-DEFE943BC259}"/>
    <cellStyle name="Normal 3 2 7 5 3 3 4" xfId="27013" xr:uid="{93FCC2D7-AEEC-4E98-AD5A-0348CB911F01}"/>
    <cellStyle name="Normal 3 2 7 5 3 4" xfId="6870" xr:uid="{5731EB26-3BFE-431C-ACD1-FB7B42E7DC30}"/>
    <cellStyle name="Normal 3 2 7 5 3 4 2" xfId="33917" xr:uid="{544B7024-3A0D-4793-A0BB-A10F264F8B73}"/>
    <cellStyle name="Normal 3 2 7 5 3 4 3" xfId="46330" xr:uid="{0C79A41A-D368-4DEB-8C2D-0165B6CE1B82}"/>
    <cellStyle name="Normal 3 2 7 5 3 4 4" xfId="21506" xr:uid="{10E116BE-DFD0-416E-A3AF-548101D93461}"/>
    <cellStyle name="Normal 3 2 7 5 3 5" xfId="16417" xr:uid="{067AF423-F053-4275-B6E5-9F8B58F3DBE7}"/>
    <cellStyle name="Normal 3 2 7 5 3 6" xfId="28828" xr:uid="{319E8A33-9E95-48CE-AA84-EC924B52956B}"/>
    <cellStyle name="Normal 3 2 7 5 3 7" xfId="41241" xr:uid="{2F879362-3B9E-47A9-9912-07976D75D432}"/>
    <cellStyle name="Normal 3 2 7 5 3 8" xfId="14602" xr:uid="{0978DA6D-D403-4D5C-B3E8-5887EB344B34}"/>
    <cellStyle name="Normal 3 2 7 5 4" xfId="3358" xr:uid="{A7CA1FA0-680D-46CA-8C4E-3E2F975E6673}"/>
    <cellStyle name="Normal 3 2 7 5 4 2" xfId="8579" xr:uid="{52160A9F-47FB-4BEC-9B2D-049203E4889A}"/>
    <cellStyle name="Normal 3 2 7 5 4 2 2" xfId="35626" xr:uid="{191F7620-A2F2-45B6-BA2B-7FCAE42155D7}"/>
    <cellStyle name="Normal 3 2 7 5 4 2 3" xfId="48039" xr:uid="{EDC0FAD8-575C-4A57-AB7A-FB43BF32EC31}"/>
    <cellStyle name="Normal 3 2 7 5 4 2 4" xfId="23215" xr:uid="{5E7B3CE7-F769-4752-A39F-A1E49F9D4EE6}"/>
    <cellStyle name="Normal 3 2 7 5 4 3" xfId="30410" xr:uid="{1CB5ED7E-0185-47EE-A27C-CD7CA978A876}"/>
    <cellStyle name="Normal 3 2 7 5 4 4" xfId="42823" xr:uid="{87625101-9922-40B6-9773-467E7264C02A}"/>
    <cellStyle name="Normal 3 2 7 5 4 5" xfId="17999" xr:uid="{D48C3135-8B53-4BCC-8888-EE0E2109BFD7}"/>
    <cellStyle name="Normal 3 2 7 5 5" xfId="1253" xr:uid="{9CB6F1D5-AB4C-489A-AA37-F0D43B413FFE}"/>
    <cellStyle name="Normal 3 2 7 5 5 2" xfId="10681" xr:uid="{DC2A1713-8088-44C8-BDAC-75558019B045}"/>
    <cellStyle name="Normal 3 2 7 5 5 2 2" xfId="37728" xr:uid="{79647243-5722-40A1-B570-DDC53027414E}"/>
    <cellStyle name="Normal 3 2 7 5 5 2 3" xfId="50141" xr:uid="{AE8D3D9A-F2FF-4F58-8C66-42F9A2FAF317}"/>
    <cellStyle name="Normal 3 2 7 5 5 2 4" xfId="25317" xr:uid="{A85C009F-9BF2-458E-9536-0CA19F3EF14E}"/>
    <cellStyle name="Normal 3 2 7 5 5 3" xfId="28306" xr:uid="{695355C6-EDA9-489E-B636-C06427C9C3F8}"/>
    <cellStyle name="Normal 3 2 7 5 5 4" xfId="40719" xr:uid="{434D99E6-D0E0-4D08-9817-2B540AA5F284}"/>
    <cellStyle name="Normal 3 2 7 5 5 5" xfId="15895" xr:uid="{876E7D6F-6F2D-44FB-B8CF-097FA8265690}"/>
    <cellStyle name="Normal 3 2 7 5 6" xfId="5538" xr:uid="{D651D76C-87D1-4576-8D94-18E48D4528EA}"/>
    <cellStyle name="Normal 3 2 7 5 6 2" xfId="32585" xr:uid="{9AEAE457-D5E4-43AC-97A7-FA3904ADED25}"/>
    <cellStyle name="Normal 3 2 7 5 6 3" xfId="44998" xr:uid="{F118A4DE-8749-48E3-B2E6-6F96F322580C}"/>
    <cellStyle name="Normal 3 2 7 5 6 4" xfId="20174" xr:uid="{834AB379-F67C-4DC9-8611-1985F532A173}"/>
    <cellStyle name="Normal 3 2 7 5 7" xfId="15242" xr:uid="{DD6E9A07-A23E-4624-862A-D6C441830B79}"/>
    <cellStyle name="Normal 3 2 7 5 8" xfId="27653" xr:uid="{B84DA992-72BA-4109-9051-D5DBE5EF19AF}"/>
    <cellStyle name="Normal 3 2 7 5 9" xfId="40066" xr:uid="{DF29C537-A228-43FE-9F3B-F0E41A05D304}"/>
    <cellStyle name="Normal 3 2 7 6" xfId="166" xr:uid="{1DBCE728-B933-4CCF-B1E5-2F646F8BE423}"/>
    <cellStyle name="Normal 3 2 7 6 10" xfId="13006" xr:uid="{8C2BCE92-480D-450E-AC90-77F4D0E494F7}"/>
    <cellStyle name="Normal 3 2 7 6 2" xfId="2397" xr:uid="{92848B6A-6EFF-4E6D-B44B-EE162D2D1C4F}"/>
    <cellStyle name="Normal 3 2 7 6 2 2" xfId="3980" xr:uid="{5B176210-8FEA-4E55-803F-B876C32600BB}"/>
    <cellStyle name="Normal 3 2 7 6 2 2 2" xfId="9723" xr:uid="{0238AA73-CCED-4322-BBF1-08B534C652E4}"/>
    <cellStyle name="Normal 3 2 7 6 2 2 2 2" xfId="36770" xr:uid="{3151AAB9-A9BA-4395-9CF0-01DD71E7A0C9}"/>
    <cellStyle name="Normal 3 2 7 6 2 2 2 3" xfId="49183" xr:uid="{E830976F-D640-470C-A4BA-D45EB450092B}"/>
    <cellStyle name="Normal 3 2 7 6 2 2 2 4" xfId="24359" xr:uid="{7BF6D49A-E1EF-4C29-A0D7-88C38050D77C}"/>
    <cellStyle name="Normal 3 2 7 6 2 2 3" xfId="31032" xr:uid="{56A7F7A6-C125-4F27-A4B6-CE1A480B22AA}"/>
    <cellStyle name="Normal 3 2 7 6 2 2 4" xfId="43445" xr:uid="{7CEDB557-A6EC-4FF4-A481-793BCD6ED727}"/>
    <cellStyle name="Normal 3 2 7 6 2 2 5" xfId="18621" xr:uid="{13556BBC-F2D6-4A43-9E5C-90764ACAB395}"/>
    <cellStyle name="Normal 3 2 7 6 2 3" xfId="11303" xr:uid="{71EC6972-AC24-43B6-B0DC-35C99B102B12}"/>
    <cellStyle name="Normal 3 2 7 6 2 3 2" xfId="38350" xr:uid="{65E6E3FD-2A36-4108-ADD3-CF52AEFB0583}"/>
    <cellStyle name="Normal 3 2 7 6 2 3 3" xfId="50763" xr:uid="{83DC42B3-EC8B-42FD-B205-C5268C82C602}"/>
    <cellStyle name="Normal 3 2 7 6 2 3 4" xfId="25939" xr:uid="{5A24004C-BA9B-4609-B252-DD842D6D3261}"/>
    <cellStyle name="Normal 3 2 7 6 2 4" xfId="7492" xr:uid="{B5E38E9B-BE5B-4412-A3A1-C4567CE2163D}"/>
    <cellStyle name="Normal 3 2 7 6 2 4 2" xfId="34539" xr:uid="{B8E5C9DB-8151-401E-9293-43AA07D606AA}"/>
    <cellStyle name="Normal 3 2 7 6 2 4 3" xfId="46952" xr:uid="{A3941E02-7E27-4E6D-9808-92F9C5CBA5A8}"/>
    <cellStyle name="Normal 3 2 7 6 2 4 4" xfId="22128" xr:uid="{9BB0CD2F-A174-4FC0-BFE8-11D26C0BA4C7}"/>
    <cellStyle name="Normal 3 2 7 6 2 5" xfId="17039" xr:uid="{BFAFBA47-6EA6-4CFB-ADE4-95E0DE6B35BF}"/>
    <cellStyle name="Normal 3 2 7 6 2 6" xfId="29450" xr:uid="{460ECB2C-E1F5-4E01-ACA5-858C20CB640D}"/>
    <cellStyle name="Normal 3 2 7 6 2 7" xfId="41863" xr:uid="{825610B6-5B41-4CA2-BA52-BB170666CBC7}"/>
    <cellStyle name="Normal 3 2 7 6 2 8" xfId="13528" xr:uid="{896FE3D5-E737-4626-9D64-5CDAF66845FB}"/>
    <cellStyle name="Normal 3 2 7 6 3" xfId="1875" xr:uid="{98DCAE22-E987-4787-96A8-A47A9AC0644C}"/>
    <cellStyle name="Normal 3 2 7 6 3 2" xfId="4620" xr:uid="{F45B63DC-5E1C-4EDB-B896-34145CB92217}"/>
    <cellStyle name="Normal 3 2 7 6 3 2 2" xfId="9201" xr:uid="{60A2808E-97D6-45AD-8BC0-BD06541755FB}"/>
    <cellStyle name="Normal 3 2 7 6 3 2 2 2" xfId="36248" xr:uid="{00B7C667-7025-4DB0-BA3D-5C7A018B37E4}"/>
    <cellStyle name="Normal 3 2 7 6 3 2 2 3" xfId="48661" xr:uid="{9E45BE56-E146-4E58-A46C-B719085D0B92}"/>
    <cellStyle name="Normal 3 2 7 6 3 2 2 4" xfId="23837" xr:uid="{043533D7-9690-4155-889D-776F2A16DAED}"/>
    <cellStyle name="Normal 3 2 7 6 3 2 3" xfId="31672" xr:uid="{BB7A3B0C-FCA9-474F-AF8F-F32CFF3D432A}"/>
    <cellStyle name="Normal 3 2 7 6 3 2 4" xfId="44085" xr:uid="{60528FB4-8B77-4F5A-B3C5-AFFE7B86EF90}"/>
    <cellStyle name="Normal 3 2 7 6 3 2 5" xfId="19261" xr:uid="{CCC6B542-3355-4EE6-B82D-561FA23A2897}"/>
    <cellStyle name="Normal 3 2 7 6 3 3" xfId="11944" xr:uid="{1A6B6DDB-96FA-47C8-BC17-46F82EE8C309}"/>
    <cellStyle name="Normal 3 2 7 6 3 3 2" xfId="38990" xr:uid="{E25625EE-86E6-4D01-B3AE-0D69B9FB6933}"/>
    <cellStyle name="Normal 3 2 7 6 3 3 3" xfId="51403" xr:uid="{BE9E31EF-6668-4E79-95C0-8D0F21BB1637}"/>
    <cellStyle name="Normal 3 2 7 6 3 3 4" xfId="26579" xr:uid="{B1CE5DAE-37B9-4B06-A592-DBB6B0B28FCA}"/>
    <cellStyle name="Normal 3 2 7 6 3 4" xfId="6970" xr:uid="{3456CDBA-72C0-45CA-891C-D6561793D53D}"/>
    <cellStyle name="Normal 3 2 7 6 3 4 2" xfId="34017" xr:uid="{7A229233-7ACE-4413-A5D3-D94977DA3E53}"/>
    <cellStyle name="Normal 3 2 7 6 3 4 3" xfId="46430" xr:uid="{0F92B8B4-4B35-4EBB-BCE9-7A1BFAB70720}"/>
    <cellStyle name="Normal 3 2 7 6 3 4 4" xfId="21606" xr:uid="{E6ED5117-A887-45C2-99A8-B22FEF234FD4}"/>
    <cellStyle name="Normal 3 2 7 6 3 5" xfId="16517" xr:uid="{EC5D5A66-A959-4287-9A12-FBCF3FE4E3D8}"/>
    <cellStyle name="Normal 3 2 7 6 3 6" xfId="28928" xr:uid="{4088F49E-7529-42A5-9F3C-2996FA8D7485}"/>
    <cellStyle name="Normal 3 2 7 6 3 7" xfId="41341" xr:uid="{C028A1C0-CB6A-4B92-BBC4-4393107026B2}"/>
    <cellStyle name="Normal 3 2 7 6 3 8" xfId="14168" xr:uid="{52D11450-BCDC-4CBD-B5CF-DC8A2799700D}"/>
    <cellStyle name="Normal 3 2 7 6 4" xfId="3458" xr:uid="{0B5E1481-FCAD-41D9-A065-42C32728FD6B}"/>
    <cellStyle name="Normal 3 2 7 6 4 2" xfId="8145" xr:uid="{E9870625-A6D3-4494-A4D7-23863F20A8F1}"/>
    <cellStyle name="Normal 3 2 7 6 4 2 2" xfId="35192" xr:uid="{82C4B953-3DE5-4778-9315-13570465D8CD}"/>
    <cellStyle name="Normal 3 2 7 6 4 2 3" xfId="47605" xr:uid="{9E1BEDAC-F31A-4B4C-A923-D2C29D97D910}"/>
    <cellStyle name="Normal 3 2 7 6 4 2 4" xfId="22781" xr:uid="{5330CD8C-FAD3-48DF-8701-06F1E4B25890}"/>
    <cellStyle name="Normal 3 2 7 6 4 3" xfId="30510" xr:uid="{E2097449-038F-404F-9741-20D48FD38C53}"/>
    <cellStyle name="Normal 3 2 7 6 4 4" xfId="42923" xr:uid="{8698010F-E507-4445-AE5F-458D05912013}"/>
    <cellStyle name="Normal 3 2 7 6 4 5" xfId="18099" xr:uid="{CEE25681-270E-47FD-A415-21B32E4D805D}"/>
    <cellStyle name="Normal 3 2 7 6 5" xfId="819" xr:uid="{BAAB5FF8-FC34-4AEE-8877-06B93762E0F2}"/>
    <cellStyle name="Normal 3 2 7 6 5 2" xfId="10781" xr:uid="{D02B2453-F672-4A29-8988-D244A9FA67F4}"/>
    <cellStyle name="Normal 3 2 7 6 5 2 2" xfId="37828" xr:uid="{32B743F9-DB4F-4C85-8853-BBD6C76A91D9}"/>
    <cellStyle name="Normal 3 2 7 6 5 2 3" xfId="50241" xr:uid="{0D7C022B-2AB4-4A90-94ED-1AFDBF1B1629}"/>
    <cellStyle name="Normal 3 2 7 6 5 2 4" xfId="25417" xr:uid="{66C5B848-0509-4B02-AA76-FEB1848B11D3}"/>
    <cellStyle name="Normal 3 2 7 6 5 3" xfId="27872" xr:uid="{F5879FEE-0CEC-42A9-940A-F01B6751C2EC}"/>
    <cellStyle name="Normal 3 2 7 6 5 4" xfId="40285" xr:uid="{13DA5835-1D28-4409-ABEF-8CB7BDE0DAAE}"/>
    <cellStyle name="Normal 3 2 7 6 5 5" xfId="15461" xr:uid="{A1C4B105-D9C1-4DCD-8128-0CEE29EEDE7A}"/>
    <cellStyle name="Normal 3 2 7 6 6" xfId="5624" xr:uid="{5B75D9CE-03D7-40E1-8049-C8747C1E9B63}"/>
    <cellStyle name="Normal 3 2 7 6 6 2" xfId="32671" xr:uid="{ECC448AE-EE0E-44AE-BEAF-C8DB6F473161}"/>
    <cellStyle name="Normal 3 2 7 6 6 3" xfId="45084" xr:uid="{A4861274-8D29-464A-A918-847727F8EE47}"/>
    <cellStyle name="Normal 3 2 7 6 6 4" xfId="20260" xr:uid="{FA8202C5-DCBE-401A-B401-EF8B846D301D}"/>
    <cellStyle name="Normal 3 2 7 6 7" xfId="14808" xr:uid="{29F74251-C4D2-4F02-8C1E-F2C519F5DFD4}"/>
    <cellStyle name="Normal 3 2 7 6 8" xfId="27219" xr:uid="{58A26E14-422E-46F3-B626-FEFF257B1126}"/>
    <cellStyle name="Normal 3 2 7 6 9" xfId="39632" xr:uid="{68EDF97A-433A-4B75-B10D-A32392C20344}"/>
    <cellStyle name="Normal 3 2 7 7" xfId="2309" xr:uid="{8FBE2AEE-C0D3-42AD-8DCF-DDCB4B0709A7}"/>
    <cellStyle name="Normal 3 2 7 7 2" xfId="3892" xr:uid="{5A3DA695-C45A-4357-A76E-9923CF85164D}"/>
    <cellStyle name="Normal 3 2 7 7 2 2" xfId="7404" xr:uid="{66ABC948-7896-4DF8-985E-C4DEA35AD960}"/>
    <cellStyle name="Normal 3 2 7 7 2 2 2" xfId="34451" xr:uid="{B71EABFC-69EE-4A5A-85AB-27704DB16A40}"/>
    <cellStyle name="Normal 3 2 7 7 2 2 3" xfId="46864" xr:uid="{289CC018-AC22-41A4-9B9F-047577E7139F}"/>
    <cellStyle name="Normal 3 2 7 7 2 2 4" xfId="22040" xr:uid="{40E81C96-C0A0-41E8-B0F8-C8C39EA840C5}"/>
    <cellStyle name="Normal 3 2 7 7 2 3" xfId="30944" xr:uid="{1EE6CC73-04B3-4240-843D-5919E03BFF38}"/>
    <cellStyle name="Normal 3 2 7 7 2 4" xfId="43357" xr:uid="{1D928346-6216-4900-804A-5332A138F487}"/>
    <cellStyle name="Normal 3 2 7 7 2 5" xfId="18533" xr:uid="{2CF8AFDF-312F-4C64-B7E4-8523853A6737}"/>
    <cellStyle name="Normal 3 2 7 7 3" xfId="9635" xr:uid="{07114083-373E-4120-A5B6-6F17FDCBD86A}"/>
    <cellStyle name="Normal 3 2 7 7 3 2" xfId="36682" xr:uid="{FA7889E1-CF35-448A-AF30-57EDB2D31E67}"/>
    <cellStyle name="Normal 3 2 7 7 3 3" xfId="49095" xr:uid="{CB89D05D-C237-4856-AAA5-2232170DB0CF}"/>
    <cellStyle name="Normal 3 2 7 7 3 4" xfId="24271" xr:uid="{73AEF254-6D70-4E9F-8D35-C4FFD5DBA5AE}"/>
    <cellStyle name="Normal 3 2 7 7 4" xfId="11215" xr:uid="{2FF1CC54-207A-42BD-86FA-57EAB5EE0450}"/>
    <cellStyle name="Normal 3 2 7 7 4 2" xfId="38262" xr:uid="{B5997E07-4D3D-49C3-ABF9-2297C0B3706B}"/>
    <cellStyle name="Normal 3 2 7 7 4 3" xfId="50675" xr:uid="{0A758D24-3758-4D0B-A3E2-47165838F241}"/>
    <cellStyle name="Normal 3 2 7 7 4 4" xfId="25851" xr:uid="{2B29DA0E-D9F9-42E8-9DB7-D10A407A3E36}"/>
    <cellStyle name="Normal 3 2 7 7 5" xfId="6030" xr:uid="{3FAE069E-81B0-4B8E-8297-BB6BD202C327}"/>
    <cellStyle name="Normal 3 2 7 7 5 2" xfId="33077" xr:uid="{0FE90138-FD14-4897-85FF-BEE287BFE511}"/>
    <cellStyle name="Normal 3 2 7 7 5 3" xfId="45490" xr:uid="{104E8F91-8A13-4D31-B68A-420F77214FC4}"/>
    <cellStyle name="Normal 3 2 7 7 5 4" xfId="20666" xr:uid="{8D43A8D2-3A2D-44FF-8DBF-48251B10C935}"/>
    <cellStyle name="Normal 3 2 7 7 6" xfId="16951" xr:uid="{AD9E2909-0446-4F75-85AB-A649E92795DE}"/>
    <cellStyle name="Normal 3 2 7 7 7" xfId="29362" xr:uid="{66E1A681-D57B-401B-B856-BDD560AAB92C}"/>
    <cellStyle name="Normal 3 2 7 7 8" xfId="41775" xr:uid="{38B9BD72-4B08-4E51-A9C9-E6697C3A397A}"/>
    <cellStyle name="Normal 3 2 7 7 9" xfId="13440" xr:uid="{FACD30AB-2343-475C-8DD6-52AB006EF62A}"/>
    <cellStyle name="Normal 3 2 7 8" xfId="1341" xr:uid="{CD555183-BAD9-4CD8-8761-1D9804CDEC27}"/>
    <cellStyle name="Normal 3 2 7 8 2" xfId="4532" xr:uid="{7AE4D94C-E2B6-443C-B8A8-AFD5161FD7C6}"/>
    <cellStyle name="Normal 3 2 7 8 2 2" xfId="8667" xr:uid="{37664EC3-68C9-43EB-BEC8-D4E10D40DC52}"/>
    <cellStyle name="Normal 3 2 7 8 2 2 2" xfId="35714" xr:uid="{C56C097A-1735-4ED7-A8F0-4F17A37211CC}"/>
    <cellStyle name="Normal 3 2 7 8 2 2 3" xfId="48127" xr:uid="{F449079C-D807-4E1E-935F-37D0D18A03D3}"/>
    <cellStyle name="Normal 3 2 7 8 2 2 4" xfId="23303" xr:uid="{62C729CE-A372-431E-99A1-0DC3D60C51E2}"/>
    <cellStyle name="Normal 3 2 7 8 2 3" xfId="31584" xr:uid="{243AF289-CAD5-4046-BAC5-85B854F34762}"/>
    <cellStyle name="Normal 3 2 7 8 2 4" xfId="43997" xr:uid="{19BC6C50-D450-466F-910E-A255C16C0E03}"/>
    <cellStyle name="Normal 3 2 7 8 2 5" xfId="19173" xr:uid="{84C5A10E-A455-4354-8E44-CFF3B309DB7D}"/>
    <cellStyle name="Normal 3 2 7 8 3" xfId="11856" xr:uid="{565428EB-C421-4091-969B-40543E3F436F}"/>
    <cellStyle name="Normal 3 2 7 8 3 2" xfId="38902" xr:uid="{87AFDF0B-6C16-472E-B3BF-6364B1B9B926}"/>
    <cellStyle name="Normal 3 2 7 8 3 3" xfId="51315" xr:uid="{AE0B41EA-F1EF-4918-98F9-94736F279C15}"/>
    <cellStyle name="Normal 3 2 7 8 3 4" xfId="26491" xr:uid="{1A2BE7DB-E860-40E4-B179-22B88364CF20}"/>
    <cellStyle name="Normal 3 2 7 8 4" xfId="6436" xr:uid="{FD130423-C4CC-45F3-B8E9-E96343B4317D}"/>
    <cellStyle name="Normal 3 2 7 8 4 2" xfId="33483" xr:uid="{329697CD-E69A-4A00-8B22-CC628498EAF5}"/>
    <cellStyle name="Normal 3 2 7 8 4 3" xfId="45896" xr:uid="{39C29A01-B19A-4F6E-809A-BA1AB87A2AC0}"/>
    <cellStyle name="Normal 3 2 7 8 4 4" xfId="21072" xr:uid="{0FCE0127-39A3-4094-9E3B-7952C105ABF1}"/>
    <cellStyle name="Normal 3 2 7 8 5" xfId="15983" xr:uid="{F9D42F01-D11F-47BD-B3A9-9824C3C03D0F}"/>
    <cellStyle name="Normal 3 2 7 8 6" xfId="28394" xr:uid="{2DD20463-87F8-4F76-9CF9-F628575B72D9}"/>
    <cellStyle name="Normal 3 2 7 8 7" xfId="40807" xr:uid="{E250A7D3-9189-4C0C-85B9-E1DA18352556}"/>
    <cellStyle name="Normal 3 2 7 8 8" xfId="14080" xr:uid="{B70BDC1C-FA42-40B2-BDBA-E70F6303597A}"/>
    <cellStyle name="Normal 3 2 7 9" xfId="2924" xr:uid="{1C730BB9-47E6-4F22-A28D-59340BAA310A}"/>
    <cellStyle name="Normal 3 2 7 9 2" xfId="8057" xr:uid="{B31CB1F5-BD57-41D9-94F5-0A070D94EC94}"/>
    <cellStyle name="Normal 3 2 7 9 2 2" xfId="35104" xr:uid="{482E34FB-839F-4A85-98DD-A253994E477E}"/>
    <cellStyle name="Normal 3 2 7 9 2 3" xfId="47517" xr:uid="{8368E36D-0413-4A5B-8662-3B5922E7D95E}"/>
    <cellStyle name="Normal 3 2 7 9 2 4" xfId="22693" xr:uid="{3D51B209-C945-482B-A6B4-840230F5DD34}"/>
    <cellStyle name="Normal 3 2 7 9 3" xfId="29976" xr:uid="{757F377A-3EF2-48D1-850D-A9DF98F3B73F}"/>
    <cellStyle name="Normal 3 2 7 9 4" xfId="42389" xr:uid="{BCAD65C0-00DB-4C42-9353-048D48875EE9}"/>
    <cellStyle name="Normal 3 2 7 9 5" xfId="17565" xr:uid="{F9728E7D-111B-4242-9AEC-B01975534BD7}"/>
    <cellStyle name="Normal 3 2 8" xfId="106" xr:uid="{5E2D7DE7-A89F-44A7-8181-FE0ABD9FC21A}"/>
    <cellStyle name="Normal 3 2 8 10" xfId="760" xr:uid="{86D71A4D-8C11-4298-AE3A-F3B1078F2F86}"/>
    <cellStyle name="Normal 3 2 8 10 2" xfId="10276" xr:uid="{6A305A24-60C0-4DBB-9291-884D431D8909}"/>
    <cellStyle name="Normal 3 2 8 10 2 2" xfId="37323" xr:uid="{E3B900D8-F945-4E7A-8917-806AD0943379}"/>
    <cellStyle name="Normal 3 2 8 10 2 3" xfId="49736" xr:uid="{A933716B-2392-4129-86D2-5DA2F647067D}"/>
    <cellStyle name="Normal 3 2 8 10 2 4" xfId="24912" xr:uid="{023A0077-66E0-48C2-98E0-D8DE53249EB0}"/>
    <cellStyle name="Normal 3 2 8 10 3" xfId="27813" xr:uid="{40493244-E1EE-485B-A3B4-E50424F98EC9}"/>
    <cellStyle name="Normal 3 2 8 10 4" xfId="40226" xr:uid="{B6F97867-4913-4AD0-86CC-53A5B663429F}"/>
    <cellStyle name="Normal 3 2 8 10 5" xfId="15402" xr:uid="{8F7FA9E0-7B9D-48F6-A9D1-63FCA471248B}"/>
    <cellStyle name="Normal 3 2 8 11" xfId="5169" xr:uid="{D096FACF-5CF2-4170-A466-F6FDB8CC4F37}"/>
    <cellStyle name="Normal 3 2 8 11 2" xfId="32220" xr:uid="{473A3C3A-6A60-4942-89F1-DDAB5D71E531}"/>
    <cellStyle name="Normal 3 2 8 11 3" xfId="44633" xr:uid="{ADF2E759-F4EE-4A08-BF96-AF2FB85E305D}"/>
    <cellStyle name="Normal 3 2 8 11 4" xfId="19809" xr:uid="{1DEBD490-3E1F-474F-9BAE-2E9783B65E07}"/>
    <cellStyle name="Normal 3 2 8 12" xfId="14749" xr:uid="{3B9659C8-23AC-4E0D-A690-0ACB73FC6037}"/>
    <cellStyle name="Normal 3 2 8 13" xfId="27160" xr:uid="{A40275E5-0138-4655-BB5D-DE7C4C88FC40}"/>
    <cellStyle name="Normal 3 2 8 14" xfId="39573" xr:uid="{A6AE722C-5041-43D1-84AB-E7200BC95AF1}"/>
    <cellStyle name="Normal 3 2 8 15" xfId="12501" xr:uid="{C543A48A-AE20-4EF6-89C8-EC1E3A24725C}"/>
    <cellStyle name="Normal 3 2 8 2" xfId="282" xr:uid="{7EABECA0-7D28-4242-8017-1EE83933295D}"/>
    <cellStyle name="Normal 3 2 8 2 10" xfId="39748" xr:uid="{C3323DE6-86B3-4EF4-9D0C-C2E4BA93C6DB}"/>
    <cellStyle name="Normal 3 2 8 2 11" xfId="12588" xr:uid="{13BD5253-4236-46BF-AF6F-57CAE26FA506}"/>
    <cellStyle name="Normal 3 2 8 2 2" xfId="1991" xr:uid="{A17897B6-314A-4F3E-A592-812B0D4D3A15}"/>
    <cellStyle name="Normal 3 2 8 2 2 2" xfId="3574" xr:uid="{4BF9E58D-E73E-460A-BE39-37B9E8B8F0B1}"/>
    <cellStyle name="Normal 3 2 8 2 2 2 2" xfId="7086" xr:uid="{660CB779-A3C5-4176-945E-DA027527E44F}"/>
    <cellStyle name="Normal 3 2 8 2 2 2 2 2" xfId="34133" xr:uid="{79BBA483-D55D-4BBF-A622-2E939B2DF96E}"/>
    <cellStyle name="Normal 3 2 8 2 2 2 2 3" xfId="46546" xr:uid="{CDB43F12-8B92-4B54-9980-61856B9CE188}"/>
    <cellStyle name="Normal 3 2 8 2 2 2 2 4" xfId="21722" xr:uid="{7AC6C32A-C0E8-4564-89C4-F2BD8E0D1662}"/>
    <cellStyle name="Normal 3 2 8 2 2 2 3" xfId="30626" xr:uid="{8B952425-99EF-41CB-8BA5-EDAE97A6C8CB}"/>
    <cellStyle name="Normal 3 2 8 2 2 2 4" xfId="43039" xr:uid="{AEF843B1-E8CF-49F7-A137-042F5B3826F0}"/>
    <cellStyle name="Normal 3 2 8 2 2 2 5" xfId="18215" xr:uid="{80BFF18C-7CE5-41C4-B19D-539631B9C156}"/>
    <cellStyle name="Normal 3 2 8 2 2 3" xfId="9317" xr:uid="{BB977BB6-C71F-4881-8BE6-258471179B8B}"/>
    <cellStyle name="Normal 3 2 8 2 2 3 2" xfId="36364" xr:uid="{3855CA9F-36A3-4434-BB97-63DB8DC32035}"/>
    <cellStyle name="Normal 3 2 8 2 2 3 3" xfId="48777" xr:uid="{22C09964-6179-4A40-A8F3-687AE8C7DB1E}"/>
    <cellStyle name="Normal 3 2 8 2 2 3 4" xfId="23953" xr:uid="{8966A618-DC3B-440D-8BAE-9875F2FC3F2F}"/>
    <cellStyle name="Normal 3 2 8 2 2 4" xfId="10897" xr:uid="{25B5AB52-8E82-48C1-B1F0-ECFF34524B6F}"/>
    <cellStyle name="Normal 3 2 8 2 2 4 2" xfId="37944" xr:uid="{818D2F4E-D5A1-4093-9E92-95CF3FD0EF46}"/>
    <cellStyle name="Normal 3 2 8 2 2 4 3" xfId="50357" xr:uid="{B3D61946-BEB7-4F63-B6C9-840F51C070FE}"/>
    <cellStyle name="Normal 3 2 8 2 2 4 4" xfId="25533" xr:uid="{9A26E00A-4263-44FF-AC48-EBCC40184911}"/>
    <cellStyle name="Normal 3 2 8 2 2 5" xfId="5740" xr:uid="{A138C8EB-94A8-42AF-92F1-B9A05F87D5B8}"/>
    <cellStyle name="Normal 3 2 8 2 2 5 2" xfId="32787" xr:uid="{0367AD1C-A54D-4A5B-9696-13FFC95244EA}"/>
    <cellStyle name="Normal 3 2 8 2 2 5 3" xfId="45200" xr:uid="{0053271E-825C-4E0E-9073-614629A8642E}"/>
    <cellStyle name="Normal 3 2 8 2 2 5 4" xfId="20376" xr:uid="{DB5C2D49-7854-4885-9CDE-E026DE13A44C}"/>
    <cellStyle name="Normal 3 2 8 2 2 6" xfId="16633" xr:uid="{A38EFB49-7B9E-4742-A8D5-5932F8FBAAE3}"/>
    <cellStyle name="Normal 3 2 8 2 2 7" xfId="29044" xr:uid="{8984F023-0BAA-4879-A0CB-536912CB3693}"/>
    <cellStyle name="Normal 3 2 8 2 2 8" xfId="41457" xr:uid="{18E8F649-664E-4BEC-80E9-30F5451D4C39}"/>
    <cellStyle name="Normal 3 2 8 2 2 9" xfId="13122" xr:uid="{B4B0CB10-3AD0-4752-A84D-93801B9A6C5F}"/>
    <cellStyle name="Normal 3 2 8 2 3" xfId="2513" xr:uid="{8161C8AA-3AFC-4E5C-BF0F-EF34690309E8}"/>
    <cellStyle name="Normal 3 2 8 2 3 2" xfId="4096" xr:uid="{275E08C5-E958-44AE-A29E-A8DE4863AC7A}"/>
    <cellStyle name="Normal 3 2 8 2 3 2 2" xfId="7608" xr:uid="{7DE1E835-44D0-4E3D-8AC2-5E5667F94F1C}"/>
    <cellStyle name="Normal 3 2 8 2 3 2 2 2" xfId="34655" xr:uid="{D2C0F790-A2DC-4BE7-A964-AF8DEC6E0058}"/>
    <cellStyle name="Normal 3 2 8 2 3 2 2 3" xfId="47068" xr:uid="{DDDEFDB8-185F-4758-8D82-576592D8635A}"/>
    <cellStyle name="Normal 3 2 8 2 3 2 2 4" xfId="22244" xr:uid="{183F8884-BEDA-4DA3-8EAB-F7395633A77A}"/>
    <cellStyle name="Normal 3 2 8 2 3 2 3" xfId="31148" xr:uid="{D972A656-3F9C-44B2-9159-23B99979E470}"/>
    <cellStyle name="Normal 3 2 8 2 3 2 4" xfId="43561" xr:uid="{CE049324-0399-4829-8FDC-69C8B0F42787}"/>
    <cellStyle name="Normal 3 2 8 2 3 2 5" xfId="18737" xr:uid="{912DB399-0C07-4E8D-90E8-A0846D4AED87}"/>
    <cellStyle name="Normal 3 2 8 2 3 3" xfId="9839" xr:uid="{6B09BC76-89AC-4E2D-8B4F-E7FEDFABB226}"/>
    <cellStyle name="Normal 3 2 8 2 3 3 2" xfId="36886" xr:uid="{82595778-0E90-4339-85AD-5A650F0D5E89}"/>
    <cellStyle name="Normal 3 2 8 2 3 3 3" xfId="49299" xr:uid="{5AAE6F44-DD65-4FBC-83BD-283FF139991F}"/>
    <cellStyle name="Normal 3 2 8 2 3 3 4" xfId="24475" xr:uid="{5DA07485-09AA-4857-81C5-5DBEAC68F23D}"/>
    <cellStyle name="Normal 3 2 8 2 3 4" xfId="11419" xr:uid="{6F5EFF1C-095C-49F1-9016-ED670F027689}"/>
    <cellStyle name="Normal 3 2 8 2 3 4 2" xfId="38466" xr:uid="{4099E125-2B47-4854-8188-95CD7B726500}"/>
    <cellStyle name="Normal 3 2 8 2 3 4 3" xfId="50879" xr:uid="{B562D693-3DB0-4652-8E47-5D48873EC2E4}"/>
    <cellStyle name="Normal 3 2 8 2 3 4 4" xfId="26055" xr:uid="{B3D22635-B751-4891-B0AD-4064605A9E1D}"/>
    <cellStyle name="Normal 3 2 8 2 3 5" xfId="6146" xr:uid="{6B6C43C7-88E7-4EFC-89C3-BDB0AA1C76D7}"/>
    <cellStyle name="Normal 3 2 8 2 3 5 2" xfId="33193" xr:uid="{18F1A342-B95D-4311-AE26-E83DB93778BB}"/>
    <cellStyle name="Normal 3 2 8 2 3 5 3" xfId="45606" xr:uid="{82C5FF31-B20F-4041-8F8A-5D2EC696DE4D}"/>
    <cellStyle name="Normal 3 2 8 2 3 5 4" xfId="20782" xr:uid="{9D5094E4-46DC-4E1A-8593-21F0D351FAD0}"/>
    <cellStyle name="Normal 3 2 8 2 3 6" xfId="17155" xr:uid="{3A22CB8D-79C9-4AA4-A895-EDEDF3805D88}"/>
    <cellStyle name="Normal 3 2 8 2 3 7" xfId="29566" xr:uid="{6DD95ADE-5B81-4272-8048-A4ED33828D8F}"/>
    <cellStyle name="Normal 3 2 8 2 3 8" xfId="41979" xr:uid="{9B31D310-D308-40A3-BCB6-0CC29F89FAC8}"/>
    <cellStyle name="Normal 3 2 8 2 3 9" xfId="13644" xr:uid="{6009FD9D-4B58-4C9F-BE7B-F1EFE4C34044}"/>
    <cellStyle name="Normal 3 2 8 2 4" xfId="1457" xr:uid="{A7271B7E-E020-4AB3-A5EC-39548B8A08E1}"/>
    <cellStyle name="Normal 3 2 8 2 4 2" xfId="4736" xr:uid="{48BA1057-1F2F-44A2-B157-B433F372ABC1}"/>
    <cellStyle name="Normal 3 2 8 2 4 2 2" xfId="8783" xr:uid="{5B00D653-5EE9-4A20-A3D0-11E2C21DA7DC}"/>
    <cellStyle name="Normal 3 2 8 2 4 2 2 2" xfId="35830" xr:uid="{E89CAF44-53F3-4800-985F-79EB7F7A3645}"/>
    <cellStyle name="Normal 3 2 8 2 4 2 2 3" xfId="48243" xr:uid="{7B04EDFB-1EDB-4BEC-8C2E-599E018D471F}"/>
    <cellStyle name="Normal 3 2 8 2 4 2 2 4" xfId="23419" xr:uid="{1D727083-F9C7-4E4F-B7B0-80E74271876F}"/>
    <cellStyle name="Normal 3 2 8 2 4 2 3" xfId="31788" xr:uid="{9A1BD68D-0390-4DFB-82FA-4705526413C0}"/>
    <cellStyle name="Normal 3 2 8 2 4 2 4" xfId="44201" xr:uid="{BB672074-3B23-447B-A32C-7C80C98613E4}"/>
    <cellStyle name="Normal 3 2 8 2 4 2 5" xfId="19377" xr:uid="{268EB6D0-FA18-4BFA-8BE3-0A4CCEDF5314}"/>
    <cellStyle name="Normal 3 2 8 2 4 3" xfId="12060" xr:uid="{6C3A7842-FFC0-4871-870E-8A45078F7D68}"/>
    <cellStyle name="Normal 3 2 8 2 4 3 2" xfId="39106" xr:uid="{E787C1A0-36D1-476E-A5CC-061849DB52F4}"/>
    <cellStyle name="Normal 3 2 8 2 4 3 3" xfId="51519" xr:uid="{9078BF08-AD50-48FE-8D48-2690120F4E8B}"/>
    <cellStyle name="Normal 3 2 8 2 4 3 4" xfId="26695" xr:uid="{4124EFB0-99CD-4C92-8208-0339F63F7BEB}"/>
    <cellStyle name="Normal 3 2 8 2 4 4" xfId="6552" xr:uid="{1F3B68AA-1ED3-4293-9655-2BD2D4FC1F6E}"/>
    <cellStyle name="Normal 3 2 8 2 4 4 2" xfId="33599" xr:uid="{E7879761-50AC-4ED0-B4A7-F41570FE625A}"/>
    <cellStyle name="Normal 3 2 8 2 4 4 3" xfId="46012" xr:uid="{4C09A150-107C-40E1-A893-F5E3F0B1E63A}"/>
    <cellStyle name="Normal 3 2 8 2 4 4 4" xfId="21188" xr:uid="{6FAA50CD-1562-4734-AD51-D0B17C71AC39}"/>
    <cellStyle name="Normal 3 2 8 2 4 5" xfId="16099" xr:uid="{F6EAC169-4867-48C3-AEB9-4225B678201A}"/>
    <cellStyle name="Normal 3 2 8 2 4 6" xfId="28510" xr:uid="{5702084B-AFB0-4580-9690-08DBFBD0BE0E}"/>
    <cellStyle name="Normal 3 2 8 2 4 7" xfId="40923" xr:uid="{879FDBDC-F9EA-46C5-B68F-F6B98443BAC1}"/>
    <cellStyle name="Normal 3 2 8 2 4 8" xfId="14284" xr:uid="{B07BBBEA-117C-42DE-A693-45236543B083}"/>
    <cellStyle name="Normal 3 2 8 2 5" xfId="3040" xr:uid="{C29FB967-7982-4F50-A959-C697CCD6D1D0}"/>
    <cellStyle name="Normal 3 2 8 2 5 2" xfId="8261" xr:uid="{0E63BFF1-CFE6-43AB-8BD0-EEA6DEE88BDB}"/>
    <cellStyle name="Normal 3 2 8 2 5 2 2" xfId="35308" xr:uid="{96D88EFF-014A-463F-9597-37DF87C80E59}"/>
    <cellStyle name="Normal 3 2 8 2 5 2 3" xfId="47721" xr:uid="{E10A96A1-E92E-41F5-A1F1-21F8B0DC9CC5}"/>
    <cellStyle name="Normal 3 2 8 2 5 2 4" xfId="22897" xr:uid="{8B594969-D4A1-412E-886D-FEF79901A035}"/>
    <cellStyle name="Normal 3 2 8 2 5 3" xfId="30092" xr:uid="{0016C3E2-49CA-48D4-BE12-2EEB6D9B5C52}"/>
    <cellStyle name="Normal 3 2 8 2 5 4" xfId="42505" xr:uid="{C5B89840-4DBC-4462-91D6-AA686AF86AA2}"/>
    <cellStyle name="Normal 3 2 8 2 5 5" xfId="17681" xr:uid="{3FA49CB3-490D-4458-B148-E9F59A09A757}"/>
    <cellStyle name="Normal 3 2 8 2 6" xfId="935" xr:uid="{0733EFC9-C86D-43DC-9F60-D7B3E7C5E1F3}"/>
    <cellStyle name="Normal 3 2 8 2 6 2" xfId="10363" xr:uid="{268FEEF5-038A-47F6-AF03-9ECFCD824423}"/>
    <cellStyle name="Normal 3 2 8 2 6 2 2" xfId="37410" xr:uid="{B56D76D4-7143-4A46-8049-A6DB4783A180}"/>
    <cellStyle name="Normal 3 2 8 2 6 2 3" xfId="49823" xr:uid="{948AC133-81ED-4269-998F-79310EF791CC}"/>
    <cellStyle name="Normal 3 2 8 2 6 2 4" xfId="24999" xr:uid="{1C894349-1964-4BEB-A174-70C0763BEC73}"/>
    <cellStyle name="Normal 3 2 8 2 6 3" xfId="27988" xr:uid="{39FC7751-DDAD-4D0A-AD01-DCB030381351}"/>
    <cellStyle name="Normal 3 2 8 2 6 4" xfId="40401" xr:uid="{91FC23F9-E3E5-4FAF-883A-85117DF2911A}"/>
    <cellStyle name="Normal 3 2 8 2 6 5" xfId="15577" xr:uid="{61410D08-A963-4515-A1E3-16CA13F39185}"/>
    <cellStyle name="Normal 3 2 8 2 7" xfId="5308" xr:uid="{A22C61EC-BE45-4ABE-A52E-91BDE17D2DF8}"/>
    <cellStyle name="Normal 3 2 8 2 7 2" xfId="32355" xr:uid="{293BFAB3-4CB5-425A-857A-3A00D4C864CD}"/>
    <cellStyle name="Normal 3 2 8 2 7 3" xfId="44768" xr:uid="{52E5A8D5-DF2F-4741-8D44-7ABB250BB4E2}"/>
    <cellStyle name="Normal 3 2 8 2 7 4" xfId="19944" xr:uid="{D5444FA7-1DDD-4289-BF64-8839BC9EACC9}"/>
    <cellStyle name="Normal 3 2 8 2 8" xfId="14924" xr:uid="{D052A4FE-432F-47A6-A95F-0E2BAF4A130B}"/>
    <cellStyle name="Normal 3 2 8 2 9" xfId="27335" xr:uid="{B7C43700-F4F1-40A6-B61D-52A0CB013B0D}"/>
    <cellStyle name="Normal 3 2 8 3" xfId="397" xr:uid="{F175B7B6-2709-4F57-B92E-4E5CC02045D2}"/>
    <cellStyle name="Normal 3 2 8 3 10" xfId="39863" xr:uid="{4AD14B77-FC00-4249-92B7-8DFE289C6CC0}"/>
    <cellStyle name="Normal 3 2 8 3 11" xfId="12703" xr:uid="{88273C83-31E6-4656-9E28-FB8BFA98E0EF}"/>
    <cellStyle name="Normal 3 2 8 3 2" xfId="2106" xr:uid="{F64B3DFB-5D29-4129-A2E6-911EA3A03ABB}"/>
    <cellStyle name="Normal 3 2 8 3 2 2" xfId="3689" xr:uid="{0805A392-B5A5-4A76-BAF9-95C0055600BF}"/>
    <cellStyle name="Normal 3 2 8 3 2 2 2" xfId="7201" xr:uid="{CA733FF0-C7FB-469E-AA51-1C2D7F6123D9}"/>
    <cellStyle name="Normal 3 2 8 3 2 2 2 2" xfId="34248" xr:uid="{B3E3CBE9-5948-4667-A0DF-63C7D583BD87}"/>
    <cellStyle name="Normal 3 2 8 3 2 2 2 3" xfId="46661" xr:uid="{FA60989C-6FC0-495D-9A70-DBB2F32183F0}"/>
    <cellStyle name="Normal 3 2 8 3 2 2 2 4" xfId="21837" xr:uid="{8AB42041-EF8D-4CFC-9447-C31B4ED49FD9}"/>
    <cellStyle name="Normal 3 2 8 3 2 2 3" xfId="30741" xr:uid="{632EFA51-7B6A-4D08-81BC-ADD11AC91D78}"/>
    <cellStyle name="Normal 3 2 8 3 2 2 4" xfId="43154" xr:uid="{BDFECF2F-2C82-47C2-A9C0-337A709CE59A}"/>
    <cellStyle name="Normal 3 2 8 3 2 2 5" xfId="18330" xr:uid="{05ECF844-F68D-4DF5-AD28-3F7FACCC2E60}"/>
    <cellStyle name="Normal 3 2 8 3 2 3" xfId="9432" xr:uid="{0850DF88-0F22-45EA-B696-0AFEE175F849}"/>
    <cellStyle name="Normal 3 2 8 3 2 3 2" xfId="36479" xr:uid="{3FCE2557-87F1-4201-AC46-60C7A830B9F5}"/>
    <cellStyle name="Normal 3 2 8 3 2 3 3" xfId="48892" xr:uid="{6F4AF0DE-23A8-4A1D-8176-2F2098C8E51A}"/>
    <cellStyle name="Normal 3 2 8 3 2 3 4" xfId="24068" xr:uid="{1BA13740-E695-49DC-B674-C0F179A81C8D}"/>
    <cellStyle name="Normal 3 2 8 3 2 4" xfId="11012" xr:uid="{7FAC7C30-07D9-459B-8461-EB30F6DD19C6}"/>
    <cellStyle name="Normal 3 2 8 3 2 4 2" xfId="38059" xr:uid="{CA53176A-E5A6-40E4-AE75-734BAFF5A478}"/>
    <cellStyle name="Normal 3 2 8 3 2 4 3" xfId="50472" xr:uid="{C46AF51B-2F43-495B-B22C-CCD777369223}"/>
    <cellStyle name="Normal 3 2 8 3 2 4 4" xfId="25648" xr:uid="{33C006D2-FE29-4E7D-9060-5529AAF8CB99}"/>
    <cellStyle name="Normal 3 2 8 3 2 5" xfId="5855" xr:uid="{9006E68D-2AE2-436E-820E-0EEC32363FB8}"/>
    <cellStyle name="Normal 3 2 8 3 2 5 2" xfId="32902" xr:uid="{5BFAA9B7-72B0-4671-B01E-AFD2C2C77EAB}"/>
    <cellStyle name="Normal 3 2 8 3 2 5 3" xfId="45315" xr:uid="{9805802D-53DF-4566-8B6F-8D97CD18073F}"/>
    <cellStyle name="Normal 3 2 8 3 2 5 4" xfId="20491" xr:uid="{91419444-DBB8-4E72-8EC0-E3ACE98D2D66}"/>
    <cellStyle name="Normal 3 2 8 3 2 6" xfId="16748" xr:uid="{315A743B-5DB0-4236-A7AC-F573BAA0C708}"/>
    <cellStyle name="Normal 3 2 8 3 2 7" xfId="29159" xr:uid="{0CAAA859-ADAE-434A-92AF-46D6D34D75CC}"/>
    <cellStyle name="Normal 3 2 8 3 2 8" xfId="41572" xr:uid="{817FEDDC-B241-48B6-8D6A-1F28B53317E6}"/>
    <cellStyle name="Normal 3 2 8 3 2 9" xfId="13237" xr:uid="{A87358A2-B407-4D1F-AF5E-1233B276CD0F}"/>
    <cellStyle name="Normal 3 2 8 3 3" xfId="2628" xr:uid="{F888A6B1-83BA-45AC-BB64-C41854920431}"/>
    <cellStyle name="Normal 3 2 8 3 3 2" xfId="4211" xr:uid="{8ED60BFF-5AFC-454B-AC92-927952AC94FC}"/>
    <cellStyle name="Normal 3 2 8 3 3 2 2" xfId="7723" xr:uid="{14F8ECE9-8D04-47AB-B9FC-D47F77308848}"/>
    <cellStyle name="Normal 3 2 8 3 3 2 2 2" xfId="34770" xr:uid="{1F8C5170-4D89-4804-9A35-DC7D37F1896E}"/>
    <cellStyle name="Normal 3 2 8 3 3 2 2 3" xfId="47183" xr:uid="{E056BB65-C9B9-4057-8CB9-FA5D6C4E774E}"/>
    <cellStyle name="Normal 3 2 8 3 3 2 2 4" xfId="22359" xr:uid="{DFC655D4-FF5D-44AD-8C5A-CD45184FD610}"/>
    <cellStyle name="Normal 3 2 8 3 3 2 3" xfId="31263" xr:uid="{B65B4AF3-B594-4C74-B278-EFE4DD360AF4}"/>
    <cellStyle name="Normal 3 2 8 3 3 2 4" xfId="43676" xr:uid="{CC9C2467-5951-4377-BBDC-7BCDBF33C99F}"/>
    <cellStyle name="Normal 3 2 8 3 3 2 5" xfId="18852" xr:uid="{89025D2E-3B73-43AD-B918-A4BC4C33729B}"/>
    <cellStyle name="Normal 3 2 8 3 3 3" xfId="9954" xr:uid="{337C92F3-D08D-4384-A1B4-497B527C5B48}"/>
    <cellStyle name="Normal 3 2 8 3 3 3 2" xfId="37001" xr:uid="{5BADC1B9-0399-481A-B800-0F79F25382E2}"/>
    <cellStyle name="Normal 3 2 8 3 3 3 3" xfId="49414" xr:uid="{525CA5ED-86C8-4C6D-8264-E688EDE10428}"/>
    <cellStyle name="Normal 3 2 8 3 3 3 4" xfId="24590" xr:uid="{C1B687A6-A693-4BF0-B183-A0A6703A7F38}"/>
    <cellStyle name="Normal 3 2 8 3 3 4" xfId="11534" xr:uid="{8E336EB3-11DE-49BD-A535-43C419A13B29}"/>
    <cellStyle name="Normal 3 2 8 3 3 4 2" xfId="38581" xr:uid="{28BB5118-F251-4971-819B-65CDAD0ED975}"/>
    <cellStyle name="Normal 3 2 8 3 3 4 3" xfId="50994" xr:uid="{E7871B06-0EB1-4BF4-A46B-C3128C8C5C50}"/>
    <cellStyle name="Normal 3 2 8 3 3 4 4" xfId="26170" xr:uid="{7981CD03-749E-448A-BD6E-DA0C52397AA0}"/>
    <cellStyle name="Normal 3 2 8 3 3 5" xfId="6261" xr:uid="{F2EB1F9B-994D-4440-B0B6-5731AF59E7D3}"/>
    <cellStyle name="Normal 3 2 8 3 3 5 2" xfId="33308" xr:uid="{BF3C0F93-0B9A-49DB-B7D2-F1544D8DC44E}"/>
    <cellStyle name="Normal 3 2 8 3 3 5 3" xfId="45721" xr:uid="{A4ADD2AC-9825-4D9A-9F3E-6D787D169316}"/>
    <cellStyle name="Normal 3 2 8 3 3 5 4" xfId="20897" xr:uid="{DA5C5560-6D60-4CE2-A128-BA3C1FC3C966}"/>
    <cellStyle name="Normal 3 2 8 3 3 6" xfId="17270" xr:uid="{0A129D5E-8CB4-439E-8B2E-382A7C1AE3F3}"/>
    <cellStyle name="Normal 3 2 8 3 3 7" xfId="29681" xr:uid="{C6C838C2-CBC7-4576-9708-F586CD257CE4}"/>
    <cellStyle name="Normal 3 2 8 3 3 8" xfId="42094" xr:uid="{04AE9B79-429C-4397-B7AC-44A009473BE6}"/>
    <cellStyle name="Normal 3 2 8 3 3 9" xfId="13759" xr:uid="{4C97616D-66D7-4824-B4C0-B0C7541529F9}"/>
    <cellStyle name="Normal 3 2 8 3 4" xfId="1572" xr:uid="{58270CD0-C703-4E4C-A31F-AA3E6D3BF7FA}"/>
    <cellStyle name="Normal 3 2 8 3 4 2" xfId="4851" xr:uid="{B2EA2E5E-69BC-4876-BBB6-5526DDB940BB}"/>
    <cellStyle name="Normal 3 2 8 3 4 2 2" xfId="8898" xr:uid="{D763741B-0795-4E25-9BAE-54C0D9D463ED}"/>
    <cellStyle name="Normal 3 2 8 3 4 2 2 2" xfId="35945" xr:uid="{B446C130-4F20-47B3-A163-A81D62C5EC66}"/>
    <cellStyle name="Normal 3 2 8 3 4 2 2 3" xfId="48358" xr:uid="{331C58EC-457F-48E4-9FAF-EC968D2FB4B0}"/>
    <cellStyle name="Normal 3 2 8 3 4 2 2 4" xfId="23534" xr:uid="{0F40CE99-891A-4BEC-8CBA-AA333AB39389}"/>
    <cellStyle name="Normal 3 2 8 3 4 2 3" xfId="31903" xr:uid="{190DE61C-8399-4658-A5D1-D1CCC989203F}"/>
    <cellStyle name="Normal 3 2 8 3 4 2 4" xfId="44316" xr:uid="{8FDEF8F9-1FBC-41B5-B843-FED03A305F3F}"/>
    <cellStyle name="Normal 3 2 8 3 4 2 5" xfId="19492" xr:uid="{AFB183FF-6253-4C90-A2F4-3D0B4FC1FE31}"/>
    <cellStyle name="Normal 3 2 8 3 4 3" xfId="12175" xr:uid="{7D3AAA42-01D4-4692-AFB0-6FC2687EABE5}"/>
    <cellStyle name="Normal 3 2 8 3 4 3 2" xfId="39221" xr:uid="{74560D7B-94AA-4F77-A30E-F5054D6AE915}"/>
    <cellStyle name="Normal 3 2 8 3 4 3 3" xfId="51634" xr:uid="{1AF67880-6A0D-4B3B-B973-75707BC0C950}"/>
    <cellStyle name="Normal 3 2 8 3 4 3 4" xfId="26810" xr:uid="{1D29DBA8-77FE-42F3-9663-857F50AE8C69}"/>
    <cellStyle name="Normal 3 2 8 3 4 4" xfId="6667" xr:uid="{089D7982-7920-4792-9BAB-F86BF86CB0D6}"/>
    <cellStyle name="Normal 3 2 8 3 4 4 2" xfId="33714" xr:uid="{7D34C5A7-EAD5-4772-935C-254F392CC368}"/>
    <cellStyle name="Normal 3 2 8 3 4 4 3" xfId="46127" xr:uid="{ABC78166-61B4-48DF-AA73-26875EB3311C}"/>
    <cellStyle name="Normal 3 2 8 3 4 4 4" xfId="21303" xr:uid="{0AA85076-E9CF-4A6C-8C9D-BB44614C38A5}"/>
    <cellStyle name="Normal 3 2 8 3 4 5" xfId="16214" xr:uid="{51C9D5D6-DB80-4D09-AC25-A34258DA832D}"/>
    <cellStyle name="Normal 3 2 8 3 4 6" xfId="28625" xr:uid="{6ED6C8CF-CB23-4721-A91C-51DBC9DDF934}"/>
    <cellStyle name="Normal 3 2 8 3 4 7" xfId="41038" xr:uid="{CEF13426-937D-4FB6-B371-2980E004082A}"/>
    <cellStyle name="Normal 3 2 8 3 4 8" xfId="14399" xr:uid="{7788556A-47B1-4CE8-AC9F-93A85F747BEA}"/>
    <cellStyle name="Normal 3 2 8 3 5" xfId="3155" xr:uid="{CD9706CE-FB51-4585-BB74-A798E9415E52}"/>
    <cellStyle name="Normal 3 2 8 3 5 2" xfId="8376" xr:uid="{F606520F-0E9B-4AE2-B931-AAAC7DE4F597}"/>
    <cellStyle name="Normal 3 2 8 3 5 2 2" xfId="35423" xr:uid="{FDBBD050-DB44-4125-9C1A-3587C9DE3484}"/>
    <cellStyle name="Normal 3 2 8 3 5 2 3" xfId="47836" xr:uid="{CC13ED1C-2F08-408B-96A7-A3D0E0B68DEB}"/>
    <cellStyle name="Normal 3 2 8 3 5 2 4" xfId="23012" xr:uid="{93D09D6F-4E76-43EF-814A-01F2D7791194}"/>
    <cellStyle name="Normal 3 2 8 3 5 3" xfId="30207" xr:uid="{5DD85E61-9B65-4788-9954-1E95C7A6D959}"/>
    <cellStyle name="Normal 3 2 8 3 5 4" xfId="42620" xr:uid="{9459DE4B-E213-4543-995C-AD4CAACC9178}"/>
    <cellStyle name="Normal 3 2 8 3 5 5" xfId="17796" xr:uid="{2B2B1F2D-FDF2-480E-ACD5-F9906928C410}"/>
    <cellStyle name="Normal 3 2 8 3 6" xfId="1050" xr:uid="{BE134033-8B35-4BBD-80B7-994BCB9706BB}"/>
    <cellStyle name="Normal 3 2 8 3 6 2" xfId="10478" xr:uid="{51AB5F61-04BE-4CBF-A3FA-B376607E744B}"/>
    <cellStyle name="Normal 3 2 8 3 6 2 2" xfId="37525" xr:uid="{DC6080CF-E027-4072-814D-69B52958208B}"/>
    <cellStyle name="Normal 3 2 8 3 6 2 3" xfId="49938" xr:uid="{360E28F9-A8DA-48C9-B2E9-086929FDE5A9}"/>
    <cellStyle name="Normal 3 2 8 3 6 2 4" xfId="25114" xr:uid="{A5EB425A-4254-4D8F-A8E9-2A5B57F7BD60}"/>
    <cellStyle name="Normal 3 2 8 3 6 3" xfId="28103" xr:uid="{DB2E18E2-0887-4AB7-AE32-74414A7E6889}"/>
    <cellStyle name="Normal 3 2 8 3 6 4" xfId="40516" xr:uid="{88D96B96-9ECF-402D-9D87-40F3661E0BE5}"/>
    <cellStyle name="Normal 3 2 8 3 6 5" xfId="15692" xr:uid="{AC3F4F4D-8F7C-4207-8D56-A75E07A17575}"/>
    <cellStyle name="Normal 3 2 8 3 7" xfId="5396" xr:uid="{D0EABA31-D244-4FD4-9AB1-902179C7899B}"/>
    <cellStyle name="Normal 3 2 8 3 7 2" xfId="32443" xr:uid="{F7A76D92-FC60-4C79-B8BF-F046BDA88E04}"/>
    <cellStyle name="Normal 3 2 8 3 7 3" xfId="44856" xr:uid="{6665CC3A-8C58-4E6F-8969-F86052C68658}"/>
    <cellStyle name="Normal 3 2 8 3 7 4" xfId="20032" xr:uid="{C022C1C8-8F7E-4ED0-B7B4-A23FC14F2123}"/>
    <cellStyle name="Normal 3 2 8 3 8" xfId="15039" xr:uid="{A67CAC39-5252-4621-91BC-F1CE415754B9}"/>
    <cellStyle name="Normal 3 2 8 3 9" xfId="27450" xr:uid="{2CCCE69D-04F8-4AD1-A98D-E7EA137E9369}"/>
    <cellStyle name="Normal 3 2 8 4" xfId="513" xr:uid="{C032C120-258E-4482-812A-003DC52DE5F6}"/>
    <cellStyle name="Normal 3 2 8 4 10" xfId="39979" xr:uid="{44B47C52-1570-4CF8-9C68-C49C452C5AE7}"/>
    <cellStyle name="Normal 3 2 8 4 11" xfId="12819" xr:uid="{2151E097-23EF-4BEB-B068-1ED1E8E16F17}"/>
    <cellStyle name="Normal 3 2 8 4 2" xfId="2222" xr:uid="{9C566765-9A24-4D7C-8DC6-C16F59E24991}"/>
    <cellStyle name="Normal 3 2 8 4 2 2" xfId="3805" xr:uid="{E7654206-98C9-4D5E-882A-263655B3C0DC}"/>
    <cellStyle name="Normal 3 2 8 4 2 2 2" xfId="7317" xr:uid="{C04ABFCD-46B2-477D-9B38-7BD0F1E758F5}"/>
    <cellStyle name="Normal 3 2 8 4 2 2 2 2" xfId="34364" xr:uid="{D2AB3C85-814B-4718-8506-68556795CDEB}"/>
    <cellStyle name="Normal 3 2 8 4 2 2 2 3" xfId="46777" xr:uid="{229EB1A7-3C79-494B-9F07-0E1A8483B82D}"/>
    <cellStyle name="Normal 3 2 8 4 2 2 2 4" xfId="21953" xr:uid="{A169ECDF-E18B-4040-BEAB-E46AF73B4199}"/>
    <cellStyle name="Normal 3 2 8 4 2 2 3" xfId="30857" xr:uid="{5B743902-DEBA-40C3-A837-0CE9C233C705}"/>
    <cellStyle name="Normal 3 2 8 4 2 2 4" xfId="43270" xr:uid="{207D350F-5FA7-4BBD-9CE4-132967BD2CAB}"/>
    <cellStyle name="Normal 3 2 8 4 2 2 5" xfId="18446" xr:uid="{389C7766-FF67-4371-A1DA-6CBB7EB1A675}"/>
    <cellStyle name="Normal 3 2 8 4 2 3" xfId="9548" xr:uid="{EDDCED65-F5B5-497B-B603-5C243461A43F}"/>
    <cellStyle name="Normal 3 2 8 4 2 3 2" xfId="36595" xr:uid="{1FBECA95-C542-454A-B7AF-13C18E191F6A}"/>
    <cellStyle name="Normal 3 2 8 4 2 3 3" xfId="49008" xr:uid="{C7D3D00A-D6E8-4E2E-A71D-34F81D278B34}"/>
    <cellStyle name="Normal 3 2 8 4 2 3 4" xfId="24184" xr:uid="{69CE1AFB-613C-4B90-99FC-ABBF4C6D5334}"/>
    <cellStyle name="Normal 3 2 8 4 2 4" xfId="11128" xr:uid="{FD67E22D-1E23-4698-A446-6FD76A3FA1DD}"/>
    <cellStyle name="Normal 3 2 8 4 2 4 2" xfId="38175" xr:uid="{A2D4D48E-A2A5-4C54-92AB-2B8305F0830A}"/>
    <cellStyle name="Normal 3 2 8 4 2 4 3" xfId="50588" xr:uid="{C97A19CB-163A-4DFF-A011-98D3E303FFCF}"/>
    <cellStyle name="Normal 3 2 8 4 2 4 4" xfId="25764" xr:uid="{9774357D-1087-47BA-99C4-8075FBDAFEAD}"/>
    <cellStyle name="Normal 3 2 8 4 2 5" xfId="5971" xr:uid="{88EE33A8-B58A-4864-9221-A76DCB2823C4}"/>
    <cellStyle name="Normal 3 2 8 4 2 5 2" xfId="33018" xr:uid="{CB7973DB-BEC5-479E-B991-99623C6BFFED}"/>
    <cellStyle name="Normal 3 2 8 4 2 5 3" xfId="45431" xr:uid="{7D4DDEB1-E25E-474D-8F4A-CB5B41297A80}"/>
    <cellStyle name="Normal 3 2 8 4 2 5 4" xfId="20607" xr:uid="{E9E26487-A0B2-4ADD-AEE5-16038086DEBC}"/>
    <cellStyle name="Normal 3 2 8 4 2 6" xfId="16864" xr:uid="{5767CB55-195E-4B81-9496-63A96F8CA60A}"/>
    <cellStyle name="Normal 3 2 8 4 2 7" xfId="29275" xr:uid="{F30612B3-6095-4073-A0D4-5D0DFD406A10}"/>
    <cellStyle name="Normal 3 2 8 4 2 8" xfId="41688" xr:uid="{F2C3F163-0E82-4D68-9E4B-58FA9B89D18F}"/>
    <cellStyle name="Normal 3 2 8 4 2 9" xfId="13353" xr:uid="{FCB14462-BB28-4EB6-A31B-D8FF2A90FE6D}"/>
    <cellStyle name="Normal 3 2 8 4 3" xfId="2744" xr:uid="{21C09070-3986-4CB2-8BD4-5D4FAF9AF5E9}"/>
    <cellStyle name="Normal 3 2 8 4 3 2" xfId="4327" xr:uid="{646CCA20-FF2E-45F3-B0CB-05FD7F9B9536}"/>
    <cellStyle name="Normal 3 2 8 4 3 2 2" xfId="7839" xr:uid="{5529740F-2B14-4723-B276-0F4B0B9DAA81}"/>
    <cellStyle name="Normal 3 2 8 4 3 2 2 2" xfId="34886" xr:uid="{54318C4C-AE65-4C39-B08D-F3949BC454E4}"/>
    <cellStyle name="Normal 3 2 8 4 3 2 2 3" xfId="47299" xr:uid="{E47CC5A6-5AA2-4E24-9652-25515498F6A8}"/>
    <cellStyle name="Normal 3 2 8 4 3 2 2 4" xfId="22475" xr:uid="{9AE27A19-13E4-47D6-BDDC-B2EC5E8FC1E4}"/>
    <cellStyle name="Normal 3 2 8 4 3 2 3" xfId="31379" xr:uid="{E523048A-D76B-430C-ABA2-7CB807C2541A}"/>
    <cellStyle name="Normal 3 2 8 4 3 2 4" xfId="43792" xr:uid="{6BDCD10A-07AC-4298-A0EB-A010473BE20F}"/>
    <cellStyle name="Normal 3 2 8 4 3 2 5" xfId="18968" xr:uid="{E06B82FC-9385-4D5F-B6A0-38263AA9FAF4}"/>
    <cellStyle name="Normal 3 2 8 4 3 3" xfId="10070" xr:uid="{0D341316-D3F1-4EA5-B44C-C1AA315107F3}"/>
    <cellStyle name="Normal 3 2 8 4 3 3 2" xfId="37117" xr:uid="{96D12096-5D7D-4C4E-99E5-17DD8740C3CF}"/>
    <cellStyle name="Normal 3 2 8 4 3 3 3" xfId="49530" xr:uid="{B320F84B-AD07-43D5-8A2F-A83779D5ADFE}"/>
    <cellStyle name="Normal 3 2 8 4 3 3 4" xfId="24706" xr:uid="{76FBFE4C-94D0-49C8-907B-9FE5716C617D}"/>
    <cellStyle name="Normal 3 2 8 4 3 4" xfId="11650" xr:uid="{3970EE07-C20D-4264-B3AC-B0E761402401}"/>
    <cellStyle name="Normal 3 2 8 4 3 4 2" xfId="38697" xr:uid="{3F5208D6-5F0B-4F80-B808-2ACAFAFD151E}"/>
    <cellStyle name="Normal 3 2 8 4 3 4 3" xfId="51110" xr:uid="{32F659F5-08E8-464E-ADA0-6CD15D2880A8}"/>
    <cellStyle name="Normal 3 2 8 4 3 4 4" xfId="26286" xr:uid="{9B022DB4-1B21-49E7-9CE1-A23278A848F7}"/>
    <cellStyle name="Normal 3 2 8 4 3 5" xfId="6377" xr:uid="{E0F7F926-2F6B-472C-873B-470B46C3E03B}"/>
    <cellStyle name="Normal 3 2 8 4 3 5 2" xfId="33424" xr:uid="{368F4344-B2A1-4C38-9D6B-079FB9D68747}"/>
    <cellStyle name="Normal 3 2 8 4 3 5 3" xfId="45837" xr:uid="{4ACFB754-3AC4-4148-BF5F-ED46379A857A}"/>
    <cellStyle name="Normal 3 2 8 4 3 5 4" xfId="21013" xr:uid="{201C670B-C299-4286-AF02-DD36ECB237DC}"/>
    <cellStyle name="Normal 3 2 8 4 3 6" xfId="17386" xr:uid="{65BBD5AE-47E1-4DA5-8EF8-C0AEE3B8B4AF}"/>
    <cellStyle name="Normal 3 2 8 4 3 7" xfId="29797" xr:uid="{4412A6DF-BA72-4B83-8A38-310844D9E1C7}"/>
    <cellStyle name="Normal 3 2 8 4 3 8" xfId="42210" xr:uid="{8366041C-C058-4D58-81D9-D4D240E25325}"/>
    <cellStyle name="Normal 3 2 8 4 3 9" xfId="13875" xr:uid="{7E5477AE-DDD8-4BDF-AD1F-3F31B0F98EE4}"/>
    <cellStyle name="Normal 3 2 8 4 4" xfId="1688" xr:uid="{D2A99375-8169-450F-AF1C-7A631715FDDC}"/>
    <cellStyle name="Normal 3 2 8 4 4 2" xfId="4967" xr:uid="{16582EE3-3B9A-4062-9DAB-58EC76BA2DE4}"/>
    <cellStyle name="Normal 3 2 8 4 4 2 2" xfId="9014" xr:uid="{ED21635E-4C83-4529-B1C5-E8CCC28F31CC}"/>
    <cellStyle name="Normal 3 2 8 4 4 2 2 2" xfId="36061" xr:uid="{23E0EE31-E8FE-45D9-8A8F-AED4DD6CDC57}"/>
    <cellStyle name="Normal 3 2 8 4 4 2 2 3" xfId="48474" xr:uid="{A05B4C28-FDD9-4D0F-A3F8-E723BC9719B1}"/>
    <cellStyle name="Normal 3 2 8 4 4 2 2 4" xfId="23650" xr:uid="{AD58C9A3-E168-416F-9043-7162B993C086}"/>
    <cellStyle name="Normal 3 2 8 4 4 2 3" xfId="32019" xr:uid="{76455DF4-3D71-4442-9610-5999BE4F54EF}"/>
    <cellStyle name="Normal 3 2 8 4 4 2 4" xfId="44432" xr:uid="{5FDD1FDA-3877-4AC7-B3A7-8BB3D1DE2C40}"/>
    <cellStyle name="Normal 3 2 8 4 4 2 5" xfId="19608" xr:uid="{80546090-F3F7-490C-AA97-F611D8A4C8E5}"/>
    <cellStyle name="Normal 3 2 8 4 4 3" xfId="12291" xr:uid="{70018728-1126-4CAB-AEA4-16EEE870CC23}"/>
    <cellStyle name="Normal 3 2 8 4 4 3 2" xfId="39337" xr:uid="{C7791FB0-685F-49C3-9AEB-EF818AFC2BCB}"/>
    <cellStyle name="Normal 3 2 8 4 4 3 3" xfId="51750" xr:uid="{52C8EB71-ABA2-46F5-8FDD-8872B9E63EF6}"/>
    <cellStyle name="Normal 3 2 8 4 4 3 4" xfId="26926" xr:uid="{E5732BA9-FDD9-483C-9101-5AA67419240A}"/>
    <cellStyle name="Normal 3 2 8 4 4 4" xfId="6783" xr:uid="{3935A8B8-6BF1-46B8-A718-55F53257D1FC}"/>
    <cellStyle name="Normal 3 2 8 4 4 4 2" xfId="33830" xr:uid="{EDBC8697-AA40-43C4-94F1-3CF61B085584}"/>
    <cellStyle name="Normal 3 2 8 4 4 4 3" xfId="46243" xr:uid="{D6052402-AA6F-4348-9E6B-84249AAF0DB8}"/>
    <cellStyle name="Normal 3 2 8 4 4 4 4" xfId="21419" xr:uid="{95CF17B3-4C66-4D2F-B602-803EB29211C9}"/>
    <cellStyle name="Normal 3 2 8 4 4 5" xfId="16330" xr:uid="{3A9F6059-12BA-48C5-B92F-6A0B4F5E31FA}"/>
    <cellStyle name="Normal 3 2 8 4 4 6" xfId="28741" xr:uid="{40EE8B70-D1A0-4C22-81D1-1690EEDE271F}"/>
    <cellStyle name="Normal 3 2 8 4 4 7" xfId="41154" xr:uid="{0400E04C-719D-4CC3-B888-57542A7F9E7F}"/>
    <cellStyle name="Normal 3 2 8 4 4 8" xfId="14515" xr:uid="{CD385920-CE87-4C23-9E62-1069700C5393}"/>
    <cellStyle name="Normal 3 2 8 4 5" xfId="3271" xr:uid="{EA848FE0-6860-4062-976B-AA388A478431}"/>
    <cellStyle name="Normal 3 2 8 4 5 2" xfId="8492" xr:uid="{CDA06F1A-303A-40A4-B5F7-C95DBF31C7D2}"/>
    <cellStyle name="Normal 3 2 8 4 5 2 2" xfId="35539" xr:uid="{53996868-6C06-48FB-A086-050DC212FA86}"/>
    <cellStyle name="Normal 3 2 8 4 5 2 3" xfId="47952" xr:uid="{02F33A89-CC56-4291-89EC-F89E6D9297CA}"/>
    <cellStyle name="Normal 3 2 8 4 5 2 4" xfId="23128" xr:uid="{3D9E0F57-2144-4D02-A69E-408CC74874AF}"/>
    <cellStyle name="Normal 3 2 8 4 5 3" xfId="30323" xr:uid="{E3ED6697-EBCA-464F-B38B-1AA638AADF9E}"/>
    <cellStyle name="Normal 3 2 8 4 5 4" xfId="42736" xr:uid="{CF1611AF-3DB2-49BF-94A8-FE64FAEAB2CE}"/>
    <cellStyle name="Normal 3 2 8 4 5 5" xfId="17912" xr:uid="{B6ADD400-11BC-4D8C-9973-21EE985BA0BE}"/>
    <cellStyle name="Normal 3 2 8 4 6" xfId="1166" xr:uid="{A96040E5-3268-4DA5-9AFA-12A3A7AE533D}"/>
    <cellStyle name="Normal 3 2 8 4 6 2" xfId="10594" xr:uid="{3CDAA18C-79C7-4F61-86FF-A5E0AE7A358B}"/>
    <cellStyle name="Normal 3 2 8 4 6 2 2" xfId="37641" xr:uid="{AAA1614B-021A-4C40-9529-0D59A85286EC}"/>
    <cellStyle name="Normal 3 2 8 4 6 2 3" xfId="50054" xr:uid="{119CA073-81F4-41A4-BF8B-18CE95C06D7F}"/>
    <cellStyle name="Normal 3 2 8 4 6 2 4" xfId="25230" xr:uid="{BB07B4E6-FC70-4704-93C6-2C0F7036B74C}"/>
    <cellStyle name="Normal 3 2 8 4 6 3" xfId="28219" xr:uid="{23AD3FC6-5AE6-43B5-BA4F-877A0B49B15E}"/>
    <cellStyle name="Normal 3 2 8 4 6 4" xfId="40632" xr:uid="{1DA93DB7-372B-456E-9A5A-DB3BF9FAF93F}"/>
    <cellStyle name="Normal 3 2 8 4 6 5" xfId="15808" xr:uid="{E18A7F8D-B345-483A-BE30-8E98B4B0EA16}"/>
    <cellStyle name="Normal 3 2 8 4 7" xfId="5482" xr:uid="{A3BBE38B-3CB5-494B-B2AF-A24A8B12182F}"/>
    <cellStyle name="Normal 3 2 8 4 7 2" xfId="32529" xr:uid="{0AB21617-E044-4B9A-9C5F-065A987E160F}"/>
    <cellStyle name="Normal 3 2 8 4 7 3" xfId="44942" xr:uid="{B6D2DE39-C6EF-4637-B906-CEE7C68C9E14}"/>
    <cellStyle name="Normal 3 2 8 4 7 4" xfId="20118" xr:uid="{3710CA7C-883D-4633-982D-E4E0B711571C}"/>
    <cellStyle name="Normal 3 2 8 4 8" xfId="15155" xr:uid="{051A7571-7043-4A61-A32B-100F06B62B6C}"/>
    <cellStyle name="Normal 3 2 8 4 9" xfId="27566" xr:uid="{9D7AA9B8-5165-472A-AB46-9B1B33A68F3E}"/>
    <cellStyle name="Normal 3 2 8 5" xfId="629" xr:uid="{31F64939-F5EC-4BAF-9317-8137FF81D348}"/>
    <cellStyle name="Normal 3 2 8 5 10" xfId="12935" xr:uid="{C5A8D149-3C6F-422F-B7B3-092489320929}"/>
    <cellStyle name="Normal 3 2 8 5 2" xfId="2860" xr:uid="{52284146-BEC1-4FDA-BA29-15912125C5F2}"/>
    <cellStyle name="Normal 3 2 8 5 2 2" xfId="4443" xr:uid="{35427580-22C3-4C72-9DFB-08A611BF3755}"/>
    <cellStyle name="Normal 3 2 8 5 2 2 2" xfId="10186" xr:uid="{BFBD0867-B275-442F-A15B-B58998D81B8D}"/>
    <cellStyle name="Normal 3 2 8 5 2 2 2 2" xfId="37233" xr:uid="{577A0A4D-4AFC-4C92-8B8C-42BA5958EB97}"/>
    <cellStyle name="Normal 3 2 8 5 2 2 2 3" xfId="49646" xr:uid="{04274D9C-B59C-4615-B550-3FDBED348F6C}"/>
    <cellStyle name="Normal 3 2 8 5 2 2 2 4" xfId="24822" xr:uid="{F2C808E9-FAFB-47DA-9DA9-9D02C4144DCE}"/>
    <cellStyle name="Normal 3 2 8 5 2 2 3" xfId="31495" xr:uid="{49B7AFEE-39E0-446A-83DB-262F8072BA82}"/>
    <cellStyle name="Normal 3 2 8 5 2 2 4" xfId="43908" xr:uid="{2045C818-C056-4725-8742-7135955485BB}"/>
    <cellStyle name="Normal 3 2 8 5 2 2 5" xfId="19084" xr:uid="{E82ADE4B-7A72-487F-88B9-228847C78FF4}"/>
    <cellStyle name="Normal 3 2 8 5 2 3" xfId="11766" xr:uid="{15B56803-1699-42DC-9588-3BEDBE60FC24}"/>
    <cellStyle name="Normal 3 2 8 5 2 3 2" xfId="38813" xr:uid="{B6BE2248-425E-4C94-8C08-824D4A9D935C}"/>
    <cellStyle name="Normal 3 2 8 5 2 3 3" xfId="51226" xr:uid="{220902D4-E84F-4611-B020-5B698361AAAC}"/>
    <cellStyle name="Normal 3 2 8 5 2 3 4" xfId="26402" xr:uid="{13C8C312-628A-4418-927C-27D2236B476E}"/>
    <cellStyle name="Normal 3 2 8 5 2 4" xfId="7955" xr:uid="{7E6248D1-5749-4676-BC2A-5BF45327ECC5}"/>
    <cellStyle name="Normal 3 2 8 5 2 4 2" xfId="35002" xr:uid="{4D81069F-A1AA-4559-95C5-6B87BED4A53F}"/>
    <cellStyle name="Normal 3 2 8 5 2 4 3" xfId="47415" xr:uid="{C4FF422E-51FB-4FB4-A2B3-794DD8842DF9}"/>
    <cellStyle name="Normal 3 2 8 5 2 4 4" xfId="22591" xr:uid="{FB8279F1-B917-4593-8448-314578140A0B}"/>
    <cellStyle name="Normal 3 2 8 5 2 5" xfId="17502" xr:uid="{2B969EEE-FD57-4701-AC99-7BBCAC0A87AC}"/>
    <cellStyle name="Normal 3 2 8 5 2 6" xfId="29913" xr:uid="{714A7FE8-8A16-40E7-908C-C9B0F534940A}"/>
    <cellStyle name="Normal 3 2 8 5 2 7" xfId="42326" xr:uid="{198E472B-1ABE-44FD-9193-D1626D463446}"/>
    <cellStyle name="Normal 3 2 8 5 2 8" xfId="13991" xr:uid="{60CD8494-DCF2-465E-8AEE-A4B104AB968B}"/>
    <cellStyle name="Normal 3 2 8 5 3" xfId="1804" xr:uid="{8E7C4581-E5AE-4CE4-8EFC-C37F3BCDA4EA}"/>
    <cellStyle name="Normal 3 2 8 5 3 2" xfId="5083" xr:uid="{B27A493B-76F2-44B8-B6D2-3C9013163A37}"/>
    <cellStyle name="Normal 3 2 8 5 3 2 2" xfId="9130" xr:uid="{0D544C52-44BC-4229-85AB-D172364A9319}"/>
    <cellStyle name="Normal 3 2 8 5 3 2 2 2" xfId="36177" xr:uid="{6476C1B3-0978-4382-86C6-E9FB357D247E}"/>
    <cellStyle name="Normal 3 2 8 5 3 2 2 3" xfId="48590" xr:uid="{3476E703-3AAD-4472-877C-8D706E90583D}"/>
    <cellStyle name="Normal 3 2 8 5 3 2 2 4" xfId="23766" xr:uid="{B68A01F2-1930-4FF6-8D3C-C5B2BEEC7DD5}"/>
    <cellStyle name="Normal 3 2 8 5 3 2 3" xfId="32135" xr:uid="{EAA027DC-943C-464C-8967-870DC0E02C58}"/>
    <cellStyle name="Normal 3 2 8 5 3 2 4" xfId="44548" xr:uid="{C3788233-436C-489A-AB2B-78004B3B9C09}"/>
    <cellStyle name="Normal 3 2 8 5 3 2 5" xfId="19724" xr:uid="{58205BE0-20D5-488C-86B8-8ECF07944EFB}"/>
    <cellStyle name="Normal 3 2 8 5 3 3" xfId="12407" xr:uid="{2F7F95E8-7E2C-4172-AB47-836B41D024B4}"/>
    <cellStyle name="Normal 3 2 8 5 3 3 2" xfId="39453" xr:uid="{1FE15B95-F182-4920-8A25-71E4D77A5F23}"/>
    <cellStyle name="Normal 3 2 8 5 3 3 3" xfId="51866" xr:uid="{E76FED83-8148-4EC0-BF1D-2487CD792897}"/>
    <cellStyle name="Normal 3 2 8 5 3 3 4" xfId="27042" xr:uid="{35824F21-EC37-4E79-B97F-0B6CDD476C58}"/>
    <cellStyle name="Normal 3 2 8 5 3 4" xfId="6899" xr:uid="{94309498-32CD-4DF5-AC1B-5D459B1CF159}"/>
    <cellStyle name="Normal 3 2 8 5 3 4 2" xfId="33946" xr:uid="{A9DFE472-C790-406B-99D6-F5634C582E61}"/>
    <cellStyle name="Normal 3 2 8 5 3 4 3" xfId="46359" xr:uid="{F3A82D11-64E4-4849-9290-3143218000F3}"/>
    <cellStyle name="Normal 3 2 8 5 3 4 4" xfId="21535" xr:uid="{AC4C156A-199D-4193-B3FB-28518CA05290}"/>
    <cellStyle name="Normal 3 2 8 5 3 5" xfId="16446" xr:uid="{AEB4881A-FE14-41C2-8566-3EB4FF1AB72E}"/>
    <cellStyle name="Normal 3 2 8 5 3 6" xfId="28857" xr:uid="{8BBA26AF-6AF0-49F4-95B1-87278C3AF0B3}"/>
    <cellStyle name="Normal 3 2 8 5 3 7" xfId="41270" xr:uid="{29C1FD4B-A817-4FE4-9D7D-D3DAEA94E4DA}"/>
    <cellStyle name="Normal 3 2 8 5 3 8" xfId="14631" xr:uid="{4F866DDA-916A-4171-AD0C-29D3DA31B840}"/>
    <cellStyle name="Normal 3 2 8 5 4" xfId="3387" xr:uid="{194F9E1D-2FC4-463A-AB36-8BB9B6DD5916}"/>
    <cellStyle name="Normal 3 2 8 5 4 2" xfId="8608" xr:uid="{8D2A7B01-5026-4D02-BDDE-D3010F079394}"/>
    <cellStyle name="Normal 3 2 8 5 4 2 2" xfId="35655" xr:uid="{E92BE38F-3886-4DA3-829A-DA769D4A57C8}"/>
    <cellStyle name="Normal 3 2 8 5 4 2 3" xfId="48068" xr:uid="{A96E4BEC-8DDC-4725-B1BF-E3FE15096D1C}"/>
    <cellStyle name="Normal 3 2 8 5 4 2 4" xfId="23244" xr:uid="{90844D0A-788E-4856-A729-E9DDAA7FCCD3}"/>
    <cellStyle name="Normal 3 2 8 5 4 3" xfId="30439" xr:uid="{8E872EA8-7858-484C-87E1-C312D470E2EB}"/>
    <cellStyle name="Normal 3 2 8 5 4 4" xfId="42852" xr:uid="{669717EE-2FB4-404D-9078-63C64F4846BB}"/>
    <cellStyle name="Normal 3 2 8 5 4 5" xfId="18028" xr:uid="{E5ACF0AE-18BC-4E4A-B029-17CD1F7DAA58}"/>
    <cellStyle name="Normal 3 2 8 5 5" xfId="1282" xr:uid="{309077F2-C853-4ACA-A1DE-1EFFC2DCD03B}"/>
    <cellStyle name="Normal 3 2 8 5 5 2" xfId="10710" xr:uid="{52556827-D623-4C4F-A409-C1CBA1E82CB2}"/>
    <cellStyle name="Normal 3 2 8 5 5 2 2" xfId="37757" xr:uid="{340CF756-1E2C-4A96-97DA-F31EC6816445}"/>
    <cellStyle name="Normal 3 2 8 5 5 2 3" xfId="50170" xr:uid="{9B0D12FA-9594-4867-B708-821EBE12E2E7}"/>
    <cellStyle name="Normal 3 2 8 5 5 2 4" xfId="25346" xr:uid="{412DD8A8-DFD2-46EE-BB8D-B888815478E7}"/>
    <cellStyle name="Normal 3 2 8 5 5 3" xfId="28335" xr:uid="{935648B5-3A4F-462F-B4A7-06C1B41B1E9A}"/>
    <cellStyle name="Normal 3 2 8 5 5 4" xfId="40748" xr:uid="{8889CBD4-AC3A-4B34-A70C-057EE9274EC6}"/>
    <cellStyle name="Normal 3 2 8 5 5 5" xfId="15924" xr:uid="{F454D45F-5F23-4D0B-9446-E52EB9F9DD51}"/>
    <cellStyle name="Normal 3 2 8 5 6" xfId="5567" xr:uid="{DBE83885-67F4-4B9E-9004-7B229AA0EFC4}"/>
    <cellStyle name="Normal 3 2 8 5 6 2" xfId="32614" xr:uid="{8242C05B-2410-45CD-8FF3-A22ECB7D0095}"/>
    <cellStyle name="Normal 3 2 8 5 6 3" xfId="45027" xr:uid="{96C69005-BB80-4E6F-8DD0-AB2EF23814AD}"/>
    <cellStyle name="Normal 3 2 8 5 6 4" xfId="20203" xr:uid="{D8940565-11A2-45EB-8066-46A5F34DA5B3}"/>
    <cellStyle name="Normal 3 2 8 5 7" xfId="15271" xr:uid="{545AF274-377A-4711-8419-ACEF4A0DB663}"/>
    <cellStyle name="Normal 3 2 8 5 8" xfId="27682" xr:uid="{E0D92D3A-7E01-4FEC-A883-E459E605ACDC}"/>
    <cellStyle name="Normal 3 2 8 5 9" xfId="40095" xr:uid="{B06290DA-747C-4B17-9241-04FD97AF97FB}"/>
    <cellStyle name="Normal 3 2 8 6" xfId="195" xr:uid="{90C883E3-901C-4FBD-A012-07B16C2CB3B8}"/>
    <cellStyle name="Normal 3 2 8 6 10" xfId="13035" xr:uid="{049A2A18-AE17-4C3E-B063-05AAFCF0D097}"/>
    <cellStyle name="Normal 3 2 8 6 2" xfId="2426" xr:uid="{09C987E3-ED95-4967-97EC-844A930F2FD8}"/>
    <cellStyle name="Normal 3 2 8 6 2 2" xfId="4009" xr:uid="{37E8E25F-7524-4A2F-8A3F-B2C9A4E5A60B}"/>
    <cellStyle name="Normal 3 2 8 6 2 2 2" xfId="9752" xr:uid="{287C8EE4-F12E-4ED0-934F-133147DA716E}"/>
    <cellStyle name="Normal 3 2 8 6 2 2 2 2" xfId="36799" xr:uid="{F1B1B0EE-6023-4B38-8786-9CFC77954993}"/>
    <cellStyle name="Normal 3 2 8 6 2 2 2 3" xfId="49212" xr:uid="{663C8C60-636D-4713-BA1F-7DD3BAC830D9}"/>
    <cellStyle name="Normal 3 2 8 6 2 2 2 4" xfId="24388" xr:uid="{FF95F0A7-4E71-458A-8E87-C50F5C7D3D2D}"/>
    <cellStyle name="Normal 3 2 8 6 2 2 3" xfId="31061" xr:uid="{F8520750-5AE2-4554-B01F-3784F8229190}"/>
    <cellStyle name="Normal 3 2 8 6 2 2 4" xfId="43474" xr:uid="{832C7930-A2C6-44EB-9696-EFC29D4C801D}"/>
    <cellStyle name="Normal 3 2 8 6 2 2 5" xfId="18650" xr:uid="{C97F32AD-A2BC-4748-824E-9CA3BEAED831}"/>
    <cellStyle name="Normal 3 2 8 6 2 3" xfId="11332" xr:uid="{911C413C-9A6B-4FFA-B696-F5F503242DB4}"/>
    <cellStyle name="Normal 3 2 8 6 2 3 2" xfId="38379" xr:uid="{3DD71B63-551D-4EAD-8C02-DB2C505E2C69}"/>
    <cellStyle name="Normal 3 2 8 6 2 3 3" xfId="50792" xr:uid="{69F6EF5B-CBCE-4817-B5F8-B780244B4955}"/>
    <cellStyle name="Normal 3 2 8 6 2 3 4" xfId="25968" xr:uid="{CDF71DF5-911C-41B7-B558-A960B439BEED}"/>
    <cellStyle name="Normal 3 2 8 6 2 4" xfId="7521" xr:uid="{8DCB37B0-48F9-4BF5-AB03-62D572312FD8}"/>
    <cellStyle name="Normal 3 2 8 6 2 4 2" xfId="34568" xr:uid="{5A3836BC-B163-4836-842A-AA08A930F1CA}"/>
    <cellStyle name="Normal 3 2 8 6 2 4 3" xfId="46981" xr:uid="{2FA33C14-BA16-49E0-936A-B586C4C59BFF}"/>
    <cellStyle name="Normal 3 2 8 6 2 4 4" xfId="22157" xr:uid="{5018B216-99F9-4696-898B-ACE5C341B335}"/>
    <cellStyle name="Normal 3 2 8 6 2 5" xfId="17068" xr:uid="{316AC20A-CFC1-4E85-AB63-EF1AA5615DA5}"/>
    <cellStyle name="Normal 3 2 8 6 2 6" xfId="29479" xr:uid="{0BF8FEC9-63F3-426C-8D81-6D4EB2E7E166}"/>
    <cellStyle name="Normal 3 2 8 6 2 7" xfId="41892" xr:uid="{826312F8-E979-4493-BF8E-24A3276BE3AD}"/>
    <cellStyle name="Normal 3 2 8 6 2 8" xfId="13557" xr:uid="{9E414ABB-6992-4C56-9093-17E8B9FCD605}"/>
    <cellStyle name="Normal 3 2 8 6 3" xfId="1904" xr:uid="{39C46646-4D6A-4C7C-83D0-1978A7C4F23D}"/>
    <cellStyle name="Normal 3 2 8 6 3 2" xfId="4649" xr:uid="{2DB6A691-5D77-431C-BCC5-1E3720000595}"/>
    <cellStyle name="Normal 3 2 8 6 3 2 2" xfId="9230" xr:uid="{EB8573E4-5FAA-4825-BBFA-86D35A0A6B3E}"/>
    <cellStyle name="Normal 3 2 8 6 3 2 2 2" xfId="36277" xr:uid="{CE375637-D988-4E75-BD9D-C5D6B6804664}"/>
    <cellStyle name="Normal 3 2 8 6 3 2 2 3" xfId="48690" xr:uid="{2A45A8A8-D98F-4F50-B385-D508426259B1}"/>
    <cellStyle name="Normal 3 2 8 6 3 2 2 4" xfId="23866" xr:uid="{1F0CB532-55FB-4E24-AB68-7EEA8AA58604}"/>
    <cellStyle name="Normal 3 2 8 6 3 2 3" xfId="31701" xr:uid="{326B7B0C-F6C1-4810-AFED-436671A5E66F}"/>
    <cellStyle name="Normal 3 2 8 6 3 2 4" xfId="44114" xr:uid="{BB68BCB0-D807-4288-96CF-CF90BC2F6BE3}"/>
    <cellStyle name="Normal 3 2 8 6 3 2 5" xfId="19290" xr:uid="{CC5D8711-187F-4D85-BB3A-A7A5FCAA605C}"/>
    <cellStyle name="Normal 3 2 8 6 3 3" xfId="11973" xr:uid="{24C943E5-2A39-4EC9-8AEF-9BA9D27A6338}"/>
    <cellStyle name="Normal 3 2 8 6 3 3 2" xfId="39019" xr:uid="{713FC1FB-259F-402A-BCA9-3B22D1D8A34A}"/>
    <cellStyle name="Normal 3 2 8 6 3 3 3" xfId="51432" xr:uid="{4A0EE2C6-F846-41FC-A2AA-E6867DBCD1FD}"/>
    <cellStyle name="Normal 3 2 8 6 3 3 4" xfId="26608" xr:uid="{5F701E66-9D8C-405B-8B0A-79B3DB55D96A}"/>
    <cellStyle name="Normal 3 2 8 6 3 4" xfId="6999" xr:uid="{C710E62D-DDA1-4DEA-8AEE-7F70A3609C05}"/>
    <cellStyle name="Normal 3 2 8 6 3 4 2" xfId="34046" xr:uid="{F7BEA009-01E8-44DB-829F-70FD003529BC}"/>
    <cellStyle name="Normal 3 2 8 6 3 4 3" xfId="46459" xr:uid="{8C36C79B-C64C-40BE-B860-0B92F4953312}"/>
    <cellStyle name="Normal 3 2 8 6 3 4 4" xfId="21635" xr:uid="{91AFAE6E-3798-406C-999D-644CB130A1CB}"/>
    <cellStyle name="Normal 3 2 8 6 3 5" xfId="16546" xr:uid="{8D98E1D1-86C8-40EB-A1E9-F3D584EF6107}"/>
    <cellStyle name="Normal 3 2 8 6 3 6" xfId="28957" xr:uid="{E4C38BA2-B52A-4F87-A645-7FACD2F56A24}"/>
    <cellStyle name="Normal 3 2 8 6 3 7" xfId="41370" xr:uid="{ED6DBBEE-A024-436C-95B4-E0800AD0A829}"/>
    <cellStyle name="Normal 3 2 8 6 3 8" xfId="14197" xr:uid="{55277573-1A28-4CAB-A3B6-3CE696BFF19C}"/>
    <cellStyle name="Normal 3 2 8 6 4" xfId="3487" xr:uid="{F47924C2-BF69-4280-A8A5-F9CA19307B47}"/>
    <cellStyle name="Normal 3 2 8 6 4 2" xfId="8174" xr:uid="{2424E964-EBDD-4CF3-9CD9-5ABBAB9AF4EF}"/>
    <cellStyle name="Normal 3 2 8 6 4 2 2" xfId="35221" xr:uid="{8A626664-C819-4CB9-9646-86CE49BC2E3F}"/>
    <cellStyle name="Normal 3 2 8 6 4 2 3" xfId="47634" xr:uid="{9FF3F657-19A8-4F2B-BF32-D15C872E7C07}"/>
    <cellStyle name="Normal 3 2 8 6 4 2 4" xfId="22810" xr:uid="{3D97AFAE-5285-4E7C-85B2-A10411559F6E}"/>
    <cellStyle name="Normal 3 2 8 6 4 3" xfId="30539" xr:uid="{2EFC07D4-D4D6-47E7-BDED-D6CA8EA52839}"/>
    <cellStyle name="Normal 3 2 8 6 4 4" xfId="42952" xr:uid="{BE9D6129-437E-4688-86FD-F3A017B3EC8A}"/>
    <cellStyle name="Normal 3 2 8 6 4 5" xfId="18128" xr:uid="{1F304B2D-7D83-41CF-9C93-DAB682B6E5D4}"/>
    <cellStyle name="Normal 3 2 8 6 5" xfId="848" xr:uid="{50615265-D5A6-46AA-A257-AB2632E8810D}"/>
    <cellStyle name="Normal 3 2 8 6 5 2" xfId="10810" xr:uid="{4F6AD7D0-6540-4634-89ED-0517E5DDD8EF}"/>
    <cellStyle name="Normal 3 2 8 6 5 2 2" xfId="37857" xr:uid="{562D9085-7823-483F-9B45-4DA53B48C816}"/>
    <cellStyle name="Normal 3 2 8 6 5 2 3" xfId="50270" xr:uid="{C19C2D4E-23F4-4944-B600-84D32D407671}"/>
    <cellStyle name="Normal 3 2 8 6 5 2 4" xfId="25446" xr:uid="{A4B7CAD7-7980-4786-8281-58A31796CF69}"/>
    <cellStyle name="Normal 3 2 8 6 5 3" xfId="27901" xr:uid="{9345920F-E4B1-4D7F-A909-238AA71AA6B4}"/>
    <cellStyle name="Normal 3 2 8 6 5 4" xfId="40314" xr:uid="{1A8050C7-9C71-442D-A7E4-0341B71E602E}"/>
    <cellStyle name="Normal 3 2 8 6 5 5" xfId="15490" xr:uid="{65EC1D91-D09B-4DDC-AB27-1CC92450AFEB}"/>
    <cellStyle name="Normal 3 2 8 6 6" xfId="5653" xr:uid="{264E56CE-5BD7-4315-91FE-E4453EEF8F77}"/>
    <cellStyle name="Normal 3 2 8 6 6 2" xfId="32700" xr:uid="{79DE4BBF-BAA0-4B12-B58B-05D9D8A9FEBE}"/>
    <cellStyle name="Normal 3 2 8 6 6 3" xfId="45113" xr:uid="{F5780BEB-CC42-48E2-AFD8-337F74FE8B68}"/>
    <cellStyle name="Normal 3 2 8 6 6 4" xfId="20289" xr:uid="{ABE99263-6FC0-4693-A629-3CBE5EBED7AF}"/>
    <cellStyle name="Normal 3 2 8 6 7" xfId="14837" xr:uid="{724C009B-F389-42B5-9883-CDB6ED6699A7}"/>
    <cellStyle name="Normal 3 2 8 6 8" xfId="27248" xr:uid="{01CE0FAB-6DD3-4F22-A9B5-D2DE2D09B4C0}"/>
    <cellStyle name="Normal 3 2 8 6 9" xfId="39661" xr:uid="{F7473461-9952-40C7-BFFA-AA13CE3D288A}"/>
    <cellStyle name="Normal 3 2 8 7" xfId="2338" xr:uid="{F94BFDC9-9E25-4779-9DEE-B7E5C811D74E}"/>
    <cellStyle name="Normal 3 2 8 7 2" xfId="3921" xr:uid="{6B829854-E8EC-4833-82A2-AF13A0F8E747}"/>
    <cellStyle name="Normal 3 2 8 7 2 2" xfId="7433" xr:uid="{71F2FF78-1E90-497F-ACB8-9CDC5E7429F3}"/>
    <cellStyle name="Normal 3 2 8 7 2 2 2" xfId="34480" xr:uid="{DF221D0C-DF1F-4E06-BFC1-06442EDE26D3}"/>
    <cellStyle name="Normal 3 2 8 7 2 2 3" xfId="46893" xr:uid="{F9701535-E2E5-45C8-84AE-D225750D6290}"/>
    <cellStyle name="Normal 3 2 8 7 2 2 4" xfId="22069" xr:uid="{F60B7E69-F021-47BC-9462-F677FC2715EB}"/>
    <cellStyle name="Normal 3 2 8 7 2 3" xfId="30973" xr:uid="{10B055FC-403D-45ED-ADED-B35F90C04C58}"/>
    <cellStyle name="Normal 3 2 8 7 2 4" xfId="43386" xr:uid="{4A1CB5A8-01C1-4E16-8F4C-EB67819241A6}"/>
    <cellStyle name="Normal 3 2 8 7 2 5" xfId="18562" xr:uid="{7DEE989D-D630-47A4-BA77-BCC93E7153E6}"/>
    <cellStyle name="Normal 3 2 8 7 3" xfId="9664" xr:uid="{3BC0906A-5A32-4652-81D9-7EA12A3B0CCE}"/>
    <cellStyle name="Normal 3 2 8 7 3 2" xfId="36711" xr:uid="{4700D11B-54FC-4282-821F-760D327A0C63}"/>
    <cellStyle name="Normal 3 2 8 7 3 3" xfId="49124" xr:uid="{729406F7-CF7D-443D-9CFE-56964BF6C72A}"/>
    <cellStyle name="Normal 3 2 8 7 3 4" xfId="24300" xr:uid="{B8D6B18D-FCFC-4BC0-9EB0-D930551984A1}"/>
    <cellStyle name="Normal 3 2 8 7 4" xfId="11244" xr:uid="{57DE24AA-DB1B-40A5-947C-219AF32791B7}"/>
    <cellStyle name="Normal 3 2 8 7 4 2" xfId="38291" xr:uid="{437E3B8A-AEDB-4B35-BA7D-B827410339D0}"/>
    <cellStyle name="Normal 3 2 8 7 4 3" xfId="50704" xr:uid="{940E66A5-3808-4156-BE9B-B723EF70B2CF}"/>
    <cellStyle name="Normal 3 2 8 7 4 4" xfId="25880" xr:uid="{9BC4DE7B-5197-4731-AE8B-A7FB3103ADAD}"/>
    <cellStyle name="Normal 3 2 8 7 5" xfId="6059" xr:uid="{1247D9C2-252C-47AF-8B9E-EC4F8AE8E03B}"/>
    <cellStyle name="Normal 3 2 8 7 5 2" xfId="33106" xr:uid="{909E400E-96ED-403C-9793-BA67B6D09B9D}"/>
    <cellStyle name="Normal 3 2 8 7 5 3" xfId="45519" xr:uid="{B6AD6015-06EA-49DF-8C42-226249A9AC1A}"/>
    <cellStyle name="Normal 3 2 8 7 5 4" xfId="20695" xr:uid="{6D8D8A23-A57F-48F5-AD0C-4FC1E3D43651}"/>
    <cellStyle name="Normal 3 2 8 7 6" xfId="16980" xr:uid="{6B2F0F57-1299-4F03-A82F-BD38188169B8}"/>
    <cellStyle name="Normal 3 2 8 7 7" xfId="29391" xr:uid="{F6E57175-8637-4C57-A918-422CCCAB3ACC}"/>
    <cellStyle name="Normal 3 2 8 7 8" xfId="41804" xr:uid="{9FD9F12E-4342-41FE-84D1-D9FC68D382D3}"/>
    <cellStyle name="Normal 3 2 8 7 9" xfId="13469" xr:uid="{5F9F3DA6-24F4-4237-8854-E485E806ACB9}"/>
    <cellStyle name="Normal 3 2 8 8" xfId="1370" xr:uid="{5B22AFC4-022B-4D97-AE0A-BD317F0DD282}"/>
    <cellStyle name="Normal 3 2 8 8 2" xfId="4561" xr:uid="{A5C13196-5AD0-4710-89F2-CA3A342FB733}"/>
    <cellStyle name="Normal 3 2 8 8 2 2" xfId="8696" xr:uid="{49BD10AB-B1B5-47D7-B688-4D12726FE807}"/>
    <cellStyle name="Normal 3 2 8 8 2 2 2" xfId="35743" xr:uid="{4544394B-0B60-48C2-B132-76BDDB771BD8}"/>
    <cellStyle name="Normal 3 2 8 8 2 2 3" xfId="48156" xr:uid="{491D9442-171F-411F-ACEF-96F179E0158E}"/>
    <cellStyle name="Normal 3 2 8 8 2 2 4" xfId="23332" xr:uid="{02DC16DF-7293-4C0F-97B3-4DBB099DF0CA}"/>
    <cellStyle name="Normal 3 2 8 8 2 3" xfId="31613" xr:uid="{2D113D89-8F5C-4C83-A011-E24D8DC2D51E}"/>
    <cellStyle name="Normal 3 2 8 8 2 4" xfId="44026" xr:uid="{5FF09B31-27DD-404D-91B1-52669924AEFD}"/>
    <cellStyle name="Normal 3 2 8 8 2 5" xfId="19202" xr:uid="{AA140997-3221-4565-B037-D32A9C4C8947}"/>
    <cellStyle name="Normal 3 2 8 8 3" xfId="11885" xr:uid="{01295D57-09F4-4522-A4EC-892B7A725B85}"/>
    <cellStyle name="Normal 3 2 8 8 3 2" xfId="38931" xr:uid="{F1D509CE-BF9D-4728-A037-2F5447D26027}"/>
    <cellStyle name="Normal 3 2 8 8 3 3" xfId="51344" xr:uid="{112B866F-26E7-4C2D-9B00-72C67B1322D8}"/>
    <cellStyle name="Normal 3 2 8 8 3 4" xfId="26520" xr:uid="{0E0B65D3-2B47-4B75-BFBB-2D274FBD5144}"/>
    <cellStyle name="Normal 3 2 8 8 4" xfId="6465" xr:uid="{14DD42D9-7FAF-4B73-BF35-CD960F588B28}"/>
    <cellStyle name="Normal 3 2 8 8 4 2" xfId="33512" xr:uid="{3DE2DC3C-28DF-4DD2-93DF-8F1E56EDF6FD}"/>
    <cellStyle name="Normal 3 2 8 8 4 3" xfId="45925" xr:uid="{730F5C27-C8E8-43FB-9266-7F315AA82074}"/>
    <cellStyle name="Normal 3 2 8 8 4 4" xfId="21101" xr:uid="{BDE8361B-C2D8-4E2E-BD31-E970DE74ACD2}"/>
    <cellStyle name="Normal 3 2 8 8 5" xfId="16012" xr:uid="{6E77CDBA-48D8-4274-B892-7C0FD02E7B36}"/>
    <cellStyle name="Normal 3 2 8 8 6" xfId="28423" xr:uid="{DE5EAD58-6A2D-471C-ABE9-56EB09DBF83D}"/>
    <cellStyle name="Normal 3 2 8 8 7" xfId="40836" xr:uid="{30DF3109-9DB7-4882-B99B-2375A39573E7}"/>
    <cellStyle name="Normal 3 2 8 8 8" xfId="14109" xr:uid="{DCA91113-AB43-44D4-ACB5-3A060F15BB67}"/>
    <cellStyle name="Normal 3 2 8 9" xfId="2953" xr:uid="{C5CD767B-39FC-4701-B70F-4F990C27BE58}"/>
    <cellStyle name="Normal 3 2 8 9 2" xfId="8086" xr:uid="{9EE46803-F020-4630-BD56-2EB733CEA2BF}"/>
    <cellStyle name="Normal 3 2 8 9 2 2" xfId="35133" xr:uid="{87329EE9-4210-46E6-91FD-2C47E03BCA19}"/>
    <cellStyle name="Normal 3 2 8 9 2 3" xfId="47546" xr:uid="{AEE8DF02-EF61-4F2E-8A2F-D5B2F8F22242}"/>
    <cellStyle name="Normal 3 2 8 9 2 4" xfId="22722" xr:uid="{AAD965E1-4696-44CB-94D0-AA02830841FA}"/>
    <cellStyle name="Normal 3 2 8 9 3" xfId="30005" xr:uid="{A2D3C2E2-D103-4549-B2AA-DF1B83779DB1}"/>
    <cellStyle name="Normal 3 2 8 9 4" xfId="42418" xr:uid="{6FF6291E-06FB-4F74-985B-B59E3373CBA7}"/>
    <cellStyle name="Normal 3 2 8 9 5" xfId="17594" xr:uid="{F206FD22-B2B9-4F55-9822-1854FDB140EF}"/>
    <cellStyle name="Normal 3 2 9" xfId="47" xr:uid="{CF5AA7A5-A737-4735-B258-F7AEB030233F}"/>
    <cellStyle name="Normal 3 2 9 10" xfId="5173" xr:uid="{70C42BAA-B53D-4E51-9BAD-56AA3578C93D}"/>
    <cellStyle name="Normal 3 2 9 10 2" xfId="32224" xr:uid="{A1ED0F34-7E3E-4C7C-8BEC-E24FF4F880E5}"/>
    <cellStyle name="Normal 3 2 9 10 3" xfId="44637" xr:uid="{51AC7D53-EFF9-4DB5-B839-E8B11D785E89}"/>
    <cellStyle name="Normal 3 2 9 10 4" xfId="19813" xr:uid="{0B0B4866-70A9-47E9-BBEE-B7B297081D72}"/>
    <cellStyle name="Normal 3 2 9 11" xfId="14691" xr:uid="{30347B63-4E8F-44D7-A60B-CBDD6C700163}"/>
    <cellStyle name="Normal 3 2 9 12" xfId="27102" xr:uid="{52926C24-B2B2-4EC0-9CF0-3D5350875A8D}"/>
    <cellStyle name="Normal 3 2 9 13" xfId="39515" xr:uid="{C8440F61-83C5-4F3B-AD60-3E6681E6E0E6}"/>
    <cellStyle name="Normal 3 2 9 14" xfId="12530" xr:uid="{E68EBB1A-A668-4AC3-BBBE-7D697224CCDD}"/>
    <cellStyle name="Normal 3 2 9 2" xfId="339" xr:uid="{1F85AE5B-813F-40DE-8165-45510F83401C}"/>
    <cellStyle name="Normal 3 2 9 2 10" xfId="39805" xr:uid="{8F75B2F0-CF85-4D5E-A34A-E7C3F83ED24C}"/>
    <cellStyle name="Normal 3 2 9 2 11" xfId="12645" xr:uid="{E5776916-E880-4C3E-ABAC-A2CD538C1B1E}"/>
    <cellStyle name="Normal 3 2 9 2 2" xfId="2048" xr:uid="{486F67B2-758B-40DA-8232-6B3DA18DE274}"/>
    <cellStyle name="Normal 3 2 9 2 2 2" xfId="3631" xr:uid="{C545CCE9-8DCD-4675-BE3B-B54D8C003518}"/>
    <cellStyle name="Normal 3 2 9 2 2 2 2" xfId="7143" xr:uid="{2234E3ED-E245-4511-8FEC-03603F8CC219}"/>
    <cellStyle name="Normal 3 2 9 2 2 2 2 2" xfId="34190" xr:uid="{5A3BFA25-D694-48B0-899C-F9BE96BD03C6}"/>
    <cellStyle name="Normal 3 2 9 2 2 2 2 3" xfId="46603" xr:uid="{E5EE3B4A-CE16-414F-8199-265AAAB27B77}"/>
    <cellStyle name="Normal 3 2 9 2 2 2 2 4" xfId="21779" xr:uid="{551458F2-5229-4788-BDF4-71DABD4BF039}"/>
    <cellStyle name="Normal 3 2 9 2 2 2 3" xfId="30683" xr:uid="{027F7288-7C19-4D3B-9AB1-EA7DE7B4B577}"/>
    <cellStyle name="Normal 3 2 9 2 2 2 4" xfId="43096" xr:uid="{2EDEB90E-35AB-4F0E-945B-BC3570B6D2BF}"/>
    <cellStyle name="Normal 3 2 9 2 2 2 5" xfId="18272" xr:uid="{EB4FEB50-F36D-4492-9636-F5591F77A0F1}"/>
    <cellStyle name="Normal 3 2 9 2 2 3" xfId="9374" xr:uid="{F46AC23F-78CB-49E7-9C49-934EA34897AB}"/>
    <cellStyle name="Normal 3 2 9 2 2 3 2" xfId="36421" xr:uid="{B0B08585-85A3-4F2F-8E8A-83335D04DACB}"/>
    <cellStyle name="Normal 3 2 9 2 2 3 3" xfId="48834" xr:uid="{F79BD215-A72A-483F-A296-0305EDAA0A5A}"/>
    <cellStyle name="Normal 3 2 9 2 2 3 4" xfId="24010" xr:uid="{14E31D5D-6B2E-4155-A2EB-E74ED700EF2A}"/>
    <cellStyle name="Normal 3 2 9 2 2 4" xfId="10954" xr:uid="{C3638BEE-425A-4EF5-8D8C-31D44ED90C76}"/>
    <cellStyle name="Normal 3 2 9 2 2 4 2" xfId="38001" xr:uid="{9D8709AA-4A5D-4D09-BA90-F3C1729B7DCD}"/>
    <cellStyle name="Normal 3 2 9 2 2 4 3" xfId="50414" xr:uid="{A19C7B49-0A68-4873-9E0B-7FD90E8B1DF7}"/>
    <cellStyle name="Normal 3 2 9 2 2 4 4" xfId="25590" xr:uid="{76AD6EB7-5610-4614-95D1-A38502028C95}"/>
    <cellStyle name="Normal 3 2 9 2 2 5" xfId="6203" xr:uid="{37BB4561-1B6F-4904-AA69-92EAEF04BF29}"/>
    <cellStyle name="Normal 3 2 9 2 2 5 2" xfId="33250" xr:uid="{CB5A9F2B-288A-4D70-82BA-5B19FD21A97F}"/>
    <cellStyle name="Normal 3 2 9 2 2 5 3" xfId="45663" xr:uid="{C4917BA4-71AC-4345-A82E-0494995F6AA2}"/>
    <cellStyle name="Normal 3 2 9 2 2 5 4" xfId="20839" xr:uid="{990EE595-7A56-421F-B94C-DEA064A34B8B}"/>
    <cellStyle name="Normal 3 2 9 2 2 6" xfId="16690" xr:uid="{C0DCFCFD-5151-4B71-B3FC-D0C9FA1A75A1}"/>
    <cellStyle name="Normal 3 2 9 2 2 7" xfId="29101" xr:uid="{7FD6BB00-F8F4-4EE6-9C97-8F0B1856CFAB}"/>
    <cellStyle name="Normal 3 2 9 2 2 8" xfId="41514" xr:uid="{989090A7-CC5E-407E-99C2-740DE106F2C6}"/>
    <cellStyle name="Normal 3 2 9 2 2 9" xfId="13179" xr:uid="{EE0D5FE8-4F72-4BA9-B477-2014E204B806}"/>
    <cellStyle name="Normal 3 2 9 2 3" xfId="2570" xr:uid="{A2FABEF6-B8D7-48FE-B4FA-2E93ABC0E647}"/>
    <cellStyle name="Normal 3 2 9 2 3 2" xfId="4153" xr:uid="{E0AFFA72-EAF7-4B5D-8539-E7A7F98A0584}"/>
    <cellStyle name="Normal 3 2 9 2 3 2 2" xfId="9896" xr:uid="{7C5CE0EC-4F8A-40B1-A1EB-7341D0494F72}"/>
    <cellStyle name="Normal 3 2 9 2 3 2 2 2" xfId="36943" xr:uid="{D80995D2-EA7B-42EB-90A7-8D5F1A7C90A9}"/>
    <cellStyle name="Normal 3 2 9 2 3 2 2 3" xfId="49356" xr:uid="{5657547A-ABDE-498D-AF4E-01756540F098}"/>
    <cellStyle name="Normal 3 2 9 2 3 2 2 4" xfId="24532" xr:uid="{C163D3F1-F82C-43CD-9898-3F89C0B58F74}"/>
    <cellStyle name="Normal 3 2 9 2 3 2 3" xfId="31205" xr:uid="{40FC23F2-DD85-4870-B775-DD06349028E4}"/>
    <cellStyle name="Normal 3 2 9 2 3 2 4" xfId="43618" xr:uid="{27E1F1A0-E025-47DF-B8A0-9A26B8EC692A}"/>
    <cellStyle name="Normal 3 2 9 2 3 2 5" xfId="18794" xr:uid="{ACC727F3-3D6F-42F7-88F5-2CDBBBB31918}"/>
    <cellStyle name="Normal 3 2 9 2 3 3" xfId="11476" xr:uid="{3EE7AB8E-91CE-4331-94C0-E42DD636123E}"/>
    <cellStyle name="Normal 3 2 9 2 3 3 2" xfId="38523" xr:uid="{86670DD8-4390-4D94-AC57-A4427B8A6817}"/>
    <cellStyle name="Normal 3 2 9 2 3 3 3" xfId="50936" xr:uid="{0083BA05-515E-4763-8071-BF052739B2BE}"/>
    <cellStyle name="Normal 3 2 9 2 3 3 4" xfId="26112" xr:uid="{2B74B444-401F-4830-A390-B9D500F0D38C}"/>
    <cellStyle name="Normal 3 2 9 2 3 4" xfId="7665" xr:uid="{2457588F-1B4D-4788-9BDF-F9413FC6B9D8}"/>
    <cellStyle name="Normal 3 2 9 2 3 4 2" xfId="34712" xr:uid="{BF3DEAF0-AFFD-4ADF-A314-8F5C73CE72A2}"/>
    <cellStyle name="Normal 3 2 9 2 3 4 3" xfId="47125" xr:uid="{925A05D1-C222-4265-9A49-B80F8E641398}"/>
    <cellStyle name="Normal 3 2 9 2 3 4 4" xfId="22301" xr:uid="{DB4497F5-705F-454D-ABF6-4275E1DF416E}"/>
    <cellStyle name="Normal 3 2 9 2 3 5" xfId="17212" xr:uid="{47FA3C0C-DE7D-4DB4-ADD1-FEE55AD90FB7}"/>
    <cellStyle name="Normal 3 2 9 2 3 6" xfId="29623" xr:uid="{131D8FBF-241A-41EC-BDBD-2CAB7F2A1B23}"/>
    <cellStyle name="Normal 3 2 9 2 3 7" xfId="42036" xr:uid="{0DC5D8FC-F576-4ED0-B660-8FDBE25EFB55}"/>
    <cellStyle name="Normal 3 2 9 2 3 8" xfId="13701" xr:uid="{E10B36AC-10EF-4F53-BD78-656216608464}"/>
    <cellStyle name="Normal 3 2 9 2 4" xfId="1514" xr:uid="{308E8A99-06A6-439C-B522-0146644F21C0}"/>
    <cellStyle name="Normal 3 2 9 2 4 2" xfId="4793" xr:uid="{7A7B4059-9134-4396-A011-C195822D08BE}"/>
    <cellStyle name="Normal 3 2 9 2 4 2 2" xfId="8840" xr:uid="{821D4F54-29BC-4E00-B526-1D6CF9B0DAC5}"/>
    <cellStyle name="Normal 3 2 9 2 4 2 2 2" xfId="35887" xr:uid="{EBE27A63-A553-4ADA-86B9-7BA9244360B2}"/>
    <cellStyle name="Normal 3 2 9 2 4 2 2 3" xfId="48300" xr:uid="{9187E70C-36E8-4F7D-8990-D2D0F9741182}"/>
    <cellStyle name="Normal 3 2 9 2 4 2 2 4" xfId="23476" xr:uid="{E0543867-8953-4359-B5C8-5DBE4B6F67D4}"/>
    <cellStyle name="Normal 3 2 9 2 4 2 3" xfId="31845" xr:uid="{02C4F9CA-B45A-4232-A418-AB74ED24EC0A}"/>
    <cellStyle name="Normal 3 2 9 2 4 2 4" xfId="44258" xr:uid="{99749B1D-B0B4-455F-931C-046E8A55403A}"/>
    <cellStyle name="Normal 3 2 9 2 4 2 5" xfId="19434" xr:uid="{536C5556-1C8A-4ECF-8208-E96CDB9805D9}"/>
    <cellStyle name="Normal 3 2 9 2 4 3" xfId="12117" xr:uid="{8DB52F41-320A-4423-A710-98D51767D7B4}"/>
    <cellStyle name="Normal 3 2 9 2 4 3 2" xfId="39163" xr:uid="{6BB31243-3D5A-4AFB-9172-971C1B679159}"/>
    <cellStyle name="Normal 3 2 9 2 4 3 3" xfId="51576" xr:uid="{C645106B-7A33-48BF-8597-3D5CCD782C6B}"/>
    <cellStyle name="Normal 3 2 9 2 4 3 4" xfId="26752" xr:uid="{140E602C-BC61-4450-B24A-5AF05E2FC77A}"/>
    <cellStyle name="Normal 3 2 9 2 4 4" xfId="6609" xr:uid="{802A6C1B-6034-456D-9005-6F992E6854D9}"/>
    <cellStyle name="Normal 3 2 9 2 4 4 2" xfId="33656" xr:uid="{047F5A7D-221E-40F5-A9E3-C7ED6F3F76B7}"/>
    <cellStyle name="Normal 3 2 9 2 4 4 3" xfId="46069" xr:uid="{8E1DE5DB-877E-448F-A543-4E2BA02C41D7}"/>
    <cellStyle name="Normal 3 2 9 2 4 4 4" xfId="21245" xr:uid="{BD4002E3-A558-4ADB-B946-521AF0C49878}"/>
    <cellStyle name="Normal 3 2 9 2 4 5" xfId="16156" xr:uid="{268C9553-38B1-48CF-BBD0-B5F3E4D8F02D}"/>
    <cellStyle name="Normal 3 2 9 2 4 6" xfId="28567" xr:uid="{1FA239CF-FB3E-414E-ABD2-6EDFA614808B}"/>
    <cellStyle name="Normal 3 2 9 2 4 7" xfId="40980" xr:uid="{147C4DA4-161B-4A1C-AA8F-40CBD500CC20}"/>
    <cellStyle name="Normal 3 2 9 2 4 8" xfId="14341" xr:uid="{38D10697-1781-4ED6-BBBD-4AF7D594534A}"/>
    <cellStyle name="Normal 3 2 9 2 5" xfId="3097" xr:uid="{0CF77E2D-506F-48C3-BCD9-176C897676F0}"/>
    <cellStyle name="Normal 3 2 9 2 5 2" xfId="8318" xr:uid="{C22A748B-1E5E-4FDF-BD25-0456A446B5BF}"/>
    <cellStyle name="Normal 3 2 9 2 5 2 2" xfId="35365" xr:uid="{1472B5E7-821A-4CC3-859E-E66ACA4D28C4}"/>
    <cellStyle name="Normal 3 2 9 2 5 2 3" xfId="47778" xr:uid="{905D0643-4C25-4A3A-981F-0D8807EF4975}"/>
    <cellStyle name="Normal 3 2 9 2 5 2 4" xfId="22954" xr:uid="{69B49A5B-F10B-47DB-9610-080BB7446552}"/>
    <cellStyle name="Normal 3 2 9 2 5 3" xfId="30149" xr:uid="{99627B56-0458-4717-9944-207043D3BF45}"/>
    <cellStyle name="Normal 3 2 9 2 5 4" xfId="42562" xr:uid="{E4810367-7EA0-4D91-8EB1-803D30B66B3B}"/>
    <cellStyle name="Normal 3 2 9 2 5 5" xfId="17738" xr:uid="{563DF839-6C45-4728-BE1F-367117AC886A}"/>
    <cellStyle name="Normal 3 2 9 2 6" xfId="992" xr:uid="{B77D2867-F0D4-49BD-B2A3-B80A89EA57C2}"/>
    <cellStyle name="Normal 3 2 9 2 6 2" xfId="10420" xr:uid="{CCF741AE-07FF-40A8-9962-6EFB7CC4AF85}"/>
    <cellStyle name="Normal 3 2 9 2 6 2 2" xfId="37467" xr:uid="{541AB333-2F4C-4B54-B45D-9F1CCF0B7A66}"/>
    <cellStyle name="Normal 3 2 9 2 6 2 3" xfId="49880" xr:uid="{C5070979-FCEF-471B-9909-94255C9424CE}"/>
    <cellStyle name="Normal 3 2 9 2 6 2 4" xfId="25056" xr:uid="{55C25C1F-7F5B-48C0-AE6A-6543D8501A64}"/>
    <cellStyle name="Normal 3 2 9 2 6 3" xfId="28045" xr:uid="{2568FBE5-13A7-4C18-9EC1-865853963413}"/>
    <cellStyle name="Normal 3 2 9 2 6 4" xfId="40458" xr:uid="{9370D694-7CDC-4263-82C0-5F88824A1A21}"/>
    <cellStyle name="Normal 3 2 9 2 6 5" xfId="15634" xr:uid="{27FB2369-6D40-449B-9A9B-786DC74B2942}"/>
    <cellStyle name="Normal 3 2 9 2 7" xfId="5797" xr:uid="{811EF1A5-0306-45E9-AD70-7101E3184B58}"/>
    <cellStyle name="Normal 3 2 9 2 7 2" xfId="32844" xr:uid="{D9B7509C-F602-4B15-8E18-7273F41239F2}"/>
    <cellStyle name="Normal 3 2 9 2 7 3" xfId="45257" xr:uid="{C29DFFB5-EF78-4711-85F5-E351636C8169}"/>
    <cellStyle name="Normal 3 2 9 2 7 4" xfId="20433" xr:uid="{8CA14F99-C70F-49B8-8357-225A702BC87C}"/>
    <cellStyle name="Normal 3 2 9 2 8" xfId="14981" xr:uid="{BB1A65E5-0608-45D1-89D7-27F1A8C826C5}"/>
    <cellStyle name="Normal 3 2 9 2 9" xfId="27392" xr:uid="{AFDDA259-72AE-493D-9709-8F6435B251CF}"/>
    <cellStyle name="Normal 3 2 9 3" xfId="455" xr:uid="{B1E8C0CF-8D3C-41FB-9DDC-127A10F6E50B}"/>
    <cellStyle name="Normal 3 2 9 3 10" xfId="39921" xr:uid="{40EA03AD-1EC5-41B8-AA16-C2DDE5D0F397}"/>
    <cellStyle name="Normal 3 2 9 3 11" xfId="12761" xr:uid="{25CAA369-1E0A-48F5-9616-233BA6621EFD}"/>
    <cellStyle name="Normal 3 2 9 3 2" xfId="2164" xr:uid="{C5CCE4E4-53A7-449B-BB36-8D7EFF0460DB}"/>
    <cellStyle name="Normal 3 2 9 3 2 2" xfId="3747" xr:uid="{D5FA2205-10FA-4FD2-964E-2E8502F218F3}"/>
    <cellStyle name="Normal 3 2 9 3 2 2 2" xfId="7259" xr:uid="{0AFD66A2-444B-4546-923D-916D54BBEE3B}"/>
    <cellStyle name="Normal 3 2 9 3 2 2 2 2" xfId="34306" xr:uid="{04CAD872-9191-4351-ADBC-7CFAFEE21EEA}"/>
    <cellStyle name="Normal 3 2 9 3 2 2 2 3" xfId="46719" xr:uid="{DEDBC6AA-DD2C-4C5E-A6D1-78442AAE7ED1}"/>
    <cellStyle name="Normal 3 2 9 3 2 2 2 4" xfId="21895" xr:uid="{6133A613-7080-49A6-8D1D-CC7135591845}"/>
    <cellStyle name="Normal 3 2 9 3 2 2 3" xfId="30799" xr:uid="{65CAA391-7C2F-44F6-A056-4765259ACAE4}"/>
    <cellStyle name="Normal 3 2 9 3 2 2 4" xfId="43212" xr:uid="{72AFF5B4-4E46-4E2E-84BE-7934327EFB15}"/>
    <cellStyle name="Normal 3 2 9 3 2 2 5" xfId="18388" xr:uid="{6971198A-C874-4ED4-BADA-4A30B2CD8415}"/>
    <cellStyle name="Normal 3 2 9 3 2 3" xfId="9490" xr:uid="{C69C84C2-47A2-4859-8AA4-96C356102ED5}"/>
    <cellStyle name="Normal 3 2 9 3 2 3 2" xfId="36537" xr:uid="{2370D1CB-3EF3-4ABB-A5E7-DA9A53B263F3}"/>
    <cellStyle name="Normal 3 2 9 3 2 3 3" xfId="48950" xr:uid="{64049B8B-E3DD-4301-81B9-F218BFDE4C71}"/>
    <cellStyle name="Normal 3 2 9 3 2 3 4" xfId="24126" xr:uid="{ADFB113A-CF0C-41D0-9742-5DFB28AB03A2}"/>
    <cellStyle name="Normal 3 2 9 3 2 4" xfId="11070" xr:uid="{6B528839-058F-4490-88F4-D80650306F6D}"/>
    <cellStyle name="Normal 3 2 9 3 2 4 2" xfId="38117" xr:uid="{9EDE0E1B-F46C-44E5-A3A9-5E0192A19A07}"/>
    <cellStyle name="Normal 3 2 9 3 2 4 3" xfId="50530" xr:uid="{CD83931E-5A6A-4A8B-B8A3-5C1A9474B912}"/>
    <cellStyle name="Normal 3 2 9 3 2 4 4" xfId="25706" xr:uid="{B24A426D-C48F-42CD-9E7C-7969DAAADE12}"/>
    <cellStyle name="Normal 3 2 9 3 2 5" xfId="6319" xr:uid="{4CF77FB3-CBF8-48A0-9BF2-15A19399190B}"/>
    <cellStyle name="Normal 3 2 9 3 2 5 2" xfId="33366" xr:uid="{CC77F466-E449-4C6C-9CA5-62CC5D0FB6D3}"/>
    <cellStyle name="Normal 3 2 9 3 2 5 3" xfId="45779" xr:uid="{CDD27578-49C1-4B97-AA31-CA0AB976315E}"/>
    <cellStyle name="Normal 3 2 9 3 2 5 4" xfId="20955" xr:uid="{4F554751-5D8B-4AD9-8FCF-ECA3F971AE2B}"/>
    <cellStyle name="Normal 3 2 9 3 2 6" xfId="16806" xr:uid="{093CB01F-7981-4D9A-9636-350D4D15B4DC}"/>
    <cellStyle name="Normal 3 2 9 3 2 7" xfId="29217" xr:uid="{2566B3F8-D11E-4F70-B68F-F82FADC4B043}"/>
    <cellStyle name="Normal 3 2 9 3 2 8" xfId="41630" xr:uid="{C1E24B10-DDA0-4B6A-AD7D-101BA435CB90}"/>
    <cellStyle name="Normal 3 2 9 3 2 9" xfId="13295" xr:uid="{0E3420FB-5A3A-4108-9DFC-7C6B03D330BF}"/>
    <cellStyle name="Normal 3 2 9 3 3" xfId="2686" xr:uid="{14F8D4CF-2A98-4A90-97A0-1F785F1F987A}"/>
    <cellStyle name="Normal 3 2 9 3 3 2" xfId="4269" xr:uid="{067F5177-08BF-4C8E-AE56-F932EB1D1CFD}"/>
    <cellStyle name="Normal 3 2 9 3 3 2 2" xfId="10012" xr:uid="{5DC7F4D6-6EE6-49A8-9A96-DB2C517CB4A6}"/>
    <cellStyle name="Normal 3 2 9 3 3 2 2 2" xfId="37059" xr:uid="{83F8CCF9-555C-4882-9D05-2BA731E31BDA}"/>
    <cellStyle name="Normal 3 2 9 3 3 2 2 3" xfId="49472" xr:uid="{133CA332-09EB-43E6-8230-1A41DA566668}"/>
    <cellStyle name="Normal 3 2 9 3 3 2 2 4" xfId="24648" xr:uid="{66F59AB0-425B-4B7E-B3BB-B79BACEC7464}"/>
    <cellStyle name="Normal 3 2 9 3 3 2 3" xfId="31321" xr:uid="{CCEDF70C-4D0E-4667-A5C1-BF09DC90C9E3}"/>
    <cellStyle name="Normal 3 2 9 3 3 2 4" xfId="43734" xr:uid="{D376E221-321D-47C0-9CD0-D648E859FEC9}"/>
    <cellStyle name="Normal 3 2 9 3 3 2 5" xfId="18910" xr:uid="{D5D8607F-90F2-448A-8C85-BC620E58A993}"/>
    <cellStyle name="Normal 3 2 9 3 3 3" xfId="11592" xr:uid="{B61C4CE4-A9C2-4BF7-9E75-5BD751E78810}"/>
    <cellStyle name="Normal 3 2 9 3 3 3 2" xfId="38639" xr:uid="{74EB4749-E531-4992-BFAE-EFFF072239C7}"/>
    <cellStyle name="Normal 3 2 9 3 3 3 3" xfId="51052" xr:uid="{A96CF93D-78A5-4FB4-A7B7-7F14528CC5B2}"/>
    <cellStyle name="Normal 3 2 9 3 3 3 4" xfId="26228" xr:uid="{43C92E9E-9EB1-4D18-8155-B3F05F46D414}"/>
    <cellStyle name="Normal 3 2 9 3 3 4" xfId="7781" xr:uid="{47EFC7D1-A078-45D8-93B4-FD4097384D61}"/>
    <cellStyle name="Normal 3 2 9 3 3 4 2" xfId="34828" xr:uid="{8AA61D2F-0437-47B5-956C-29E461A6FBCE}"/>
    <cellStyle name="Normal 3 2 9 3 3 4 3" xfId="47241" xr:uid="{BE10D846-D167-4347-AD47-100A13E3087C}"/>
    <cellStyle name="Normal 3 2 9 3 3 4 4" xfId="22417" xr:uid="{E65DB2BF-22AC-4591-932C-1A16984C6413}"/>
    <cellStyle name="Normal 3 2 9 3 3 5" xfId="17328" xr:uid="{697A0BDB-C12C-402A-ADFB-1CE13EE6CA3B}"/>
    <cellStyle name="Normal 3 2 9 3 3 6" xfId="29739" xr:uid="{A068D9BA-7ABF-49AF-A6D2-DB22FEEAE48E}"/>
    <cellStyle name="Normal 3 2 9 3 3 7" xfId="42152" xr:uid="{4F5DE8AF-2774-4F94-89D4-B043F0321546}"/>
    <cellStyle name="Normal 3 2 9 3 3 8" xfId="13817" xr:uid="{CA24BDCA-B8C5-46C3-BA9C-A336CF674ABC}"/>
    <cellStyle name="Normal 3 2 9 3 4" xfId="1630" xr:uid="{C18C67B0-E84E-49B4-BA9E-52DD807F2EBE}"/>
    <cellStyle name="Normal 3 2 9 3 4 2" xfId="4909" xr:uid="{3E9820E1-2DD2-4375-B4A1-ECAA3F46D9F5}"/>
    <cellStyle name="Normal 3 2 9 3 4 2 2" xfId="8956" xr:uid="{5B4FC44A-DA72-4DD0-B43D-D9324AEEA3E8}"/>
    <cellStyle name="Normal 3 2 9 3 4 2 2 2" xfId="36003" xr:uid="{1266E9EC-F8BC-4BF2-AFAE-8F804177EA0F}"/>
    <cellStyle name="Normal 3 2 9 3 4 2 2 3" xfId="48416" xr:uid="{BE78FA23-ED5A-4678-95D3-0741719FDAAE}"/>
    <cellStyle name="Normal 3 2 9 3 4 2 2 4" xfId="23592" xr:uid="{A64F4FCA-3592-488C-94F6-4D993355FB63}"/>
    <cellStyle name="Normal 3 2 9 3 4 2 3" xfId="31961" xr:uid="{38196177-CE89-4B6C-AAB1-2EA760F01226}"/>
    <cellStyle name="Normal 3 2 9 3 4 2 4" xfId="44374" xr:uid="{0490601D-B5C6-4D4F-8B9E-04F5E4584D5D}"/>
    <cellStyle name="Normal 3 2 9 3 4 2 5" xfId="19550" xr:uid="{49E3BE0B-EB60-43CF-BC4A-BC7B339CAF86}"/>
    <cellStyle name="Normal 3 2 9 3 4 3" xfId="12233" xr:uid="{F89950D5-CBF1-4E03-9855-CBE260C1564C}"/>
    <cellStyle name="Normal 3 2 9 3 4 3 2" xfId="39279" xr:uid="{FB8D4AD6-069A-4813-A28D-5E9FDF10C7A7}"/>
    <cellStyle name="Normal 3 2 9 3 4 3 3" xfId="51692" xr:uid="{827A96E3-CAD5-47E2-9788-260E32B459DA}"/>
    <cellStyle name="Normal 3 2 9 3 4 3 4" xfId="26868" xr:uid="{FAD13F53-02C1-4E10-884C-69B36100F3B8}"/>
    <cellStyle name="Normal 3 2 9 3 4 4" xfId="6725" xr:uid="{0ED097D3-9DD2-45DC-B85B-CF74413E875F}"/>
    <cellStyle name="Normal 3 2 9 3 4 4 2" xfId="33772" xr:uid="{09DE3D16-4285-4CE8-A910-2AB628692A8A}"/>
    <cellStyle name="Normal 3 2 9 3 4 4 3" xfId="46185" xr:uid="{65BDC953-C6FB-4C6F-B698-400581B83CE7}"/>
    <cellStyle name="Normal 3 2 9 3 4 4 4" xfId="21361" xr:uid="{879D6738-F7E5-4441-8D51-3B6CCD1E3444}"/>
    <cellStyle name="Normal 3 2 9 3 4 5" xfId="16272" xr:uid="{6FAD41A7-0D47-4A38-B00C-031F3FDAA47B}"/>
    <cellStyle name="Normal 3 2 9 3 4 6" xfId="28683" xr:uid="{EEB2F178-5C00-42BC-9029-AF97EAD9FB34}"/>
    <cellStyle name="Normal 3 2 9 3 4 7" xfId="41096" xr:uid="{24E20A6A-E00A-44B5-A0BD-5D022C9ABD57}"/>
    <cellStyle name="Normal 3 2 9 3 4 8" xfId="14457" xr:uid="{4374FBC2-A56D-46E4-9046-785B7FE781F8}"/>
    <cellStyle name="Normal 3 2 9 3 5" xfId="3213" xr:uid="{371D3068-EAED-44EA-A892-C838ECD5FBBB}"/>
    <cellStyle name="Normal 3 2 9 3 5 2" xfId="8434" xr:uid="{07DC0136-0EDA-4B36-A20E-684B034D3200}"/>
    <cellStyle name="Normal 3 2 9 3 5 2 2" xfId="35481" xr:uid="{C772519A-ECF2-431B-B144-A464C352E24B}"/>
    <cellStyle name="Normal 3 2 9 3 5 2 3" xfId="47894" xr:uid="{58CD0D88-F607-49BD-8189-17B16FDDC459}"/>
    <cellStyle name="Normal 3 2 9 3 5 2 4" xfId="23070" xr:uid="{CBA65F3C-AC44-4F24-B605-D95ABBB25433}"/>
    <cellStyle name="Normal 3 2 9 3 5 3" xfId="30265" xr:uid="{7D0D7E83-D7FC-498E-8688-B8BE6028389E}"/>
    <cellStyle name="Normal 3 2 9 3 5 4" xfId="42678" xr:uid="{AEE675FD-322C-4E44-B189-41981AEC4A0B}"/>
    <cellStyle name="Normal 3 2 9 3 5 5" xfId="17854" xr:uid="{2BF4F4A9-38B3-4B55-A028-C80157CAF88B}"/>
    <cellStyle name="Normal 3 2 9 3 6" xfId="1108" xr:uid="{17F490B1-E166-4706-BAEC-E224B49FA53C}"/>
    <cellStyle name="Normal 3 2 9 3 6 2" xfId="10536" xr:uid="{55759E44-59D9-4D47-B763-8D929C075150}"/>
    <cellStyle name="Normal 3 2 9 3 6 2 2" xfId="37583" xr:uid="{7EC67795-8234-4051-BAC1-5ABD30F0FC2C}"/>
    <cellStyle name="Normal 3 2 9 3 6 2 3" xfId="49996" xr:uid="{4EB25D1E-80A6-4BF4-A5BB-A16FCF3AF6D3}"/>
    <cellStyle name="Normal 3 2 9 3 6 2 4" xfId="25172" xr:uid="{99AF89AF-3344-442C-B8D2-F79299BFDB67}"/>
    <cellStyle name="Normal 3 2 9 3 6 3" xfId="28161" xr:uid="{AF77F9AF-5CFF-46B7-96D9-0AA0F8A7433C}"/>
    <cellStyle name="Normal 3 2 9 3 6 4" xfId="40574" xr:uid="{430000AF-2DD9-4AFE-9A79-F08904A6BB50}"/>
    <cellStyle name="Normal 3 2 9 3 6 5" xfId="15750" xr:uid="{DF0A9312-AF73-4B97-9D69-8EA69A84BD42}"/>
    <cellStyle name="Normal 3 2 9 3 7" xfId="5913" xr:uid="{2EB3DD5B-A1C9-40E7-8BD7-94EAB7AF2CFA}"/>
    <cellStyle name="Normal 3 2 9 3 7 2" xfId="32960" xr:uid="{3A8BD479-DEF7-4DF1-A8A9-E3967B914D6C}"/>
    <cellStyle name="Normal 3 2 9 3 7 3" xfId="45373" xr:uid="{7EEA66A9-E79D-497D-A1BF-562220EF4CEA}"/>
    <cellStyle name="Normal 3 2 9 3 7 4" xfId="20549" xr:uid="{D04F8211-AB99-4C7A-8AC0-6B42A892B34B}"/>
    <cellStyle name="Normal 3 2 9 3 8" xfId="15097" xr:uid="{81E4BAE6-E63D-4576-9207-BA1F73B7BC2A}"/>
    <cellStyle name="Normal 3 2 9 3 9" xfId="27508" xr:uid="{71DE1666-F228-4AF2-AB60-19FBC5725BA5}"/>
    <cellStyle name="Normal 3 2 9 4" xfId="571" xr:uid="{94C35947-7DB3-4EAF-8791-CB1673A05BD5}"/>
    <cellStyle name="Normal 3 2 9 4 10" xfId="12877" xr:uid="{E4D8450E-1699-458D-8635-B3C636C6DF7D}"/>
    <cellStyle name="Normal 3 2 9 4 2" xfId="2802" xr:uid="{99DDF1A0-87CC-4CC7-8E45-B4D75473D519}"/>
    <cellStyle name="Normal 3 2 9 4 2 2" xfId="4385" xr:uid="{37B4FF5E-6EC2-4838-9D79-C193CE366DEA}"/>
    <cellStyle name="Normal 3 2 9 4 2 2 2" xfId="10128" xr:uid="{5BEF3807-1EAA-4D0B-B7C2-7D1AAC8A4B32}"/>
    <cellStyle name="Normal 3 2 9 4 2 2 2 2" xfId="37175" xr:uid="{1DC04CFB-3D1F-43C4-8A62-A5AABFA77AD6}"/>
    <cellStyle name="Normal 3 2 9 4 2 2 2 3" xfId="49588" xr:uid="{32ABE4CA-ED6A-4552-AC66-A13BF05D4B8B}"/>
    <cellStyle name="Normal 3 2 9 4 2 2 2 4" xfId="24764" xr:uid="{E6B01434-043E-4BE4-8B49-3F5A1484EB5F}"/>
    <cellStyle name="Normal 3 2 9 4 2 2 3" xfId="31437" xr:uid="{AC47C764-5DB2-419B-9104-CD67A16F3898}"/>
    <cellStyle name="Normal 3 2 9 4 2 2 4" xfId="43850" xr:uid="{6A3E5DEC-D478-43CB-B417-6447EEBC2720}"/>
    <cellStyle name="Normal 3 2 9 4 2 2 5" xfId="19026" xr:uid="{918CF33A-8899-4345-B343-1E806092A264}"/>
    <cellStyle name="Normal 3 2 9 4 2 3" xfId="11708" xr:uid="{715B912F-4E40-44DC-908F-42D0CD130DD0}"/>
    <cellStyle name="Normal 3 2 9 4 2 3 2" xfId="38755" xr:uid="{E2B5044E-E151-4E7E-99DB-E285CA23A917}"/>
    <cellStyle name="Normal 3 2 9 4 2 3 3" xfId="51168" xr:uid="{FDA97DD4-26C8-4778-987B-01B164E98EC4}"/>
    <cellStyle name="Normal 3 2 9 4 2 3 4" xfId="26344" xr:uid="{343DE845-E67E-401D-ABA4-4230D01B306C}"/>
    <cellStyle name="Normal 3 2 9 4 2 4" xfId="7897" xr:uid="{CE11C45A-C911-4457-A93D-6CFBC1EA2809}"/>
    <cellStyle name="Normal 3 2 9 4 2 4 2" xfId="34944" xr:uid="{63688A83-0F1A-4C63-8346-D891FCF96C6B}"/>
    <cellStyle name="Normal 3 2 9 4 2 4 3" xfId="47357" xr:uid="{A384D32F-5B1E-4B9F-BE83-AB4A8D7E10DE}"/>
    <cellStyle name="Normal 3 2 9 4 2 4 4" xfId="22533" xr:uid="{08091CF1-61F2-4A1F-8FB0-187EB237E1B2}"/>
    <cellStyle name="Normal 3 2 9 4 2 5" xfId="17444" xr:uid="{FEDFABF8-6BB7-49FA-9C57-BD276F1C21CF}"/>
    <cellStyle name="Normal 3 2 9 4 2 6" xfId="29855" xr:uid="{F80C19B5-DCFA-44DF-984A-4EE538DFB248}"/>
    <cellStyle name="Normal 3 2 9 4 2 7" xfId="42268" xr:uid="{82D989D3-45F5-4C00-8DE6-69C0DD975A84}"/>
    <cellStyle name="Normal 3 2 9 4 2 8" xfId="13933" xr:uid="{BC6C4242-3C69-483E-8A2B-032ED827A798}"/>
    <cellStyle name="Normal 3 2 9 4 3" xfId="1746" xr:uid="{9D82A68B-297E-4874-B1F9-AEAEAED36230}"/>
    <cellStyle name="Normal 3 2 9 4 3 2" xfId="5025" xr:uid="{49E0A2F1-A235-41A1-9D1D-177315816870}"/>
    <cellStyle name="Normal 3 2 9 4 3 2 2" xfId="9072" xr:uid="{5C6A5A2C-5688-4847-9CDD-BCC9138734CD}"/>
    <cellStyle name="Normal 3 2 9 4 3 2 2 2" xfId="36119" xr:uid="{3FB85B94-3F93-4913-8EFC-5F5548C8854F}"/>
    <cellStyle name="Normal 3 2 9 4 3 2 2 3" xfId="48532" xr:uid="{84FDD3E4-3ADF-470F-AA9F-1EB3924F66E7}"/>
    <cellStyle name="Normal 3 2 9 4 3 2 2 4" xfId="23708" xr:uid="{26D2954E-DEC6-4838-B267-37A375337146}"/>
    <cellStyle name="Normal 3 2 9 4 3 2 3" xfId="32077" xr:uid="{5812667D-42EB-4B84-9FF2-DD27265246BF}"/>
    <cellStyle name="Normal 3 2 9 4 3 2 4" xfId="44490" xr:uid="{B64691F6-8121-4A79-843A-68C13760A085}"/>
    <cellStyle name="Normal 3 2 9 4 3 2 5" xfId="19666" xr:uid="{CF3D66F6-9058-4CE0-86C0-90B4E6198438}"/>
    <cellStyle name="Normal 3 2 9 4 3 3" xfId="12349" xr:uid="{6545F7C9-A2B9-4C54-8EBC-D77AD99FA387}"/>
    <cellStyle name="Normal 3 2 9 4 3 3 2" xfId="39395" xr:uid="{D5D42465-0AD6-4309-A829-064AB7C088C9}"/>
    <cellStyle name="Normal 3 2 9 4 3 3 3" xfId="51808" xr:uid="{C97A1291-23E4-4202-806A-8F5DFA06D189}"/>
    <cellStyle name="Normal 3 2 9 4 3 3 4" xfId="26984" xr:uid="{F5A8EBC8-0B38-4D27-AFB2-6F88C73F8012}"/>
    <cellStyle name="Normal 3 2 9 4 3 4" xfId="6841" xr:uid="{7C439ED4-21E8-4C8B-ABF9-B6C0B07FE3F7}"/>
    <cellStyle name="Normal 3 2 9 4 3 4 2" xfId="33888" xr:uid="{E2F608F7-1FBA-4CEA-A8D6-EFDF51BA6CB2}"/>
    <cellStyle name="Normal 3 2 9 4 3 4 3" xfId="46301" xr:uid="{BB05A24F-AE7A-43EB-A558-10BEE9325C1D}"/>
    <cellStyle name="Normal 3 2 9 4 3 4 4" xfId="21477" xr:uid="{81BD8C62-F7A3-453B-BA93-DF4B1AF63023}"/>
    <cellStyle name="Normal 3 2 9 4 3 5" xfId="16388" xr:uid="{365C8ADC-D4E9-4B7B-9DBB-EC4EFD17ED30}"/>
    <cellStyle name="Normal 3 2 9 4 3 6" xfId="28799" xr:uid="{1B591430-5090-48C3-B6C7-1127F82E8C32}"/>
    <cellStyle name="Normal 3 2 9 4 3 7" xfId="41212" xr:uid="{2BEB92CA-ABE8-49A3-9E9D-14BB7D14ACB4}"/>
    <cellStyle name="Normal 3 2 9 4 3 8" xfId="14573" xr:uid="{8B2C0CD0-2588-40CB-A024-15058A263B6D}"/>
    <cellStyle name="Normal 3 2 9 4 4" xfId="3329" xr:uid="{F194EE33-082D-4C3A-A681-5F743D531A3E}"/>
    <cellStyle name="Normal 3 2 9 4 4 2" xfId="8550" xr:uid="{EE24737B-B68B-43B1-B31F-5F2FDFFF0F15}"/>
    <cellStyle name="Normal 3 2 9 4 4 2 2" xfId="35597" xr:uid="{32304081-D5EE-4863-B94E-91DAFCABD28E}"/>
    <cellStyle name="Normal 3 2 9 4 4 2 3" xfId="48010" xr:uid="{10FA3315-C1F0-46A9-BC25-C1F8A6135162}"/>
    <cellStyle name="Normal 3 2 9 4 4 2 4" xfId="23186" xr:uid="{A1169FEC-49E1-4052-9CE0-DC427C3D69FD}"/>
    <cellStyle name="Normal 3 2 9 4 4 3" xfId="30381" xr:uid="{C25F4223-943D-4CAD-8D38-2E1BC1A6C385}"/>
    <cellStyle name="Normal 3 2 9 4 4 4" xfId="42794" xr:uid="{BDA74687-31BD-4834-8AEA-3766EC94D551}"/>
    <cellStyle name="Normal 3 2 9 4 4 5" xfId="17970" xr:uid="{6903CED4-503E-47C6-B4FB-B5731B413E06}"/>
    <cellStyle name="Normal 3 2 9 4 5" xfId="1224" xr:uid="{2A68D865-1482-4207-8756-EABDB9726973}"/>
    <cellStyle name="Normal 3 2 9 4 5 2" xfId="10652" xr:uid="{776EF4E7-7A2F-4838-9C7E-F22EA3F0FA26}"/>
    <cellStyle name="Normal 3 2 9 4 5 2 2" xfId="37699" xr:uid="{06AA629D-DD13-4D61-8C06-FEABF88F9A28}"/>
    <cellStyle name="Normal 3 2 9 4 5 2 3" xfId="50112" xr:uid="{9E32C53B-240D-43C0-976C-01D323CAA9E6}"/>
    <cellStyle name="Normal 3 2 9 4 5 2 4" xfId="25288" xr:uid="{C96084C1-DF06-4A8C-AEB6-A9266E487B18}"/>
    <cellStyle name="Normal 3 2 9 4 5 3" xfId="28277" xr:uid="{C8AB0647-2C36-4978-96BD-3F6C8CFF92F9}"/>
    <cellStyle name="Normal 3 2 9 4 5 4" xfId="40690" xr:uid="{7EF9996D-6E4D-452A-B9DD-893EE61EE8AF}"/>
    <cellStyle name="Normal 3 2 9 4 5 5" xfId="15866" xr:uid="{15D00E66-103D-4263-9BE8-B3693062E6BF}"/>
    <cellStyle name="Normal 3 2 9 4 6" xfId="5682" xr:uid="{14C73647-92FE-47BF-954C-E8770E14D5AA}"/>
    <cellStyle name="Normal 3 2 9 4 6 2" xfId="32729" xr:uid="{F9FE61A4-B7F3-48DC-B77E-6EF060D409FC}"/>
    <cellStyle name="Normal 3 2 9 4 6 3" xfId="45142" xr:uid="{E9407BA3-454F-41ED-A662-C1ED46E927D2}"/>
    <cellStyle name="Normal 3 2 9 4 6 4" xfId="20318" xr:uid="{BD78CF1B-8D92-4156-908A-4935AEE501EF}"/>
    <cellStyle name="Normal 3 2 9 4 7" xfId="15213" xr:uid="{B39433AB-D530-4EB3-9654-F6BC6471E33C}"/>
    <cellStyle name="Normal 3 2 9 4 8" xfId="27624" xr:uid="{3097F594-0147-4CB6-A075-4BC7796D0E98}"/>
    <cellStyle name="Normal 3 2 9 4 9" xfId="40037" xr:uid="{39A1E9D0-8356-4C9F-9093-5C031E64F6BD}"/>
    <cellStyle name="Normal 3 2 9 5" xfId="224" xr:uid="{E1DBA767-9D10-4A8B-A138-E94A54089579}"/>
    <cellStyle name="Normal 3 2 9 5 10" xfId="13064" xr:uid="{05CBBE7B-6E08-475C-9C57-41C1C826790B}"/>
    <cellStyle name="Normal 3 2 9 5 2" xfId="2455" xr:uid="{BB965E7C-961F-4EE1-A2A7-76BA818C45AC}"/>
    <cellStyle name="Normal 3 2 9 5 2 2" xfId="4038" xr:uid="{DEC03772-1348-4EC9-8AD5-9E173DF858CC}"/>
    <cellStyle name="Normal 3 2 9 5 2 2 2" xfId="9781" xr:uid="{84D1A01C-0A5E-4539-B610-3AA21EE311EF}"/>
    <cellStyle name="Normal 3 2 9 5 2 2 2 2" xfId="36828" xr:uid="{548CC523-698F-4B70-9493-F3D5006C90ED}"/>
    <cellStyle name="Normal 3 2 9 5 2 2 2 3" xfId="49241" xr:uid="{EE46D872-667F-4115-A079-3F2146999A46}"/>
    <cellStyle name="Normal 3 2 9 5 2 2 2 4" xfId="24417" xr:uid="{0694E8F8-8504-4595-A27C-0552FFCD6524}"/>
    <cellStyle name="Normal 3 2 9 5 2 2 3" xfId="31090" xr:uid="{360728AE-1892-4601-A637-4310F0DBB658}"/>
    <cellStyle name="Normal 3 2 9 5 2 2 4" xfId="43503" xr:uid="{24218504-9E3D-461D-8FF1-2AE19926B1CF}"/>
    <cellStyle name="Normal 3 2 9 5 2 2 5" xfId="18679" xr:uid="{0FEFB110-7CD5-492E-8CF1-95D79AE82C22}"/>
    <cellStyle name="Normal 3 2 9 5 2 3" xfId="11361" xr:uid="{26042C38-03A7-49DB-BA33-8503223ABD46}"/>
    <cellStyle name="Normal 3 2 9 5 2 3 2" xfId="38408" xr:uid="{D742E9E1-6ED6-4CEA-9B23-F56A048FA5EE}"/>
    <cellStyle name="Normal 3 2 9 5 2 3 3" xfId="50821" xr:uid="{60602A61-49CE-427D-8FFE-C0DCBEFFD8DB}"/>
    <cellStyle name="Normal 3 2 9 5 2 3 4" xfId="25997" xr:uid="{C4397F8D-B586-4D1F-903C-F9A68E149A09}"/>
    <cellStyle name="Normal 3 2 9 5 2 4" xfId="7550" xr:uid="{C2F95987-EC1A-4DEE-A3D8-91FE885E2C40}"/>
    <cellStyle name="Normal 3 2 9 5 2 4 2" xfId="34597" xr:uid="{7E10B002-5D1A-43C6-B2E0-2AC17877B23C}"/>
    <cellStyle name="Normal 3 2 9 5 2 4 3" xfId="47010" xr:uid="{321B6982-13C4-4F36-8DDC-6FA311EF6229}"/>
    <cellStyle name="Normal 3 2 9 5 2 4 4" xfId="22186" xr:uid="{40459699-6993-4A43-962A-035F3573BBA7}"/>
    <cellStyle name="Normal 3 2 9 5 2 5" xfId="17097" xr:uid="{BAFE8E28-6921-410F-AC24-02D3AF1FDC1A}"/>
    <cellStyle name="Normal 3 2 9 5 2 6" xfId="29508" xr:uid="{87EFFA05-93A6-4401-974B-6CAB5B66FF0E}"/>
    <cellStyle name="Normal 3 2 9 5 2 7" xfId="41921" xr:uid="{24F98D1F-676E-43DA-972D-0718E24DAB3B}"/>
    <cellStyle name="Normal 3 2 9 5 2 8" xfId="13586" xr:uid="{0CAFBF95-774D-48C8-8069-07F7029C53A6}"/>
    <cellStyle name="Normal 3 2 9 5 3" xfId="1933" xr:uid="{1E7A3B69-ADE9-444E-B494-D39E3FD520A3}"/>
    <cellStyle name="Normal 3 2 9 5 3 2" xfId="4678" xr:uid="{9F0230C8-3FF1-4B7D-A77F-1C12B07FB058}"/>
    <cellStyle name="Normal 3 2 9 5 3 2 2" xfId="9259" xr:uid="{5E3F04F1-2435-4FE8-9BCA-E7DEFDC72B41}"/>
    <cellStyle name="Normal 3 2 9 5 3 2 2 2" xfId="36306" xr:uid="{8443531F-219C-4541-BB8C-4B7DBDE93DB6}"/>
    <cellStyle name="Normal 3 2 9 5 3 2 2 3" xfId="48719" xr:uid="{2556DA91-CAF1-4FD9-AEAF-90125CD47B0A}"/>
    <cellStyle name="Normal 3 2 9 5 3 2 2 4" xfId="23895" xr:uid="{3AA5D2B3-7F4D-4176-82F1-F0981359F498}"/>
    <cellStyle name="Normal 3 2 9 5 3 2 3" xfId="31730" xr:uid="{8E81D279-B62D-45D4-A49E-796199C22C09}"/>
    <cellStyle name="Normal 3 2 9 5 3 2 4" xfId="44143" xr:uid="{AA759558-93B8-4768-9A0D-F290A3E7A93C}"/>
    <cellStyle name="Normal 3 2 9 5 3 2 5" xfId="19319" xr:uid="{F6E6F080-DF05-4616-B2FE-4DCF99023B86}"/>
    <cellStyle name="Normal 3 2 9 5 3 3" xfId="12002" xr:uid="{FCAD2813-7D92-4769-9D67-6AB1D487EA0A}"/>
    <cellStyle name="Normal 3 2 9 5 3 3 2" xfId="39048" xr:uid="{75F1C3BE-DDC7-4C6C-BC52-63942ACE8DA8}"/>
    <cellStyle name="Normal 3 2 9 5 3 3 3" xfId="51461" xr:uid="{9E0E718F-071B-4D80-81DB-FF17B268ECD6}"/>
    <cellStyle name="Normal 3 2 9 5 3 3 4" xfId="26637" xr:uid="{7FF92EBD-E63C-4FA0-8559-B210C91F77D0}"/>
    <cellStyle name="Normal 3 2 9 5 3 4" xfId="7028" xr:uid="{C58A4697-72FC-41BE-86A5-0D8AAD78639B}"/>
    <cellStyle name="Normal 3 2 9 5 3 4 2" xfId="34075" xr:uid="{4878A9C8-493F-47A7-B4D9-190C5ECDF18F}"/>
    <cellStyle name="Normal 3 2 9 5 3 4 3" xfId="46488" xr:uid="{69AA8230-041E-4637-B9ED-B77A4560C5D6}"/>
    <cellStyle name="Normal 3 2 9 5 3 4 4" xfId="21664" xr:uid="{231ECD38-4296-4715-9071-FD47824AD831}"/>
    <cellStyle name="Normal 3 2 9 5 3 5" xfId="16575" xr:uid="{83E70D2B-C224-4C2F-9DA4-3337A11141E4}"/>
    <cellStyle name="Normal 3 2 9 5 3 6" xfId="28986" xr:uid="{2DAEB2C2-BCB2-4772-B88C-011D0AA8125D}"/>
    <cellStyle name="Normal 3 2 9 5 3 7" xfId="41399" xr:uid="{EDA35861-1F32-4C9B-BBBC-663EF913D0D7}"/>
    <cellStyle name="Normal 3 2 9 5 3 8" xfId="14226" xr:uid="{915CF4A1-CEE6-4BCF-8781-76DB8A889BF3}"/>
    <cellStyle name="Normal 3 2 9 5 4" xfId="3516" xr:uid="{41D5A8A9-A1D6-46B5-928D-AA89FA5E35A1}"/>
    <cellStyle name="Normal 3 2 9 5 4 2" xfId="8203" xr:uid="{1D037A2F-5DE2-478D-984F-7DAB2D2BF35C}"/>
    <cellStyle name="Normal 3 2 9 5 4 2 2" xfId="35250" xr:uid="{4C38A1D7-5C8A-4B8F-9E76-6EE70D736E42}"/>
    <cellStyle name="Normal 3 2 9 5 4 2 3" xfId="47663" xr:uid="{4E7C74AD-92C1-4F68-B5A7-C7AB2C7129E5}"/>
    <cellStyle name="Normal 3 2 9 5 4 2 4" xfId="22839" xr:uid="{A80E5168-1318-4137-A8EE-81F76A502B85}"/>
    <cellStyle name="Normal 3 2 9 5 4 3" xfId="30568" xr:uid="{F4D95E64-72B6-48E2-912A-F6E34D687EEB}"/>
    <cellStyle name="Normal 3 2 9 5 4 4" xfId="42981" xr:uid="{652082E5-43E8-4D06-960D-E178605809B4}"/>
    <cellStyle name="Normal 3 2 9 5 4 5" xfId="18157" xr:uid="{DBEE0CD5-7A09-4582-BCC9-9604829E4EB1}"/>
    <cellStyle name="Normal 3 2 9 5 5" xfId="877" xr:uid="{2521FD3D-D3E3-4C33-881E-EFE2E6A3E673}"/>
    <cellStyle name="Normal 3 2 9 5 5 2" xfId="10839" xr:uid="{5163E0AF-14F5-447E-8E08-884F6227107E}"/>
    <cellStyle name="Normal 3 2 9 5 5 2 2" xfId="37886" xr:uid="{F6ED1AAE-C414-4555-90BE-CB84F3E247B9}"/>
    <cellStyle name="Normal 3 2 9 5 5 2 3" xfId="50299" xr:uid="{EFC4B279-258C-4CCE-A53D-278327F19018}"/>
    <cellStyle name="Normal 3 2 9 5 5 2 4" xfId="25475" xr:uid="{2CFB4CDB-3C3B-4165-B2AF-345981C8E7C5}"/>
    <cellStyle name="Normal 3 2 9 5 5 3" xfId="27930" xr:uid="{395CC142-52DD-4B2B-8559-1A8125BA2D8F}"/>
    <cellStyle name="Normal 3 2 9 5 5 4" xfId="40343" xr:uid="{EFE6014F-3DF4-4982-A07D-E2B60EBFAE09}"/>
    <cellStyle name="Normal 3 2 9 5 5 5" xfId="15519" xr:uid="{68729E3B-8A65-4469-BD4D-A76BF82E3EC4}"/>
    <cellStyle name="Normal 3 2 9 5 6" xfId="6088" xr:uid="{A3E6BEF8-F9A1-4DCE-BCBE-655565F1D5EA}"/>
    <cellStyle name="Normal 3 2 9 5 6 2" xfId="33135" xr:uid="{DD240284-B24E-4767-80E1-CFB7BE923438}"/>
    <cellStyle name="Normal 3 2 9 5 6 3" xfId="45548" xr:uid="{0120F033-56D3-4CBD-A5AF-A019ABF70C14}"/>
    <cellStyle name="Normal 3 2 9 5 6 4" xfId="20724" xr:uid="{0DF1E413-B7F8-485D-9F35-0DD61B2FDC13}"/>
    <cellStyle name="Normal 3 2 9 5 7" xfId="14866" xr:uid="{42DE06BD-4AFC-4D3E-812C-E99CB08DC137}"/>
    <cellStyle name="Normal 3 2 9 5 8" xfId="27277" xr:uid="{2AF789A4-C517-44B5-8837-796939B7E5B5}"/>
    <cellStyle name="Normal 3 2 9 5 9" xfId="39690" xr:uid="{C2A3C1DB-0F88-4D2D-BD5F-1088689D3682}"/>
    <cellStyle name="Normal 3 2 9 6" xfId="2280" xr:uid="{A8E638E1-EB70-4201-BF4B-C54FDEE72EDC}"/>
    <cellStyle name="Normal 3 2 9 6 2" xfId="3863" xr:uid="{880174C2-C470-40E3-87D5-7A4B3BCDCF03}"/>
    <cellStyle name="Normal 3 2 9 6 2 2" xfId="9606" xr:uid="{31B57954-80BD-4EDA-B166-8BD84F137198}"/>
    <cellStyle name="Normal 3 2 9 6 2 2 2" xfId="36653" xr:uid="{48D514ED-8C06-4606-A96F-F4979C7F2A20}"/>
    <cellStyle name="Normal 3 2 9 6 2 2 3" xfId="49066" xr:uid="{A4E18268-9B9E-47A3-BE84-C5BB317B392F}"/>
    <cellStyle name="Normal 3 2 9 6 2 2 4" xfId="24242" xr:uid="{8F11A933-44EE-4D7D-9C85-ED63F4369E5E}"/>
    <cellStyle name="Normal 3 2 9 6 2 3" xfId="30915" xr:uid="{537473C1-C009-402F-A761-3B3F27E5C073}"/>
    <cellStyle name="Normal 3 2 9 6 2 4" xfId="43328" xr:uid="{7A534D04-7A47-4928-8BCA-5472E0BBC715}"/>
    <cellStyle name="Normal 3 2 9 6 2 5" xfId="18504" xr:uid="{5C390BC9-6ADF-4417-A5F7-2B4F0685141A}"/>
    <cellStyle name="Normal 3 2 9 6 3" xfId="11186" xr:uid="{CCBD7240-DD54-4822-8F11-03CB6A2ED292}"/>
    <cellStyle name="Normal 3 2 9 6 3 2" xfId="38233" xr:uid="{4EB36CE5-DA0F-4E91-8F3A-8F3D65DED421}"/>
    <cellStyle name="Normal 3 2 9 6 3 3" xfId="50646" xr:uid="{4745A5A4-C73F-44DB-93A5-2E50A792179B}"/>
    <cellStyle name="Normal 3 2 9 6 3 4" xfId="25822" xr:uid="{57E01490-018A-471F-AC47-736B10B4A9F6}"/>
    <cellStyle name="Normal 3 2 9 6 4" xfId="7375" xr:uid="{A63427F4-C7C4-42BC-AA6F-E0CB1CA09037}"/>
    <cellStyle name="Normal 3 2 9 6 4 2" xfId="34422" xr:uid="{96003029-C3AE-4E75-BA36-80AF2FAFBED2}"/>
    <cellStyle name="Normal 3 2 9 6 4 3" xfId="46835" xr:uid="{7146A89B-CDE9-4541-9A2A-1BD193D7D274}"/>
    <cellStyle name="Normal 3 2 9 6 4 4" xfId="22011" xr:uid="{7DCD8CBC-4B02-44E3-8322-8B28F74DA3FE}"/>
    <cellStyle name="Normal 3 2 9 6 5" xfId="16922" xr:uid="{34E8B507-2EB1-473C-BEC7-5FEFB895AE57}"/>
    <cellStyle name="Normal 3 2 9 6 6" xfId="29333" xr:uid="{FF98CBB2-C2D7-4F78-971E-A36F36BF175B}"/>
    <cellStyle name="Normal 3 2 9 6 7" xfId="41746" xr:uid="{FA92DD00-9F80-4645-9ACC-309A9C244D64}"/>
    <cellStyle name="Normal 3 2 9 6 8" xfId="13411" xr:uid="{4E7B7EDA-3517-4505-A759-62D051A9B0F1}"/>
    <cellStyle name="Normal 3 2 9 7" xfId="1399" xr:uid="{D888FAC4-FB7B-4243-B00B-ABBA320D8412}"/>
    <cellStyle name="Normal 3 2 9 7 2" xfId="4503" xr:uid="{1375681B-7FA8-4821-94A6-6A6E3A22E0F4}"/>
    <cellStyle name="Normal 3 2 9 7 2 2" xfId="8725" xr:uid="{B4F3E93A-6ECB-4AD9-BB8A-C5EE00AAD683}"/>
    <cellStyle name="Normal 3 2 9 7 2 2 2" xfId="35772" xr:uid="{F80678D6-EDE3-48F6-BE71-5919AC9B8A91}"/>
    <cellStyle name="Normal 3 2 9 7 2 2 3" xfId="48185" xr:uid="{8CEDFEB1-E226-4B4E-B233-BA518512AC2E}"/>
    <cellStyle name="Normal 3 2 9 7 2 2 4" xfId="23361" xr:uid="{794F7C51-7876-4B4B-99BC-7D873437B133}"/>
    <cellStyle name="Normal 3 2 9 7 2 3" xfId="31555" xr:uid="{E883EBA9-152D-4CB4-B645-33162BF1538C}"/>
    <cellStyle name="Normal 3 2 9 7 2 4" xfId="43968" xr:uid="{70130B26-6791-4818-A50B-4941620C4942}"/>
    <cellStyle name="Normal 3 2 9 7 2 5" xfId="19144" xr:uid="{E4097DCE-5753-4DB7-B650-33C2ABD266E0}"/>
    <cellStyle name="Normal 3 2 9 7 3" xfId="11827" xr:uid="{DEA09A80-8308-42EE-9F25-8209782A6D43}"/>
    <cellStyle name="Normal 3 2 9 7 3 2" xfId="38873" xr:uid="{4EA076B4-59AC-4A4F-B04F-CF7E5B9EC9D2}"/>
    <cellStyle name="Normal 3 2 9 7 3 3" xfId="51286" xr:uid="{A398B015-3BB6-4D2D-BE59-B7ABD77A1A88}"/>
    <cellStyle name="Normal 3 2 9 7 3 4" xfId="26462" xr:uid="{0C1F77AB-E0BE-4FEF-981C-4627AFD990D0}"/>
    <cellStyle name="Normal 3 2 9 7 4" xfId="6494" xr:uid="{A0FD8991-B5D9-4527-9922-DD060D316848}"/>
    <cellStyle name="Normal 3 2 9 7 4 2" xfId="33541" xr:uid="{034980A0-2B03-4C12-A765-6458E9F51ECA}"/>
    <cellStyle name="Normal 3 2 9 7 4 3" xfId="45954" xr:uid="{E1775322-E020-4D69-B8F0-CF846C21080D}"/>
    <cellStyle name="Normal 3 2 9 7 4 4" xfId="21130" xr:uid="{392DD468-7731-4E91-A47E-A8BA69E361D1}"/>
    <cellStyle name="Normal 3 2 9 7 5" xfId="16041" xr:uid="{CE5E55B0-BCE0-465E-A57F-784FC5E159FF}"/>
    <cellStyle name="Normal 3 2 9 7 6" xfId="28452" xr:uid="{BCD68C7B-6185-4E68-A04A-AC2CC0361C2C}"/>
    <cellStyle name="Normal 3 2 9 7 7" xfId="40865" xr:uid="{06F2FB2E-6D8C-4CE9-98A8-925F50CF366B}"/>
    <cellStyle name="Normal 3 2 9 7 8" xfId="14051" xr:uid="{9E51F5E1-7282-444E-876B-4372181C882E}"/>
    <cellStyle name="Normal 3 2 9 8" xfId="2982" xr:uid="{DC3F1B9E-0D78-465A-A772-5575E646D20E}"/>
    <cellStyle name="Normal 3 2 9 8 2" xfId="8028" xr:uid="{9D10BAC0-C6EB-4A30-BEFF-25BCF23B0263}"/>
    <cellStyle name="Normal 3 2 9 8 2 2" xfId="35075" xr:uid="{3F16B989-5DE2-4F4E-8F92-9BD9B0C93338}"/>
    <cellStyle name="Normal 3 2 9 8 2 3" xfId="47488" xr:uid="{3EEE5B23-B0D3-4D56-BEEC-C65453DB2332}"/>
    <cellStyle name="Normal 3 2 9 8 2 4" xfId="22664" xr:uid="{431F5AE9-FF63-4FBB-BAAE-51AF41A6E0F1}"/>
    <cellStyle name="Normal 3 2 9 8 3" xfId="30034" xr:uid="{692E2B23-675B-43D6-B6C2-4435464187B8}"/>
    <cellStyle name="Normal 3 2 9 8 4" xfId="42447" xr:uid="{3387DFBB-0667-47D5-97F1-D01C69D7D879}"/>
    <cellStyle name="Normal 3 2 9 8 5" xfId="17623" xr:uid="{4CF15A53-7F95-4CCF-91DC-D261B836B467}"/>
    <cellStyle name="Normal 3 2 9 9" xfId="702" xr:uid="{7A4E4A7C-B353-4C9C-9561-BE5B5063DD48}"/>
    <cellStyle name="Normal 3 2 9 9 2" xfId="10305" xr:uid="{7A58691A-9D81-4E96-92FC-2F5EC2C94918}"/>
    <cellStyle name="Normal 3 2 9 9 2 2" xfId="37352" xr:uid="{20870EA7-F618-4E43-A7DC-909C8240DB31}"/>
    <cellStyle name="Normal 3 2 9 9 2 3" xfId="49765" xr:uid="{06631071-8BF7-49F3-8B2E-B912A5CCFD58}"/>
    <cellStyle name="Normal 3 2 9 9 2 4" xfId="24941" xr:uid="{F8E550AE-655C-4C3C-96C3-1EDA8D6DAAF8}"/>
    <cellStyle name="Normal 3 2 9 9 3" xfId="27755" xr:uid="{3A05AC49-21A3-4DC5-AA8D-30C2D00F579C}"/>
    <cellStyle name="Normal 3 2 9 9 4" xfId="40168" xr:uid="{0CE46C38-9FEB-4640-9E9C-7EBD2EF466E2}"/>
    <cellStyle name="Normal 3 2 9 9 5" xfId="15344" xr:uid="{78FE7628-311F-4A02-BBE1-E2760EFF1E30}"/>
    <cellStyle name="Normal 3 20" xfId="5594" xr:uid="{11C765EB-24CE-4000-B2A9-CA5D80E508BD}"/>
    <cellStyle name="Normal 3 20 2" xfId="32641" xr:uid="{9650C7F5-396C-4778-B73F-BFC58F9AA9FE}"/>
    <cellStyle name="Normal 3 20 3" xfId="45054" xr:uid="{9D3EDDAF-829E-4C79-A738-E329707B98A8}"/>
    <cellStyle name="Normal 3 20 4" xfId="20230" xr:uid="{01B31933-48B9-4A1D-8676-D8FB9F15EEEE}"/>
    <cellStyle name="Normal 3 21" xfId="6000" xr:uid="{87414FD7-F141-4954-BBF9-21097F13DF34}"/>
    <cellStyle name="Normal 3 21 2" xfId="33047" xr:uid="{1D47A80E-6A55-40FA-B878-AE0950FA4592}"/>
    <cellStyle name="Normal 3 21 3" xfId="45460" xr:uid="{276D7364-E056-434A-AA98-54139D3A944F}"/>
    <cellStyle name="Normal 3 21 4" xfId="20636" xr:uid="{083881D1-E3D2-4C33-8E50-C222FA009494}"/>
    <cellStyle name="Normal 3 22" xfId="6406" xr:uid="{5A8ABC8C-FAB2-47B4-AB17-E0847BB57EAF}"/>
    <cellStyle name="Normal 3 22 2" xfId="33453" xr:uid="{823F2E35-0CC7-4629-9888-87A90DC9589D}"/>
    <cellStyle name="Normal 3 22 3" xfId="45866" xr:uid="{72E7B9F2-01F6-477F-AE31-43FC9A703036}"/>
    <cellStyle name="Normal 3 22 4" xfId="21042" xr:uid="{2D9FFDC5-9D2B-4C9A-8CFA-986F2615F5CC}"/>
    <cellStyle name="Normal 3 23" xfId="7986" xr:uid="{5C17345B-91B2-4551-977B-EF1B238371C2}"/>
    <cellStyle name="Normal 3 23 2" xfId="35033" xr:uid="{F5288E38-606C-4CF6-87C1-00F9704344BB}"/>
    <cellStyle name="Normal 3 23 3" xfId="47446" xr:uid="{4441122B-5AE1-448C-8812-0CF1B35ADA23}"/>
    <cellStyle name="Normal 3 23 4" xfId="22622" xr:uid="{D9FE702D-31E8-4A30-B706-3B58569F2EB6}"/>
    <cellStyle name="Normal 3 24" xfId="10217" xr:uid="{65859972-E20A-4A6F-B7A7-A50F7BF5B1F2}"/>
    <cellStyle name="Normal 3 24 2" xfId="37264" xr:uid="{1C62A4DC-5D6D-420B-8002-2DD1F585BFB8}"/>
    <cellStyle name="Normal 3 24 3" xfId="49677" xr:uid="{FE9BEEE1-2BDA-4CCE-BF57-2EA925F5298E}"/>
    <cellStyle name="Normal 3 24 4" xfId="24853" xr:uid="{0900EDB9-E190-46E9-A5CD-06EBFDEA72ED}"/>
    <cellStyle name="Normal 3 25" xfId="5114" xr:uid="{3B30D768-344F-4069-BB0E-6AF83D1436A8}"/>
    <cellStyle name="Normal 3 25 2" xfId="32166" xr:uid="{FA05F50B-CBEE-4074-875B-E7B88CDFA2C8}"/>
    <cellStyle name="Normal 3 25 3" xfId="44579" xr:uid="{FA7ECA8C-E12E-4736-ACB1-685EB0CBDCF6}"/>
    <cellStyle name="Normal 3 25 4" xfId="19755" xr:uid="{176B1852-0902-4B7D-B8EA-CF748DD154DC}"/>
    <cellStyle name="Normal 3 26" xfId="14662" xr:uid="{4BCA31F9-48B0-4E2F-A84A-083EDB2A39B7}"/>
    <cellStyle name="Normal 3 27" xfId="27073" xr:uid="{87F8B6A6-4B65-4F71-B9EE-170F931A6401}"/>
    <cellStyle name="Normal 3 28" xfId="39486" xr:uid="{D78AED70-1456-4E14-87D8-57AFBD762659}"/>
    <cellStyle name="Normal 3 29" xfId="12442" xr:uid="{8071BE86-E333-4272-96E4-6196E173FD3C}"/>
    <cellStyle name="Normal 3 3" xfId="14" xr:uid="{3993A5C1-43F6-45EF-8F9E-DABCF54F0BD2}"/>
    <cellStyle name="Normal 3 3 10" xfId="2257" xr:uid="{AB50C886-B6EA-4DB8-A0FC-AC04EAFED888}"/>
    <cellStyle name="Normal 3 3 10 2" xfId="3840" xr:uid="{2CDE1B40-68BC-4792-92C3-F73447332F08}"/>
    <cellStyle name="Normal 3 3 10 2 2" xfId="7352" xr:uid="{480A4791-4C45-46E0-80D9-B3CBCA51AC5B}"/>
    <cellStyle name="Normal 3 3 10 2 2 2" xfId="34399" xr:uid="{DA83DB50-8EE3-48B0-9B21-607B59EFDBCC}"/>
    <cellStyle name="Normal 3 3 10 2 2 3" xfId="46812" xr:uid="{386B2E11-26B4-4842-B087-032409E5B39B}"/>
    <cellStyle name="Normal 3 3 10 2 2 4" xfId="21988" xr:uid="{306C8BF3-0075-41DD-9C8B-9AF7A445ED53}"/>
    <cellStyle name="Normal 3 3 10 2 3" xfId="30892" xr:uid="{361D66E1-2603-4516-B781-3B79DA87C9C9}"/>
    <cellStyle name="Normal 3 3 10 2 4" xfId="43305" xr:uid="{7B52116A-04CD-45C1-8268-FF78FBD95E7B}"/>
    <cellStyle name="Normal 3 3 10 2 5" xfId="18481" xr:uid="{0FCDED5C-4E40-488D-BA16-1B9E82380C46}"/>
    <cellStyle name="Normal 3 3 10 3" xfId="9583" xr:uid="{55A4ACC2-795C-444E-9243-80144769D8B4}"/>
    <cellStyle name="Normal 3 3 10 3 2" xfId="36630" xr:uid="{BE3C65A3-EA3B-40C3-B5DC-D23A3A818E76}"/>
    <cellStyle name="Normal 3 3 10 3 3" xfId="49043" xr:uid="{17AE5CA2-533B-44F2-8CB0-D0F946766B71}"/>
    <cellStyle name="Normal 3 3 10 3 4" xfId="24219" xr:uid="{A559B70D-98CA-489E-953D-7466D0C1A585}"/>
    <cellStyle name="Normal 3 3 10 4" xfId="11163" xr:uid="{49B37C9C-6B3B-4CD3-AD93-960A69A1E7BE}"/>
    <cellStyle name="Normal 3 3 10 4 2" xfId="38210" xr:uid="{356618C9-97C5-4853-BA38-7E579CACCB72}"/>
    <cellStyle name="Normal 3 3 10 4 3" xfId="50623" xr:uid="{7E69E229-1E45-4378-8F1C-4A46EF3368F8}"/>
    <cellStyle name="Normal 3 3 10 4 4" xfId="25799" xr:uid="{2AF1196D-A55B-4580-BF77-451C62CE114E}"/>
    <cellStyle name="Normal 3 3 10 5" xfId="5250" xr:uid="{ECBDB146-D32E-4342-A720-AA1D77C2161C}"/>
    <cellStyle name="Normal 3 3 10 5 2" xfId="32297" xr:uid="{6B9FD37A-BD2F-42E8-814C-7C4B39DB95D1}"/>
    <cellStyle name="Normal 3 3 10 5 3" xfId="44710" xr:uid="{2AFD1A20-9C8B-4E78-918E-73DCDCA701EE}"/>
    <cellStyle name="Normal 3 3 10 5 4" xfId="19886" xr:uid="{6B040294-26E6-4D1E-8F33-6E093BE33699}"/>
    <cellStyle name="Normal 3 3 10 6" xfId="16899" xr:uid="{F0C4ED4E-26B9-46B3-AFCD-CC0C270AE7A1}"/>
    <cellStyle name="Normal 3 3 10 7" xfId="29310" xr:uid="{22FA875B-393B-4508-B081-35843A2AF0C1}"/>
    <cellStyle name="Normal 3 3 10 8" xfId="41723" xr:uid="{BCD82AEF-04B0-4F7F-B871-A8D3D58B065E}"/>
    <cellStyle name="Normal 3 3 10 9" xfId="13388" xr:uid="{816E2618-862F-4E42-BA1B-87B21590C607}"/>
    <cellStyle name="Normal 3 3 11" xfId="1313" xr:uid="{62C0EEB2-B5AD-4833-9D23-E15DF0F74D63}"/>
    <cellStyle name="Normal 3 3 11 2" xfId="4480" xr:uid="{FF20A1FD-AEFB-4DF2-93DF-0B77133F3EFD}"/>
    <cellStyle name="Normal 3 3 11 2 2" xfId="8639" xr:uid="{5FFD7568-75F5-4DB1-BD67-B72BAA090ED2}"/>
    <cellStyle name="Normal 3 3 11 2 2 2" xfId="35686" xr:uid="{34BEE3C0-DF31-49BE-BA0B-62798A3FF4E8}"/>
    <cellStyle name="Normal 3 3 11 2 2 3" xfId="48099" xr:uid="{37F5E727-93B1-4E10-A824-12B5A0D49A10}"/>
    <cellStyle name="Normal 3 3 11 2 2 4" xfId="23275" xr:uid="{789F8623-7C3E-491F-BA50-878BD2337D0E}"/>
    <cellStyle name="Normal 3 3 11 2 3" xfId="31532" xr:uid="{4699D179-01CB-4A45-831D-0BD3D4306EA2}"/>
    <cellStyle name="Normal 3 3 11 2 4" xfId="43945" xr:uid="{54D6A573-798D-481B-83DB-F858B9369DA6}"/>
    <cellStyle name="Normal 3 3 11 2 5" xfId="19121" xr:uid="{69031CBC-7EAA-48FC-BD27-ACE42B57BAB3}"/>
    <cellStyle name="Normal 3 3 11 3" xfId="11804" xr:uid="{EBBE5632-318A-4006-90DD-5477F6987046}"/>
    <cellStyle name="Normal 3 3 11 3 2" xfId="38850" xr:uid="{21AE9474-9536-4D09-9EA6-A5E1D052CE37}"/>
    <cellStyle name="Normal 3 3 11 3 3" xfId="51263" xr:uid="{90A85B51-9078-477F-8F71-49751F814D01}"/>
    <cellStyle name="Normal 3 3 11 3 4" xfId="26439" xr:uid="{65B9AEB7-E9D9-40E6-A0F2-B5C072DBEBD0}"/>
    <cellStyle name="Normal 3 3 11 4" xfId="5339" xr:uid="{D14D5F20-7984-42E5-AE3F-E3D1A3F930C8}"/>
    <cellStyle name="Normal 3 3 11 4 2" xfId="32386" xr:uid="{EC9CE9AA-06D0-4691-9E6D-F153E956546D}"/>
    <cellStyle name="Normal 3 3 11 4 3" xfId="44799" xr:uid="{D331D3B9-30EE-4268-A7FF-F04C9A6F1EDE}"/>
    <cellStyle name="Normal 3 3 11 4 4" xfId="19975" xr:uid="{01DC0374-271C-4AB5-93AF-4FC34EED927D}"/>
    <cellStyle name="Normal 3 3 11 5" xfId="15955" xr:uid="{179211CD-2FA7-45C0-ADFA-A89321863FE8}"/>
    <cellStyle name="Normal 3 3 11 6" xfId="28366" xr:uid="{D4AC1B17-F5BD-4E22-9875-AD76F1216457}"/>
    <cellStyle name="Normal 3 3 11 7" xfId="40779" xr:uid="{375C9162-2400-4E23-88FB-C29E91ADCB51}"/>
    <cellStyle name="Normal 3 3 11 8" xfId="14028" xr:uid="{FCE0E8C2-6ADA-4FA3-AF80-DC08EBFB5620}"/>
    <cellStyle name="Normal 3 3 12" xfId="2896" xr:uid="{BEABE1AA-F40B-4C78-A926-9C633C2A7A08}"/>
    <cellStyle name="Normal 3 3 12 2" xfId="5428" xr:uid="{724DF744-D17C-4DA7-9B58-870AF1456378}"/>
    <cellStyle name="Normal 3 3 12 2 2" xfId="32475" xr:uid="{2F5E5591-A090-4DF6-B9F2-CDEE40B4641C}"/>
    <cellStyle name="Normal 3 3 12 2 3" xfId="44888" xr:uid="{FD73D1F9-3533-41D4-92F4-682503CF1810}"/>
    <cellStyle name="Normal 3 3 12 2 4" xfId="20064" xr:uid="{FD339D7D-F821-42EA-851B-FA46866D0211}"/>
    <cellStyle name="Normal 3 3 12 3" xfId="29948" xr:uid="{000563CA-DAD9-4CFC-904B-6F905176465F}"/>
    <cellStyle name="Normal 3 3 12 4" xfId="42361" xr:uid="{5EEB1647-3525-4AD1-9248-3C5BCC8D4CB1}"/>
    <cellStyle name="Normal 3 3 12 5" xfId="17537" xr:uid="{C49896CB-D36C-4FFC-A92B-AD03D9EB1341}"/>
    <cellStyle name="Normal 3 3 13" xfId="664" xr:uid="{D3FAE415-CBAA-48AF-81E2-50D2AF762FD9}"/>
    <cellStyle name="Normal 3 3 13 2" xfId="5510" xr:uid="{E9EFF4E8-EC8F-4887-9201-5F0961FC5B80}"/>
    <cellStyle name="Normal 3 3 13 2 2" xfId="32557" xr:uid="{E4BF6AF0-1E39-4AEC-8E66-27036569F5BF}"/>
    <cellStyle name="Normal 3 3 13 2 3" xfId="44970" xr:uid="{C5C2DDC6-8F91-4045-88FE-FB1929E29E03}"/>
    <cellStyle name="Normal 3 3 13 2 4" xfId="20146" xr:uid="{B34F11C5-BE9A-45F4-BDA3-B133D3A30A52}"/>
    <cellStyle name="Normal 3 3 13 3" xfId="27717" xr:uid="{B4F63A51-53A1-4F69-BEDF-907FB560C049}"/>
    <cellStyle name="Normal 3 3 13 4" xfId="40130" xr:uid="{AE22984E-82DF-4285-B453-D652D454CF8B}"/>
    <cellStyle name="Normal 3 3 13 5" xfId="15306" xr:uid="{622A54EA-40FB-44D8-8298-443796813F86}"/>
    <cellStyle name="Normal 3 3 14" xfId="5596" xr:uid="{B85EB971-5AF6-4A65-9A7F-9F0BB1852BB9}"/>
    <cellStyle name="Normal 3 3 14 2" xfId="32643" xr:uid="{C2EC594B-8CE0-4FD8-951B-5DDC100D760B}"/>
    <cellStyle name="Normal 3 3 14 3" xfId="45056" xr:uid="{74DF2872-77E8-4789-AD12-D544C9C13765}"/>
    <cellStyle name="Normal 3 3 14 4" xfId="20232" xr:uid="{B6CE0D1D-BDF7-4F55-9919-48761DE46EC8}"/>
    <cellStyle name="Normal 3 3 15" xfId="6002" xr:uid="{4DCC0989-842B-4937-A2CB-7054C0472B2A}"/>
    <cellStyle name="Normal 3 3 15 2" xfId="33049" xr:uid="{A42F35AD-3F8B-47D1-AAFC-EF8700A33E09}"/>
    <cellStyle name="Normal 3 3 15 3" xfId="45462" xr:uid="{8E5C30A2-327D-4D7E-87E4-89D56A6A77CE}"/>
    <cellStyle name="Normal 3 3 15 4" xfId="20638" xr:uid="{5B2A50BE-C537-4FD7-BD42-BF788EC9A1BD}"/>
    <cellStyle name="Normal 3 3 16" xfId="6408" xr:uid="{F546C00C-EC5A-4852-B7FE-25D51295BF58}"/>
    <cellStyle name="Normal 3 3 16 2" xfId="33455" xr:uid="{8B13B8F7-BCE0-4827-B274-97FA5240D86E}"/>
    <cellStyle name="Normal 3 3 16 3" xfId="45868" xr:uid="{AAC110EF-A27C-45EF-BEEF-A8CF75A36899}"/>
    <cellStyle name="Normal 3 3 16 4" xfId="21044" xr:uid="{5ACAA257-E40C-45F3-A6EE-BC6B8A07FDBB}"/>
    <cellStyle name="Normal 3 3 17" xfId="7990" xr:uid="{E5CA6269-A03F-49E3-B800-CED516BB7149}"/>
    <cellStyle name="Normal 3 3 17 2" xfId="35037" xr:uid="{B0AC9A5C-CB0F-4FC7-8138-BA77BAA5C70D}"/>
    <cellStyle name="Normal 3 3 17 3" xfId="47450" xr:uid="{A00DAC02-2230-4632-8E09-0C33F920768A}"/>
    <cellStyle name="Normal 3 3 17 4" xfId="22626" xr:uid="{1436CE18-BC64-4AC0-9143-F938497FB5ED}"/>
    <cellStyle name="Normal 3 3 18" xfId="10219" xr:uid="{6CD7F92F-CEED-4AAE-9A45-572905CC09C6}"/>
    <cellStyle name="Normal 3 3 18 2" xfId="37266" xr:uid="{4EB358B6-282B-40F4-98B5-C59ECB8A2C07}"/>
    <cellStyle name="Normal 3 3 18 3" xfId="49679" xr:uid="{B5E00AE5-8969-4499-85B6-7B576D41492B}"/>
    <cellStyle name="Normal 3 3 18 4" xfId="24855" xr:uid="{FBC11815-AA58-40A9-A879-80C685D40F01}"/>
    <cellStyle name="Normal 3 3 19" xfId="5118" xr:uid="{8B9049A3-2990-41AC-A1DE-FF948182BAA5}"/>
    <cellStyle name="Normal 3 3 19 2" xfId="32170" xr:uid="{F0F9F35F-D7B4-4921-8BED-9558EA71CF71}"/>
    <cellStyle name="Normal 3 3 19 3" xfId="44583" xr:uid="{6A8FB71A-E756-4EFE-A204-509AFC3A62BA}"/>
    <cellStyle name="Normal 3 3 19 4" xfId="19759" xr:uid="{87F7ED9C-1F2B-4A17-B46E-C4F25D35655C}"/>
    <cellStyle name="Normal 3 3 2" xfId="37" xr:uid="{59C201F4-36C4-4FE6-8EC8-637056807EB1}"/>
    <cellStyle name="Normal 3 3 2 10" xfId="1328" xr:uid="{50FA5909-1670-4B75-9489-082BA2A35B67}"/>
    <cellStyle name="Normal 3 3 2 10 2" xfId="4495" xr:uid="{26570802-3DF6-4C90-9F0C-2D90E460B81E}"/>
    <cellStyle name="Normal 3 3 2 10 2 2" xfId="8654" xr:uid="{AACD5A7A-A5F4-46EB-A071-591388BAFC67}"/>
    <cellStyle name="Normal 3 3 2 10 2 2 2" xfId="35701" xr:uid="{042B08E7-5D3F-451D-85D7-6BB5A74CA874}"/>
    <cellStyle name="Normal 3 3 2 10 2 2 3" xfId="48114" xr:uid="{134DF6E9-7081-4BA7-B339-A14DE1C5118A}"/>
    <cellStyle name="Normal 3 3 2 10 2 2 4" xfId="23290" xr:uid="{D7AF9A4F-B069-47E0-A068-AFA80E0AAF04}"/>
    <cellStyle name="Normal 3 3 2 10 2 3" xfId="31547" xr:uid="{2E514141-DF51-44AB-BBF2-3747DC5BED5F}"/>
    <cellStyle name="Normal 3 3 2 10 2 4" xfId="43960" xr:uid="{E6DB5C71-6A65-4492-A333-2CEFFFB1D8B8}"/>
    <cellStyle name="Normal 3 3 2 10 2 5" xfId="19136" xr:uid="{C69018A4-867A-4FE9-A4C6-63278FE19BAB}"/>
    <cellStyle name="Normal 3 3 2 10 3" xfId="11819" xr:uid="{CA335922-FC4D-4426-909E-EDAB132BB812}"/>
    <cellStyle name="Normal 3 3 2 10 3 2" xfId="38865" xr:uid="{552A86C7-045A-422B-9B41-7A1E80BFB16D}"/>
    <cellStyle name="Normal 3 3 2 10 3 3" xfId="51278" xr:uid="{3349CEBF-CE6C-4DC5-A1C2-5410DADAC42E}"/>
    <cellStyle name="Normal 3 3 2 10 3 4" xfId="26454" xr:uid="{67B8D083-9994-4649-8551-4279198E2DFA}"/>
    <cellStyle name="Normal 3 3 2 10 4" xfId="6423" xr:uid="{F2B82DB5-FBDE-427E-A16F-04E2687B3133}"/>
    <cellStyle name="Normal 3 3 2 10 4 2" xfId="33470" xr:uid="{2ED385A3-967B-4DEF-8002-28BAE4C9075E}"/>
    <cellStyle name="Normal 3 3 2 10 4 3" xfId="45883" xr:uid="{55A0F44C-0D29-4A74-BAFB-FF6487542579}"/>
    <cellStyle name="Normal 3 3 2 10 4 4" xfId="21059" xr:uid="{67D4AD29-AED4-4EDA-A981-788DE63E4A2D}"/>
    <cellStyle name="Normal 3 3 2 10 5" xfId="15970" xr:uid="{42880FBB-6765-46F2-A082-5C9F55360B8B}"/>
    <cellStyle name="Normal 3 3 2 10 6" xfId="28381" xr:uid="{54CB8FFE-23A7-4F6D-BEBA-FD18BE9AFC71}"/>
    <cellStyle name="Normal 3 3 2 10 7" xfId="40794" xr:uid="{89B6B5D2-B3DE-41BD-B440-AFDA13D5E3A8}"/>
    <cellStyle name="Normal 3 3 2 10 8" xfId="14043" xr:uid="{3C22CE4D-768B-4C05-93C0-2892197267D0}"/>
    <cellStyle name="Normal 3 3 2 11" xfId="2911" xr:uid="{D5C14293-3052-4C63-84BE-43A18D928E06}"/>
    <cellStyle name="Normal 3 3 2 11 2" xfId="8020" xr:uid="{A38A0C43-70B6-4D66-ABDB-5BA4443DBD0A}"/>
    <cellStyle name="Normal 3 3 2 11 2 2" xfId="35067" xr:uid="{28F8070E-2084-4537-B9AD-225578A55CB6}"/>
    <cellStyle name="Normal 3 3 2 11 2 3" xfId="47480" xr:uid="{CBB1CF05-E52D-4BA9-9DC2-E3CDD1CB9324}"/>
    <cellStyle name="Normal 3 3 2 11 2 4" xfId="22656" xr:uid="{B407C26D-148B-4D68-AB30-B3CB4B2583F8}"/>
    <cellStyle name="Normal 3 3 2 11 3" xfId="29963" xr:uid="{C6783DF5-D8A0-4DB5-8732-19607C0FAD47}"/>
    <cellStyle name="Normal 3 3 2 11 4" xfId="42376" xr:uid="{977A0078-27E6-4594-8AD0-1AE292A4AE8E}"/>
    <cellStyle name="Normal 3 3 2 11 5" xfId="17552" xr:uid="{55982966-53B5-4794-9292-3D9AF8B4DFE3}"/>
    <cellStyle name="Normal 3 3 2 12" xfId="694" xr:uid="{035128E3-7DB8-4D86-817A-FEB2A1A7698A}"/>
    <cellStyle name="Normal 3 3 2 12 2" xfId="10234" xr:uid="{E2B5A2BD-072E-46B9-86F4-74766C2D0E77}"/>
    <cellStyle name="Normal 3 3 2 12 2 2" xfId="37281" xr:uid="{00CDEC55-9290-479C-B2F6-E9F35804817F}"/>
    <cellStyle name="Normal 3 3 2 12 2 3" xfId="49694" xr:uid="{B02FABE9-FDA3-4C22-813F-15C253662E4F}"/>
    <cellStyle name="Normal 3 3 2 12 2 4" xfId="24870" xr:uid="{05BA04C9-FB3A-4C3B-A9FF-B86B56610289}"/>
    <cellStyle name="Normal 3 3 2 12 3" xfId="27747" xr:uid="{38FFB019-2474-43B4-8CC2-D00BA3E800CF}"/>
    <cellStyle name="Normal 3 3 2 12 4" xfId="40160" xr:uid="{B05E354B-9A26-4C98-B7E9-89E69F5C2E72}"/>
    <cellStyle name="Normal 3 3 2 12 5" xfId="15336" xr:uid="{F0F66A91-15CD-44D9-BD96-8A4EF8A7BD81}"/>
    <cellStyle name="Normal 3 3 2 13" xfId="5122" xr:uid="{73E7C0AF-E0B0-4A4A-BA48-AFAEFA8198ED}"/>
    <cellStyle name="Normal 3 3 2 13 2" xfId="32174" xr:uid="{A528C624-89C6-488B-B05E-53F98E1917CB}"/>
    <cellStyle name="Normal 3 3 2 13 3" xfId="44587" xr:uid="{85153B72-C90B-4B29-AF19-38FE607674C3}"/>
    <cellStyle name="Normal 3 3 2 13 4" xfId="19763" xr:uid="{E4ECDFF9-8A18-4DF4-B8D5-9391A8E57FCA}"/>
    <cellStyle name="Normal 3 3 2 14" xfId="14683" xr:uid="{2C003A7C-1DEF-4C22-8359-2461E585C5A2}"/>
    <cellStyle name="Normal 3 3 2 15" xfId="27094" xr:uid="{D1FE104F-5B50-4871-BD38-85448600C528}"/>
    <cellStyle name="Normal 3 3 2 16" xfId="39507" xr:uid="{7FE132BA-EFE3-4C9F-A8E9-7A13DE1A2C05}"/>
    <cellStyle name="Normal 3 3 2 17" xfId="12459" xr:uid="{541427C4-EB27-4D66-896E-BE0140E92F32}"/>
    <cellStyle name="Normal 3 3 2 2" xfId="93" xr:uid="{D99040A1-71F1-4A14-9AA1-09BF7FCA984F}"/>
    <cellStyle name="Normal 3 3 2 2 10" xfId="747" xr:uid="{BEC762B7-29D5-48C0-8CEA-00AAA6D4E330}"/>
    <cellStyle name="Normal 3 3 2 2 10 2" xfId="10263" xr:uid="{2A5DD37B-3E2D-4714-8A3A-95ED55D2E593}"/>
    <cellStyle name="Normal 3 3 2 2 10 2 2" xfId="37310" xr:uid="{839B9958-7E47-4677-BC4F-F588E0D4CA3A}"/>
    <cellStyle name="Normal 3 3 2 2 10 2 3" xfId="49723" xr:uid="{5B586F92-6F69-4367-BEA9-CCFFD3DACCEA}"/>
    <cellStyle name="Normal 3 3 2 2 10 2 4" xfId="24899" xr:uid="{89E8211E-F132-44DA-A426-EA4FF94D6EF4}"/>
    <cellStyle name="Normal 3 3 2 2 10 3" xfId="27800" xr:uid="{7CEBD0CF-8FB9-4250-A72D-7AACA65C5AE4}"/>
    <cellStyle name="Normal 3 3 2 2 10 4" xfId="40213" xr:uid="{4DE0CFF7-5CD5-4191-B47E-AC52597CAF5B}"/>
    <cellStyle name="Normal 3 3 2 2 10 5" xfId="15389" xr:uid="{60844530-EE09-4FBA-8E3B-41A5E3A46C22}"/>
    <cellStyle name="Normal 3 3 2 2 11" xfId="5233" xr:uid="{FF09A2B9-EE4B-4514-B87A-E601148AE100}"/>
    <cellStyle name="Normal 3 3 2 2 11 2" xfId="32281" xr:uid="{97A714C9-C2D3-476E-A41E-0EA78D8CA0CC}"/>
    <cellStyle name="Normal 3 3 2 2 11 3" xfId="44694" xr:uid="{9027631E-CCB9-4D6E-92F5-0526C4AE8A0A}"/>
    <cellStyle name="Normal 3 3 2 2 11 4" xfId="19870" xr:uid="{24BA47C9-E994-4BBD-AE07-4CA13355D124}"/>
    <cellStyle name="Normal 3 3 2 2 12" xfId="14736" xr:uid="{1EBCFBD9-D827-4634-884E-9E46BF23160F}"/>
    <cellStyle name="Normal 3 3 2 2 13" xfId="27147" xr:uid="{2E0C10DA-07F6-441A-9E16-4DBF14B1DE3F}"/>
    <cellStyle name="Normal 3 3 2 2 14" xfId="39560" xr:uid="{66870AA7-1BA6-4187-9A3B-70D8EA87F49B}"/>
    <cellStyle name="Normal 3 3 2 2 15" xfId="12488" xr:uid="{23A01E2F-8321-4FCC-B3DB-F82FBF9A7EDF}"/>
    <cellStyle name="Normal 3 3 2 2 2" xfId="269" xr:uid="{85C2E0E8-3A59-463B-98C4-6F173C72A991}"/>
    <cellStyle name="Normal 3 3 2 2 2 10" xfId="39735" xr:uid="{3B343E99-2836-4CBC-934E-2067C7A29A20}"/>
    <cellStyle name="Normal 3 3 2 2 2 11" xfId="12575" xr:uid="{5E6B6621-7599-4197-BBDB-E76892FAACAA}"/>
    <cellStyle name="Normal 3 3 2 2 2 2" xfId="1978" xr:uid="{19D70689-7F83-48AA-B6E7-926CE07DB5C0}"/>
    <cellStyle name="Normal 3 3 2 2 2 2 2" xfId="3561" xr:uid="{19C6DCE9-A235-4AD4-B51A-BD21C7CA662A}"/>
    <cellStyle name="Normal 3 3 2 2 2 2 2 2" xfId="7073" xr:uid="{A31C5ECE-9295-41D7-AF10-E8C3017BD509}"/>
    <cellStyle name="Normal 3 3 2 2 2 2 2 2 2" xfId="34120" xr:uid="{1328C086-BE39-4851-982F-38C544C6D3B0}"/>
    <cellStyle name="Normal 3 3 2 2 2 2 2 2 3" xfId="46533" xr:uid="{3D49A6B5-42D7-4921-8495-FA468C463D88}"/>
    <cellStyle name="Normal 3 3 2 2 2 2 2 2 4" xfId="21709" xr:uid="{F6FF00D4-A9BA-4589-83F8-7C1B5951B13D}"/>
    <cellStyle name="Normal 3 3 2 2 2 2 2 3" xfId="30613" xr:uid="{701B97B2-F269-45D8-AC6B-297699569CA2}"/>
    <cellStyle name="Normal 3 3 2 2 2 2 2 4" xfId="43026" xr:uid="{A959DEE3-A9DC-42ED-A802-28665C94EE52}"/>
    <cellStyle name="Normal 3 3 2 2 2 2 2 5" xfId="18202" xr:uid="{067C0785-EA81-4D29-9F4F-591B7AC82F3E}"/>
    <cellStyle name="Normal 3 3 2 2 2 2 3" xfId="9304" xr:uid="{8B70F571-3135-424C-92D2-75FE754908C9}"/>
    <cellStyle name="Normal 3 3 2 2 2 2 3 2" xfId="36351" xr:uid="{A6C08C39-0487-4BD5-A1FD-A1F7A96167D1}"/>
    <cellStyle name="Normal 3 3 2 2 2 2 3 3" xfId="48764" xr:uid="{104F20AA-D869-48B5-8072-F4C15B7AACBB}"/>
    <cellStyle name="Normal 3 3 2 2 2 2 3 4" xfId="23940" xr:uid="{9B424752-59A0-47BA-9AC9-5E02D022035A}"/>
    <cellStyle name="Normal 3 3 2 2 2 2 4" xfId="10884" xr:uid="{16461503-4BB0-48E2-A29F-D745E3F1AFBD}"/>
    <cellStyle name="Normal 3 3 2 2 2 2 4 2" xfId="37931" xr:uid="{4A6C4CF4-6693-4974-A949-6DAF69A0C89A}"/>
    <cellStyle name="Normal 3 3 2 2 2 2 4 3" xfId="50344" xr:uid="{18ABDB2C-C4BA-4D49-8B76-B97EBC89078D}"/>
    <cellStyle name="Normal 3 3 2 2 2 2 4 4" xfId="25520" xr:uid="{8455304B-264F-48E9-AC4A-1483539F9C3B}"/>
    <cellStyle name="Normal 3 3 2 2 2 2 5" xfId="5727" xr:uid="{A2D3B35C-803F-4CFA-8B7C-5188C8FB3ABD}"/>
    <cellStyle name="Normal 3 3 2 2 2 2 5 2" xfId="32774" xr:uid="{E18E43EC-34D3-42DB-885B-6FD4B56966EC}"/>
    <cellStyle name="Normal 3 3 2 2 2 2 5 3" xfId="45187" xr:uid="{73774475-23A8-4333-9024-B181B863461A}"/>
    <cellStyle name="Normal 3 3 2 2 2 2 5 4" xfId="20363" xr:uid="{9D370F98-F330-4AF3-B0B5-85491898F95C}"/>
    <cellStyle name="Normal 3 3 2 2 2 2 6" xfId="16620" xr:uid="{C123D86B-01A2-4A76-B63B-F979DBEC806B}"/>
    <cellStyle name="Normal 3 3 2 2 2 2 7" xfId="29031" xr:uid="{3D0E22DF-30E8-4055-AD0F-7A4871387574}"/>
    <cellStyle name="Normal 3 3 2 2 2 2 8" xfId="41444" xr:uid="{21DE3172-C82A-403B-A252-66D9CC6A5A3D}"/>
    <cellStyle name="Normal 3 3 2 2 2 2 9" xfId="13109" xr:uid="{936C1D62-8266-47D1-99CB-769AEEE69231}"/>
    <cellStyle name="Normal 3 3 2 2 2 3" xfId="2500" xr:uid="{7C87499B-D4F0-46AD-9E63-C0EFA3090B7F}"/>
    <cellStyle name="Normal 3 3 2 2 2 3 2" xfId="4083" xr:uid="{C2293829-816C-409A-8C61-232A73419F9A}"/>
    <cellStyle name="Normal 3 3 2 2 2 3 2 2" xfId="7595" xr:uid="{0530BCC4-8FFE-4C0A-8087-B00D181369D3}"/>
    <cellStyle name="Normal 3 3 2 2 2 3 2 2 2" xfId="34642" xr:uid="{AB5B7642-8F8C-4324-845D-D37CFEB3FD7A}"/>
    <cellStyle name="Normal 3 3 2 2 2 3 2 2 3" xfId="47055" xr:uid="{110AE4A2-481F-4C94-B0BD-64090AA34DA3}"/>
    <cellStyle name="Normal 3 3 2 2 2 3 2 2 4" xfId="22231" xr:uid="{5539F718-A332-4703-A2A0-48EFF66724E5}"/>
    <cellStyle name="Normal 3 3 2 2 2 3 2 3" xfId="31135" xr:uid="{58B2F34F-116A-4D34-A362-501DCA1DAF07}"/>
    <cellStyle name="Normal 3 3 2 2 2 3 2 4" xfId="43548" xr:uid="{326CDF97-24A4-4518-B2EE-4D8D1240B8E2}"/>
    <cellStyle name="Normal 3 3 2 2 2 3 2 5" xfId="18724" xr:uid="{24DE3BE0-189C-4D52-9D77-FEEC6586B197}"/>
    <cellStyle name="Normal 3 3 2 2 2 3 3" xfId="9826" xr:uid="{82FF2D4F-AE7E-4B39-9EF7-9EDA0A664101}"/>
    <cellStyle name="Normal 3 3 2 2 2 3 3 2" xfId="36873" xr:uid="{929F40E4-DC66-4324-A5B8-606015B5E924}"/>
    <cellStyle name="Normal 3 3 2 2 2 3 3 3" xfId="49286" xr:uid="{8F38FB6A-30BC-4F45-9AFA-DDE077E7BE73}"/>
    <cellStyle name="Normal 3 3 2 2 2 3 3 4" xfId="24462" xr:uid="{456BACA7-0A6C-4D9D-9A92-B076129695F6}"/>
    <cellStyle name="Normal 3 3 2 2 2 3 4" xfId="11406" xr:uid="{08B61B99-3ACE-4AC2-AD0F-14BF61A7F9F9}"/>
    <cellStyle name="Normal 3 3 2 2 2 3 4 2" xfId="38453" xr:uid="{6AA6FC2E-C60D-4536-8A5E-4D764C0DCB7A}"/>
    <cellStyle name="Normal 3 3 2 2 2 3 4 3" xfId="50866" xr:uid="{378DD44F-62C3-4687-9081-B52C8755C1FA}"/>
    <cellStyle name="Normal 3 3 2 2 2 3 4 4" xfId="26042" xr:uid="{618955F6-B571-49F4-A75B-7698DC588FFA}"/>
    <cellStyle name="Normal 3 3 2 2 2 3 5" xfId="6133" xr:uid="{82F8AD20-A9A9-45CE-85AF-4AAE7F86221B}"/>
    <cellStyle name="Normal 3 3 2 2 2 3 5 2" xfId="33180" xr:uid="{D0095EB5-046E-4F84-9B91-9A7E5D0E8325}"/>
    <cellStyle name="Normal 3 3 2 2 2 3 5 3" xfId="45593" xr:uid="{DDBBFE9A-9AC1-4D6A-83BA-8FE0E1797CDB}"/>
    <cellStyle name="Normal 3 3 2 2 2 3 5 4" xfId="20769" xr:uid="{33DD67FB-3697-4ADB-B970-0E421F2D0F78}"/>
    <cellStyle name="Normal 3 3 2 2 2 3 6" xfId="17142" xr:uid="{AF3AF35E-2902-4D20-9017-246A1438914B}"/>
    <cellStyle name="Normal 3 3 2 2 2 3 7" xfId="29553" xr:uid="{BBF1A887-C1E9-4C60-BD2A-FA9F2C7DDFB7}"/>
    <cellStyle name="Normal 3 3 2 2 2 3 8" xfId="41966" xr:uid="{762B784B-61A3-4166-AD85-DA9AC19A5C40}"/>
    <cellStyle name="Normal 3 3 2 2 2 3 9" xfId="13631" xr:uid="{6C0B46B1-7FE2-4862-B449-490B24FA4A0B}"/>
    <cellStyle name="Normal 3 3 2 2 2 4" xfId="1444" xr:uid="{BD80E824-8468-4D18-A7B2-44BB07FA01AA}"/>
    <cellStyle name="Normal 3 3 2 2 2 4 2" xfId="4723" xr:uid="{9D0FD7F0-F2D2-4C6B-857B-A5E0D705027F}"/>
    <cellStyle name="Normal 3 3 2 2 2 4 2 2" xfId="8770" xr:uid="{0A5458E1-B69C-495D-A5EF-C81DCFDB280C}"/>
    <cellStyle name="Normal 3 3 2 2 2 4 2 2 2" xfId="35817" xr:uid="{17AF97B1-385A-41E7-9293-BABB73014656}"/>
    <cellStyle name="Normal 3 3 2 2 2 4 2 2 3" xfId="48230" xr:uid="{BD52B410-E73F-4038-897E-6418BD62F621}"/>
    <cellStyle name="Normal 3 3 2 2 2 4 2 2 4" xfId="23406" xr:uid="{23857DD2-59BE-4A66-804F-DC5B48A6E65E}"/>
    <cellStyle name="Normal 3 3 2 2 2 4 2 3" xfId="31775" xr:uid="{79460D68-DC14-446C-8526-9B16943902BB}"/>
    <cellStyle name="Normal 3 3 2 2 2 4 2 4" xfId="44188" xr:uid="{D9B3C172-28D5-4C6D-951B-B28E179EE9D1}"/>
    <cellStyle name="Normal 3 3 2 2 2 4 2 5" xfId="19364" xr:uid="{C25B0BE9-42D5-4D41-B6D9-45985AE78454}"/>
    <cellStyle name="Normal 3 3 2 2 2 4 3" xfId="12047" xr:uid="{74E7C1A3-E15E-429D-B9E4-5FE9F259F0D9}"/>
    <cellStyle name="Normal 3 3 2 2 2 4 3 2" xfId="39093" xr:uid="{A5B544E9-6E75-4FFC-8446-7F10340585C4}"/>
    <cellStyle name="Normal 3 3 2 2 2 4 3 3" xfId="51506" xr:uid="{99B3F135-0EEA-47EB-822B-A7FC3807E946}"/>
    <cellStyle name="Normal 3 3 2 2 2 4 3 4" xfId="26682" xr:uid="{92836D69-1F46-400F-9CD6-5DB5296BCDE8}"/>
    <cellStyle name="Normal 3 3 2 2 2 4 4" xfId="6539" xr:uid="{64A3B0BB-795E-4354-8B0B-E3C96556F3F5}"/>
    <cellStyle name="Normal 3 3 2 2 2 4 4 2" xfId="33586" xr:uid="{0CA65685-5D25-40D6-B9BE-0AA712AF2F8C}"/>
    <cellStyle name="Normal 3 3 2 2 2 4 4 3" xfId="45999" xr:uid="{DF875DDF-5BD4-4AE2-A716-A32A64F7EA81}"/>
    <cellStyle name="Normal 3 3 2 2 2 4 4 4" xfId="21175" xr:uid="{A2EB8C57-42C0-492A-B931-C44B145C2D4E}"/>
    <cellStyle name="Normal 3 3 2 2 2 4 5" xfId="16086" xr:uid="{3041F20F-C60A-49C5-8090-D7140F8ECCE5}"/>
    <cellStyle name="Normal 3 3 2 2 2 4 6" xfId="28497" xr:uid="{7E8E0516-4FA1-42F2-9CB1-B320F0E7237A}"/>
    <cellStyle name="Normal 3 3 2 2 2 4 7" xfId="40910" xr:uid="{0E5A7CA7-2349-4C1E-88E3-A08FD4D45F12}"/>
    <cellStyle name="Normal 3 3 2 2 2 4 8" xfId="14271" xr:uid="{3E9B9CE8-F04E-46BB-B521-F8062A4E5F45}"/>
    <cellStyle name="Normal 3 3 2 2 2 5" xfId="3027" xr:uid="{FC3931CD-D8B1-415D-8CE6-5E4C085FF128}"/>
    <cellStyle name="Normal 3 3 2 2 2 5 2" xfId="8248" xr:uid="{06662636-9CEA-4816-9E45-30799A768087}"/>
    <cellStyle name="Normal 3 3 2 2 2 5 2 2" xfId="35295" xr:uid="{BE3F9470-B066-48BC-B9DA-4236FA96E321}"/>
    <cellStyle name="Normal 3 3 2 2 2 5 2 3" xfId="47708" xr:uid="{1BB254E8-4F25-43C3-8833-189D2F7E3677}"/>
    <cellStyle name="Normal 3 3 2 2 2 5 2 4" xfId="22884" xr:uid="{73C8E0BF-0461-49B3-9D12-9237A03B124D}"/>
    <cellStyle name="Normal 3 3 2 2 2 5 3" xfId="30079" xr:uid="{9B496EC8-8210-4DFE-A785-4094E1E3E58E}"/>
    <cellStyle name="Normal 3 3 2 2 2 5 4" xfId="42492" xr:uid="{51DF87F6-067F-4945-B4D4-DBECEEF91674}"/>
    <cellStyle name="Normal 3 3 2 2 2 5 5" xfId="17668" xr:uid="{34055E3C-909E-496C-9131-AAC19BBE27E4}"/>
    <cellStyle name="Normal 3 3 2 2 2 6" xfId="922" xr:uid="{D4F7C37E-2554-4472-9EB0-E2A95B9E9B77}"/>
    <cellStyle name="Normal 3 3 2 2 2 6 2" xfId="10350" xr:uid="{1784CE5A-99ED-46A8-B4D6-014CE7BAC3AA}"/>
    <cellStyle name="Normal 3 3 2 2 2 6 2 2" xfId="37397" xr:uid="{D0A69179-75DB-4E6E-847C-38504ECAF0DC}"/>
    <cellStyle name="Normal 3 3 2 2 2 6 2 3" xfId="49810" xr:uid="{B36F0984-3E59-4FCA-BFAC-F1CC8F9187BB}"/>
    <cellStyle name="Normal 3 3 2 2 2 6 2 4" xfId="24986" xr:uid="{4E4791B1-D5FB-43DA-9C46-AECA2F921F02}"/>
    <cellStyle name="Normal 3 3 2 2 2 6 3" xfId="27975" xr:uid="{4423D2C4-5CAE-4257-8859-B4A76773C2E0}"/>
    <cellStyle name="Normal 3 3 2 2 2 6 4" xfId="40388" xr:uid="{2E99B972-49DA-4E11-B2AE-A6248A6A6B82}"/>
    <cellStyle name="Normal 3 3 2 2 2 6 5" xfId="15564" xr:uid="{7E26625A-51BA-4D9B-905C-B3E88B2B391E}"/>
    <cellStyle name="Normal 3 3 2 2 2 7" xfId="5295" xr:uid="{ACEF39C6-BBB5-46A7-BCFF-053B089C43D3}"/>
    <cellStyle name="Normal 3 3 2 2 2 7 2" xfId="32342" xr:uid="{3F5274F3-4F2A-4D12-8A06-20F8BDCEB16C}"/>
    <cellStyle name="Normal 3 3 2 2 2 7 3" xfId="44755" xr:uid="{222D21E0-3ED9-4169-8CB9-2A0CF4FE865D}"/>
    <cellStyle name="Normal 3 3 2 2 2 7 4" xfId="19931" xr:uid="{3ECA1305-8028-4612-801D-B413C88A7549}"/>
    <cellStyle name="Normal 3 3 2 2 2 8" xfId="14911" xr:uid="{CC2EC9D5-1BB3-4C12-B011-25C3C48F884C}"/>
    <cellStyle name="Normal 3 3 2 2 2 9" xfId="27322" xr:uid="{3DC17F1C-BB56-45AF-B10C-A5ED13FEC6E2}"/>
    <cellStyle name="Normal 3 3 2 2 3" xfId="384" xr:uid="{163EE119-AB92-403C-AACB-F5C104473EC6}"/>
    <cellStyle name="Normal 3 3 2 2 3 10" xfId="39850" xr:uid="{7E35FF2B-5473-4DB6-B00B-6F4044B163D3}"/>
    <cellStyle name="Normal 3 3 2 2 3 11" xfId="12690" xr:uid="{CBC4819E-4B54-4ED9-A452-F777E3687C94}"/>
    <cellStyle name="Normal 3 3 2 2 3 2" xfId="2093" xr:uid="{14C61569-598C-4BF6-999F-DD6059C2D9E8}"/>
    <cellStyle name="Normal 3 3 2 2 3 2 2" xfId="3676" xr:uid="{F982F5D5-649A-4721-A138-1DF438B3FA1B}"/>
    <cellStyle name="Normal 3 3 2 2 3 2 2 2" xfId="7188" xr:uid="{F47C0E52-7519-48F1-87FC-9D90E4B2CDD6}"/>
    <cellStyle name="Normal 3 3 2 2 3 2 2 2 2" xfId="34235" xr:uid="{BBCBBD45-177C-4956-B19F-AC18E9FCD7CA}"/>
    <cellStyle name="Normal 3 3 2 2 3 2 2 2 3" xfId="46648" xr:uid="{EB6008B0-CDA2-4584-9747-38BC85BB7B1F}"/>
    <cellStyle name="Normal 3 3 2 2 3 2 2 2 4" xfId="21824" xr:uid="{FD6F8D08-12BF-492E-8888-5B3AFADC2F24}"/>
    <cellStyle name="Normal 3 3 2 2 3 2 2 3" xfId="30728" xr:uid="{0B040A24-741C-41D7-ACD0-362BFD1E809F}"/>
    <cellStyle name="Normal 3 3 2 2 3 2 2 4" xfId="43141" xr:uid="{08DFE7FB-2AEC-465A-96A3-F63954D060AE}"/>
    <cellStyle name="Normal 3 3 2 2 3 2 2 5" xfId="18317" xr:uid="{04DD4FF4-24C6-4FE2-9A62-359AB3DA055D}"/>
    <cellStyle name="Normal 3 3 2 2 3 2 3" xfId="9419" xr:uid="{25E990AA-838C-42BA-AEC3-199D12806191}"/>
    <cellStyle name="Normal 3 3 2 2 3 2 3 2" xfId="36466" xr:uid="{3C8E0B3A-06F4-43CF-8344-8AE0AADB8AAC}"/>
    <cellStyle name="Normal 3 3 2 2 3 2 3 3" xfId="48879" xr:uid="{413FF238-F754-43F3-A138-C5609288A86E}"/>
    <cellStyle name="Normal 3 3 2 2 3 2 3 4" xfId="24055" xr:uid="{2752E6A3-9E89-48F8-841A-220072F2436C}"/>
    <cellStyle name="Normal 3 3 2 2 3 2 4" xfId="10999" xr:uid="{498DF752-D787-4D85-8322-5346ED737A99}"/>
    <cellStyle name="Normal 3 3 2 2 3 2 4 2" xfId="38046" xr:uid="{74CDBC08-7AA4-4DDF-BAF0-435625F3A372}"/>
    <cellStyle name="Normal 3 3 2 2 3 2 4 3" xfId="50459" xr:uid="{9111BD3A-22FA-4D85-93AC-9DA1DB25DF0B}"/>
    <cellStyle name="Normal 3 3 2 2 3 2 4 4" xfId="25635" xr:uid="{78DB001C-C67B-4728-900C-41CBCA3BF092}"/>
    <cellStyle name="Normal 3 3 2 2 3 2 5" xfId="5842" xr:uid="{41F61D31-0B90-4452-81D5-E8FE5F908ABA}"/>
    <cellStyle name="Normal 3 3 2 2 3 2 5 2" xfId="32889" xr:uid="{DF627B73-EF57-4B28-BC46-4DA40025CF2A}"/>
    <cellStyle name="Normal 3 3 2 2 3 2 5 3" xfId="45302" xr:uid="{2DD63198-A6F5-48CE-B964-32779988F419}"/>
    <cellStyle name="Normal 3 3 2 2 3 2 5 4" xfId="20478" xr:uid="{5D4A417E-01C8-48BB-896F-62F2A9A3B4BB}"/>
    <cellStyle name="Normal 3 3 2 2 3 2 6" xfId="16735" xr:uid="{690B3573-A554-4796-9D8B-1D7C4573A8E0}"/>
    <cellStyle name="Normal 3 3 2 2 3 2 7" xfId="29146" xr:uid="{E74E4B9D-8D22-41B3-9C0A-BAF0B8DC20F8}"/>
    <cellStyle name="Normal 3 3 2 2 3 2 8" xfId="41559" xr:uid="{ADE0A98E-B5B4-4FBF-A617-B690C6272AD8}"/>
    <cellStyle name="Normal 3 3 2 2 3 2 9" xfId="13224" xr:uid="{197DC270-28D3-4803-8E76-2E2B5E44FF2D}"/>
    <cellStyle name="Normal 3 3 2 2 3 3" xfId="2615" xr:uid="{F32FB297-6A67-4902-A65D-4F391657038D}"/>
    <cellStyle name="Normal 3 3 2 2 3 3 2" xfId="4198" xr:uid="{8F9ED382-15B5-4C4F-8590-6180F7D3A496}"/>
    <cellStyle name="Normal 3 3 2 2 3 3 2 2" xfId="7710" xr:uid="{F4B049D3-CAC1-4704-A399-4935BE812B29}"/>
    <cellStyle name="Normal 3 3 2 2 3 3 2 2 2" xfId="34757" xr:uid="{D66BB6BF-4011-4C3B-B1B6-4097D68A28AC}"/>
    <cellStyle name="Normal 3 3 2 2 3 3 2 2 3" xfId="47170" xr:uid="{CB43A20B-177B-4727-AB0B-88E4743CF492}"/>
    <cellStyle name="Normal 3 3 2 2 3 3 2 2 4" xfId="22346" xr:uid="{96E1E18E-11BA-4075-B7DF-C6EAC1BF148C}"/>
    <cellStyle name="Normal 3 3 2 2 3 3 2 3" xfId="31250" xr:uid="{3208F8CF-F10F-4ABE-B7AA-3E19C18A5E41}"/>
    <cellStyle name="Normal 3 3 2 2 3 3 2 4" xfId="43663" xr:uid="{1E8A8733-D3A7-49CF-B3CF-E50F4301DB03}"/>
    <cellStyle name="Normal 3 3 2 2 3 3 2 5" xfId="18839" xr:uid="{8F00AC5F-7363-44FA-96CC-AF3B6295A50B}"/>
    <cellStyle name="Normal 3 3 2 2 3 3 3" xfId="9941" xr:uid="{FAEE35F6-1EAC-4EEE-9F25-CB5F018282BE}"/>
    <cellStyle name="Normal 3 3 2 2 3 3 3 2" xfId="36988" xr:uid="{90A9DE15-B76B-452A-947C-0BD2E7EB681D}"/>
    <cellStyle name="Normal 3 3 2 2 3 3 3 3" xfId="49401" xr:uid="{E797C194-1E01-49D4-B74E-B4D184509F59}"/>
    <cellStyle name="Normal 3 3 2 2 3 3 3 4" xfId="24577" xr:uid="{60C33FAB-11BB-48DE-BC7B-E3C2D7CA7056}"/>
    <cellStyle name="Normal 3 3 2 2 3 3 4" xfId="11521" xr:uid="{7C19AF5B-DA8F-4AA1-972C-D1D3CD72F788}"/>
    <cellStyle name="Normal 3 3 2 2 3 3 4 2" xfId="38568" xr:uid="{624A8A35-19A9-42B8-9C35-FE849779A8C3}"/>
    <cellStyle name="Normal 3 3 2 2 3 3 4 3" xfId="50981" xr:uid="{3827DB1D-1A70-44E8-A771-C2CBE029D74E}"/>
    <cellStyle name="Normal 3 3 2 2 3 3 4 4" xfId="26157" xr:uid="{9FC05B3C-5CDA-43B9-B1C5-250A505DE94A}"/>
    <cellStyle name="Normal 3 3 2 2 3 3 5" xfId="6248" xr:uid="{21D4DC8F-4BCB-45A1-9634-A14CFE5D3A6B}"/>
    <cellStyle name="Normal 3 3 2 2 3 3 5 2" xfId="33295" xr:uid="{72512659-C015-4F91-9613-DE1D40CB637C}"/>
    <cellStyle name="Normal 3 3 2 2 3 3 5 3" xfId="45708" xr:uid="{F935C966-4392-4260-A78C-C11B094B0111}"/>
    <cellStyle name="Normal 3 3 2 2 3 3 5 4" xfId="20884" xr:uid="{DDA6D84A-E27B-4285-B676-AAE4CF8E27E3}"/>
    <cellStyle name="Normal 3 3 2 2 3 3 6" xfId="17257" xr:uid="{BCA97560-08AD-4D7A-AB85-94BA05760212}"/>
    <cellStyle name="Normal 3 3 2 2 3 3 7" xfId="29668" xr:uid="{0BAC19D1-A082-44E2-8AB6-B3637D86B187}"/>
    <cellStyle name="Normal 3 3 2 2 3 3 8" xfId="42081" xr:uid="{CF0DEDA3-360E-4F52-BB31-6E40C0211CB9}"/>
    <cellStyle name="Normal 3 3 2 2 3 3 9" xfId="13746" xr:uid="{AA30D3EF-36C6-4635-9C67-826F8836C753}"/>
    <cellStyle name="Normal 3 3 2 2 3 4" xfId="1559" xr:uid="{28A3AAAB-87D9-475D-BD53-6CD20682B39A}"/>
    <cellStyle name="Normal 3 3 2 2 3 4 2" xfId="4838" xr:uid="{F77F32A3-948E-465C-91C6-FE67470DF7AC}"/>
    <cellStyle name="Normal 3 3 2 2 3 4 2 2" xfId="8885" xr:uid="{1BB59F8D-170E-4B8E-9415-08F96A1C9E9C}"/>
    <cellStyle name="Normal 3 3 2 2 3 4 2 2 2" xfId="35932" xr:uid="{0FFE0E52-31AF-4595-9DAA-936B9B8C65BA}"/>
    <cellStyle name="Normal 3 3 2 2 3 4 2 2 3" xfId="48345" xr:uid="{08A56956-2B5E-4CC9-B903-2114723ECA23}"/>
    <cellStyle name="Normal 3 3 2 2 3 4 2 2 4" xfId="23521" xr:uid="{15807449-A685-485B-B1A9-B1D622B5A9AA}"/>
    <cellStyle name="Normal 3 3 2 2 3 4 2 3" xfId="31890" xr:uid="{746E959F-82A4-4EF9-A3BC-2E534295EC1D}"/>
    <cellStyle name="Normal 3 3 2 2 3 4 2 4" xfId="44303" xr:uid="{851C34FF-3176-46FC-948E-34E396F8364B}"/>
    <cellStyle name="Normal 3 3 2 2 3 4 2 5" xfId="19479" xr:uid="{F4D7F628-A9B1-40F9-9055-7178E8589250}"/>
    <cellStyle name="Normal 3 3 2 2 3 4 3" xfId="12162" xr:uid="{AC915827-CD88-438D-A219-135DD726BA1B}"/>
    <cellStyle name="Normal 3 3 2 2 3 4 3 2" xfId="39208" xr:uid="{E74BA3EE-605B-44D7-8E2F-E369A4E5573F}"/>
    <cellStyle name="Normal 3 3 2 2 3 4 3 3" xfId="51621" xr:uid="{DA7C3569-643D-4C99-A677-AB1940C4851C}"/>
    <cellStyle name="Normal 3 3 2 2 3 4 3 4" xfId="26797" xr:uid="{2E2811DD-4509-49DF-B37A-72A703344389}"/>
    <cellStyle name="Normal 3 3 2 2 3 4 4" xfId="6654" xr:uid="{3A67C4C2-203D-4376-BF23-35DF54F1C985}"/>
    <cellStyle name="Normal 3 3 2 2 3 4 4 2" xfId="33701" xr:uid="{8233D012-EBFD-491E-8287-AAA610F8CCAD}"/>
    <cellStyle name="Normal 3 3 2 2 3 4 4 3" xfId="46114" xr:uid="{9C7B5493-0A56-4F49-B2D8-B0367243A1E9}"/>
    <cellStyle name="Normal 3 3 2 2 3 4 4 4" xfId="21290" xr:uid="{CCCAF08C-DC03-4B8F-B552-D41E3696D05C}"/>
    <cellStyle name="Normal 3 3 2 2 3 4 5" xfId="16201" xr:uid="{F646AAF1-9C16-4B08-8312-BAA304F533F8}"/>
    <cellStyle name="Normal 3 3 2 2 3 4 6" xfId="28612" xr:uid="{F42AAC5D-9E54-4C1B-9F08-551188C95582}"/>
    <cellStyle name="Normal 3 3 2 2 3 4 7" xfId="41025" xr:uid="{222FEFE4-C95E-4887-ABF4-FDA673615232}"/>
    <cellStyle name="Normal 3 3 2 2 3 4 8" xfId="14386" xr:uid="{C7A449A5-6FF1-41BA-B430-DFB8589CDD70}"/>
    <cellStyle name="Normal 3 3 2 2 3 5" xfId="3142" xr:uid="{430C7E04-9F3B-47D9-86A3-1DE041B2F582}"/>
    <cellStyle name="Normal 3 3 2 2 3 5 2" xfId="8363" xr:uid="{8DF5282B-FB29-4349-BCBF-8E62EBAC824E}"/>
    <cellStyle name="Normal 3 3 2 2 3 5 2 2" xfId="35410" xr:uid="{326D0C28-354B-4ACA-AF14-C2C4237F5F26}"/>
    <cellStyle name="Normal 3 3 2 2 3 5 2 3" xfId="47823" xr:uid="{63102A03-F579-4745-8CB9-A854CF0131AD}"/>
    <cellStyle name="Normal 3 3 2 2 3 5 2 4" xfId="22999" xr:uid="{A25C376A-DFDE-441C-B47E-91555CE38664}"/>
    <cellStyle name="Normal 3 3 2 2 3 5 3" xfId="30194" xr:uid="{DCF585EA-6A5F-444C-BAC2-1492D4D86C1F}"/>
    <cellStyle name="Normal 3 3 2 2 3 5 4" xfId="42607" xr:uid="{FD718F77-C93D-4613-8BE0-BB1F9FD99C58}"/>
    <cellStyle name="Normal 3 3 2 2 3 5 5" xfId="17783" xr:uid="{0DF0DF15-3A7F-453C-8351-EFA3FDD3CAF6}"/>
    <cellStyle name="Normal 3 3 2 2 3 6" xfId="1037" xr:uid="{E8B2AAC6-183C-44BE-B407-3D3923BEC851}"/>
    <cellStyle name="Normal 3 3 2 2 3 6 2" xfId="10465" xr:uid="{1E30ABCF-EFA5-4415-BF3C-867793E99F67}"/>
    <cellStyle name="Normal 3 3 2 2 3 6 2 2" xfId="37512" xr:uid="{9700BABE-B412-4FAA-B70A-128BFFA147CE}"/>
    <cellStyle name="Normal 3 3 2 2 3 6 2 3" xfId="49925" xr:uid="{F7A142A2-88FC-4246-A425-04E41CEC9929}"/>
    <cellStyle name="Normal 3 3 2 2 3 6 2 4" xfId="25101" xr:uid="{1DE2AB36-8C97-4E84-AD92-0B71979C1589}"/>
    <cellStyle name="Normal 3 3 2 2 3 6 3" xfId="28090" xr:uid="{35892113-8D98-4B2B-B2EF-6F74BE89E398}"/>
    <cellStyle name="Normal 3 3 2 2 3 6 4" xfId="40503" xr:uid="{02FF33B2-65E7-4E95-9671-A597EF73380A}"/>
    <cellStyle name="Normal 3 3 2 2 3 6 5" xfId="15679" xr:uid="{81E95CD5-BEEA-4E66-8EDB-12704F30CEAC}"/>
    <cellStyle name="Normal 3 3 2 2 3 7" xfId="5385" xr:uid="{C951B92C-9821-4A90-8CE3-D577CE5B98CC}"/>
    <cellStyle name="Normal 3 3 2 2 3 7 2" xfId="32432" xr:uid="{07A1EADB-2827-4458-939A-2F8E50F8A03F}"/>
    <cellStyle name="Normal 3 3 2 2 3 7 3" xfId="44845" xr:uid="{A634895D-4362-4B3E-A798-D21D595A8129}"/>
    <cellStyle name="Normal 3 3 2 2 3 7 4" xfId="20021" xr:uid="{83B75FD8-6BA4-4A1B-AA0A-A49CDBCB6464}"/>
    <cellStyle name="Normal 3 3 2 2 3 8" xfId="15026" xr:uid="{D0E59307-8698-4B46-84D5-B13E586071AC}"/>
    <cellStyle name="Normal 3 3 2 2 3 9" xfId="27437" xr:uid="{82882DB5-D2FC-4912-B1BF-13EDE0B79DD5}"/>
    <cellStyle name="Normal 3 3 2 2 4" xfId="500" xr:uid="{D6D76FB2-983C-47FE-915C-A742DF9588AD}"/>
    <cellStyle name="Normal 3 3 2 2 4 10" xfId="39966" xr:uid="{065AC6DA-6AEA-4F63-A223-184D4E3C275D}"/>
    <cellStyle name="Normal 3 3 2 2 4 11" xfId="12806" xr:uid="{C18961CC-230E-45C5-9BCF-C9880A0BB7F9}"/>
    <cellStyle name="Normal 3 3 2 2 4 2" xfId="2209" xr:uid="{023B2DA6-0F89-4561-A687-C9C98BD601B6}"/>
    <cellStyle name="Normal 3 3 2 2 4 2 2" xfId="3792" xr:uid="{E488588B-2BD7-42DC-8C58-46087FEA09DD}"/>
    <cellStyle name="Normal 3 3 2 2 4 2 2 2" xfId="7304" xr:uid="{F60EE742-2F6E-4C02-A723-F49B0C5E4E63}"/>
    <cellStyle name="Normal 3 3 2 2 4 2 2 2 2" xfId="34351" xr:uid="{5F45FC53-0B68-4DE3-AC8D-B9F943B54CBE}"/>
    <cellStyle name="Normal 3 3 2 2 4 2 2 2 3" xfId="46764" xr:uid="{CC5B6170-A704-400A-A550-5678211530AF}"/>
    <cellStyle name="Normal 3 3 2 2 4 2 2 2 4" xfId="21940" xr:uid="{954C48C3-FC33-4AE4-A933-E32B171938FA}"/>
    <cellStyle name="Normal 3 3 2 2 4 2 2 3" xfId="30844" xr:uid="{B833F843-DFA6-4884-A66E-E0749B7FD265}"/>
    <cellStyle name="Normal 3 3 2 2 4 2 2 4" xfId="43257" xr:uid="{5C1153F7-D432-4B8E-9DC1-D96C65F1C54D}"/>
    <cellStyle name="Normal 3 3 2 2 4 2 2 5" xfId="18433" xr:uid="{8093119B-125A-4D2B-8BB2-F73E27A37AB0}"/>
    <cellStyle name="Normal 3 3 2 2 4 2 3" xfId="9535" xr:uid="{8536FE59-E47E-4577-BFEE-18F82663A3FA}"/>
    <cellStyle name="Normal 3 3 2 2 4 2 3 2" xfId="36582" xr:uid="{D15C9C58-5091-4871-B5AA-0E51231A4562}"/>
    <cellStyle name="Normal 3 3 2 2 4 2 3 3" xfId="48995" xr:uid="{1240C089-DA41-49E7-9337-9B217749F479}"/>
    <cellStyle name="Normal 3 3 2 2 4 2 3 4" xfId="24171" xr:uid="{A02203FA-A222-4D84-B6DB-45B78C645792}"/>
    <cellStyle name="Normal 3 3 2 2 4 2 4" xfId="11115" xr:uid="{D11025B6-4197-4D8D-A26B-F22BC5047DDA}"/>
    <cellStyle name="Normal 3 3 2 2 4 2 4 2" xfId="38162" xr:uid="{569AA7F1-0CC8-4E95-899D-77CDDDB11A90}"/>
    <cellStyle name="Normal 3 3 2 2 4 2 4 3" xfId="50575" xr:uid="{7B055A42-A203-4CA1-B76B-106A82E8BEF9}"/>
    <cellStyle name="Normal 3 3 2 2 4 2 4 4" xfId="25751" xr:uid="{5893AAB6-EF38-445F-8FF1-1729E8C33B35}"/>
    <cellStyle name="Normal 3 3 2 2 4 2 5" xfId="5958" xr:uid="{C94382CB-ABB4-4712-BBB5-425BA3E3441D}"/>
    <cellStyle name="Normal 3 3 2 2 4 2 5 2" xfId="33005" xr:uid="{1875A6CE-0262-4036-8243-C9E1616780EA}"/>
    <cellStyle name="Normal 3 3 2 2 4 2 5 3" xfId="45418" xr:uid="{9FE366E4-C94A-4106-8056-EB413702D37A}"/>
    <cellStyle name="Normal 3 3 2 2 4 2 5 4" xfId="20594" xr:uid="{025E0DC8-5BB4-4D72-B5AD-CAC3875C49DD}"/>
    <cellStyle name="Normal 3 3 2 2 4 2 6" xfId="16851" xr:uid="{710A75AA-5EA4-4BB3-AD42-A95D368B6893}"/>
    <cellStyle name="Normal 3 3 2 2 4 2 7" xfId="29262" xr:uid="{749B25C5-AC98-4CD8-8026-08B16DF396BF}"/>
    <cellStyle name="Normal 3 3 2 2 4 2 8" xfId="41675" xr:uid="{70DE90ED-E6FA-4598-808A-E887639229D9}"/>
    <cellStyle name="Normal 3 3 2 2 4 2 9" xfId="13340" xr:uid="{7EF91347-C080-45B7-91D5-29FF661B497D}"/>
    <cellStyle name="Normal 3 3 2 2 4 3" xfId="2731" xr:uid="{45BD8F92-DBB1-4D0E-A73E-02E2B0177ECB}"/>
    <cellStyle name="Normal 3 3 2 2 4 3 2" xfId="4314" xr:uid="{F06C727A-8EC0-4E83-B59B-481362BE8EE4}"/>
    <cellStyle name="Normal 3 3 2 2 4 3 2 2" xfId="7826" xr:uid="{19310ABD-43EC-41AB-91EF-15648815AE7B}"/>
    <cellStyle name="Normal 3 3 2 2 4 3 2 2 2" xfId="34873" xr:uid="{A2856756-4D13-45AB-8106-BF3B720F51B6}"/>
    <cellStyle name="Normal 3 3 2 2 4 3 2 2 3" xfId="47286" xr:uid="{5580A450-F2A3-4FE7-8012-F2EC98315AFE}"/>
    <cellStyle name="Normal 3 3 2 2 4 3 2 2 4" xfId="22462" xr:uid="{296E331F-A8C1-4DC8-9200-C8A2A9DA8513}"/>
    <cellStyle name="Normal 3 3 2 2 4 3 2 3" xfId="31366" xr:uid="{9C514D3B-C9FF-4200-99C9-C449D16D64A6}"/>
    <cellStyle name="Normal 3 3 2 2 4 3 2 4" xfId="43779" xr:uid="{AE8D41D6-FA1B-4DB8-B134-3B9B9B3B227C}"/>
    <cellStyle name="Normal 3 3 2 2 4 3 2 5" xfId="18955" xr:uid="{C92F2693-F908-4E57-A403-FDD5CC9725FE}"/>
    <cellStyle name="Normal 3 3 2 2 4 3 3" xfId="10057" xr:uid="{DF968B5C-2195-4503-89E3-01B324EA1584}"/>
    <cellStyle name="Normal 3 3 2 2 4 3 3 2" xfId="37104" xr:uid="{7AE33550-E811-4A12-BC83-3FAC270367FE}"/>
    <cellStyle name="Normal 3 3 2 2 4 3 3 3" xfId="49517" xr:uid="{F9838758-4A35-47D8-BA41-E18900A7D2AC}"/>
    <cellStyle name="Normal 3 3 2 2 4 3 3 4" xfId="24693" xr:uid="{27085731-4DF9-431F-9611-74647C8E20D7}"/>
    <cellStyle name="Normal 3 3 2 2 4 3 4" xfId="11637" xr:uid="{18DBD64F-C5AB-4847-A686-D5A2563F2C53}"/>
    <cellStyle name="Normal 3 3 2 2 4 3 4 2" xfId="38684" xr:uid="{76924F2F-4705-4B79-B7AC-87DF009D3334}"/>
    <cellStyle name="Normal 3 3 2 2 4 3 4 3" xfId="51097" xr:uid="{C5FF5A9F-63B9-4CD5-97C6-532AECEF6584}"/>
    <cellStyle name="Normal 3 3 2 2 4 3 4 4" xfId="26273" xr:uid="{4E1A7155-B0BF-4BA1-925F-C78F0EE372E8}"/>
    <cellStyle name="Normal 3 3 2 2 4 3 5" xfId="6364" xr:uid="{3E65A066-4E3F-4C73-85E0-00C50F644820}"/>
    <cellStyle name="Normal 3 3 2 2 4 3 5 2" xfId="33411" xr:uid="{D3AA80F5-ED3F-41E8-85C0-ADBA367C8DDE}"/>
    <cellStyle name="Normal 3 3 2 2 4 3 5 3" xfId="45824" xr:uid="{86E3F6FF-21D6-421C-99AF-3D76B68E3E1D}"/>
    <cellStyle name="Normal 3 3 2 2 4 3 5 4" xfId="21000" xr:uid="{EC8ECD1D-D037-44FA-96F1-B20A7C941EE1}"/>
    <cellStyle name="Normal 3 3 2 2 4 3 6" xfId="17373" xr:uid="{293BC137-A32F-4DE3-9345-C30F351ED1EE}"/>
    <cellStyle name="Normal 3 3 2 2 4 3 7" xfId="29784" xr:uid="{E87AC325-5962-4B5E-AF69-0FC16B7BC928}"/>
    <cellStyle name="Normal 3 3 2 2 4 3 8" xfId="42197" xr:uid="{2D974E25-2969-49B5-842C-E7CE5500911C}"/>
    <cellStyle name="Normal 3 3 2 2 4 3 9" xfId="13862" xr:uid="{F38B833A-6811-435A-91B4-C1A4162329C2}"/>
    <cellStyle name="Normal 3 3 2 2 4 4" xfId="1675" xr:uid="{164B17E8-E541-410B-87C9-2EFB9539C291}"/>
    <cellStyle name="Normal 3 3 2 2 4 4 2" xfId="4954" xr:uid="{8F0F5B4D-FA81-49BE-8BD9-74C87827832D}"/>
    <cellStyle name="Normal 3 3 2 2 4 4 2 2" xfId="9001" xr:uid="{CBE77BE6-7548-4DE9-B5B5-37354B6B1F29}"/>
    <cellStyle name="Normal 3 3 2 2 4 4 2 2 2" xfId="36048" xr:uid="{A59C6FC9-4C36-47AA-9663-95BB3BCE3CA3}"/>
    <cellStyle name="Normal 3 3 2 2 4 4 2 2 3" xfId="48461" xr:uid="{070899F8-4E9C-4955-A037-99642AA88970}"/>
    <cellStyle name="Normal 3 3 2 2 4 4 2 2 4" xfId="23637" xr:uid="{4C0B1614-538A-486A-B68C-2D9E550364E6}"/>
    <cellStyle name="Normal 3 3 2 2 4 4 2 3" xfId="32006" xr:uid="{8DBEF575-E72D-4954-8E8C-B36F494917E4}"/>
    <cellStyle name="Normal 3 3 2 2 4 4 2 4" xfId="44419" xr:uid="{04C8A1ED-EC87-4C00-A696-1184E6862153}"/>
    <cellStyle name="Normal 3 3 2 2 4 4 2 5" xfId="19595" xr:uid="{E5952E6F-4129-477E-9A95-7D7A57AC0354}"/>
    <cellStyle name="Normal 3 3 2 2 4 4 3" xfId="12278" xr:uid="{C5202F69-4041-4D6F-819B-E4FBFD86F36F}"/>
    <cellStyle name="Normal 3 3 2 2 4 4 3 2" xfId="39324" xr:uid="{4B42FF77-64AA-47AB-ABB1-0505BF88D577}"/>
    <cellStyle name="Normal 3 3 2 2 4 4 3 3" xfId="51737" xr:uid="{41265516-AD63-46D1-9850-5F22EBA92DA7}"/>
    <cellStyle name="Normal 3 3 2 2 4 4 3 4" xfId="26913" xr:uid="{1778A76D-3EA0-4D4D-B072-F8CDD89F8F7D}"/>
    <cellStyle name="Normal 3 3 2 2 4 4 4" xfId="6770" xr:uid="{D79CFF63-53C0-4206-B040-93C44703867A}"/>
    <cellStyle name="Normal 3 3 2 2 4 4 4 2" xfId="33817" xr:uid="{F97D4DC2-591B-4699-8ADC-DDB61773E85A}"/>
    <cellStyle name="Normal 3 3 2 2 4 4 4 3" xfId="46230" xr:uid="{9652F896-BEAF-4293-A068-BEB4273BAE38}"/>
    <cellStyle name="Normal 3 3 2 2 4 4 4 4" xfId="21406" xr:uid="{371C2C8B-227D-47CB-B380-E450616ED0F7}"/>
    <cellStyle name="Normal 3 3 2 2 4 4 5" xfId="16317" xr:uid="{6F617840-657C-4939-BFEE-58C1D0023ABE}"/>
    <cellStyle name="Normal 3 3 2 2 4 4 6" xfId="28728" xr:uid="{9AD182DE-8325-49BA-8E4B-A36824A98BED}"/>
    <cellStyle name="Normal 3 3 2 2 4 4 7" xfId="41141" xr:uid="{30EF9921-F02B-4B07-A05D-C2583E2F7068}"/>
    <cellStyle name="Normal 3 3 2 2 4 4 8" xfId="14502" xr:uid="{26996F8B-DC77-402C-813E-FE68CD67A273}"/>
    <cellStyle name="Normal 3 3 2 2 4 5" xfId="3258" xr:uid="{CC666D31-9A7C-4D06-AD16-69CA9A49D56D}"/>
    <cellStyle name="Normal 3 3 2 2 4 5 2" xfId="8479" xr:uid="{9F72A8CD-EA90-4ECA-94DC-FD5AB7E2A726}"/>
    <cellStyle name="Normal 3 3 2 2 4 5 2 2" xfId="35526" xr:uid="{34BDECE8-9539-4210-894E-7F70DBBDD671}"/>
    <cellStyle name="Normal 3 3 2 2 4 5 2 3" xfId="47939" xr:uid="{4C1ED40C-882E-47D0-B7A1-1335CBA8180A}"/>
    <cellStyle name="Normal 3 3 2 2 4 5 2 4" xfId="23115" xr:uid="{444F5267-1172-43C5-AA28-4E6B701C197C}"/>
    <cellStyle name="Normal 3 3 2 2 4 5 3" xfId="30310" xr:uid="{4FDAEF97-BA2E-477C-B2B7-4EDAF9026805}"/>
    <cellStyle name="Normal 3 3 2 2 4 5 4" xfId="42723" xr:uid="{BDCB7C25-28A5-47D9-BF7A-F88E2476349C}"/>
    <cellStyle name="Normal 3 3 2 2 4 5 5" xfId="17899" xr:uid="{DC7A6F6A-2D7F-4498-9DF3-432D008982BA}"/>
    <cellStyle name="Normal 3 3 2 2 4 6" xfId="1153" xr:uid="{E82C127D-AC29-4E93-B70B-BAC3AFAC294D}"/>
    <cellStyle name="Normal 3 3 2 2 4 6 2" xfId="10581" xr:uid="{99CCC951-B589-4D98-847A-D87C9A5E1977}"/>
    <cellStyle name="Normal 3 3 2 2 4 6 2 2" xfId="37628" xr:uid="{D3BD7FE2-9C7F-4E33-92B4-37979964F7FA}"/>
    <cellStyle name="Normal 3 3 2 2 4 6 2 3" xfId="50041" xr:uid="{552458BD-BE5E-4980-A911-F0695D0E4BA5}"/>
    <cellStyle name="Normal 3 3 2 2 4 6 2 4" xfId="25217" xr:uid="{E4C243CC-5948-41F9-A367-6F2E22B98F48}"/>
    <cellStyle name="Normal 3 3 2 2 4 6 3" xfId="28206" xr:uid="{0398BFFC-D39C-4D59-83A4-B56EED65F85D}"/>
    <cellStyle name="Normal 3 3 2 2 4 6 4" xfId="40619" xr:uid="{0586F708-DE3B-44B9-B223-310119E66529}"/>
    <cellStyle name="Normal 3 3 2 2 4 6 5" xfId="15795" xr:uid="{6248051B-6DD2-4C19-B7F7-7EB3EE12D1CD}"/>
    <cellStyle name="Normal 3 3 2 2 4 7" xfId="5471" xr:uid="{E7172BEE-F08E-44C0-B1FE-E57FD2788C0D}"/>
    <cellStyle name="Normal 3 3 2 2 4 7 2" xfId="32518" xr:uid="{B66F7DF7-269E-4763-A94C-0059D988AB0E}"/>
    <cellStyle name="Normal 3 3 2 2 4 7 3" xfId="44931" xr:uid="{7392216B-727A-45DD-A8A6-79B854F9E09C}"/>
    <cellStyle name="Normal 3 3 2 2 4 7 4" xfId="20107" xr:uid="{2CB7B097-E30C-4B2F-825A-AF84F8F61A5C}"/>
    <cellStyle name="Normal 3 3 2 2 4 8" xfId="15142" xr:uid="{88DBCE38-74E5-4AC7-AA4A-834AD0A4DE81}"/>
    <cellStyle name="Normal 3 3 2 2 4 9" xfId="27553" xr:uid="{B28A07B3-84BB-4C72-B830-280817AF1A2F}"/>
    <cellStyle name="Normal 3 3 2 2 5" xfId="616" xr:uid="{508F2834-50FE-4285-BA36-C64E77F2773D}"/>
    <cellStyle name="Normal 3 3 2 2 5 10" xfId="12922" xr:uid="{1C143E6A-B7B1-4D83-BD30-CB66A4C940E5}"/>
    <cellStyle name="Normal 3 3 2 2 5 2" xfId="2847" xr:uid="{FF602EA4-7722-498C-9C21-610BF0E0E9AF}"/>
    <cellStyle name="Normal 3 3 2 2 5 2 2" xfId="4430" xr:uid="{4858ED63-55D2-4A04-96B7-309F04BD3544}"/>
    <cellStyle name="Normal 3 3 2 2 5 2 2 2" xfId="10173" xr:uid="{A6444A06-3298-4BEF-B8FE-F234D6B5336D}"/>
    <cellStyle name="Normal 3 3 2 2 5 2 2 2 2" xfId="37220" xr:uid="{36E5B453-732E-4C6D-9866-DDE303C5390B}"/>
    <cellStyle name="Normal 3 3 2 2 5 2 2 2 3" xfId="49633" xr:uid="{138066C1-277B-409A-A09F-B9CA980F3ADF}"/>
    <cellStyle name="Normal 3 3 2 2 5 2 2 2 4" xfId="24809" xr:uid="{5420B3B5-E075-41B8-8444-B8486A0F7E3E}"/>
    <cellStyle name="Normal 3 3 2 2 5 2 2 3" xfId="31482" xr:uid="{5A2579C7-C2A0-4186-9D6A-A44F28F8B41F}"/>
    <cellStyle name="Normal 3 3 2 2 5 2 2 4" xfId="43895" xr:uid="{AA095C28-030A-41E7-8BC6-ADB2A2C7919C}"/>
    <cellStyle name="Normal 3 3 2 2 5 2 2 5" xfId="19071" xr:uid="{410F147D-6320-4D25-80B5-839DEDE54356}"/>
    <cellStyle name="Normal 3 3 2 2 5 2 3" xfId="11753" xr:uid="{652FDB11-2E56-4CE2-AE52-359BBDF534AB}"/>
    <cellStyle name="Normal 3 3 2 2 5 2 3 2" xfId="38800" xr:uid="{72B3706E-8057-4DF8-990E-8241C9FE29C9}"/>
    <cellStyle name="Normal 3 3 2 2 5 2 3 3" xfId="51213" xr:uid="{82C7083A-24A2-428D-99EE-8435699C0CAD}"/>
    <cellStyle name="Normal 3 3 2 2 5 2 3 4" xfId="26389" xr:uid="{16A2A9EC-52EB-473C-8547-ACF32A22B012}"/>
    <cellStyle name="Normal 3 3 2 2 5 2 4" xfId="7942" xr:uid="{BAE0A91D-DE6E-4DD8-9916-2FA9A3BE511F}"/>
    <cellStyle name="Normal 3 3 2 2 5 2 4 2" xfId="34989" xr:uid="{99DA6999-7206-4214-BA00-DB005E31D841}"/>
    <cellStyle name="Normal 3 3 2 2 5 2 4 3" xfId="47402" xr:uid="{EF83080F-336F-451F-9615-51E2A7BDCDD9}"/>
    <cellStyle name="Normal 3 3 2 2 5 2 4 4" xfId="22578" xr:uid="{1A14095B-933D-4452-90CD-6C783935F3A9}"/>
    <cellStyle name="Normal 3 3 2 2 5 2 5" xfId="17489" xr:uid="{7E48C9A8-440D-48F9-9A2D-2FF77F692C9B}"/>
    <cellStyle name="Normal 3 3 2 2 5 2 6" xfId="29900" xr:uid="{C1E09078-172B-4399-9E84-9219DDDDBB69}"/>
    <cellStyle name="Normal 3 3 2 2 5 2 7" xfId="42313" xr:uid="{BD85B894-356A-41C7-A51F-740AD83D6F17}"/>
    <cellStyle name="Normal 3 3 2 2 5 2 8" xfId="13978" xr:uid="{777EC628-164F-4971-B6E2-F8993EEA4117}"/>
    <cellStyle name="Normal 3 3 2 2 5 3" xfId="1791" xr:uid="{32904F20-7210-4027-8024-DF2E8B63C8F6}"/>
    <cellStyle name="Normal 3 3 2 2 5 3 2" xfId="5070" xr:uid="{87E511CD-9C80-4F1A-B067-58829948F4E6}"/>
    <cellStyle name="Normal 3 3 2 2 5 3 2 2" xfId="9117" xr:uid="{2E99D816-497A-4B1C-AF6D-D4290BFDBD7A}"/>
    <cellStyle name="Normal 3 3 2 2 5 3 2 2 2" xfId="36164" xr:uid="{A0C7AA47-D72A-47F7-A83B-1BEEA15C427B}"/>
    <cellStyle name="Normal 3 3 2 2 5 3 2 2 3" xfId="48577" xr:uid="{60F58B65-BAD6-466E-A81A-45CD6963E3C6}"/>
    <cellStyle name="Normal 3 3 2 2 5 3 2 2 4" xfId="23753" xr:uid="{5233CFAE-5BB3-46ED-93BF-9702F3B2C033}"/>
    <cellStyle name="Normal 3 3 2 2 5 3 2 3" xfId="32122" xr:uid="{036DF2D9-487E-422A-AAD4-42F25C564E95}"/>
    <cellStyle name="Normal 3 3 2 2 5 3 2 4" xfId="44535" xr:uid="{0E7C4DD5-213F-4F1D-8443-79072CE634B7}"/>
    <cellStyle name="Normal 3 3 2 2 5 3 2 5" xfId="19711" xr:uid="{6DE67861-C7E3-477F-AE1E-3BEF8BE4E32E}"/>
    <cellStyle name="Normal 3 3 2 2 5 3 3" xfId="12394" xr:uid="{143B548D-8668-4A3A-89B8-1A1AD8F81047}"/>
    <cellStyle name="Normal 3 3 2 2 5 3 3 2" xfId="39440" xr:uid="{A819D0A9-377E-4D0D-A7F7-787F20BC70E2}"/>
    <cellStyle name="Normal 3 3 2 2 5 3 3 3" xfId="51853" xr:uid="{C7739F05-2606-4736-89DD-C7E3E9AD211F}"/>
    <cellStyle name="Normal 3 3 2 2 5 3 3 4" xfId="27029" xr:uid="{3041B24B-0A1E-46E7-AB76-FAF0B9F03BDA}"/>
    <cellStyle name="Normal 3 3 2 2 5 3 4" xfId="6886" xr:uid="{06FDC9A8-49BB-4191-B9F7-0BF4E02BBB8A}"/>
    <cellStyle name="Normal 3 3 2 2 5 3 4 2" xfId="33933" xr:uid="{C97E9D7B-D4B4-431C-A445-D43AE5116919}"/>
    <cellStyle name="Normal 3 3 2 2 5 3 4 3" xfId="46346" xr:uid="{85FFE82D-9039-4274-9231-BF8AD14D28B7}"/>
    <cellStyle name="Normal 3 3 2 2 5 3 4 4" xfId="21522" xr:uid="{BAED2901-CD5D-4E55-912F-3A10C2290FFA}"/>
    <cellStyle name="Normal 3 3 2 2 5 3 5" xfId="16433" xr:uid="{501F312A-3E5C-44C1-A143-B9F49E6E587F}"/>
    <cellStyle name="Normal 3 3 2 2 5 3 6" xfId="28844" xr:uid="{06A9F091-6751-48C1-A295-4F2E5D0D1660}"/>
    <cellStyle name="Normal 3 3 2 2 5 3 7" xfId="41257" xr:uid="{540F133F-DA63-4209-B73E-3FB1B02305D9}"/>
    <cellStyle name="Normal 3 3 2 2 5 3 8" xfId="14618" xr:uid="{FE663FF4-9B51-410B-BCDD-40540D3F2AA4}"/>
    <cellStyle name="Normal 3 3 2 2 5 4" xfId="3374" xr:uid="{7DF779B1-0F4C-441F-99BD-334BEF64A568}"/>
    <cellStyle name="Normal 3 3 2 2 5 4 2" xfId="8595" xr:uid="{EC2B8372-2715-4B66-B010-0A5948B092BF}"/>
    <cellStyle name="Normal 3 3 2 2 5 4 2 2" xfId="35642" xr:uid="{F4A4D65C-2C3D-4BDB-B98D-4AC1B8215618}"/>
    <cellStyle name="Normal 3 3 2 2 5 4 2 3" xfId="48055" xr:uid="{EF4809AE-C1BF-4078-96D0-DAA1D36359CD}"/>
    <cellStyle name="Normal 3 3 2 2 5 4 2 4" xfId="23231" xr:uid="{2BB20FF8-3567-4803-AD19-CE7738E656A2}"/>
    <cellStyle name="Normal 3 3 2 2 5 4 3" xfId="30426" xr:uid="{C12F3AEB-C1C2-423D-AB5F-64EF4F89BBD9}"/>
    <cellStyle name="Normal 3 3 2 2 5 4 4" xfId="42839" xr:uid="{0ACF7C78-B5BB-4E03-9A11-6523608D0CAB}"/>
    <cellStyle name="Normal 3 3 2 2 5 4 5" xfId="18015" xr:uid="{D1662124-75C8-416E-AA57-11FC94BF33E2}"/>
    <cellStyle name="Normal 3 3 2 2 5 5" xfId="1269" xr:uid="{5C1401A4-BF9D-48B2-99AB-B2E37AE5C88F}"/>
    <cellStyle name="Normal 3 3 2 2 5 5 2" xfId="10697" xr:uid="{929D9AD3-7853-4A48-BAF9-3E50AEB75B9F}"/>
    <cellStyle name="Normal 3 3 2 2 5 5 2 2" xfId="37744" xr:uid="{24652AFE-350A-49BE-9E9A-234B43DA84C9}"/>
    <cellStyle name="Normal 3 3 2 2 5 5 2 3" xfId="50157" xr:uid="{B5A938C1-2500-41F1-877D-8B8856EF0909}"/>
    <cellStyle name="Normal 3 3 2 2 5 5 2 4" xfId="25333" xr:uid="{6F937FD4-D7E7-4A4A-A0A2-7785069E1B44}"/>
    <cellStyle name="Normal 3 3 2 2 5 5 3" xfId="28322" xr:uid="{5A3293C7-E52A-4483-9226-725CDAAA5A13}"/>
    <cellStyle name="Normal 3 3 2 2 5 5 4" xfId="40735" xr:uid="{231F3834-DD50-4C6D-A2B4-C8489A7D72EA}"/>
    <cellStyle name="Normal 3 3 2 2 5 5 5" xfId="15911" xr:uid="{ED05E27D-7373-4AE0-81C6-FFA853B4EA65}"/>
    <cellStyle name="Normal 3 3 2 2 5 6" xfId="5554" xr:uid="{F628320A-9E5D-424A-B96F-93951E6AE770}"/>
    <cellStyle name="Normal 3 3 2 2 5 6 2" xfId="32601" xr:uid="{F937B37C-BD85-49C4-9AED-CF0746866027}"/>
    <cellStyle name="Normal 3 3 2 2 5 6 3" xfId="45014" xr:uid="{87F44B23-CC00-4362-B1FE-A8A2C2BA1AF0}"/>
    <cellStyle name="Normal 3 3 2 2 5 6 4" xfId="20190" xr:uid="{C2A6E6E2-8B65-4442-98CC-D6748D11F136}"/>
    <cellStyle name="Normal 3 3 2 2 5 7" xfId="15258" xr:uid="{93937A6F-39B3-46A6-8B0A-D0FE54A2AC26}"/>
    <cellStyle name="Normal 3 3 2 2 5 8" xfId="27669" xr:uid="{DB1A9606-0FC8-4B91-9E22-87B5427EB023}"/>
    <cellStyle name="Normal 3 3 2 2 5 9" xfId="40082" xr:uid="{23CCB10A-841F-4817-8048-4A4F5CC39AE0}"/>
    <cellStyle name="Normal 3 3 2 2 6" xfId="182" xr:uid="{F4CCBF8E-681B-46F7-A67C-0FBE792F3039}"/>
    <cellStyle name="Normal 3 3 2 2 6 10" xfId="13022" xr:uid="{DC669F75-DBB7-4AE6-AE90-CA656700D73F}"/>
    <cellStyle name="Normal 3 3 2 2 6 2" xfId="2413" xr:uid="{EED25202-AACD-4F03-ACEB-7E7114518B57}"/>
    <cellStyle name="Normal 3 3 2 2 6 2 2" xfId="3996" xr:uid="{C075EF2E-ED4B-4DF1-AEEC-27E187D2B305}"/>
    <cellStyle name="Normal 3 3 2 2 6 2 2 2" xfId="9739" xr:uid="{D7003196-8BF9-4BC4-B7B2-A462683409A3}"/>
    <cellStyle name="Normal 3 3 2 2 6 2 2 2 2" xfId="36786" xr:uid="{62F2444A-0353-478F-B6B4-662D677AE0A9}"/>
    <cellStyle name="Normal 3 3 2 2 6 2 2 2 3" xfId="49199" xr:uid="{B6D56AA5-FA5D-41B5-AE41-C4D216C7E178}"/>
    <cellStyle name="Normal 3 3 2 2 6 2 2 2 4" xfId="24375" xr:uid="{CDB184E7-82AE-4E46-AF0D-01761DC64C2F}"/>
    <cellStyle name="Normal 3 3 2 2 6 2 2 3" xfId="31048" xr:uid="{D0DCB72F-CAA3-4ED2-8EEA-D749D48D23C4}"/>
    <cellStyle name="Normal 3 3 2 2 6 2 2 4" xfId="43461" xr:uid="{31CFB341-13DF-42FC-8EEF-673DAA3CFB41}"/>
    <cellStyle name="Normal 3 3 2 2 6 2 2 5" xfId="18637" xr:uid="{2F484539-C9F6-4E6D-A06B-F95C679695D9}"/>
    <cellStyle name="Normal 3 3 2 2 6 2 3" xfId="11319" xr:uid="{5D2147C4-CD9E-4B31-8612-D9BC6AEF890A}"/>
    <cellStyle name="Normal 3 3 2 2 6 2 3 2" xfId="38366" xr:uid="{E9499EE5-EE57-4FF4-9E25-7DFD64EFCE70}"/>
    <cellStyle name="Normal 3 3 2 2 6 2 3 3" xfId="50779" xr:uid="{1AC491A4-A425-4EC1-B478-6EE88A709124}"/>
    <cellStyle name="Normal 3 3 2 2 6 2 3 4" xfId="25955" xr:uid="{9BB61612-33B3-401F-83A1-9D8478DB3044}"/>
    <cellStyle name="Normal 3 3 2 2 6 2 4" xfId="7508" xr:uid="{BBA7927D-1E17-4B86-BF3A-448184ABA5BA}"/>
    <cellStyle name="Normal 3 3 2 2 6 2 4 2" xfId="34555" xr:uid="{4C66D6CA-3B3C-459F-8ED0-B22E85CDB643}"/>
    <cellStyle name="Normal 3 3 2 2 6 2 4 3" xfId="46968" xr:uid="{A22F5F9E-E46E-4E20-B18C-0E718C6C75D2}"/>
    <cellStyle name="Normal 3 3 2 2 6 2 4 4" xfId="22144" xr:uid="{70BB3974-7019-4B19-84FD-148A604BA4FD}"/>
    <cellStyle name="Normal 3 3 2 2 6 2 5" xfId="17055" xr:uid="{8F13DC78-7874-4C4C-8A15-E0B495E37A14}"/>
    <cellStyle name="Normal 3 3 2 2 6 2 6" xfId="29466" xr:uid="{18814F74-3303-4460-B2D4-173B02637D77}"/>
    <cellStyle name="Normal 3 3 2 2 6 2 7" xfId="41879" xr:uid="{1198A5BC-E80D-4CF1-B187-4B335E2EE4E0}"/>
    <cellStyle name="Normal 3 3 2 2 6 2 8" xfId="13544" xr:uid="{8D2E624A-447C-46BF-8870-9A651EFFD2A7}"/>
    <cellStyle name="Normal 3 3 2 2 6 3" xfId="1891" xr:uid="{9799108E-B911-4E34-91C0-A00AADDF042E}"/>
    <cellStyle name="Normal 3 3 2 2 6 3 2" xfId="4636" xr:uid="{00DE8EE3-3EC5-43BC-A798-4E69573134CE}"/>
    <cellStyle name="Normal 3 3 2 2 6 3 2 2" xfId="9217" xr:uid="{5DB4DCDC-D87F-445B-9074-68EBE3780052}"/>
    <cellStyle name="Normal 3 3 2 2 6 3 2 2 2" xfId="36264" xr:uid="{647805D5-4E0E-4480-B447-B3802A70EF26}"/>
    <cellStyle name="Normal 3 3 2 2 6 3 2 2 3" xfId="48677" xr:uid="{2C79A111-77D3-4D98-8C89-9F4B821ECA1A}"/>
    <cellStyle name="Normal 3 3 2 2 6 3 2 2 4" xfId="23853" xr:uid="{FE55E9DE-FBF7-4F95-BFCE-A668DABE95ED}"/>
    <cellStyle name="Normal 3 3 2 2 6 3 2 3" xfId="31688" xr:uid="{9A1B4627-282C-494D-9BE6-C6A4B00FA6C4}"/>
    <cellStyle name="Normal 3 3 2 2 6 3 2 4" xfId="44101" xr:uid="{D3E9CDAA-B880-44AD-AD02-88F5D45494BD}"/>
    <cellStyle name="Normal 3 3 2 2 6 3 2 5" xfId="19277" xr:uid="{F7BA13A8-D194-4F4D-8BE2-83A847DB8136}"/>
    <cellStyle name="Normal 3 3 2 2 6 3 3" xfId="11960" xr:uid="{48DE073D-A925-4901-B0D1-75D4A1A1D85D}"/>
    <cellStyle name="Normal 3 3 2 2 6 3 3 2" xfId="39006" xr:uid="{FCAEF68B-A852-4437-800C-68D2EB74D7B0}"/>
    <cellStyle name="Normal 3 3 2 2 6 3 3 3" xfId="51419" xr:uid="{B35D953B-3F7B-40A7-B9E8-4EFCD466BE96}"/>
    <cellStyle name="Normal 3 3 2 2 6 3 3 4" xfId="26595" xr:uid="{A1075174-944C-4385-A6C1-2B956CDBC65D}"/>
    <cellStyle name="Normal 3 3 2 2 6 3 4" xfId="6986" xr:uid="{828C420A-8105-406D-BBF8-D87047241350}"/>
    <cellStyle name="Normal 3 3 2 2 6 3 4 2" xfId="34033" xr:uid="{05A3AE69-45E5-4721-A5C7-1E3F41B4E394}"/>
    <cellStyle name="Normal 3 3 2 2 6 3 4 3" xfId="46446" xr:uid="{218353D0-420C-4B07-A90A-9354FE96DCA3}"/>
    <cellStyle name="Normal 3 3 2 2 6 3 4 4" xfId="21622" xr:uid="{2160C407-7338-4A21-8842-5ECB5B9C4909}"/>
    <cellStyle name="Normal 3 3 2 2 6 3 5" xfId="16533" xr:uid="{2C14FF7B-603D-4602-825E-1FEE2B354538}"/>
    <cellStyle name="Normal 3 3 2 2 6 3 6" xfId="28944" xr:uid="{329D50D1-504C-46A5-889C-53FB97A370D0}"/>
    <cellStyle name="Normal 3 3 2 2 6 3 7" xfId="41357" xr:uid="{B04C643E-4D21-45BF-AA66-CB81C5952021}"/>
    <cellStyle name="Normal 3 3 2 2 6 3 8" xfId="14184" xr:uid="{86B366F7-67CA-4F40-87DA-F622B7508C7A}"/>
    <cellStyle name="Normal 3 3 2 2 6 4" xfId="3474" xr:uid="{2E459997-EC29-4157-AEC5-679E4305DAF2}"/>
    <cellStyle name="Normal 3 3 2 2 6 4 2" xfId="8161" xr:uid="{A5E63888-C03D-4832-A7ED-D0B2CDBE1094}"/>
    <cellStyle name="Normal 3 3 2 2 6 4 2 2" xfId="35208" xr:uid="{4854DDA6-6D8D-44A2-90BE-B8EC1215D520}"/>
    <cellStyle name="Normal 3 3 2 2 6 4 2 3" xfId="47621" xr:uid="{ECE867EC-7D0A-4028-A0B8-21CB04E2D4F9}"/>
    <cellStyle name="Normal 3 3 2 2 6 4 2 4" xfId="22797" xr:uid="{C646B415-52BA-422E-BF63-F92594DB888F}"/>
    <cellStyle name="Normal 3 3 2 2 6 4 3" xfId="30526" xr:uid="{4CD97669-9110-4779-BCDD-56A7D01D2D35}"/>
    <cellStyle name="Normal 3 3 2 2 6 4 4" xfId="42939" xr:uid="{067BFDC6-335F-425F-A943-88AD10C48402}"/>
    <cellStyle name="Normal 3 3 2 2 6 4 5" xfId="18115" xr:uid="{36796086-B08D-4FCA-9363-6953DDB8A0FD}"/>
    <cellStyle name="Normal 3 3 2 2 6 5" xfId="835" xr:uid="{DDF0ECC6-3D2B-4E22-99EF-B852037DB04B}"/>
    <cellStyle name="Normal 3 3 2 2 6 5 2" xfId="10797" xr:uid="{9F979263-B4B1-4FB8-8692-31111213B570}"/>
    <cellStyle name="Normal 3 3 2 2 6 5 2 2" xfId="37844" xr:uid="{A201867D-90DA-40F0-B63E-3A97273B9ED0}"/>
    <cellStyle name="Normal 3 3 2 2 6 5 2 3" xfId="50257" xr:uid="{BFB842B6-A546-44CF-9160-CD3F5B513BE3}"/>
    <cellStyle name="Normal 3 3 2 2 6 5 2 4" xfId="25433" xr:uid="{198164B7-63E5-40C8-B659-A55C0DC03D27}"/>
    <cellStyle name="Normal 3 3 2 2 6 5 3" xfId="27888" xr:uid="{B15FDC40-457E-4FEF-BC2F-DB837F1AB4A0}"/>
    <cellStyle name="Normal 3 3 2 2 6 5 4" xfId="40301" xr:uid="{A79015B3-84D8-4A72-9E28-23BDD7DB450F}"/>
    <cellStyle name="Normal 3 3 2 2 6 5 5" xfId="15477" xr:uid="{D7956395-9C2C-4C53-8B98-2DAE40D0EAA2}"/>
    <cellStyle name="Normal 3 3 2 2 6 6" xfId="5640" xr:uid="{3D4048C8-A574-4512-B3D4-03A4D0C610EE}"/>
    <cellStyle name="Normal 3 3 2 2 6 6 2" xfId="32687" xr:uid="{EA8954D3-A97A-440F-951F-31F6F01BCA8C}"/>
    <cellStyle name="Normal 3 3 2 2 6 6 3" xfId="45100" xr:uid="{8C0E3209-5EAC-49ED-B625-A5F444D73369}"/>
    <cellStyle name="Normal 3 3 2 2 6 6 4" xfId="20276" xr:uid="{9C5F31E0-F44C-4207-A925-A0017385FA07}"/>
    <cellStyle name="Normal 3 3 2 2 6 7" xfId="14824" xr:uid="{666C7C6B-493B-4C8A-89A7-D58B2D7FB224}"/>
    <cellStyle name="Normal 3 3 2 2 6 8" xfId="27235" xr:uid="{92043EA5-0785-4FB8-ABE1-21632DBD2381}"/>
    <cellStyle name="Normal 3 3 2 2 6 9" xfId="39648" xr:uid="{53B92510-CB18-4A17-BAE5-383F963BC8FF}"/>
    <cellStyle name="Normal 3 3 2 2 7" xfId="2325" xr:uid="{83BD497F-843F-4A7F-B226-5EADE0C7B916}"/>
    <cellStyle name="Normal 3 3 2 2 7 2" xfId="3908" xr:uid="{DF1A3B23-4E11-44F5-8390-3AFF4D265E12}"/>
    <cellStyle name="Normal 3 3 2 2 7 2 2" xfId="7420" xr:uid="{1255DB0F-C2D0-49C0-B624-C15C37F1B4F6}"/>
    <cellStyle name="Normal 3 3 2 2 7 2 2 2" xfId="34467" xr:uid="{27BC68F5-3D98-419B-8281-997D3F5DA275}"/>
    <cellStyle name="Normal 3 3 2 2 7 2 2 3" xfId="46880" xr:uid="{57D75B4A-0C46-4503-A846-46D81C9EB415}"/>
    <cellStyle name="Normal 3 3 2 2 7 2 2 4" xfId="22056" xr:uid="{4E750EF6-B886-4E94-A748-C8BA99A7F74E}"/>
    <cellStyle name="Normal 3 3 2 2 7 2 3" xfId="30960" xr:uid="{75350C95-DDA5-42C7-9EEF-CD52EA143929}"/>
    <cellStyle name="Normal 3 3 2 2 7 2 4" xfId="43373" xr:uid="{F1E9C8A0-08E7-466A-A6F9-2A1DA3F9E240}"/>
    <cellStyle name="Normal 3 3 2 2 7 2 5" xfId="18549" xr:uid="{C4D25F41-4DDB-408B-A4CF-0547E3F63110}"/>
    <cellStyle name="Normal 3 3 2 2 7 3" xfId="9651" xr:uid="{CFFCD1A2-1C25-49EB-A711-DE29E1C98915}"/>
    <cellStyle name="Normal 3 3 2 2 7 3 2" xfId="36698" xr:uid="{DE872B6C-1EFD-4423-B00C-B312B28115C7}"/>
    <cellStyle name="Normal 3 3 2 2 7 3 3" xfId="49111" xr:uid="{A3D49E38-E1C8-495E-863C-738499A07FDF}"/>
    <cellStyle name="Normal 3 3 2 2 7 3 4" xfId="24287" xr:uid="{4064AE61-F440-4A00-9BBF-66EE8AFDD39A}"/>
    <cellStyle name="Normal 3 3 2 2 7 4" xfId="11231" xr:uid="{B9BC5F56-5C25-4A0E-A2A7-2E00125BC48F}"/>
    <cellStyle name="Normal 3 3 2 2 7 4 2" xfId="38278" xr:uid="{BB3E45B9-57C0-43F8-98EA-29AF00A4965F}"/>
    <cellStyle name="Normal 3 3 2 2 7 4 3" xfId="50691" xr:uid="{041E4C50-FA9D-44A7-B631-53E4FF715190}"/>
    <cellStyle name="Normal 3 3 2 2 7 4 4" xfId="25867" xr:uid="{7F3D3950-F49A-48A2-B1DB-ADD502C8343A}"/>
    <cellStyle name="Normal 3 3 2 2 7 5" xfId="6046" xr:uid="{1A0E1E30-6FFE-42C6-BC3D-D6C5F7E384E1}"/>
    <cellStyle name="Normal 3 3 2 2 7 5 2" xfId="33093" xr:uid="{1696C96D-CEC7-47CD-B392-F09854A664E9}"/>
    <cellStyle name="Normal 3 3 2 2 7 5 3" xfId="45506" xr:uid="{09C6E873-381D-42F3-BB0E-727238C4A1AC}"/>
    <cellStyle name="Normal 3 3 2 2 7 5 4" xfId="20682" xr:uid="{CAE55408-9C2B-456D-BE62-83CAA9B7AF1E}"/>
    <cellStyle name="Normal 3 3 2 2 7 6" xfId="16967" xr:uid="{EC3CD41A-DAA6-480C-8ACE-F128D11D0AE0}"/>
    <cellStyle name="Normal 3 3 2 2 7 7" xfId="29378" xr:uid="{C5245BD3-7752-4CAB-9E42-15AD030F86D6}"/>
    <cellStyle name="Normal 3 3 2 2 7 8" xfId="41791" xr:uid="{19968681-A7D2-4B3B-8345-4643220043C2}"/>
    <cellStyle name="Normal 3 3 2 2 7 9" xfId="13456" xr:uid="{8CD357E2-527B-4CD0-AC9C-890D98735399}"/>
    <cellStyle name="Normal 3 3 2 2 8" xfId="1357" xr:uid="{0F244B82-4C31-4BB1-A546-667C11747AE5}"/>
    <cellStyle name="Normal 3 3 2 2 8 2" xfId="4548" xr:uid="{FBBD1216-8CF6-43A6-9A8F-A6EE5F8B1DC3}"/>
    <cellStyle name="Normal 3 3 2 2 8 2 2" xfId="8683" xr:uid="{0F705957-72CC-4BCE-967D-A96A31D166B6}"/>
    <cellStyle name="Normal 3 3 2 2 8 2 2 2" xfId="35730" xr:uid="{2E8020E0-A793-4369-90E8-7F4037F2ED07}"/>
    <cellStyle name="Normal 3 3 2 2 8 2 2 3" xfId="48143" xr:uid="{F97388AD-9321-44CF-830B-A6900F25E993}"/>
    <cellStyle name="Normal 3 3 2 2 8 2 2 4" xfId="23319" xr:uid="{31E5E90B-DEBC-4C04-971D-B8360C290086}"/>
    <cellStyle name="Normal 3 3 2 2 8 2 3" xfId="31600" xr:uid="{8F76C467-426F-4037-9803-FFF16967DF34}"/>
    <cellStyle name="Normal 3 3 2 2 8 2 4" xfId="44013" xr:uid="{28279DBB-7DF5-4136-A3BB-2162C13EB4E4}"/>
    <cellStyle name="Normal 3 3 2 2 8 2 5" xfId="19189" xr:uid="{7296E886-6E33-4E07-BC58-EF8CFAA73BB4}"/>
    <cellStyle name="Normal 3 3 2 2 8 3" xfId="11872" xr:uid="{21E2759F-C644-4783-94E9-CB5C7B464D9C}"/>
    <cellStyle name="Normal 3 3 2 2 8 3 2" xfId="38918" xr:uid="{A8B38EF9-5593-44EA-98E7-FFF02C5CF562}"/>
    <cellStyle name="Normal 3 3 2 2 8 3 3" xfId="51331" xr:uid="{A756E40D-236C-49C5-8BE4-7F1D34EE71F2}"/>
    <cellStyle name="Normal 3 3 2 2 8 3 4" xfId="26507" xr:uid="{E99CFCD5-E28A-48C2-9886-EFCF347D449D}"/>
    <cellStyle name="Normal 3 3 2 2 8 4" xfId="6452" xr:uid="{CB49F485-633B-4152-AF85-1B08D1CF17C1}"/>
    <cellStyle name="Normal 3 3 2 2 8 4 2" xfId="33499" xr:uid="{C1425B79-02FC-4211-8A25-F823AE8D14CC}"/>
    <cellStyle name="Normal 3 3 2 2 8 4 3" xfId="45912" xr:uid="{964435BF-A296-4C31-BF77-6AA2EC929B0C}"/>
    <cellStyle name="Normal 3 3 2 2 8 4 4" xfId="21088" xr:uid="{35DD68A4-DE6B-4E30-BEFB-D0716E7A3EE4}"/>
    <cellStyle name="Normal 3 3 2 2 8 5" xfId="15999" xr:uid="{6F31CBD2-5170-4CEB-96C2-8ED666208267}"/>
    <cellStyle name="Normal 3 3 2 2 8 6" xfId="28410" xr:uid="{20602363-18CA-4F49-BFC2-6992509B3718}"/>
    <cellStyle name="Normal 3 3 2 2 8 7" xfId="40823" xr:uid="{1C55EBD0-302E-4414-AFBB-9741E24856F9}"/>
    <cellStyle name="Normal 3 3 2 2 8 8" xfId="14096" xr:uid="{2F6FFC7A-BAA2-48BE-AD34-C67712FA182D}"/>
    <cellStyle name="Normal 3 3 2 2 9" xfId="2940" xr:uid="{F00787BE-C5D7-4A19-96CE-8297529F803A}"/>
    <cellStyle name="Normal 3 3 2 2 9 2" xfId="8073" xr:uid="{57AA6087-CAE4-4A29-B17E-19C9727C43F8}"/>
    <cellStyle name="Normal 3 3 2 2 9 2 2" xfId="35120" xr:uid="{EC194DA7-CB11-49CB-B4F6-CF89E4C0F781}"/>
    <cellStyle name="Normal 3 3 2 2 9 2 3" xfId="47533" xr:uid="{ED20556D-28E6-4DF5-B431-EF758647E356}"/>
    <cellStyle name="Normal 3 3 2 2 9 2 4" xfId="22709" xr:uid="{149FB9EE-6083-4604-AA2A-5C79D015F6B2}"/>
    <cellStyle name="Normal 3 3 2 2 9 3" xfId="29992" xr:uid="{789EEFBA-B410-44FB-BD44-0763005C48E7}"/>
    <cellStyle name="Normal 3 3 2 2 9 4" xfId="42405" xr:uid="{7FEFDEAB-D560-4839-BA06-4269F38503AE}"/>
    <cellStyle name="Normal 3 3 2 2 9 5" xfId="17581" xr:uid="{0E4139EE-C126-4264-8ED1-D56A01727E4D}"/>
    <cellStyle name="Normal 3 3 2 3" xfId="126" xr:uid="{BE321A5A-A0E6-4979-8F99-C77A8D5FAAAB}"/>
    <cellStyle name="Normal 3 3 2 3 10" xfId="780" xr:uid="{3EDE8927-2646-4AB5-AA09-511C5E9B3FEF}"/>
    <cellStyle name="Normal 3 3 2 3 10 2" xfId="10296" xr:uid="{DA9300FC-B1F2-4F48-AAE4-0F3615A09549}"/>
    <cellStyle name="Normal 3 3 2 3 10 2 2" xfId="37343" xr:uid="{CD8FA151-2F7C-4ECF-89F2-AFEB0965D59C}"/>
    <cellStyle name="Normal 3 3 2 3 10 2 3" xfId="49756" xr:uid="{D1A2CAF1-C3BC-4AA1-9A4F-CFA873568096}"/>
    <cellStyle name="Normal 3 3 2 3 10 2 4" xfId="24932" xr:uid="{CAB65F3A-99A8-456B-8B00-26873429393A}"/>
    <cellStyle name="Normal 3 3 2 3 10 3" xfId="27833" xr:uid="{41AC9122-D2E7-4988-85E1-273673FB5C38}"/>
    <cellStyle name="Normal 3 3 2 3 10 4" xfId="40246" xr:uid="{524ECBCB-5862-4DDE-947C-D541F9FA32EA}"/>
    <cellStyle name="Normal 3 3 2 3 10 5" xfId="15422" xr:uid="{61885DBA-CBFD-47DB-8B79-792DE238FC15}"/>
    <cellStyle name="Normal 3 3 2 3 11" xfId="5328" xr:uid="{F6BB6483-CAA3-49AD-87F0-1196B24B3609}"/>
    <cellStyle name="Normal 3 3 2 3 11 2" xfId="32375" xr:uid="{42CB374F-AACD-4A06-B1C5-828E4A930F68}"/>
    <cellStyle name="Normal 3 3 2 3 11 3" xfId="44788" xr:uid="{CBA33939-78D4-4409-8C4C-4E914CAD22BD}"/>
    <cellStyle name="Normal 3 3 2 3 11 4" xfId="19964" xr:uid="{054CB2D3-95FE-405D-8B92-1C0D35177513}"/>
    <cellStyle name="Normal 3 3 2 3 12" xfId="14769" xr:uid="{0FF94F4E-01B0-42BD-95D6-D50380EFB424}"/>
    <cellStyle name="Normal 3 3 2 3 13" xfId="27180" xr:uid="{343743DA-E91E-489E-A53D-C92F6D39F7AE}"/>
    <cellStyle name="Normal 3 3 2 3 14" xfId="39593" xr:uid="{88DECD0A-4D8D-41C9-8788-C73E85FAD776}"/>
    <cellStyle name="Normal 3 3 2 3 15" xfId="12521" xr:uid="{42C351F2-616B-44F1-BAA5-9C2B44A2318C}"/>
    <cellStyle name="Normal 3 3 2 3 2" xfId="302" xr:uid="{55702F3C-54FB-4AE0-954E-15DE2CCED912}"/>
    <cellStyle name="Normal 3 3 2 3 2 10" xfId="39768" xr:uid="{274CEF5E-D764-440A-BEB5-1D167FFA7CC3}"/>
    <cellStyle name="Normal 3 3 2 3 2 11" xfId="12608" xr:uid="{9C7B8BBF-222D-4519-94A6-53D550C209BD}"/>
    <cellStyle name="Normal 3 3 2 3 2 2" xfId="2011" xr:uid="{71BD9906-6065-45D2-A085-B3F5658602A4}"/>
    <cellStyle name="Normal 3 3 2 3 2 2 2" xfId="3594" xr:uid="{BC64BA19-2369-4A67-8DD2-4A94C5594B15}"/>
    <cellStyle name="Normal 3 3 2 3 2 2 2 2" xfId="7106" xr:uid="{EF257082-AF5B-40F0-A8A0-DCF8057DE72B}"/>
    <cellStyle name="Normal 3 3 2 3 2 2 2 2 2" xfId="34153" xr:uid="{4836FA0D-F756-4694-B96A-7F30C31D98F8}"/>
    <cellStyle name="Normal 3 3 2 3 2 2 2 2 3" xfId="46566" xr:uid="{5802E9B1-A868-4856-BCCA-FCD6D8BAC1CB}"/>
    <cellStyle name="Normal 3 3 2 3 2 2 2 2 4" xfId="21742" xr:uid="{3703980D-114F-4922-9857-467F87DF53A9}"/>
    <cellStyle name="Normal 3 3 2 3 2 2 2 3" xfId="30646" xr:uid="{295832DF-8711-486A-83D8-47034D260697}"/>
    <cellStyle name="Normal 3 3 2 3 2 2 2 4" xfId="43059" xr:uid="{DD4A41DB-A53F-4603-B34D-9C7F23EE6F11}"/>
    <cellStyle name="Normal 3 3 2 3 2 2 2 5" xfId="18235" xr:uid="{6798CDDD-EE18-413C-83F2-7E1F901F1BCD}"/>
    <cellStyle name="Normal 3 3 2 3 2 2 3" xfId="9337" xr:uid="{8E90FC71-0F67-4B1E-A7ED-5C31E739207C}"/>
    <cellStyle name="Normal 3 3 2 3 2 2 3 2" xfId="36384" xr:uid="{3DA47B59-3741-4A11-90CD-D270CC28366E}"/>
    <cellStyle name="Normal 3 3 2 3 2 2 3 3" xfId="48797" xr:uid="{938F9CEF-3B52-4396-A053-223087B2B53F}"/>
    <cellStyle name="Normal 3 3 2 3 2 2 3 4" xfId="23973" xr:uid="{B0523480-A021-4DAB-AACA-F3146E7E7726}"/>
    <cellStyle name="Normal 3 3 2 3 2 2 4" xfId="10917" xr:uid="{EF418D4A-8638-4631-9E4B-7735FCF9A9B3}"/>
    <cellStyle name="Normal 3 3 2 3 2 2 4 2" xfId="37964" xr:uid="{EFF42057-E3C9-440A-B563-C4F1A339F3C2}"/>
    <cellStyle name="Normal 3 3 2 3 2 2 4 3" xfId="50377" xr:uid="{D081B547-BEDF-4B02-9923-126A84625A4B}"/>
    <cellStyle name="Normal 3 3 2 3 2 2 4 4" xfId="25553" xr:uid="{7FDF9629-A568-4866-820D-68913CC3A67E}"/>
    <cellStyle name="Normal 3 3 2 3 2 2 5" xfId="5760" xr:uid="{936EA87E-388C-4ABE-90E9-898A48B4D467}"/>
    <cellStyle name="Normal 3 3 2 3 2 2 5 2" xfId="32807" xr:uid="{B9B7B58F-62F6-4EAA-BF3D-DECB74F51C00}"/>
    <cellStyle name="Normal 3 3 2 3 2 2 5 3" xfId="45220" xr:uid="{C088BBDD-BDA0-44AC-A65B-EC46287992C4}"/>
    <cellStyle name="Normal 3 3 2 3 2 2 5 4" xfId="20396" xr:uid="{79115228-1651-4C2E-98BF-5B757F8F5DF6}"/>
    <cellStyle name="Normal 3 3 2 3 2 2 6" xfId="16653" xr:uid="{A9081877-6598-41AD-A593-3AAA353E4697}"/>
    <cellStyle name="Normal 3 3 2 3 2 2 7" xfId="29064" xr:uid="{19028FAD-9E9F-487A-9355-E30B4CE41C0C}"/>
    <cellStyle name="Normal 3 3 2 3 2 2 8" xfId="41477" xr:uid="{1B6309D4-5BB2-464E-AB6B-12E60FAF59CA}"/>
    <cellStyle name="Normal 3 3 2 3 2 2 9" xfId="13142" xr:uid="{6F25D198-7906-4036-B6CE-F34DE2F33B71}"/>
    <cellStyle name="Normal 3 3 2 3 2 3" xfId="2533" xr:uid="{F4A3EC41-103D-4BDE-BFA4-49C0C60C7E63}"/>
    <cellStyle name="Normal 3 3 2 3 2 3 2" xfId="4116" xr:uid="{FFB94C7B-DE20-45A5-8F8E-6CF972349B47}"/>
    <cellStyle name="Normal 3 3 2 3 2 3 2 2" xfId="7628" xr:uid="{E4FB5175-D0BC-47CB-A29B-BD6607A68C0D}"/>
    <cellStyle name="Normal 3 3 2 3 2 3 2 2 2" xfId="34675" xr:uid="{E39C3D31-5852-4297-AFCA-AF9A640BEDFB}"/>
    <cellStyle name="Normal 3 3 2 3 2 3 2 2 3" xfId="47088" xr:uid="{BA0AD1E4-9120-41CC-BD6E-9BEC8006978E}"/>
    <cellStyle name="Normal 3 3 2 3 2 3 2 2 4" xfId="22264" xr:uid="{EA164871-EEF4-47A3-9037-23576B351115}"/>
    <cellStyle name="Normal 3 3 2 3 2 3 2 3" xfId="31168" xr:uid="{C124F87E-FBC1-48DA-B32E-BCCF70AD8A6D}"/>
    <cellStyle name="Normal 3 3 2 3 2 3 2 4" xfId="43581" xr:uid="{40709C1E-36AD-4DB8-AF31-7C62D9B1043F}"/>
    <cellStyle name="Normal 3 3 2 3 2 3 2 5" xfId="18757" xr:uid="{971B41EB-E3A3-4221-B59D-E0F32514C4BD}"/>
    <cellStyle name="Normal 3 3 2 3 2 3 3" xfId="9859" xr:uid="{6FACF37F-1695-40A2-AE01-270A44AF5705}"/>
    <cellStyle name="Normal 3 3 2 3 2 3 3 2" xfId="36906" xr:uid="{CE699635-CDF3-4283-9EB4-F703AB2509D2}"/>
    <cellStyle name="Normal 3 3 2 3 2 3 3 3" xfId="49319" xr:uid="{BDA2A24F-F213-488F-BFA0-83ADCC3D073E}"/>
    <cellStyle name="Normal 3 3 2 3 2 3 3 4" xfId="24495" xr:uid="{0C09193E-3C06-4E34-8188-131CC79D83EF}"/>
    <cellStyle name="Normal 3 3 2 3 2 3 4" xfId="11439" xr:uid="{EDA0DB84-B92A-4ACD-A205-87E048D48E1A}"/>
    <cellStyle name="Normal 3 3 2 3 2 3 4 2" xfId="38486" xr:uid="{FC130A0E-CE04-40D4-ACEB-2CF2E06CF113}"/>
    <cellStyle name="Normal 3 3 2 3 2 3 4 3" xfId="50899" xr:uid="{F7D10637-F049-4372-9F90-AD7FC60D262F}"/>
    <cellStyle name="Normal 3 3 2 3 2 3 4 4" xfId="26075" xr:uid="{A7EB62E9-156E-436F-8D75-6A7CF3E3772D}"/>
    <cellStyle name="Normal 3 3 2 3 2 3 5" xfId="6166" xr:uid="{B32195B9-361C-4124-B720-8304A4C439AB}"/>
    <cellStyle name="Normal 3 3 2 3 2 3 5 2" xfId="33213" xr:uid="{3BEF3C2F-6E27-43A4-B422-EEA3A29E41E3}"/>
    <cellStyle name="Normal 3 3 2 3 2 3 5 3" xfId="45626" xr:uid="{89E35F74-BC2B-48FD-A6F6-DE2D268B6BEA}"/>
    <cellStyle name="Normal 3 3 2 3 2 3 5 4" xfId="20802" xr:uid="{31F60ED6-254A-4874-BACE-936669B79AD6}"/>
    <cellStyle name="Normal 3 3 2 3 2 3 6" xfId="17175" xr:uid="{711A4036-80AF-41B2-951D-46296E4DFFDF}"/>
    <cellStyle name="Normal 3 3 2 3 2 3 7" xfId="29586" xr:uid="{3A8BFCF8-448A-433A-A7FE-FE822EFC0570}"/>
    <cellStyle name="Normal 3 3 2 3 2 3 8" xfId="41999" xr:uid="{AEA9E682-5428-48BE-B8C2-6FF3FB85F363}"/>
    <cellStyle name="Normal 3 3 2 3 2 3 9" xfId="13664" xr:uid="{12C4322B-C70A-45CE-B826-F1E2E9C6BD9E}"/>
    <cellStyle name="Normal 3 3 2 3 2 4" xfId="1477" xr:uid="{C168A1CF-7887-4142-9F31-EDE56508B1FB}"/>
    <cellStyle name="Normal 3 3 2 3 2 4 2" xfId="4756" xr:uid="{6E664035-3E25-464D-9993-59A579F50510}"/>
    <cellStyle name="Normal 3 3 2 3 2 4 2 2" xfId="8803" xr:uid="{C7492413-2C89-4469-8C66-F2D211EC7992}"/>
    <cellStyle name="Normal 3 3 2 3 2 4 2 2 2" xfId="35850" xr:uid="{960EDDF5-58C1-4254-B0E4-F9305E7AB7C5}"/>
    <cellStyle name="Normal 3 3 2 3 2 4 2 2 3" xfId="48263" xr:uid="{99E5BFA7-7F24-4983-BA01-37B17533172F}"/>
    <cellStyle name="Normal 3 3 2 3 2 4 2 2 4" xfId="23439" xr:uid="{6B9EC7B3-A853-4B41-94DF-5735EA9D7430}"/>
    <cellStyle name="Normal 3 3 2 3 2 4 2 3" xfId="31808" xr:uid="{A384E3D1-E5BE-4C8A-AD58-579783E4E445}"/>
    <cellStyle name="Normal 3 3 2 3 2 4 2 4" xfId="44221" xr:uid="{38436231-67B3-4E9B-BF82-73A7D520363E}"/>
    <cellStyle name="Normal 3 3 2 3 2 4 2 5" xfId="19397" xr:uid="{0AE93C7D-5611-4899-802B-EAFC3DA8BF4D}"/>
    <cellStyle name="Normal 3 3 2 3 2 4 3" xfId="12080" xr:uid="{1290AF9D-3855-423A-BC59-E44516DD68D9}"/>
    <cellStyle name="Normal 3 3 2 3 2 4 3 2" xfId="39126" xr:uid="{4867B582-B8DC-4BE8-A725-AE022A788E36}"/>
    <cellStyle name="Normal 3 3 2 3 2 4 3 3" xfId="51539" xr:uid="{18B9698F-E494-46CF-8DE3-D10507E7FFEB}"/>
    <cellStyle name="Normal 3 3 2 3 2 4 3 4" xfId="26715" xr:uid="{F0B5780A-BC70-4F24-802A-3F922BEDACD5}"/>
    <cellStyle name="Normal 3 3 2 3 2 4 4" xfId="6572" xr:uid="{2D000F4C-1AC3-4197-A346-6006130A2B0D}"/>
    <cellStyle name="Normal 3 3 2 3 2 4 4 2" xfId="33619" xr:uid="{77895E4C-978B-4C94-9E4F-332E3C464B11}"/>
    <cellStyle name="Normal 3 3 2 3 2 4 4 3" xfId="46032" xr:uid="{EA21F808-B626-41C4-A7D4-B6A5BFA03788}"/>
    <cellStyle name="Normal 3 3 2 3 2 4 4 4" xfId="21208" xr:uid="{864A7FD1-EE57-4EBD-BD6D-9E3D5B070C60}"/>
    <cellStyle name="Normal 3 3 2 3 2 4 5" xfId="16119" xr:uid="{5D8D04D6-3530-4D65-9F05-90FB6C225824}"/>
    <cellStyle name="Normal 3 3 2 3 2 4 6" xfId="28530" xr:uid="{3C4D33A6-566E-4498-B8C1-FDE0F10A5C62}"/>
    <cellStyle name="Normal 3 3 2 3 2 4 7" xfId="40943" xr:uid="{732E816F-A9F4-4842-AED0-375D642F8F11}"/>
    <cellStyle name="Normal 3 3 2 3 2 4 8" xfId="14304" xr:uid="{ECC9CBB1-4ACF-41FE-9D08-59060EC68C9B}"/>
    <cellStyle name="Normal 3 3 2 3 2 5" xfId="3060" xr:uid="{B8B05190-B3BA-4112-A17A-32771B14B582}"/>
    <cellStyle name="Normal 3 3 2 3 2 5 2" xfId="8281" xr:uid="{14032F75-ABF3-4315-87F5-7C9AA0F894B6}"/>
    <cellStyle name="Normal 3 3 2 3 2 5 2 2" xfId="35328" xr:uid="{2B6CD0E4-3BB7-425B-BDB4-61D2847A2C60}"/>
    <cellStyle name="Normal 3 3 2 3 2 5 2 3" xfId="47741" xr:uid="{7CC33140-4265-476E-B809-722CBE389D4B}"/>
    <cellStyle name="Normal 3 3 2 3 2 5 2 4" xfId="22917" xr:uid="{D37318ED-182D-4055-9FC2-78B967574668}"/>
    <cellStyle name="Normal 3 3 2 3 2 5 3" xfId="30112" xr:uid="{E9C77BB6-12AD-41BF-B8CA-F25115EE22E4}"/>
    <cellStyle name="Normal 3 3 2 3 2 5 4" xfId="42525" xr:uid="{77638F3A-0EDE-4ED6-B8EB-7FC515FE6614}"/>
    <cellStyle name="Normal 3 3 2 3 2 5 5" xfId="17701" xr:uid="{ACE966FD-17C0-4E38-AD4F-47E781B9A686}"/>
    <cellStyle name="Normal 3 3 2 3 2 6" xfId="955" xr:uid="{5A919E3A-91DF-4BA1-978F-6BB6DE06187A}"/>
    <cellStyle name="Normal 3 3 2 3 2 6 2" xfId="10383" xr:uid="{CE5CD39B-2748-49CB-819F-EE3CFA289214}"/>
    <cellStyle name="Normal 3 3 2 3 2 6 2 2" xfId="37430" xr:uid="{79219FBF-D642-44A7-9206-118F8B309754}"/>
    <cellStyle name="Normal 3 3 2 3 2 6 2 3" xfId="49843" xr:uid="{9DECF109-A534-4272-97C2-3C48A64C3313}"/>
    <cellStyle name="Normal 3 3 2 3 2 6 2 4" xfId="25019" xr:uid="{7CE60601-C4C6-4527-946A-EB558D0C5FEE}"/>
    <cellStyle name="Normal 3 3 2 3 2 6 3" xfId="28008" xr:uid="{A8AFDD12-22F6-4CF5-A657-4E526DD50EF3}"/>
    <cellStyle name="Normal 3 3 2 3 2 6 4" xfId="40421" xr:uid="{A256F77D-DFE5-42D3-8A7E-47E351010F3D}"/>
    <cellStyle name="Normal 3 3 2 3 2 6 5" xfId="15597" xr:uid="{A5C2C17C-D03C-41EB-8240-9337C47EC041}"/>
    <cellStyle name="Normal 3 3 2 3 2 7" xfId="5416" xr:uid="{4FBB5438-329F-412E-9214-9826B746CC79}"/>
    <cellStyle name="Normal 3 3 2 3 2 7 2" xfId="32463" xr:uid="{E26F8AA6-4659-4DC9-999B-C262FE62CF60}"/>
    <cellStyle name="Normal 3 3 2 3 2 7 3" xfId="44876" xr:uid="{185F2709-A057-441D-9A77-F66418E786C1}"/>
    <cellStyle name="Normal 3 3 2 3 2 7 4" xfId="20052" xr:uid="{1801059A-B6C8-4911-8836-DBC9709E7437}"/>
    <cellStyle name="Normal 3 3 2 3 2 8" xfId="14944" xr:uid="{D21B46B2-8571-44BB-8D8E-6BC42764530F}"/>
    <cellStyle name="Normal 3 3 2 3 2 9" xfId="27355" xr:uid="{4B933CD1-A904-44C9-8F72-603E885B8B5D}"/>
    <cellStyle name="Normal 3 3 2 3 3" xfId="417" xr:uid="{9FB4D8A0-0263-4599-9D72-8EE993674AE5}"/>
    <cellStyle name="Normal 3 3 2 3 3 10" xfId="39883" xr:uid="{1F7FA871-2B36-4BA0-95F7-E07F08D10C25}"/>
    <cellStyle name="Normal 3 3 2 3 3 11" xfId="12723" xr:uid="{08F67852-6445-4977-8A4C-75A0C5544ADB}"/>
    <cellStyle name="Normal 3 3 2 3 3 2" xfId="2126" xr:uid="{CEC17C85-8820-42BF-9BD6-45E77C0A2662}"/>
    <cellStyle name="Normal 3 3 2 3 3 2 2" xfId="3709" xr:uid="{89266F58-4311-4540-B801-1D9AB9B37EDE}"/>
    <cellStyle name="Normal 3 3 2 3 3 2 2 2" xfId="7221" xr:uid="{12C33E2D-290B-4280-95CE-81DD5411F6F2}"/>
    <cellStyle name="Normal 3 3 2 3 3 2 2 2 2" xfId="34268" xr:uid="{15A2CF28-627D-4D4D-BFA0-65805413623B}"/>
    <cellStyle name="Normal 3 3 2 3 3 2 2 2 3" xfId="46681" xr:uid="{7A8254A6-367A-4245-BE0C-25F8024A180F}"/>
    <cellStyle name="Normal 3 3 2 3 3 2 2 2 4" xfId="21857" xr:uid="{C4C3A7B9-6F4B-4F2A-AD56-7ADBDC1D0B38}"/>
    <cellStyle name="Normal 3 3 2 3 3 2 2 3" xfId="30761" xr:uid="{32B7D904-BCE1-4B1A-8B74-21EEFCA622B8}"/>
    <cellStyle name="Normal 3 3 2 3 3 2 2 4" xfId="43174" xr:uid="{656EEDA7-1573-4EBA-9D62-A6E7521F2190}"/>
    <cellStyle name="Normal 3 3 2 3 3 2 2 5" xfId="18350" xr:uid="{984D526F-8138-4ADC-87DB-321EAAD38EEB}"/>
    <cellStyle name="Normal 3 3 2 3 3 2 3" xfId="9452" xr:uid="{60DB24D6-36A3-46AA-85C0-98D87955A3A4}"/>
    <cellStyle name="Normal 3 3 2 3 3 2 3 2" xfId="36499" xr:uid="{50EFCED2-CAEA-47C4-97A0-5FC8B711D680}"/>
    <cellStyle name="Normal 3 3 2 3 3 2 3 3" xfId="48912" xr:uid="{5C798D6F-2150-453D-9757-C06C74686C20}"/>
    <cellStyle name="Normal 3 3 2 3 3 2 3 4" xfId="24088" xr:uid="{C5A59E8E-D906-4133-BC4A-E46EA8E15D6C}"/>
    <cellStyle name="Normal 3 3 2 3 3 2 4" xfId="11032" xr:uid="{D8D7A9F4-F5F3-478F-80EB-977EE4040994}"/>
    <cellStyle name="Normal 3 3 2 3 3 2 4 2" xfId="38079" xr:uid="{2436391E-115C-4745-AF45-F555413D0355}"/>
    <cellStyle name="Normal 3 3 2 3 3 2 4 3" xfId="50492" xr:uid="{2F6877C3-7F04-4F48-BA9E-2FA2E0B60DF0}"/>
    <cellStyle name="Normal 3 3 2 3 3 2 4 4" xfId="25668" xr:uid="{D5906E11-EF70-43B7-88CA-1C05BD37DAC9}"/>
    <cellStyle name="Normal 3 3 2 3 3 2 5" xfId="5875" xr:uid="{83C70824-2C10-4B3A-8D12-6250640C6E8A}"/>
    <cellStyle name="Normal 3 3 2 3 3 2 5 2" xfId="32922" xr:uid="{70FB4122-A639-4777-A52E-ECA51A678528}"/>
    <cellStyle name="Normal 3 3 2 3 3 2 5 3" xfId="45335" xr:uid="{AF62DC87-D1AB-4322-A732-8F9847B04AD2}"/>
    <cellStyle name="Normal 3 3 2 3 3 2 5 4" xfId="20511" xr:uid="{80873CD0-C14F-43E5-AF5A-D34934C6D5D3}"/>
    <cellStyle name="Normal 3 3 2 3 3 2 6" xfId="16768" xr:uid="{EECE43D8-9FF5-4083-AB0F-6F10BF942706}"/>
    <cellStyle name="Normal 3 3 2 3 3 2 7" xfId="29179" xr:uid="{93FB1ACE-CA74-431B-8DF6-062D7F7B19DA}"/>
    <cellStyle name="Normal 3 3 2 3 3 2 8" xfId="41592" xr:uid="{2691622A-36D9-4C39-BA9F-818F5EF684B9}"/>
    <cellStyle name="Normal 3 3 2 3 3 2 9" xfId="13257" xr:uid="{51354BAD-CAAD-4C8F-94FD-440B2ABFC98E}"/>
    <cellStyle name="Normal 3 3 2 3 3 3" xfId="2648" xr:uid="{978892F5-6535-478B-B2B4-5C4FDBC3509D}"/>
    <cellStyle name="Normal 3 3 2 3 3 3 2" xfId="4231" xr:uid="{FB9E170C-E47A-4EF0-9A7C-1C69B8737CBF}"/>
    <cellStyle name="Normal 3 3 2 3 3 3 2 2" xfId="7743" xr:uid="{382D2C87-3B4C-4002-B286-25A5867173BF}"/>
    <cellStyle name="Normal 3 3 2 3 3 3 2 2 2" xfId="34790" xr:uid="{94BCCA08-F175-468D-85AF-A42249D588DA}"/>
    <cellStyle name="Normal 3 3 2 3 3 3 2 2 3" xfId="47203" xr:uid="{0BEC8560-EE83-4984-9A8D-FDDFB35A5C16}"/>
    <cellStyle name="Normal 3 3 2 3 3 3 2 2 4" xfId="22379" xr:uid="{FA646C61-C92A-4637-ADAE-AEE163CA27D6}"/>
    <cellStyle name="Normal 3 3 2 3 3 3 2 3" xfId="31283" xr:uid="{12C34FD0-6D17-402E-8845-9C2807D42573}"/>
    <cellStyle name="Normal 3 3 2 3 3 3 2 4" xfId="43696" xr:uid="{303CA6F3-3E8B-4BAE-9BD2-F7F70FA4A93B}"/>
    <cellStyle name="Normal 3 3 2 3 3 3 2 5" xfId="18872" xr:uid="{4D17C6E4-C2E0-47EA-A3A0-A88321219A7D}"/>
    <cellStyle name="Normal 3 3 2 3 3 3 3" xfId="9974" xr:uid="{2C755E77-5B3D-4494-8BE6-5F8B2FCB8AFB}"/>
    <cellStyle name="Normal 3 3 2 3 3 3 3 2" xfId="37021" xr:uid="{AF188E0D-1C10-4780-8320-2CDB67E07C41}"/>
    <cellStyle name="Normal 3 3 2 3 3 3 3 3" xfId="49434" xr:uid="{9EA40B40-E72C-40CD-BD0F-BC235BD06635}"/>
    <cellStyle name="Normal 3 3 2 3 3 3 3 4" xfId="24610" xr:uid="{BDCC83EA-B2C7-469D-A4A3-8F33A1F880AC}"/>
    <cellStyle name="Normal 3 3 2 3 3 3 4" xfId="11554" xr:uid="{AF0097E1-5D85-4ABE-BF12-10608071C462}"/>
    <cellStyle name="Normal 3 3 2 3 3 3 4 2" xfId="38601" xr:uid="{6EDE91B1-29F3-46C1-B7A7-1B306A7E02A4}"/>
    <cellStyle name="Normal 3 3 2 3 3 3 4 3" xfId="51014" xr:uid="{DE5AB88A-7539-46A8-9FFC-764C7C4A013B}"/>
    <cellStyle name="Normal 3 3 2 3 3 3 4 4" xfId="26190" xr:uid="{E8013019-DE61-4D3C-AC4D-DF05DEA65BD1}"/>
    <cellStyle name="Normal 3 3 2 3 3 3 5" xfId="6281" xr:uid="{DB74FA8F-B0A6-43C2-8B40-676FB848261F}"/>
    <cellStyle name="Normal 3 3 2 3 3 3 5 2" xfId="33328" xr:uid="{FD360F8D-9730-4279-83EE-6F2D3C8503A6}"/>
    <cellStyle name="Normal 3 3 2 3 3 3 5 3" xfId="45741" xr:uid="{884AF938-54AE-4601-9A33-B322B2C232F3}"/>
    <cellStyle name="Normal 3 3 2 3 3 3 5 4" xfId="20917" xr:uid="{03EB4EA9-5909-4170-984C-B93B92E6DD41}"/>
    <cellStyle name="Normal 3 3 2 3 3 3 6" xfId="17290" xr:uid="{450A74A7-AA96-4146-97E0-2910DD5116AD}"/>
    <cellStyle name="Normal 3 3 2 3 3 3 7" xfId="29701" xr:uid="{5EDE3C43-91F4-41BA-9276-2BD9A794C369}"/>
    <cellStyle name="Normal 3 3 2 3 3 3 8" xfId="42114" xr:uid="{65E93AC6-293E-4F0A-994E-97E9C3E713B3}"/>
    <cellStyle name="Normal 3 3 2 3 3 3 9" xfId="13779" xr:uid="{BAB93A30-94FE-4906-A819-37CFEEE85911}"/>
    <cellStyle name="Normal 3 3 2 3 3 4" xfId="1592" xr:uid="{55AB14E0-B9BB-4983-A741-745DB7AE025C}"/>
    <cellStyle name="Normal 3 3 2 3 3 4 2" xfId="4871" xr:uid="{4D137684-FC01-48D2-85FE-B681D750A630}"/>
    <cellStyle name="Normal 3 3 2 3 3 4 2 2" xfId="8918" xr:uid="{8B73BCD9-BCB3-46BA-8435-CAF1E03ACB19}"/>
    <cellStyle name="Normal 3 3 2 3 3 4 2 2 2" xfId="35965" xr:uid="{24B3D363-8C70-413C-A1F4-64F2376FAACF}"/>
    <cellStyle name="Normal 3 3 2 3 3 4 2 2 3" xfId="48378" xr:uid="{B0C4F2F5-5F91-4892-A081-386314E11D39}"/>
    <cellStyle name="Normal 3 3 2 3 3 4 2 2 4" xfId="23554" xr:uid="{2773F5F0-F94B-4923-95E2-7539DD3E2507}"/>
    <cellStyle name="Normal 3 3 2 3 3 4 2 3" xfId="31923" xr:uid="{265701FD-E60C-4136-AD86-F2B0879FD911}"/>
    <cellStyle name="Normal 3 3 2 3 3 4 2 4" xfId="44336" xr:uid="{A2C9F6B1-D930-4797-919E-002C4D8F61A9}"/>
    <cellStyle name="Normal 3 3 2 3 3 4 2 5" xfId="19512" xr:uid="{992A9C61-E555-4E76-8904-ED2EF43F834E}"/>
    <cellStyle name="Normal 3 3 2 3 3 4 3" xfId="12195" xr:uid="{1C2F3128-7228-45B8-A3D0-C4FD8F4437FD}"/>
    <cellStyle name="Normal 3 3 2 3 3 4 3 2" xfId="39241" xr:uid="{A2672ECE-E9B1-4BB2-8A4C-85BEF2A0F83C}"/>
    <cellStyle name="Normal 3 3 2 3 3 4 3 3" xfId="51654" xr:uid="{DAD182AF-2F8C-4033-946C-76DA3CAFB9DA}"/>
    <cellStyle name="Normal 3 3 2 3 3 4 3 4" xfId="26830" xr:uid="{600A8E7F-599D-45C4-8349-1EEAE312860D}"/>
    <cellStyle name="Normal 3 3 2 3 3 4 4" xfId="6687" xr:uid="{BDE85279-CB9F-4191-A206-A090C1D185CA}"/>
    <cellStyle name="Normal 3 3 2 3 3 4 4 2" xfId="33734" xr:uid="{5CAF87DE-A38F-4478-B92C-E1CD00F2F190}"/>
    <cellStyle name="Normal 3 3 2 3 3 4 4 3" xfId="46147" xr:uid="{47DF6D0A-EFD1-480B-A053-49050328D599}"/>
    <cellStyle name="Normal 3 3 2 3 3 4 4 4" xfId="21323" xr:uid="{DDA6FDF6-40C1-4625-B28E-EAFB3D7140C4}"/>
    <cellStyle name="Normal 3 3 2 3 3 4 5" xfId="16234" xr:uid="{0D3EA7FD-829D-4B06-B71C-C3A5FFB72EC2}"/>
    <cellStyle name="Normal 3 3 2 3 3 4 6" xfId="28645" xr:uid="{55F5D2CF-9D3D-4461-88EC-F75EE7D315C8}"/>
    <cellStyle name="Normal 3 3 2 3 3 4 7" xfId="41058" xr:uid="{BEBA7341-7097-4140-9CC4-8690BC70FD78}"/>
    <cellStyle name="Normal 3 3 2 3 3 4 8" xfId="14419" xr:uid="{75AC9D3C-F2AC-4D26-A941-133CFD2EA21C}"/>
    <cellStyle name="Normal 3 3 2 3 3 5" xfId="3175" xr:uid="{FB522206-348A-4A1F-9AD7-FE1A8737C3B1}"/>
    <cellStyle name="Normal 3 3 2 3 3 5 2" xfId="8396" xr:uid="{DEFB236D-A283-4B0E-AFC1-5C9F95A9D4B7}"/>
    <cellStyle name="Normal 3 3 2 3 3 5 2 2" xfId="35443" xr:uid="{40C564D0-12F3-4F27-844C-39E428576AF6}"/>
    <cellStyle name="Normal 3 3 2 3 3 5 2 3" xfId="47856" xr:uid="{3EC54E86-6C45-4AA4-BD86-8FB7179F612D}"/>
    <cellStyle name="Normal 3 3 2 3 3 5 2 4" xfId="23032" xr:uid="{619363DA-704D-469E-8E41-F5A69AAF619D}"/>
    <cellStyle name="Normal 3 3 2 3 3 5 3" xfId="30227" xr:uid="{264DD1DF-F723-4E7F-835A-1D52E208DCFA}"/>
    <cellStyle name="Normal 3 3 2 3 3 5 4" xfId="42640" xr:uid="{802CB6D6-B95F-468E-8E57-0BDA04805592}"/>
    <cellStyle name="Normal 3 3 2 3 3 5 5" xfId="17816" xr:uid="{946053A3-2D45-496D-975F-FC830CD2872D}"/>
    <cellStyle name="Normal 3 3 2 3 3 6" xfId="1070" xr:uid="{98F6BC87-FC8C-4402-949E-2771B6771677}"/>
    <cellStyle name="Normal 3 3 2 3 3 6 2" xfId="10498" xr:uid="{10FFB288-5D54-4478-9DEC-114188607E04}"/>
    <cellStyle name="Normal 3 3 2 3 3 6 2 2" xfId="37545" xr:uid="{4C890524-5F69-4CA6-8435-6311C8F99142}"/>
    <cellStyle name="Normal 3 3 2 3 3 6 2 3" xfId="49958" xr:uid="{072A19DD-0920-494C-A0DE-2BDE2D85F8E8}"/>
    <cellStyle name="Normal 3 3 2 3 3 6 2 4" xfId="25134" xr:uid="{386464A3-4FFC-4E0D-A619-27DACF61CC4D}"/>
    <cellStyle name="Normal 3 3 2 3 3 6 3" xfId="28123" xr:uid="{5F750F39-1D66-46AA-8DBF-0BD29E14FDC4}"/>
    <cellStyle name="Normal 3 3 2 3 3 6 4" xfId="40536" xr:uid="{DA6E63F7-52FF-4098-9EAD-F0999EC314E4}"/>
    <cellStyle name="Normal 3 3 2 3 3 6 5" xfId="15712" xr:uid="{75CBD939-578B-46F3-B8B4-EBFA9A4FCD64}"/>
    <cellStyle name="Normal 3 3 2 3 3 7" xfId="5502" xr:uid="{12542F4E-2A44-451B-A38D-AD9A512C12E2}"/>
    <cellStyle name="Normal 3 3 2 3 3 7 2" xfId="32549" xr:uid="{438E1438-CD1E-4B7A-853C-E8C188CDD64E}"/>
    <cellStyle name="Normal 3 3 2 3 3 7 3" xfId="44962" xr:uid="{C8117540-D3AD-42E8-8F2D-A1953763E946}"/>
    <cellStyle name="Normal 3 3 2 3 3 7 4" xfId="20138" xr:uid="{D9F4A93E-4F8A-4B83-9FF2-005D1395CC2A}"/>
    <cellStyle name="Normal 3 3 2 3 3 8" xfId="15059" xr:uid="{2C65A1BE-91FB-4128-AF46-372794271E3E}"/>
    <cellStyle name="Normal 3 3 2 3 3 9" xfId="27470" xr:uid="{8F204121-D9A7-4FA7-B0B9-BB2D4EEFCA01}"/>
    <cellStyle name="Normal 3 3 2 3 4" xfId="533" xr:uid="{B1451558-04B6-4ADC-961D-0EFC6CE0AE7D}"/>
    <cellStyle name="Normal 3 3 2 3 4 10" xfId="39999" xr:uid="{E36F1536-B8CE-4A60-9090-AFB7DEF6FEB8}"/>
    <cellStyle name="Normal 3 3 2 3 4 11" xfId="12839" xr:uid="{E5AFF59B-87E6-4297-8B2C-2BA715002472}"/>
    <cellStyle name="Normal 3 3 2 3 4 2" xfId="2242" xr:uid="{AD02E40D-AAD4-41B4-B23C-01821FD15D77}"/>
    <cellStyle name="Normal 3 3 2 3 4 2 2" xfId="3825" xr:uid="{94F21B96-15AE-458C-9A9E-9AC057C49C98}"/>
    <cellStyle name="Normal 3 3 2 3 4 2 2 2" xfId="7337" xr:uid="{5C1A9401-2EB6-4931-B46E-ED4B86685842}"/>
    <cellStyle name="Normal 3 3 2 3 4 2 2 2 2" xfId="34384" xr:uid="{BEC4D76D-4D5B-4E58-9ABD-3C424B1E2820}"/>
    <cellStyle name="Normal 3 3 2 3 4 2 2 2 3" xfId="46797" xr:uid="{62A98A20-A15F-4E56-8999-96E5A1D19AD6}"/>
    <cellStyle name="Normal 3 3 2 3 4 2 2 2 4" xfId="21973" xr:uid="{7CE4BA2E-8298-484B-A707-865239877C45}"/>
    <cellStyle name="Normal 3 3 2 3 4 2 2 3" xfId="30877" xr:uid="{CC9269BA-A119-4EB4-8A86-BAA8767AE66E}"/>
    <cellStyle name="Normal 3 3 2 3 4 2 2 4" xfId="43290" xr:uid="{99FE3387-861B-4540-B183-786BA3CE484F}"/>
    <cellStyle name="Normal 3 3 2 3 4 2 2 5" xfId="18466" xr:uid="{9BB10354-5D7B-477D-AD71-AC244CEB9382}"/>
    <cellStyle name="Normal 3 3 2 3 4 2 3" xfId="9568" xr:uid="{DC82D3B3-55E9-4CB9-A574-745373D7A3D2}"/>
    <cellStyle name="Normal 3 3 2 3 4 2 3 2" xfId="36615" xr:uid="{5B0ED9D1-8296-479F-83CB-4F0C8ECD6282}"/>
    <cellStyle name="Normal 3 3 2 3 4 2 3 3" xfId="49028" xr:uid="{51D3C2AD-57DF-44F7-84BC-6608A7435A0E}"/>
    <cellStyle name="Normal 3 3 2 3 4 2 3 4" xfId="24204" xr:uid="{80BBC64E-4701-43B3-9927-499AD2A05303}"/>
    <cellStyle name="Normal 3 3 2 3 4 2 4" xfId="11148" xr:uid="{751E48EB-51CD-4847-8059-C28AF572F674}"/>
    <cellStyle name="Normal 3 3 2 3 4 2 4 2" xfId="38195" xr:uid="{DC128DB7-132B-477E-8AF6-8AF9F2EE3EA5}"/>
    <cellStyle name="Normal 3 3 2 3 4 2 4 3" xfId="50608" xr:uid="{0143FB7C-0D29-4AC2-89EC-F51E6CACFBC8}"/>
    <cellStyle name="Normal 3 3 2 3 4 2 4 4" xfId="25784" xr:uid="{63AB0AD7-AC4B-4069-9191-2625ED04B889}"/>
    <cellStyle name="Normal 3 3 2 3 4 2 5" xfId="5991" xr:uid="{565EBE6F-D1F4-468D-A7A5-405681F35491}"/>
    <cellStyle name="Normal 3 3 2 3 4 2 5 2" xfId="33038" xr:uid="{22D9BD00-8DC8-4C72-8CE3-09FA21476A0D}"/>
    <cellStyle name="Normal 3 3 2 3 4 2 5 3" xfId="45451" xr:uid="{DBA508C0-8001-4BEC-9586-9B8EF27467E5}"/>
    <cellStyle name="Normal 3 3 2 3 4 2 5 4" xfId="20627" xr:uid="{C2F76953-344C-4571-930A-184873AB5648}"/>
    <cellStyle name="Normal 3 3 2 3 4 2 6" xfId="16884" xr:uid="{BC2F446C-EDAB-40A1-ACC6-4EF6DBB05241}"/>
    <cellStyle name="Normal 3 3 2 3 4 2 7" xfId="29295" xr:uid="{B560DF18-1B13-4A55-9758-20D9FCC69E4D}"/>
    <cellStyle name="Normal 3 3 2 3 4 2 8" xfId="41708" xr:uid="{80404522-3F96-4A50-8E2F-7E7646909385}"/>
    <cellStyle name="Normal 3 3 2 3 4 2 9" xfId="13373" xr:uid="{47B3098C-3AD2-4956-BA25-F33AEA29E4C3}"/>
    <cellStyle name="Normal 3 3 2 3 4 3" xfId="2764" xr:uid="{167BD6C8-255B-47D8-804E-A72431D870B9}"/>
    <cellStyle name="Normal 3 3 2 3 4 3 2" xfId="4347" xr:uid="{1CC67DC6-78E5-48F6-A4B1-FDDEFA536444}"/>
    <cellStyle name="Normal 3 3 2 3 4 3 2 2" xfId="7859" xr:uid="{447C3EE9-5F4B-4220-9486-6976BA33AA11}"/>
    <cellStyle name="Normal 3 3 2 3 4 3 2 2 2" xfId="34906" xr:uid="{FE1E4663-2403-4B64-9CDF-0234B1AEE886}"/>
    <cellStyle name="Normal 3 3 2 3 4 3 2 2 3" xfId="47319" xr:uid="{44B32376-61E7-43B8-AFDB-9FB9A53BE3D2}"/>
    <cellStyle name="Normal 3 3 2 3 4 3 2 2 4" xfId="22495" xr:uid="{104F136C-5FC9-4248-9E14-2D86DC10F2FC}"/>
    <cellStyle name="Normal 3 3 2 3 4 3 2 3" xfId="31399" xr:uid="{DE918080-1643-477A-AC39-8E533D713C11}"/>
    <cellStyle name="Normal 3 3 2 3 4 3 2 4" xfId="43812" xr:uid="{AA3F5D87-E984-40AE-B84F-6CFFD9D386CE}"/>
    <cellStyle name="Normal 3 3 2 3 4 3 2 5" xfId="18988" xr:uid="{08453F0C-C025-40C1-861B-C34AD004AC40}"/>
    <cellStyle name="Normal 3 3 2 3 4 3 3" xfId="10090" xr:uid="{050E243A-F65E-4616-B646-292557C21AB4}"/>
    <cellStyle name="Normal 3 3 2 3 4 3 3 2" xfId="37137" xr:uid="{EC15C7CE-B645-462A-A724-C30B01601E1D}"/>
    <cellStyle name="Normal 3 3 2 3 4 3 3 3" xfId="49550" xr:uid="{5340A57C-33D8-4147-B5CC-B97251E60B70}"/>
    <cellStyle name="Normal 3 3 2 3 4 3 3 4" xfId="24726" xr:uid="{176A2CD3-282B-4776-A5AD-57FADAC6EB86}"/>
    <cellStyle name="Normal 3 3 2 3 4 3 4" xfId="11670" xr:uid="{1E4979EC-6507-4BBD-A556-9791E43B4F2F}"/>
    <cellStyle name="Normal 3 3 2 3 4 3 4 2" xfId="38717" xr:uid="{B1A74043-3685-42B2-9722-EB6F699451A9}"/>
    <cellStyle name="Normal 3 3 2 3 4 3 4 3" xfId="51130" xr:uid="{6DBA6617-2CAD-4056-BEEB-2E62B6934E05}"/>
    <cellStyle name="Normal 3 3 2 3 4 3 4 4" xfId="26306" xr:uid="{955556BB-34C2-4BAF-BF1A-1F92B5FCFCE4}"/>
    <cellStyle name="Normal 3 3 2 3 4 3 5" xfId="6397" xr:uid="{EB9C00E8-48EE-4662-8942-52950CA9DE1D}"/>
    <cellStyle name="Normal 3 3 2 3 4 3 5 2" xfId="33444" xr:uid="{00721598-5A61-40A4-9AE7-3221800EC666}"/>
    <cellStyle name="Normal 3 3 2 3 4 3 5 3" xfId="45857" xr:uid="{89923C99-E86D-417C-96E7-06EAD082F244}"/>
    <cellStyle name="Normal 3 3 2 3 4 3 5 4" xfId="21033" xr:uid="{314400DE-B914-4C31-829C-02DA6159D9C5}"/>
    <cellStyle name="Normal 3 3 2 3 4 3 6" xfId="17406" xr:uid="{45057F20-A6AB-414D-9D84-9E657B645AA4}"/>
    <cellStyle name="Normal 3 3 2 3 4 3 7" xfId="29817" xr:uid="{8F233AB2-1FCE-4559-B464-030E2A3E5AC6}"/>
    <cellStyle name="Normal 3 3 2 3 4 3 8" xfId="42230" xr:uid="{D5559AF9-E45F-4A68-8BE8-5D548FCF1AD9}"/>
    <cellStyle name="Normal 3 3 2 3 4 3 9" xfId="13895" xr:uid="{563BB629-3207-4411-AB83-824B7E057E67}"/>
    <cellStyle name="Normal 3 3 2 3 4 4" xfId="1708" xr:uid="{EF1FB4FC-C9ED-4583-8541-AD32F40387AE}"/>
    <cellStyle name="Normal 3 3 2 3 4 4 2" xfId="4987" xr:uid="{6A8FDFDE-5812-4A20-8852-E76B561EF5BB}"/>
    <cellStyle name="Normal 3 3 2 3 4 4 2 2" xfId="9034" xr:uid="{8F08F720-7E7D-4D89-BA3D-71DEB1488EE0}"/>
    <cellStyle name="Normal 3 3 2 3 4 4 2 2 2" xfId="36081" xr:uid="{1E8F64F7-5DBC-4155-8A0D-747AAF5C00E0}"/>
    <cellStyle name="Normal 3 3 2 3 4 4 2 2 3" xfId="48494" xr:uid="{3C2A60A2-0ED5-4F1F-9D9F-9B0A3D9243BF}"/>
    <cellStyle name="Normal 3 3 2 3 4 4 2 2 4" xfId="23670" xr:uid="{0632E386-A567-43C9-8AAF-7442310EDBCC}"/>
    <cellStyle name="Normal 3 3 2 3 4 4 2 3" xfId="32039" xr:uid="{8C3A7B38-43F5-423B-8EBB-D92F0DE553AB}"/>
    <cellStyle name="Normal 3 3 2 3 4 4 2 4" xfId="44452" xr:uid="{3B1EE906-A3CA-42BF-B246-3E5004A6DE9C}"/>
    <cellStyle name="Normal 3 3 2 3 4 4 2 5" xfId="19628" xr:uid="{803D90D3-A165-4634-AD9F-9C697FCD29A1}"/>
    <cellStyle name="Normal 3 3 2 3 4 4 3" xfId="12311" xr:uid="{02DBBF99-DB88-460F-8570-E8814E3F1BD8}"/>
    <cellStyle name="Normal 3 3 2 3 4 4 3 2" xfId="39357" xr:uid="{386F4C48-C660-46DC-B5E8-BA77B56DE8DE}"/>
    <cellStyle name="Normal 3 3 2 3 4 4 3 3" xfId="51770" xr:uid="{86DBEE17-37D4-49DB-AE59-68BD612807B1}"/>
    <cellStyle name="Normal 3 3 2 3 4 4 3 4" xfId="26946" xr:uid="{C19D98BF-E4EC-4B6C-8098-0D162EF08F48}"/>
    <cellStyle name="Normal 3 3 2 3 4 4 4" xfId="6803" xr:uid="{ACCB053B-4EE1-4AFB-95A0-5D65D3B75910}"/>
    <cellStyle name="Normal 3 3 2 3 4 4 4 2" xfId="33850" xr:uid="{EA48E2F5-C289-4C97-8BEF-204783B38B5D}"/>
    <cellStyle name="Normal 3 3 2 3 4 4 4 3" xfId="46263" xr:uid="{B3034F73-4CFE-4224-8AC5-8BF0938D3425}"/>
    <cellStyle name="Normal 3 3 2 3 4 4 4 4" xfId="21439" xr:uid="{5CFD6E55-A68F-49E3-BD27-70175AACC5A3}"/>
    <cellStyle name="Normal 3 3 2 3 4 4 5" xfId="16350" xr:uid="{2289F6DA-6D38-4584-B24D-DB2CE7C9C85F}"/>
    <cellStyle name="Normal 3 3 2 3 4 4 6" xfId="28761" xr:uid="{7E41043A-0402-4FE5-900B-57D820C499AE}"/>
    <cellStyle name="Normal 3 3 2 3 4 4 7" xfId="41174" xr:uid="{2FA618D0-9285-436E-8595-F87A6B9EDBEE}"/>
    <cellStyle name="Normal 3 3 2 3 4 4 8" xfId="14535" xr:uid="{14CB9877-457E-445B-B257-E64100916317}"/>
    <cellStyle name="Normal 3 3 2 3 4 5" xfId="3291" xr:uid="{63E23BE2-654E-4AA4-AC50-4EE79B15E99A}"/>
    <cellStyle name="Normal 3 3 2 3 4 5 2" xfId="8512" xr:uid="{98F44C98-9A29-4F1D-9A96-CC31238B58BD}"/>
    <cellStyle name="Normal 3 3 2 3 4 5 2 2" xfId="35559" xr:uid="{BFF390D9-5EC4-4F59-BD60-0884A7A748C0}"/>
    <cellStyle name="Normal 3 3 2 3 4 5 2 3" xfId="47972" xr:uid="{8873B800-0D0B-4127-BF48-E30AF5D14AD6}"/>
    <cellStyle name="Normal 3 3 2 3 4 5 2 4" xfId="23148" xr:uid="{A9B3335B-3E07-4DDF-AC9E-3371E1E0105B}"/>
    <cellStyle name="Normal 3 3 2 3 4 5 3" xfId="30343" xr:uid="{49BF1660-7641-4E53-8E37-CCA0ED6E30E0}"/>
    <cellStyle name="Normal 3 3 2 3 4 5 4" xfId="42756" xr:uid="{D476936C-4CB7-4A2F-A854-1202E62DAD48}"/>
    <cellStyle name="Normal 3 3 2 3 4 5 5" xfId="17932" xr:uid="{481C95D4-6748-4E16-AD58-208E383137CB}"/>
    <cellStyle name="Normal 3 3 2 3 4 6" xfId="1186" xr:uid="{BA63D28D-279B-4126-9AB2-9DD7ABECE592}"/>
    <cellStyle name="Normal 3 3 2 3 4 6 2" xfId="10614" xr:uid="{0E3D32A7-C773-49E3-B882-7B7261C56675}"/>
    <cellStyle name="Normal 3 3 2 3 4 6 2 2" xfId="37661" xr:uid="{CBAF2E36-21F7-48A9-98E8-521F14637F54}"/>
    <cellStyle name="Normal 3 3 2 3 4 6 2 3" xfId="50074" xr:uid="{FE3265C7-CF6A-42C9-A84B-F9E78C0E4E7E}"/>
    <cellStyle name="Normal 3 3 2 3 4 6 2 4" xfId="25250" xr:uid="{3D95D8D7-CE9B-4854-AE3E-0DF3B0F4B24D}"/>
    <cellStyle name="Normal 3 3 2 3 4 6 3" xfId="28239" xr:uid="{0A010DAC-C7BE-4E4C-8A43-AC74CED2BCF7}"/>
    <cellStyle name="Normal 3 3 2 3 4 6 4" xfId="40652" xr:uid="{79324379-EC8A-4116-A61A-FD7944134798}"/>
    <cellStyle name="Normal 3 3 2 3 4 6 5" xfId="15828" xr:uid="{B8592921-153A-4303-9E98-CBB0ABE6D352}"/>
    <cellStyle name="Normal 3 3 2 3 4 7" xfId="5587" xr:uid="{49F6D194-E537-4E39-94D1-3C03F1A7DF44}"/>
    <cellStyle name="Normal 3 3 2 3 4 7 2" xfId="32634" xr:uid="{F6F8110D-A6AB-410B-A464-4071DC4D4F25}"/>
    <cellStyle name="Normal 3 3 2 3 4 7 3" xfId="45047" xr:uid="{EAE74787-E5E9-4CD2-9797-C11C33C190C6}"/>
    <cellStyle name="Normal 3 3 2 3 4 7 4" xfId="20223" xr:uid="{58C0BF6A-E02E-4023-87D6-29FAFC93D232}"/>
    <cellStyle name="Normal 3 3 2 3 4 8" xfId="15175" xr:uid="{85C5C916-4DE4-49B8-9B56-2E017E77C6E5}"/>
    <cellStyle name="Normal 3 3 2 3 4 9" xfId="27586" xr:uid="{4F4F5DF2-471D-486F-AF0B-7C7D037329E0}"/>
    <cellStyle name="Normal 3 3 2 3 5" xfId="649" xr:uid="{D4AAD218-2C6D-4D8F-AF25-F2E326B5F9CA}"/>
    <cellStyle name="Normal 3 3 2 3 5 10" xfId="12955" xr:uid="{31345778-53F6-4730-891F-6B1B0EF789ED}"/>
    <cellStyle name="Normal 3 3 2 3 5 2" xfId="2880" xr:uid="{62A0F1C0-A92E-4FBB-8AF4-32E939988B0C}"/>
    <cellStyle name="Normal 3 3 2 3 5 2 2" xfId="4463" xr:uid="{8F43BD0C-84DC-4252-A933-68C829C2C377}"/>
    <cellStyle name="Normal 3 3 2 3 5 2 2 2" xfId="10206" xr:uid="{ED0156A1-E7CD-47CE-9069-00F4D9C47E59}"/>
    <cellStyle name="Normal 3 3 2 3 5 2 2 2 2" xfId="37253" xr:uid="{8FFF87EB-BC4D-489D-A6CA-AEA8CFDE2540}"/>
    <cellStyle name="Normal 3 3 2 3 5 2 2 2 3" xfId="49666" xr:uid="{4D9098D6-12B7-4313-934B-3F7322FCA223}"/>
    <cellStyle name="Normal 3 3 2 3 5 2 2 2 4" xfId="24842" xr:uid="{CAF3D8CF-AA31-43C1-B0A8-9DE2ED32CC33}"/>
    <cellStyle name="Normal 3 3 2 3 5 2 2 3" xfId="31515" xr:uid="{FB5C4342-47CC-4D59-95A4-6CA96E61F4EC}"/>
    <cellStyle name="Normal 3 3 2 3 5 2 2 4" xfId="43928" xr:uid="{C7261C73-23C2-4800-97CB-E14B51E6D1C7}"/>
    <cellStyle name="Normal 3 3 2 3 5 2 2 5" xfId="19104" xr:uid="{2CF0D58C-9639-4390-B6FB-C24500E0D185}"/>
    <cellStyle name="Normal 3 3 2 3 5 2 3" xfId="11786" xr:uid="{F263073A-B51C-48C3-8532-01B1942FBAF5}"/>
    <cellStyle name="Normal 3 3 2 3 5 2 3 2" xfId="38833" xr:uid="{09191ED6-C826-4831-9B5A-FED3B270C680}"/>
    <cellStyle name="Normal 3 3 2 3 5 2 3 3" xfId="51246" xr:uid="{84BA5F8C-AD18-486A-96D1-4C498D30D0C7}"/>
    <cellStyle name="Normal 3 3 2 3 5 2 3 4" xfId="26422" xr:uid="{65082A73-9FCB-43D8-9BEB-78F334500786}"/>
    <cellStyle name="Normal 3 3 2 3 5 2 4" xfId="7975" xr:uid="{0BC6D467-6E45-41B3-8454-AEE99E450C7A}"/>
    <cellStyle name="Normal 3 3 2 3 5 2 4 2" xfId="35022" xr:uid="{72D29539-D4D6-4EDA-B34D-6E7D54520C7D}"/>
    <cellStyle name="Normal 3 3 2 3 5 2 4 3" xfId="47435" xr:uid="{EE19E92A-FDED-4B47-BD11-892A2D085B01}"/>
    <cellStyle name="Normal 3 3 2 3 5 2 4 4" xfId="22611" xr:uid="{2196A1D1-11BC-4FB3-9948-B774F3B391D3}"/>
    <cellStyle name="Normal 3 3 2 3 5 2 5" xfId="17522" xr:uid="{03109A84-492D-43C5-9560-28FBF86DC1F1}"/>
    <cellStyle name="Normal 3 3 2 3 5 2 6" xfId="29933" xr:uid="{22D4577B-5217-4881-9628-C38860E4CC1B}"/>
    <cellStyle name="Normal 3 3 2 3 5 2 7" xfId="42346" xr:uid="{A42B8539-DDDA-4B2A-AAAC-5D35FEBBE839}"/>
    <cellStyle name="Normal 3 3 2 3 5 2 8" xfId="14011" xr:uid="{E4A3318E-6A44-427A-88C3-B3689CA66614}"/>
    <cellStyle name="Normal 3 3 2 3 5 3" xfId="1824" xr:uid="{7DC14777-E28A-47A7-A449-17600FEE649F}"/>
    <cellStyle name="Normal 3 3 2 3 5 3 2" xfId="5103" xr:uid="{DDFD8F16-17DB-46ED-8A4F-21963A011687}"/>
    <cellStyle name="Normal 3 3 2 3 5 3 2 2" xfId="9150" xr:uid="{D7EF11F2-BF83-43B0-A7A8-11B75399EB19}"/>
    <cellStyle name="Normal 3 3 2 3 5 3 2 2 2" xfId="36197" xr:uid="{ED727ABA-F484-475E-8108-D74433BF6047}"/>
    <cellStyle name="Normal 3 3 2 3 5 3 2 2 3" xfId="48610" xr:uid="{0C527970-DFC7-4596-B918-54D352A78A05}"/>
    <cellStyle name="Normal 3 3 2 3 5 3 2 2 4" xfId="23786" xr:uid="{32955310-06F9-4212-98F5-E0FCD58CD0BB}"/>
    <cellStyle name="Normal 3 3 2 3 5 3 2 3" xfId="32155" xr:uid="{411367FA-2661-4730-9621-580828A2562B}"/>
    <cellStyle name="Normal 3 3 2 3 5 3 2 4" xfId="44568" xr:uid="{782AE200-4E0D-4F8E-B952-D1957A24F316}"/>
    <cellStyle name="Normal 3 3 2 3 5 3 2 5" xfId="19744" xr:uid="{5F27E8C8-B873-446C-A78D-678A37428ADC}"/>
    <cellStyle name="Normal 3 3 2 3 5 3 3" xfId="12427" xr:uid="{9058437B-9135-4D12-A7A1-856621FD3B77}"/>
    <cellStyle name="Normal 3 3 2 3 5 3 3 2" xfId="39473" xr:uid="{AA0A8CB7-9BA0-4384-80D3-EB3BB273AABD}"/>
    <cellStyle name="Normal 3 3 2 3 5 3 3 3" xfId="51886" xr:uid="{2CC1EBDE-7D17-4664-8182-69217623A0AB}"/>
    <cellStyle name="Normal 3 3 2 3 5 3 3 4" xfId="27062" xr:uid="{237C799E-E91D-49A3-89D2-778748C055ED}"/>
    <cellStyle name="Normal 3 3 2 3 5 3 4" xfId="6919" xr:uid="{32492FEB-379D-46B2-BCCC-F0735454149F}"/>
    <cellStyle name="Normal 3 3 2 3 5 3 4 2" xfId="33966" xr:uid="{4369E5D6-200A-4C53-93CD-1D3A5A7EAC86}"/>
    <cellStyle name="Normal 3 3 2 3 5 3 4 3" xfId="46379" xr:uid="{59335EA9-A8BF-4A4D-B23A-3FA9D4462FA5}"/>
    <cellStyle name="Normal 3 3 2 3 5 3 4 4" xfId="21555" xr:uid="{2C79F961-C9B9-4333-874C-4F797774BDBA}"/>
    <cellStyle name="Normal 3 3 2 3 5 3 5" xfId="16466" xr:uid="{7DEA9F3F-507E-4EBC-900F-CFD1C3774525}"/>
    <cellStyle name="Normal 3 3 2 3 5 3 6" xfId="28877" xr:uid="{5EE73800-BCD8-492E-837D-016D2B5EF605}"/>
    <cellStyle name="Normal 3 3 2 3 5 3 7" xfId="41290" xr:uid="{9483145C-6E71-4434-83EA-B123CE3ED2D5}"/>
    <cellStyle name="Normal 3 3 2 3 5 3 8" xfId="14651" xr:uid="{6BE098C7-F999-4DEF-B07F-96D965EC52BA}"/>
    <cellStyle name="Normal 3 3 2 3 5 4" xfId="3407" xr:uid="{2D550D13-3667-4963-98D4-19443FA09BB3}"/>
    <cellStyle name="Normal 3 3 2 3 5 4 2" xfId="8628" xr:uid="{8C46AC96-073C-4F56-9C74-7659D20343A4}"/>
    <cellStyle name="Normal 3 3 2 3 5 4 2 2" xfId="35675" xr:uid="{C9F641F5-C04B-4522-A010-CDACEA531C39}"/>
    <cellStyle name="Normal 3 3 2 3 5 4 2 3" xfId="48088" xr:uid="{283BE6A8-D7E8-414D-BAA8-C9CE1EA4877D}"/>
    <cellStyle name="Normal 3 3 2 3 5 4 2 4" xfId="23264" xr:uid="{9599511A-5131-4BCA-8ABE-8156A9DBF427}"/>
    <cellStyle name="Normal 3 3 2 3 5 4 3" xfId="30459" xr:uid="{20309AB2-4C99-4CF3-8688-2C34378F72A6}"/>
    <cellStyle name="Normal 3 3 2 3 5 4 4" xfId="42872" xr:uid="{33D9BDA9-E79B-4AE1-B3DE-EB0BFE47D7C2}"/>
    <cellStyle name="Normal 3 3 2 3 5 4 5" xfId="18048" xr:uid="{1BEA70B4-77A1-41FD-974B-D5DDDC3971FD}"/>
    <cellStyle name="Normal 3 3 2 3 5 5" xfId="1302" xr:uid="{907E90C1-CAB4-4B60-8FAD-0E0722B16220}"/>
    <cellStyle name="Normal 3 3 2 3 5 5 2" xfId="10730" xr:uid="{E9E8742D-2163-4031-876C-C0B4EB6C0541}"/>
    <cellStyle name="Normal 3 3 2 3 5 5 2 2" xfId="37777" xr:uid="{78AEA91C-BCBC-4406-A3F3-EC6E091EDE81}"/>
    <cellStyle name="Normal 3 3 2 3 5 5 2 3" xfId="50190" xr:uid="{38C1EA1E-616A-4009-9A4E-BB6838466617}"/>
    <cellStyle name="Normal 3 3 2 3 5 5 2 4" xfId="25366" xr:uid="{AFAA36F7-C8FC-4691-943F-44619FBEF82C}"/>
    <cellStyle name="Normal 3 3 2 3 5 5 3" xfId="28355" xr:uid="{6F00EF9C-55C3-46BD-B958-68FB09700DCA}"/>
    <cellStyle name="Normal 3 3 2 3 5 5 4" xfId="40768" xr:uid="{720C9FA2-5299-4246-AC9D-F7FA44ADA719}"/>
    <cellStyle name="Normal 3 3 2 3 5 5 5" xfId="15944" xr:uid="{76CB359E-5A82-47C0-A548-817536C5CB40}"/>
    <cellStyle name="Normal 3 3 2 3 5 6" xfId="5673" xr:uid="{1CA25204-0B4E-4DC3-B5FE-B75C90092729}"/>
    <cellStyle name="Normal 3 3 2 3 5 6 2" xfId="32720" xr:uid="{8106EA09-AB96-4547-8D11-0CDF221A178D}"/>
    <cellStyle name="Normal 3 3 2 3 5 6 3" xfId="45133" xr:uid="{604CE1F3-A700-4120-9E20-7B9916EF5859}"/>
    <cellStyle name="Normal 3 3 2 3 5 6 4" xfId="20309" xr:uid="{CB26E9FA-3632-427D-BF03-6315E8F52774}"/>
    <cellStyle name="Normal 3 3 2 3 5 7" xfId="15291" xr:uid="{925A1314-9560-4FD5-BE33-AD6695BC661B}"/>
    <cellStyle name="Normal 3 3 2 3 5 8" xfId="27702" xr:uid="{26C26364-6DDE-4530-9394-F6373289E58D}"/>
    <cellStyle name="Normal 3 3 2 3 5 9" xfId="40115" xr:uid="{CB9D427B-2B79-4F8A-AF26-9AB2AE8745B7}"/>
    <cellStyle name="Normal 3 3 2 3 6" xfId="215" xr:uid="{29C2BB4F-5DEB-4FA4-AC46-75BC4218476A}"/>
    <cellStyle name="Normal 3 3 2 3 6 10" xfId="13055" xr:uid="{8864CD47-FFB4-4936-810F-E21EBE5F31D9}"/>
    <cellStyle name="Normal 3 3 2 3 6 2" xfId="2446" xr:uid="{C7FD73EA-CB07-472C-BB2C-525CD9DAB0DF}"/>
    <cellStyle name="Normal 3 3 2 3 6 2 2" xfId="4029" xr:uid="{478F0E70-BC1B-4EAD-B267-EFF4824541B4}"/>
    <cellStyle name="Normal 3 3 2 3 6 2 2 2" xfId="9772" xr:uid="{AF1E1674-752A-4455-B89D-5E6D4CB318F9}"/>
    <cellStyle name="Normal 3 3 2 3 6 2 2 2 2" xfId="36819" xr:uid="{BD9D10FC-9812-419C-807D-328B6E40D0BD}"/>
    <cellStyle name="Normal 3 3 2 3 6 2 2 2 3" xfId="49232" xr:uid="{06C4B42C-0C7D-433A-9D84-748A753B3495}"/>
    <cellStyle name="Normal 3 3 2 3 6 2 2 2 4" xfId="24408" xr:uid="{55A372FE-FCBE-4A88-9BD6-7079E8BE2E88}"/>
    <cellStyle name="Normal 3 3 2 3 6 2 2 3" xfId="31081" xr:uid="{B180D3B4-C397-4F7B-B1E1-891B367093B2}"/>
    <cellStyle name="Normal 3 3 2 3 6 2 2 4" xfId="43494" xr:uid="{A0061BA5-69FD-432B-8049-A3F11CFD392D}"/>
    <cellStyle name="Normal 3 3 2 3 6 2 2 5" xfId="18670" xr:uid="{BBCFE3EA-89A0-4F2E-B94B-05764F91D497}"/>
    <cellStyle name="Normal 3 3 2 3 6 2 3" xfId="11352" xr:uid="{977BD8F0-BF2E-44A8-B215-77EC19DA9AF1}"/>
    <cellStyle name="Normal 3 3 2 3 6 2 3 2" xfId="38399" xr:uid="{23A2FAF2-64F3-40A4-B13B-4C81195E9D07}"/>
    <cellStyle name="Normal 3 3 2 3 6 2 3 3" xfId="50812" xr:uid="{5D94276A-0852-4767-9FF3-9F4C61BBC1B3}"/>
    <cellStyle name="Normal 3 3 2 3 6 2 3 4" xfId="25988" xr:uid="{C05B5101-9D36-472C-9D90-1E474B17381D}"/>
    <cellStyle name="Normal 3 3 2 3 6 2 4" xfId="7541" xr:uid="{DD555D42-6DD0-45DB-99BF-3F8D036E02B4}"/>
    <cellStyle name="Normal 3 3 2 3 6 2 4 2" xfId="34588" xr:uid="{C7B5105A-95C2-47DD-8DF6-7DD227C6E9AB}"/>
    <cellStyle name="Normal 3 3 2 3 6 2 4 3" xfId="47001" xr:uid="{562532DE-62D3-4FB7-82EB-ACCEE95926B3}"/>
    <cellStyle name="Normal 3 3 2 3 6 2 4 4" xfId="22177" xr:uid="{DFCB1579-E863-41AC-BB96-552F1BD773E2}"/>
    <cellStyle name="Normal 3 3 2 3 6 2 5" xfId="17088" xr:uid="{0F8E4023-DED9-48A3-BB47-C90DE5DD7009}"/>
    <cellStyle name="Normal 3 3 2 3 6 2 6" xfId="29499" xr:uid="{141AF073-8DBF-46B2-BDA7-729D507FD9F1}"/>
    <cellStyle name="Normal 3 3 2 3 6 2 7" xfId="41912" xr:uid="{278C70E9-EB2C-499C-BD04-74D22555EE54}"/>
    <cellStyle name="Normal 3 3 2 3 6 2 8" xfId="13577" xr:uid="{B26FFE5C-8FCA-4652-AFEF-D2DC15542860}"/>
    <cellStyle name="Normal 3 3 2 3 6 3" xfId="1924" xr:uid="{433A7BAC-5887-46DD-8985-11692163D54D}"/>
    <cellStyle name="Normal 3 3 2 3 6 3 2" xfId="4669" xr:uid="{48F2C8CC-F252-4792-B28A-83F4A9BD9973}"/>
    <cellStyle name="Normal 3 3 2 3 6 3 2 2" xfId="9250" xr:uid="{6A8321C4-0759-4FEE-9D15-78F15BC7F54F}"/>
    <cellStyle name="Normal 3 3 2 3 6 3 2 2 2" xfId="36297" xr:uid="{C051B721-54A5-491C-89DB-33753641311F}"/>
    <cellStyle name="Normal 3 3 2 3 6 3 2 2 3" xfId="48710" xr:uid="{D9E57783-12A3-486E-8D81-4B4FC4DC3B53}"/>
    <cellStyle name="Normal 3 3 2 3 6 3 2 2 4" xfId="23886" xr:uid="{090CCE49-AAD9-427E-9032-907E0F3B8E0A}"/>
    <cellStyle name="Normal 3 3 2 3 6 3 2 3" xfId="31721" xr:uid="{0B195C19-E505-45D3-9E56-F56DDA3634BA}"/>
    <cellStyle name="Normal 3 3 2 3 6 3 2 4" xfId="44134" xr:uid="{5B2DC075-9070-4C09-9EDC-65F8FF307B3D}"/>
    <cellStyle name="Normal 3 3 2 3 6 3 2 5" xfId="19310" xr:uid="{30D79316-32CF-4D23-A823-559B931CDD24}"/>
    <cellStyle name="Normal 3 3 2 3 6 3 3" xfId="11993" xr:uid="{7946A456-250C-4CE8-8573-0D8011E40131}"/>
    <cellStyle name="Normal 3 3 2 3 6 3 3 2" xfId="39039" xr:uid="{41AD7347-1608-4D2E-92FC-CEA125A73071}"/>
    <cellStyle name="Normal 3 3 2 3 6 3 3 3" xfId="51452" xr:uid="{1F6FFAEE-0AE9-492F-9D13-A0CB0768EE33}"/>
    <cellStyle name="Normal 3 3 2 3 6 3 3 4" xfId="26628" xr:uid="{1A68235A-294C-480D-A132-428F634D036C}"/>
    <cellStyle name="Normal 3 3 2 3 6 3 4" xfId="7019" xr:uid="{70CABAF6-C8CD-45B2-BD78-E7C6C90D012B}"/>
    <cellStyle name="Normal 3 3 2 3 6 3 4 2" xfId="34066" xr:uid="{726203D9-C633-471A-8F58-9B57C37F1A8F}"/>
    <cellStyle name="Normal 3 3 2 3 6 3 4 3" xfId="46479" xr:uid="{1C5BF8FD-1B78-4718-A353-21DF25235D38}"/>
    <cellStyle name="Normal 3 3 2 3 6 3 4 4" xfId="21655" xr:uid="{4FE9E610-F506-4348-9BCC-12ED91034FA6}"/>
    <cellStyle name="Normal 3 3 2 3 6 3 5" xfId="16566" xr:uid="{494679C8-9F70-4D77-847C-8EBDA1A6F35A}"/>
    <cellStyle name="Normal 3 3 2 3 6 3 6" xfId="28977" xr:uid="{93675E8C-5754-49EC-88C0-2DBC92C1AFC2}"/>
    <cellStyle name="Normal 3 3 2 3 6 3 7" xfId="41390" xr:uid="{B56431A0-FAC9-4B5B-8A31-EF9027943ACA}"/>
    <cellStyle name="Normal 3 3 2 3 6 3 8" xfId="14217" xr:uid="{D474BD77-E92E-4EDB-903C-AAC0918A4F64}"/>
    <cellStyle name="Normal 3 3 2 3 6 4" xfId="3507" xr:uid="{C3D39EDB-AB68-4E7E-9D24-C9FF558F0A16}"/>
    <cellStyle name="Normal 3 3 2 3 6 4 2" xfId="8194" xr:uid="{B641BC34-7818-4805-8A73-D4D4B724AF29}"/>
    <cellStyle name="Normal 3 3 2 3 6 4 2 2" xfId="35241" xr:uid="{FAD36392-A7BF-4B3A-906D-CFF9D5BA4B07}"/>
    <cellStyle name="Normal 3 3 2 3 6 4 2 3" xfId="47654" xr:uid="{3EA8EEEC-A680-4FEC-8EEB-F79C94E6CBEA}"/>
    <cellStyle name="Normal 3 3 2 3 6 4 2 4" xfId="22830" xr:uid="{988210A7-38D2-4F0D-BB5C-8E67C810F0F3}"/>
    <cellStyle name="Normal 3 3 2 3 6 4 3" xfId="30559" xr:uid="{AE13580B-62F3-4C3F-878B-50D12710F94A}"/>
    <cellStyle name="Normal 3 3 2 3 6 4 4" xfId="42972" xr:uid="{35C07ACC-763E-4FC5-B23D-10C45404E59E}"/>
    <cellStyle name="Normal 3 3 2 3 6 4 5" xfId="18148" xr:uid="{EC1269D1-0AC8-4D70-BFF9-DE9E0FA0F328}"/>
    <cellStyle name="Normal 3 3 2 3 6 5" xfId="868" xr:uid="{09CD5D05-B4B3-4C21-B998-31817BECC395}"/>
    <cellStyle name="Normal 3 3 2 3 6 5 2" xfId="10830" xr:uid="{76F1712C-B808-459C-8754-BFBCCC37F058}"/>
    <cellStyle name="Normal 3 3 2 3 6 5 2 2" xfId="37877" xr:uid="{5BBD01CE-3F1C-4864-AD35-77448F5A8E78}"/>
    <cellStyle name="Normal 3 3 2 3 6 5 2 3" xfId="50290" xr:uid="{07793C38-8ED8-45D2-B056-B7476AB02F5B}"/>
    <cellStyle name="Normal 3 3 2 3 6 5 2 4" xfId="25466" xr:uid="{162D0A12-DED1-4165-A964-656EF4C16E24}"/>
    <cellStyle name="Normal 3 3 2 3 6 5 3" xfId="27921" xr:uid="{D35D9142-84CD-4DB8-A5F6-EDE119F8B675}"/>
    <cellStyle name="Normal 3 3 2 3 6 5 4" xfId="40334" xr:uid="{7CA6618B-6FAF-4FBF-AE66-EC8877190FA9}"/>
    <cellStyle name="Normal 3 3 2 3 6 5 5" xfId="15510" xr:uid="{2C24754A-9A9C-43B8-AABF-4EB4532DF056}"/>
    <cellStyle name="Normal 3 3 2 3 6 6" xfId="6079" xr:uid="{C6B33CA2-A4DD-465C-94A0-CAF5254D3315}"/>
    <cellStyle name="Normal 3 3 2 3 6 6 2" xfId="33126" xr:uid="{60DCAE2F-F8E8-4D01-ADC8-750EA93955CE}"/>
    <cellStyle name="Normal 3 3 2 3 6 6 3" xfId="45539" xr:uid="{2C0688A4-AAFE-45FF-A680-2A4AFD7457A5}"/>
    <cellStyle name="Normal 3 3 2 3 6 6 4" xfId="20715" xr:uid="{6C9F6A20-F0D1-4CE3-93CE-3363BA6AA785}"/>
    <cellStyle name="Normal 3 3 2 3 6 7" xfId="14857" xr:uid="{42846C2B-043D-4E51-B18D-E08C4A72EAE7}"/>
    <cellStyle name="Normal 3 3 2 3 6 8" xfId="27268" xr:uid="{6B34C971-1E67-4E2C-9378-CEB27FABD972}"/>
    <cellStyle name="Normal 3 3 2 3 6 9" xfId="39681" xr:uid="{3FF21769-D9EB-495C-A95D-BBADA391A582}"/>
    <cellStyle name="Normal 3 3 2 3 7" xfId="2358" xr:uid="{F18EB118-4FCC-4BA1-B4EA-3A76AE9DFB39}"/>
    <cellStyle name="Normal 3 3 2 3 7 2" xfId="3941" xr:uid="{A4D79968-D078-4624-9E02-A41B44E30184}"/>
    <cellStyle name="Normal 3 3 2 3 7 2 2" xfId="9684" xr:uid="{049802E4-1250-4D08-8D0A-D490657414D5}"/>
    <cellStyle name="Normal 3 3 2 3 7 2 2 2" xfId="36731" xr:uid="{BFE5E49F-D98F-446F-844F-241BC7987D6A}"/>
    <cellStyle name="Normal 3 3 2 3 7 2 2 3" xfId="49144" xr:uid="{D50AABF6-6AB8-4CDB-8FE1-E6C5EE2225B4}"/>
    <cellStyle name="Normal 3 3 2 3 7 2 2 4" xfId="24320" xr:uid="{CB9C4E62-895E-4A6B-BFD6-E77C5D3CB4FA}"/>
    <cellStyle name="Normal 3 3 2 3 7 2 3" xfId="30993" xr:uid="{A4A1E0A4-C4F7-4176-8A27-9A7BC252137B}"/>
    <cellStyle name="Normal 3 3 2 3 7 2 4" xfId="43406" xr:uid="{054C7E64-777C-4BF0-ABC4-B09A22A119EA}"/>
    <cellStyle name="Normal 3 3 2 3 7 2 5" xfId="18582" xr:uid="{CFB44829-B196-476E-A31F-DB7B06A9AB17}"/>
    <cellStyle name="Normal 3 3 2 3 7 3" xfId="11264" xr:uid="{9D814C2F-8080-4743-8398-B69437328578}"/>
    <cellStyle name="Normal 3 3 2 3 7 3 2" xfId="38311" xr:uid="{B651D6C7-6510-469C-B236-2023A29D59BD}"/>
    <cellStyle name="Normal 3 3 2 3 7 3 3" xfId="50724" xr:uid="{64027DD5-9991-4677-9708-12AE5397E36B}"/>
    <cellStyle name="Normal 3 3 2 3 7 3 4" xfId="25900" xr:uid="{5F363F40-25B7-4F86-8BCA-E05A30C31AFD}"/>
    <cellStyle name="Normal 3 3 2 3 7 4" xfId="7453" xr:uid="{7467D4AE-D9C6-4154-8113-6B1F5AEC2BF1}"/>
    <cellStyle name="Normal 3 3 2 3 7 4 2" xfId="34500" xr:uid="{8078D580-01C3-498E-BF4B-89BFE7076BE2}"/>
    <cellStyle name="Normal 3 3 2 3 7 4 3" xfId="46913" xr:uid="{0FEA691A-B5D2-4D41-8ED6-68E177E73344}"/>
    <cellStyle name="Normal 3 3 2 3 7 4 4" xfId="22089" xr:uid="{6DB60E21-5B26-4E26-8E4F-E231882E377D}"/>
    <cellStyle name="Normal 3 3 2 3 7 5" xfId="17000" xr:uid="{2E5BDF4D-68F5-432C-8848-1AD0FA1BB65F}"/>
    <cellStyle name="Normal 3 3 2 3 7 6" xfId="29411" xr:uid="{61550BB4-6FBE-4578-A285-5DB6BFDE4C89}"/>
    <cellStyle name="Normal 3 3 2 3 7 7" xfId="41824" xr:uid="{7C53E327-81FC-47ED-B55D-A2417D92875E}"/>
    <cellStyle name="Normal 3 3 2 3 7 8" xfId="13489" xr:uid="{CEDBC776-EB2F-4C55-BF3F-788AEAC08954}"/>
    <cellStyle name="Normal 3 3 2 3 8" xfId="1390" xr:uid="{ED7E6CAA-5735-4CB2-A5DC-DE251A6D9DA7}"/>
    <cellStyle name="Normal 3 3 2 3 8 2" xfId="4581" xr:uid="{DCF1587C-C7AF-4D66-934A-7461A83F7A99}"/>
    <cellStyle name="Normal 3 3 2 3 8 2 2" xfId="8716" xr:uid="{782394A6-98A7-4661-92E3-BA08A2DA6E0F}"/>
    <cellStyle name="Normal 3 3 2 3 8 2 2 2" xfId="35763" xr:uid="{C0762215-7F24-4EAA-8D4E-B8D15359A292}"/>
    <cellStyle name="Normal 3 3 2 3 8 2 2 3" xfId="48176" xr:uid="{361A9E8F-8B27-4BB0-AC1A-009859CFB7C8}"/>
    <cellStyle name="Normal 3 3 2 3 8 2 2 4" xfId="23352" xr:uid="{9B6899C3-B4F7-4393-B746-7FF3CE780B1C}"/>
    <cellStyle name="Normal 3 3 2 3 8 2 3" xfId="31633" xr:uid="{4741152B-9BFE-401C-BD24-E785608369D2}"/>
    <cellStyle name="Normal 3 3 2 3 8 2 4" xfId="44046" xr:uid="{764559A4-321C-42EB-A978-89F16A887134}"/>
    <cellStyle name="Normal 3 3 2 3 8 2 5" xfId="19222" xr:uid="{D1189D87-C09F-469B-9906-73E238F9B4DC}"/>
    <cellStyle name="Normal 3 3 2 3 8 3" xfId="11905" xr:uid="{EC7AE637-14C3-40B2-A418-6CF7FEB69F0A}"/>
    <cellStyle name="Normal 3 3 2 3 8 3 2" xfId="38951" xr:uid="{45B8472C-BE14-47F7-B5F4-E6A099D5576F}"/>
    <cellStyle name="Normal 3 3 2 3 8 3 3" xfId="51364" xr:uid="{31357F0A-0ACB-4459-BFD5-D62F52DFD929}"/>
    <cellStyle name="Normal 3 3 2 3 8 3 4" xfId="26540" xr:uid="{6316FA8E-3443-498B-90D3-A5B19677F975}"/>
    <cellStyle name="Normal 3 3 2 3 8 4" xfId="6485" xr:uid="{5CF052D5-F448-4A64-840D-467E4D66C9F9}"/>
    <cellStyle name="Normal 3 3 2 3 8 4 2" xfId="33532" xr:uid="{CF8E0883-159C-4CB9-AA1E-F527F1FCD82A}"/>
    <cellStyle name="Normal 3 3 2 3 8 4 3" xfId="45945" xr:uid="{C306B3D9-AE94-4C76-891F-9C84F9C56866}"/>
    <cellStyle name="Normal 3 3 2 3 8 4 4" xfId="21121" xr:uid="{0666D7C8-B887-4A40-A460-B3C6DFD5ACD7}"/>
    <cellStyle name="Normal 3 3 2 3 8 5" xfId="16032" xr:uid="{514C879D-8186-47F8-B84F-3A051A3C398B}"/>
    <cellStyle name="Normal 3 3 2 3 8 6" xfId="28443" xr:uid="{AD4C7D44-5C7E-4212-AC77-E009093E6FE8}"/>
    <cellStyle name="Normal 3 3 2 3 8 7" xfId="40856" xr:uid="{7ED21C3D-9521-48D7-9F83-3E64D4DF787B}"/>
    <cellStyle name="Normal 3 3 2 3 8 8" xfId="14129" xr:uid="{F2BD34ED-6BEE-4113-978A-C743BA398EB7}"/>
    <cellStyle name="Normal 3 3 2 3 9" xfId="2973" xr:uid="{CBC854A8-C79A-416C-B043-6D92C0BA33A8}"/>
    <cellStyle name="Normal 3 3 2 3 9 2" xfId="8106" xr:uid="{0CA2311E-BF74-407C-9B46-B45439BBB318}"/>
    <cellStyle name="Normal 3 3 2 3 9 2 2" xfId="35153" xr:uid="{DA216F10-CEF8-47BC-BD92-585BA3F633DD}"/>
    <cellStyle name="Normal 3 3 2 3 9 2 3" xfId="47566" xr:uid="{19E32AE2-CF81-445D-83FA-5BC92AA1F17A}"/>
    <cellStyle name="Normal 3 3 2 3 9 2 4" xfId="22742" xr:uid="{C8052ABE-F14E-4D7A-B23C-283A803C7385}"/>
    <cellStyle name="Normal 3 3 2 3 9 3" xfId="30025" xr:uid="{33E66BE4-C888-4C68-B3F2-8E6C99E550D2}"/>
    <cellStyle name="Normal 3 3 2 3 9 4" xfId="42438" xr:uid="{CD6924CB-A648-4A08-8794-734044FAB885}"/>
    <cellStyle name="Normal 3 3 2 3 9 5" xfId="17614" xr:uid="{D4F90563-C0AD-4CB3-BB36-12824349E2BF}"/>
    <cellStyle name="Normal 3 3 2 4" xfId="63" xr:uid="{7F045E4F-58E8-416D-B463-4EB414ED23C0}"/>
    <cellStyle name="Normal 3 3 2 4 10" xfId="5268" xr:uid="{711A6594-5598-41BD-AFAA-0A33497298F9}"/>
    <cellStyle name="Normal 3 3 2 4 10 2" xfId="32315" xr:uid="{73F2ADF1-E62E-4CC6-B9DD-6D202175F7DA}"/>
    <cellStyle name="Normal 3 3 2 4 10 3" xfId="44728" xr:uid="{3EF0CBC4-46B9-49C2-99D8-BEE0419570DB}"/>
    <cellStyle name="Normal 3 3 2 4 10 4" xfId="19904" xr:uid="{EB97C6A7-E265-4A2E-8995-9E7663001BC2}"/>
    <cellStyle name="Normal 3 3 2 4 11" xfId="14707" xr:uid="{77290A69-47CA-4057-A16C-077B7D75691B}"/>
    <cellStyle name="Normal 3 3 2 4 12" xfId="27118" xr:uid="{78F860B5-8724-41BF-A4F9-E76B46A06D51}"/>
    <cellStyle name="Normal 3 3 2 4 13" xfId="39531" xr:uid="{009AB994-67A0-4B18-9079-6E38B080C013}"/>
    <cellStyle name="Normal 3 3 2 4 14" xfId="12546" xr:uid="{9E4796C8-B3E6-477F-82FD-C610C21985E9}"/>
    <cellStyle name="Normal 3 3 2 4 2" xfId="355" xr:uid="{BBE30978-ED99-449A-ABA9-5CBEB2138496}"/>
    <cellStyle name="Normal 3 3 2 4 2 10" xfId="39821" xr:uid="{AA5BA67A-08B4-4E51-8879-5645C4E6BC0B}"/>
    <cellStyle name="Normal 3 3 2 4 2 11" xfId="12661" xr:uid="{D3865F9D-F3CB-49B0-A7B3-C639CE1BAB4B}"/>
    <cellStyle name="Normal 3 3 2 4 2 2" xfId="2064" xr:uid="{3962F1C7-FE39-4A7C-BC32-6ECE08CAEF85}"/>
    <cellStyle name="Normal 3 3 2 4 2 2 2" xfId="3647" xr:uid="{9D2167C1-4C70-4DAB-BC0B-A631FDDDC4E1}"/>
    <cellStyle name="Normal 3 3 2 4 2 2 2 2" xfId="7159" xr:uid="{42239035-CFFD-4B3D-A343-6ACC11836230}"/>
    <cellStyle name="Normal 3 3 2 4 2 2 2 2 2" xfId="34206" xr:uid="{AC3C4A42-4793-4EE4-91E2-30286060BF59}"/>
    <cellStyle name="Normal 3 3 2 4 2 2 2 2 3" xfId="46619" xr:uid="{50D4BBC3-2376-4399-9E20-DB4B7161859D}"/>
    <cellStyle name="Normal 3 3 2 4 2 2 2 2 4" xfId="21795" xr:uid="{7B5BAEDD-FC25-4367-9C2F-D2BA8BD5B9E7}"/>
    <cellStyle name="Normal 3 3 2 4 2 2 2 3" xfId="30699" xr:uid="{9CB5AB8B-00A0-4402-8D96-BE4E6E999274}"/>
    <cellStyle name="Normal 3 3 2 4 2 2 2 4" xfId="43112" xr:uid="{9F0487B4-4F6C-445C-85D7-2B8F13AA446C}"/>
    <cellStyle name="Normal 3 3 2 4 2 2 2 5" xfId="18288" xr:uid="{1D43D652-3F7E-45FC-9161-F38547382A11}"/>
    <cellStyle name="Normal 3 3 2 4 2 2 3" xfId="9390" xr:uid="{17E61A8B-2BDF-4323-B257-07E96D5BCDFE}"/>
    <cellStyle name="Normal 3 3 2 4 2 2 3 2" xfId="36437" xr:uid="{4951F584-3148-4186-898D-A4315825424C}"/>
    <cellStyle name="Normal 3 3 2 4 2 2 3 3" xfId="48850" xr:uid="{AC9D3EC7-2DA6-4E03-B5FD-A50585CCAD19}"/>
    <cellStyle name="Normal 3 3 2 4 2 2 3 4" xfId="24026" xr:uid="{A763CAB5-5FED-4EE9-870A-1749C0B599A6}"/>
    <cellStyle name="Normal 3 3 2 4 2 2 4" xfId="10970" xr:uid="{4F4E0A09-9C3E-4594-A8AC-07DDADB739B9}"/>
    <cellStyle name="Normal 3 3 2 4 2 2 4 2" xfId="38017" xr:uid="{AA1252C1-16FC-414B-919E-18DE3D1B537B}"/>
    <cellStyle name="Normal 3 3 2 4 2 2 4 3" xfId="50430" xr:uid="{29531ACE-0254-4042-8FA8-201F2F7CAF52}"/>
    <cellStyle name="Normal 3 3 2 4 2 2 4 4" xfId="25606" xr:uid="{1225F7A9-2070-4285-8CD8-9F0F160C210A}"/>
    <cellStyle name="Normal 3 3 2 4 2 2 5" xfId="6219" xr:uid="{A0D16205-1D80-4AF5-85F8-1E712D7B2E5E}"/>
    <cellStyle name="Normal 3 3 2 4 2 2 5 2" xfId="33266" xr:uid="{D3601D84-4725-439F-BF3D-D7BF05290B6B}"/>
    <cellStyle name="Normal 3 3 2 4 2 2 5 3" xfId="45679" xr:uid="{B11E92C1-E2B5-4F47-91F5-9C7E62E72291}"/>
    <cellStyle name="Normal 3 3 2 4 2 2 5 4" xfId="20855" xr:uid="{662DD073-2CE6-40C5-9762-AF2D3327384E}"/>
    <cellStyle name="Normal 3 3 2 4 2 2 6" xfId="16706" xr:uid="{3A5D92BA-28F9-4BE9-BD93-D1B9B4D9D7B9}"/>
    <cellStyle name="Normal 3 3 2 4 2 2 7" xfId="29117" xr:uid="{94F25EED-960E-4833-8EC1-2198733083F4}"/>
    <cellStyle name="Normal 3 3 2 4 2 2 8" xfId="41530" xr:uid="{DA58BBF1-57B4-4D9D-8BE4-7C7319DF2A59}"/>
    <cellStyle name="Normal 3 3 2 4 2 2 9" xfId="13195" xr:uid="{E65251F4-C2C4-40F3-AB27-32679F568154}"/>
    <cellStyle name="Normal 3 3 2 4 2 3" xfId="2586" xr:uid="{475513BA-54F9-4CFB-8F53-EDD225D3F8A4}"/>
    <cellStyle name="Normal 3 3 2 4 2 3 2" xfId="4169" xr:uid="{8AD19B36-40C9-42F5-90A2-D0F00DD00B1C}"/>
    <cellStyle name="Normal 3 3 2 4 2 3 2 2" xfId="9912" xr:uid="{2F9FF3E5-ECBE-4D0E-9418-B00EA8BE0D83}"/>
    <cellStyle name="Normal 3 3 2 4 2 3 2 2 2" xfId="36959" xr:uid="{8D0F413D-275D-4625-95ED-2771213A78F0}"/>
    <cellStyle name="Normal 3 3 2 4 2 3 2 2 3" xfId="49372" xr:uid="{D41B2172-95E0-411A-9659-2F0AF1951315}"/>
    <cellStyle name="Normal 3 3 2 4 2 3 2 2 4" xfId="24548" xr:uid="{73FD0E93-768E-4FBF-86AB-D61CF6B36976}"/>
    <cellStyle name="Normal 3 3 2 4 2 3 2 3" xfId="31221" xr:uid="{B386CC10-F3D3-4D51-AC0E-E3B3FB541814}"/>
    <cellStyle name="Normal 3 3 2 4 2 3 2 4" xfId="43634" xr:uid="{CAFF29E8-C845-4619-907A-754673453F30}"/>
    <cellStyle name="Normal 3 3 2 4 2 3 2 5" xfId="18810" xr:uid="{FDD46CBF-2692-4D11-9555-EF2108792B6F}"/>
    <cellStyle name="Normal 3 3 2 4 2 3 3" xfId="11492" xr:uid="{A9F9EDB5-69EC-4A24-9AB0-8C8D73482AC4}"/>
    <cellStyle name="Normal 3 3 2 4 2 3 3 2" xfId="38539" xr:uid="{68671EC4-36AF-46FB-87C9-284601273055}"/>
    <cellStyle name="Normal 3 3 2 4 2 3 3 3" xfId="50952" xr:uid="{182848CA-BAE0-40A2-B0C0-0A3DDB256EA6}"/>
    <cellStyle name="Normal 3 3 2 4 2 3 3 4" xfId="26128" xr:uid="{35841D9F-BB55-42C2-8793-9D9F758BB765}"/>
    <cellStyle name="Normal 3 3 2 4 2 3 4" xfId="7681" xr:uid="{B9987BA2-869D-40F1-8119-B829A740F26A}"/>
    <cellStyle name="Normal 3 3 2 4 2 3 4 2" xfId="34728" xr:uid="{E8274AEF-B52F-480D-8713-8CD777CBDE24}"/>
    <cellStyle name="Normal 3 3 2 4 2 3 4 3" xfId="47141" xr:uid="{92BF3592-458B-472F-A3FA-87FB0B722901}"/>
    <cellStyle name="Normal 3 3 2 4 2 3 4 4" xfId="22317" xr:uid="{5DBD2529-7967-41C1-8E99-A7D9F03A4F98}"/>
    <cellStyle name="Normal 3 3 2 4 2 3 5" xfId="17228" xr:uid="{FFE2A9CA-AD70-408D-92D9-24CEDB8A79E6}"/>
    <cellStyle name="Normal 3 3 2 4 2 3 6" xfId="29639" xr:uid="{A75F4D85-94B3-40CF-AFB3-84634BCD14CC}"/>
    <cellStyle name="Normal 3 3 2 4 2 3 7" xfId="42052" xr:uid="{26070048-F82E-4AA0-B471-FE1ECDDDE7AF}"/>
    <cellStyle name="Normal 3 3 2 4 2 3 8" xfId="13717" xr:uid="{E514420C-9A11-4125-9516-327DA8CF1443}"/>
    <cellStyle name="Normal 3 3 2 4 2 4" xfId="1530" xr:uid="{C9B53B73-467F-4C79-A5F3-1380D54839BE}"/>
    <cellStyle name="Normal 3 3 2 4 2 4 2" xfId="4809" xr:uid="{4AA010C2-D14A-4802-91FE-46C12467F32C}"/>
    <cellStyle name="Normal 3 3 2 4 2 4 2 2" xfId="8856" xr:uid="{B9AC624C-0C28-49E5-B9A7-1F1551DA0014}"/>
    <cellStyle name="Normal 3 3 2 4 2 4 2 2 2" xfId="35903" xr:uid="{04D5A426-4FBE-4E55-AD50-8A2CF1A85CC9}"/>
    <cellStyle name="Normal 3 3 2 4 2 4 2 2 3" xfId="48316" xr:uid="{10C71E14-F34F-4510-8496-C7B8E19FA060}"/>
    <cellStyle name="Normal 3 3 2 4 2 4 2 2 4" xfId="23492" xr:uid="{31EBB06E-1782-442B-B28D-9C9E428DDC05}"/>
    <cellStyle name="Normal 3 3 2 4 2 4 2 3" xfId="31861" xr:uid="{1739E1A2-1749-4A7D-A2D4-D023C44F1240}"/>
    <cellStyle name="Normal 3 3 2 4 2 4 2 4" xfId="44274" xr:uid="{BFC524EE-4930-4801-B327-5F100CC97802}"/>
    <cellStyle name="Normal 3 3 2 4 2 4 2 5" xfId="19450" xr:uid="{D6FDE39B-8626-4B7F-B2FE-5D8137D1CB37}"/>
    <cellStyle name="Normal 3 3 2 4 2 4 3" xfId="12133" xr:uid="{634909A5-0B71-4913-886E-F86E4CD6DC4D}"/>
    <cellStyle name="Normal 3 3 2 4 2 4 3 2" xfId="39179" xr:uid="{0212B4CC-956B-48B7-B69D-6104FFE32E84}"/>
    <cellStyle name="Normal 3 3 2 4 2 4 3 3" xfId="51592" xr:uid="{EF68B19D-526A-42F5-BCFC-CB1D312545C4}"/>
    <cellStyle name="Normal 3 3 2 4 2 4 3 4" xfId="26768" xr:uid="{0913F82D-F62B-4EC9-B672-D663C078D673}"/>
    <cellStyle name="Normal 3 3 2 4 2 4 4" xfId="6625" xr:uid="{84278EB9-FF03-454A-8968-9DA7DEAA655E}"/>
    <cellStyle name="Normal 3 3 2 4 2 4 4 2" xfId="33672" xr:uid="{D3B3BD00-1B9A-49D2-9772-0001A2255A67}"/>
    <cellStyle name="Normal 3 3 2 4 2 4 4 3" xfId="46085" xr:uid="{6F97968A-5AA7-449A-97A9-A381D19BA138}"/>
    <cellStyle name="Normal 3 3 2 4 2 4 4 4" xfId="21261" xr:uid="{9C271973-BD36-4E90-AA4E-B60F6EFB19CA}"/>
    <cellStyle name="Normal 3 3 2 4 2 4 5" xfId="16172" xr:uid="{0C4E1E4F-2996-4A8E-B185-4E9A1427CB50}"/>
    <cellStyle name="Normal 3 3 2 4 2 4 6" xfId="28583" xr:uid="{AAD55DE1-933B-49AF-AD25-A3C6164EFA1F}"/>
    <cellStyle name="Normal 3 3 2 4 2 4 7" xfId="40996" xr:uid="{D2AFD304-BE10-4504-91A9-B8C367CDFC35}"/>
    <cellStyle name="Normal 3 3 2 4 2 4 8" xfId="14357" xr:uid="{C112AF4C-B5B8-4A06-9AFB-A2072801DAD8}"/>
    <cellStyle name="Normal 3 3 2 4 2 5" xfId="3113" xr:uid="{C90FC2EB-EC0F-401B-A7B9-E647C4BB36D1}"/>
    <cellStyle name="Normal 3 3 2 4 2 5 2" xfId="8334" xr:uid="{0DD91E6B-2D70-4511-AD3C-DF1EB4C6A54B}"/>
    <cellStyle name="Normal 3 3 2 4 2 5 2 2" xfId="35381" xr:uid="{FDC0367D-8698-40D4-AD27-5ADE7BCDB0FB}"/>
    <cellStyle name="Normal 3 3 2 4 2 5 2 3" xfId="47794" xr:uid="{87B109D0-F21E-4C4B-978C-D868A55E0E10}"/>
    <cellStyle name="Normal 3 3 2 4 2 5 2 4" xfId="22970" xr:uid="{4B04A855-B371-4956-9922-EBDFF4D8CBB5}"/>
    <cellStyle name="Normal 3 3 2 4 2 5 3" xfId="30165" xr:uid="{7F39AA4D-59D0-4965-826E-AFAC2FB1535F}"/>
    <cellStyle name="Normal 3 3 2 4 2 5 4" xfId="42578" xr:uid="{713288C5-E76E-4513-942E-C6A9B70B8FB2}"/>
    <cellStyle name="Normal 3 3 2 4 2 5 5" xfId="17754" xr:uid="{58BBC7DB-3FFA-4925-95DC-CBD74AA3F048}"/>
    <cellStyle name="Normal 3 3 2 4 2 6" xfId="1008" xr:uid="{E85B0651-FB99-4622-A168-16D43E4F0A6D}"/>
    <cellStyle name="Normal 3 3 2 4 2 6 2" xfId="10436" xr:uid="{106091B6-21D8-4D65-B260-0100482AFF30}"/>
    <cellStyle name="Normal 3 3 2 4 2 6 2 2" xfId="37483" xr:uid="{1EF9EE52-F6E2-44EB-B9BF-BB4E8747F4CB}"/>
    <cellStyle name="Normal 3 3 2 4 2 6 2 3" xfId="49896" xr:uid="{AB08D4C5-61F0-4E6D-BF1D-A1D2F2DE62C2}"/>
    <cellStyle name="Normal 3 3 2 4 2 6 2 4" xfId="25072" xr:uid="{1CF1C0FE-5567-4F75-A397-57377F4F9726}"/>
    <cellStyle name="Normal 3 3 2 4 2 6 3" xfId="28061" xr:uid="{CE3B2683-36B2-44C7-AFA0-D7F5E8DFA815}"/>
    <cellStyle name="Normal 3 3 2 4 2 6 4" xfId="40474" xr:uid="{B0351FDB-CF60-47C5-AEF9-DACE335D7680}"/>
    <cellStyle name="Normal 3 3 2 4 2 6 5" xfId="15650" xr:uid="{186055AB-2F5C-4003-AC24-CB40A7FFD46A}"/>
    <cellStyle name="Normal 3 3 2 4 2 7" xfId="5813" xr:uid="{157C6169-15F9-42DC-8BA5-1A2F4AEE035C}"/>
    <cellStyle name="Normal 3 3 2 4 2 7 2" xfId="32860" xr:uid="{B8AAF043-6352-4717-B1C8-148C85F954FB}"/>
    <cellStyle name="Normal 3 3 2 4 2 7 3" xfId="45273" xr:uid="{96516DBA-D463-4C4D-8852-A37AF5069610}"/>
    <cellStyle name="Normal 3 3 2 4 2 7 4" xfId="20449" xr:uid="{0067F216-19AF-4A2C-8B84-D44F2CC431D0}"/>
    <cellStyle name="Normal 3 3 2 4 2 8" xfId="14997" xr:uid="{04E41820-D314-4227-8DD9-DC6729FA8757}"/>
    <cellStyle name="Normal 3 3 2 4 2 9" xfId="27408" xr:uid="{E4D4953C-6BD0-4F0F-A4B1-CC9867D886CF}"/>
    <cellStyle name="Normal 3 3 2 4 3" xfId="471" xr:uid="{4608DFF7-ADB2-4484-B752-424301FE566E}"/>
    <cellStyle name="Normal 3 3 2 4 3 10" xfId="39937" xr:uid="{3E3CE3FC-8D20-4FE1-8F0C-485FDD20DD0B}"/>
    <cellStyle name="Normal 3 3 2 4 3 11" xfId="12777" xr:uid="{D9A5BC3C-AD31-4B12-8C6E-DB11D5D7F1D8}"/>
    <cellStyle name="Normal 3 3 2 4 3 2" xfId="2180" xr:uid="{60CB83A6-32ED-4C05-8C84-0BBBCBD8D289}"/>
    <cellStyle name="Normal 3 3 2 4 3 2 2" xfId="3763" xr:uid="{91C676E1-8798-4471-AFB2-24353B0035AE}"/>
    <cellStyle name="Normal 3 3 2 4 3 2 2 2" xfId="7275" xr:uid="{352DD5C2-BE3C-4B30-AA8C-4AEF98530F3E}"/>
    <cellStyle name="Normal 3 3 2 4 3 2 2 2 2" xfId="34322" xr:uid="{5D55293F-3846-4F74-BE4F-0860851C765A}"/>
    <cellStyle name="Normal 3 3 2 4 3 2 2 2 3" xfId="46735" xr:uid="{0B95401C-587C-423A-AC0B-46597B89FCFB}"/>
    <cellStyle name="Normal 3 3 2 4 3 2 2 2 4" xfId="21911" xr:uid="{79E0AA05-C3E3-42EF-84FD-87CD7BC0C59D}"/>
    <cellStyle name="Normal 3 3 2 4 3 2 2 3" xfId="30815" xr:uid="{D0978FD7-4DDC-450D-93B2-7863C9CD4B0F}"/>
    <cellStyle name="Normal 3 3 2 4 3 2 2 4" xfId="43228" xr:uid="{38F6C91C-6765-4BF3-8C68-26E8A44393BA}"/>
    <cellStyle name="Normal 3 3 2 4 3 2 2 5" xfId="18404" xr:uid="{A130FCBD-1FB0-4500-AD86-D87C3A8AFC97}"/>
    <cellStyle name="Normal 3 3 2 4 3 2 3" xfId="9506" xr:uid="{9ED84026-102A-4214-A27A-A5B82EDFB5C4}"/>
    <cellStyle name="Normal 3 3 2 4 3 2 3 2" xfId="36553" xr:uid="{91422D0F-83C7-4C14-8811-D767B987622D}"/>
    <cellStyle name="Normal 3 3 2 4 3 2 3 3" xfId="48966" xr:uid="{038CF994-523A-48A3-B3D3-C6CF65465C40}"/>
    <cellStyle name="Normal 3 3 2 4 3 2 3 4" xfId="24142" xr:uid="{BCF59D32-79D4-4B39-B533-E73824AC360B}"/>
    <cellStyle name="Normal 3 3 2 4 3 2 4" xfId="11086" xr:uid="{CA2A43FD-EA44-4DEB-82BB-5D3F80E6FD47}"/>
    <cellStyle name="Normal 3 3 2 4 3 2 4 2" xfId="38133" xr:uid="{CC753246-91AD-4E00-ACA7-FECFE7A572AE}"/>
    <cellStyle name="Normal 3 3 2 4 3 2 4 3" xfId="50546" xr:uid="{8523258D-D1E5-4347-869E-417D9D53BB83}"/>
    <cellStyle name="Normal 3 3 2 4 3 2 4 4" xfId="25722" xr:uid="{E6DC8495-83AA-42A9-97F1-4473472E69F3}"/>
    <cellStyle name="Normal 3 3 2 4 3 2 5" xfId="6335" xr:uid="{748A0228-3A2B-4AEE-9585-C6527097C72C}"/>
    <cellStyle name="Normal 3 3 2 4 3 2 5 2" xfId="33382" xr:uid="{87753FF2-F359-4E87-AFFF-3E9AC64CFD96}"/>
    <cellStyle name="Normal 3 3 2 4 3 2 5 3" xfId="45795" xr:uid="{99591533-B3F1-4D63-B3DE-7A9FE52798EE}"/>
    <cellStyle name="Normal 3 3 2 4 3 2 5 4" xfId="20971" xr:uid="{3051EC7F-BFDB-49DA-9AC6-63CB31F90D88}"/>
    <cellStyle name="Normal 3 3 2 4 3 2 6" xfId="16822" xr:uid="{B852FF3D-A80C-4D19-827A-E39EBEB4D9CE}"/>
    <cellStyle name="Normal 3 3 2 4 3 2 7" xfId="29233" xr:uid="{A76E95F6-5AE1-45C3-A4EC-1649AFCAB819}"/>
    <cellStyle name="Normal 3 3 2 4 3 2 8" xfId="41646" xr:uid="{5F02C996-B124-4797-BC7D-F2335DB4EBD4}"/>
    <cellStyle name="Normal 3 3 2 4 3 2 9" xfId="13311" xr:uid="{DE1212D3-C64D-4158-9F0D-5EDED5C922BC}"/>
    <cellStyle name="Normal 3 3 2 4 3 3" xfId="2702" xr:uid="{7FDF9EE0-052C-4AAF-BF12-69382B2BCB6F}"/>
    <cellStyle name="Normal 3 3 2 4 3 3 2" xfId="4285" xr:uid="{8797C3E4-4E3B-4041-A4AB-C7C6096B756C}"/>
    <cellStyle name="Normal 3 3 2 4 3 3 2 2" xfId="10028" xr:uid="{F94B8774-6D6B-4E19-965C-20EE4F79118F}"/>
    <cellStyle name="Normal 3 3 2 4 3 3 2 2 2" xfId="37075" xr:uid="{86483EC0-E4F9-412A-8E1A-6CF91CF73F3F}"/>
    <cellStyle name="Normal 3 3 2 4 3 3 2 2 3" xfId="49488" xr:uid="{24086641-5CAA-4EF0-A484-615D3C7544A1}"/>
    <cellStyle name="Normal 3 3 2 4 3 3 2 2 4" xfId="24664" xr:uid="{E0F2E95D-089D-45A0-A4CC-CC746812FE32}"/>
    <cellStyle name="Normal 3 3 2 4 3 3 2 3" xfId="31337" xr:uid="{93C9CF77-4029-459B-B329-F33C1201F43A}"/>
    <cellStyle name="Normal 3 3 2 4 3 3 2 4" xfId="43750" xr:uid="{EF645B75-8E61-4B78-9FCB-EAB6903407C1}"/>
    <cellStyle name="Normal 3 3 2 4 3 3 2 5" xfId="18926" xr:uid="{2B6F141E-CF90-4D2A-8566-B203B27B3AA9}"/>
    <cellStyle name="Normal 3 3 2 4 3 3 3" xfId="11608" xr:uid="{0B721508-92BF-4993-AF31-6A0FFEF3C05F}"/>
    <cellStyle name="Normal 3 3 2 4 3 3 3 2" xfId="38655" xr:uid="{E9EE9E1A-AB2A-4EF7-9067-60E6E48804D8}"/>
    <cellStyle name="Normal 3 3 2 4 3 3 3 3" xfId="51068" xr:uid="{B9BAE0F6-386E-4FA5-9587-A64DE1E60190}"/>
    <cellStyle name="Normal 3 3 2 4 3 3 3 4" xfId="26244" xr:uid="{A9E50725-4DBC-4C3E-AFBE-5180BF6904F1}"/>
    <cellStyle name="Normal 3 3 2 4 3 3 4" xfId="7797" xr:uid="{327BB6DD-94D2-4805-BB62-22788DAE49D6}"/>
    <cellStyle name="Normal 3 3 2 4 3 3 4 2" xfId="34844" xr:uid="{CA21F067-4B56-4CE4-8317-B8E7A6D2EE42}"/>
    <cellStyle name="Normal 3 3 2 4 3 3 4 3" xfId="47257" xr:uid="{274699CF-C422-46CA-A173-C78B6AE72AE0}"/>
    <cellStyle name="Normal 3 3 2 4 3 3 4 4" xfId="22433" xr:uid="{889D2B5A-E6C0-407E-AFB7-AAFF8D3C19EA}"/>
    <cellStyle name="Normal 3 3 2 4 3 3 5" xfId="17344" xr:uid="{16AFCBBB-51AD-4DF5-8466-826157B4AEC6}"/>
    <cellStyle name="Normal 3 3 2 4 3 3 6" xfId="29755" xr:uid="{E74D75AA-4E0C-42AF-A8C9-2C60EE207885}"/>
    <cellStyle name="Normal 3 3 2 4 3 3 7" xfId="42168" xr:uid="{292BFB54-E627-4D3D-B68B-9EF5FA68FB72}"/>
    <cellStyle name="Normal 3 3 2 4 3 3 8" xfId="13833" xr:uid="{E28727E4-11CC-40C1-9CA4-C97FC86A8149}"/>
    <cellStyle name="Normal 3 3 2 4 3 4" xfId="1646" xr:uid="{162AE75D-7105-4DB5-BBCA-E6D77113E9BB}"/>
    <cellStyle name="Normal 3 3 2 4 3 4 2" xfId="4925" xr:uid="{4661ADEF-B155-47DA-92A5-B5B481DB9333}"/>
    <cellStyle name="Normal 3 3 2 4 3 4 2 2" xfId="8972" xr:uid="{F7905A2C-C8DE-4682-AA2D-51BF1A25D64A}"/>
    <cellStyle name="Normal 3 3 2 4 3 4 2 2 2" xfId="36019" xr:uid="{CDC95D48-00FD-4358-8708-C70B369B4974}"/>
    <cellStyle name="Normal 3 3 2 4 3 4 2 2 3" xfId="48432" xr:uid="{31E0AE7D-F1AB-450B-B3DA-25E799EDAD4F}"/>
    <cellStyle name="Normal 3 3 2 4 3 4 2 2 4" xfId="23608" xr:uid="{94DDF171-D238-4C15-B737-18880C9EDFF1}"/>
    <cellStyle name="Normal 3 3 2 4 3 4 2 3" xfId="31977" xr:uid="{B264E42D-FAE4-4AEC-8E6B-13F145D1EF5F}"/>
    <cellStyle name="Normal 3 3 2 4 3 4 2 4" xfId="44390" xr:uid="{C5F492F4-B491-4C69-B097-113EB4646D72}"/>
    <cellStyle name="Normal 3 3 2 4 3 4 2 5" xfId="19566" xr:uid="{9F12A3C9-76B1-485B-B56E-785EB21986C3}"/>
    <cellStyle name="Normal 3 3 2 4 3 4 3" xfId="12249" xr:uid="{CDDF20F9-9D2F-4588-A2CF-0405D06CAF13}"/>
    <cellStyle name="Normal 3 3 2 4 3 4 3 2" xfId="39295" xr:uid="{F2A6AC2B-25CC-4E6E-BCF1-0381A00906C6}"/>
    <cellStyle name="Normal 3 3 2 4 3 4 3 3" xfId="51708" xr:uid="{ABF4B30F-C86A-44B8-8711-BD52201DDDA4}"/>
    <cellStyle name="Normal 3 3 2 4 3 4 3 4" xfId="26884" xr:uid="{FEF8532E-D7A6-48E2-9A7A-DF1F49C0F4BF}"/>
    <cellStyle name="Normal 3 3 2 4 3 4 4" xfId="6741" xr:uid="{4987505C-7294-499F-BB5F-8437DBB6CABD}"/>
    <cellStyle name="Normal 3 3 2 4 3 4 4 2" xfId="33788" xr:uid="{7EDC2E70-1376-4FED-95E1-B7FEC39F44A1}"/>
    <cellStyle name="Normal 3 3 2 4 3 4 4 3" xfId="46201" xr:uid="{25A9C558-CB6C-4BBD-A366-A2F74BF9C316}"/>
    <cellStyle name="Normal 3 3 2 4 3 4 4 4" xfId="21377" xr:uid="{1F005764-5C33-49C0-8DCD-FA8AC6EB4D64}"/>
    <cellStyle name="Normal 3 3 2 4 3 4 5" xfId="16288" xr:uid="{AFDA4DA1-9B66-4B5E-A97B-729A0FA3AAD7}"/>
    <cellStyle name="Normal 3 3 2 4 3 4 6" xfId="28699" xr:uid="{42FF0CAC-A469-4CF9-9C9C-10BD04E8BD6C}"/>
    <cellStyle name="Normal 3 3 2 4 3 4 7" xfId="41112" xr:uid="{295C3646-A92D-457D-B1AD-89506C2B5948}"/>
    <cellStyle name="Normal 3 3 2 4 3 4 8" xfId="14473" xr:uid="{F291106B-294C-4D62-87AC-2AA250EBA875}"/>
    <cellStyle name="Normal 3 3 2 4 3 5" xfId="3229" xr:uid="{79E646A3-913F-402E-88A2-3E996E30CE8A}"/>
    <cellStyle name="Normal 3 3 2 4 3 5 2" xfId="8450" xr:uid="{2039CF83-1524-4065-B380-6C0E06F94207}"/>
    <cellStyle name="Normal 3 3 2 4 3 5 2 2" xfId="35497" xr:uid="{DF2A2781-36DE-454D-A71E-D7EC1E7B0382}"/>
    <cellStyle name="Normal 3 3 2 4 3 5 2 3" xfId="47910" xr:uid="{C27690A3-8FD3-4B22-A2BB-F696DE7E855D}"/>
    <cellStyle name="Normal 3 3 2 4 3 5 2 4" xfId="23086" xr:uid="{1FB498E0-F09A-4606-86CE-40681430DADC}"/>
    <cellStyle name="Normal 3 3 2 4 3 5 3" xfId="30281" xr:uid="{4DC9D1C3-76CF-4534-9428-77BFEC319359}"/>
    <cellStyle name="Normal 3 3 2 4 3 5 4" xfId="42694" xr:uid="{63625070-367D-4F38-A7D1-4E8F21AE6525}"/>
    <cellStyle name="Normal 3 3 2 4 3 5 5" xfId="17870" xr:uid="{8E91BCFA-EF25-4697-A4F6-43EE47539693}"/>
    <cellStyle name="Normal 3 3 2 4 3 6" xfId="1124" xr:uid="{348AF2AA-E6FC-435B-A4C0-CF15992E7A09}"/>
    <cellStyle name="Normal 3 3 2 4 3 6 2" xfId="10552" xr:uid="{124447ED-2A32-4623-9315-E4F0F94DB9DE}"/>
    <cellStyle name="Normal 3 3 2 4 3 6 2 2" xfId="37599" xr:uid="{D18152F5-0D3A-49F5-9788-EBE916119348}"/>
    <cellStyle name="Normal 3 3 2 4 3 6 2 3" xfId="50012" xr:uid="{8B786B95-DB2B-44C6-B4F8-704A070DA056}"/>
    <cellStyle name="Normal 3 3 2 4 3 6 2 4" xfId="25188" xr:uid="{FCBAD51E-1A3D-4F7A-B128-4FEA5338954D}"/>
    <cellStyle name="Normal 3 3 2 4 3 6 3" xfId="28177" xr:uid="{ED436D81-05E9-44CF-9645-37B2D5E99B44}"/>
    <cellStyle name="Normal 3 3 2 4 3 6 4" xfId="40590" xr:uid="{31E18D93-6491-43D6-BFFF-1C493D62E2A9}"/>
    <cellStyle name="Normal 3 3 2 4 3 6 5" xfId="15766" xr:uid="{1C2B1C06-B340-47E8-A00C-7340594F5132}"/>
    <cellStyle name="Normal 3 3 2 4 3 7" xfId="5929" xr:uid="{892569F1-362A-4C7F-940D-9B950D9ADC04}"/>
    <cellStyle name="Normal 3 3 2 4 3 7 2" xfId="32976" xr:uid="{AABB2C14-AAD2-40CB-BFA9-F7789C6DE6A9}"/>
    <cellStyle name="Normal 3 3 2 4 3 7 3" xfId="45389" xr:uid="{5066F476-6E27-45E3-B208-CA94EFEBC90C}"/>
    <cellStyle name="Normal 3 3 2 4 3 7 4" xfId="20565" xr:uid="{A868759B-F041-4818-9DCE-DBEA28B5A45F}"/>
    <cellStyle name="Normal 3 3 2 4 3 8" xfId="15113" xr:uid="{B14090CC-DA70-49D0-A865-663676B4934A}"/>
    <cellStyle name="Normal 3 3 2 4 3 9" xfId="27524" xr:uid="{C96E11C2-390A-41BB-BABD-6C66B78D55C5}"/>
    <cellStyle name="Normal 3 3 2 4 4" xfId="587" xr:uid="{B8D8A83F-140C-4CF6-99EA-3075DAFC8193}"/>
    <cellStyle name="Normal 3 3 2 4 4 10" xfId="12893" xr:uid="{2F00E421-EFDF-4EEE-AD2D-A9FC44E23730}"/>
    <cellStyle name="Normal 3 3 2 4 4 2" xfId="2818" xr:uid="{31717BF5-D693-4557-8B49-9925DC24F477}"/>
    <cellStyle name="Normal 3 3 2 4 4 2 2" xfId="4401" xr:uid="{2567BBDA-E40F-4CC4-890A-E7C244A030DC}"/>
    <cellStyle name="Normal 3 3 2 4 4 2 2 2" xfId="10144" xr:uid="{5673B39D-6A83-4D8C-BB1B-807CF4409AE9}"/>
    <cellStyle name="Normal 3 3 2 4 4 2 2 2 2" xfId="37191" xr:uid="{5FD9A25A-82B9-4E1B-8A7B-828024C02CDE}"/>
    <cellStyle name="Normal 3 3 2 4 4 2 2 2 3" xfId="49604" xr:uid="{C4F323F0-D16F-4079-8767-DFB730860332}"/>
    <cellStyle name="Normal 3 3 2 4 4 2 2 2 4" xfId="24780" xr:uid="{9B7E27E8-92AA-46D0-BB0B-CB7125AE1A98}"/>
    <cellStyle name="Normal 3 3 2 4 4 2 2 3" xfId="31453" xr:uid="{A2D1639A-49AE-4355-A3E4-E0FE5DC68A06}"/>
    <cellStyle name="Normal 3 3 2 4 4 2 2 4" xfId="43866" xr:uid="{6F47CD4C-5DA7-45A6-8221-013BAF7FBEE5}"/>
    <cellStyle name="Normal 3 3 2 4 4 2 2 5" xfId="19042" xr:uid="{319C3F06-6D7F-40E2-BA2C-BF319D05738B}"/>
    <cellStyle name="Normal 3 3 2 4 4 2 3" xfId="11724" xr:uid="{AC81383D-2EE6-4493-8EBA-3616449387F7}"/>
    <cellStyle name="Normal 3 3 2 4 4 2 3 2" xfId="38771" xr:uid="{6E8770C1-45BE-474C-92FB-58DFAC383689}"/>
    <cellStyle name="Normal 3 3 2 4 4 2 3 3" xfId="51184" xr:uid="{3C8DAEB7-540B-4ADA-BF6C-F04B9EE48503}"/>
    <cellStyle name="Normal 3 3 2 4 4 2 3 4" xfId="26360" xr:uid="{F5ABEAC4-D27B-4CE6-8AA8-709FA62DA08E}"/>
    <cellStyle name="Normal 3 3 2 4 4 2 4" xfId="7913" xr:uid="{CD381B4F-75D8-43D2-B99F-CFEDA2482EA4}"/>
    <cellStyle name="Normal 3 3 2 4 4 2 4 2" xfId="34960" xr:uid="{EE5EF9B4-E723-4D90-98B8-E3A2426DBC2E}"/>
    <cellStyle name="Normal 3 3 2 4 4 2 4 3" xfId="47373" xr:uid="{DE57F58A-865A-4C89-AB0D-C1F43FD6F1DA}"/>
    <cellStyle name="Normal 3 3 2 4 4 2 4 4" xfId="22549" xr:uid="{35088073-BC56-48AB-A622-3692EA56E850}"/>
    <cellStyle name="Normal 3 3 2 4 4 2 5" xfId="17460" xr:uid="{9C06EC57-0024-45A1-A442-67CFB73C04CF}"/>
    <cellStyle name="Normal 3 3 2 4 4 2 6" xfId="29871" xr:uid="{2FB55043-03C7-4BE3-8732-5DDEC94E7AD7}"/>
    <cellStyle name="Normal 3 3 2 4 4 2 7" xfId="42284" xr:uid="{048BBA3C-934F-464F-A29B-D019258212FF}"/>
    <cellStyle name="Normal 3 3 2 4 4 2 8" xfId="13949" xr:uid="{0C366709-1C83-449C-929C-77F89A87FF08}"/>
    <cellStyle name="Normal 3 3 2 4 4 3" xfId="1762" xr:uid="{33A5886E-DC9E-4A64-A8E7-736E63A7B809}"/>
    <cellStyle name="Normal 3 3 2 4 4 3 2" xfId="5041" xr:uid="{DCBC4716-F874-4AC7-8874-DBA8E45A85D4}"/>
    <cellStyle name="Normal 3 3 2 4 4 3 2 2" xfId="9088" xr:uid="{8F60E49D-8195-4E25-9472-DB55BC2029D9}"/>
    <cellStyle name="Normal 3 3 2 4 4 3 2 2 2" xfId="36135" xr:uid="{B952387A-750C-467F-A900-E960CAB18515}"/>
    <cellStyle name="Normal 3 3 2 4 4 3 2 2 3" xfId="48548" xr:uid="{7B1EB4A7-F9EB-4FCD-8B5D-E94B60DF8D28}"/>
    <cellStyle name="Normal 3 3 2 4 4 3 2 2 4" xfId="23724" xr:uid="{4DF7E387-019C-4AF3-B65F-B706AE55748B}"/>
    <cellStyle name="Normal 3 3 2 4 4 3 2 3" xfId="32093" xr:uid="{BDB448B1-640C-4ABA-B8C5-803B2021F3D6}"/>
    <cellStyle name="Normal 3 3 2 4 4 3 2 4" xfId="44506" xr:uid="{7894A227-5DCE-4DA0-9AD1-4B7975326BD5}"/>
    <cellStyle name="Normal 3 3 2 4 4 3 2 5" xfId="19682" xr:uid="{F936A6C2-303F-44F5-8478-63CA3DEC4F6C}"/>
    <cellStyle name="Normal 3 3 2 4 4 3 3" xfId="12365" xr:uid="{C0D3A62D-F47C-4BD7-B240-22C7917B61D4}"/>
    <cellStyle name="Normal 3 3 2 4 4 3 3 2" xfId="39411" xr:uid="{0FAD9329-3D98-435D-8892-783507B00B20}"/>
    <cellStyle name="Normal 3 3 2 4 4 3 3 3" xfId="51824" xr:uid="{665759FB-8645-4275-ADCA-4644A43D328F}"/>
    <cellStyle name="Normal 3 3 2 4 4 3 3 4" xfId="27000" xr:uid="{0C8BCB55-E663-40C3-A918-8C69FB1910E6}"/>
    <cellStyle name="Normal 3 3 2 4 4 3 4" xfId="6857" xr:uid="{40066172-1B05-489C-A6DD-D6D95DB66C90}"/>
    <cellStyle name="Normal 3 3 2 4 4 3 4 2" xfId="33904" xr:uid="{913A2374-54C4-4F82-8847-F773ADFF06CB}"/>
    <cellStyle name="Normal 3 3 2 4 4 3 4 3" xfId="46317" xr:uid="{59085072-09D3-4F7A-A8B9-A1EC4EBC4074}"/>
    <cellStyle name="Normal 3 3 2 4 4 3 4 4" xfId="21493" xr:uid="{652348CD-1480-4BC0-AAA4-FED05B46F4A7}"/>
    <cellStyle name="Normal 3 3 2 4 4 3 5" xfId="16404" xr:uid="{77FA7061-52AB-40E9-8BD5-C451C5F2D34F}"/>
    <cellStyle name="Normal 3 3 2 4 4 3 6" xfId="28815" xr:uid="{CF2CE810-F1DF-4F2B-8151-3DB8A79C62DF}"/>
    <cellStyle name="Normal 3 3 2 4 4 3 7" xfId="41228" xr:uid="{4E800E3A-2382-4CAB-A7C7-747218E7B668}"/>
    <cellStyle name="Normal 3 3 2 4 4 3 8" xfId="14589" xr:uid="{B89EAEEE-7EF8-4F10-BFB5-79B209045657}"/>
    <cellStyle name="Normal 3 3 2 4 4 4" xfId="3345" xr:uid="{CDD228CC-043E-4989-B01D-DA78E93468BE}"/>
    <cellStyle name="Normal 3 3 2 4 4 4 2" xfId="8566" xr:uid="{A9AC2BD9-32B2-40A8-9A65-81F43E037917}"/>
    <cellStyle name="Normal 3 3 2 4 4 4 2 2" xfId="35613" xr:uid="{1D4FCF5C-E247-46BB-BAA0-3889A2CB9822}"/>
    <cellStyle name="Normal 3 3 2 4 4 4 2 3" xfId="48026" xr:uid="{AAE8B5B8-884A-4B05-A2F9-0830793D3334}"/>
    <cellStyle name="Normal 3 3 2 4 4 4 2 4" xfId="23202" xr:uid="{B4420777-5531-4C63-9A47-DFFD76201F80}"/>
    <cellStyle name="Normal 3 3 2 4 4 4 3" xfId="30397" xr:uid="{96A1EE2D-41E3-49D9-9C33-713DA195E99C}"/>
    <cellStyle name="Normal 3 3 2 4 4 4 4" xfId="42810" xr:uid="{B61D2902-B3C2-4F15-80EC-BA1E1A4CEA71}"/>
    <cellStyle name="Normal 3 3 2 4 4 4 5" xfId="17986" xr:uid="{2DFCA85A-7D17-4903-AC10-DC531A6BC540}"/>
    <cellStyle name="Normal 3 3 2 4 4 5" xfId="1240" xr:uid="{3832500F-4F69-4682-AA66-7BF96394B7E8}"/>
    <cellStyle name="Normal 3 3 2 4 4 5 2" xfId="10668" xr:uid="{4A4E2206-3835-4322-AA78-B66D293EA8E0}"/>
    <cellStyle name="Normal 3 3 2 4 4 5 2 2" xfId="37715" xr:uid="{75A4C6FF-048E-42A7-8B09-4F852BDC1B3C}"/>
    <cellStyle name="Normal 3 3 2 4 4 5 2 3" xfId="50128" xr:uid="{88B0A93B-9B57-45C3-8AE9-EB48584F67D8}"/>
    <cellStyle name="Normal 3 3 2 4 4 5 2 4" xfId="25304" xr:uid="{BD72DCB1-8361-436A-8184-3B16DA3871A3}"/>
    <cellStyle name="Normal 3 3 2 4 4 5 3" xfId="28293" xr:uid="{F94B1CB8-E73E-49EE-BE96-6C0AB174C8B7}"/>
    <cellStyle name="Normal 3 3 2 4 4 5 4" xfId="40706" xr:uid="{47CC8D86-C66E-46DD-A347-00362C610936}"/>
    <cellStyle name="Normal 3 3 2 4 4 5 5" xfId="15882" xr:uid="{4FFC54B2-5583-46D5-86CA-F3A8B4A810DF}"/>
    <cellStyle name="Normal 3 3 2 4 4 6" xfId="5698" xr:uid="{77672476-6D31-4F4F-8BD8-BA9806CF3D54}"/>
    <cellStyle name="Normal 3 3 2 4 4 6 2" xfId="32745" xr:uid="{77108E53-2AA3-418C-BF2D-AC76948EA4CF}"/>
    <cellStyle name="Normal 3 3 2 4 4 6 3" xfId="45158" xr:uid="{6FF0573D-607C-4861-B5BE-ABA5C6BED83F}"/>
    <cellStyle name="Normal 3 3 2 4 4 6 4" xfId="20334" xr:uid="{E3A6EFBA-C224-4116-AC14-25F1F76AB62E}"/>
    <cellStyle name="Normal 3 3 2 4 4 7" xfId="15229" xr:uid="{323706B3-56BB-45DE-852F-7D7FD5673387}"/>
    <cellStyle name="Normal 3 3 2 4 4 8" xfId="27640" xr:uid="{47A6FE13-3993-4E1D-A743-ED91E0793BA6}"/>
    <cellStyle name="Normal 3 3 2 4 4 9" xfId="40053" xr:uid="{1324AC3B-605D-4508-B454-3A997FC4359A}"/>
    <cellStyle name="Normal 3 3 2 4 5" xfId="240" xr:uid="{9FCE5951-EC20-4FDB-8751-641B27A39534}"/>
    <cellStyle name="Normal 3 3 2 4 5 10" xfId="13080" xr:uid="{DE867B71-C1A5-4AE9-A70D-DD61B36AB3FD}"/>
    <cellStyle name="Normal 3 3 2 4 5 2" xfId="2471" xr:uid="{14DB2DB8-1A12-4809-A67B-B62A4B9ECE05}"/>
    <cellStyle name="Normal 3 3 2 4 5 2 2" xfId="4054" xr:uid="{78273064-109C-4236-9ED2-86395A4254C5}"/>
    <cellStyle name="Normal 3 3 2 4 5 2 2 2" xfId="9797" xr:uid="{589B8D80-8094-4E0A-9A10-F8B1A87F12FA}"/>
    <cellStyle name="Normal 3 3 2 4 5 2 2 2 2" xfId="36844" xr:uid="{E009E8AE-9D4E-4431-B254-385A85BC700A}"/>
    <cellStyle name="Normal 3 3 2 4 5 2 2 2 3" xfId="49257" xr:uid="{1D2A0A25-306A-4798-A323-2BE5AF1B9979}"/>
    <cellStyle name="Normal 3 3 2 4 5 2 2 2 4" xfId="24433" xr:uid="{47EA08F2-6DB3-41BD-B443-D8A7233E9475}"/>
    <cellStyle name="Normal 3 3 2 4 5 2 2 3" xfId="31106" xr:uid="{BBD2793D-5B2F-4545-895C-0A83CF234D8B}"/>
    <cellStyle name="Normal 3 3 2 4 5 2 2 4" xfId="43519" xr:uid="{95A90496-5783-4973-827C-F1EEF53267D8}"/>
    <cellStyle name="Normal 3 3 2 4 5 2 2 5" xfId="18695" xr:uid="{AC9B2579-CD37-427D-85ED-3CC558ED88E9}"/>
    <cellStyle name="Normal 3 3 2 4 5 2 3" xfId="11377" xr:uid="{1B875471-ACD3-4489-828F-BD472BCB6CE3}"/>
    <cellStyle name="Normal 3 3 2 4 5 2 3 2" xfId="38424" xr:uid="{BF189C12-2BF0-4048-856B-8E81318F84F5}"/>
    <cellStyle name="Normal 3 3 2 4 5 2 3 3" xfId="50837" xr:uid="{753C56FE-45FB-4AEC-B1DE-2E13346E4CE3}"/>
    <cellStyle name="Normal 3 3 2 4 5 2 3 4" xfId="26013" xr:uid="{1773E227-B03D-4D3A-A982-21DCD813769E}"/>
    <cellStyle name="Normal 3 3 2 4 5 2 4" xfId="7566" xr:uid="{0B509BE6-B897-4826-BFA9-925D03580B11}"/>
    <cellStyle name="Normal 3 3 2 4 5 2 4 2" xfId="34613" xr:uid="{E3EE2220-E840-4757-AB53-62E21DABD997}"/>
    <cellStyle name="Normal 3 3 2 4 5 2 4 3" xfId="47026" xr:uid="{B9C6685A-E106-4710-B6B0-EB4A9D9E460F}"/>
    <cellStyle name="Normal 3 3 2 4 5 2 4 4" xfId="22202" xr:uid="{3F5EC9CE-426B-4F80-B5D7-2FE9E942BAB8}"/>
    <cellStyle name="Normal 3 3 2 4 5 2 5" xfId="17113" xr:uid="{655418F7-CD20-4567-BD89-32ADEC21F374}"/>
    <cellStyle name="Normal 3 3 2 4 5 2 6" xfId="29524" xr:uid="{88F17A9D-49CD-4660-8DA9-616C14D5E9EA}"/>
    <cellStyle name="Normal 3 3 2 4 5 2 7" xfId="41937" xr:uid="{F69A1093-4B86-41AF-A50C-368C5EB17B6B}"/>
    <cellStyle name="Normal 3 3 2 4 5 2 8" xfId="13602" xr:uid="{51AAE83E-E182-40DE-ABAE-534715447C3C}"/>
    <cellStyle name="Normal 3 3 2 4 5 3" xfId="1949" xr:uid="{B5BBEBDE-0DF4-4834-98E8-AEFFE334D5EA}"/>
    <cellStyle name="Normal 3 3 2 4 5 3 2" xfId="4694" xr:uid="{2DC4BB6A-A557-4E41-9121-B3AC57A5451A}"/>
    <cellStyle name="Normal 3 3 2 4 5 3 2 2" xfId="9275" xr:uid="{AC3BC718-4EFB-48AD-B3F8-0A2EDE04DAC9}"/>
    <cellStyle name="Normal 3 3 2 4 5 3 2 2 2" xfId="36322" xr:uid="{C450AC52-07FC-4D8B-A26E-87E9313562D3}"/>
    <cellStyle name="Normal 3 3 2 4 5 3 2 2 3" xfId="48735" xr:uid="{54D97C06-EB05-46F1-B087-9783DECEC936}"/>
    <cellStyle name="Normal 3 3 2 4 5 3 2 2 4" xfId="23911" xr:uid="{7E315791-4A7F-4761-BB0B-FED047CB2B6F}"/>
    <cellStyle name="Normal 3 3 2 4 5 3 2 3" xfId="31746" xr:uid="{2A5749BC-5B50-4858-89CF-5628760228D6}"/>
    <cellStyle name="Normal 3 3 2 4 5 3 2 4" xfId="44159" xr:uid="{66871287-AA83-4A98-87B9-662B90A6D2EC}"/>
    <cellStyle name="Normal 3 3 2 4 5 3 2 5" xfId="19335" xr:uid="{0E0A7FE8-3F4B-4FD7-9A91-476F1EB17E5C}"/>
    <cellStyle name="Normal 3 3 2 4 5 3 3" xfId="12018" xr:uid="{B136FE1F-5FC4-4ADA-9079-684CFB95E4F2}"/>
    <cellStyle name="Normal 3 3 2 4 5 3 3 2" xfId="39064" xr:uid="{CC5C7735-ACD4-45B4-946C-F670204A2281}"/>
    <cellStyle name="Normal 3 3 2 4 5 3 3 3" xfId="51477" xr:uid="{2D6F9789-B730-4812-A830-D1F3FF3A9D19}"/>
    <cellStyle name="Normal 3 3 2 4 5 3 3 4" xfId="26653" xr:uid="{F9A0D24F-2A4C-4860-9708-F68DBCB02B9F}"/>
    <cellStyle name="Normal 3 3 2 4 5 3 4" xfId="7044" xr:uid="{C235E0AB-51A6-4171-A0C4-69CA109C11B2}"/>
    <cellStyle name="Normal 3 3 2 4 5 3 4 2" xfId="34091" xr:uid="{B803F6B7-E3E7-42FF-8189-BAFC2E3375E9}"/>
    <cellStyle name="Normal 3 3 2 4 5 3 4 3" xfId="46504" xr:uid="{44430F9F-33C2-4B9B-872F-07F5476241EB}"/>
    <cellStyle name="Normal 3 3 2 4 5 3 4 4" xfId="21680" xr:uid="{B5CDC94B-4A82-4BFD-8D95-803F726858ED}"/>
    <cellStyle name="Normal 3 3 2 4 5 3 5" xfId="16591" xr:uid="{6D43E9D8-7CA2-438D-BFA9-8EBA93B2BF52}"/>
    <cellStyle name="Normal 3 3 2 4 5 3 6" xfId="29002" xr:uid="{DF28C10A-43D5-46C3-BEC4-935D9CEA092A}"/>
    <cellStyle name="Normal 3 3 2 4 5 3 7" xfId="41415" xr:uid="{4197A8D3-7F5F-4CC5-82DC-E10A9AB1E975}"/>
    <cellStyle name="Normal 3 3 2 4 5 3 8" xfId="14242" xr:uid="{7E1CEBAC-8E4A-4001-8D78-B05C2A575714}"/>
    <cellStyle name="Normal 3 3 2 4 5 4" xfId="3532" xr:uid="{F275559A-C2CB-4B73-8387-4935998BA21F}"/>
    <cellStyle name="Normal 3 3 2 4 5 4 2" xfId="8219" xr:uid="{E90BBC7B-8B8B-4736-9276-3CB45F5AA4AE}"/>
    <cellStyle name="Normal 3 3 2 4 5 4 2 2" xfId="35266" xr:uid="{85F21D39-D80B-49D4-81C1-5B64861017FB}"/>
    <cellStyle name="Normal 3 3 2 4 5 4 2 3" xfId="47679" xr:uid="{82F3E9C0-0E99-41F0-BF06-E4E763F888B3}"/>
    <cellStyle name="Normal 3 3 2 4 5 4 2 4" xfId="22855" xr:uid="{4E9D8D9E-27F6-4FC3-BC17-44A7A77F2B9C}"/>
    <cellStyle name="Normal 3 3 2 4 5 4 3" xfId="30584" xr:uid="{EF546CD2-8B92-47DD-89A5-B0F69BAF5ADA}"/>
    <cellStyle name="Normal 3 3 2 4 5 4 4" xfId="42997" xr:uid="{2AD3DDD9-2273-4FB5-97B0-6A49B1684F0A}"/>
    <cellStyle name="Normal 3 3 2 4 5 4 5" xfId="18173" xr:uid="{779D1FB1-48D4-4045-8C7D-B7AFF65B9D40}"/>
    <cellStyle name="Normal 3 3 2 4 5 5" xfId="893" xr:uid="{1854159A-0C62-4F1F-B0F4-9D518BD6BECA}"/>
    <cellStyle name="Normal 3 3 2 4 5 5 2" xfId="10855" xr:uid="{B84D9359-5B83-47EA-844B-20FB86D50BDB}"/>
    <cellStyle name="Normal 3 3 2 4 5 5 2 2" xfId="37902" xr:uid="{E91850B0-5230-4B70-B3D7-8D7DEF10345B}"/>
    <cellStyle name="Normal 3 3 2 4 5 5 2 3" xfId="50315" xr:uid="{3F9D7DC2-7C32-4C13-8C56-3BCD2AA48236}"/>
    <cellStyle name="Normal 3 3 2 4 5 5 2 4" xfId="25491" xr:uid="{B2CE5DAA-B5FC-43C5-9746-47F9D1C6A9AE}"/>
    <cellStyle name="Normal 3 3 2 4 5 5 3" xfId="27946" xr:uid="{EF566613-9927-4228-8811-7147E76207DD}"/>
    <cellStyle name="Normal 3 3 2 4 5 5 4" xfId="40359" xr:uid="{FBA4A15C-3FD9-4F33-A810-7FEE16E53931}"/>
    <cellStyle name="Normal 3 3 2 4 5 5 5" xfId="15535" xr:uid="{0AC1FCAA-E373-4049-BD8C-E163E0996E59}"/>
    <cellStyle name="Normal 3 3 2 4 5 6" xfId="6104" xr:uid="{3C64AFA5-7797-45F6-94C0-E8951D4AE79B}"/>
    <cellStyle name="Normal 3 3 2 4 5 6 2" xfId="33151" xr:uid="{E20F33C8-603C-4A62-A370-7B0EC6951109}"/>
    <cellStyle name="Normal 3 3 2 4 5 6 3" xfId="45564" xr:uid="{C5C2333E-1B3F-4933-A971-FF91D1D7B2C0}"/>
    <cellStyle name="Normal 3 3 2 4 5 6 4" xfId="20740" xr:uid="{A1B0226E-C968-4D9F-9414-96FC8E0157EC}"/>
    <cellStyle name="Normal 3 3 2 4 5 7" xfId="14882" xr:uid="{A0BB2D71-C765-4FED-9A4E-320505676B5A}"/>
    <cellStyle name="Normal 3 3 2 4 5 8" xfId="27293" xr:uid="{DF50357D-06CC-4F79-B058-A0F5C0A8DF34}"/>
    <cellStyle name="Normal 3 3 2 4 5 9" xfId="39706" xr:uid="{5FAB233F-555D-4C78-BD4E-3608EAFB4EAD}"/>
    <cellStyle name="Normal 3 3 2 4 6" xfId="2296" xr:uid="{82EE86D4-E1E4-4EB0-A824-5E368853CC7D}"/>
    <cellStyle name="Normal 3 3 2 4 6 2" xfId="3879" xr:uid="{9181AEBA-21F4-4B46-8F5C-61AD6929677D}"/>
    <cellStyle name="Normal 3 3 2 4 6 2 2" xfId="9622" xr:uid="{EE427F9C-BEAC-4BDF-9602-4C0138E4BB63}"/>
    <cellStyle name="Normal 3 3 2 4 6 2 2 2" xfId="36669" xr:uid="{70D07EF8-544A-4809-9374-1DBDDB3869DF}"/>
    <cellStyle name="Normal 3 3 2 4 6 2 2 3" xfId="49082" xr:uid="{F28AB5F2-152B-4006-A63F-9D0B9C3D0F70}"/>
    <cellStyle name="Normal 3 3 2 4 6 2 2 4" xfId="24258" xr:uid="{9BDC7769-7E74-4EFF-A1CB-16FF03BBCEFE}"/>
    <cellStyle name="Normal 3 3 2 4 6 2 3" xfId="30931" xr:uid="{206496DA-5444-47A3-AAA2-C7CF49B6CA3F}"/>
    <cellStyle name="Normal 3 3 2 4 6 2 4" xfId="43344" xr:uid="{D68CC28F-FE8A-457A-A9CA-21241C5A73C5}"/>
    <cellStyle name="Normal 3 3 2 4 6 2 5" xfId="18520" xr:uid="{31C6D9BE-5E95-4B47-A8E1-0F3BC226A57C}"/>
    <cellStyle name="Normal 3 3 2 4 6 3" xfId="11202" xr:uid="{1289BAAE-8CF2-499E-9909-047F8721E1AF}"/>
    <cellStyle name="Normal 3 3 2 4 6 3 2" xfId="38249" xr:uid="{31FED35D-572C-4166-8B71-2876C3B47E56}"/>
    <cellStyle name="Normal 3 3 2 4 6 3 3" xfId="50662" xr:uid="{48B3062B-46FD-47CC-81AA-E7663BEE2FEE}"/>
    <cellStyle name="Normal 3 3 2 4 6 3 4" xfId="25838" xr:uid="{C58D2C54-FB54-4A2E-AA68-E85250FF8784}"/>
    <cellStyle name="Normal 3 3 2 4 6 4" xfId="7391" xr:uid="{47F28823-95D5-4B96-A895-F688B9C899D3}"/>
    <cellStyle name="Normal 3 3 2 4 6 4 2" xfId="34438" xr:uid="{125821E7-B84A-4F3E-80DF-148DF2019104}"/>
    <cellStyle name="Normal 3 3 2 4 6 4 3" xfId="46851" xr:uid="{521B0363-F739-40F2-8508-0F1C290CB9A8}"/>
    <cellStyle name="Normal 3 3 2 4 6 4 4" xfId="22027" xr:uid="{08B13C29-8D42-4ED1-BA28-846E8058D288}"/>
    <cellStyle name="Normal 3 3 2 4 6 5" xfId="16938" xr:uid="{21F145B0-73C3-4DEA-85C2-4266628FAB8C}"/>
    <cellStyle name="Normal 3 3 2 4 6 6" xfId="29349" xr:uid="{91A8EB75-B763-42C6-A952-C75C5016FDBE}"/>
    <cellStyle name="Normal 3 3 2 4 6 7" xfId="41762" xr:uid="{98266D22-BD14-4D88-8FD9-921FDA6E663D}"/>
    <cellStyle name="Normal 3 3 2 4 6 8" xfId="13427" xr:uid="{5B71EB5C-C4E8-4E07-9A08-A111FD7F3F2E}"/>
    <cellStyle name="Normal 3 3 2 4 7" xfId="1415" xr:uid="{E45A8C38-6BCC-4BBF-88F2-0A7BD5429450}"/>
    <cellStyle name="Normal 3 3 2 4 7 2" xfId="4519" xr:uid="{7A86EBD8-0FDD-4881-92A9-6477C57B66A2}"/>
    <cellStyle name="Normal 3 3 2 4 7 2 2" xfId="8741" xr:uid="{5A66E66C-539E-40A2-B82E-C23B77C475EA}"/>
    <cellStyle name="Normal 3 3 2 4 7 2 2 2" xfId="35788" xr:uid="{8CF3496F-1F42-429E-B5C3-F1A09E8875AD}"/>
    <cellStyle name="Normal 3 3 2 4 7 2 2 3" xfId="48201" xr:uid="{CA374D79-50F3-4219-B251-91A3FCCBCD44}"/>
    <cellStyle name="Normal 3 3 2 4 7 2 2 4" xfId="23377" xr:uid="{81A8A5E2-036A-42B8-AA5E-C49E524654F4}"/>
    <cellStyle name="Normal 3 3 2 4 7 2 3" xfId="31571" xr:uid="{B37A7335-3343-46E4-A4F6-C1788B6BBC77}"/>
    <cellStyle name="Normal 3 3 2 4 7 2 4" xfId="43984" xr:uid="{3A41EF6D-0E8D-4167-9FE0-10825F860388}"/>
    <cellStyle name="Normal 3 3 2 4 7 2 5" xfId="19160" xr:uid="{4A172866-F61A-4CF3-951D-F6AB7BB90081}"/>
    <cellStyle name="Normal 3 3 2 4 7 3" xfId="11843" xr:uid="{1D822B75-6134-4936-B01C-700F9B70AC6B}"/>
    <cellStyle name="Normal 3 3 2 4 7 3 2" xfId="38889" xr:uid="{D50A0331-C4B5-4875-859C-4149E059F51A}"/>
    <cellStyle name="Normal 3 3 2 4 7 3 3" xfId="51302" xr:uid="{6C2368FC-74DC-49DE-B1A0-0DCFB5730989}"/>
    <cellStyle name="Normal 3 3 2 4 7 3 4" xfId="26478" xr:uid="{DD0B2658-15E6-437D-97A4-5737417647EE}"/>
    <cellStyle name="Normal 3 3 2 4 7 4" xfId="6510" xr:uid="{30117D8F-9121-4E67-8A51-CD94BCC16EA6}"/>
    <cellStyle name="Normal 3 3 2 4 7 4 2" xfId="33557" xr:uid="{7C38E6FC-84D6-48E9-89E5-9679054BF06D}"/>
    <cellStyle name="Normal 3 3 2 4 7 4 3" xfId="45970" xr:uid="{F833DF54-91B5-4F21-8BE0-6AC5A3AE15D4}"/>
    <cellStyle name="Normal 3 3 2 4 7 4 4" xfId="21146" xr:uid="{00F7A564-39B7-4DEC-8DB3-296DBF63C594}"/>
    <cellStyle name="Normal 3 3 2 4 7 5" xfId="16057" xr:uid="{8E75FB16-7CE2-485E-B0FF-A3FBB03D2299}"/>
    <cellStyle name="Normal 3 3 2 4 7 6" xfId="28468" xr:uid="{BC7D8240-A667-4708-B21B-1DCCBA297F27}"/>
    <cellStyle name="Normal 3 3 2 4 7 7" xfId="40881" xr:uid="{659A2CFE-4A33-4445-ACD6-3EAAA2E4AC90}"/>
    <cellStyle name="Normal 3 3 2 4 7 8" xfId="14067" xr:uid="{168EEA7C-DE34-48E0-B149-239129983D75}"/>
    <cellStyle name="Normal 3 3 2 4 8" xfId="2998" xr:uid="{A2AB3948-0090-4CD3-A2A5-6126CE1FDD16}"/>
    <cellStyle name="Normal 3 3 2 4 8 2" xfId="8044" xr:uid="{E01218B7-23F3-4984-BA92-78F35566948B}"/>
    <cellStyle name="Normal 3 3 2 4 8 2 2" xfId="35091" xr:uid="{1DD95F94-01B8-4DAE-B958-C2BFAB38C4F3}"/>
    <cellStyle name="Normal 3 3 2 4 8 2 3" xfId="47504" xr:uid="{BC2BFD61-DF8C-4D5F-A6E1-8CB4DE8E6E88}"/>
    <cellStyle name="Normal 3 3 2 4 8 2 4" xfId="22680" xr:uid="{05B96B2B-39BE-424F-9104-72ED0D266B4E}"/>
    <cellStyle name="Normal 3 3 2 4 8 3" xfId="30050" xr:uid="{D495176C-F188-43F2-88E3-CA4B6A1A17F5}"/>
    <cellStyle name="Normal 3 3 2 4 8 4" xfId="42463" xr:uid="{5FBB8FD9-6E36-4743-A406-04192A4BA245}"/>
    <cellStyle name="Normal 3 3 2 4 8 5" xfId="17639" xr:uid="{7B36C3F5-0A78-4A78-81EE-B1AE2B6B727E}"/>
    <cellStyle name="Normal 3 3 2 4 9" xfId="718" xr:uid="{F161787B-46A2-4D2F-9E89-8E659016DA7C}"/>
    <cellStyle name="Normal 3 3 2 4 9 2" xfId="10321" xr:uid="{272BA8C3-3CD0-41E9-99C8-3036AF3842FE}"/>
    <cellStyle name="Normal 3 3 2 4 9 2 2" xfId="37368" xr:uid="{A8845FBA-1A5C-4C12-B46E-A8C6B8C452DD}"/>
    <cellStyle name="Normal 3 3 2 4 9 2 3" xfId="49781" xr:uid="{118C13FD-2D0A-48AB-A635-8D63DE169A42}"/>
    <cellStyle name="Normal 3 3 2 4 9 2 4" xfId="24957" xr:uid="{9373FD6B-D3AB-4F12-84A4-D86CC84AEBE2}"/>
    <cellStyle name="Normal 3 3 2 4 9 3" xfId="27771" xr:uid="{B4BD7ACB-9D05-4D0C-BA53-D7A033579876}"/>
    <cellStyle name="Normal 3 3 2 4 9 4" xfId="40184" xr:uid="{8593C5E6-3EC5-4A4C-B869-2B40EB859EEA}"/>
    <cellStyle name="Normal 3 3 2 4 9 5" xfId="15360" xr:uid="{3AC05FA2-1DB5-4BCC-9956-21D48C1FD674}"/>
    <cellStyle name="Normal 3 3 2 5" xfId="331" xr:uid="{D6084773-CCF2-42AD-9954-1E2F5D7EDA61}"/>
    <cellStyle name="Normal 3 3 2 5 10" xfId="39797" xr:uid="{D7A90451-8423-4F0C-9F62-D3C86EB9A0A4}"/>
    <cellStyle name="Normal 3 3 2 5 11" xfId="12637" xr:uid="{D811B198-AB97-479B-8333-D50AD79FCE21}"/>
    <cellStyle name="Normal 3 3 2 5 2" xfId="2040" xr:uid="{6329B1B0-617F-4010-82D9-C03F93E5E106}"/>
    <cellStyle name="Normal 3 3 2 5 2 2" xfId="3623" xr:uid="{4C7C204C-E9FB-4C59-8FC2-28335C45A13D}"/>
    <cellStyle name="Normal 3 3 2 5 2 2 2" xfId="7135" xr:uid="{696777DA-0459-4F20-AA7A-ADC757B7A5E2}"/>
    <cellStyle name="Normal 3 3 2 5 2 2 2 2" xfId="34182" xr:uid="{8EF6B4EF-9609-4A3D-9A4E-A7533FE3E39F}"/>
    <cellStyle name="Normal 3 3 2 5 2 2 2 3" xfId="46595" xr:uid="{344433C9-7A6E-4FAE-B225-D7567F82BACE}"/>
    <cellStyle name="Normal 3 3 2 5 2 2 2 4" xfId="21771" xr:uid="{0C980006-944D-44DC-A458-72C276F5B718}"/>
    <cellStyle name="Normal 3 3 2 5 2 2 3" xfId="30675" xr:uid="{B8B95666-FBE5-49FD-87E4-619A6C5FBFE0}"/>
    <cellStyle name="Normal 3 3 2 5 2 2 4" xfId="43088" xr:uid="{A7F398C0-D037-4A03-B455-A06ED65578D3}"/>
    <cellStyle name="Normal 3 3 2 5 2 2 5" xfId="18264" xr:uid="{8A9E4DA4-580D-407A-9AAC-64EA181876C4}"/>
    <cellStyle name="Normal 3 3 2 5 2 3" xfId="9366" xr:uid="{ED7C36A5-B839-4C16-A142-F09F62C5A739}"/>
    <cellStyle name="Normal 3 3 2 5 2 3 2" xfId="36413" xr:uid="{C46D27DF-44D8-4D6C-ADED-AE786EF498BC}"/>
    <cellStyle name="Normal 3 3 2 5 2 3 3" xfId="48826" xr:uid="{DAFCB523-7256-4160-BDAE-F21AC004A955}"/>
    <cellStyle name="Normal 3 3 2 5 2 3 4" xfId="24002" xr:uid="{F0EEF52C-7DEF-41E1-B103-62C973C73E3E}"/>
    <cellStyle name="Normal 3 3 2 5 2 4" xfId="10946" xr:uid="{93162DE8-0942-4F7B-A00B-CF9A864310E7}"/>
    <cellStyle name="Normal 3 3 2 5 2 4 2" xfId="37993" xr:uid="{D556CAF0-A0BE-4461-A892-B799FEF38846}"/>
    <cellStyle name="Normal 3 3 2 5 2 4 3" xfId="50406" xr:uid="{CBB6A266-5B0B-4C6E-94C5-316CF9643082}"/>
    <cellStyle name="Normal 3 3 2 5 2 4 4" xfId="25582" xr:uid="{60D72E7B-C8B5-41A2-97FC-85816F31412C}"/>
    <cellStyle name="Normal 3 3 2 5 2 5" xfId="5789" xr:uid="{249A22A4-232E-48BB-A768-1F02812EABA8}"/>
    <cellStyle name="Normal 3 3 2 5 2 5 2" xfId="32836" xr:uid="{E06A1FC9-CBBF-4CFA-A4A1-B171B8EE4637}"/>
    <cellStyle name="Normal 3 3 2 5 2 5 3" xfId="45249" xr:uid="{D82DFFA4-8372-476D-92E9-919374514632}"/>
    <cellStyle name="Normal 3 3 2 5 2 5 4" xfId="20425" xr:uid="{6FCC8CDB-CFC9-4DC7-848F-9412D16BF76F}"/>
    <cellStyle name="Normal 3 3 2 5 2 6" xfId="16682" xr:uid="{F3F4AB4A-5BF8-4D7B-8463-861A84C30BE8}"/>
    <cellStyle name="Normal 3 3 2 5 2 7" xfId="29093" xr:uid="{77770619-BC0E-46F7-9C8A-D3B138504AED}"/>
    <cellStyle name="Normal 3 3 2 5 2 8" xfId="41506" xr:uid="{D961EA5C-5929-411E-AB9D-B2C3659706A3}"/>
    <cellStyle name="Normal 3 3 2 5 2 9" xfId="13171" xr:uid="{26A177A1-FD12-45CF-8ACC-0EF3D0BBF78D}"/>
    <cellStyle name="Normal 3 3 2 5 3" xfId="2562" xr:uid="{0D9020A3-633C-4367-9991-C48351145AD8}"/>
    <cellStyle name="Normal 3 3 2 5 3 2" xfId="4145" xr:uid="{7DFCF05F-4A39-473B-BFB1-C63A7113DEA9}"/>
    <cellStyle name="Normal 3 3 2 5 3 2 2" xfId="7657" xr:uid="{CA59563F-BB35-4C53-BD0E-7C211CA56E94}"/>
    <cellStyle name="Normal 3 3 2 5 3 2 2 2" xfId="34704" xr:uid="{6F317742-7C8D-411D-B7C5-6C43A3199F68}"/>
    <cellStyle name="Normal 3 3 2 5 3 2 2 3" xfId="47117" xr:uid="{A7303AF5-A4A9-4E64-9071-CDB0A8EE4A21}"/>
    <cellStyle name="Normal 3 3 2 5 3 2 2 4" xfId="22293" xr:uid="{C57B0BFF-A4EE-43A5-8170-B4134709BBA9}"/>
    <cellStyle name="Normal 3 3 2 5 3 2 3" xfId="31197" xr:uid="{263DBA63-4F14-4A61-8599-A4E2351EF3C5}"/>
    <cellStyle name="Normal 3 3 2 5 3 2 4" xfId="43610" xr:uid="{C51F85ED-98E8-4744-A04F-206BEEB1FF8A}"/>
    <cellStyle name="Normal 3 3 2 5 3 2 5" xfId="18786" xr:uid="{6E9E5EB5-D422-43D2-8CF5-122CEEF0DCC5}"/>
    <cellStyle name="Normal 3 3 2 5 3 3" xfId="9888" xr:uid="{41437DE9-8AD7-4170-83D4-6E57B1696EAD}"/>
    <cellStyle name="Normal 3 3 2 5 3 3 2" xfId="36935" xr:uid="{5F6E4826-8EB7-4E06-B500-52B43075EA57}"/>
    <cellStyle name="Normal 3 3 2 5 3 3 3" xfId="49348" xr:uid="{1B43F5AF-EFB5-4ECA-BD5B-F9FDD799015B}"/>
    <cellStyle name="Normal 3 3 2 5 3 3 4" xfId="24524" xr:uid="{473939AD-09FE-4E0D-AA17-1E7637C5E71F}"/>
    <cellStyle name="Normal 3 3 2 5 3 4" xfId="11468" xr:uid="{0FF0D82F-9486-429D-8AC1-F77C2542D27B}"/>
    <cellStyle name="Normal 3 3 2 5 3 4 2" xfId="38515" xr:uid="{A4EA5473-EE92-4859-90CC-379DE2B447A3}"/>
    <cellStyle name="Normal 3 3 2 5 3 4 3" xfId="50928" xr:uid="{1E03A776-FF8C-456D-8E2E-A667B41EE3AA}"/>
    <cellStyle name="Normal 3 3 2 5 3 4 4" xfId="26104" xr:uid="{3129A8B8-D301-4317-8885-C7106A2A0960}"/>
    <cellStyle name="Normal 3 3 2 5 3 5" xfId="6195" xr:uid="{79E730A6-7920-419F-AB2F-2E923BF8408D}"/>
    <cellStyle name="Normal 3 3 2 5 3 5 2" xfId="33242" xr:uid="{49180F25-A5D0-4C05-95D4-A9E53A224BF0}"/>
    <cellStyle name="Normal 3 3 2 5 3 5 3" xfId="45655" xr:uid="{FE1FDFEF-6EA3-442C-9A04-427A4A94C4B4}"/>
    <cellStyle name="Normal 3 3 2 5 3 5 4" xfId="20831" xr:uid="{D8EFCF39-FC3F-405D-9717-6A5C94B05751}"/>
    <cellStyle name="Normal 3 3 2 5 3 6" xfId="17204" xr:uid="{B090C58F-7DF7-4D01-8E3E-4A8BB607FC8F}"/>
    <cellStyle name="Normal 3 3 2 5 3 7" xfId="29615" xr:uid="{6BA65814-32F7-45CF-837F-3853FD2D46BE}"/>
    <cellStyle name="Normal 3 3 2 5 3 8" xfId="42028" xr:uid="{C91B727A-AE69-47AA-97A4-DE262E924C18}"/>
    <cellStyle name="Normal 3 3 2 5 3 9" xfId="13693" xr:uid="{7216B5B3-1C44-4685-889A-5C772129123F}"/>
    <cellStyle name="Normal 3 3 2 5 4" xfId="1506" xr:uid="{44AF0C9E-AA5B-4CA8-9D58-868DE6EE6C81}"/>
    <cellStyle name="Normal 3 3 2 5 4 2" xfId="4785" xr:uid="{B34A6EE1-7958-48FF-BEAD-18478E2EC175}"/>
    <cellStyle name="Normal 3 3 2 5 4 2 2" xfId="8832" xr:uid="{85F4A84B-022A-4DDA-BF83-B32E2820ECD0}"/>
    <cellStyle name="Normal 3 3 2 5 4 2 2 2" xfId="35879" xr:uid="{BC5D98D5-BA5B-4792-A5A6-842F82FCA078}"/>
    <cellStyle name="Normal 3 3 2 5 4 2 2 3" xfId="48292" xr:uid="{39EF8047-2413-4920-A42F-2F759B86AAAD}"/>
    <cellStyle name="Normal 3 3 2 5 4 2 2 4" xfId="23468" xr:uid="{1D594765-0308-47F5-8EB4-4BBBC58739C0}"/>
    <cellStyle name="Normal 3 3 2 5 4 2 3" xfId="31837" xr:uid="{664C68D2-D617-44C4-B42B-E58755C49811}"/>
    <cellStyle name="Normal 3 3 2 5 4 2 4" xfId="44250" xr:uid="{0F50A56E-E2C1-4B8D-BD68-34FDBE93A9D6}"/>
    <cellStyle name="Normal 3 3 2 5 4 2 5" xfId="19426" xr:uid="{46B16EB4-83B6-4131-89DC-2593C38B4A18}"/>
    <cellStyle name="Normal 3 3 2 5 4 3" xfId="12109" xr:uid="{98984676-CC93-4158-85F8-8202DD641852}"/>
    <cellStyle name="Normal 3 3 2 5 4 3 2" xfId="39155" xr:uid="{3C2F5078-8DF1-47C5-8B0E-7C465C0EE136}"/>
    <cellStyle name="Normal 3 3 2 5 4 3 3" xfId="51568" xr:uid="{FD10AC7F-CD7F-45BB-8F6B-3BE78F56E910}"/>
    <cellStyle name="Normal 3 3 2 5 4 3 4" xfId="26744" xr:uid="{94EBF35F-1302-46B1-93D8-BA11CCE0375C}"/>
    <cellStyle name="Normal 3 3 2 5 4 4" xfId="6601" xr:uid="{6F258083-61A0-4F86-B0AF-D96915675EDA}"/>
    <cellStyle name="Normal 3 3 2 5 4 4 2" xfId="33648" xr:uid="{4942913B-F1A5-4EE0-900D-603C86E929DC}"/>
    <cellStyle name="Normal 3 3 2 5 4 4 3" xfId="46061" xr:uid="{CF325639-FFF9-4F61-996C-71C14BA7A6CB}"/>
    <cellStyle name="Normal 3 3 2 5 4 4 4" xfId="21237" xr:uid="{28EC6344-38CA-4C41-90BB-374680436899}"/>
    <cellStyle name="Normal 3 3 2 5 4 5" xfId="16148" xr:uid="{F39125FF-C37F-4292-B707-9EA1BC6AD4E4}"/>
    <cellStyle name="Normal 3 3 2 5 4 6" xfId="28559" xr:uid="{391D52DE-6564-46F5-935A-5DD54102B1FC}"/>
    <cellStyle name="Normal 3 3 2 5 4 7" xfId="40972" xr:uid="{20027169-35A5-4E58-AECE-892F0CB77616}"/>
    <cellStyle name="Normal 3 3 2 5 4 8" xfId="14333" xr:uid="{61C214E8-A50D-4314-AD15-44C380936EF2}"/>
    <cellStyle name="Normal 3 3 2 5 5" xfId="3089" xr:uid="{BB232DDD-D1A3-4D39-826C-57E342927247}"/>
    <cellStyle name="Normal 3 3 2 5 5 2" xfId="8310" xr:uid="{C1C1AFB3-07EA-4AE5-B886-BF7473A2DBE4}"/>
    <cellStyle name="Normal 3 3 2 5 5 2 2" xfId="35357" xr:uid="{3942B548-6C61-474D-858C-98435BADBD8C}"/>
    <cellStyle name="Normal 3 3 2 5 5 2 3" xfId="47770" xr:uid="{F16AB3B7-AE9B-4791-A5B8-84CFF45C42CA}"/>
    <cellStyle name="Normal 3 3 2 5 5 2 4" xfId="22946" xr:uid="{AEAE395A-6620-4502-87EA-D2AC09B88389}"/>
    <cellStyle name="Normal 3 3 2 5 5 3" xfId="30141" xr:uid="{D6E65FAF-02B0-4053-8A58-EC222B7EA479}"/>
    <cellStyle name="Normal 3 3 2 5 5 4" xfId="42554" xr:uid="{40901045-190A-42F7-8E1C-4158B01023BB}"/>
    <cellStyle name="Normal 3 3 2 5 5 5" xfId="17730" xr:uid="{9E8C16F9-43A0-4EE3-B77C-E3DFC804026B}"/>
    <cellStyle name="Normal 3 3 2 5 6" xfId="984" xr:uid="{EB64A1D2-8954-48D9-A47E-055D562F6518}"/>
    <cellStyle name="Normal 3 3 2 5 6 2" xfId="10412" xr:uid="{45EA4A7A-8FFC-422C-A71D-5A7F017AF685}"/>
    <cellStyle name="Normal 3 3 2 5 6 2 2" xfId="37459" xr:uid="{189A64A8-9036-4554-AFE0-1B1422965C7D}"/>
    <cellStyle name="Normal 3 3 2 5 6 2 3" xfId="49872" xr:uid="{D6300851-C197-4801-89E2-68CD82E9C942}"/>
    <cellStyle name="Normal 3 3 2 5 6 2 4" xfId="25048" xr:uid="{FDDD8CA5-D41E-4095-B5C2-007531DE5C19}"/>
    <cellStyle name="Normal 3 3 2 5 6 3" xfId="28037" xr:uid="{F3A87C1B-ADB8-49B5-BD8C-9C0A30D3C40E}"/>
    <cellStyle name="Normal 3 3 2 5 6 4" xfId="40450" xr:uid="{1DFD12DD-C2A1-4369-B9A9-198C487072F5}"/>
    <cellStyle name="Normal 3 3 2 5 6 5" xfId="15626" xr:uid="{B5AE93F8-CE5E-4A60-AC96-31BCB1541AEC}"/>
    <cellStyle name="Normal 3 3 2 5 7" xfId="5359" xr:uid="{9DD06276-B035-4C1E-9273-E65990DE10AC}"/>
    <cellStyle name="Normal 3 3 2 5 7 2" xfId="32406" xr:uid="{F01CA93E-1F44-49E1-A8AF-F71C09D00F89}"/>
    <cellStyle name="Normal 3 3 2 5 7 3" xfId="44819" xr:uid="{DE266217-7661-4A4E-958C-E0C2BC417C45}"/>
    <cellStyle name="Normal 3 3 2 5 7 4" xfId="19995" xr:uid="{74428E60-1C2A-4D15-9229-D80FCAF7F662}"/>
    <cellStyle name="Normal 3 3 2 5 8" xfId="14973" xr:uid="{5FDBDBAD-456D-43A2-9780-4C6E2C5ADCA0}"/>
    <cellStyle name="Normal 3 3 2 5 9" xfId="27384" xr:uid="{BFF5A34A-60B5-4C46-8D7B-EE4E66EEE48F}"/>
    <cellStyle name="Normal 3 3 2 6" xfId="447" xr:uid="{1E126364-FE3F-4D8C-8768-477E195D3EBA}"/>
    <cellStyle name="Normal 3 3 2 6 10" xfId="39913" xr:uid="{7163500F-71FE-4242-997A-31B947F8F249}"/>
    <cellStyle name="Normal 3 3 2 6 11" xfId="12753" xr:uid="{98DE14E4-1E28-4387-B4B9-93614A345A47}"/>
    <cellStyle name="Normal 3 3 2 6 2" xfId="2156" xr:uid="{D0320463-4824-4970-B996-2455B875975E}"/>
    <cellStyle name="Normal 3 3 2 6 2 2" xfId="3739" xr:uid="{4A539A6F-7177-4F0B-B1FB-BCBC00DC1070}"/>
    <cellStyle name="Normal 3 3 2 6 2 2 2" xfId="7251" xr:uid="{BC42585B-F9B7-496D-8BCD-1663BDE9E9F0}"/>
    <cellStyle name="Normal 3 3 2 6 2 2 2 2" xfId="34298" xr:uid="{0378FA5C-A15C-4B05-8F5E-7F919F6B836D}"/>
    <cellStyle name="Normal 3 3 2 6 2 2 2 3" xfId="46711" xr:uid="{4CA694C6-54D0-4B6F-9B45-2E231D470576}"/>
    <cellStyle name="Normal 3 3 2 6 2 2 2 4" xfId="21887" xr:uid="{A59BD4A8-4575-4F7F-A8C6-4BA620E40AAC}"/>
    <cellStyle name="Normal 3 3 2 6 2 2 3" xfId="30791" xr:uid="{A7158B01-8E34-4BFA-B687-DB827C0A0589}"/>
    <cellStyle name="Normal 3 3 2 6 2 2 4" xfId="43204" xr:uid="{A824BBBF-16FB-4A36-82E9-2C009BBB1F7F}"/>
    <cellStyle name="Normal 3 3 2 6 2 2 5" xfId="18380" xr:uid="{52D4338F-539F-48F5-B21B-C7DAFE7D52F7}"/>
    <cellStyle name="Normal 3 3 2 6 2 3" xfId="9482" xr:uid="{2D97FBA7-27C0-4E6B-B06B-4C361CA0D5A4}"/>
    <cellStyle name="Normal 3 3 2 6 2 3 2" xfId="36529" xr:uid="{55AC8D56-39CA-4973-AEE4-D54195DDFD6B}"/>
    <cellStyle name="Normal 3 3 2 6 2 3 3" xfId="48942" xr:uid="{6ABD4E1E-8A5A-40A1-8D10-AFC9DD58841A}"/>
    <cellStyle name="Normal 3 3 2 6 2 3 4" xfId="24118" xr:uid="{245D5757-CAF5-48A4-8B29-AE9E3C68E464}"/>
    <cellStyle name="Normal 3 3 2 6 2 4" xfId="11062" xr:uid="{877624C1-33D6-41DC-A0F1-2CF537D267D8}"/>
    <cellStyle name="Normal 3 3 2 6 2 4 2" xfId="38109" xr:uid="{4CA6A325-CBED-4DC8-99D9-AFF289C1D75F}"/>
    <cellStyle name="Normal 3 3 2 6 2 4 3" xfId="50522" xr:uid="{7BEC0805-0EA0-4FEC-8E6A-B83051F7EFB2}"/>
    <cellStyle name="Normal 3 3 2 6 2 4 4" xfId="25698" xr:uid="{F0AC54C8-6B2F-4AAE-A82D-0EE093B3F8EF}"/>
    <cellStyle name="Normal 3 3 2 6 2 5" xfId="5905" xr:uid="{F3B9F9C4-2932-408D-BE37-218526FD4C16}"/>
    <cellStyle name="Normal 3 3 2 6 2 5 2" xfId="32952" xr:uid="{1C961B2A-0C35-4CBA-8E8A-C7C4DEB0E169}"/>
    <cellStyle name="Normal 3 3 2 6 2 5 3" xfId="45365" xr:uid="{EDFEBFDC-DE4C-4032-83C0-6877E6D56106}"/>
    <cellStyle name="Normal 3 3 2 6 2 5 4" xfId="20541" xr:uid="{908C4D76-6D78-4CC3-AED2-832263270E4F}"/>
    <cellStyle name="Normal 3 3 2 6 2 6" xfId="16798" xr:uid="{04341935-98FA-416C-8495-55D999EB1FEB}"/>
    <cellStyle name="Normal 3 3 2 6 2 7" xfId="29209" xr:uid="{6F5F9987-A983-4FCC-8FFD-881E36451C65}"/>
    <cellStyle name="Normal 3 3 2 6 2 8" xfId="41622" xr:uid="{039236E0-898B-4B54-B5A9-EE12B8147F89}"/>
    <cellStyle name="Normal 3 3 2 6 2 9" xfId="13287" xr:uid="{04EFBAA2-F62C-4B3A-A1D6-5826AC9230DB}"/>
    <cellStyle name="Normal 3 3 2 6 3" xfId="2678" xr:uid="{49768FF9-B640-4AF0-ACB9-F1EC8A753F7A}"/>
    <cellStyle name="Normal 3 3 2 6 3 2" xfId="4261" xr:uid="{15CFBF6F-0C34-4F3A-97AE-854F3E6EFDBB}"/>
    <cellStyle name="Normal 3 3 2 6 3 2 2" xfId="7773" xr:uid="{DDF41ADF-EAAD-4332-9DD6-856445D9ED80}"/>
    <cellStyle name="Normal 3 3 2 6 3 2 2 2" xfId="34820" xr:uid="{2021ACB4-FA0A-4892-817F-27A2A891E882}"/>
    <cellStyle name="Normal 3 3 2 6 3 2 2 3" xfId="47233" xr:uid="{E4AC6409-34B6-4C11-95D2-91561ABE3AFE}"/>
    <cellStyle name="Normal 3 3 2 6 3 2 2 4" xfId="22409" xr:uid="{FD39D2B1-B39A-4FE6-96E0-2C612B5A9FDD}"/>
    <cellStyle name="Normal 3 3 2 6 3 2 3" xfId="31313" xr:uid="{A33A202D-1F0E-4051-8497-951909726A8E}"/>
    <cellStyle name="Normal 3 3 2 6 3 2 4" xfId="43726" xr:uid="{B0595EDB-FF4D-4ED4-88CB-C44C026967C3}"/>
    <cellStyle name="Normal 3 3 2 6 3 2 5" xfId="18902" xr:uid="{2C108953-7C4B-4A80-BFB6-ABB1E52BB8DE}"/>
    <cellStyle name="Normal 3 3 2 6 3 3" xfId="10004" xr:uid="{C119A824-0C52-4B40-8E23-DBB736E1DBD6}"/>
    <cellStyle name="Normal 3 3 2 6 3 3 2" xfId="37051" xr:uid="{5FC58168-C8A9-4AAA-94EB-8AE4F47B14A1}"/>
    <cellStyle name="Normal 3 3 2 6 3 3 3" xfId="49464" xr:uid="{BF930AFB-14F4-4363-A669-F3A2D24CF00E}"/>
    <cellStyle name="Normal 3 3 2 6 3 3 4" xfId="24640" xr:uid="{86F0BEE9-C0CD-4D4C-8186-302618370A1B}"/>
    <cellStyle name="Normal 3 3 2 6 3 4" xfId="11584" xr:uid="{1234B756-C177-4A59-911D-19E00083F77E}"/>
    <cellStyle name="Normal 3 3 2 6 3 4 2" xfId="38631" xr:uid="{C0B33FD4-64C8-4388-BD5D-DB96AB90E7AE}"/>
    <cellStyle name="Normal 3 3 2 6 3 4 3" xfId="51044" xr:uid="{A0C4A7B4-A560-4E72-9C7D-50731837B21A}"/>
    <cellStyle name="Normal 3 3 2 6 3 4 4" xfId="26220" xr:uid="{40D51905-9B17-4C14-BE7A-2E3DAFB30872}"/>
    <cellStyle name="Normal 3 3 2 6 3 5" xfId="6311" xr:uid="{5BEAE11A-B531-4B45-B601-3410667948FE}"/>
    <cellStyle name="Normal 3 3 2 6 3 5 2" xfId="33358" xr:uid="{71E77B10-25C8-4B6B-A09F-7D6F8EF378E7}"/>
    <cellStyle name="Normal 3 3 2 6 3 5 3" xfId="45771" xr:uid="{417DEBB5-9F2B-4ADD-8071-8217E283520F}"/>
    <cellStyle name="Normal 3 3 2 6 3 5 4" xfId="20947" xr:uid="{32FF995C-8250-433D-B556-298D408426B2}"/>
    <cellStyle name="Normal 3 3 2 6 3 6" xfId="17320" xr:uid="{6EAAC11A-CFA1-40BB-AB47-056602B42AD7}"/>
    <cellStyle name="Normal 3 3 2 6 3 7" xfId="29731" xr:uid="{E283BAD9-337F-442F-99E2-7157ACAF1FB5}"/>
    <cellStyle name="Normal 3 3 2 6 3 8" xfId="42144" xr:uid="{4D6A41E1-39C0-4540-B22C-FE4BBF8BE031}"/>
    <cellStyle name="Normal 3 3 2 6 3 9" xfId="13809" xr:uid="{1E899352-73DF-4388-99C2-7DAD0969CB02}"/>
    <cellStyle name="Normal 3 3 2 6 4" xfId="1622" xr:uid="{8559A370-BAEE-41F8-B467-5FE811076CA0}"/>
    <cellStyle name="Normal 3 3 2 6 4 2" xfId="4901" xr:uid="{780D9463-C51C-4398-85E0-69A3A6A331B9}"/>
    <cellStyle name="Normal 3 3 2 6 4 2 2" xfId="8948" xr:uid="{08FB01E2-AE8D-41AF-8356-B3386261BE4B}"/>
    <cellStyle name="Normal 3 3 2 6 4 2 2 2" xfId="35995" xr:uid="{17D4FDBC-9A00-4D45-887D-919A4C04D5B2}"/>
    <cellStyle name="Normal 3 3 2 6 4 2 2 3" xfId="48408" xr:uid="{84B012FD-A44C-4F29-A76F-C50FE6206856}"/>
    <cellStyle name="Normal 3 3 2 6 4 2 2 4" xfId="23584" xr:uid="{F64C3782-68D2-44E6-BB6A-0C6D09F8E479}"/>
    <cellStyle name="Normal 3 3 2 6 4 2 3" xfId="31953" xr:uid="{5569870B-3EED-4311-942D-8BD950FE94C4}"/>
    <cellStyle name="Normal 3 3 2 6 4 2 4" xfId="44366" xr:uid="{19642B28-7021-4315-AD97-C23F825A0BE2}"/>
    <cellStyle name="Normal 3 3 2 6 4 2 5" xfId="19542" xr:uid="{EDA59627-519C-4F6E-9651-569F83F72F40}"/>
    <cellStyle name="Normal 3 3 2 6 4 3" xfId="12225" xr:uid="{A3FF08DB-5CD0-4CFB-884A-A410FB3C3C4B}"/>
    <cellStyle name="Normal 3 3 2 6 4 3 2" xfId="39271" xr:uid="{94A27455-FB45-4835-9E6E-F7D363A78684}"/>
    <cellStyle name="Normal 3 3 2 6 4 3 3" xfId="51684" xr:uid="{8AF661FC-C562-4074-B82B-4D68D89A955B}"/>
    <cellStyle name="Normal 3 3 2 6 4 3 4" xfId="26860" xr:uid="{C7528838-114E-4F39-867C-7A1A54B61D04}"/>
    <cellStyle name="Normal 3 3 2 6 4 4" xfId="6717" xr:uid="{A32E006D-18C5-4314-AF1D-B797D027B0D2}"/>
    <cellStyle name="Normal 3 3 2 6 4 4 2" xfId="33764" xr:uid="{712088E9-4AE4-4EC7-9DCF-8049F786A8B5}"/>
    <cellStyle name="Normal 3 3 2 6 4 4 3" xfId="46177" xr:uid="{BA0D5B72-4EFE-4421-8E33-1B19BC47C4B2}"/>
    <cellStyle name="Normal 3 3 2 6 4 4 4" xfId="21353" xr:uid="{7DD4B04B-99EC-4B2D-83A2-2FA48B7249DB}"/>
    <cellStyle name="Normal 3 3 2 6 4 5" xfId="16264" xr:uid="{C2D561FE-0201-4F07-B669-38741996D2F3}"/>
    <cellStyle name="Normal 3 3 2 6 4 6" xfId="28675" xr:uid="{ACDEBD6F-DE93-4417-9222-A5818D32D34A}"/>
    <cellStyle name="Normal 3 3 2 6 4 7" xfId="41088" xr:uid="{513B871C-1ED7-4A93-8993-2D116543A6BD}"/>
    <cellStyle name="Normal 3 3 2 6 4 8" xfId="14449" xr:uid="{6A101EAE-797A-434E-AF26-CDD4DD900920}"/>
    <cellStyle name="Normal 3 3 2 6 5" xfId="3205" xr:uid="{55AECD34-E2A0-4878-B3DD-20E7611AB14B}"/>
    <cellStyle name="Normal 3 3 2 6 5 2" xfId="8426" xr:uid="{C0125E55-8AE6-4CA1-8639-770FAD28D227}"/>
    <cellStyle name="Normal 3 3 2 6 5 2 2" xfId="35473" xr:uid="{64978926-2BCC-4671-8ED8-D98DB20BECB8}"/>
    <cellStyle name="Normal 3 3 2 6 5 2 3" xfId="47886" xr:uid="{EE9EEFDD-D961-4344-BFA1-ED861CBA9E73}"/>
    <cellStyle name="Normal 3 3 2 6 5 2 4" xfId="23062" xr:uid="{41D65758-F6D4-47F4-A2CF-C06F785812C5}"/>
    <cellStyle name="Normal 3 3 2 6 5 3" xfId="30257" xr:uid="{0D19E0DA-D862-4356-AF3C-1BF319B58F5D}"/>
    <cellStyle name="Normal 3 3 2 6 5 4" xfId="42670" xr:uid="{4ECC6542-7FDA-4C59-AD74-1F3E76422400}"/>
    <cellStyle name="Normal 3 3 2 6 5 5" xfId="17846" xr:uid="{0390080D-0357-41D2-A94D-BCC615380635}"/>
    <cellStyle name="Normal 3 3 2 6 6" xfId="1100" xr:uid="{4AB60954-D481-405B-B32C-3C25A47235AA}"/>
    <cellStyle name="Normal 3 3 2 6 6 2" xfId="10528" xr:uid="{D2324FC1-A465-4EA2-9886-7F0E2DDD9D19}"/>
    <cellStyle name="Normal 3 3 2 6 6 2 2" xfId="37575" xr:uid="{91D4FF7F-B530-4267-8344-357B9657E2EF}"/>
    <cellStyle name="Normal 3 3 2 6 6 2 3" xfId="49988" xr:uid="{833EDD2F-9B9D-4DFF-826D-490F819E76C2}"/>
    <cellStyle name="Normal 3 3 2 6 6 2 4" xfId="25164" xr:uid="{ED544428-C02E-46AC-8DF6-9ADC302B6048}"/>
    <cellStyle name="Normal 3 3 2 6 6 3" xfId="28153" xr:uid="{2F4298CA-08EC-4D4F-914C-1B0FCFC5F06E}"/>
    <cellStyle name="Normal 3 3 2 6 6 4" xfId="40566" xr:uid="{906DEFBE-4E4F-48EA-94BF-19771A378A99}"/>
    <cellStyle name="Normal 3 3 2 6 6 5" xfId="15742" xr:uid="{909341F6-3374-4744-81A5-80B8C1824F07}"/>
    <cellStyle name="Normal 3 3 2 6 7" xfId="5443" xr:uid="{5FAD08CD-D0C8-4C36-84AB-B5813146733E}"/>
    <cellStyle name="Normal 3 3 2 6 7 2" xfId="32490" xr:uid="{F03F0FBF-7F13-45C0-BC50-DF76EAE9087F}"/>
    <cellStyle name="Normal 3 3 2 6 7 3" xfId="44903" xr:uid="{B23A09EA-F2F6-436A-825A-C4DB084D63F4}"/>
    <cellStyle name="Normal 3 3 2 6 7 4" xfId="20079" xr:uid="{1B79121C-CB8B-4672-9FD1-C7AC8B1CBD8F}"/>
    <cellStyle name="Normal 3 3 2 6 8" xfId="15089" xr:uid="{AE6D3750-24BC-448D-9B0D-F6FAB1843359}"/>
    <cellStyle name="Normal 3 3 2 6 9" xfId="27500" xr:uid="{2C55D9A0-0845-4FE8-BDD9-14E79565E80C}"/>
    <cellStyle name="Normal 3 3 2 7" xfId="563" xr:uid="{EDF3AADB-C6F3-4C1B-831E-9C6BC367E78F}"/>
    <cellStyle name="Normal 3 3 2 7 10" xfId="12869" xr:uid="{357543FF-F7D4-4932-B4B7-C2C1E125AB0F}"/>
    <cellStyle name="Normal 3 3 2 7 2" xfId="2794" xr:uid="{3B293F2B-3CEE-46C2-B19B-05389116281C}"/>
    <cellStyle name="Normal 3 3 2 7 2 2" xfId="4377" xr:uid="{8C6156CE-CE7F-4B36-AC4F-C3676D355411}"/>
    <cellStyle name="Normal 3 3 2 7 2 2 2" xfId="10120" xr:uid="{80C6DA02-3217-4354-85FB-389D9676CE9D}"/>
    <cellStyle name="Normal 3 3 2 7 2 2 2 2" xfId="37167" xr:uid="{44F860F0-6EFE-4BE9-BF18-582D6A909285}"/>
    <cellStyle name="Normal 3 3 2 7 2 2 2 3" xfId="49580" xr:uid="{AB8476C6-5313-4916-BD1D-4FD2A913DB3E}"/>
    <cellStyle name="Normal 3 3 2 7 2 2 2 4" xfId="24756" xr:uid="{F92BC7EC-1D57-413D-AA9F-3C4DC5494452}"/>
    <cellStyle name="Normal 3 3 2 7 2 2 3" xfId="31429" xr:uid="{5D5DB3F1-50F6-4902-A27C-245612EDACAF}"/>
    <cellStyle name="Normal 3 3 2 7 2 2 4" xfId="43842" xr:uid="{F893D294-7C41-4A7B-B4F9-56EB6456B835}"/>
    <cellStyle name="Normal 3 3 2 7 2 2 5" xfId="19018" xr:uid="{35B9F9EF-E459-4D91-BFEE-20AFFFE0ACE5}"/>
    <cellStyle name="Normal 3 3 2 7 2 3" xfId="11700" xr:uid="{B5A9D38D-9ACD-48A1-BC91-DBFDAA49F8FF}"/>
    <cellStyle name="Normal 3 3 2 7 2 3 2" xfId="38747" xr:uid="{4FCD5B76-F4D3-4CAE-88E2-74B4D0395AD0}"/>
    <cellStyle name="Normal 3 3 2 7 2 3 3" xfId="51160" xr:uid="{3A501891-7009-4279-9E85-86511AA68259}"/>
    <cellStyle name="Normal 3 3 2 7 2 3 4" xfId="26336" xr:uid="{296E98E2-13E8-468B-BA22-80D4DE0AD4A3}"/>
    <cellStyle name="Normal 3 3 2 7 2 4" xfId="7889" xr:uid="{B2094590-8865-425F-B058-CD2CEBBC10DD}"/>
    <cellStyle name="Normal 3 3 2 7 2 4 2" xfId="34936" xr:uid="{989530B1-9200-4D71-9AAE-07FE2C328E60}"/>
    <cellStyle name="Normal 3 3 2 7 2 4 3" xfId="47349" xr:uid="{FA8833EB-5E95-48CC-B61E-F684409B3776}"/>
    <cellStyle name="Normal 3 3 2 7 2 4 4" xfId="22525" xr:uid="{426D6C8C-AE1A-466C-83FF-749C5D0D749C}"/>
    <cellStyle name="Normal 3 3 2 7 2 5" xfId="17436" xr:uid="{DBC8B00A-9ED8-4152-A161-C4CC6F5C17F2}"/>
    <cellStyle name="Normal 3 3 2 7 2 6" xfId="29847" xr:uid="{5DC981F6-596A-45F5-AB0B-962884931BE9}"/>
    <cellStyle name="Normal 3 3 2 7 2 7" xfId="42260" xr:uid="{AE703B24-0D78-4BCB-8E5C-F95ADB96B8C6}"/>
    <cellStyle name="Normal 3 3 2 7 2 8" xfId="13925" xr:uid="{935CC4E9-BB48-4F24-A245-B902321CC3E8}"/>
    <cellStyle name="Normal 3 3 2 7 3" xfId="1738" xr:uid="{9B0E3090-EE86-4F70-A842-45C1E88EF33F}"/>
    <cellStyle name="Normal 3 3 2 7 3 2" xfId="5017" xr:uid="{E97598B3-F32B-41EA-89A3-4AB87BE3C80F}"/>
    <cellStyle name="Normal 3 3 2 7 3 2 2" xfId="9064" xr:uid="{50A6D2E5-C617-4CB8-AB53-A347E51FE56A}"/>
    <cellStyle name="Normal 3 3 2 7 3 2 2 2" xfId="36111" xr:uid="{4057F9B3-3452-4E6D-AE01-86BBCA6E2E76}"/>
    <cellStyle name="Normal 3 3 2 7 3 2 2 3" xfId="48524" xr:uid="{18B1E19F-00E2-42FF-BAA1-5325ED7F60DE}"/>
    <cellStyle name="Normal 3 3 2 7 3 2 2 4" xfId="23700" xr:uid="{93C71284-DBEA-4266-9A26-79ABDDE357D4}"/>
    <cellStyle name="Normal 3 3 2 7 3 2 3" xfId="32069" xr:uid="{D8036E8A-449E-44EA-AC80-CDC7437E2696}"/>
    <cellStyle name="Normal 3 3 2 7 3 2 4" xfId="44482" xr:uid="{6198BB5E-828E-4F54-A935-00E8EBED9881}"/>
    <cellStyle name="Normal 3 3 2 7 3 2 5" xfId="19658" xr:uid="{0B355D68-C6A7-42FD-9ACC-9A5DB7186768}"/>
    <cellStyle name="Normal 3 3 2 7 3 3" xfId="12341" xr:uid="{FFD4378A-1D22-4504-AF71-5DF0F7BF6AA2}"/>
    <cellStyle name="Normal 3 3 2 7 3 3 2" xfId="39387" xr:uid="{D4E2DE16-60FF-4C26-BD7C-95D154284928}"/>
    <cellStyle name="Normal 3 3 2 7 3 3 3" xfId="51800" xr:uid="{21A8628C-77E4-4CA2-B879-812DEE119F73}"/>
    <cellStyle name="Normal 3 3 2 7 3 3 4" xfId="26976" xr:uid="{77D98792-8124-4491-A3E6-B1917CD853F6}"/>
    <cellStyle name="Normal 3 3 2 7 3 4" xfId="6833" xr:uid="{898522BA-A50B-4017-8C0C-BB4A003E5FF6}"/>
    <cellStyle name="Normal 3 3 2 7 3 4 2" xfId="33880" xr:uid="{253CE1DA-0C3C-4A22-BE04-F5FEA5E059F3}"/>
    <cellStyle name="Normal 3 3 2 7 3 4 3" xfId="46293" xr:uid="{913E45CF-28F7-44A7-86FF-14D00718A430}"/>
    <cellStyle name="Normal 3 3 2 7 3 4 4" xfId="21469" xr:uid="{6F13AB7A-716D-4349-9107-764AD7901108}"/>
    <cellStyle name="Normal 3 3 2 7 3 5" xfId="16380" xr:uid="{B15AC658-18FB-481B-8DC9-ADFC7FE2989A}"/>
    <cellStyle name="Normal 3 3 2 7 3 6" xfId="28791" xr:uid="{2423B4C2-5CD0-49D0-93E3-1D4CC5DBFE6B}"/>
    <cellStyle name="Normal 3 3 2 7 3 7" xfId="41204" xr:uid="{F1A842FB-C866-4272-A96F-BBD6F113BD8D}"/>
    <cellStyle name="Normal 3 3 2 7 3 8" xfId="14565" xr:uid="{0767C6E3-21BC-4DAD-8A77-2FF56CE93CEB}"/>
    <cellStyle name="Normal 3 3 2 7 4" xfId="3321" xr:uid="{E68062AD-F53D-47CF-9E39-FD4BC40053A4}"/>
    <cellStyle name="Normal 3 3 2 7 4 2" xfId="8542" xr:uid="{CFD4CA95-6FB6-4970-AF11-65F38E6C8756}"/>
    <cellStyle name="Normal 3 3 2 7 4 2 2" xfId="35589" xr:uid="{BB09FD23-5680-4335-9EB9-410BDF83B6B7}"/>
    <cellStyle name="Normal 3 3 2 7 4 2 3" xfId="48002" xr:uid="{CB178539-6419-4E68-A789-2F24BC9311DE}"/>
    <cellStyle name="Normal 3 3 2 7 4 2 4" xfId="23178" xr:uid="{17C247DA-AD05-49FF-BDE0-08023F7A87B4}"/>
    <cellStyle name="Normal 3 3 2 7 4 3" xfId="30373" xr:uid="{2D069767-05D1-4B83-8E2F-9984867EB739}"/>
    <cellStyle name="Normal 3 3 2 7 4 4" xfId="42786" xr:uid="{22D9513B-36FC-464F-A12E-A7C06581BA60}"/>
    <cellStyle name="Normal 3 3 2 7 4 5" xfId="17962" xr:uid="{5793E0BA-E272-4FBA-8516-9E4E3134E183}"/>
    <cellStyle name="Normal 3 3 2 7 5" xfId="1216" xr:uid="{A7E3D4F2-77C4-4E95-B891-F1DFB3AA197A}"/>
    <cellStyle name="Normal 3 3 2 7 5 2" xfId="10644" xr:uid="{87795810-586F-4464-8747-A6E4865C0BFD}"/>
    <cellStyle name="Normal 3 3 2 7 5 2 2" xfId="37691" xr:uid="{42FE7C04-F61B-4561-B1E5-14AD4EBFED96}"/>
    <cellStyle name="Normal 3 3 2 7 5 2 3" xfId="50104" xr:uid="{88F9ABDB-6051-43CA-A5A5-DF24BC118D1E}"/>
    <cellStyle name="Normal 3 3 2 7 5 2 4" xfId="25280" xr:uid="{D40E435E-D72D-4380-BD2D-F5BAEADEA200}"/>
    <cellStyle name="Normal 3 3 2 7 5 3" xfId="28269" xr:uid="{0E9D10B3-9170-4BAE-B0A1-4209E754A762}"/>
    <cellStyle name="Normal 3 3 2 7 5 4" xfId="40682" xr:uid="{836E74B7-47DE-4D7F-BBBA-F897399E71C2}"/>
    <cellStyle name="Normal 3 3 2 7 5 5" xfId="15858" xr:uid="{B3F036AB-DBEC-45F7-93C5-3C21ACB4442B}"/>
    <cellStyle name="Normal 3 3 2 7 6" xfId="5525" xr:uid="{712232A1-3317-40D3-A82E-05489C23656A}"/>
    <cellStyle name="Normal 3 3 2 7 6 2" xfId="32572" xr:uid="{6033524F-6E0F-4C70-8C5F-BE4BA5B7D762}"/>
    <cellStyle name="Normal 3 3 2 7 6 3" xfId="44985" xr:uid="{519FC11E-693D-4D90-9A70-B146B019A7FE}"/>
    <cellStyle name="Normal 3 3 2 7 6 4" xfId="20161" xr:uid="{49A50033-81E5-4FA5-B3C5-C5C18205F987}"/>
    <cellStyle name="Normal 3 3 2 7 7" xfId="15205" xr:uid="{D1F7E54D-7D7C-45E4-9B8D-9E2E62EA12DA}"/>
    <cellStyle name="Normal 3 3 2 7 8" xfId="27616" xr:uid="{53648D1B-3A5C-4ECA-8341-B11D88CB0774}"/>
    <cellStyle name="Normal 3 3 2 7 9" xfId="40029" xr:uid="{2D139423-0517-4397-9C42-F0909E5621AF}"/>
    <cellStyle name="Normal 3 3 2 8" xfId="153" xr:uid="{88F70EB5-EE46-4DF5-BC18-56EE802A8C98}"/>
    <cellStyle name="Normal 3 3 2 8 10" xfId="12993" xr:uid="{3E7D9957-A5BB-44DE-912C-21732CB5080F}"/>
    <cellStyle name="Normal 3 3 2 8 2" xfId="2384" xr:uid="{3B73E880-786C-462A-9561-BF0764BA4686}"/>
    <cellStyle name="Normal 3 3 2 8 2 2" xfId="3967" xr:uid="{894CFD21-683A-41CF-9F93-30CC50631CB6}"/>
    <cellStyle name="Normal 3 3 2 8 2 2 2" xfId="9710" xr:uid="{C0D29D9C-00EC-4312-9E50-5737B4472B44}"/>
    <cellStyle name="Normal 3 3 2 8 2 2 2 2" xfId="36757" xr:uid="{AE4D02FB-9469-460C-8579-E6E47DE3B237}"/>
    <cellStyle name="Normal 3 3 2 8 2 2 2 3" xfId="49170" xr:uid="{1B563F38-7FFB-4DD7-9972-C8C15A729FF8}"/>
    <cellStyle name="Normal 3 3 2 8 2 2 2 4" xfId="24346" xr:uid="{7CA14205-BB15-4B0B-9527-A4E0D0EDBF38}"/>
    <cellStyle name="Normal 3 3 2 8 2 2 3" xfId="31019" xr:uid="{417900C3-515B-43C6-A02B-81572B80BF79}"/>
    <cellStyle name="Normal 3 3 2 8 2 2 4" xfId="43432" xr:uid="{AD995D9F-99E1-4D5B-840D-4D3D176CA048}"/>
    <cellStyle name="Normal 3 3 2 8 2 2 5" xfId="18608" xr:uid="{8CCD6785-C0C6-4C4E-A0AD-48B9005C3AAE}"/>
    <cellStyle name="Normal 3 3 2 8 2 3" xfId="11290" xr:uid="{2321DF85-722E-4BE9-9CFE-A784870A28E5}"/>
    <cellStyle name="Normal 3 3 2 8 2 3 2" xfId="38337" xr:uid="{D920C724-334B-440A-8B30-66938A42A6ED}"/>
    <cellStyle name="Normal 3 3 2 8 2 3 3" xfId="50750" xr:uid="{C1C6893B-63CC-45E8-88AD-74572FFFBA02}"/>
    <cellStyle name="Normal 3 3 2 8 2 3 4" xfId="25926" xr:uid="{E656B65C-6C9E-4626-B7B1-96A5B3F9448F}"/>
    <cellStyle name="Normal 3 3 2 8 2 4" xfId="7479" xr:uid="{239325D9-FAA2-48BE-A862-EF5597DCBC49}"/>
    <cellStyle name="Normal 3 3 2 8 2 4 2" xfId="34526" xr:uid="{C7D172CB-FE5E-4C21-A660-CF250FD8374D}"/>
    <cellStyle name="Normal 3 3 2 8 2 4 3" xfId="46939" xr:uid="{FA5E3C38-CBAE-492D-8DDC-CD7D78887191}"/>
    <cellStyle name="Normal 3 3 2 8 2 4 4" xfId="22115" xr:uid="{80CD7D17-D28B-4087-A39F-858F8A7BA4F8}"/>
    <cellStyle name="Normal 3 3 2 8 2 5" xfId="17026" xr:uid="{1EB345E0-8A0E-4169-A6D9-219CD82BA3C0}"/>
    <cellStyle name="Normal 3 3 2 8 2 6" xfId="29437" xr:uid="{8D04F919-4F13-4655-BE47-A0E7835B8E40}"/>
    <cellStyle name="Normal 3 3 2 8 2 7" xfId="41850" xr:uid="{649E4C92-17F0-4FAF-8FB4-A94FCD5B6F72}"/>
    <cellStyle name="Normal 3 3 2 8 2 8" xfId="13515" xr:uid="{0302940B-9430-4EC6-8162-F654AAEC8770}"/>
    <cellStyle name="Normal 3 3 2 8 3" xfId="1862" xr:uid="{02D60157-CD98-4234-93C5-5A334ACFBCA6}"/>
    <cellStyle name="Normal 3 3 2 8 3 2" xfId="4607" xr:uid="{71CDBA48-38CA-4566-8DCC-B14B0B35F5E6}"/>
    <cellStyle name="Normal 3 3 2 8 3 2 2" xfId="9188" xr:uid="{4249CB44-B001-4906-B666-C6CDED63C2EA}"/>
    <cellStyle name="Normal 3 3 2 8 3 2 2 2" xfId="36235" xr:uid="{C26E4D89-8647-47A8-B149-DFFF2BA725F4}"/>
    <cellStyle name="Normal 3 3 2 8 3 2 2 3" xfId="48648" xr:uid="{70D10FF6-91A7-4251-B746-C3AA3CF5D90F}"/>
    <cellStyle name="Normal 3 3 2 8 3 2 2 4" xfId="23824" xr:uid="{28B56FF7-6A91-48B6-AE3B-D6B2251DE6CB}"/>
    <cellStyle name="Normal 3 3 2 8 3 2 3" xfId="31659" xr:uid="{A820D15F-8784-4E91-AA37-6BEF3DCCC5EE}"/>
    <cellStyle name="Normal 3 3 2 8 3 2 4" xfId="44072" xr:uid="{0016F15E-9085-4D81-A1BD-697C89063E61}"/>
    <cellStyle name="Normal 3 3 2 8 3 2 5" xfId="19248" xr:uid="{D4524DEB-2D55-4FEA-9221-051DC2CE3003}"/>
    <cellStyle name="Normal 3 3 2 8 3 3" xfId="11931" xr:uid="{6A41A761-5276-41A7-90F8-14C585131AAE}"/>
    <cellStyle name="Normal 3 3 2 8 3 3 2" xfId="38977" xr:uid="{B571620E-FABA-4248-85A4-025DAB31FEFB}"/>
    <cellStyle name="Normal 3 3 2 8 3 3 3" xfId="51390" xr:uid="{AD6E4C64-2EA8-4619-9155-60F93B1CE783}"/>
    <cellStyle name="Normal 3 3 2 8 3 3 4" xfId="26566" xr:uid="{D271340C-38B4-40B6-8F18-3E4B6E4C7A17}"/>
    <cellStyle name="Normal 3 3 2 8 3 4" xfId="6957" xr:uid="{96467E19-0357-43FF-8A79-5BD39FBD5589}"/>
    <cellStyle name="Normal 3 3 2 8 3 4 2" xfId="34004" xr:uid="{B28D88BA-91CF-4559-9CAC-269993B5CB93}"/>
    <cellStyle name="Normal 3 3 2 8 3 4 3" xfId="46417" xr:uid="{E52665C8-896A-4D51-BD30-686DFC7B81B4}"/>
    <cellStyle name="Normal 3 3 2 8 3 4 4" xfId="21593" xr:uid="{31BE4CFC-D7D7-4410-B779-12D2D93129D7}"/>
    <cellStyle name="Normal 3 3 2 8 3 5" xfId="16504" xr:uid="{CF0F5543-32F4-470A-8C8E-64E24928EEEA}"/>
    <cellStyle name="Normal 3 3 2 8 3 6" xfId="28915" xr:uid="{F7816B2D-6B45-4F07-B9D2-48B1648B0F7E}"/>
    <cellStyle name="Normal 3 3 2 8 3 7" xfId="41328" xr:uid="{D3A7A92A-86E9-49FD-8E66-D5B34BC2A576}"/>
    <cellStyle name="Normal 3 3 2 8 3 8" xfId="14155" xr:uid="{85563D8C-ECF6-4B40-934F-F625FB98476B}"/>
    <cellStyle name="Normal 3 3 2 8 4" xfId="3445" xr:uid="{DEAACA68-C439-4578-96C4-B199FA90D2C5}"/>
    <cellStyle name="Normal 3 3 2 8 4 2" xfId="8132" xr:uid="{CFE25377-BCE6-4887-8AF4-367E4F422D8A}"/>
    <cellStyle name="Normal 3 3 2 8 4 2 2" xfId="35179" xr:uid="{D7BFBA10-1BED-4203-8AEA-493B13BE8BBD}"/>
    <cellStyle name="Normal 3 3 2 8 4 2 3" xfId="47592" xr:uid="{279D3F41-676E-4537-9CDF-0EB0B890E835}"/>
    <cellStyle name="Normal 3 3 2 8 4 2 4" xfId="22768" xr:uid="{130C4F01-4DDF-4229-90BD-611039E118DC}"/>
    <cellStyle name="Normal 3 3 2 8 4 3" xfId="30497" xr:uid="{FC07AFC8-14AA-467F-9963-6962B467784F}"/>
    <cellStyle name="Normal 3 3 2 8 4 4" xfId="42910" xr:uid="{55A0D369-27E2-4E9F-B3A1-2A169ACC98A6}"/>
    <cellStyle name="Normal 3 3 2 8 4 5" xfId="18086" xr:uid="{3444572B-0C23-40A0-A20F-2E799E9477A3}"/>
    <cellStyle name="Normal 3 3 2 8 5" xfId="806" xr:uid="{FD5CCF33-5E1E-460B-A565-BADC48AD3C09}"/>
    <cellStyle name="Normal 3 3 2 8 5 2" xfId="10768" xr:uid="{A32AB976-38F7-46AD-B93D-49B3AFAA5A7E}"/>
    <cellStyle name="Normal 3 3 2 8 5 2 2" xfId="37815" xr:uid="{062E4842-5C4C-4BB4-A51E-A9FD2DCEBAFA}"/>
    <cellStyle name="Normal 3 3 2 8 5 2 3" xfId="50228" xr:uid="{A780A644-F364-44A1-8631-A5574B1F89B6}"/>
    <cellStyle name="Normal 3 3 2 8 5 2 4" xfId="25404" xr:uid="{D579CD54-64EF-4EAE-9C08-36C0E8373CC5}"/>
    <cellStyle name="Normal 3 3 2 8 5 3" xfId="27859" xr:uid="{F04D9EF3-1687-4751-BE69-EB8793A9976D}"/>
    <cellStyle name="Normal 3 3 2 8 5 4" xfId="40272" xr:uid="{8EAA26A8-3BD2-48A6-A2F2-6DAB312765AD}"/>
    <cellStyle name="Normal 3 3 2 8 5 5" xfId="15448" xr:uid="{1260BDE7-A689-4794-9394-DF697523CE08}"/>
    <cellStyle name="Normal 3 3 2 8 6" xfId="5611" xr:uid="{2A8352A2-BCC2-4232-B37A-97653D7A3505}"/>
    <cellStyle name="Normal 3 3 2 8 6 2" xfId="32658" xr:uid="{C5B47A65-0D16-4377-8DB5-A1A39A869CCA}"/>
    <cellStyle name="Normal 3 3 2 8 6 3" xfId="45071" xr:uid="{033D52FA-0B10-4870-99B4-2B9314950E57}"/>
    <cellStyle name="Normal 3 3 2 8 6 4" xfId="20247" xr:uid="{90971FBE-4D59-463A-9501-F72ADA4572DB}"/>
    <cellStyle name="Normal 3 3 2 8 7" xfId="14795" xr:uid="{A6C8A980-5B2D-4A86-9220-61603BB91BCA}"/>
    <cellStyle name="Normal 3 3 2 8 8" xfId="27206" xr:uid="{F4B40F90-463F-4005-9BCD-133CF07F41D4}"/>
    <cellStyle name="Normal 3 3 2 8 9" xfId="39619" xr:uid="{05E0A6F2-F1FE-4758-988B-B7018A619518}"/>
    <cellStyle name="Normal 3 3 2 9" xfId="2272" xr:uid="{47097FB6-CBD6-4268-B4C7-1D4E853638ED}"/>
    <cellStyle name="Normal 3 3 2 9 2" xfId="3855" xr:uid="{9A852F21-3AE7-431C-A5CD-923A2A7A773B}"/>
    <cellStyle name="Normal 3 3 2 9 2 2" xfId="7367" xr:uid="{36D06947-36C0-4AE3-AB8F-0FBEEE50BE79}"/>
    <cellStyle name="Normal 3 3 2 9 2 2 2" xfId="34414" xr:uid="{4FE580E2-52E7-4EC2-9605-2E1F7227CDA5}"/>
    <cellStyle name="Normal 3 3 2 9 2 2 3" xfId="46827" xr:uid="{D6968EDC-FC69-437B-BB79-34E3E67ECF58}"/>
    <cellStyle name="Normal 3 3 2 9 2 2 4" xfId="22003" xr:uid="{1CB9C781-44CA-4B1E-BB39-D35FBA871B43}"/>
    <cellStyle name="Normal 3 3 2 9 2 3" xfId="30907" xr:uid="{4D29D267-3EB4-40A7-84C4-2299BCCB20BB}"/>
    <cellStyle name="Normal 3 3 2 9 2 4" xfId="43320" xr:uid="{C1DC743B-2EB8-4FEF-AD42-E95FA8B09C2D}"/>
    <cellStyle name="Normal 3 3 2 9 2 5" xfId="18496" xr:uid="{17987C74-E7FE-451F-BE8F-B5E0B21020FC}"/>
    <cellStyle name="Normal 3 3 2 9 3" xfId="9598" xr:uid="{8BDF0137-1ED8-430C-8A5B-AE684BEBD1E7}"/>
    <cellStyle name="Normal 3 3 2 9 3 2" xfId="36645" xr:uid="{5C24E181-A338-415D-A0DF-0E5213CFBD46}"/>
    <cellStyle name="Normal 3 3 2 9 3 3" xfId="49058" xr:uid="{34732ABE-8694-4827-BFC8-4DD13B9FB4E3}"/>
    <cellStyle name="Normal 3 3 2 9 3 4" xfId="24234" xr:uid="{AD296737-66E9-4350-8683-475C01065AB9}"/>
    <cellStyle name="Normal 3 3 2 9 4" xfId="11178" xr:uid="{0B4B90D8-D3FF-4874-94AA-CCCB4977B833}"/>
    <cellStyle name="Normal 3 3 2 9 4 2" xfId="38225" xr:uid="{970D6670-1FF0-4148-8C55-FD24FA16CE35}"/>
    <cellStyle name="Normal 3 3 2 9 4 3" xfId="50638" xr:uid="{92116549-5F72-4445-B1B4-3FF9175705BA}"/>
    <cellStyle name="Normal 3 3 2 9 4 4" xfId="25814" xr:uid="{217DB0AC-B63B-4054-82CC-96CC9CAAA0DD}"/>
    <cellStyle name="Normal 3 3 2 9 5" xfId="6017" xr:uid="{6FCA7B6B-2F68-42C0-AA56-AD2493F157A6}"/>
    <cellStyle name="Normal 3 3 2 9 5 2" xfId="33064" xr:uid="{B45CDED5-1A84-4E66-9229-963E356635E3}"/>
    <cellStyle name="Normal 3 3 2 9 5 3" xfId="45477" xr:uid="{7C0CEEE3-B8C1-4059-86F9-922A70CA2961}"/>
    <cellStyle name="Normal 3 3 2 9 5 4" xfId="20653" xr:uid="{392907B3-436A-45D2-BA69-2729C5564811}"/>
    <cellStyle name="Normal 3 3 2 9 6" xfId="16914" xr:uid="{63A079E3-FAAC-47F4-B03E-4CF982026C97}"/>
    <cellStyle name="Normal 3 3 2 9 7" xfId="29325" xr:uid="{74586138-8C72-4AE0-BDDD-18092D35AA37}"/>
    <cellStyle name="Normal 3 3 2 9 8" xfId="41738" xr:uid="{9EC8186C-FA11-4FB1-BC62-10FC665D49B2}"/>
    <cellStyle name="Normal 3 3 2 9 9" xfId="13403" xr:uid="{A487F26E-5945-4342-B941-6BEEAD22DEE5}"/>
    <cellStyle name="Normal 3 3 20" xfId="14668" xr:uid="{E34308C8-91F4-40A1-A81E-8E4106F06178}"/>
    <cellStyle name="Normal 3 3 21" xfId="27079" xr:uid="{DB9A4E21-4A38-4A8C-8AD3-40BBFA07BDF0}"/>
    <cellStyle name="Normal 3 3 22" xfId="39492" xr:uid="{283F8C61-5E99-4348-8D1F-2B7EBA395159}"/>
    <cellStyle name="Normal 3 3 23" xfId="12444" xr:uid="{ADF40740-9388-4DFE-AE32-4DE6FC861AF2}"/>
    <cellStyle name="Normal 3 3 3" xfId="78" xr:uid="{EC9128C7-2283-42E0-9E6C-73C2F4DE4FD2}"/>
    <cellStyle name="Normal 3 3 3 10" xfId="732" xr:uid="{6B808118-73BE-4F31-A9A5-943D4B43E1E1}"/>
    <cellStyle name="Normal 3 3 3 10 2" xfId="10248" xr:uid="{CFF09622-3D90-4E60-B196-B61F77AEAE7A}"/>
    <cellStyle name="Normal 3 3 3 10 2 2" xfId="37295" xr:uid="{9D287C3A-A27A-4BC4-9363-D7BD11E1FAB4}"/>
    <cellStyle name="Normal 3 3 3 10 2 3" xfId="49708" xr:uid="{ECE57781-617A-4034-A899-173417176887}"/>
    <cellStyle name="Normal 3 3 3 10 2 4" xfId="24884" xr:uid="{E715027D-9B7A-49E8-9EC8-3396FA54EE3A}"/>
    <cellStyle name="Normal 3 3 3 10 3" xfId="27785" xr:uid="{4F5C1B58-19EC-4CE9-B3FD-E1F3D72A15FB}"/>
    <cellStyle name="Normal 3 3 3 10 4" xfId="40198" xr:uid="{BC855543-36C9-4C5F-8684-E012FF8452C4}"/>
    <cellStyle name="Normal 3 3 3 10 5" xfId="15374" xr:uid="{05762BEA-1B01-46C2-B24E-37189BA8A3E9}"/>
    <cellStyle name="Normal 3 3 3 11" xfId="5145" xr:uid="{4352F5AC-22A2-4AC1-B732-9FD60978B66E}"/>
    <cellStyle name="Normal 3 3 3 11 2" xfId="32197" xr:uid="{775C65CF-47BF-480E-93BC-F26A2DCD81EB}"/>
    <cellStyle name="Normal 3 3 3 11 3" xfId="44610" xr:uid="{D5DE2DCB-301C-452E-BFFB-B3B5A50DA45A}"/>
    <cellStyle name="Normal 3 3 3 11 4" xfId="19786" xr:uid="{A729635D-DCD5-4A74-974B-1486DB8AB3C3}"/>
    <cellStyle name="Normal 3 3 3 12" xfId="14721" xr:uid="{718F44FF-744D-4ACB-897A-47D10A76903E}"/>
    <cellStyle name="Normal 3 3 3 13" xfId="27132" xr:uid="{12C41EEC-33B9-49A9-BE75-79F20F2A8D6D}"/>
    <cellStyle name="Normal 3 3 3 14" xfId="39545" xr:uid="{01929667-4AFD-48B6-831F-8DA1474EE211}"/>
    <cellStyle name="Normal 3 3 3 15" xfId="12473" xr:uid="{C820BC14-1849-4ED4-B1BB-630456880788}"/>
    <cellStyle name="Normal 3 3 3 2" xfId="254" xr:uid="{78174D59-81EB-4485-BFA4-5CA971F785CF}"/>
    <cellStyle name="Normal 3 3 3 2 10" xfId="39720" xr:uid="{E4C24BBF-3004-4D12-9D21-C272219A4FAB}"/>
    <cellStyle name="Normal 3 3 3 2 11" xfId="12560" xr:uid="{0F8B5478-8BA8-40E4-9A12-DA233EF0830B}"/>
    <cellStyle name="Normal 3 3 3 2 2" xfId="1963" xr:uid="{C174DD11-243B-4294-9912-E2E8F2E84613}"/>
    <cellStyle name="Normal 3 3 3 2 2 2" xfId="3546" xr:uid="{9495884A-253B-479F-B448-6DE9E6C56664}"/>
    <cellStyle name="Normal 3 3 3 2 2 2 2" xfId="7058" xr:uid="{24059A15-CD4B-41BF-8A86-84F05F634654}"/>
    <cellStyle name="Normal 3 3 3 2 2 2 2 2" xfId="34105" xr:uid="{B16717BA-DD68-4C41-8F0D-95D65CE4738A}"/>
    <cellStyle name="Normal 3 3 3 2 2 2 2 3" xfId="46518" xr:uid="{02519929-4FA0-4671-A493-685445B3445C}"/>
    <cellStyle name="Normal 3 3 3 2 2 2 2 4" xfId="21694" xr:uid="{6E479A96-9439-41B0-9363-46D33C164EDC}"/>
    <cellStyle name="Normal 3 3 3 2 2 2 3" xfId="30598" xr:uid="{3C84F967-3626-4F6C-8917-2D9D43D61A0F}"/>
    <cellStyle name="Normal 3 3 3 2 2 2 4" xfId="43011" xr:uid="{9B14A43D-3761-4AA2-A0AB-7A1C3D754763}"/>
    <cellStyle name="Normal 3 3 3 2 2 2 5" xfId="18187" xr:uid="{30B5323F-26F7-4F41-A199-48DC1CA12BA1}"/>
    <cellStyle name="Normal 3 3 3 2 2 3" xfId="9289" xr:uid="{0814EC63-C0C0-48E6-942C-5B2FD20BD26A}"/>
    <cellStyle name="Normal 3 3 3 2 2 3 2" xfId="36336" xr:uid="{F281F28F-28E1-4C5D-BEC6-FF8E12AC6079}"/>
    <cellStyle name="Normal 3 3 3 2 2 3 3" xfId="48749" xr:uid="{0198A8BB-CF57-42D0-AACC-6EA8228F9894}"/>
    <cellStyle name="Normal 3 3 3 2 2 3 4" xfId="23925" xr:uid="{19236FC0-BA61-4628-8D78-FA8B5F9E7199}"/>
    <cellStyle name="Normal 3 3 3 2 2 4" xfId="10869" xr:uid="{B1DB73BC-53DB-45CE-8701-FD2062BBE5B3}"/>
    <cellStyle name="Normal 3 3 3 2 2 4 2" xfId="37916" xr:uid="{B78AB383-239F-4437-8B7D-7D698B1DFEF7}"/>
    <cellStyle name="Normal 3 3 3 2 2 4 3" xfId="50329" xr:uid="{F8C5422E-C6D2-4FFE-A5B2-810B4ECD4E70}"/>
    <cellStyle name="Normal 3 3 3 2 2 4 4" xfId="25505" xr:uid="{4B38379A-2602-4FF3-819A-6D31529D3F63}"/>
    <cellStyle name="Normal 3 3 3 2 2 5" xfId="5712" xr:uid="{55B7075E-32BE-477C-B6F9-4E934C2CE102}"/>
    <cellStyle name="Normal 3 3 3 2 2 5 2" xfId="32759" xr:uid="{72BBE767-D1E9-4B4F-BB5A-7B4333E1200D}"/>
    <cellStyle name="Normal 3 3 3 2 2 5 3" xfId="45172" xr:uid="{DC041C50-C950-4129-B739-354870498294}"/>
    <cellStyle name="Normal 3 3 3 2 2 5 4" xfId="20348" xr:uid="{7437C7A8-C8B6-4AE5-8FCE-56F2F755E9F4}"/>
    <cellStyle name="Normal 3 3 3 2 2 6" xfId="16605" xr:uid="{7A68011D-B995-4374-8808-9E48B3473A64}"/>
    <cellStyle name="Normal 3 3 3 2 2 7" xfId="29016" xr:uid="{80A2F6E2-E549-4C57-8E82-BF5BAF68E72A}"/>
    <cellStyle name="Normal 3 3 3 2 2 8" xfId="41429" xr:uid="{52F509E1-FA8F-4476-BF86-F8C0D91D8842}"/>
    <cellStyle name="Normal 3 3 3 2 2 9" xfId="13094" xr:uid="{1E9BDCCA-EA37-4942-BC95-8C25DD22724F}"/>
    <cellStyle name="Normal 3 3 3 2 3" xfId="2485" xr:uid="{3E3BEEF7-F8E7-4B88-BCF8-1BEE9AE4C335}"/>
    <cellStyle name="Normal 3 3 3 2 3 2" xfId="4068" xr:uid="{AE241F8F-9833-499D-BAED-FBE7870A87C1}"/>
    <cellStyle name="Normal 3 3 3 2 3 2 2" xfId="7580" xr:uid="{19E8BEA1-5D41-4802-8839-8EBD798D8BA5}"/>
    <cellStyle name="Normal 3 3 3 2 3 2 2 2" xfId="34627" xr:uid="{E3032EA5-7D20-4AD7-8E40-0EBBDBFE9B9B}"/>
    <cellStyle name="Normal 3 3 3 2 3 2 2 3" xfId="47040" xr:uid="{1C01F4D9-02FC-4BBB-8F95-20562659B1AA}"/>
    <cellStyle name="Normal 3 3 3 2 3 2 2 4" xfId="22216" xr:uid="{AB2D8A4B-0224-4D95-9B86-174551CCC3D3}"/>
    <cellStyle name="Normal 3 3 3 2 3 2 3" xfId="31120" xr:uid="{66EBAA7C-566D-4746-BB17-957A4E7D3885}"/>
    <cellStyle name="Normal 3 3 3 2 3 2 4" xfId="43533" xr:uid="{DBD114FE-9876-41FC-BB7A-A748C22F7DA4}"/>
    <cellStyle name="Normal 3 3 3 2 3 2 5" xfId="18709" xr:uid="{86101404-4DFF-41AC-B1C2-4E72CE589A6A}"/>
    <cellStyle name="Normal 3 3 3 2 3 3" xfId="9811" xr:uid="{264EDFFF-7CC5-4D22-B3ED-46729AD8BFF4}"/>
    <cellStyle name="Normal 3 3 3 2 3 3 2" xfId="36858" xr:uid="{873BB2C2-794D-4BFD-9F91-2A76FE000FA9}"/>
    <cellStyle name="Normal 3 3 3 2 3 3 3" xfId="49271" xr:uid="{810CD069-0138-4878-AC03-FDED904A05DE}"/>
    <cellStyle name="Normal 3 3 3 2 3 3 4" xfId="24447" xr:uid="{E546D1A0-0AD4-4078-BCFB-E18C88B5C3C2}"/>
    <cellStyle name="Normal 3 3 3 2 3 4" xfId="11391" xr:uid="{E65FDA1B-8703-422B-ABA9-13FFE354947A}"/>
    <cellStyle name="Normal 3 3 3 2 3 4 2" xfId="38438" xr:uid="{DF63589C-0D23-43F9-941E-EB7790317E19}"/>
    <cellStyle name="Normal 3 3 3 2 3 4 3" xfId="50851" xr:uid="{71529ADE-DCF2-41AA-849B-8A04A0695C45}"/>
    <cellStyle name="Normal 3 3 3 2 3 4 4" xfId="26027" xr:uid="{21A7FE07-1557-494C-8943-3E656C85275C}"/>
    <cellStyle name="Normal 3 3 3 2 3 5" xfId="6118" xr:uid="{558DE07A-C7D3-440E-9F85-EFD1D8C1D14E}"/>
    <cellStyle name="Normal 3 3 3 2 3 5 2" xfId="33165" xr:uid="{2A382D39-F2CF-4CA1-B2E7-AFEE764489BA}"/>
    <cellStyle name="Normal 3 3 3 2 3 5 3" xfId="45578" xr:uid="{DA59E70E-EA84-4E4F-A9C9-D593564FD7C6}"/>
    <cellStyle name="Normal 3 3 3 2 3 5 4" xfId="20754" xr:uid="{E7DBB171-4BB9-4349-9044-D1BFA383E320}"/>
    <cellStyle name="Normal 3 3 3 2 3 6" xfId="17127" xr:uid="{70DEA4F4-BA55-4457-9859-2C126D5950CA}"/>
    <cellStyle name="Normal 3 3 3 2 3 7" xfId="29538" xr:uid="{EB76125B-C28E-4AD4-A20C-6B81246E0AA7}"/>
    <cellStyle name="Normal 3 3 3 2 3 8" xfId="41951" xr:uid="{91511395-1652-4C66-97B1-B1EB7EACA999}"/>
    <cellStyle name="Normal 3 3 3 2 3 9" xfId="13616" xr:uid="{0789F3B5-5D69-4207-B112-E4D1F818A60C}"/>
    <cellStyle name="Normal 3 3 3 2 4" xfId="1429" xr:uid="{5A5BB841-99F5-4D0C-8A1A-25D6FA11C292}"/>
    <cellStyle name="Normal 3 3 3 2 4 2" xfId="4708" xr:uid="{2D58BFBC-4BEC-49C4-8F1B-CB965E25A3F3}"/>
    <cellStyle name="Normal 3 3 3 2 4 2 2" xfId="8755" xr:uid="{C01D2FE4-632F-403A-A366-EC25E5E5719E}"/>
    <cellStyle name="Normal 3 3 3 2 4 2 2 2" xfId="35802" xr:uid="{C0E2CD8E-DEB9-4502-A4DC-E0B2CBF05AD5}"/>
    <cellStyle name="Normal 3 3 3 2 4 2 2 3" xfId="48215" xr:uid="{AD07CBE0-41CB-46AC-A939-8DC533D92EEE}"/>
    <cellStyle name="Normal 3 3 3 2 4 2 2 4" xfId="23391" xr:uid="{AD97CC3E-BE6D-4099-8FFF-7BCF9F27364F}"/>
    <cellStyle name="Normal 3 3 3 2 4 2 3" xfId="31760" xr:uid="{B750DB38-4B60-45B0-B685-8F3C99263A39}"/>
    <cellStyle name="Normal 3 3 3 2 4 2 4" xfId="44173" xr:uid="{29A1039B-BA8B-4882-A93E-ED87D0919B6F}"/>
    <cellStyle name="Normal 3 3 3 2 4 2 5" xfId="19349" xr:uid="{23F9CC28-4EE3-4BEA-BF47-1CD5E009BC7F}"/>
    <cellStyle name="Normal 3 3 3 2 4 3" xfId="12032" xr:uid="{827DD7E1-5996-4313-8745-44D9FEF3623E}"/>
    <cellStyle name="Normal 3 3 3 2 4 3 2" xfId="39078" xr:uid="{1389D047-602C-44E3-8EFF-822FFA2ECDE8}"/>
    <cellStyle name="Normal 3 3 3 2 4 3 3" xfId="51491" xr:uid="{4FE25577-5815-4F9E-AA1E-977945297272}"/>
    <cellStyle name="Normal 3 3 3 2 4 3 4" xfId="26667" xr:uid="{A42566F9-218E-4D2B-9AE6-808766E70FCE}"/>
    <cellStyle name="Normal 3 3 3 2 4 4" xfId="6524" xr:uid="{28B1B3F1-FCDE-48D9-9C0F-6D8F9108ED13}"/>
    <cellStyle name="Normal 3 3 3 2 4 4 2" xfId="33571" xr:uid="{CB9BDE10-A502-4EB3-952B-C3BD953C884C}"/>
    <cellStyle name="Normal 3 3 3 2 4 4 3" xfId="45984" xr:uid="{09949B7E-A1AD-4DAD-9820-140E6524A9B9}"/>
    <cellStyle name="Normal 3 3 3 2 4 4 4" xfId="21160" xr:uid="{DACD99B4-E88F-472A-9224-FB792A48E90D}"/>
    <cellStyle name="Normal 3 3 3 2 4 5" xfId="16071" xr:uid="{52C3E46C-7BCC-497F-8D73-57BE547F3A73}"/>
    <cellStyle name="Normal 3 3 3 2 4 6" xfId="28482" xr:uid="{A191177A-DE92-4A18-AA37-0EFB85C20F8A}"/>
    <cellStyle name="Normal 3 3 3 2 4 7" xfId="40895" xr:uid="{F40427BB-D5CA-43F7-BE85-1AF83476AEBB}"/>
    <cellStyle name="Normal 3 3 3 2 4 8" xfId="14256" xr:uid="{E8927D43-134F-4189-A17F-6A359F05B74E}"/>
    <cellStyle name="Normal 3 3 3 2 5" xfId="3012" xr:uid="{F21DC1D3-49F4-46BE-BCCA-74B4C8398BE9}"/>
    <cellStyle name="Normal 3 3 3 2 5 2" xfId="8233" xr:uid="{5F382688-9641-4D62-B265-64FF8637E641}"/>
    <cellStyle name="Normal 3 3 3 2 5 2 2" xfId="35280" xr:uid="{4EC14743-306E-4BB5-B5D4-14FA4977A5EC}"/>
    <cellStyle name="Normal 3 3 3 2 5 2 3" xfId="47693" xr:uid="{727C6F12-CF5C-44B3-909B-53CBB143A735}"/>
    <cellStyle name="Normal 3 3 3 2 5 2 4" xfId="22869" xr:uid="{AB8D8FE7-AFF0-43FB-9A87-C17A32636B3D}"/>
    <cellStyle name="Normal 3 3 3 2 5 3" xfId="30064" xr:uid="{6E3F262D-A24E-4F47-9532-BEE7590CFAC2}"/>
    <cellStyle name="Normal 3 3 3 2 5 4" xfId="42477" xr:uid="{F0DF8406-5DFD-4C95-BF65-DD13AFC9422B}"/>
    <cellStyle name="Normal 3 3 3 2 5 5" xfId="17653" xr:uid="{E14F0009-9D79-4074-B640-AC8CEF0F7598}"/>
    <cellStyle name="Normal 3 3 3 2 6" xfId="907" xr:uid="{C8B9E9CD-78DB-4BD2-AD72-87A9E361D439}"/>
    <cellStyle name="Normal 3 3 3 2 6 2" xfId="10335" xr:uid="{2B6B4099-C71C-4F4A-9E4C-11215C900DA6}"/>
    <cellStyle name="Normal 3 3 3 2 6 2 2" xfId="37382" xr:uid="{451C17C1-3BCE-4ABB-A9D3-6AB0BF17C9D8}"/>
    <cellStyle name="Normal 3 3 3 2 6 2 3" xfId="49795" xr:uid="{EF481C50-D761-4A4C-9AAF-1F6E1443DB9E}"/>
    <cellStyle name="Normal 3 3 3 2 6 2 4" xfId="24971" xr:uid="{C6D8FDF7-2F7D-4537-BC8C-40BE3482148F}"/>
    <cellStyle name="Normal 3 3 3 2 6 3" xfId="27960" xr:uid="{6F0045EE-CF8D-4D99-AE59-1B46C2A3C142}"/>
    <cellStyle name="Normal 3 3 3 2 6 4" xfId="40373" xr:uid="{78E3BE06-025D-4D7F-A93F-94FCBF604792}"/>
    <cellStyle name="Normal 3 3 3 2 6 5" xfId="15549" xr:uid="{2D65FE00-E2C0-4C90-8910-F92468DF0729}"/>
    <cellStyle name="Normal 3 3 3 2 7" xfId="5280" xr:uid="{43B03DF6-097D-477E-81D9-9C9A48EE3A24}"/>
    <cellStyle name="Normal 3 3 3 2 7 2" xfId="32327" xr:uid="{9CCB3FCE-9C7B-4A73-9595-E2F087151CB1}"/>
    <cellStyle name="Normal 3 3 3 2 7 3" xfId="44740" xr:uid="{EBF78D49-791D-4DE0-8008-772A22489E6A}"/>
    <cellStyle name="Normal 3 3 3 2 7 4" xfId="19916" xr:uid="{7B4292DE-2563-45D4-9302-04786217DEB9}"/>
    <cellStyle name="Normal 3 3 3 2 8" xfId="14896" xr:uid="{CC25B6DF-6195-4DDB-A138-AD9498CD27F2}"/>
    <cellStyle name="Normal 3 3 3 2 9" xfId="27307" xr:uid="{BDA44E8E-0EF0-4B5E-A41A-2E9C175702E6}"/>
    <cellStyle name="Normal 3 3 3 3" xfId="369" xr:uid="{09DDF55A-2017-4CBC-BC48-A8046B834801}"/>
    <cellStyle name="Normal 3 3 3 3 10" xfId="39835" xr:uid="{3B84BD31-134F-4D02-875C-3154439DD6E7}"/>
    <cellStyle name="Normal 3 3 3 3 11" xfId="12675" xr:uid="{AC759B38-6562-4FC1-B5A9-5DF7FC12FB86}"/>
    <cellStyle name="Normal 3 3 3 3 2" xfId="2078" xr:uid="{E467DBCC-E7C4-4604-B24D-E4DA4B3CE61A}"/>
    <cellStyle name="Normal 3 3 3 3 2 2" xfId="3661" xr:uid="{CB31D874-CBA2-4AF3-8F6F-EDB73F8FC220}"/>
    <cellStyle name="Normal 3 3 3 3 2 2 2" xfId="7173" xr:uid="{BF2C7019-9684-4D22-B452-BA4B58DF7A2B}"/>
    <cellStyle name="Normal 3 3 3 3 2 2 2 2" xfId="34220" xr:uid="{84206343-CA39-483B-A45F-A4510B1E2C6B}"/>
    <cellStyle name="Normal 3 3 3 3 2 2 2 3" xfId="46633" xr:uid="{5618AA76-088E-41C3-A687-973C0E020DDF}"/>
    <cellStyle name="Normal 3 3 3 3 2 2 2 4" xfId="21809" xr:uid="{23E754AC-0B5B-4FD9-A4EA-0CC9A7DD3A7E}"/>
    <cellStyle name="Normal 3 3 3 3 2 2 3" xfId="30713" xr:uid="{62F17A1B-9BEF-4CA8-A454-D2956AB296E2}"/>
    <cellStyle name="Normal 3 3 3 3 2 2 4" xfId="43126" xr:uid="{C8AA16AE-5399-418F-BD02-52DD6AAD3172}"/>
    <cellStyle name="Normal 3 3 3 3 2 2 5" xfId="18302" xr:uid="{2C7C6A94-E414-466B-BC0A-EBC7FC18A69B}"/>
    <cellStyle name="Normal 3 3 3 3 2 3" xfId="9404" xr:uid="{C2E6F688-EE02-458A-9D74-4E764CBE9DBF}"/>
    <cellStyle name="Normal 3 3 3 3 2 3 2" xfId="36451" xr:uid="{887AA4F8-CD3A-4949-9343-03D8F7CCC0BA}"/>
    <cellStyle name="Normal 3 3 3 3 2 3 3" xfId="48864" xr:uid="{7782D661-F2D1-425A-956F-F46C7F8D0245}"/>
    <cellStyle name="Normal 3 3 3 3 2 3 4" xfId="24040" xr:uid="{61BC7EF4-34AF-40CA-AD9E-8B73CCCEDB87}"/>
    <cellStyle name="Normal 3 3 3 3 2 4" xfId="10984" xr:uid="{B46D9A9D-135C-45B0-91E6-3E7C6317E772}"/>
    <cellStyle name="Normal 3 3 3 3 2 4 2" xfId="38031" xr:uid="{D7BEEDB7-3154-47A2-B993-2AF033C8F4C5}"/>
    <cellStyle name="Normal 3 3 3 3 2 4 3" xfId="50444" xr:uid="{C5A78C23-92C8-47AB-A62B-11F1607C44FC}"/>
    <cellStyle name="Normal 3 3 3 3 2 4 4" xfId="25620" xr:uid="{8C822D0A-FA3A-454F-A469-EEB48A034C89}"/>
    <cellStyle name="Normal 3 3 3 3 2 5" xfId="5827" xr:uid="{E4EE3BDF-530F-41AF-B856-C28EAD3D2957}"/>
    <cellStyle name="Normal 3 3 3 3 2 5 2" xfId="32874" xr:uid="{91E7ACAC-12AA-44D1-9A92-6B42247824F1}"/>
    <cellStyle name="Normal 3 3 3 3 2 5 3" xfId="45287" xr:uid="{81720299-C6BC-441F-9A12-F607386CDB96}"/>
    <cellStyle name="Normal 3 3 3 3 2 5 4" xfId="20463" xr:uid="{0AB1C0E4-6D99-40C6-B0F3-B54BD493118E}"/>
    <cellStyle name="Normal 3 3 3 3 2 6" xfId="16720" xr:uid="{489E1545-6C8A-4C13-8781-62013C035947}"/>
    <cellStyle name="Normal 3 3 3 3 2 7" xfId="29131" xr:uid="{9D8BF1A1-234F-4305-A6AB-A326E3EC933A}"/>
    <cellStyle name="Normal 3 3 3 3 2 8" xfId="41544" xr:uid="{298ED138-0784-4360-A68B-1F0ED0806D8A}"/>
    <cellStyle name="Normal 3 3 3 3 2 9" xfId="13209" xr:uid="{D5FFF003-8F79-4C28-8850-D51FDDEEC1D9}"/>
    <cellStyle name="Normal 3 3 3 3 3" xfId="2600" xr:uid="{24D73437-66C6-4A31-8D5D-99D8D839EA24}"/>
    <cellStyle name="Normal 3 3 3 3 3 2" xfId="4183" xr:uid="{B4EAE36B-A0C8-484A-BF72-058831CF5C0E}"/>
    <cellStyle name="Normal 3 3 3 3 3 2 2" xfId="7695" xr:uid="{AA3636BB-E066-4937-B5C8-9928FF03785B}"/>
    <cellStyle name="Normal 3 3 3 3 3 2 2 2" xfId="34742" xr:uid="{4B273913-07EC-4F2E-B441-203DB6755048}"/>
    <cellStyle name="Normal 3 3 3 3 3 2 2 3" xfId="47155" xr:uid="{5E835D2F-9539-452D-8F9D-BCB61A224AA2}"/>
    <cellStyle name="Normal 3 3 3 3 3 2 2 4" xfId="22331" xr:uid="{29698B7D-D1A9-4767-BEBE-659F097BA8C9}"/>
    <cellStyle name="Normal 3 3 3 3 3 2 3" xfId="31235" xr:uid="{B80E71CE-E822-4542-808C-9EDAA5485405}"/>
    <cellStyle name="Normal 3 3 3 3 3 2 4" xfId="43648" xr:uid="{A2CF3237-2CB2-468D-8B23-38DF82749FAC}"/>
    <cellStyle name="Normal 3 3 3 3 3 2 5" xfId="18824" xr:uid="{F870EDB7-88A6-49AC-A8FE-E0A6E4C319E9}"/>
    <cellStyle name="Normal 3 3 3 3 3 3" xfId="9926" xr:uid="{33E3300C-69D3-472C-9DD0-CED57CB49C12}"/>
    <cellStyle name="Normal 3 3 3 3 3 3 2" xfId="36973" xr:uid="{32D946CF-6B01-4D74-9558-E77E9328AEC6}"/>
    <cellStyle name="Normal 3 3 3 3 3 3 3" xfId="49386" xr:uid="{0A740EF2-10B9-439F-BEDF-86DB5E2A8C39}"/>
    <cellStyle name="Normal 3 3 3 3 3 3 4" xfId="24562" xr:uid="{1DF107C1-91B3-4E30-A6C8-8B600E7C95F0}"/>
    <cellStyle name="Normal 3 3 3 3 3 4" xfId="11506" xr:uid="{A49990BC-CB1A-4A5A-A370-81EB82CD2672}"/>
    <cellStyle name="Normal 3 3 3 3 3 4 2" xfId="38553" xr:uid="{17066CC0-1AC8-4070-B930-536770CA7D9A}"/>
    <cellStyle name="Normal 3 3 3 3 3 4 3" xfId="50966" xr:uid="{8AD79486-8942-4544-90B8-44384AE68EAD}"/>
    <cellStyle name="Normal 3 3 3 3 3 4 4" xfId="26142" xr:uid="{E635315B-D9DA-4D1A-9F0D-69E1E9A4E159}"/>
    <cellStyle name="Normal 3 3 3 3 3 5" xfId="6233" xr:uid="{821390F2-100C-4568-9FFE-ED460D26EA1E}"/>
    <cellStyle name="Normal 3 3 3 3 3 5 2" xfId="33280" xr:uid="{75ADE7E8-17B2-41B7-9D3A-54AC3B1B2029}"/>
    <cellStyle name="Normal 3 3 3 3 3 5 3" xfId="45693" xr:uid="{B9BD15D9-F12E-44F7-9212-6FAB4B05F1AD}"/>
    <cellStyle name="Normal 3 3 3 3 3 5 4" xfId="20869" xr:uid="{4B46A213-FB09-4E79-9ADC-0D51DEC1C045}"/>
    <cellStyle name="Normal 3 3 3 3 3 6" xfId="17242" xr:uid="{F7E8190E-B8DE-4949-9065-654F8BB43863}"/>
    <cellStyle name="Normal 3 3 3 3 3 7" xfId="29653" xr:uid="{B93652E7-A348-4F25-9C2C-A0623FBF3E43}"/>
    <cellStyle name="Normal 3 3 3 3 3 8" xfId="42066" xr:uid="{7171C450-81D7-4C28-97E3-6DFF47485751}"/>
    <cellStyle name="Normal 3 3 3 3 3 9" xfId="13731" xr:uid="{6502AA4C-A5CC-471A-8AB7-C0F6E08308DB}"/>
    <cellStyle name="Normal 3 3 3 3 4" xfId="1544" xr:uid="{DDD9C53D-0D2A-4673-BEA2-711D1161495A}"/>
    <cellStyle name="Normal 3 3 3 3 4 2" xfId="4823" xr:uid="{CF1580AA-AB03-40C7-A1DD-EAEEABD48930}"/>
    <cellStyle name="Normal 3 3 3 3 4 2 2" xfId="8870" xr:uid="{E131F529-53D9-4AE8-A2B5-DA252BDA0942}"/>
    <cellStyle name="Normal 3 3 3 3 4 2 2 2" xfId="35917" xr:uid="{F8904813-CCD3-4A88-9E65-493B0884496F}"/>
    <cellStyle name="Normal 3 3 3 3 4 2 2 3" xfId="48330" xr:uid="{5E28B748-0ED5-4B18-B08E-BED73248B23B}"/>
    <cellStyle name="Normal 3 3 3 3 4 2 2 4" xfId="23506" xr:uid="{DAE81F5D-058F-41AD-BDD8-47682735CF85}"/>
    <cellStyle name="Normal 3 3 3 3 4 2 3" xfId="31875" xr:uid="{D6FD2B3E-A4C8-4F24-8129-DAF34FA3F814}"/>
    <cellStyle name="Normal 3 3 3 3 4 2 4" xfId="44288" xr:uid="{95AEF6BD-1CB6-4B7C-A9A1-B24023ABB88C}"/>
    <cellStyle name="Normal 3 3 3 3 4 2 5" xfId="19464" xr:uid="{988C6727-909C-4C35-A3EE-5494C57400DD}"/>
    <cellStyle name="Normal 3 3 3 3 4 3" xfId="12147" xr:uid="{8313B7EF-4F59-41FD-AF1C-B561786F5491}"/>
    <cellStyle name="Normal 3 3 3 3 4 3 2" xfId="39193" xr:uid="{70AA7734-17B4-4AEF-8730-71FCBA971AEB}"/>
    <cellStyle name="Normal 3 3 3 3 4 3 3" xfId="51606" xr:uid="{F0C5E33A-1499-4E61-A7F3-CEB642E49B38}"/>
    <cellStyle name="Normal 3 3 3 3 4 3 4" xfId="26782" xr:uid="{A5D5E58D-2FDE-4D17-93DB-D14FCDBA5F1D}"/>
    <cellStyle name="Normal 3 3 3 3 4 4" xfId="6639" xr:uid="{24EF2155-7B77-48F6-8EED-E354FF44839A}"/>
    <cellStyle name="Normal 3 3 3 3 4 4 2" xfId="33686" xr:uid="{30B22528-C7E6-4206-A9D9-1DCC550520A3}"/>
    <cellStyle name="Normal 3 3 3 3 4 4 3" xfId="46099" xr:uid="{3250E1E6-C76D-4DE6-B495-E0ED9DC0AF23}"/>
    <cellStyle name="Normal 3 3 3 3 4 4 4" xfId="21275" xr:uid="{DB1CC869-69E1-4825-9619-F19A409CDF8F}"/>
    <cellStyle name="Normal 3 3 3 3 4 5" xfId="16186" xr:uid="{272BA77E-5743-4C84-8F14-3ADFF9EBC28B}"/>
    <cellStyle name="Normal 3 3 3 3 4 6" xfId="28597" xr:uid="{0DF562DC-CAE5-4C54-B5C0-AB64CAFE0DE9}"/>
    <cellStyle name="Normal 3 3 3 3 4 7" xfId="41010" xr:uid="{F7714539-1A45-4776-871C-EDB19A4BA70E}"/>
    <cellStyle name="Normal 3 3 3 3 4 8" xfId="14371" xr:uid="{89E9A557-B14A-4448-8C51-4EB5340DF083}"/>
    <cellStyle name="Normal 3 3 3 3 5" xfId="3127" xr:uid="{9D6FBB7C-5BCA-4774-8382-95208C9DC70C}"/>
    <cellStyle name="Normal 3 3 3 3 5 2" xfId="8348" xr:uid="{A103D550-842D-48CC-A0A5-D9F82D1551ED}"/>
    <cellStyle name="Normal 3 3 3 3 5 2 2" xfId="35395" xr:uid="{55489E5F-7708-46AC-9E79-24E8CA771F0D}"/>
    <cellStyle name="Normal 3 3 3 3 5 2 3" xfId="47808" xr:uid="{04E5340C-3B6B-4928-81E0-00FC55A62064}"/>
    <cellStyle name="Normal 3 3 3 3 5 2 4" xfId="22984" xr:uid="{92B58269-E2BD-49C2-8398-1430B754539E}"/>
    <cellStyle name="Normal 3 3 3 3 5 3" xfId="30179" xr:uid="{9D3475A6-4ABE-4F41-89D7-452C37BED732}"/>
    <cellStyle name="Normal 3 3 3 3 5 4" xfId="42592" xr:uid="{70E83FFD-61B8-46E8-9109-723F97C4B0BF}"/>
    <cellStyle name="Normal 3 3 3 3 5 5" xfId="17768" xr:uid="{F164716E-30B3-4C4C-9A64-BB884ECE11ED}"/>
    <cellStyle name="Normal 3 3 3 3 6" xfId="1022" xr:uid="{3385BDB5-54E6-4691-9FA0-8E101BC23199}"/>
    <cellStyle name="Normal 3 3 3 3 6 2" xfId="10450" xr:uid="{D272DC52-8D4E-4A66-8CDE-97865A323DEA}"/>
    <cellStyle name="Normal 3 3 3 3 6 2 2" xfId="37497" xr:uid="{B950A52D-EEA8-4F57-803A-AFBD31EC9956}"/>
    <cellStyle name="Normal 3 3 3 3 6 2 3" xfId="49910" xr:uid="{0BE2A422-5F1D-40BC-9B83-8095A06491A0}"/>
    <cellStyle name="Normal 3 3 3 3 6 2 4" xfId="25086" xr:uid="{FFAE55E7-E774-4724-8F34-DADEF7BFF676}"/>
    <cellStyle name="Normal 3 3 3 3 6 3" xfId="28075" xr:uid="{E81B8953-28E7-4D38-94D4-4648D4AA8D05}"/>
    <cellStyle name="Normal 3 3 3 3 6 4" xfId="40488" xr:uid="{9785A537-0B6C-433E-85DF-AD02201ECD78}"/>
    <cellStyle name="Normal 3 3 3 3 6 5" xfId="15664" xr:uid="{3E156F6B-9BCF-484C-876B-6234F149B376}"/>
    <cellStyle name="Normal 3 3 3 3 7" xfId="5370" xr:uid="{B2AD9382-A7D6-4B35-9A84-8C3874B423D5}"/>
    <cellStyle name="Normal 3 3 3 3 7 2" xfId="32417" xr:uid="{4BE72802-A639-4872-A747-FB057E520FBC}"/>
    <cellStyle name="Normal 3 3 3 3 7 3" xfId="44830" xr:uid="{43853348-8BD6-4511-AEDE-9EB3936D74B2}"/>
    <cellStyle name="Normal 3 3 3 3 7 4" xfId="20006" xr:uid="{38066306-C507-48CE-82D1-49D4ADC9441A}"/>
    <cellStyle name="Normal 3 3 3 3 8" xfId="15011" xr:uid="{EBAC9B03-CDAC-4ABA-A250-97F40029E6CD}"/>
    <cellStyle name="Normal 3 3 3 3 9" xfId="27422" xr:uid="{08C39BDE-5E44-48D0-94EA-C3100EB9108D}"/>
    <cellStyle name="Normal 3 3 3 4" xfId="485" xr:uid="{4239CED1-A0CF-4D7B-9910-92A0FC85C8E1}"/>
    <cellStyle name="Normal 3 3 3 4 10" xfId="39951" xr:uid="{C1CB1A06-01CD-4DD1-8A10-AB2E9E1C925F}"/>
    <cellStyle name="Normal 3 3 3 4 11" xfId="12791" xr:uid="{149ED9EB-CA39-45E2-9B78-B8CD1F350502}"/>
    <cellStyle name="Normal 3 3 3 4 2" xfId="2194" xr:uid="{160E8A2D-453C-46F4-930A-D36946D999EE}"/>
    <cellStyle name="Normal 3 3 3 4 2 2" xfId="3777" xr:uid="{950C12D2-090F-42A8-A44D-9535EC533C82}"/>
    <cellStyle name="Normal 3 3 3 4 2 2 2" xfId="7289" xr:uid="{6EEC232D-73E0-487F-927F-292EDE6DCE74}"/>
    <cellStyle name="Normal 3 3 3 4 2 2 2 2" xfId="34336" xr:uid="{A22AEB34-CE05-4AAE-9205-3DEFA4F1FBC9}"/>
    <cellStyle name="Normal 3 3 3 4 2 2 2 3" xfId="46749" xr:uid="{80C7C5C6-1D41-4C5B-8BF8-BA0A5F25728F}"/>
    <cellStyle name="Normal 3 3 3 4 2 2 2 4" xfId="21925" xr:uid="{630BE3FF-CFA4-4C24-8F50-2806C1A4A5ED}"/>
    <cellStyle name="Normal 3 3 3 4 2 2 3" xfId="30829" xr:uid="{DC721D39-0FAB-4173-B48A-A2215625A23F}"/>
    <cellStyle name="Normal 3 3 3 4 2 2 4" xfId="43242" xr:uid="{DC5A0161-9B72-4D1B-AF45-3D47CD65C653}"/>
    <cellStyle name="Normal 3 3 3 4 2 2 5" xfId="18418" xr:uid="{E859DE0E-31C0-44FC-8985-2E51FE824AE2}"/>
    <cellStyle name="Normal 3 3 3 4 2 3" xfId="9520" xr:uid="{AF6304C5-B532-4072-A159-38575C3A0EB6}"/>
    <cellStyle name="Normal 3 3 3 4 2 3 2" xfId="36567" xr:uid="{1F2209EC-12B6-4EE0-AF9E-90CC7BC398C2}"/>
    <cellStyle name="Normal 3 3 3 4 2 3 3" xfId="48980" xr:uid="{59D005B8-3EB1-4493-986D-E24AC83CBD61}"/>
    <cellStyle name="Normal 3 3 3 4 2 3 4" xfId="24156" xr:uid="{E6CBEA36-FA75-47FC-BA0E-C43BA5B3B21C}"/>
    <cellStyle name="Normal 3 3 3 4 2 4" xfId="11100" xr:uid="{4686E0C9-20BC-4CAD-80C4-ECA656A5367B}"/>
    <cellStyle name="Normal 3 3 3 4 2 4 2" xfId="38147" xr:uid="{23155E94-0E9B-40A0-B297-2E1FD01290CA}"/>
    <cellStyle name="Normal 3 3 3 4 2 4 3" xfId="50560" xr:uid="{18BBE6C2-27E6-4943-B196-43FE8EBA8B56}"/>
    <cellStyle name="Normal 3 3 3 4 2 4 4" xfId="25736" xr:uid="{ACB37384-B322-4079-BD02-F39D66E1785F}"/>
    <cellStyle name="Normal 3 3 3 4 2 5" xfId="5943" xr:uid="{36AF5B63-EED5-4599-BCCE-48335C65DBC3}"/>
    <cellStyle name="Normal 3 3 3 4 2 5 2" xfId="32990" xr:uid="{88123DDB-227F-46D7-B0EF-A081200498F6}"/>
    <cellStyle name="Normal 3 3 3 4 2 5 3" xfId="45403" xr:uid="{74300154-FA15-4171-B8A0-FB6824A40AEB}"/>
    <cellStyle name="Normal 3 3 3 4 2 5 4" xfId="20579" xr:uid="{44A2A170-DFFB-4C26-9EC0-A964E82EE200}"/>
    <cellStyle name="Normal 3 3 3 4 2 6" xfId="16836" xr:uid="{2228DAF5-A6A2-4182-ABBA-5FF18567C91E}"/>
    <cellStyle name="Normal 3 3 3 4 2 7" xfId="29247" xr:uid="{7D211C3D-C84E-49ED-859F-D45CC3AF5EFE}"/>
    <cellStyle name="Normal 3 3 3 4 2 8" xfId="41660" xr:uid="{D89810D1-CA3F-4E9A-8396-92478D8C20E7}"/>
    <cellStyle name="Normal 3 3 3 4 2 9" xfId="13325" xr:uid="{BE407D28-DF32-417F-9AF5-5965A8D0634A}"/>
    <cellStyle name="Normal 3 3 3 4 3" xfId="2716" xr:uid="{D70CA603-48A4-4F87-91BA-CBA25999B1C7}"/>
    <cellStyle name="Normal 3 3 3 4 3 2" xfId="4299" xr:uid="{69814505-8A07-4138-BFD8-2533A3223B59}"/>
    <cellStyle name="Normal 3 3 3 4 3 2 2" xfId="7811" xr:uid="{5FABAB62-6B6D-47B8-91C4-402B805FC521}"/>
    <cellStyle name="Normal 3 3 3 4 3 2 2 2" xfId="34858" xr:uid="{7C6C1B84-8C7C-40AC-A0C4-65FC4231B816}"/>
    <cellStyle name="Normal 3 3 3 4 3 2 2 3" xfId="47271" xr:uid="{7182A3A8-FE97-4727-84B0-617EE2E184B1}"/>
    <cellStyle name="Normal 3 3 3 4 3 2 2 4" xfId="22447" xr:uid="{AC26D36B-B7CA-4C71-9AE7-0027FC4AF72A}"/>
    <cellStyle name="Normal 3 3 3 4 3 2 3" xfId="31351" xr:uid="{762082D4-A4AB-4E31-9A17-6CCE46F58B30}"/>
    <cellStyle name="Normal 3 3 3 4 3 2 4" xfId="43764" xr:uid="{1434FA2C-E5DA-4FF7-82B2-B069B73DC818}"/>
    <cellStyle name="Normal 3 3 3 4 3 2 5" xfId="18940" xr:uid="{6CE57797-3D22-4F61-BE29-343185280C67}"/>
    <cellStyle name="Normal 3 3 3 4 3 3" xfId="10042" xr:uid="{A08459E4-2647-4E49-B354-5FD09AB696A7}"/>
    <cellStyle name="Normal 3 3 3 4 3 3 2" xfId="37089" xr:uid="{18953AF2-E87F-4219-B3DC-96E520CDD0D3}"/>
    <cellStyle name="Normal 3 3 3 4 3 3 3" xfId="49502" xr:uid="{2F5EB792-435F-42DF-8964-EAC58CABDE8D}"/>
    <cellStyle name="Normal 3 3 3 4 3 3 4" xfId="24678" xr:uid="{B278E7FD-47A4-430C-BE18-B8532D2AF678}"/>
    <cellStyle name="Normal 3 3 3 4 3 4" xfId="11622" xr:uid="{41BA6B0D-F0E4-429B-9353-A7348B9FF844}"/>
    <cellStyle name="Normal 3 3 3 4 3 4 2" xfId="38669" xr:uid="{04714BFF-3C33-4EF6-A114-D7835E9457EC}"/>
    <cellStyle name="Normal 3 3 3 4 3 4 3" xfId="51082" xr:uid="{F5DEDE23-E2F5-4E3E-A8C6-4DD4450E4654}"/>
    <cellStyle name="Normal 3 3 3 4 3 4 4" xfId="26258" xr:uid="{0B8E2957-D225-41F5-917A-E27F81B6248E}"/>
    <cellStyle name="Normal 3 3 3 4 3 5" xfId="6349" xr:uid="{ED2A96CD-3745-4071-928B-F2C982D883B6}"/>
    <cellStyle name="Normal 3 3 3 4 3 5 2" xfId="33396" xr:uid="{B037E2CE-DE16-44F8-B3C2-DF458258D4E3}"/>
    <cellStyle name="Normal 3 3 3 4 3 5 3" xfId="45809" xr:uid="{BB1C0955-4A23-48D1-A848-80A221B12ABD}"/>
    <cellStyle name="Normal 3 3 3 4 3 5 4" xfId="20985" xr:uid="{FC337D62-35E8-4FCC-9DD0-355CDD97485E}"/>
    <cellStyle name="Normal 3 3 3 4 3 6" xfId="17358" xr:uid="{DC2FFBC6-1BC2-464B-B4AF-31BA9FE23E72}"/>
    <cellStyle name="Normal 3 3 3 4 3 7" xfId="29769" xr:uid="{9061BC16-B1D6-413E-B8DF-C2A371DC27FE}"/>
    <cellStyle name="Normal 3 3 3 4 3 8" xfId="42182" xr:uid="{C86FE7A0-387E-4393-99F8-D1BB58E5CF38}"/>
    <cellStyle name="Normal 3 3 3 4 3 9" xfId="13847" xr:uid="{A709437D-7B1A-443D-B7EA-6529D10D114E}"/>
    <cellStyle name="Normal 3 3 3 4 4" xfId="1660" xr:uid="{154620B1-ED6B-42F2-9417-0C9F7ED8C8C5}"/>
    <cellStyle name="Normal 3 3 3 4 4 2" xfId="4939" xr:uid="{DC93DCF5-1B80-416A-9737-A14667895781}"/>
    <cellStyle name="Normal 3 3 3 4 4 2 2" xfId="8986" xr:uid="{985C460E-C607-4F95-8E1C-2A11E23F0CC0}"/>
    <cellStyle name="Normal 3 3 3 4 4 2 2 2" xfId="36033" xr:uid="{A59DEF9F-1CF3-4D4E-A48A-84BEF81BE092}"/>
    <cellStyle name="Normal 3 3 3 4 4 2 2 3" xfId="48446" xr:uid="{BF33BA4D-9C59-48E9-A8E2-9B10FBED0812}"/>
    <cellStyle name="Normal 3 3 3 4 4 2 2 4" xfId="23622" xr:uid="{A1193831-B01E-4B5B-B528-1FE8BBBF1B3C}"/>
    <cellStyle name="Normal 3 3 3 4 4 2 3" xfId="31991" xr:uid="{31F4A716-527A-4AE2-9428-687A48D89427}"/>
    <cellStyle name="Normal 3 3 3 4 4 2 4" xfId="44404" xr:uid="{8A9AB41D-C1E6-45C0-82BD-241375293020}"/>
    <cellStyle name="Normal 3 3 3 4 4 2 5" xfId="19580" xr:uid="{F7C2319D-0B1A-47B5-A01D-6798B2148AC9}"/>
    <cellStyle name="Normal 3 3 3 4 4 3" xfId="12263" xr:uid="{845446FD-2E6C-409C-A974-E7777FB8DCAB}"/>
    <cellStyle name="Normal 3 3 3 4 4 3 2" xfId="39309" xr:uid="{AFC572B8-4565-4ED1-A4A7-2656C3BF3D04}"/>
    <cellStyle name="Normal 3 3 3 4 4 3 3" xfId="51722" xr:uid="{FE18C371-19B4-422C-8AA8-34588239A7CC}"/>
    <cellStyle name="Normal 3 3 3 4 4 3 4" xfId="26898" xr:uid="{D8FA38B8-F9A7-48E4-9727-C780DC4CC6FD}"/>
    <cellStyle name="Normal 3 3 3 4 4 4" xfId="6755" xr:uid="{FE39BCBF-C422-4794-BC2E-3ADCFD5D46AF}"/>
    <cellStyle name="Normal 3 3 3 4 4 4 2" xfId="33802" xr:uid="{ECE98355-6556-4924-BFAB-DABF2199783A}"/>
    <cellStyle name="Normal 3 3 3 4 4 4 3" xfId="46215" xr:uid="{3E8E1C14-D266-426D-9BB2-DB0672C332A5}"/>
    <cellStyle name="Normal 3 3 3 4 4 4 4" xfId="21391" xr:uid="{DC3A2E89-04CA-4EF9-A51F-ACDB3B3A3433}"/>
    <cellStyle name="Normal 3 3 3 4 4 5" xfId="16302" xr:uid="{FF61778F-17BC-4385-AC74-3865D13AB225}"/>
    <cellStyle name="Normal 3 3 3 4 4 6" xfId="28713" xr:uid="{235B3292-D7D5-463D-A641-097741662264}"/>
    <cellStyle name="Normal 3 3 3 4 4 7" xfId="41126" xr:uid="{99660DCA-7396-4B85-AF14-E65871F0B84E}"/>
    <cellStyle name="Normal 3 3 3 4 4 8" xfId="14487" xr:uid="{5FEBD4D2-1108-44AB-A361-2D5208AD5244}"/>
    <cellStyle name="Normal 3 3 3 4 5" xfId="3243" xr:uid="{26B3BD22-A84A-4B85-BFE7-D70E4186605D}"/>
    <cellStyle name="Normal 3 3 3 4 5 2" xfId="8464" xr:uid="{DF9F0F47-E0FD-4D83-A766-DD7287ACCEED}"/>
    <cellStyle name="Normal 3 3 3 4 5 2 2" xfId="35511" xr:uid="{4BDCCB95-B195-4F5A-B662-35C7F36FC172}"/>
    <cellStyle name="Normal 3 3 3 4 5 2 3" xfId="47924" xr:uid="{8C4D01F3-A025-4D98-991A-E921BA6FB038}"/>
    <cellStyle name="Normal 3 3 3 4 5 2 4" xfId="23100" xr:uid="{F10E8963-33DF-4E40-B11D-CA819D2075C0}"/>
    <cellStyle name="Normal 3 3 3 4 5 3" xfId="30295" xr:uid="{61753ECD-2CB2-463E-913D-AA44BD5DC120}"/>
    <cellStyle name="Normal 3 3 3 4 5 4" xfId="42708" xr:uid="{00CC9D41-E2C2-4766-994A-7998BDE741A7}"/>
    <cellStyle name="Normal 3 3 3 4 5 5" xfId="17884" xr:uid="{93A8CB8A-0031-464D-ADE0-FC4715780218}"/>
    <cellStyle name="Normal 3 3 3 4 6" xfId="1138" xr:uid="{F568B921-E611-491E-BF90-4A5670E6FF6B}"/>
    <cellStyle name="Normal 3 3 3 4 6 2" xfId="10566" xr:uid="{0B50ED40-B5AF-48E3-AC2C-D00A606B7721}"/>
    <cellStyle name="Normal 3 3 3 4 6 2 2" xfId="37613" xr:uid="{F8B6EB24-50EE-4BC1-A74F-472BB9CB84CD}"/>
    <cellStyle name="Normal 3 3 3 4 6 2 3" xfId="50026" xr:uid="{2265B9D5-6F5E-40B9-B1E1-FA0FB998D599}"/>
    <cellStyle name="Normal 3 3 3 4 6 2 4" xfId="25202" xr:uid="{0C79DB33-AB0C-44FA-8343-A70EA97ECB86}"/>
    <cellStyle name="Normal 3 3 3 4 6 3" xfId="28191" xr:uid="{8C17C141-7D2B-4147-A37D-D25152BF02C5}"/>
    <cellStyle name="Normal 3 3 3 4 6 4" xfId="40604" xr:uid="{5611ED12-C1D4-4B8F-B6F0-C41460A5D42E}"/>
    <cellStyle name="Normal 3 3 3 4 6 5" xfId="15780" xr:uid="{5A021C86-7A68-43C5-9F15-CE89B4A10F61}"/>
    <cellStyle name="Normal 3 3 3 4 7" xfId="5456" xr:uid="{58DADD3A-1A57-4395-AD70-04735F718DD2}"/>
    <cellStyle name="Normal 3 3 3 4 7 2" xfId="32503" xr:uid="{699FB422-0A0D-4F21-BCE5-85A2DCB97EC8}"/>
    <cellStyle name="Normal 3 3 3 4 7 3" xfId="44916" xr:uid="{A28D2FBB-754F-4BEB-9577-BFE8938FF4FD}"/>
    <cellStyle name="Normal 3 3 3 4 7 4" xfId="20092" xr:uid="{F7F44239-0098-4130-9793-D37FD927FDA1}"/>
    <cellStyle name="Normal 3 3 3 4 8" xfId="15127" xr:uid="{C48AE8BA-BFE0-4F54-AAD3-AF6493AED77A}"/>
    <cellStyle name="Normal 3 3 3 4 9" xfId="27538" xr:uid="{B1AB14F7-730B-4F0A-B019-2E88ECB7A7C5}"/>
    <cellStyle name="Normal 3 3 3 5" xfId="601" xr:uid="{9067AC38-6DAF-48B6-B156-D933C5FA6C8C}"/>
    <cellStyle name="Normal 3 3 3 5 10" xfId="12907" xr:uid="{6058B77C-FE25-4CE6-9CDE-04ACD394324D}"/>
    <cellStyle name="Normal 3 3 3 5 2" xfId="2832" xr:uid="{10967D2A-37E0-4332-834B-3584F5574AC5}"/>
    <cellStyle name="Normal 3 3 3 5 2 2" xfId="4415" xr:uid="{DEAB462E-8A48-4CC5-977C-A20C072B463F}"/>
    <cellStyle name="Normal 3 3 3 5 2 2 2" xfId="10158" xr:uid="{E98D4191-BDEE-494D-B1F5-91EE391F2290}"/>
    <cellStyle name="Normal 3 3 3 5 2 2 2 2" xfId="37205" xr:uid="{A990C9A5-16A7-4888-AB59-BC810BC6D063}"/>
    <cellStyle name="Normal 3 3 3 5 2 2 2 3" xfId="49618" xr:uid="{F89007E5-EA33-4E8D-836D-B3C01BFD1953}"/>
    <cellStyle name="Normal 3 3 3 5 2 2 2 4" xfId="24794" xr:uid="{CA1C7D10-800F-40CA-B122-E35488F84D17}"/>
    <cellStyle name="Normal 3 3 3 5 2 2 3" xfId="31467" xr:uid="{A068B9D1-4DF2-4C04-9C61-40239F1C0008}"/>
    <cellStyle name="Normal 3 3 3 5 2 2 4" xfId="43880" xr:uid="{53AEBA9A-C5CB-47A2-A7B4-2A23B043F11D}"/>
    <cellStyle name="Normal 3 3 3 5 2 2 5" xfId="19056" xr:uid="{B412B968-D879-49E3-B0D0-2254EA6E3E8F}"/>
    <cellStyle name="Normal 3 3 3 5 2 3" xfId="11738" xr:uid="{58BC4F8B-69D7-4F70-9A33-5C873CE4818B}"/>
    <cellStyle name="Normal 3 3 3 5 2 3 2" xfId="38785" xr:uid="{4D471896-61D2-4B8B-86AA-73C887A3F6BB}"/>
    <cellStyle name="Normal 3 3 3 5 2 3 3" xfId="51198" xr:uid="{AE390B35-6F60-4935-AFDE-42085A32CEE4}"/>
    <cellStyle name="Normal 3 3 3 5 2 3 4" xfId="26374" xr:uid="{2E5D4194-A6B4-4395-8B7D-FD4DC5F9782E}"/>
    <cellStyle name="Normal 3 3 3 5 2 4" xfId="7927" xr:uid="{950F54EF-5E40-431C-B2C8-B2A117D2A5E7}"/>
    <cellStyle name="Normal 3 3 3 5 2 4 2" xfId="34974" xr:uid="{7B9B450B-FDC5-4BA9-9E2C-8AF00EA40EE6}"/>
    <cellStyle name="Normal 3 3 3 5 2 4 3" xfId="47387" xr:uid="{B01B9EDB-FCEA-4D86-876E-F0A294F0BEBC}"/>
    <cellStyle name="Normal 3 3 3 5 2 4 4" xfId="22563" xr:uid="{C68D5EA0-0ED9-4FA4-AB3B-6B936F85FD5D}"/>
    <cellStyle name="Normal 3 3 3 5 2 5" xfId="17474" xr:uid="{61A9278A-7459-43C7-B3C6-0544D600BF14}"/>
    <cellStyle name="Normal 3 3 3 5 2 6" xfId="29885" xr:uid="{4F55EB2B-A112-4E51-B1E8-AFB696C53479}"/>
    <cellStyle name="Normal 3 3 3 5 2 7" xfId="42298" xr:uid="{F56598F4-225D-4AA7-96BA-5DC6BB89D37B}"/>
    <cellStyle name="Normal 3 3 3 5 2 8" xfId="13963" xr:uid="{7C2FFE63-25AC-4510-8BB6-7942FD7CD0B1}"/>
    <cellStyle name="Normal 3 3 3 5 3" xfId="1776" xr:uid="{A1FFAB18-D0AC-42CB-9D92-66EAD503D0D4}"/>
    <cellStyle name="Normal 3 3 3 5 3 2" xfId="5055" xr:uid="{F08AD0CD-4756-4CB7-AEE2-B8671F670DED}"/>
    <cellStyle name="Normal 3 3 3 5 3 2 2" xfId="9102" xr:uid="{FB19FF8B-37A2-4E74-B9A5-525DB7605342}"/>
    <cellStyle name="Normal 3 3 3 5 3 2 2 2" xfId="36149" xr:uid="{40173C74-8378-45DD-9658-2DE6D08215BA}"/>
    <cellStyle name="Normal 3 3 3 5 3 2 2 3" xfId="48562" xr:uid="{F76009E4-192A-440F-88D6-BFD44138AD70}"/>
    <cellStyle name="Normal 3 3 3 5 3 2 2 4" xfId="23738" xr:uid="{14346306-9B2E-4E65-8EC2-EB880382CAF7}"/>
    <cellStyle name="Normal 3 3 3 5 3 2 3" xfId="32107" xr:uid="{351CACF9-E240-4529-848B-C02D4BDF0EFA}"/>
    <cellStyle name="Normal 3 3 3 5 3 2 4" xfId="44520" xr:uid="{6325A48F-074F-40C2-954E-D817B256C961}"/>
    <cellStyle name="Normal 3 3 3 5 3 2 5" xfId="19696" xr:uid="{66424D88-52CA-41FF-95C0-E5ABA72CB949}"/>
    <cellStyle name="Normal 3 3 3 5 3 3" xfId="12379" xr:uid="{647E7A93-3490-4F18-9214-90CA330C90C3}"/>
    <cellStyle name="Normal 3 3 3 5 3 3 2" xfId="39425" xr:uid="{689583F5-FA10-4366-AD68-9567779C7088}"/>
    <cellStyle name="Normal 3 3 3 5 3 3 3" xfId="51838" xr:uid="{09C10C61-C41C-4665-9C16-1F54AFCDD31F}"/>
    <cellStyle name="Normal 3 3 3 5 3 3 4" xfId="27014" xr:uid="{566A9815-C3EC-4BFA-9E6A-D070FF89C9C9}"/>
    <cellStyle name="Normal 3 3 3 5 3 4" xfId="6871" xr:uid="{BDDCE771-EA4C-452D-8854-750B0994CC6A}"/>
    <cellStyle name="Normal 3 3 3 5 3 4 2" xfId="33918" xr:uid="{237A3A33-2025-4B7E-962E-0852E1C80FD0}"/>
    <cellStyle name="Normal 3 3 3 5 3 4 3" xfId="46331" xr:uid="{593A925B-62D9-4D45-A00A-5749E4A4F78F}"/>
    <cellStyle name="Normal 3 3 3 5 3 4 4" xfId="21507" xr:uid="{F03A6095-2161-4DC9-8197-0FBA88D9ECB4}"/>
    <cellStyle name="Normal 3 3 3 5 3 5" xfId="16418" xr:uid="{E5E4234C-8DA1-49E3-A62C-0F47828A7358}"/>
    <cellStyle name="Normal 3 3 3 5 3 6" xfId="28829" xr:uid="{C903629F-408E-43F2-ABFA-EE8A395824C2}"/>
    <cellStyle name="Normal 3 3 3 5 3 7" xfId="41242" xr:uid="{310835B8-2D22-4C29-9E8E-EAC7EB04B759}"/>
    <cellStyle name="Normal 3 3 3 5 3 8" xfId="14603" xr:uid="{655BD1B7-B10A-4F2F-A40F-6B0D29D33A7F}"/>
    <cellStyle name="Normal 3 3 3 5 4" xfId="3359" xr:uid="{65A1C21B-5C27-4F6E-931B-3DAE76A3DAD3}"/>
    <cellStyle name="Normal 3 3 3 5 4 2" xfId="8580" xr:uid="{19EEDA59-C8B7-4341-9FB8-238803034B16}"/>
    <cellStyle name="Normal 3 3 3 5 4 2 2" xfId="35627" xr:uid="{5CD1EE7A-842E-4C90-8940-2FB37A94DED6}"/>
    <cellStyle name="Normal 3 3 3 5 4 2 3" xfId="48040" xr:uid="{AD345EDC-D9B0-4920-8621-E92C3465628C}"/>
    <cellStyle name="Normal 3 3 3 5 4 2 4" xfId="23216" xr:uid="{FC6B968B-CA76-41A7-9876-BAC4B987B60B}"/>
    <cellStyle name="Normal 3 3 3 5 4 3" xfId="30411" xr:uid="{FF230078-5AEE-40BA-A71E-043D0026A24E}"/>
    <cellStyle name="Normal 3 3 3 5 4 4" xfId="42824" xr:uid="{7F7700A9-5A22-4453-8492-65E4C2FCEDBC}"/>
    <cellStyle name="Normal 3 3 3 5 4 5" xfId="18000" xr:uid="{C434DCEC-61E3-472C-8E4D-D85747960370}"/>
    <cellStyle name="Normal 3 3 3 5 5" xfId="1254" xr:uid="{0E7ED3CB-F249-45A7-B203-852793D6E0F7}"/>
    <cellStyle name="Normal 3 3 3 5 5 2" xfId="10682" xr:uid="{299E189D-C505-48B1-81A2-1076D91BCDDB}"/>
    <cellStyle name="Normal 3 3 3 5 5 2 2" xfId="37729" xr:uid="{C6A347D2-4819-424C-83A1-C8E22DFEFD06}"/>
    <cellStyle name="Normal 3 3 3 5 5 2 3" xfId="50142" xr:uid="{97EAE5B7-3BF5-45EB-B5FA-9700FE6FF1E7}"/>
    <cellStyle name="Normal 3 3 3 5 5 2 4" xfId="25318" xr:uid="{22E8D25E-C772-45E1-9E90-25EF502D30D2}"/>
    <cellStyle name="Normal 3 3 3 5 5 3" xfId="28307" xr:uid="{3AFD9254-DBF3-4A48-BA76-39A15DA434EB}"/>
    <cellStyle name="Normal 3 3 3 5 5 4" xfId="40720" xr:uid="{85A5F563-26BD-4441-9643-12BDB41AFDEF}"/>
    <cellStyle name="Normal 3 3 3 5 5 5" xfId="15896" xr:uid="{45DE1805-62D3-4D78-B916-3D50702F5CF9}"/>
    <cellStyle name="Normal 3 3 3 5 6" xfId="5539" xr:uid="{501BE9E7-CA73-4587-A8A7-65DF17EB3A5E}"/>
    <cellStyle name="Normal 3 3 3 5 6 2" xfId="32586" xr:uid="{3974C5BE-B36B-4676-AD43-BFDBE6F76BE2}"/>
    <cellStyle name="Normal 3 3 3 5 6 3" xfId="44999" xr:uid="{B8A2009E-4681-4E25-B80C-A916FA98E55E}"/>
    <cellStyle name="Normal 3 3 3 5 6 4" xfId="20175" xr:uid="{8FA4EFD4-B329-4D81-A42C-EA7E83BE2AF6}"/>
    <cellStyle name="Normal 3 3 3 5 7" xfId="15243" xr:uid="{541FD54D-3E62-4263-9E22-BA698F05C777}"/>
    <cellStyle name="Normal 3 3 3 5 8" xfId="27654" xr:uid="{11A868F2-55A0-4719-B17A-F40ABD65367B}"/>
    <cellStyle name="Normal 3 3 3 5 9" xfId="40067" xr:uid="{5B0F4567-39CE-44D6-A042-DB3D67CD3A9B}"/>
    <cellStyle name="Normal 3 3 3 6" xfId="167" xr:uid="{BD17E9A4-EA6F-4FB9-929A-62D07168AC3B}"/>
    <cellStyle name="Normal 3 3 3 6 10" xfId="13007" xr:uid="{2A91C831-1700-435D-991C-19CCE1BA266C}"/>
    <cellStyle name="Normal 3 3 3 6 2" xfId="2398" xr:uid="{C9952616-C0CF-47E8-B674-A7591873F928}"/>
    <cellStyle name="Normal 3 3 3 6 2 2" xfId="3981" xr:uid="{81720B78-0597-467D-A145-9009FAFD3CE8}"/>
    <cellStyle name="Normal 3 3 3 6 2 2 2" xfId="9724" xr:uid="{2AECB16A-F63E-4777-A8CB-8E4E277E6CFF}"/>
    <cellStyle name="Normal 3 3 3 6 2 2 2 2" xfId="36771" xr:uid="{567874AB-0389-41E3-9D83-768113E72234}"/>
    <cellStyle name="Normal 3 3 3 6 2 2 2 3" xfId="49184" xr:uid="{A1B4AE27-0AB7-4AA9-B9E6-45759825CEA5}"/>
    <cellStyle name="Normal 3 3 3 6 2 2 2 4" xfId="24360" xr:uid="{4330BF7D-6AAD-4A09-845C-1A458E52B75B}"/>
    <cellStyle name="Normal 3 3 3 6 2 2 3" xfId="31033" xr:uid="{D254B5A7-3578-4269-B1FA-C3C1BD1AE8F6}"/>
    <cellStyle name="Normal 3 3 3 6 2 2 4" xfId="43446" xr:uid="{EF41B25C-BD4B-4046-AB39-46F5EFA6D23D}"/>
    <cellStyle name="Normal 3 3 3 6 2 2 5" xfId="18622" xr:uid="{70550529-B14D-4AFF-85A0-8F0933238E90}"/>
    <cellStyle name="Normal 3 3 3 6 2 3" xfId="11304" xr:uid="{CB113F91-D945-4B35-9374-FB41A104BC80}"/>
    <cellStyle name="Normal 3 3 3 6 2 3 2" xfId="38351" xr:uid="{1D75D767-C1E0-44EF-8F5E-A352FA229737}"/>
    <cellStyle name="Normal 3 3 3 6 2 3 3" xfId="50764" xr:uid="{8AADEBC8-52BC-4207-82A7-E3BDC3CE4256}"/>
    <cellStyle name="Normal 3 3 3 6 2 3 4" xfId="25940" xr:uid="{A446DEAD-1A80-4C2F-824D-A60127131F05}"/>
    <cellStyle name="Normal 3 3 3 6 2 4" xfId="7493" xr:uid="{774A086B-64B1-4E57-AB38-D097F29A733E}"/>
    <cellStyle name="Normal 3 3 3 6 2 4 2" xfId="34540" xr:uid="{A9139F27-E05E-488D-8CC3-7542A0F62DA4}"/>
    <cellStyle name="Normal 3 3 3 6 2 4 3" xfId="46953" xr:uid="{7EA637F5-6DDD-4263-AE73-4A83D2E34FE0}"/>
    <cellStyle name="Normal 3 3 3 6 2 4 4" xfId="22129" xr:uid="{EE78AB8C-C615-4816-A9BB-2295937ED951}"/>
    <cellStyle name="Normal 3 3 3 6 2 5" xfId="17040" xr:uid="{E242200F-4CAA-407C-951E-8E49759F829E}"/>
    <cellStyle name="Normal 3 3 3 6 2 6" xfId="29451" xr:uid="{999D9CAA-CA73-46FA-9C6F-944F6F0C019A}"/>
    <cellStyle name="Normal 3 3 3 6 2 7" xfId="41864" xr:uid="{55A78B80-5529-4291-BA9B-2DA671A041EB}"/>
    <cellStyle name="Normal 3 3 3 6 2 8" xfId="13529" xr:uid="{2A11E116-10CF-4641-8D49-7844DC23E892}"/>
    <cellStyle name="Normal 3 3 3 6 3" xfId="1876" xr:uid="{61B1208C-7564-47EA-904E-DE9882A846EB}"/>
    <cellStyle name="Normal 3 3 3 6 3 2" xfId="4621" xr:uid="{A89DB064-985E-4E80-BD9E-C7464377FF92}"/>
    <cellStyle name="Normal 3 3 3 6 3 2 2" xfId="9202" xr:uid="{4D05EE60-1821-4DEF-9C95-C0951B7378FD}"/>
    <cellStyle name="Normal 3 3 3 6 3 2 2 2" xfId="36249" xr:uid="{13847BCE-9683-44B1-BBEE-49CE761C7CBD}"/>
    <cellStyle name="Normal 3 3 3 6 3 2 2 3" xfId="48662" xr:uid="{C343BD1C-C3D2-477C-B715-F3308CD09868}"/>
    <cellStyle name="Normal 3 3 3 6 3 2 2 4" xfId="23838" xr:uid="{FA294458-F0E5-4C2C-B106-E5E228E61DA0}"/>
    <cellStyle name="Normal 3 3 3 6 3 2 3" xfId="31673" xr:uid="{8BFADAF0-A52A-4ED7-A44A-E45FEB770578}"/>
    <cellStyle name="Normal 3 3 3 6 3 2 4" xfId="44086" xr:uid="{EE5DA3F4-219B-485F-80C5-DE7236772879}"/>
    <cellStyle name="Normal 3 3 3 6 3 2 5" xfId="19262" xr:uid="{C8C83F25-C030-4440-94B3-827E507B9C42}"/>
    <cellStyle name="Normal 3 3 3 6 3 3" xfId="11945" xr:uid="{F9388FD3-0BD7-44F3-A2C5-3834AADD99D6}"/>
    <cellStyle name="Normal 3 3 3 6 3 3 2" xfId="38991" xr:uid="{845CA6A0-8022-4C61-8437-92602DF4A61D}"/>
    <cellStyle name="Normal 3 3 3 6 3 3 3" xfId="51404" xr:uid="{B88B79BA-4EF6-4F06-9076-23F872F544EE}"/>
    <cellStyle name="Normal 3 3 3 6 3 3 4" xfId="26580" xr:uid="{BAFB3D64-8555-4153-8962-0EADB8835602}"/>
    <cellStyle name="Normal 3 3 3 6 3 4" xfId="6971" xr:uid="{6D86F11F-CD66-4D5A-9C06-C815D5501A7F}"/>
    <cellStyle name="Normal 3 3 3 6 3 4 2" xfId="34018" xr:uid="{5032419F-482E-4ED6-A71C-CD5463429395}"/>
    <cellStyle name="Normal 3 3 3 6 3 4 3" xfId="46431" xr:uid="{44122838-07C6-416D-8779-FFCC60848C45}"/>
    <cellStyle name="Normal 3 3 3 6 3 4 4" xfId="21607" xr:uid="{C1C5CFFF-70F8-456A-8635-A76B3565F54A}"/>
    <cellStyle name="Normal 3 3 3 6 3 5" xfId="16518" xr:uid="{9A3C9624-EFD9-4F80-9A98-DF2B2B50E3EE}"/>
    <cellStyle name="Normal 3 3 3 6 3 6" xfId="28929" xr:uid="{C7CE8A14-7D94-45E3-B7CB-0CE2C6779CC4}"/>
    <cellStyle name="Normal 3 3 3 6 3 7" xfId="41342" xr:uid="{1A5C78B4-CF8D-4966-B6A6-048BE5B55ED9}"/>
    <cellStyle name="Normal 3 3 3 6 3 8" xfId="14169" xr:uid="{599D7FB8-328D-470C-B925-921280ECF94E}"/>
    <cellStyle name="Normal 3 3 3 6 4" xfId="3459" xr:uid="{2623200A-75DE-475C-A6E9-B912EBED7E54}"/>
    <cellStyle name="Normal 3 3 3 6 4 2" xfId="8146" xr:uid="{1B771157-EF34-4C9C-A1D1-5DED0B3E61D8}"/>
    <cellStyle name="Normal 3 3 3 6 4 2 2" xfId="35193" xr:uid="{3025293D-437B-4407-8435-54E9F423E7B9}"/>
    <cellStyle name="Normal 3 3 3 6 4 2 3" xfId="47606" xr:uid="{CED5BF72-6D90-4392-819E-48DC547CFB3E}"/>
    <cellStyle name="Normal 3 3 3 6 4 2 4" xfId="22782" xr:uid="{11217CE1-472E-4B71-82DE-35191017C767}"/>
    <cellStyle name="Normal 3 3 3 6 4 3" xfId="30511" xr:uid="{90BCE650-6511-4C2E-9F86-084B05BF19A0}"/>
    <cellStyle name="Normal 3 3 3 6 4 4" xfId="42924" xr:uid="{E4B7E51B-89AC-489D-8CE5-89CD897D9724}"/>
    <cellStyle name="Normal 3 3 3 6 4 5" xfId="18100" xr:uid="{083693B2-43D2-481A-95E2-20A7A001416C}"/>
    <cellStyle name="Normal 3 3 3 6 5" xfId="820" xr:uid="{3712583B-BE49-4E8F-BCCC-1410C314B90B}"/>
    <cellStyle name="Normal 3 3 3 6 5 2" xfId="10782" xr:uid="{74DEF0CA-4EB4-4B3F-B859-7BC9BD4569C2}"/>
    <cellStyle name="Normal 3 3 3 6 5 2 2" xfId="37829" xr:uid="{33D10EF7-858C-46C9-A063-6045F2F100AC}"/>
    <cellStyle name="Normal 3 3 3 6 5 2 3" xfId="50242" xr:uid="{25EDF790-12AE-4F18-BFB1-815910204E91}"/>
    <cellStyle name="Normal 3 3 3 6 5 2 4" xfId="25418" xr:uid="{D6751A65-F727-43D7-93C7-715451452C42}"/>
    <cellStyle name="Normal 3 3 3 6 5 3" xfId="27873" xr:uid="{4BA1AE43-0CED-49B0-B092-4A9EF8774598}"/>
    <cellStyle name="Normal 3 3 3 6 5 4" xfId="40286" xr:uid="{8D9C101B-BE2E-4F3B-BE64-E4B767072763}"/>
    <cellStyle name="Normal 3 3 3 6 5 5" xfId="15462" xr:uid="{54CA2FEF-D3BB-49BE-A098-BA0FA897230D}"/>
    <cellStyle name="Normal 3 3 3 6 6" xfId="5625" xr:uid="{14536BB7-C562-40A4-9B63-0E0874286417}"/>
    <cellStyle name="Normal 3 3 3 6 6 2" xfId="32672" xr:uid="{9EC2C8C5-15C3-4604-8F6C-367FF105622C}"/>
    <cellStyle name="Normal 3 3 3 6 6 3" xfId="45085" xr:uid="{95A19763-EBF1-4A87-AFDB-AC9D64C21CF2}"/>
    <cellStyle name="Normal 3 3 3 6 6 4" xfId="20261" xr:uid="{BF3B4E35-153A-4F9B-BEDE-3025B34BA196}"/>
    <cellStyle name="Normal 3 3 3 6 7" xfId="14809" xr:uid="{53BB551F-B62E-41FA-AB73-48B02967727B}"/>
    <cellStyle name="Normal 3 3 3 6 8" xfId="27220" xr:uid="{21290692-D19C-44F3-9EC9-4FC93483191B}"/>
    <cellStyle name="Normal 3 3 3 6 9" xfId="39633" xr:uid="{7D1151BF-E425-447A-84A6-867BB070B5C3}"/>
    <cellStyle name="Normal 3 3 3 7" xfId="2310" xr:uid="{18B83DE2-395E-4DF3-933F-1A00B72D4C4C}"/>
    <cellStyle name="Normal 3 3 3 7 2" xfId="3893" xr:uid="{85E23260-4B45-4D84-962E-526686F50689}"/>
    <cellStyle name="Normal 3 3 3 7 2 2" xfId="7405" xr:uid="{A9BD439A-E9C8-4A47-9D87-A6276AD103AE}"/>
    <cellStyle name="Normal 3 3 3 7 2 2 2" xfId="34452" xr:uid="{53D9F322-EAE0-4EEF-8AEF-1AE65ECEBF79}"/>
    <cellStyle name="Normal 3 3 3 7 2 2 3" xfId="46865" xr:uid="{563D68BF-6AFE-4829-9B9A-F941A1D5610F}"/>
    <cellStyle name="Normal 3 3 3 7 2 2 4" xfId="22041" xr:uid="{B364FDD4-7B24-4A66-8C58-78EC484A6B5F}"/>
    <cellStyle name="Normal 3 3 3 7 2 3" xfId="30945" xr:uid="{56FB7E37-F97C-480F-9DD2-955864D9631D}"/>
    <cellStyle name="Normal 3 3 3 7 2 4" xfId="43358" xr:uid="{BC665584-0ABD-4220-B29E-E6D670ABAF7C}"/>
    <cellStyle name="Normal 3 3 3 7 2 5" xfId="18534" xr:uid="{A4CE2AB6-2E36-4996-BC65-45948BD73521}"/>
    <cellStyle name="Normal 3 3 3 7 3" xfId="9636" xr:uid="{20FF6C61-25CF-4068-8EB1-920B91D07458}"/>
    <cellStyle name="Normal 3 3 3 7 3 2" xfId="36683" xr:uid="{3D5EDBE3-0E99-4C00-BA41-1C6E39911691}"/>
    <cellStyle name="Normal 3 3 3 7 3 3" xfId="49096" xr:uid="{EC8EFF21-0795-462C-8F55-10DFADE39CFB}"/>
    <cellStyle name="Normal 3 3 3 7 3 4" xfId="24272" xr:uid="{51FB6E97-1BC6-4B9C-93F1-00D054FBB4A9}"/>
    <cellStyle name="Normal 3 3 3 7 4" xfId="11216" xr:uid="{E9BF8D84-8707-40FD-A564-DF11D3411397}"/>
    <cellStyle name="Normal 3 3 3 7 4 2" xfId="38263" xr:uid="{C20849D5-7C2C-4B4D-A5DA-1EE5BBF1A2F6}"/>
    <cellStyle name="Normal 3 3 3 7 4 3" xfId="50676" xr:uid="{5E51E0FB-27C2-4C3A-917C-C9A7CAE732B7}"/>
    <cellStyle name="Normal 3 3 3 7 4 4" xfId="25852" xr:uid="{B56A4133-5805-4EE0-895B-B56A680459DF}"/>
    <cellStyle name="Normal 3 3 3 7 5" xfId="6031" xr:uid="{3E19AC8F-7868-4885-A03A-591218D93EA8}"/>
    <cellStyle name="Normal 3 3 3 7 5 2" xfId="33078" xr:uid="{5F0E7553-92E8-469F-98A9-5B95F997A657}"/>
    <cellStyle name="Normal 3 3 3 7 5 3" xfId="45491" xr:uid="{234B5B53-2B24-4120-B7D2-9FC497C6385A}"/>
    <cellStyle name="Normal 3 3 3 7 5 4" xfId="20667" xr:uid="{304194F1-6294-42C9-A7FD-00AE51351941}"/>
    <cellStyle name="Normal 3 3 3 7 6" xfId="16952" xr:uid="{2A4E3267-119D-433C-A245-9C66B17A92C8}"/>
    <cellStyle name="Normal 3 3 3 7 7" xfId="29363" xr:uid="{0ED57C8C-AACF-40C1-925D-07A775F2D146}"/>
    <cellStyle name="Normal 3 3 3 7 8" xfId="41776" xr:uid="{9C890268-B90F-4505-BE1C-4B506D095B74}"/>
    <cellStyle name="Normal 3 3 3 7 9" xfId="13441" xr:uid="{026C2F85-6530-4C17-981C-EAC025F314CA}"/>
    <cellStyle name="Normal 3 3 3 8" xfId="1342" xr:uid="{D48A60BE-77A9-4324-85F3-C8BFE92DC179}"/>
    <cellStyle name="Normal 3 3 3 8 2" xfId="4533" xr:uid="{57616DD6-D905-4248-AE8A-71DCE4B9E031}"/>
    <cellStyle name="Normal 3 3 3 8 2 2" xfId="8668" xr:uid="{FA9D4696-A748-4128-B2F2-B28CB1FE28BE}"/>
    <cellStyle name="Normal 3 3 3 8 2 2 2" xfId="35715" xr:uid="{40E7989F-AA35-414E-B9B8-6FC7B2D9072A}"/>
    <cellStyle name="Normal 3 3 3 8 2 2 3" xfId="48128" xr:uid="{CE64A97C-6E9F-475B-87F6-7AE215A15437}"/>
    <cellStyle name="Normal 3 3 3 8 2 2 4" xfId="23304" xr:uid="{1421E3BD-CBBC-4C5B-8BBB-86C08BC2CBA4}"/>
    <cellStyle name="Normal 3 3 3 8 2 3" xfId="31585" xr:uid="{231377EF-F800-483A-AD1B-E7AA49E5335F}"/>
    <cellStyle name="Normal 3 3 3 8 2 4" xfId="43998" xr:uid="{F4EC9FBA-4256-480A-B2C0-4A5AA26ED132}"/>
    <cellStyle name="Normal 3 3 3 8 2 5" xfId="19174" xr:uid="{4588DE36-B6F8-4A12-8D74-770EBE431E58}"/>
    <cellStyle name="Normal 3 3 3 8 3" xfId="11857" xr:uid="{EE9419C2-E5FA-4123-9560-5DAFDDA63E0C}"/>
    <cellStyle name="Normal 3 3 3 8 3 2" xfId="38903" xr:uid="{B7A388C1-6CC4-4298-852C-148CA7A6370B}"/>
    <cellStyle name="Normal 3 3 3 8 3 3" xfId="51316" xr:uid="{1FFC0199-E4CB-42F0-B291-F1FDE38EC9CE}"/>
    <cellStyle name="Normal 3 3 3 8 3 4" xfId="26492" xr:uid="{1BA310C6-5B28-455D-9C02-86192496CCF2}"/>
    <cellStyle name="Normal 3 3 3 8 4" xfId="6437" xr:uid="{C14F9C90-33AD-42DC-BB17-68B8FDD87AF0}"/>
    <cellStyle name="Normal 3 3 3 8 4 2" xfId="33484" xr:uid="{F108BCD0-C03A-4678-A102-992BA262AC80}"/>
    <cellStyle name="Normal 3 3 3 8 4 3" xfId="45897" xr:uid="{3462202A-9FB5-4489-8625-C40A5B57AB92}"/>
    <cellStyle name="Normal 3 3 3 8 4 4" xfId="21073" xr:uid="{D5BA33E9-B603-4D9F-AE2B-966C22958087}"/>
    <cellStyle name="Normal 3 3 3 8 5" xfId="15984" xr:uid="{A89C9633-E2C2-436E-98DA-CCE68F0C7D8A}"/>
    <cellStyle name="Normal 3 3 3 8 6" xfId="28395" xr:uid="{DA623C23-8D1D-4F33-80D1-94B72590B6DD}"/>
    <cellStyle name="Normal 3 3 3 8 7" xfId="40808" xr:uid="{4BD614A5-9D8C-48FA-9C3A-CB838C40FC7D}"/>
    <cellStyle name="Normal 3 3 3 8 8" xfId="14081" xr:uid="{A933A171-30D2-4C57-9084-9C0CAF69A7BB}"/>
    <cellStyle name="Normal 3 3 3 9" xfId="2925" xr:uid="{39DE0C4A-B8B2-4B75-AB0A-35F30CD02D92}"/>
    <cellStyle name="Normal 3 3 3 9 2" xfId="8058" xr:uid="{99A63651-0868-40B7-AE48-6333C0E19693}"/>
    <cellStyle name="Normal 3 3 3 9 2 2" xfId="35105" xr:uid="{D57A2814-F69E-444C-9C4A-DE06EF234A9F}"/>
    <cellStyle name="Normal 3 3 3 9 2 3" xfId="47518" xr:uid="{8DA210D4-81BD-4842-BF8C-F682E58694DC}"/>
    <cellStyle name="Normal 3 3 3 9 2 4" xfId="22694" xr:uid="{25647590-81CC-438E-8500-1A40C9230082}"/>
    <cellStyle name="Normal 3 3 3 9 3" xfId="29977" xr:uid="{444D3B08-287C-4DA0-8B5E-043C32851FC4}"/>
    <cellStyle name="Normal 3 3 3 9 4" xfId="42390" xr:uid="{2E33CB93-4F2F-44EF-BC96-C30CC972364F}"/>
    <cellStyle name="Normal 3 3 3 9 5" xfId="17566" xr:uid="{C6D69228-A132-43B5-ADDC-42F65BE54D02}"/>
    <cellStyle name="Normal 3 3 4" xfId="111" xr:uid="{22ADE51A-2059-41FF-A518-CF249985C8A9}"/>
    <cellStyle name="Normal 3 3 4 10" xfId="765" xr:uid="{17CBC33F-0FA2-49B0-88A4-170A98D5A9C3}"/>
    <cellStyle name="Normal 3 3 4 10 2" xfId="10281" xr:uid="{BC878E06-04D1-4117-9B9F-0C8E6541DFEE}"/>
    <cellStyle name="Normal 3 3 4 10 2 2" xfId="37328" xr:uid="{0D95FBB8-298B-4F49-B3D2-611597CAB4FB}"/>
    <cellStyle name="Normal 3 3 4 10 2 3" xfId="49741" xr:uid="{B7C6EB54-48C3-489B-A1A4-2A2E4DAE5E83}"/>
    <cellStyle name="Normal 3 3 4 10 2 4" xfId="24917" xr:uid="{B32632D3-9EF2-4C5C-95F5-ED4465EA939B}"/>
    <cellStyle name="Normal 3 3 4 10 3" xfId="27818" xr:uid="{A972FE83-3282-4C2A-838F-1DC2486E4EE0}"/>
    <cellStyle name="Normal 3 3 4 10 4" xfId="40231" xr:uid="{658ACF47-8433-4A69-93DD-0221DE50B37A}"/>
    <cellStyle name="Normal 3 3 4 10 5" xfId="15407" xr:uid="{A92F68A4-D120-458A-B770-80BC70575533}"/>
    <cellStyle name="Normal 3 3 4 11" xfId="5156" xr:uid="{3B21BDD8-3D7D-436F-B729-4DE235BF06EB}"/>
    <cellStyle name="Normal 3 3 4 11 2" xfId="32207" xr:uid="{59DEE12E-E7C3-407C-BD7A-5EBBA11D4108}"/>
    <cellStyle name="Normal 3 3 4 11 3" xfId="44620" xr:uid="{E3A88433-E9B5-4226-8B46-7D09E2101A75}"/>
    <cellStyle name="Normal 3 3 4 11 4" xfId="19796" xr:uid="{44BDC869-A27C-4636-9CFB-438C327184EB}"/>
    <cellStyle name="Normal 3 3 4 12" xfId="14754" xr:uid="{57A9B193-DAE2-40E1-961C-38DB3BC56FB8}"/>
    <cellStyle name="Normal 3 3 4 13" xfId="27165" xr:uid="{8CBDC565-BEB4-46F3-A112-A77D820BA5C7}"/>
    <cellStyle name="Normal 3 3 4 14" xfId="39578" xr:uid="{82E9970B-C2E8-4428-A43B-C58D5BC17CFF}"/>
    <cellStyle name="Normal 3 3 4 15" xfId="12506" xr:uid="{DB4D5C7E-1107-477B-AB46-9A303A61CBDF}"/>
    <cellStyle name="Normal 3 3 4 2" xfId="287" xr:uid="{AB0907D2-A1B4-4E34-82C0-2505EDCF3C9B}"/>
    <cellStyle name="Normal 3 3 4 2 10" xfId="39753" xr:uid="{CD10CDF5-04D3-4B15-A2E1-2947C7F7DFD8}"/>
    <cellStyle name="Normal 3 3 4 2 11" xfId="12593" xr:uid="{AF919F67-B1CA-4F2A-969A-15D153872891}"/>
    <cellStyle name="Normal 3 3 4 2 2" xfId="1996" xr:uid="{F6813466-1F6B-41F2-86DF-5D46CA1DA5A5}"/>
    <cellStyle name="Normal 3 3 4 2 2 2" xfId="3579" xr:uid="{25D0204A-2517-4FB3-92BB-F7F67F716EEE}"/>
    <cellStyle name="Normal 3 3 4 2 2 2 2" xfId="7091" xr:uid="{38FE9273-298B-43E0-9060-69C86726E8B0}"/>
    <cellStyle name="Normal 3 3 4 2 2 2 2 2" xfId="34138" xr:uid="{CC7F3F19-05E9-4116-8FB9-479798F05B88}"/>
    <cellStyle name="Normal 3 3 4 2 2 2 2 3" xfId="46551" xr:uid="{004E1BA6-65B5-442C-81E7-69755C415E1D}"/>
    <cellStyle name="Normal 3 3 4 2 2 2 2 4" xfId="21727" xr:uid="{3B104462-65C4-4162-9A19-174269C27F8C}"/>
    <cellStyle name="Normal 3 3 4 2 2 2 3" xfId="30631" xr:uid="{7448BEFB-F2C1-4331-B5CC-124A76016541}"/>
    <cellStyle name="Normal 3 3 4 2 2 2 4" xfId="43044" xr:uid="{AC0A02B8-1099-43AC-8E54-6CB740404318}"/>
    <cellStyle name="Normal 3 3 4 2 2 2 5" xfId="18220" xr:uid="{39797F1D-348D-435A-8E2C-C0A591AEDA14}"/>
    <cellStyle name="Normal 3 3 4 2 2 3" xfId="9322" xr:uid="{E8487C95-59D4-4D6E-A5B2-8E219D752491}"/>
    <cellStyle name="Normal 3 3 4 2 2 3 2" xfId="36369" xr:uid="{065FEDA2-8B91-4B32-9127-22F5000B0C4C}"/>
    <cellStyle name="Normal 3 3 4 2 2 3 3" xfId="48782" xr:uid="{E52A2B53-1189-417B-B7F3-BC4F4FF59959}"/>
    <cellStyle name="Normal 3 3 4 2 2 3 4" xfId="23958" xr:uid="{1ADC9F21-4109-4B2E-AD27-916928EB5F83}"/>
    <cellStyle name="Normal 3 3 4 2 2 4" xfId="10902" xr:uid="{F7F70D53-AE6A-4E94-BCC2-0CEA97C2151D}"/>
    <cellStyle name="Normal 3 3 4 2 2 4 2" xfId="37949" xr:uid="{A99D2945-CDCC-4CD5-8C27-F74A5C96D9B0}"/>
    <cellStyle name="Normal 3 3 4 2 2 4 3" xfId="50362" xr:uid="{5ACF173B-77EC-41BF-8D4B-736359469E12}"/>
    <cellStyle name="Normal 3 3 4 2 2 4 4" xfId="25538" xr:uid="{8084B802-16D1-4695-BDE1-C2372EF5815D}"/>
    <cellStyle name="Normal 3 3 4 2 2 5" xfId="5745" xr:uid="{33434FD0-7EFB-48D3-99D1-CE2CFE2288E0}"/>
    <cellStyle name="Normal 3 3 4 2 2 5 2" xfId="32792" xr:uid="{A1D9F87E-2944-4A1E-B4C8-3010F1C73273}"/>
    <cellStyle name="Normal 3 3 4 2 2 5 3" xfId="45205" xr:uid="{58D89D22-0A3F-468F-A691-88C48B425AF4}"/>
    <cellStyle name="Normal 3 3 4 2 2 5 4" xfId="20381" xr:uid="{A8FC43CC-4B62-4379-8E69-EC4A70ECFA12}"/>
    <cellStyle name="Normal 3 3 4 2 2 6" xfId="16638" xr:uid="{44998C88-4488-42AA-8755-1DD658CB7E72}"/>
    <cellStyle name="Normal 3 3 4 2 2 7" xfId="29049" xr:uid="{112D3388-AA6E-4CD1-A2D5-199B9CE1F019}"/>
    <cellStyle name="Normal 3 3 4 2 2 8" xfId="41462" xr:uid="{750E21F7-F2AD-4696-9B9F-6F442BDBA748}"/>
    <cellStyle name="Normal 3 3 4 2 2 9" xfId="13127" xr:uid="{209FD6C5-CE88-4CD5-ADB7-D4FB7E52AE2D}"/>
    <cellStyle name="Normal 3 3 4 2 3" xfId="2518" xr:uid="{515E76B4-17F1-48DC-BE60-79A3AA208FE5}"/>
    <cellStyle name="Normal 3 3 4 2 3 2" xfId="4101" xr:uid="{20622C18-56B8-4A4F-A7A9-5941DCE9AD87}"/>
    <cellStyle name="Normal 3 3 4 2 3 2 2" xfId="7613" xr:uid="{E840476C-C9C0-4909-93BB-9B06B5E2297C}"/>
    <cellStyle name="Normal 3 3 4 2 3 2 2 2" xfId="34660" xr:uid="{18A258F5-3520-44F9-AE7B-929411BF0072}"/>
    <cellStyle name="Normal 3 3 4 2 3 2 2 3" xfId="47073" xr:uid="{EA462044-2305-4EF4-BBCE-2967ED952BB6}"/>
    <cellStyle name="Normal 3 3 4 2 3 2 2 4" xfId="22249" xr:uid="{7AA34CC5-B88B-4D7A-8776-E97360FD7820}"/>
    <cellStyle name="Normal 3 3 4 2 3 2 3" xfId="31153" xr:uid="{E02725AA-BC0E-4AD1-8603-8121B16AD7D5}"/>
    <cellStyle name="Normal 3 3 4 2 3 2 4" xfId="43566" xr:uid="{D8A6205E-07CF-4FD0-8B04-93A5CE81DFCF}"/>
    <cellStyle name="Normal 3 3 4 2 3 2 5" xfId="18742" xr:uid="{D6F49EBA-1589-4877-832B-6689E33DDED2}"/>
    <cellStyle name="Normal 3 3 4 2 3 3" xfId="9844" xr:uid="{759768FB-85AD-4AD2-BA92-395FD0D4516D}"/>
    <cellStyle name="Normal 3 3 4 2 3 3 2" xfId="36891" xr:uid="{D16546F2-8B40-49DE-9175-6136258DDFB1}"/>
    <cellStyle name="Normal 3 3 4 2 3 3 3" xfId="49304" xr:uid="{DFCC8089-E383-4B31-939E-4DB1D09FC21C}"/>
    <cellStyle name="Normal 3 3 4 2 3 3 4" xfId="24480" xr:uid="{8A382524-E051-4D82-9676-2A103ED53814}"/>
    <cellStyle name="Normal 3 3 4 2 3 4" xfId="11424" xr:uid="{CDCF7D6A-3402-41DD-B328-F048FB64DB13}"/>
    <cellStyle name="Normal 3 3 4 2 3 4 2" xfId="38471" xr:uid="{44245278-E2BD-4D28-854D-681DE2E1DF76}"/>
    <cellStyle name="Normal 3 3 4 2 3 4 3" xfId="50884" xr:uid="{364E1346-FAA0-4DD1-815F-A8DCD77E934A}"/>
    <cellStyle name="Normal 3 3 4 2 3 4 4" xfId="26060" xr:uid="{87A64D7A-2C7D-4416-B2D6-C64E000F43ED}"/>
    <cellStyle name="Normal 3 3 4 2 3 5" xfId="6151" xr:uid="{86EA9E3E-1636-420A-8F13-5A4F445C497C}"/>
    <cellStyle name="Normal 3 3 4 2 3 5 2" xfId="33198" xr:uid="{600C01CD-1138-4EDA-AB08-2601FAAF11F1}"/>
    <cellStyle name="Normal 3 3 4 2 3 5 3" xfId="45611" xr:uid="{A2636E34-60A1-4E93-9B95-19154497E120}"/>
    <cellStyle name="Normal 3 3 4 2 3 5 4" xfId="20787" xr:uid="{042BFAA2-AD5C-4481-A9EF-26D42FE80B75}"/>
    <cellStyle name="Normal 3 3 4 2 3 6" xfId="17160" xr:uid="{502B6E51-E536-40D6-B0D1-1F2C75F6232E}"/>
    <cellStyle name="Normal 3 3 4 2 3 7" xfId="29571" xr:uid="{E1BC8B95-5464-464C-8FAA-E932590A358F}"/>
    <cellStyle name="Normal 3 3 4 2 3 8" xfId="41984" xr:uid="{CE34D074-CC35-4A5E-BA47-BC24D8A41E78}"/>
    <cellStyle name="Normal 3 3 4 2 3 9" xfId="13649" xr:uid="{E0AD6830-BDFD-4FB2-97BE-4D5F6E7F3849}"/>
    <cellStyle name="Normal 3 3 4 2 4" xfId="1462" xr:uid="{238CBBED-3D57-4551-893F-494BDC698589}"/>
    <cellStyle name="Normal 3 3 4 2 4 2" xfId="4741" xr:uid="{133F1141-2E96-40D3-B6AB-3105ED524E7C}"/>
    <cellStyle name="Normal 3 3 4 2 4 2 2" xfId="8788" xr:uid="{BFC7DEF7-7071-4194-89AC-35037BE8876D}"/>
    <cellStyle name="Normal 3 3 4 2 4 2 2 2" xfId="35835" xr:uid="{070BB4BE-B633-40CF-AEC9-1F2B3BC67A65}"/>
    <cellStyle name="Normal 3 3 4 2 4 2 2 3" xfId="48248" xr:uid="{6C8F5BA1-6E3F-4373-8DAE-9CB1B0CF7E20}"/>
    <cellStyle name="Normal 3 3 4 2 4 2 2 4" xfId="23424" xr:uid="{CCD2A578-E513-4663-B264-F7B2ABFB35E0}"/>
    <cellStyle name="Normal 3 3 4 2 4 2 3" xfId="31793" xr:uid="{DE6BFB34-7261-4271-B470-366D4B08B695}"/>
    <cellStyle name="Normal 3 3 4 2 4 2 4" xfId="44206" xr:uid="{5B98743D-47E2-4E63-944D-75DE4466F6AC}"/>
    <cellStyle name="Normal 3 3 4 2 4 2 5" xfId="19382" xr:uid="{B2BFFB3E-AC11-4322-9580-74AB244C43B9}"/>
    <cellStyle name="Normal 3 3 4 2 4 3" xfId="12065" xr:uid="{2C57912A-06A5-4C2A-9E7E-DB83C1093720}"/>
    <cellStyle name="Normal 3 3 4 2 4 3 2" xfId="39111" xr:uid="{5E728038-68B4-4662-B03D-15E1AEC552E0}"/>
    <cellStyle name="Normal 3 3 4 2 4 3 3" xfId="51524" xr:uid="{8A2D91FE-C16D-443C-88D4-630250D357FA}"/>
    <cellStyle name="Normal 3 3 4 2 4 3 4" xfId="26700" xr:uid="{EC187989-5E47-4161-A4DB-77414DEBCC9B}"/>
    <cellStyle name="Normal 3 3 4 2 4 4" xfId="6557" xr:uid="{2EAFBE04-5CCC-45FD-9B31-3FCC3C03A7FF}"/>
    <cellStyle name="Normal 3 3 4 2 4 4 2" xfId="33604" xr:uid="{53BDF08A-11A5-4AF1-A43A-C644CB7FC19D}"/>
    <cellStyle name="Normal 3 3 4 2 4 4 3" xfId="46017" xr:uid="{74FE0A8C-296A-443A-9CF8-AC82BE308613}"/>
    <cellStyle name="Normal 3 3 4 2 4 4 4" xfId="21193" xr:uid="{0F714CC1-0EEF-4A95-9D20-D8B0A5C3EC26}"/>
    <cellStyle name="Normal 3 3 4 2 4 5" xfId="16104" xr:uid="{E080DECF-A7DF-4D29-967E-B5E6192EB73A}"/>
    <cellStyle name="Normal 3 3 4 2 4 6" xfId="28515" xr:uid="{4E83785D-D816-4FA0-B4D7-E182FF53C6A5}"/>
    <cellStyle name="Normal 3 3 4 2 4 7" xfId="40928" xr:uid="{73821995-78FE-4F8F-994F-D80E2A8BF79B}"/>
    <cellStyle name="Normal 3 3 4 2 4 8" xfId="14289" xr:uid="{9E562C84-A8FB-4335-B60D-728E5B2FECD9}"/>
    <cellStyle name="Normal 3 3 4 2 5" xfId="3045" xr:uid="{0E21880B-04F4-4956-BF23-AC1924459AF2}"/>
    <cellStyle name="Normal 3 3 4 2 5 2" xfId="8266" xr:uid="{CA812C09-6AF1-41D9-A45A-87171CCC096C}"/>
    <cellStyle name="Normal 3 3 4 2 5 2 2" xfId="35313" xr:uid="{C369A2FF-A7B8-45FB-8187-946A480DAD3F}"/>
    <cellStyle name="Normal 3 3 4 2 5 2 3" xfId="47726" xr:uid="{5B5FAA76-985B-497D-BEEF-B974D6301FDD}"/>
    <cellStyle name="Normal 3 3 4 2 5 2 4" xfId="22902" xr:uid="{76D73189-D162-41F5-84F0-7895C1767CC0}"/>
    <cellStyle name="Normal 3 3 4 2 5 3" xfId="30097" xr:uid="{E9639FFD-831B-4024-B597-1C78620ECD4C}"/>
    <cellStyle name="Normal 3 3 4 2 5 4" xfId="42510" xr:uid="{3F4F009A-16E7-4A38-96E0-E1B16E8B495C}"/>
    <cellStyle name="Normal 3 3 4 2 5 5" xfId="17686" xr:uid="{01E52B29-A3FC-494C-9C07-B80AAC1BEDDB}"/>
    <cellStyle name="Normal 3 3 4 2 6" xfId="940" xr:uid="{19B9777D-D234-42D3-B370-82B95C5B7C41}"/>
    <cellStyle name="Normal 3 3 4 2 6 2" xfId="10368" xr:uid="{F4E5661B-E2D6-45F0-8979-5E7007B30A66}"/>
    <cellStyle name="Normal 3 3 4 2 6 2 2" xfId="37415" xr:uid="{2C3DB6A9-CAF6-4831-B0DE-EB1B148BE069}"/>
    <cellStyle name="Normal 3 3 4 2 6 2 3" xfId="49828" xr:uid="{DCD50EED-ADE5-4825-81D0-73516F2A39B4}"/>
    <cellStyle name="Normal 3 3 4 2 6 2 4" xfId="25004" xr:uid="{3699A35F-7C7E-49FA-BB2B-8297E7D043C5}"/>
    <cellStyle name="Normal 3 3 4 2 6 3" xfId="27993" xr:uid="{F7537508-A8F6-44F1-ACAD-7A4BDEA3CEC4}"/>
    <cellStyle name="Normal 3 3 4 2 6 4" xfId="40406" xr:uid="{566753F2-7C77-4F14-8934-185445A78AAB}"/>
    <cellStyle name="Normal 3 3 4 2 6 5" xfId="15582" xr:uid="{15834081-D269-46C5-85F1-ABD3AF95144F}"/>
    <cellStyle name="Normal 3 3 4 2 7" xfId="5313" xr:uid="{C26BFCC2-BA4F-4837-B4CF-3CBC178AAB1F}"/>
    <cellStyle name="Normal 3 3 4 2 7 2" xfId="32360" xr:uid="{93D47EDA-71A1-4A7E-85E6-6AC77FCDD836}"/>
    <cellStyle name="Normal 3 3 4 2 7 3" xfId="44773" xr:uid="{CD858B05-E80C-4A7D-A7C1-CF2B49D1C3D2}"/>
    <cellStyle name="Normal 3 3 4 2 7 4" xfId="19949" xr:uid="{306F9756-18E9-4B41-9C63-E7FAE589B9BF}"/>
    <cellStyle name="Normal 3 3 4 2 8" xfId="14929" xr:uid="{A35F87CC-A6AF-40C2-B35D-1525E093F366}"/>
    <cellStyle name="Normal 3 3 4 2 9" xfId="27340" xr:uid="{B0E90792-EAD5-40A4-BA46-B884A2428ECD}"/>
    <cellStyle name="Normal 3 3 4 3" xfId="402" xr:uid="{C4F8A540-BADE-4661-BB3B-108F6E75C481}"/>
    <cellStyle name="Normal 3 3 4 3 10" xfId="39868" xr:uid="{1578AEA7-B910-4545-8B05-EB9E4C339638}"/>
    <cellStyle name="Normal 3 3 4 3 11" xfId="12708" xr:uid="{163B8547-933B-4D82-9878-74FB74DBB7CA}"/>
    <cellStyle name="Normal 3 3 4 3 2" xfId="2111" xr:uid="{57350314-637D-4B52-87B3-7A075278609A}"/>
    <cellStyle name="Normal 3 3 4 3 2 2" xfId="3694" xr:uid="{9BC5F863-B022-4950-AE3D-2FAD3A1F143E}"/>
    <cellStyle name="Normal 3 3 4 3 2 2 2" xfId="7206" xr:uid="{EC59FD4B-DD37-4E97-B4CC-62BC744D9809}"/>
    <cellStyle name="Normal 3 3 4 3 2 2 2 2" xfId="34253" xr:uid="{0305BE79-E560-4E6B-A1FE-3D6439E86315}"/>
    <cellStyle name="Normal 3 3 4 3 2 2 2 3" xfId="46666" xr:uid="{E0DC0E87-12B6-44F7-B20A-F14C4E446763}"/>
    <cellStyle name="Normal 3 3 4 3 2 2 2 4" xfId="21842" xr:uid="{5C16C173-783E-4015-BF2D-B11ACD89F115}"/>
    <cellStyle name="Normal 3 3 4 3 2 2 3" xfId="30746" xr:uid="{C3181EA8-10B3-4D0A-A5BB-1D8AC0E09D2D}"/>
    <cellStyle name="Normal 3 3 4 3 2 2 4" xfId="43159" xr:uid="{469F1222-5126-4EC6-9AC8-776668368795}"/>
    <cellStyle name="Normal 3 3 4 3 2 2 5" xfId="18335" xr:uid="{68FA7025-21CD-485D-A214-E180B02FD6DE}"/>
    <cellStyle name="Normal 3 3 4 3 2 3" xfId="9437" xr:uid="{5B9F9C54-BDC0-41FC-9CEC-2E8C18E1595B}"/>
    <cellStyle name="Normal 3 3 4 3 2 3 2" xfId="36484" xr:uid="{8B349BA4-8FCC-44BE-8916-965B93E40809}"/>
    <cellStyle name="Normal 3 3 4 3 2 3 3" xfId="48897" xr:uid="{2C656F20-5F30-4C2C-B512-65149A35B8E8}"/>
    <cellStyle name="Normal 3 3 4 3 2 3 4" xfId="24073" xr:uid="{00134ADE-9818-455D-981D-77BBF4F6FE0A}"/>
    <cellStyle name="Normal 3 3 4 3 2 4" xfId="11017" xr:uid="{65D9EABF-83C5-4230-9654-878058B46C26}"/>
    <cellStyle name="Normal 3 3 4 3 2 4 2" xfId="38064" xr:uid="{C0D4BCEE-C7D9-453C-AE7F-129BA8F87F18}"/>
    <cellStyle name="Normal 3 3 4 3 2 4 3" xfId="50477" xr:uid="{062FA571-EF2F-493B-84FD-3F647368656B}"/>
    <cellStyle name="Normal 3 3 4 3 2 4 4" xfId="25653" xr:uid="{9BABBD17-1165-4BD8-A361-2E6D3CC893B9}"/>
    <cellStyle name="Normal 3 3 4 3 2 5" xfId="5860" xr:uid="{B47D3D46-DB29-47EF-BD31-AC25DD993153}"/>
    <cellStyle name="Normal 3 3 4 3 2 5 2" xfId="32907" xr:uid="{81FF7CFC-C54A-45EE-8F64-A936BE73D7F7}"/>
    <cellStyle name="Normal 3 3 4 3 2 5 3" xfId="45320" xr:uid="{70F1D1CC-4A27-47B1-B51E-154E8A354C6C}"/>
    <cellStyle name="Normal 3 3 4 3 2 5 4" xfId="20496" xr:uid="{BD5C3411-1BFB-4BEA-A3B5-3BFF4F316299}"/>
    <cellStyle name="Normal 3 3 4 3 2 6" xfId="16753" xr:uid="{B13E89AF-D230-4C53-8677-F1B9E142ADB5}"/>
    <cellStyle name="Normal 3 3 4 3 2 7" xfId="29164" xr:uid="{B5C73FAA-71E0-4164-8C2D-D174E1EBED92}"/>
    <cellStyle name="Normal 3 3 4 3 2 8" xfId="41577" xr:uid="{26A99E9D-71D9-452A-889C-E95660C047F7}"/>
    <cellStyle name="Normal 3 3 4 3 2 9" xfId="13242" xr:uid="{DA725CF6-A286-49D3-B637-F2136682E574}"/>
    <cellStyle name="Normal 3 3 4 3 3" xfId="2633" xr:uid="{5334CF9A-0837-4F44-9FF8-4EC5E78B0851}"/>
    <cellStyle name="Normal 3 3 4 3 3 2" xfId="4216" xr:uid="{989EB0E5-9149-4C35-89B2-47E41D53AE18}"/>
    <cellStyle name="Normal 3 3 4 3 3 2 2" xfId="7728" xr:uid="{45D95135-E38B-4991-9D9C-6BFC455C90CA}"/>
    <cellStyle name="Normal 3 3 4 3 3 2 2 2" xfId="34775" xr:uid="{5B4B9CD7-6694-4925-A5CC-7F8594CB2CE4}"/>
    <cellStyle name="Normal 3 3 4 3 3 2 2 3" xfId="47188" xr:uid="{BCA1456E-04EF-4FB8-9250-0012E1CC458A}"/>
    <cellStyle name="Normal 3 3 4 3 3 2 2 4" xfId="22364" xr:uid="{30839235-A481-48FF-9104-AB0F5B524A90}"/>
    <cellStyle name="Normal 3 3 4 3 3 2 3" xfId="31268" xr:uid="{415C5203-A8B1-4F16-AE9A-0B53C66DA131}"/>
    <cellStyle name="Normal 3 3 4 3 3 2 4" xfId="43681" xr:uid="{6291D993-2460-462F-9F69-C4358931AE62}"/>
    <cellStyle name="Normal 3 3 4 3 3 2 5" xfId="18857" xr:uid="{C6E75AC0-1B51-4215-A62E-622FD5B7CA04}"/>
    <cellStyle name="Normal 3 3 4 3 3 3" xfId="9959" xr:uid="{1A1C19C5-2F8A-4AD7-BFF8-AF24F7952746}"/>
    <cellStyle name="Normal 3 3 4 3 3 3 2" xfId="37006" xr:uid="{81AF9A00-9931-4F1E-BF32-C3D59C342246}"/>
    <cellStyle name="Normal 3 3 4 3 3 3 3" xfId="49419" xr:uid="{CEBECB7F-1A8F-4F20-BEE0-3B27665ADC7D}"/>
    <cellStyle name="Normal 3 3 4 3 3 3 4" xfId="24595" xr:uid="{5C839611-61A4-4FF7-88CC-826C8C8B6319}"/>
    <cellStyle name="Normal 3 3 4 3 3 4" xfId="11539" xr:uid="{1B9539DA-7D41-42EF-9CE6-A8C5B6A9469D}"/>
    <cellStyle name="Normal 3 3 4 3 3 4 2" xfId="38586" xr:uid="{9D20A773-4A3D-43C2-868B-6EE974B1093F}"/>
    <cellStyle name="Normal 3 3 4 3 3 4 3" xfId="50999" xr:uid="{9D4E9505-3EF8-4779-BB26-A5DD69A5C059}"/>
    <cellStyle name="Normal 3 3 4 3 3 4 4" xfId="26175" xr:uid="{7815846B-51A0-4426-8495-7A4A7F25FCF9}"/>
    <cellStyle name="Normal 3 3 4 3 3 5" xfId="6266" xr:uid="{76DE33AF-627F-47A5-9117-82155DEB67EC}"/>
    <cellStyle name="Normal 3 3 4 3 3 5 2" xfId="33313" xr:uid="{12EDE40A-FBB8-4A7B-8819-2CE9D2899309}"/>
    <cellStyle name="Normal 3 3 4 3 3 5 3" xfId="45726" xr:uid="{A5DBD68C-1A25-403E-ABF8-4DC475386E47}"/>
    <cellStyle name="Normal 3 3 4 3 3 5 4" xfId="20902" xr:uid="{DC8CFD21-F46F-4CD0-B798-C664FC319481}"/>
    <cellStyle name="Normal 3 3 4 3 3 6" xfId="17275" xr:uid="{0905CB3F-8728-4773-974E-21046C905246}"/>
    <cellStyle name="Normal 3 3 4 3 3 7" xfId="29686" xr:uid="{71E5F3E9-529D-4F8E-A92E-5E5438B35585}"/>
    <cellStyle name="Normal 3 3 4 3 3 8" xfId="42099" xr:uid="{FBD839B5-F9E7-4005-9EFB-343217426D2D}"/>
    <cellStyle name="Normal 3 3 4 3 3 9" xfId="13764" xr:uid="{1940B085-DDC2-470A-B73B-91AB027F1F8C}"/>
    <cellStyle name="Normal 3 3 4 3 4" xfId="1577" xr:uid="{57B199A2-C31C-439D-94CA-563C6E897027}"/>
    <cellStyle name="Normal 3 3 4 3 4 2" xfId="4856" xr:uid="{AA6818E5-E27C-46C9-9FB5-EDFB724E27E2}"/>
    <cellStyle name="Normal 3 3 4 3 4 2 2" xfId="8903" xr:uid="{9AFCAF8A-38FB-4786-9DE7-F971B95593EF}"/>
    <cellStyle name="Normal 3 3 4 3 4 2 2 2" xfId="35950" xr:uid="{DE119F70-BF8E-40F7-B503-22942CAFA7AE}"/>
    <cellStyle name="Normal 3 3 4 3 4 2 2 3" xfId="48363" xr:uid="{CF01EC92-F1B8-4BBF-B119-1EED13E78656}"/>
    <cellStyle name="Normal 3 3 4 3 4 2 2 4" xfId="23539" xr:uid="{D1ABD0EE-5BC3-4F11-92D0-664EF3EFE517}"/>
    <cellStyle name="Normal 3 3 4 3 4 2 3" xfId="31908" xr:uid="{006B4105-586A-4476-B9ED-E414C8AED556}"/>
    <cellStyle name="Normal 3 3 4 3 4 2 4" xfId="44321" xr:uid="{05FCD568-55E7-4638-A5F8-B715AEFD319A}"/>
    <cellStyle name="Normal 3 3 4 3 4 2 5" xfId="19497" xr:uid="{613D73D9-6A8A-4D9B-9E74-9CBFF5EE1098}"/>
    <cellStyle name="Normal 3 3 4 3 4 3" xfId="12180" xr:uid="{A673F034-0972-49DA-90C5-D13792B97358}"/>
    <cellStyle name="Normal 3 3 4 3 4 3 2" xfId="39226" xr:uid="{2D6C37FF-5BD4-4BC2-9E3F-2DFEBF50A986}"/>
    <cellStyle name="Normal 3 3 4 3 4 3 3" xfId="51639" xr:uid="{DFA2D121-28A4-4E89-B48F-96DE410330D1}"/>
    <cellStyle name="Normal 3 3 4 3 4 3 4" xfId="26815" xr:uid="{633D54E2-F93E-4044-B218-2EBB5635FD9B}"/>
    <cellStyle name="Normal 3 3 4 3 4 4" xfId="6672" xr:uid="{C4DA8C82-BFED-40C8-86DE-AE494A784642}"/>
    <cellStyle name="Normal 3 3 4 3 4 4 2" xfId="33719" xr:uid="{D61ABE68-A189-4172-AF9E-0E4DC3A69700}"/>
    <cellStyle name="Normal 3 3 4 3 4 4 3" xfId="46132" xr:uid="{FCD0CBE4-6142-41BF-A206-E7716E752147}"/>
    <cellStyle name="Normal 3 3 4 3 4 4 4" xfId="21308" xr:uid="{5D16139A-55BF-4C1C-9149-2BB9246EA818}"/>
    <cellStyle name="Normal 3 3 4 3 4 5" xfId="16219" xr:uid="{4B968745-8C31-4BDB-9226-4721F6C86F3C}"/>
    <cellStyle name="Normal 3 3 4 3 4 6" xfId="28630" xr:uid="{242C278E-A71C-4BD3-879D-E42C642EC44F}"/>
    <cellStyle name="Normal 3 3 4 3 4 7" xfId="41043" xr:uid="{E4AB184B-5191-430B-A277-A4033A4C5E04}"/>
    <cellStyle name="Normal 3 3 4 3 4 8" xfId="14404" xr:uid="{F0D40CA7-6B4B-4CD6-B6B2-21CC6AD533D3}"/>
    <cellStyle name="Normal 3 3 4 3 5" xfId="3160" xr:uid="{CD3EE1D2-FEB3-4C1F-9FFD-BC15A31BF6B2}"/>
    <cellStyle name="Normal 3 3 4 3 5 2" xfId="8381" xr:uid="{CDD985BB-8C74-4056-B195-9AD6ED5F2B63}"/>
    <cellStyle name="Normal 3 3 4 3 5 2 2" xfId="35428" xr:uid="{77ABAB4B-EE4E-4636-9ED5-E1053E533E1B}"/>
    <cellStyle name="Normal 3 3 4 3 5 2 3" xfId="47841" xr:uid="{B00D4B4C-CDDF-47F5-9F4F-256B0C5CCC2A}"/>
    <cellStyle name="Normal 3 3 4 3 5 2 4" xfId="23017" xr:uid="{305E37AA-46EC-4F7E-A9DD-5139A1F8F6D2}"/>
    <cellStyle name="Normal 3 3 4 3 5 3" xfId="30212" xr:uid="{DAAA5552-8C76-4DBA-98BF-311CA8C24FAD}"/>
    <cellStyle name="Normal 3 3 4 3 5 4" xfId="42625" xr:uid="{4DD0CF42-61F5-42EC-8A8C-924F2A716305}"/>
    <cellStyle name="Normal 3 3 4 3 5 5" xfId="17801" xr:uid="{CDCCD58A-07B5-4569-97A9-B6A7D4DBB068}"/>
    <cellStyle name="Normal 3 3 4 3 6" xfId="1055" xr:uid="{6EA0CBAC-2A86-42D5-8274-E051CE918C0D}"/>
    <cellStyle name="Normal 3 3 4 3 6 2" xfId="10483" xr:uid="{31F6B47E-6AC0-4D7E-BAF6-B3F1389B458F}"/>
    <cellStyle name="Normal 3 3 4 3 6 2 2" xfId="37530" xr:uid="{17EA0C78-259B-4420-9B1D-CF4EABF842CD}"/>
    <cellStyle name="Normal 3 3 4 3 6 2 3" xfId="49943" xr:uid="{57F5BF4F-01DE-442F-9C02-4FEE9191C2E6}"/>
    <cellStyle name="Normal 3 3 4 3 6 2 4" xfId="25119" xr:uid="{EFC067EA-7360-4232-9FC2-EBE1F52EB111}"/>
    <cellStyle name="Normal 3 3 4 3 6 3" xfId="28108" xr:uid="{AF7285AD-D6C9-4268-8343-FEE933FA816B}"/>
    <cellStyle name="Normal 3 3 4 3 6 4" xfId="40521" xr:uid="{96649222-99F1-4C23-9955-9F36B9B9D3EE}"/>
    <cellStyle name="Normal 3 3 4 3 6 5" xfId="15697" xr:uid="{C75D0AD1-B547-485D-B96C-8824FABD0918}"/>
    <cellStyle name="Normal 3 3 4 3 7" xfId="5401" xr:uid="{23D13350-8E1E-45BF-A09E-183F99768DBE}"/>
    <cellStyle name="Normal 3 3 4 3 7 2" xfId="32448" xr:uid="{90801D24-3B4E-4542-A5D8-6F0C4CAFAEA5}"/>
    <cellStyle name="Normal 3 3 4 3 7 3" xfId="44861" xr:uid="{3D84FDBC-F30A-47E0-87B3-9C97F0A74222}"/>
    <cellStyle name="Normal 3 3 4 3 7 4" xfId="20037" xr:uid="{B885165F-C33F-4A98-9CFE-786A722A509D}"/>
    <cellStyle name="Normal 3 3 4 3 8" xfId="15044" xr:uid="{066392F2-ACA3-4C43-8BA0-0D42F8C38C2E}"/>
    <cellStyle name="Normal 3 3 4 3 9" xfId="27455" xr:uid="{E1D274D9-2424-41BD-917E-5E22CF909F53}"/>
    <cellStyle name="Normal 3 3 4 4" xfId="518" xr:uid="{12EFF898-E347-4C46-A120-06C25C80542D}"/>
    <cellStyle name="Normal 3 3 4 4 10" xfId="39984" xr:uid="{EF0F3254-51BF-4156-AC52-81EBE7FCDB7A}"/>
    <cellStyle name="Normal 3 3 4 4 11" xfId="12824" xr:uid="{031E6462-C62F-4AD2-8B9D-A14E14A1FEEB}"/>
    <cellStyle name="Normal 3 3 4 4 2" xfId="2227" xr:uid="{532ECB76-1889-4F0C-9FBF-2E6E84DC523E}"/>
    <cellStyle name="Normal 3 3 4 4 2 2" xfId="3810" xr:uid="{5B436BA6-F69A-4EA9-82A3-18C1614F86C3}"/>
    <cellStyle name="Normal 3 3 4 4 2 2 2" xfId="7322" xr:uid="{4C868776-6885-4EC1-AD04-ACF480E43D9F}"/>
    <cellStyle name="Normal 3 3 4 4 2 2 2 2" xfId="34369" xr:uid="{D59792E2-1A25-49E2-B7EB-2815781576E2}"/>
    <cellStyle name="Normal 3 3 4 4 2 2 2 3" xfId="46782" xr:uid="{CA517711-3CE7-44E4-88B9-95DB425308F8}"/>
    <cellStyle name="Normal 3 3 4 4 2 2 2 4" xfId="21958" xr:uid="{E7D4AEA6-5917-4095-AF95-1E99CE31D638}"/>
    <cellStyle name="Normal 3 3 4 4 2 2 3" xfId="30862" xr:uid="{ED4D1C55-691F-4685-9036-12FFF66543DC}"/>
    <cellStyle name="Normal 3 3 4 4 2 2 4" xfId="43275" xr:uid="{7CD14C6A-E488-4CAF-A654-E1CF38F7550B}"/>
    <cellStyle name="Normal 3 3 4 4 2 2 5" xfId="18451" xr:uid="{C2BA5B53-8C41-4938-8387-785E734E9564}"/>
    <cellStyle name="Normal 3 3 4 4 2 3" xfId="9553" xr:uid="{264E57E2-BB6A-4138-B529-C355B9065B71}"/>
    <cellStyle name="Normal 3 3 4 4 2 3 2" xfId="36600" xr:uid="{D4184F5D-5AB3-45C4-BF86-1136D144DE37}"/>
    <cellStyle name="Normal 3 3 4 4 2 3 3" xfId="49013" xr:uid="{1D5678D2-2143-496E-A017-A4DE6602DEC8}"/>
    <cellStyle name="Normal 3 3 4 4 2 3 4" xfId="24189" xr:uid="{11E1ECC5-A6B0-48D1-B665-7C9BE1A65B3C}"/>
    <cellStyle name="Normal 3 3 4 4 2 4" xfId="11133" xr:uid="{030EE01A-CFDC-4BBD-801C-61C30EEE6B16}"/>
    <cellStyle name="Normal 3 3 4 4 2 4 2" xfId="38180" xr:uid="{BB6AFE51-9844-4DCD-950B-F3E337110E13}"/>
    <cellStyle name="Normal 3 3 4 4 2 4 3" xfId="50593" xr:uid="{D4D71726-6215-4F7B-A049-A92AD6E03010}"/>
    <cellStyle name="Normal 3 3 4 4 2 4 4" xfId="25769" xr:uid="{B8285D78-E113-441A-91EC-2ACB8D6A791A}"/>
    <cellStyle name="Normal 3 3 4 4 2 5" xfId="5976" xr:uid="{9DB6704E-6C58-4BDA-9BF7-26F00ACB661A}"/>
    <cellStyle name="Normal 3 3 4 4 2 5 2" xfId="33023" xr:uid="{76F5160D-9AAC-44A0-842F-D3F87A1055D1}"/>
    <cellStyle name="Normal 3 3 4 4 2 5 3" xfId="45436" xr:uid="{E67545B3-20F4-4F49-979B-C618EE80227D}"/>
    <cellStyle name="Normal 3 3 4 4 2 5 4" xfId="20612" xr:uid="{D130CC2D-B9BB-4260-8E50-0E1437887CC0}"/>
    <cellStyle name="Normal 3 3 4 4 2 6" xfId="16869" xr:uid="{36632C0F-86B5-4AB7-8A82-981D39F44EC6}"/>
    <cellStyle name="Normal 3 3 4 4 2 7" xfId="29280" xr:uid="{83CB14D3-A84B-4B53-8B3E-3B634B14896B}"/>
    <cellStyle name="Normal 3 3 4 4 2 8" xfId="41693" xr:uid="{C67FEABB-F103-415B-A459-E2D334408CF0}"/>
    <cellStyle name="Normal 3 3 4 4 2 9" xfId="13358" xr:uid="{302680A8-5EC7-4C25-8E28-755CD254583F}"/>
    <cellStyle name="Normal 3 3 4 4 3" xfId="2749" xr:uid="{41F4FF3B-DD92-4D2A-A68C-80934CDAA4B6}"/>
    <cellStyle name="Normal 3 3 4 4 3 2" xfId="4332" xr:uid="{CE0AB550-B51D-4D4B-B767-47F83F51235B}"/>
    <cellStyle name="Normal 3 3 4 4 3 2 2" xfId="7844" xr:uid="{860F560E-AA41-498C-8BF1-69063F884CA1}"/>
    <cellStyle name="Normal 3 3 4 4 3 2 2 2" xfId="34891" xr:uid="{7E39A95A-4EF9-4A90-B1CF-735F1CD78921}"/>
    <cellStyle name="Normal 3 3 4 4 3 2 2 3" xfId="47304" xr:uid="{C51938EB-818B-4B0F-A2C7-76606BD3F783}"/>
    <cellStyle name="Normal 3 3 4 4 3 2 2 4" xfId="22480" xr:uid="{61C03904-D17D-40C8-A8EE-CC85C81DA9CD}"/>
    <cellStyle name="Normal 3 3 4 4 3 2 3" xfId="31384" xr:uid="{552442C2-D290-450A-9A42-D86808067849}"/>
    <cellStyle name="Normal 3 3 4 4 3 2 4" xfId="43797" xr:uid="{54009B49-3694-4882-9959-DD4058ED953C}"/>
    <cellStyle name="Normal 3 3 4 4 3 2 5" xfId="18973" xr:uid="{F81C50CA-724C-472E-BA90-55D7A6FB1874}"/>
    <cellStyle name="Normal 3 3 4 4 3 3" xfId="10075" xr:uid="{46087D28-6CEB-49EF-9A7C-8CE1F71BDAEA}"/>
    <cellStyle name="Normal 3 3 4 4 3 3 2" xfId="37122" xr:uid="{212807F2-D6F4-451E-B2F5-7D25090AEF1B}"/>
    <cellStyle name="Normal 3 3 4 4 3 3 3" xfId="49535" xr:uid="{0F5323C6-18EB-480D-926A-F6DA55A840B4}"/>
    <cellStyle name="Normal 3 3 4 4 3 3 4" xfId="24711" xr:uid="{0691EFB0-A5B6-4A33-A600-5F55FB56BDBB}"/>
    <cellStyle name="Normal 3 3 4 4 3 4" xfId="11655" xr:uid="{F2F8BCED-C32C-4DEE-AD44-C253BD6B9490}"/>
    <cellStyle name="Normal 3 3 4 4 3 4 2" xfId="38702" xr:uid="{96EAD09E-D11B-4530-A991-9B8C02C89E72}"/>
    <cellStyle name="Normal 3 3 4 4 3 4 3" xfId="51115" xr:uid="{1580B92A-AA15-49F1-9092-5CB7B66087BB}"/>
    <cellStyle name="Normal 3 3 4 4 3 4 4" xfId="26291" xr:uid="{7663E47B-FC26-4B00-A7EC-588C21ABD1D1}"/>
    <cellStyle name="Normal 3 3 4 4 3 5" xfId="6382" xr:uid="{6CBCAD9C-157B-43FF-84B6-11F0470FBE36}"/>
    <cellStyle name="Normal 3 3 4 4 3 5 2" xfId="33429" xr:uid="{DD29DB4D-1630-41B7-942D-BD65C3DD4331}"/>
    <cellStyle name="Normal 3 3 4 4 3 5 3" xfId="45842" xr:uid="{70A5C49F-188E-4A03-B75F-DBF506E1C02F}"/>
    <cellStyle name="Normal 3 3 4 4 3 5 4" xfId="21018" xr:uid="{9027082B-55F9-4B2D-9F8B-BF0ADBD8F6B5}"/>
    <cellStyle name="Normal 3 3 4 4 3 6" xfId="17391" xr:uid="{61CC1A1C-6747-4321-93CC-39A1945D3B25}"/>
    <cellStyle name="Normal 3 3 4 4 3 7" xfId="29802" xr:uid="{87DBB864-841F-4376-93F2-4BF7C71E8BEC}"/>
    <cellStyle name="Normal 3 3 4 4 3 8" xfId="42215" xr:uid="{8D0980A8-B01E-4A8E-AA50-64DB217E063E}"/>
    <cellStyle name="Normal 3 3 4 4 3 9" xfId="13880" xr:uid="{6EAE68DD-B70D-49A1-9EB7-A32A9280F3B8}"/>
    <cellStyle name="Normal 3 3 4 4 4" xfId="1693" xr:uid="{D596E28F-0CA2-46D5-A72A-31075B03C4F4}"/>
    <cellStyle name="Normal 3 3 4 4 4 2" xfId="4972" xr:uid="{C2BE9601-5890-432B-B063-6C8A64E7870A}"/>
    <cellStyle name="Normal 3 3 4 4 4 2 2" xfId="9019" xr:uid="{D3A3ADAF-76EA-4461-BDFE-08464EC29E6E}"/>
    <cellStyle name="Normal 3 3 4 4 4 2 2 2" xfId="36066" xr:uid="{0FF894DB-1B9A-43C6-9335-77761403D6C7}"/>
    <cellStyle name="Normal 3 3 4 4 4 2 2 3" xfId="48479" xr:uid="{93D50055-E1E6-4D35-8D3B-F862F1DF2A6A}"/>
    <cellStyle name="Normal 3 3 4 4 4 2 2 4" xfId="23655" xr:uid="{7739C956-2F0E-435A-9F44-35B71E35A915}"/>
    <cellStyle name="Normal 3 3 4 4 4 2 3" xfId="32024" xr:uid="{48A214C2-DE61-4FA1-A40E-2D4CE61E156D}"/>
    <cellStyle name="Normal 3 3 4 4 4 2 4" xfId="44437" xr:uid="{04C577A3-75C2-4D69-819C-7A93E28A65B7}"/>
    <cellStyle name="Normal 3 3 4 4 4 2 5" xfId="19613" xr:uid="{F8C2503D-53B0-4A85-BB43-97C6CCF9C38A}"/>
    <cellStyle name="Normal 3 3 4 4 4 3" xfId="12296" xr:uid="{83249A1A-12D7-4484-8AD8-694D3F9252B8}"/>
    <cellStyle name="Normal 3 3 4 4 4 3 2" xfId="39342" xr:uid="{7E1FD4C7-1BFE-46B1-BFE9-33A167C5AC79}"/>
    <cellStyle name="Normal 3 3 4 4 4 3 3" xfId="51755" xr:uid="{40485B01-3D91-4E2E-9988-7761AC30E785}"/>
    <cellStyle name="Normal 3 3 4 4 4 3 4" xfId="26931" xr:uid="{D3966958-22F6-4292-9748-655DB4752E8A}"/>
    <cellStyle name="Normal 3 3 4 4 4 4" xfId="6788" xr:uid="{7141B032-1009-4612-BF22-E263B56A29E8}"/>
    <cellStyle name="Normal 3 3 4 4 4 4 2" xfId="33835" xr:uid="{0AA9A492-CB24-47E6-831E-9D183C76F88E}"/>
    <cellStyle name="Normal 3 3 4 4 4 4 3" xfId="46248" xr:uid="{DA485A98-EEC2-47DF-AC8B-F680FDA5FDED}"/>
    <cellStyle name="Normal 3 3 4 4 4 4 4" xfId="21424" xr:uid="{FE9CCEF9-DD3D-468F-A3E3-1C3D81EF3509}"/>
    <cellStyle name="Normal 3 3 4 4 4 5" xfId="16335" xr:uid="{96A58284-D6CC-423E-9E59-05633AE55D0B}"/>
    <cellStyle name="Normal 3 3 4 4 4 6" xfId="28746" xr:uid="{3F8FD6A4-E99B-48E0-B04C-00D813A9ECD7}"/>
    <cellStyle name="Normal 3 3 4 4 4 7" xfId="41159" xr:uid="{B7217B78-E4DD-4140-A481-1F5703801F2D}"/>
    <cellStyle name="Normal 3 3 4 4 4 8" xfId="14520" xr:uid="{6674810A-E8F7-40CD-B170-9D6DD24C10FE}"/>
    <cellStyle name="Normal 3 3 4 4 5" xfId="3276" xr:uid="{72E2E8BF-3B9F-4FC0-B06D-AC3B89BA0116}"/>
    <cellStyle name="Normal 3 3 4 4 5 2" xfId="8497" xr:uid="{98A642C0-CA4C-4278-AF17-45F09DE1EB48}"/>
    <cellStyle name="Normal 3 3 4 4 5 2 2" xfId="35544" xr:uid="{92507761-DDAF-4AFC-A98C-A051CCD896FE}"/>
    <cellStyle name="Normal 3 3 4 4 5 2 3" xfId="47957" xr:uid="{5E8C3EA2-CFAE-4D72-B028-5B325C6E723B}"/>
    <cellStyle name="Normal 3 3 4 4 5 2 4" xfId="23133" xr:uid="{56306C6A-63FF-47CC-830A-C799B5731B24}"/>
    <cellStyle name="Normal 3 3 4 4 5 3" xfId="30328" xr:uid="{46A37C7C-7C13-4FFF-B704-C45269ECAECC}"/>
    <cellStyle name="Normal 3 3 4 4 5 4" xfId="42741" xr:uid="{99F3EF2D-5094-49BE-B826-7F894FB5C342}"/>
    <cellStyle name="Normal 3 3 4 4 5 5" xfId="17917" xr:uid="{E8010703-BC02-4C2B-B038-CBB572A8AD99}"/>
    <cellStyle name="Normal 3 3 4 4 6" xfId="1171" xr:uid="{69153D22-7144-48EC-A964-32BB18C74625}"/>
    <cellStyle name="Normal 3 3 4 4 6 2" xfId="10599" xr:uid="{E2649D0B-BF64-4C79-9997-6B5CBE26BE30}"/>
    <cellStyle name="Normal 3 3 4 4 6 2 2" xfId="37646" xr:uid="{7EA5F9ED-29AD-478A-927C-72D7DC220F64}"/>
    <cellStyle name="Normal 3 3 4 4 6 2 3" xfId="50059" xr:uid="{E8023AAF-BD32-4BC3-B5A9-52B188B3CF4D}"/>
    <cellStyle name="Normal 3 3 4 4 6 2 4" xfId="25235" xr:uid="{EA963FD9-76D6-4877-9D7C-0D04D9863A33}"/>
    <cellStyle name="Normal 3 3 4 4 6 3" xfId="28224" xr:uid="{66E90731-77E2-478A-98EF-3C80CB1C98D0}"/>
    <cellStyle name="Normal 3 3 4 4 6 4" xfId="40637" xr:uid="{168434A8-3E6B-4C7B-B64A-44FA789E86BA}"/>
    <cellStyle name="Normal 3 3 4 4 6 5" xfId="15813" xr:uid="{946BE681-F939-4941-A3AC-BBE8416A3921}"/>
    <cellStyle name="Normal 3 3 4 4 7" xfId="5487" xr:uid="{510DA7EA-7B6B-42EC-A907-08913E5C6A7D}"/>
    <cellStyle name="Normal 3 3 4 4 7 2" xfId="32534" xr:uid="{5C349E1E-F12C-4322-B838-0D2E5F4775A8}"/>
    <cellStyle name="Normal 3 3 4 4 7 3" xfId="44947" xr:uid="{9D1C4E45-6E73-4D32-9868-E1A241EFB164}"/>
    <cellStyle name="Normal 3 3 4 4 7 4" xfId="20123" xr:uid="{27174936-6911-4A51-9C0E-E9A8C7D3CD89}"/>
    <cellStyle name="Normal 3 3 4 4 8" xfId="15160" xr:uid="{010A326A-AE2E-47B6-B1A3-B7F036F8C686}"/>
    <cellStyle name="Normal 3 3 4 4 9" xfId="27571" xr:uid="{E3174563-2B45-402D-A062-F699D29E6575}"/>
    <cellStyle name="Normal 3 3 4 5" xfId="634" xr:uid="{C48D412B-B652-4F4F-B53D-38B6F8DDF9EA}"/>
    <cellStyle name="Normal 3 3 4 5 10" xfId="12940" xr:uid="{D78D590C-40F3-4574-A745-77834674CE53}"/>
    <cellStyle name="Normal 3 3 4 5 2" xfId="2865" xr:uid="{33C1F510-C7FA-4F9D-BB94-B11035BCE533}"/>
    <cellStyle name="Normal 3 3 4 5 2 2" xfId="4448" xr:uid="{D378E04E-DEFB-49AC-8BAD-930C68FDA55D}"/>
    <cellStyle name="Normal 3 3 4 5 2 2 2" xfId="10191" xr:uid="{F18A578A-08DC-402D-828D-93B7C12468FF}"/>
    <cellStyle name="Normal 3 3 4 5 2 2 2 2" xfId="37238" xr:uid="{4D49853B-945A-4234-BBB2-D45B1ACE80F1}"/>
    <cellStyle name="Normal 3 3 4 5 2 2 2 3" xfId="49651" xr:uid="{2178F39B-2122-42F8-8784-E98D2DC710B9}"/>
    <cellStyle name="Normal 3 3 4 5 2 2 2 4" xfId="24827" xr:uid="{3894A879-51E3-4D7A-9006-A7867382B6BB}"/>
    <cellStyle name="Normal 3 3 4 5 2 2 3" xfId="31500" xr:uid="{B07D6295-D9E4-4184-9C8D-4BACE68E22DB}"/>
    <cellStyle name="Normal 3 3 4 5 2 2 4" xfId="43913" xr:uid="{75824FE0-3B48-4B59-A498-B4461EC418E7}"/>
    <cellStyle name="Normal 3 3 4 5 2 2 5" xfId="19089" xr:uid="{7887D94A-C127-43F3-8EBA-0348518E678F}"/>
    <cellStyle name="Normal 3 3 4 5 2 3" xfId="11771" xr:uid="{81D42DC4-B8C2-4A24-91BF-E8A76155E532}"/>
    <cellStyle name="Normal 3 3 4 5 2 3 2" xfId="38818" xr:uid="{6E2EC102-540B-4AF9-B8DD-A7983B30DB17}"/>
    <cellStyle name="Normal 3 3 4 5 2 3 3" xfId="51231" xr:uid="{3C9A442D-845C-4E86-AE12-E88E31855E4F}"/>
    <cellStyle name="Normal 3 3 4 5 2 3 4" xfId="26407" xr:uid="{E8BFC039-19AD-4AE4-AE0E-AFA74209E517}"/>
    <cellStyle name="Normal 3 3 4 5 2 4" xfId="7960" xr:uid="{95A3876C-0DCC-4745-A740-19632DBC5542}"/>
    <cellStyle name="Normal 3 3 4 5 2 4 2" xfId="35007" xr:uid="{CA4A164F-1C4E-4397-8FFD-FE3A837CBBF6}"/>
    <cellStyle name="Normal 3 3 4 5 2 4 3" xfId="47420" xr:uid="{99E25DB8-275F-4563-8A0C-EDDA72625C36}"/>
    <cellStyle name="Normal 3 3 4 5 2 4 4" xfId="22596" xr:uid="{58451FCF-4816-4B31-9A18-A8603ABEE8D0}"/>
    <cellStyle name="Normal 3 3 4 5 2 5" xfId="17507" xr:uid="{01448E34-2E76-4EDD-AFB8-098499A8B39D}"/>
    <cellStyle name="Normal 3 3 4 5 2 6" xfId="29918" xr:uid="{D013279E-AF2E-41EC-BD5C-4FB534DE42EF}"/>
    <cellStyle name="Normal 3 3 4 5 2 7" xfId="42331" xr:uid="{DF6F9269-C92C-46E2-85C0-767AF54847C4}"/>
    <cellStyle name="Normal 3 3 4 5 2 8" xfId="13996" xr:uid="{9F133225-E6B8-47CB-83DA-327534D57EF3}"/>
    <cellStyle name="Normal 3 3 4 5 3" xfId="1809" xr:uid="{37281E24-5D4F-4C8F-B847-8A6BDDFF0908}"/>
    <cellStyle name="Normal 3 3 4 5 3 2" xfId="5088" xr:uid="{437AA0DE-FDC4-4A72-8CEC-B656EFEE7D39}"/>
    <cellStyle name="Normal 3 3 4 5 3 2 2" xfId="9135" xr:uid="{BB60B3D5-C3F8-4526-949B-6EAD9162B295}"/>
    <cellStyle name="Normal 3 3 4 5 3 2 2 2" xfId="36182" xr:uid="{F93716F4-96A5-4B34-97E3-D7A40AACF20E}"/>
    <cellStyle name="Normal 3 3 4 5 3 2 2 3" xfId="48595" xr:uid="{1973249E-E1C7-4F37-AA95-1476C836DB9C}"/>
    <cellStyle name="Normal 3 3 4 5 3 2 2 4" xfId="23771" xr:uid="{D2EA255B-80C3-42FA-B6DD-1C406A1E6AF0}"/>
    <cellStyle name="Normal 3 3 4 5 3 2 3" xfId="32140" xr:uid="{4873B05A-84F1-4C15-8598-C441E023C525}"/>
    <cellStyle name="Normal 3 3 4 5 3 2 4" xfId="44553" xr:uid="{3D2424BE-D161-43DB-A447-06DCF9955D94}"/>
    <cellStyle name="Normal 3 3 4 5 3 2 5" xfId="19729" xr:uid="{BD4D7D24-B3C9-456C-94FE-011AD1479574}"/>
    <cellStyle name="Normal 3 3 4 5 3 3" xfId="12412" xr:uid="{C185AB9D-56EB-49EC-9258-3931A92F5C0B}"/>
    <cellStyle name="Normal 3 3 4 5 3 3 2" xfId="39458" xr:uid="{D24705A3-5FEC-483F-9875-91FE7729B2E3}"/>
    <cellStyle name="Normal 3 3 4 5 3 3 3" xfId="51871" xr:uid="{A638EEA7-0F94-4956-A67E-7F615073A731}"/>
    <cellStyle name="Normal 3 3 4 5 3 3 4" xfId="27047" xr:uid="{9FAAB259-3E2D-4CA1-9915-C0F10233D356}"/>
    <cellStyle name="Normal 3 3 4 5 3 4" xfId="6904" xr:uid="{1A779107-101D-4492-A361-06A0D59FFEE8}"/>
    <cellStyle name="Normal 3 3 4 5 3 4 2" xfId="33951" xr:uid="{F35C73BB-90C7-433A-A645-72C2A6EE3D42}"/>
    <cellStyle name="Normal 3 3 4 5 3 4 3" xfId="46364" xr:uid="{301A509E-A2B9-4E6F-873D-AA457B6F6398}"/>
    <cellStyle name="Normal 3 3 4 5 3 4 4" xfId="21540" xr:uid="{712E3195-DC3A-4E02-9E4D-D864605133B6}"/>
    <cellStyle name="Normal 3 3 4 5 3 5" xfId="16451" xr:uid="{97051E9C-7F8A-4530-841C-7A9DC6A77F34}"/>
    <cellStyle name="Normal 3 3 4 5 3 6" xfId="28862" xr:uid="{41827266-D0A7-40DF-880D-E1E006F8F88C}"/>
    <cellStyle name="Normal 3 3 4 5 3 7" xfId="41275" xr:uid="{733B18D8-330B-4E8D-A826-1ED649908689}"/>
    <cellStyle name="Normal 3 3 4 5 3 8" xfId="14636" xr:uid="{D568CB5F-D478-4824-B393-D88047460173}"/>
    <cellStyle name="Normal 3 3 4 5 4" xfId="3392" xr:uid="{40B9E44D-5DC0-4495-8A92-CE02CBFE49DD}"/>
    <cellStyle name="Normal 3 3 4 5 4 2" xfId="8613" xr:uid="{12BEEE30-B569-484F-B952-543AB748122F}"/>
    <cellStyle name="Normal 3 3 4 5 4 2 2" xfId="35660" xr:uid="{97391F3A-BD6F-41F0-98DC-FD8CBEC97652}"/>
    <cellStyle name="Normal 3 3 4 5 4 2 3" xfId="48073" xr:uid="{4F3BBBE6-53F0-401C-A9CD-E0FDC26C7757}"/>
    <cellStyle name="Normal 3 3 4 5 4 2 4" xfId="23249" xr:uid="{F3D1BA19-BFB8-4B14-A44E-C6BE01EB4A6C}"/>
    <cellStyle name="Normal 3 3 4 5 4 3" xfId="30444" xr:uid="{03E217F5-6A8F-4E7B-BFDB-69492F6D3CDB}"/>
    <cellStyle name="Normal 3 3 4 5 4 4" xfId="42857" xr:uid="{36B7F99C-5B47-489D-A680-1C249440A848}"/>
    <cellStyle name="Normal 3 3 4 5 4 5" xfId="18033" xr:uid="{BC0775D3-2BBD-4845-AE53-011D6F8CCC00}"/>
    <cellStyle name="Normal 3 3 4 5 5" xfId="1287" xr:uid="{186F2BD3-008B-43AF-9711-5C5F48E7D905}"/>
    <cellStyle name="Normal 3 3 4 5 5 2" xfId="10715" xr:uid="{DABA2F61-08D7-49EF-8437-C9244441A1E1}"/>
    <cellStyle name="Normal 3 3 4 5 5 2 2" xfId="37762" xr:uid="{C61EB214-6D9D-45B5-B61A-188A006E1CBE}"/>
    <cellStyle name="Normal 3 3 4 5 5 2 3" xfId="50175" xr:uid="{32ED734D-0C28-49E7-BC90-F17F6FF03CC9}"/>
    <cellStyle name="Normal 3 3 4 5 5 2 4" xfId="25351" xr:uid="{432CC2F6-8C80-4092-99BE-7A17CC6A3F3D}"/>
    <cellStyle name="Normal 3 3 4 5 5 3" xfId="28340" xr:uid="{0B57A435-6EF7-4C3A-B1D5-D3D16C427FBA}"/>
    <cellStyle name="Normal 3 3 4 5 5 4" xfId="40753" xr:uid="{A5845980-344D-4E85-8205-3005C2141CDE}"/>
    <cellStyle name="Normal 3 3 4 5 5 5" xfId="15929" xr:uid="{49B1E25C-6F14-4F7B-93EB-B4FDCB17C021}"/>
    <cellStyle name="Normal 3 3 4 5 6" xfId="5572" xr:uid="{0D396469-CC74-4363-8870-C65DC66934DD}"/>
    <cellStyle name="Normal 3 3 4 5 6 2" xfId="32619" xr:uid="{D197E7ED-4C80-44F7-A2F0-3C6DF4AFB03B}"/>
    <cellStyle name="Normal 3 3 4 5 6 3" xfId="45032" xr:uid="{43F75CAC-406B-47D7-AB01-C1050A3879BC}"/>
    <cellStyle name="Normal 3 3 4 5 6 4" xfId="20208" xr:uid="{23322D51-5E5A-4C27-9274-6479A46394FA}"/>
    <cellStyle name="Normal 3 3 4 5 7" xfId="15276" xr:uid="{868152CC-74F6-4904-A1E7-6CE408C4ABA2}"/>
    <cellStyle name="Normal 3 3 4 5 8" xfId="27687" xr:uid="{A36700F9-6F01-4782-8DA4-9C0EE1099D41}"/>
    <cellStyle name="Normal 3 3 4 5 9" xfId="40100" xr:uid="{A831BD23-DE8D-420D-9BED-71F08CD810FE}"/>
    <cellStyle name="Normal 3 3 4 6" xfId="200" xr:uid="{9590741F-24EC-4114-BB68-8DB3E302F75C}"/>
    <cellStyle name="Normal 3 3 4 6 10" xfId="13040" xr:uid="{B17044B8-862A-421A-A0FF-A60663ABA54D}"/>
    <cellStyle name="Normal 3 3 4 6 2" xfId="2431" xr:uid="{D2F5A617-35CA-4C5C-934E-178EDEF21F57}"/>
    <cellStyle name="Normal 3 3 4 6 2 2" xfId="4014" xr:uid="{88242C15-4CA5-4F90-BF6E-92CE44178240}"/>
    <cellStyle name="Normal 3 3 4 6 2 2 2" xfId="9757" xr:uid="{B36C9787-9891-4D6F-8E7E-0FBBF0467289}"/>
    <cellStyle name="Normal 3 3 4 6 2 2 2 2" xfId="36804" xr:uid="{5C918D67-E8FF-4AE0-8991-447848111BC1}"/>
    <cellStyle name="Normal 3 3 4 6 2 2 2 3" xfId="49217" xr:uid="{0BE64457-FAF2-471F-BC19-39E61B6BF450}"/>
    <cellStyle name="Normal 3 3 4 6 2 2 2 4" xfId="24393" xr:uid="{96CCC172-4DD9-48AF-B9CB-D336FE01342D}"/>
    <cellStyle name="Normal 3 3 4 6 2 2 3" xfId="31066" xr:uid="{D9843C1E-E772-4328-9E1A-231E12F2FE83}"/>
    <cellStyle name="Normal 3 3 4 6 2 2 4" xfId="43479" xr:uid="{27629DBC-1043-4B07-BB02-D7031FEB6982}"/>
    <cellStyle name="Normal 3 3 4 6 2 2 5" xfId="18655" xr:uid="{01BD73CD-CE10-47F9-942E-BA6B174B1902}"/>
    <cellStyle name="Normal 3 3 4 6 2 3" xfId="11337" xr:uid="{05E6EBD0-1382-4615-AEBC-581E198D9616}"/>
    <cellStyle name="Normal 3 3 4 6 2 3 2" xfId="38384" xr:uid="{CD70E63D-A2F2-42CC-B30E-F46B76392382}"/>
    <cellStyle name="Normal 3 3 4 6 2 3 3" xfId="50797" xr:uid="{0F27EC59-EE58-4327-B97D-BA7AF0B49762}"/>
    <cellStyle name="Normal 3 3 4 6 2 3 4" xfId="25973" xr:uid="{E7F84D6A-1ECA-48B0-8844-AE67F5694A8E}"/>
    <cellStyle name="Normal 3 3 4 6 2 4" xfId="7526" xr:uid="{991C5217-7BB7-4EBC-AAD6-8A42F774C3B9}"/>
    <cellStyle name="Normal 3 3 4 6 2 4 2" xfId="34573" xr:uid="{BF989F37-BBE6-443D-9189-A9D589B66299}"/>
    <cellStyle name="Normal 3 3 4 6 2 4 3" xfId="46986" xr:uid="{842A43FC-BD77-4DA5-B2C3-3ED0BAD25CC7}"/>
    <cellStyle name="Normal 3 3 4 6 2 4 4" xfId="22162" xr:uid="{216F7B30-54B0-4125-8A1D-38CF91030EE7}"/>
    <cellStyle name="Normal 3 3 4 6 2 5" xfId="17073" xr:uid="{4DEEF4ED-A261-4409-82BB-0494BA274DFC}"/>
    <cellStyle name="Normal 3 3 4 6 2 6" xfId="29484" xr:uid="{38E6D1F6-0E76-43E1-B0C9-A0AF053F27B1}"/>
    <cellStyle name="Normal 3 3 4 6 2 7" xfId="41897" xr:uid="{1EE90C3A-6671-4A94-BCBA-5727C3111300}"/>
    <cellStyle name="Normal 3 3 4 6 2 8" xfId="13562" xr:uid="{372B473F-1C47-4E9C-BBE1-27736283AEE9}"/>
    <cellStyle name="Normal 3 3 4 6 3" xfId="1909" xr:uid="{190ABC64-4FB1-4B8F-A08C-B434628DE02D}"/>
    <cellStyle name="Normal 3 3 4 6 3 2" xfId="4654" xr:uid="{9428DC3D-9D95-4121-9CF5-D30392114D91}"/>
    <cellStyle name="Normal 3 3 4 6 3 2 2" xfId="9235" xr:uid="{FA25F1E0-64D7-4DB8-B0B8-B661DE15BCFC}"/>
    <cellStyle name="Normal 3 3 4 6 3 2 2 2" xfId="36282" xr:uid="{8C5319B1-ED4C-4BE4-8AE9-EF3DE8C4BEA1}"/>
    <cellStyle name="Normal 3 3 4 6 3 2 2 3" xfId="48695" xr:uid="{5B8905EA-D841-48A3-9DA8-CD08E6D9DF5D}"/>
    <cellStyle name="Normal 3 3 4 6 3 2 2 4" xfId="23871" xr:uid="{0D951CF0-F535-4C60-BE21-1D0A974BC8C1}"/>
    <cellStyle name="Normal 3 3 4 6 3 2 3" xfId="31706" xr:uid="{22A566BB-9E95-44C0-BFE4-4C56C125D545}"/>
    <cellStyle name="Normal 3 3 4 6 3 2 4" xfId="44119" xr:uid="{C8FE76D1-7790-46F4-996C-852D8BA29FEB}"/>
    <cellStyle name="Normal 3 3 4 6 3 2 5" xfId="19295" xr:uid="{9963BB49-E750-4D22-84FE-7D3E20254040}"/>
    <cellStyle name="Normal 3 3 4 6 3 3" xfId="11978" xr:uid="{4F91357E-5B80-4928-8970-071030A064C4}"/>
    <cellStyle name="Normal 3 3 4 6 3 3 2" xfId="39024" xr:uid="{DE483D67-D27F-4B24-A0D6-A6B98FE31647}"/>
    <cellStyle name="Normal 3 3 4 6 3 3 3" xfId="51437" xr:uid="{7AA6D7F7-DC71-443D-95B8-6B250CDC615C}"/>
    <cellStyle name="Normal 3 3 4 6 3 3 4" xfId="26613" xr:uid="{024EEBB8-3829-4031-A239-A04369043A68}"/>
    <cellStyle name="Normal 3 3 4 6 3 4" xfId="7004" xr:uid="{303E79D6-3922-44BA-9D47-27CA533C2F6B}"/>
    <cellStyle name="Normal 3 3 4 6 3 4 2" xfId="34051" xr:uid="{58AE7144-E21E-4EB6-B7BE-11D940451714}"/>
    <cellStyle name="Normal 3 3 4 6 3 4 3" xfId="46464" xr:uid="{C5A50C7F-1729-4B31-BE2E-7BE70E34CCC6}"/>
    <cellStyle name="Normal 3 3 4 6 3 4 4" xfId="21640" xr:uid="{732D96BC-EDC3-48B2-8EED-39336F2CC9D9}"/>
    <cellStyle name="Normal 3 3 4 6 3 5" xfId="16551" xr:uid="{FA8BAE7D-E043-47FE-B057-2262A39EBAC1}"/>
    <cellStyle name="Normal 3 3 4 6 3 6" xfId="28962" xr:uid="{8B0BCA5D-9EE4-4C1A-88C0-DA6AF9B33352}"/>
    <cellStyle name="Normal 3 3 4 6 3 7" xfId="41375" xr:uid="{66B0AB3C-2360-4608-B4FB-2DD2C69C101C}"/>
    <cellStyle name="Normal 3 3 4 6 3 8" xfId="14202" xr:uid="{9096286D-146F-4363-A707-3194C8813818}"/>
    <cellStyle name="Normal 3 3 4 6 4" xfId="3492" xr:uid="{5C6661ED-B60E-4CDF-B266-0B15137D4E7B}"/>
    <cellStyle name="Normal 3 3 4 6 4 2" xfId="8179" xr:uid="{7AED4A14-EDCE-4E84-9A75-883DF13228A2}"/>
    <cellStyle name="Normal 3 3 4 6 4 2 2" xfId="35226" xr:uid="{E6294DDD-E209-4D2F-B302-A22AD0542A5C}"/>
    <cellStyle name="Normal 3 3 4 6 4 2 3" xfId="47639" xr:uid="{60A95DEA-679C-4FE9-845E-F87B33075C29}"/>
    <cellStyle name="Normal 3 3 4 6 4 2 4" xfId="22815" xr:uid="{DCA657E2-D13A-4375-B8AE-7C77E2778962}"/>
    <cellStyle name="Normal 3 3 4 6 4 3" xfId="30544" xr:uid="{15C96408-5A24-45C9-ABC3-11D4E566152B}"/>
    <cellStyle name="Normal 3 3 4 6 4 4" xfId="42957" xr:uid="{0BFC26DF-E95B-4082-ADAD-2E1D2A4364C8}"/>
    <cellStyle name="Normal 3 3 4 6 4 5" xfId="18133" xr:uid="{EF3F48BD-B717-43AD-AC07-2A7BC838ADAE}"/>
    <cellStyle name="Normal 3 3 4 6 5" xfId="853" xr:uid="{4EE75480-FAE0-4738-81EF-1FB234ED1366}"/>
    <cellStyle name="Normal 3 3 4 6 5 2" xfId="10815" xr:uid="{A34F110F-41B0-49AB-8065-E6EC69F5FFBD}"/>
    <cellStyle name="Normal 3 3 4 6 5 2 2" xfId="37862" xr:uid="{7629638A-762D-4FEA-A99E-6242800BEFCF}"/>
    <cellStyle name="Normal 3 3 4 6 5 2 3" xfId="50275" xr:uid="{23A92F51-F91B-4B77-963C-14CC62BD83AB}"/>
    <cellStyle name="Normal 3 3 4 6 5 2 4" xfId="25451" xr:uid="{49531C2C-F53D-4F2D-B5E8-D4EBC994988B}"/>
    <cellStyle name="Normal 3 3 4 6 5 3" xfId="27906" xr:uid="{E244C4F5-447D-4036-B52C-0A9670A0716C}"/>
    <cellStyle name="Normal 3 3 4 6 5 4" xfId="40319" xr:uid="{07F860DC-0111-4DC9-AC77-D22BF074314D}"/>
    <cellStyle name="Normal 3 3 4 6 5 5" xfId="15495" xr:uid="{79A78831-EA6F-45DE-B4FA-C457D6C32ABD}"/>
    <cellStyle name="Normal 3 3 4 6 6" xfId="5658" xr:uid="{CA843E2C-6AD6-4BA6-94AA-5417E8ECF33B}"/>
    <cellStyle name="Normal 3 3 4 6 6 2" xfId="32705" xr:uid="{9D3FA5A1-CC69-4EBF-9FD0-FA82319DA8CC}"/>
    <cellStyle name="Normal 3 3 4 6 6 3" xfId="45118" xr:uid="{2AF198BF-A700-484F-95DF-8C5C5E3D32E3}"/>
    <cellStyle name="Normal 3 3 4 6 6 4" xfId="20294" xr:uid="{CF41C5C7-62D0-40B5-B7B5-1262AFEF8CF3}"/>
    <cellStyle name="Normal 3 3 4 6 7" xfId="14842" xr:uid="{41F837BF-A539-44DE-821F-A428F9523514}"/>
    <cellStyle name="Normal 3 3 4 6 8" xfId="27253" xr:uid="{B68CA120-AA37-4F0B-B2EB-7F3498E3C23A}"/>
    <cellStyle name="Normal 3 3 4 6 9" xfId="39666" xr:uid="{0AC5FB60-EC87-4D4C-941E-3D745EAC6531}"/>
    <cellStyle name="Normal 3 3 4 7" xfId="2343" xr:uid="{1988E344-56E6-4EBA-90C0-D1D756AD27C5}"/>
    <cellStyle name="Normal 3 3 4 7 2" xfId="3926" xr:uid="{0164B283-5FA1-436A-B3AC-B678A31B4C07}"/>
    <cellStyle name="Normal 3 3 4 7 2 2" xfId="7438" xr:uid="{680F020B-9572-47B3-B25B-A4FF1590428B}"/>
    <cellStyle name="Normal 3 3 4 7 2 2 2" xfId="34485" xr:uid="{24A78C18-67B8-4B9C-BA2C-39C1696B8DAB}"/>
    <cellStyle name="Normal 3 3 4 7 2 2 3" xfId="46898" xr:uid="{57EF9451-0BBA-43C0-82B8-38A15A895DEE}"/>
    <cellStyle name="Normal 3 3 4 7 2 2 4" xfId="22074" xr:uid="{E2CC39DF-DA9F-449C-AF49-0877FE68F830}"/>
    <cellStyle name="Normal 3 3 4 7 2 3" xfId="30978" xr:uid="{E8475099-5040-4A61-BB26-C2BC26A8C6D8}"/>
    <cellStyle name="Normal 3 3 4 7 2 4" xfId="43391" xr:uid="{D71BDBC1-A701-41FA-9446-EC008A9796DC}"/>
    <cellStyle name="Normal 3 3 4 7 2 5" xfId="18567" xr:uid="{B1449B5F-1F6B-4DDA-ADAE-3CECCC4A7CE5}"/>
    <cellStyle name="Normal 3 3 4 7 3" xfId="9669" xr:uid="{B5121734-1997-47F6-9CA9-EA3E1B277D5E}"/>
    <cellStyle name="Normal 3 3 4 7 3 2" xfId="36716" xr:uid="{261A16BD-C17A-4017-AB6F-C0226BBD84E3}"/>
    <cellStyle name="Normal 3 3 4 7 3 3" xfId="49129" xr:uid="{B9E1B634-C4E6-456C-80A7-A13A4CD93A62}"/>
    <cellStyle name="Normal 3 3 4 7 3 4" xfId="24305" xr:uid="{7AAA5057-DC2D-4A68-B949-3A81BED963EB}"/>
    <cellStyle name="Normal 3 3 4 7 4" xfId="11249" xr:uid="{93707763-DE81-4CA8-9B3F-D3861C101960}"/>
    <cellStyle name="Normal 3 3 4 7 4 2" xfId="38296" xr:uid="{21F46E40-0987-49B2-A95E-014E82C85DE5}"/>
    <cellStyle name="Normal 3 3 4 7 4 3" xfId="50709" xr:uid="{9D894D40-EF61-4866-9804-B62CF1F22051}"/>
    <cellStyle name="Normal 3 3 4 7 4 4" xfId="25885" xr:uid="{31826C39-D235-44B6-8478-32284AF40CB5}"/>
    <cellStyle name="Normal 3 3 4 7 5" xfId="6064" xr:uid="{074146DB-B732-4850-B96A-9A2CDFCB67D7}"/>
    <cellStyle name="Normal 3 3 4 7 5 2" xfId="33111" xr:uid="{5B0DD913-76F2-45EA-A678-973764A272B8}"/>
    <cellStyle name="Normal 3 3 4 7 5 3" xfId="45524" xr:uid="{B2DFF73D-D2DD-4E58-8F26-645E2E4CC714}"/>
    <cellStyle name="Normal 3 3 4 7 5 4" xfId="20700" xr:uid="{17F987D9-9F81-4179-A049-90D5EB8A1B80}"/>
    <cellStyle name="Normal 3 3 4 7 6" xfId="16985" xr:uid="{BB641612-E9E1-44C2-8A41-553D201A6C26}"/>
    <cellStyle name="Normal 3 3 4 7 7" xfId="29396" xr:uid="{6D300C29-087D-476E-B712-5442EAB94032}"/>
    <cellStyle name="Normal 3 3 4 7 8" xfId="41809" xr:uid="{B789921D-ACD1-4DC0-85E5-E95719F94793}"/>
    <cellStyle name="Normal 3 3 4 7 9" xfId="13474" xr:uid="{E02B1E97-086E-4106-BAD3-7E410EFC9022}"/>
    <cellStyle name="Normal 3 3 4 8" xfId="1375" xr:uid="{B4E9996C-8128-4FC7-B9B4-36E6832BDF25}"/>
    <cellStyle name="Normal 3 3 4 8 2" xfId="4566" xr:uid="{1E0E5E88-124B-44BB-8D32-06EDA5A84EBF}"/>
    <cellStyle name="Normal 3 3 4 8 2 2" xfId="8701" xr:uid="{E655F0AC-6E88-4842-8372-35B932A53FEC}"/>
    <cellStyle name="Normal 3 3 4 8 2 2 2" xfId="35748" xr:uid="{5A8B197A-263E-4D34-AD41-638C4C402E81}"/>
    <cellStyle name="Normal 3 3 4 8 2 2 3" xfId="48161" xr:uid="{684D288C-E774-4D99-949F-53C24C2EE49B}"/>
    <cellStyle name="Normal 3 3 4 8 2 2 4" xfId="23337" xr:uid="{1D78DED6-2A90-4C71-9D77-595F69F79BDD}"/>
    <cellStyle name="Normal 3 3 4 8 2 3" xfId="31618" xr:uid="{0443487A-FEEA-4C60-A481-F602853927A5}"/>
    <cellStyle name="Normal 3 3 4 8 2 4" xfId="44031" xr:uid="{D3865F5A-923B-4303-83C8-B003AFAD4DC0}"/>
    <cellStyle name="Normal 3 3 4 8 2 5" xfId="19207" xr:uid="{9D6184C4-0067-4CD0-87C4-E8292A679529}"/>
    <cellStyle name="Normal 3 3 4 8 3" xfId="11890" xr:uid="{049AA38C-44FE-4CEF-8C01-29CF93D61A00}"/>
    <cellStyle name="Normal 3 3 4 8 3 2" xfId="38936" xr:uid="{7F617584-94B3-404E-A804-73E699257F7E}"/>
    <cellStyle name="Normal 3 3 4 8 3 3" xfId="51349" xr:uid="{42EEC446-AF8E-43C5-AE1E-503A9F084944}"/>
    <cellStyle name="Normal 3 3 4 8 3 4" xfId="26525" xr:uid="{B77C967F-AA6B-4CFA-9771-1AAE0842FFE7}"/>
    <cellStyle name="Normal 3 3 4 8 4" xfId="6470" xr:uid="{C6470A32-B776-4949-A502-5419C2867AA7}"/>
    <cellStyle name="Normal 3 3 4 8 4 2" xfId="33517" xr:uid="{31C5E8A6-E1E3-4913-A5FA-1E5A960983D8}"/>
    <cellStyle name="Normal 3 3 4 8 4 3" xfId="45930" xr:uid="{59403ED1-BF75-4398-9B60-36919587958F}"/>
    <cellStyle name="Normal 3 3 4 8 4 4" xfId="21106" xr:uid="{0ACEE88C-96DD-4057-BB9E-5429333344B5}"/>
    <cellStyle name="Normal 3 3 4 8 5" xfId="16017" xr:uid="{08516BAD-2D31-4157-B9B0-8886FB38E8FB}"/>
    <cellStyle name="Normal 3 3 4 8 6" xfId="28428" xr:uid="{501A29D8-DE90-4F72-8454-5DB1ABD5A930}"/>
    <cellStyle name="Normal 3 3 4 8 7" xfId="40841" xr:uid="{3E9ADCEB-48B7-4D86-8FDC-7A613B96A636}"/>
    <cellStyle name="Normal 3 3 4 8 8" xfId="14114" xr:uid="{3EDB6552-05D5-4585-9408-B3C371F33209}"/>
    <cellStyle name="Normal 3 3 4 9" xfId="2958" xr:uid="{C2C127B6-548C-4692-BA94-31E344D8CA40}"/>
    <cellStyle name="Normal 3 3 4 9 2" xfId="8091" xr:uid="{9A50C889-B489-45F2-B277-8C42779C223E}"/>
    <cellStyle name="Normal 3 3 4 9 2 2" xfId="35138" xr:uid="{5F2388FB-2D4D-43BA-BAB7-4C2E8B116A4F}"/>
    <cellStyle name="Normal 3 3 4 9 2 3" xfId="47551" xr:uid="{A0B1EB76-7AF5-426D-9092-E332F565384A}"/>
    <cellStyle name="Normal 3 3 4 9 2 4" xfId="22727" xr:uid="{D7EB6F7C-CEFF-4F91-921D-520117E01A08}"/>
    <cellStyle name="Normal 3 3 4 9 3" xfId="30010" xr:uid="{B7E9C209-9E52-4B45-9771-49C90E453ABC}"/>
    <cellStyle name="Normal 3 3 4 9 4" xfId="42423" xr:uid="{1E0D28C3-383D-475D-B11D-04ADFD2B13EF}"/>
    <cellStyle name="Normal 3 3 4 9 5" xfId="17599" xr:uid="{AAFB3F7F-D5C7-49A5-BB4B-65A8F200A631}"/>
    <cellStyle name="Normal 3 3 5" xfId="48" xr:uid="{3BCC307C-4642-4B49-9EC7-FDA5D539E185}"/>
    <cellStyle name="Normal 3 3 5 10" xfId="5168" xr:uid="{39813CD3-052F-4518-A72D-4EF344503688}"/>
    <cellStyle name="Normal 3 3 5 10 2" xfId="32219" xr:uid="{BB0A109E-0B5E-4A1E-9955-9170D8D4A276}"/>
    <cellStyle name="Normal 3 3 5 10 3" xfId="44632" xr:uid="{876398F6-B623-4EB9-A680-CFDC1062D799}"/>
    <cellStyle name="Normal 3 3 5 10 4" xfId="19808" xr:uid="{7574ECD6-E56F-4097-BF90-47463BBEF9BF}"/>
    <cellStyle name="Normal 3 3 5 11" xfId="14692" xr:uid="{8DED3E7F-34D6-4071-9F79-AAC04F3E28A1}"/>
    <cellStyle name="Normal 3 3 5 12" xfId="27103" xr:uid="{C4F68569-F2EE-41E2-9A96-25C048C088B2}"/>
    <cellStyle name="Normal 3 3 5 13" xfId="39516" xr:uid="{1BCE8067-94F9-4C32-910E-4B1A5497CD8B}"/>
    <cellStyle name="Normal 3 3 5 14" xfId="12531" xr:uid="{03810BF2-A6FB-43B6-8E9C-11D1EE0884C9}"/>
    <cellStyle name="Normal 3 3 5 2" xfId="340" xr:uid="{DC9E5003-D8C0-45B9-AB16-B943C3EFE0E8}"/>
    <cellStyle name="Normal 3 3 5 2 10" xfId="39806" xr:uid="{CEC8462F-9554-4DA4-BF18-35C71E9CA6D5}"/>
    <cellStyle name="Normal 3 3 5 2 11" xfId="12646" xr:uid="{FE304454-73F7-41D3-A14B-093484A23801}"/>
    <cellStyle name="Normal 3 3 5 2 2" xfId="2049" xr:uid="{2998A96C-3942-4879-A4AB-3C5ACDFA149C}"/>
    <cellStyle name="Normal 3 3 5 2 2 2" xfId="3632" xr:uid="{79339FB7-90DE-4FEB-9EDC-F3CD8FC48D0E}"/>
    <cellStyle name="Normal 3 3 5 2 2 2 2" xfId="7144" xr:uid="{B1788249-4BEB-40FC-B204-3E63B98F6072}"/>
    <cellStyle name="Normal 3 3 5 2 2 2 2 2" xfId="34191" xr:uid="{E4C83800-898F-4576-97FE-DE248D2D95C4}"/>
    <cellStyle name="Normal 3 3 5 2 2 2 2 3" xfId="46604" xr:uid="{FADF9CD1-E62E-4AA6-B4F8-8FBBBBE3DD69}"/>
    <cellStyle name="Normal 3 3 5 2 2 2 2 4" xfId="21780" xr:uid="{E45225EB-97B8-4156-9CA1-8E52FAE5E19B}"/>
    <cellStyle name="Normal 3 3 5 2 2 2 3" xfId="30684" xr:uid="{C3C416E0-5876-40A8-BDFD-BB0BA5E77619}"/>
    <cellStyle name="Normal 3 3 5 2 2 2 4" xfId="43097" xr:uid="{60D78EB1-8089-4328-B6B7-1B2D3A1D5B51}"/>
    <cellStyle name="Normal 3 3 5 2 2 2 5" xfId="18273" xr:uid="{1D14821B-284E-42AF-AB6A-CA3D281C65D1}"/>
    <cellStyle name="Normal 3 3 5 2 2 3" xfId="9375" xr:uid="{092E0A2F-2037-4968-9799-176435AE920A}"/>
    <cellStyle name="Normal 3 3 5 2 2 3 2" xfId="36422" xr:uid="{8213AF9A-D0BF-4C7F-9EE2-BC7798F92EBE}"/>
    <cellStyle name="Normal 3 3 5 2 2 3 3" xfId="48835" xr:uid="{04A7BD16-6784-4C12-BA8A-81C268F90E19}"/>
    <cellStyle name="Normal 3 3 5 2 2 3 4" xfId="24011" xr:uid="{CC4526EA-43C6-4209-B445-A44767781988}"/>
    <cellStyle name="Normal 3 3 5 2 2 4" xfId="10955" xr:uid="{5721030C-B411-4C55-B965-C27EC579CED3}"/>
    <cellStyle name="Normal 3 3 5 2 2 4 2" xfId="38002" xr:uid="{911713A1-562F-4415-81CC-4A56A3569A3C}"/>
    <cellStyle name="Normal 3 3 5 2 2 4 3" xfId="50415" xr:uid="{299F7EB0-F5A3-4325-95F4-CB1B50CD8E77}"/>
    <cellStyle name="Normal 3 3 5 2 2 4 4" xfId="25591" xr:uid="{E39B260C-9047-4ADB-8F77-8C4606C52D36}"/>
    <cellStyle name="Normal 3 3 5 2 2 5" xfId="6204" xr:uid="{15728699-C3F0-4B8F-9820-299CFA2084F5}"/>
    <cellStyle name="Normal 3 3 5 2 2 5 2" xfId="33251" xr:uid="{D67708D5-2025-480E-9563-60ECAC82F984}"/>
    <cellStyle name="Normal 3 3 5 2 2 5 3" xfId="45664" xr:uid="{80F700FC-725E-4401-8740-B3840D47055A}"/>
    <cellStyle name="Normal 3 3 5 2 2 5 4" xfId="20840" xr:uid="{91D7EBC0-31F4-4B92-9583-6BC46D30BB4E}"/>
    <cellStyle name="Normal 3 3 5 2 2 6" xfId="16691" xr:uid="{5FCD8187-B1E0-4E44-A275-1B0232577BAB}"/>
    <cellStyle name="Normal 3 3 5 2 2 7" xfId="29102" xr:uid="{954F0D25-305D-4E61-BE1B-5883082AEAB2}"/>
    <cellStyle name="Normal 3 3 5 2 2 8" xfId="41515" xr:uid="{67A1FC71-3097-4F19-A493-07DBBFCC0727}"/>
    <cellStyle name="Normal 3 3 5 2 2 9" xfId="13180" xr:uid="{3ECB4E9C-3E33-4AF4-AB21-D21B64A47C9D}"/>
    <cellStyle name="Normal 3 3 5 2 3" xfId="2571" xr:uid="{B358D3D4-643A-448E-865F-9268F54097D0}"/>
    <cellStyle name="Normal 3 3 5 2 3 2" xfId="4154" xr:uid="{E3280414-6084-4864-9AC5-C78EB5EBAB3D}"/>
    <cellStyle name="Normal 3 3 5 2 3 2 2" xfId="9897" xr:uid="{2FD712F3-C2D3-4DC8-9516-A6294306831C}"/>
    <cellStyle name="Normal 3 3 5 2 3 2 2 2" xfId="36944" xr:uid="{E988A80A-E2F2-47F9-B9C9-46BE3F2BD994}"/>
    <cellStyle name="Normal 3 3 5 2 3 2 2 3" xfId="49357" xr:uid="{7BF0AB55-499E-4A20-A268-A395D0573215}"/>
    <cellStyle name="Normal 3 3 5 2 3 2 2 4" xfId="24533" xr:uid="{AC42ED89-7398-4032-9C50-A0A8A7B0F7E6}"/>
    <cellStyle name="Normal 3 3 5 2 3 2 3" xfId="31206" xr:uid="{DB356CF4-2743-4798-9982-D2D47EFA3766}"/>
    <cellStyle name="Normal 3 3 5 2 3 2 4" xfId="43619" xr:uid="{04349AF3-9711-447E-9414-3D8B0D39D359}"/>
    <cellStyle name="Normal 3 3 5 2 3 2 5" xfId="18795" xr:uid="{F7C91042-DD8F-40EE-BD20-176A91CE051A}"/>
    <cellStyle name="Normal 3 3 5 2 3 3" xfId="11477" xr:uid="{D10EC7B7-6B9D-4D64-8F35-B982847BF4C5}"/>
    <cellStyle name="Normal 3 3 5 2 3 3 2" xfId="38524" xr:uid="{EC0BB83A-01E6-4B17-B3FB-0F7025E8803E}"/>
    <cellStyle name="Normal 3 3 5 2 3 3 3" xfId="50937" xr:uid="{5D5AA975-921F-4CF6-9273-1C74D5C687E3}"/>
    <cellStyle name="Normal 3 3 5 2 3 3 4" xfId="26113" xr:uid="{7330BDCF-FE7E-40E8-A099-9B88EECF5245}"/>
    <cellStyle name="Normal 3 3 5 2 3 4" xfId="7666" xr:uid="{14D9B083-284A-4F14-A5E5-392A8505C928}"/>
    <cellStyle name="Normal 3 3 5 2 3 4 2" xfId="34713" xr:uid="{FB86E9B3-6A07-4437-B9D6-377CD398D02D}"/>
    <cellStyle name="Normal 3 3 5 2 3 4 3" xfId="47126" xr:uid="{CE378934-F251-4DFE-AC76-A9652A66DA37}"/>
    <cellStyle name="Normal 3 3 5 2 3 4 4" xfId="22302" xr:uid="{7A19AD3C-5743-44B9-A452-864B88E1BC23}"/>
    <cellStyle name="Normal 3 3 5 2 3 5" xfId="17213" xr:uid="{673FF1EC-36FA-45DE-93FB-E7BD383370E0}"/>
    <cellStyle name="Normal 3 3 5 2 3 6" xfId="29624" xr:uid="{026B09E2-AFCC-4C10-A46D-E41298D960E5}"/>
    <cellStyle name="Normal 3 3 5 2 3 7" xfId="42037" xr:uid="{80EC1E38-4153-4B55-AC4B-F78B39D8BF54}"/>
    <cellStyle name="Normal 3 3 5 2 3 8" xfId="13702" xr:uid="{DB71A0F6-761F-425D-A441-2E016CE0B000}"/>
    <cellStyle name="Normal 3 3 5 2 4" xfId="1515" xr:uid="{3FDAE018-FC59-48AB-92BF-1EA3525C003E}"/>
    <cellStyle name="Normal 3 3 5 2 4 2" xfId="4794" xr:uid="{5121611D-39DA-40E4-9FAA-FADC4059A57C}"/>
    <cellStyle name="Normal 3 3 5 2 4 2 2" xfId="8841" xr:uid="{5A1B0C48-184D-4EDA-8B9F-42B4E0ECBDBE}"/>
    <cellStyle name="Normal 3 3 5 2 4 2 2 2" xfId="35888" xr:uid="{485C9914-A5E4-443C-B5F6-387B7E2C9A51}"/>
    <cellStyle name="Normal 3 3 5 2 4 2 2 3" xfId="48301" xr:uid="{4F4116D3-58BE-4363-861F-ACD131F81692}"/>
    <cellStyle name="Normal 3 3 5 2 4 2 2 4" xfId="23477" xr:uid="{A5B3612D-DB0B-4853-BCB6-5864405CF907}"/>
    <cellStyle name="Normal 3 3 5 2 4 2 3" xfId="31846" xr:uid="{D3D56230-FF72-4347-B073-A2B5EE7938BE}"/>
    <cellStyle name="Normal 3 3 5 2 4 2 4" xfId="44259" xr:uid="{4778DD20-57CD-4D4D-8624-01A8727B39A8}"/>
    <cellStyle name="Normal 3 3 5 2 4 2 5" xfId="19435" xr:uid="{B5B82842-63F3-4E5E-9A77-819188A7D227}"/>
    <cellStyle name="Normal 3 3 5 2 4 3" xfId="12118" xr:uid="{3ABCAA6D-FD3A-41B6-BC6D-807597966A60}"/>
    <cellStyle name="Normal 3 3 5 2 4 3 2" xfId="39164" xr:uid="{43CCED00-BB2C-4FFC-88F1-45376E962839}"/>
    <cellStyle name="Normal 3 3 5 2 4 3 3" xfId="51577" xr:uid="{4A6EE08C-CE38-4FCE-B1AF-538FB81993CB}"/>
    <cellStyle name="Normal 3 3 5 2 4 3 4" xfId="26753" xr:uid="{D88B30E2-43A0-4550-B80D-31330F7B075A}"/>
    <cellStyle name="Normal 3 3 5 2 4 4" xfId="6610" xr:uid="{791116BD-CD24-4154-B659-DBEA1BE704CB}"/>
    <cellStyle name="Normal 3 3 5 2 4 4 2" xfId="33657" xr:uid="{94851B46-A350-4FE8-B6DF-F035594FE7EA}"/>
    <cellStyle name="Normal 3 3 5 2 4 4 3" xfId="46070" xr:uid="{9E523D52-FAB7-4143-BF77-85905EAB6D39}"/>
    <cellStyle name="Normal 3 3 5 2 4 4 4" xfId="21246" xr:uid="{17A21626-672D-442A-A17C-055CB4F7C48C}"/>
    <cellStyle name="Normal 3 3 5 2 4 5" xfId="16157" xr:uid="{9C0DB1C8-D6C8-4313-A846-7D857EF49ACC}"/>
    <cellStyle name="Normal 3 3 5 2 4 6" xfId="28568" xr:uid="{9051B963-0018-4DE8-AD01-7AE8CF372AD1}"/>
    <cellStyle name="Normal 3 3 5 2 4 7" xfId="40981" xr:uid="{F46440D7-9BD8-404D-A565-0EFE28069FB7}"/>
    <cellStyle name="Normal 3 3 5 2 4 8" xfId="14342" xr:uid="{B610231E-2FBD-40C0-81A0-1C0FA2E1F5F9}"/>
    <cellStyle name="Normal 3 3 5 2 5" xfId="3098" xr:uid="{9EDC343F-A3B4-4E4C-BCE5-083BF2079AC2}"/>
    <cellStyle name="Normal 3 3 5 2 5 2" xfId="8319" xr:uid="{3AEC71BB-533D-4C1F-92ED-FAD5CA28C00C}"/>
    <cellStyle name="Normal 3 3 5 2 5 2 2" xfId="35366" xr:uid="{5C41C69B-EAC6-4C61-A941-D85DC66258A7}"/>
    <cellStyle name="Normal 3 3 5 2 5 2 3" xfId="47779" xr:uid="{388FA607-A44D-4248-A963-58AB49928978}"/>
    <cellStyle name="Normal 3 3 5 2 5 2 4" xfId="22955" xr:uid="{65D691D9-F713-4C4F-897E-D2FD3BDB23CB}"/>
    <cellStyle name="Normal 3 3 5 2 5 3" xfId="30150" xr:uid="{778597D3-A3A7-4437-8CAC-7DFFA3EE6402}"/>
    <cellStyle name="Normal 3 3 5 2 5 4" xfId="42563" xr:uid="{93BFA30C-4970-43B1-A404-4771BFBEA9E3}"/>
    <cellStyle name="Normal 3 3 5 2 5 5" xfId="17739" xr:uid="{72F62652-931F-475A-A551-F61B9F979248}"/>
    <cellStyle name="Normal 3 3 5 2 6" xfId="993" xr:uid="{B0B7506F-3013-4592-A0D6-D831C5CDC103}"/>
    <cellStyle name="Normal 3 3 5 2 6 2" xfId="10421" xr:uid="{6E447590-8259-4179-9D78-4E7E7F8321CB}"/>
    <cellStyle name="Normal 3 3 5 2 6 2 2" xfId="37468" xr:uid="{DA3F0289-566C-4F72-B868-C95271FA9184}"/>
    <cellStyle name="Normal 3 3 5 2 6 2 3" xfId="49881" xr:uid="{B8918C00-3CF2-4354-B219-29DAB39941E4}"/>
    <cellStyle name="Normal 3 3 5 2 6 2 4" xfId="25057" xr:uid="{9FE0E54B-2D93-40E3-BD88-8DAAF488275A}"/>
    <cellStyle name="Normal 3 3 5 2 6 3" xfId="28046" xr:uid="{5A232F29-DB0D-4317-99BE-9EE5442CF05A}"/>
    <cellStyle name="Normal 3 3 5 2 6 4" xfId="40459" xr:uid="{3D49C265-CD37-4953-9DA1-2A842FCDE884}"/>
    <cellStyle name="Normal 3 3 5 2 6 5" xfId="15635" xr:uid="{1BF5D87E-3204-42D1-A5CA-F4AE0D71E126}"/>
    <cellStyle name="Normal 3 3 5 2 7" xfId="5798" xr:uid="{2C97CAF4-F360-4D0E-9935-9733D53F8E67}"/>
    <cellStyle name="Normal 3 3 5 2 7 2" xfId="32845" xr:uid="{75748DDF-139D-4C05-9BC9-EAFAEEBCFA18}"/>
    <cellStyle name="Normal 3 3 5 2 7 3" xfId="45258" xr:uid="{C8917711-7286-4F8D-8F87-BD371E32B880}"/>
    <cellStyle name="Normal 3 3 5 2 7 4" xfId="20434" xr:uid="{0E9046FB-579D-4765-B112-D44D00F4C632}"/>
    <cellStyle name="Normal 3 3 5 2 8" xfId="14982" xr:uid="{3D924758-D1B1-49C2-AAB9-8788830ACBB4}"/>
    <cellStyle name="Normal 3 3 5 2 9" xfId="27393" xr:uid="{125C5329-7B3F-4E57-B504-F1A19BB2868A}"/>
    <cellStyle name="Normal 3 3 5 3" xfId="456" xr:uid="{7D0826D8-E409-457C-AB7D-45EF13C9EE48}"/>
    <cellStyle name="Normal 3 3 5 3 10" xfId="39922" xr:uid="{9F3EFEB3-5C73-43A1-8AC6-AB05E8DB12CE}"/>
    <cellStyle name="Normal 3 3 5 3 11" xfId="12762" xr:uid="{7CFFE144-058E-4207-926A-5957EF3C3D39}"/>
    <cellStyle name="Normal 3 3 5 3 2" xfId="2165" xr:uid="{6B475C60-CE04-467D-A97E-903FE223ACB5}"/>
    <cellStyle name="Normal 3 3 5 3 2 2" xfId="3748" xr:uid="{708C844C-455F-410B-B2DB-AD2CCD2673CB}"/>
    <cellStyle name="Normal 3 3 5 3 2 2 2" xfId="7260" xr:uid="{50C9C7B7-0E42-4D59-91B0-18239FCF6C89}"/>
    <cellStyle name="Normal 3 3 5 3 2 2 2 2" xfId="34307" xr:uid="{D78E75A9-DA2E-4739-9E08-4556704DAA8E}"/>
    <cellStyle name="Normal 3 3 5 3 2 2 2 3" xfId="46720" xr:uid="{6EBDC03B-84C8-470F-A235-37BE40785C1B}"/>
    <cellStyle name="Normal 3 3 5 3 2 2 2 4" xfId="21896" xr:uid="{04DADBF4-33D4-42DE-8253-5BE6DD2759E5}"/>
    <cellStyle name="Normal 3 3 5 3 2 2 3" xfId="30800" xr:uid="{FA444343-2A5A-4C71-B6A7-03D33FB6BC7F}"/>
    <cellStyle name="Normal 3 3 5 3 2 2 4" xfId="43213" xr:uid="{6AF2CA66-B87D-410D-9EC2-32B151FD9AB2}"/>
    <cellStyle name="Normal 3 3 5 3 2 2 5" xfId="18389" xr:uid="{A3311CD7-525E-47CC-9710-94CB49970EF2}"/>
    <cellStyle name="Normal 3 3 5 3 2 3" xfId="9491" xr:uid="{30213902-6E9E-40D7-89C2-9957B7E289D7}"/>
    <cellStyle name="Normal 3 3 5 3 2 3 2" xfId="36538" xr:uid="{B0FD8794-50B6-4432-8B86-2402009F4264}"/>
    <cellStyle name="Normal 3 3 5 3 2 3 3" xfId="48951" xr:uid="{00FBBF54-4CF7-4AA2-9754-C85C445AE0CD}"/>
    <cellStyle name="Normal 3 3 5 3 2 3 4" xfId="24127" xr:uid="{BA4D3FD5-F851-40DC-A012-450ED728A364}"/>
    <cellStyle name="Normal 3 3 5 3 2 4" xfId="11071" xr:uid="{73C895A6-0E84-48E9-9A52-85F4B60580F5}"/>
    <cellStyle name="Normal 3 3 5 3 2 4 2" xfId="38118" xr:uid="{285E87B9-5BE1-4683-A0C0-F982491FD439}"/>
    <cellStyle name="Normal 3 3 5 3 2 4 3" xfId="50531" xr:uid="{26DD89B1-03C3-4B1A-8778-73E2368A926A}"/>
    <cellStyle name="Normal 3 3 5 3 2 4 4" xfId="25707" xr:uid="{EA28DD2F-444F-4804-80D5-30C3C92FCDF6}"/>
    <cellStyle name="Normal 3 3 5 3 2 5" xfId="6320" xr:uid="{009E81FA-4F7D-4C0E-AB80-58F27C5C17D6}"/>
    <cellStyle name="Normal 3 3 5 3 2 5 2" xfId="33367" xr:uid="{23AEB0FA-4DC2-4DAE-A422-7D5FA44956A7}"/>
    <cellStyle name="Normal 3 3 5 3 2 5 3" xfId="45780" xr:uid="{6AFC5158-6000-4183-B462-63CA03818F17}"/>
    <cellStyle name="Normal 3 3 5 3 2 5 4" xfId="20956" xr:uid="{6143B2F2-A50D-431B-85A8-699CE2BBE946}"/>
    <cellStyle name="Normal 3 3 5 3 2 6" xfId="16807" xr:uid="{AAFDAE6B-C02E-4DDE-B2EF-792AAA0D1813}"/>
    <cellStyle name="Normal 3 3 5 3 2 7" xfId="29218" xr:uid="{8D7BF81C-BA50-46C8-B85D-9BE3D4091E0D}"/>
    <cellStyle name="Normal 3 3 5 3 2 8" xfId="41631" xr:uid="{324D5642-EEED-43A4-98F9-BA85B052110E}"/>
    <cellStyle name="Normal 3 3 5 3 2 9" xfId="13296" xr:uid="{93BE51CA-C479-45B6-849E-72D802EDC45A}"/>
    <cellStyle name="Normal 3 3 5 3 3" xfId="2687" xr:uid="{636B6170-1070-413E-B72A-8A1EA86A7576}"/>
    <cellStyle name="Normal 3 3 5 3 3 2" xfId="4270" xr:uid="{57A2A0F8-0BDD-44C9-A2A5-157D7062FBC2}"/>
    <cellStyle name="Normal 3 3 5 3 3 2 2" xfId="10013" xr:uid="{FD00F57A-0BF3-4A7D-BAF2-82B906942E8F}"/>
    <cellStyle name="Normal 3 3 5 3 3 2 2 2" xfId="37060" xr:uid="{1B9C4CE0-B11F-4806-B2E4-EA16DF9CFE21}"/>
    <cellStyle name="Normal 3 3 5 3 3 2 2 3" xfId="49473" xr:uid="{856860D1-65BC-4BFA-B39D-5B2D93CDDC71}"/>
    <cellStyle name="Normal 3 3 5 3 3 2 2 4" xfId="24649" xr:uid="{9528894C-EF84-414D-B679-6E5002CD121E}"/>
    <cellStyle name="Normal 3 3 5 3 3 2 3" xfId="31322" xr:uid="{AB679E25-AD03-48E4-A68A-9E327A206B96}"/>
    <cellStyle name="Normal 3 3 5 3 3 2 4" xfId="43735" xr:uid="{AB2D4F2E-992F-47C2-8A7B-F29DA75526A6}"/>
    <cellStyle name="Normal 3 3 5 3 3 2 5" xfId="18911" xr:uid="{685B1875-B7D2-40CA-A6E5-2E37E294509C}"/>
    <cellStyle name="Normal 3 3 5 3 3 3" xfId="11593" xr:uid="{222B3BFE-8380-4A9A-8C21-0C1AB7E8E3E5}"/>
    <cellStyle name="Normal 3 3 5 3 3 3 2" xfId="38640" xr:uid="{3FFB6363-106E-4C89-97FE-3386D251B13D}"/>
    <cellStyle name="Normal 3 3 5 3 3 3 3" xfId="51053" xr:uid="{47544C41-7F54-459D-A94D-FB2E55AA25FC}"/>
    <cellStyle name="Normal 3 3 5 3 3 3 4" xfId="26229" xr:uid="{F9CA7A42-5FF5-44C2-BC11-244D23B8F2F3}"/>
    <cellStyle name="Normal 3 3 5 3 3 4" xfId="7782" xr:uid="{4B0971F7-EA57-450E-9F06-65B2A97F7F58}"/>
    <cellStyle name="Normal 3 3 5 3 3 4 2" xfId="34829" xr:uid="{F2810F94-D62A-4DA4-9026-D1023A7A06EB}"/>
    <cellStyle name="Normal 3 3 5 3 3 4 3" xfId="47242" xr:uid="{6703C415-6662-44E8-9921-677313B36189}"/>
    <cellStyle name="Normal 3 3 5 3 3 4 4" xfId="22418" xr:uid="{766AD0CB-B0B5-4BC7-A370-AE46FDFE5A63}"/>
    <cellStyle name="Normal 3 3 5 3 3 5" xfId="17329" xr:uid="{B884408F-4052-45FC-9682-D42048B01ABF}"/>
    <cellStyle name="Normal 3 3 5 3 3 6" xfId="29740" xr:uid="{18091076-C142-4B06-9A71-73019804A209}"/>
    <cellStyle name="Normal 3 3 5 3 3 7" xfId="42153" xr:uid="{91BF1522-C5CD-4410-9167-F9E7D43BA5EA}"/>
    <cellStyle name="Normal 3 3 5 3 3 8" xfId="13818" xr:uid="{ABB5350E-824B-48B3-A58D-773995629ED6}"/>
    <cellStyle name="Normal 3 3 5 3 4" xfId="1631" xr:uid="{4A6466A4-4C4A-4D63-956E-1B3805CABF2F}"/>
    <cellStyle name="Normal 3 3 5 3 4 2" xfId="4910" xr:uid="{D4D4CF05-D3C2-4BC5-9FF6-874B29074D24}"/>
    <cellStyle name="Normal 3 3 5 3 4 2 2" xfId="8957" xr:uid="{04274FAA-03FB-4B07-AD5F-EE340BEE7A70}"/>
    <cellStyle name="Normal 3 3 5 3 4 2 2 2" xfId="36004" xr:uid="{F55D319E-0CB4-46CC-A232-DFE15A26929D}"/>
    <cellStyle name="Normal 3 3 5 3 4 2 2 3" xfId="48417" xr:uid="{C09C4FF8-1866-410A-AA5D-2AB2586A5281}"/>
    <cellStyle name="Normal 3 3 5 3 4 2 2 4" xfId="23593" xr:uid="{C90BAABA-F3C6-45BE-B0E8-0060C1945F45}"/>
    <cellStyle name="Normal 3 3 5 3 4 2 3" xfId="31962" xr:uid="{99B16A53-C801-4C17-999E-3CF8CE1AB63B}"/>
    <cellStyle name="Normal 3 3 5 3 4 2 4" xfId="44375" xr:uid="{43B891FE-A053-4F1C-BACC-12331889B578}"/>
    <cellStyle name="Normal 3 3 5 3 4 2 5" xfId="19551" xr:uid="{7EADD27A-EBF6-472C-B206-8E9D443B976F}"/>
    <cellStyle name="Normal 3 3 5 3 4 3" xfId="12234" xr:uid="{F31EA5DC-B00E-4B4A-8093-EF5CCDC1A220}"/>
    <cellStyle name="Normal 3 3 5 3 4 3 2" xfId="39280" xr:uid="{149269B9-E550-4DB8-A19E-6B706083EED3}"/>
    <cellStyle name="Normal 3 3 5 3 4 3 3" xfId="51693" xr:uid="{345D6022-1E44-4B8A-A430-449C0982667C}"/>
    <cellStyle name="Normal 3 3 5 3 4 3 4" xfId="26869" xr:uid="{60EB1EA4-51AE-4E1C-924A-5DB77A7C330F}"/>
    <cellStyle name="Normal 3 3 5 3 4 4" xfId="6726" xr:uid="{6BEAA484-C3BF-454A-B1D5-8357158302E2}"/>
    <cellStyle name="Normal 3 3 5 3 4 4 2" xfId="33773" xr:uid="{E738F24F-C397-49A2-AD00-6BE9CF815745}"/>
    <cellStyle name="Normal 3 3 5 3 4 4 3" xfId="46186" xr:uid="{89C7A23A-34D1-460D-B8F0-07E3F95169F8}"/>
    <cellStyle name="Normal 3 3 5 3 4 4 4" xfId="21362" xr:uid="{FD51136F-CA1D-461B-876F-43A9001B222B}"/>
    <cellStyle name="Normal 3 3 5 3 4 5" xfId="16273" xr:uid="{A550EFF3-119E-40EC-B767-E33B8C826639}"/>
    <cellStyle name="Normal 3 3 5 3 4 6" xfId="28684" xr:uid="{91360400-4946-467E-99BE-E5154D33B71C}"/>
    <cellStyle name="Normal 3 3 5 3 4 7" xfId="41097" xr:uid="{68326AC7-590F-4F48-9C09-986D924CA05C}"/>
    <cellStyle name="Normal 3 3 5 3 4 8" xfId="14458" xr:uid="{497AB30A-CC5F-470C-A5D1-45B7E04C38BB}"/>
    <cellStyle name="Normal 3 3 5 3 5" xfId="3214" xr:uid="{0A7E9757-3B1F-40FE-8D57-3014D4AFA460}"/>
    <cellStyle name="Normal 3 3 5 3 5 2" xfId="8435" xr:uid="{E957379A-3393-4051-9764-9684D059D05B}"/>
    <cellStyle name="Normal 3 3 5 3 5 2 2" xfId="35482" xr:uid="{1BBB239B-D4DD-4107-AA9E-43C7A2AC1A80}"/>
    <cellStyle name="Normal 3 3 5 3 5 2 3" xfId="47895" xr:uid="{1BD014E9-70F7-44CE-9E04-4A32636E0BD8}"/>
    <cellStyle name="Normal 3 3 5 3 5 2 4" xfId="23071" xr:uid="{83EE069E-FAB7-4DE2-9BF6-DC04CCB1222C}"/>
    <cellStyle name="Normal 3 3 5 3 5 3" xfId="30266" xr:uid="{A3D9EAB8-C377-4EA4-B20A-CDAA9134E897}"/>
    <cellStyle name="Normal 3 3 5 3 5 4" xfId="42679" xr:uid="{A95C24DB-FE87-49AB-B1AA-BDE0D84CB439}"/>
    <cellStyle name="Normal 3 3 5 3 5 5" xfId="17855" xr:uid="{4393C27D-B2A3-49D5-A69A-AF6F51C05C0D}"/>
    <cellStyle name="Normal 3 3 5 3 6" xfId="1109" xr:uid="{87A7E841-0878-4FC9-92E3-119E1834DFD7}"/>
    <cellStyle name="Normal 3 3 5 3 6 2" xfId="10537" xr:uid="{FC786C38-2877-4FB1-B316-5E7754F0F361}"/>
    <cellStyle name="Normal 3 3 5 3 6 2 2" xfId="37584" xr:uid="{2C1C25D2-854B-4CC9-8C94-1BB105053966}"/>
    <cellStyle name="Normal 3 3 5 3 6 2 3" xfId="49997" xr:uid="{6BC263F6-4DCF-4DAE-A320-7562963CB9C3}"/>
    <cellStyle name="Normal 3 3 5 3 6 2 4" xfId="25173" xr:uid="{293337C3-76BC-484B-8C0F-EE56D62EE292}"/>
    <cellStyle name="Normal 3 3 5 3 6 3" xfId="28162" xr:uid="{A25AD828-008D-41A6-8023-0A160C17E862}"/>
    <cellStyle name="Normal 3 3 5 3 6 4" xfId="40575" xr:uid="{E27DB5F3-A021-42B5-9EBC-380610BA2F8E}"/>
    <cellStyle name="Normal 3 3 5 3 6 5" xfId="15751" xr:uid="{5B4E82C4-432F-416E-BFB0-82DCC7BF7C68}"/>
    <cellStyle name="Normal 3 3 5 3 7" xfId="5914" xr:uid="{21FF1849-D2E3-4EF7-8EC4-87CFC4B8827B}"/>
    <cellStyle name="Normal 3 3 5 3 7 2" xfId="32961" xr:uid="{323AB25C-E3EC-486B-8CE0-78826A2E85B7}"/>
    <cellStyle name="Normal 3 3 5 3 7 3" xfId="45374" xr:uid="{809564A1-4EF1-4852-B4FB-2C64318618B6}"/>
    <cellStyle name="Normal 3 3 5 3 7 4" xfId="20550" xr:uid="{14DF68F4-3C41-4334-AE8A-73998059D578}"/>
    <cellStyle name="Normal 3 3 5 3 8" xfId="15098" xr:uid="{4944A059-DAF2-4EF1-84E4-DE6E579E182F}"/>
    <cellStyle name="Normal 3 3 5 3 9" xfId="27509" xr:uid="{122190FB-E32D-49C4-90D5-103FB1094DFA}"/>
    <cellStyle name="Normal 3 3 5 4" xfId="572" xr:uid="{715E20AB-5D43-4F8E-AD98-9D0B7F6625F1}"/>
    <cellStyle name="Normal 3 3 5 4 10" xfId="12878" xr:uid="{7BAADE8A-2AB4-4074-B796-211796AD7A5F}"/>
    <cellStyle name="Normal 3 3 5 4 2" xfId="2803" xr:uid="{BD3952F0-FE24-442A-8C61-9AEB92159408}"/>
    <cellStyle name="Normal 3 3 5 4 2 2" xfId="4386" xr:uid="{3CA3944D-822E-4C6D-B5E2-7FBD829E2A5B}"/>
    <cellStyle name="Normal 3 3 5 4 2 2 2" xfId="10129" xr:uid="{03F52E47-2D22-4F61-A364-070EEF25CAA0}"/>
    <cellStyle name="Normal 3 3 5 4 2 2 2 2" xfId="37176" xr:uid="{74C53BB6-5043-4C30-B49C-52230F3F9360}"/>
    <cellStyle name="Normal 3 3 5 4 2 2 2 3" xfId="49589" xr:uid="{79EE319F-2663-4182-AE88-49A83D15F4A2}"/>
    <cellStyle name="Normal 3 3 5 4 2 2 2 4" xfId="24765" xr:uid="{3878B200-1232-418B-AE85-C53A29964C8B}"/>
    <cellStyle name="Normal 3 3 5 4 2 2 3" xfId="31438" xr:uid="{ED15922F-B709-41E6-B1B5-50CDA09939AD}"/>
    <cellStyle name="Normal 3 3 5 4 2 2 4" xfId="43851" xr:uid="{07BC140D-35BE-47F0-A0B2-BAC7363ACFE3}"/>
    <cellStyle name="Normal 3 3 5 4 2 2 5" xfId="19027" xr:uid="{F9122EE8-E1AE-4630-B879-0F4EDF41E22F}"/>
    <cellStyle name="Normal 3 3 5 4 2 3" xfId="11709" xr:uid="{FFE71E15-2C63-4F32-99A3-DB148516B7D6}"/>
    <cellStyle name="Normal 3 3 5 4 2 3 2" xfId="38756" xr:uid="{2D7D05C8-BD1F-4BFD-9081-0124414F6E32}"/>
    <cellStyle name="Normal 3 3 5 4 2 3 3" xfId="51169" xr:uid="{9A1BE154-3BD7-4296-9AF8-CD2B8A63782B}"/>
    <cellStyle name="Normal 3 3 5 4 2 3 4" xfId="26345" xr:uid="{AA5262DC-EB80-4177-BB91-B6B07ABC7C76}"/>
    <cellStyle name="Normal 3 3 5 4 2 4" xfId="7898" xr:uid="{DE4EAEAF-005D-4486-B3C8-0CBAE4808FA8}"/>
    <cellStyle name="Normal 3 3 5 4 2 4 2" xfId="34945" xr:uid="{A7820611-B486-42E9-AC6E-ABC25EEAB4DE}"/>
    <cellStyle name="Normal 3 3 5 4 2 4 3" xfId="47358" xr:uid="{21218371-7C81-4C33-B8BB-195CDD2E49F4}"/>
    <cellStyle name="Normal 3 3 5 4 2 4 4" xfId="22534" xr:uid="{796BD45C-7F61-4EE0-8BDD-F00125A698C1}"/>
    <cellStyle name="Normal 3 3 5 4 2 5" xfId="17445" xr:uid="{782F2CBC-A866-4379-B6D8-3C39BCB7D701}"/>
    <cellStyle name="Normal 3 3 5 4 2 6" xfId="29856" xr:uid="{095FAD61-4D32-4283-ACBB-15FE116B5CF4}"/>
    <cellStyle name="Normal 3 3 5 4 2 7" xfId="42269" xr:uid="{C6436131-135F-400E-BEDB-171555DA1DEF}"/>
    <cellStyle name="Normal 3 3 5 4 2 8" xfId="13934" xr:uid="{03F2F1E0-4BC5-4DAB-82C7-BE94A0AE8FA6}"/>
    <cellStyle name="Normal 3 3 5 4 3" xfId="1747" xr:uid="{199B2E5D-0B80-4559-9D4A-5A58651AB6DB}"/>
    <cellStyle name="Normal 3 3 5 4 3 2" xfId="5026" xr:uid="{63E49F4C-A066-44C0-B50D-9EF68FF590EA}"/>
    <cellStyle name="Normal 3 3 5 4 3 2 2" xfId="9073" xr:uid="{54F02BC8-D387-4D90-AAE4-B1B5D652EA41}"/>
    <cellStyle name="Normal 3 3 5 4 3 2 2 2" xfId="36120" xr:uid="{48023AD8-A295-4638-98C3-21EE69105A24}"/>
    <cellStyle name="Normal 3 3 5 4 3 2 2 3" xfId="48533" xr:uid="{6033CCED-947A-423A-AB82-D30F819AD310}"/>
    <cellStyle name="Normal 3 3 5 4 3 2 2 4" xfId="23709" xr:uid="{FF239F9D-F040-4C46-AF51-3266D6F6C05B}"/>
    <cellStyle name="Normal 3 3 5 4 3 2 3" xfId="32078" xr:uid="{85FEEF39-CEBF-4D6C-95CA-97A9A2F6D9E7}"/>
    <cellStyle name="Normal 3 3 5 4 3 2 4" xfId="44491" xr:uid="{CA926381-92D9-48BC-B0E0-8A88D1EDCFBB}"/>
    <cellStyle name="Normal 3 3 5 4 3 2 5" xfId="19667" xr:uid="{E7604BBB-D4C5-45D3-8236-C7EE7BB3E6DE}"/>
    <cellStyle name="Normal 3 3 5 4 3 3" xfId="12350" xr:uid="{C1AB9FC0-BD69-43AB-8787-E83642B438D1}"/>
    <cellStyle name="Normal 3 3 5 4 3 3 2" xfId="39396" xr:uid="{C5BD8275-2F56-47F2-8B23-8B7FF3EDEAE6}"/>
    <cellStyle name="Normal 3 3 5 4 3 3 3" xfId="51809" xr:uid="{4CC65182-8EAB-40D7-AF95-0840B90B7FD4}"/>
    <cellStyle name="Normal 3 3 5 4 3 3 4" xfId="26985" xr:uid="{F2601F70-9394-442F-91CE-864D22BDAF98}"/>
    <cellStyle name="Normal 3 3 5 4 3 4" xfId="6842" xr:uid="{AFE6F4D9-C214-49A2-8316-B820C0A9050D}"/>
    <cellStyle name="Normal 3 3 5 4 3 4 2" xfId="33889" xr:uid="{99DEC796-C26B-4C45-8A87-6452F67089DB}"/>
    <cellStyle name="Normal 3 3 5 4 3 4 3" xfId="46302" xr:uid="{CF7C0EE6-601E-46AC-90D0-7FF805F51FF6}"/>
    <cellStyle name="Normal 3 3 5 4 3 4 4" xfId="21478" xr:uid="{D0C4B149-20E1-4212-848A-9937129ECCCD}"/>
    <cellStyle name="Normal 3 3 5 4 3 5" xfId="16389" xr:uid="{0F29E287-BB7A-4869-BE03-34B9CCEC4E4B}"/>
    <cellStyle name="Normal 3 3 5 4 3 6" xfId="28800" xr:uid="{68FDF3F4-C98E-4E27-955E-BEED1B530668}"/>
    <cellStyle name="Normal 3 3 5 4 3 7" xfId="41213" xr:uid="{3CD90908-2F70-4395-AD58-BDC4D8C09580}"/>
    <cellStyle name="Normal 3 3 5 4 3 8" xfId="14574" xr:uid="{2E39F9F6-F98D-4954-9D2D-4A8C143C63A8}"/>
    <cellStyle name="Normal 3 3 5 4 4" xfId="3330" xr:uid="{F0765810-2C0F-4907-BCB7-4E08C0205310}"/>
    <cellStyle name="Normal 3 3 5 4 4 2" xfId="8551" xr:uid="{13429C93-B561-4862-9ECD-85686D163087}"/>
    <cellStyle name="Normal 3 3 5 4 4 2 2" xfId="35598" xr:uid="{638B38F2-2DDD-4EBD-BE65-11965FDCAA41}"/>
    <cellStyle name="Normal 3 3 5 4 4 2 3" xfId="48011" xr:uid="{941FD9D4-A71F-4C72-98AB-A6AC842CADCC}"/>
    <cellStyle name="Normal 3 3 5 4 4 2 4" xfId="23187" xr:uid="{94F86C07-1375-4FF1-89C6-C754BA2675A7}"/>
    <cellStyle name="Normal 3 3 5 4 4 3" xfId="30382" xr:uid="{C8243C11-7195-454F-90DF-26256481716C}"/>
    <cellStyle name="Normal 3 3 5 4 4 4" xfId="42795" xr:uid="{89DDCD20-58D4-4990-BD22-573B8C305357}"/>
    <cellStyle name="Normal 3 3 5 4 4 5" xfId="17971" xr:uid="{D79ABE72-F945-405D-A1FD-95B021DB6E82}"/>
    <cellStyle name="Normal 3 3 5 4 5" xfId="1225" xr:uid="{538BE1F1-D69C-416C-95E9-77CA2BB486C7}"/>
    <cellStyle name="Normal 3 3 5 4 5 2" xfId="10653" xr:uid="{739476F9-792E-466B-B76D-517BEF4463A0}"/>
    <cellStyle name="Normal 3 3 5 4 5 2 2" xfId="37700" xr:uid="{F53F19BD-D60C-4CA5-BB67-4B03E9C5F98E}"/>
    <cellStyle name="Normal 3 3 5 4 5 2 3" xfId="50113" xr:uid="{EF71C589-7B36-439B-9C9D-23D02110DDA2}"/>
    <cellStyle name="Normal 3 3 5 4 5 2 4" xfId="25289" xr:uid="{12E3E21F-A333-4DC7-A831-845C92C85A26}"/>
    <cellStyle name="Normal 3 3 5 4 5 3" xfId="28278" xr:uid="{19B0CDB7-4C6C-4C04-A0FB-1276056B1C42}"/>
    <cellStyle name="Normal 3 3 5 4 5 4" xfId="40691" xr:uid="{4D2A0AF2-8B89-4FD1-A948-00960262EFF2}"/>
    <cellStyle name="Normal 3 3 5 4 5 5" xfId="15867" xr:uid="{BFE71938-410B-491A-A585-DA514C3A3542}"/>
    <cellStyle name="Normal 3 3 5 4 6" xfId="5683" xr:uid="{0DEE03ED-7FEC-4740-90A7-44B2C334303B}"/>
    <cellStyle name="Normal 3 3 5 4 6 2" xfId="32730" xr:uid="{D7B25BCD-9B26-4942-A808-A79189261BD4}"/>
    <cellStyle name="Normal 3 3 5 4 6 3" xfId="45143" xr:uid="{3FFBBD04-400F-43FB-91EC-0CAEA4A9448A}"/>
    <cellStyle name="Normal 3 3 5 4 6 4" xfId="20319" xr:uid="{7B46F911-C764-48D0-A3DE-361F0FCF4962}"/>
    <cellStyle name="Normal 3 3 5 4 7" xfId="15214" xr:uid="{B2FAAAB6-4E27-438B-8438-8F3ECD0D0BA8}"/>
    <cellStyle name="Normal 3 3 5 4 8" xfId="27625" xr:uid="{ACF7A094-4C8B-4B80-8BCC-681A704B90FB}"/>
    <cellStyle name="Normal 3 3 5 4 9" xfId="40038" xr:uid="{29205B12-1FE1-4F42-8DC3-753457FE4D7D}"/>
    <cellStyle name="Normal 3 3 5 5" xfId="225" xr:uid="{53E677A7-23DC-4C04-89B8-B12E2D8FB908}"/>
    <cellStyle name="Normal 3 3 5 5 10" xfId="13065" xr:uid="{18040767-F61F-46B4-8C87-A1AEB90B8A23}"/>
    <cellStyle name="Normal 3 3 5 5 2" xfId="2456" xr:uid="{41702003-D207-4FD6-943D-DD558851A915}"/>
    <cellStyle name="Normal 3 3 5 5 2 2" xfId="4039" xr:uid="{8DFF7AB6-50F8-47AF-9635-ED95195958C9}"/>
    <cellStyle name="Normal 3 3 5 5 2 2 2" xfId="9782" xr:uid="{B097D2F8-CF90-4D1E-90F9-F8A1F28C8712}"/>
    <cellStyle name="Normal 3 3 5 5 2 2 2 2" xfId="36829" xr:uid="{16C4285A-3162-49D4-B5DA-B1FD63D7F16F}"/>
    <cellStyle name="Normal 3 3 5 5 2 2 2 3" xfId="49242" xr:uid="{C15D1113-A1C5-4038-8AD1-02216318BDFA}"/>
    <cellStyle name="Normal 3 3 5 5 2 2 2 4" xfId="24418" xr:uid="{9026F01B-1C72-404C-ADA2-E2A7BBE95F2A}"/>
    <cellStyle name="Normal 3 3 5 5 2 2 3" xfId="31091" xr:uid="{C8179B95-FF24-468C-AAF6-D1DA2DCF8569}"/>
    <cellStyle name="Normal 3 3 5 5 2 2 4" xfId="43504" xr:uid="{0FE99125-F659-4BD2-9AB1-4D5CCF85ECB1}"/>
    <cellStyle name="Normal 3 3 5 5 2 2 5" xfId="18680" xr:uid="{7BEB4AC6-F8D8-4C61-8B53-81965A16EDFD}"/>
    <cellStyle name="Normal 3 3 5 5 2 3" xfId="11362" xr:uid="{EC67671B-ED84-454A-B9CD-9986A2F21A45}"/>
    <cellStyle name="Normal 3 3 5 5 2 3 2" xfId="38409" xr:uid="{BC6D2EF7-4E36-4D3D-916D-547DED307B72}"/>
    <cellStyle name="Normal 3 3 5 5 2 3 3" xfId="50822" xr:uid="{CA3624DB-6A3E-4BA2-BF6C-91C5B097BBE3}"/>
    <cellStyle name="Normal 3 3 5 5 2 3 4" xfId="25998" xr:uid="{481D92A4-91A7-40E2-BB41-8BF8C8EB80FC}"/>
    <cellStyle name="Normal 3 3 5 5 2 4" xfId="7551" xr:uid="{0C896935-651D-4319-B872-D2A0443E5976}"/>
    <cellStyle name="Normal 3 3 5 5 2 4 2" xfId="34598" xr:uid="{788107C5-2433-402E-84E6-DDCDAB452F39}"/>
    <cellStyle name="Normal 3 3 5 5 2 4 3" xfId="47011" xr:uid="{71302998-41B5-470A-9504-6391243E2107}"/>
    <cellStyle name="Normal 3 3 5 5 2 4 4" xfId="22187" xr:uid="{455E3653-DD24-4155-91D3-1C1C9FA5184C}"/>
    <cellStyle name="Normal 3 3 5 5 2 5" xfId="17098" xr:uid="{A5D8C263-D8B5-45A0-BA56-DBCF9A2065A7}"/>
    <cellStyle name="Normal 3 3 5 5 2 6" xfId="29509" xr:uid="{21EF600F-865B-4E4A-B04C-B9ADD4703562}"/>
    <cellStyle name="Normal 3 3 5 5 2 7" xfId="41922" xr:uid="{CBE20FF5-2048-46BD-BA46-47C11E06EFA0}"/>
    <cellStyle name="Normal 3 3 5 5 2 8" xfId="13587" xr:uid="{93B6B035-2779-428B-A2B9-E5F90670D294}"/>
    <cellStyle name="Normal 3 3 5 5 3" xfId="1934" xr:uid="{B78E7DF9-A242-4329-BAAA-02FA34A01515}"/>
    <cellStyle name="Normal 3 3 5 5 3 2" xfId="4679" xr:uid="{858FB6F2-9EB0-4273-B6D1-B8098E74C1F6}"/>
    <cellStyle name="Normal 3 3 5 5 3 2 2" xfId="9260" xr:uid="{DC357BDD-0B26-4271-958C-415488E01350}"/>
    <cellStyle name="Normal 3 3 5 5 3 2 2 2" xfId="36307" xr:uid="{2580D32A-4F6E-410A-A012-B400A5A64581}"/>
    <cellStyle name="Normal 3 3 5 5 3 2 2 3" xfId="48720" xr:uid="{9A247774-EC3A-46CA-ADBD-5E06DA2BED13}"/>
    <cellStyle name="Normal 3 3 5 5 3 2 2 4" xfId="23896" xr:uid="{1141553B-9B64-4870-A073-9E80E43D5D12}"/>
    <cellStyle name="Normal 3 3 5 5 3 2 3" xfId="31731" xr:uid="{E594E966-7E63-4250-81C7-4F1F44995374}"/>
    <cellStyle name="Normal 3 3 5 5 3 2 4" xfId="44144" xr:uid="{76760C9C-AC3C-4E91-B0FF-199C3EE2711D}"/>
    <cellStyle name="Normal 3 3 5 5 3 2 5" xfId="19320" xr:uid="{A4178267-F859-45F2-A6D5-2E9B515EA2BA}"/>
    <cellStyle name="Normal 3 3 5 5 3 3" xfId="12003" xr:uid="{374E59F5-0D51-45AD-88CB-BB3749937E92}"/>
    <cellStyle name="Normal 3 3 5 5 3 3 2" xfId="39049" xr:uid="{8F28AF4C-7613-4F7D-A8C1-8CDF2468A7CC}"/>
    <cellStyle name="Normal 3 3 5 5 3 3 3" xfId="51462" xr:uid="{3DD5F764-9DAA-47EC-A5A2-277120BBD2E9}"/>
    <cellStyle name="Normal 3 3 5 5 3 3 4" xfId="26638" xr:uid="{A114BFDF-EF72-4A38-ABAB-37F8BCB0F496}"/>
    <cellStyle name="Normal 3 3 5 5 3 4" xfId="7029" xr:uid="{936A31C1-558C-4071-8388-B6693C5D163C}"/>
    <cellStyle name="Normal 3 3 5 5 3 4 2" xfId="34076" xr:uid="{25A610B1-8065-466C-853A-72E4F4B8730D}"/>
    <cellStyle name="Normal 3 3 5 5 3 4 3" xfId="46489" xr:uid="{465260A8-006F-4251-BDA0-584A975C5712}"/>
    <cellStyle name="Normal 3 3 5 5 3 4 4" xfId="21665" xr:uid="{0AFA4A66-E2F7-4EE3-9C5A-B8A3D8DBFBDD}"/>
    <cellStyle name="Normal 3 3 5 5 3 5" xfId="16576" xr:uid="{76E93FE6-7B48-4E37-AE9F-FECFBB01990B}"/>
    <cellStyle name="Normal 3 3 5 5 3 6" xfId="28987" xr:uid="{32E79C9D-1EAC-4620-B356-CE9251FEB7CD}"/>
    <cellStyle name="Normal 3 3 5 5 3 7" xfId="41400" xr:uid="{4A83B1EC-381D-4411-933F-7F59A3707498}"/>
    <cellStyle name="Normal 3 3 5 5 3 8" xfId="14227" xr:uid="{D1532B61-97FB-4118-B57E-F1C4F537D0F8}"/>
    <cellStyle name="Normal 3 3 5 5 4" xfId="3517" xr:uid="{18EE6324-1DD0-40F6-B40F-35BC546B5252}"/>
    <cellStyle name="Normal 3 3 5 5 4 2" xfId="8204" xr:uid="{363E1898-B6D1-465C-A54B-716D334549EC}"/>
    <cellStyle name="Normal 3 3 5 5 4 2 2" xfId="35251" xr:uid="{4C81ED99-A9C5-492F-809B-0D7B9746AF6A}"/>
    <cellStyle name="Normal 3 3 5 5 4 2 3" xfId="47664" xr:uid="{98C65C7F-1C75-46CA-963C-96635DA4FE32}"/>
    <cellStyle name="Normal 3 3 5 5 4 2 4" xfId="22840" xr:uid="{3103F94E-9F04-4E9B-A03C-5AFA6275C223}"/>
    <cellStyle name="Normal 3 3 5 5 4 3" xfId="30569" xr:uid="{99BFDBC5-AB91-415E-85D9-61E563EEF17C}"/>
    <cellStyle name="Normal 3 3 5 5 4 4" xfId="42982" xr:uid="{2718719A-6EF1-4726-A5E8-524C88ECD40B}"/>
    <cellStyle name="Normal 3 3 5 5 4 5" xfId="18158" xr:uid="{30922A86-1DAD-4BEE-B020-C9ED303FD647}"/>
    <cellStyle name="Normal 3 3 5 5 5" xfId="878" xr:uid="{C466BFED-4377-48B7-B7AD-A2AD8131D9A9}"/>
    <cellStyle name="Normal 3 3 5 5 5 2" xfId="10840" xr:uid="{3CC0C6FB-DAA7-46F3-8788-F4EE14DAD761}"/>
    <cellStyle name="Normal 3 3 5 5 5 2 2" xfId="37887" xr:uid="{DF1A947D-003E-4FFC-8A49-A26AAA381C10}"/>
    <cellStyle name="Normal 3 3 5 5 5 2 3" xfId="50300" xr:uid="{90644952-839C-4C0F-A8A0-BD977B047AEB}"/>
    <cellStyle name="Normal 3 3 5 5 5 2 4" xfId="25476" xr:uid="{61DD050C-B318-4F99-B6C2-C21FE082FFC5}"/>
    <cellStyle name="Normal 3 3 5 5 5 3" xfId="27931" xr:uid="{4D257E48-1219-4169-BB60-41CA176B24E9}"/>
    <cellStyle name="Normal 3 3 5 5 5 4" xfId="40344" xr:uid="{4DF5CA0B-FC4D-4F9C-85CE-97696499F37C}"/>
    <cellStyle name="Normal 3 3 5 5 5 5" xfId="15520" xr:uid="{E563A0A1-1A27-4A76-929B-625A5DF69ED1}"/>
    <cellStyle name="Normal 3 3 5 5 6" xfId="6089" xr:uid="{16ED6D3B-FB42-4E6A-9681-998B87EB7F0A}"/>
    <cellStyle name="Normal 3 3 5 5 6 2" xfId="33136" xr:uid="{67AD14DF-94DB-4689-B441-798FE8FB4C91}"/>
    <cellStyle name="Normal 3 3 5 5 6 3" xfId="45549" xr:uid="{B5E4BC92-02CC-490A-A1F7-8996F06DE174}"/>
    <cellStyle name="Normal 3 3 5 5 6 4" xfId="20725" xr:uid="{90A80745-E776-48A6-887F-C1C316CC73E6}"/>
    <cellStyle name="Normal 3 3 5 5 7" xfId="14867" xr:uid="{648B49AC-8F6C-442B-8C15-0F350B0D26B1}"/>
    <cellStyle name="Normal 3 3 5 5 8" xfId="27278" xr:uid="{EB763570-A28C-4C14-91D7-4E49FD0F2C93}"/>
    <cellStyle name="Normal 3 3 5 5 9" xfId="39691" xr:uid="{8C758A86-4E67-4EB7-AD23-87811E24F6D2}"/>
    <cellStyle name="Normal 3 3 5 6" xfId="2281" xr:uid="{42B067FE-A51E-46F0-88EE-FF4F9B53644F}"/>
    <cellStyle name="Normal 3 3 5 6 2" xfId="3864" xr:uid="{840F0A57-9523-4C09-948B-DB5827A59C6B}"/>
    <cellStyle name="Normal 3 3 5 6 2 2" xfId="9607" xr:uid="{0AB84D2C-FB27-4457-B0DB-B0A17842DD96}"/>
    <cellStyle name="Normal 3 3 5 6 2 2 2" xfId="36654" xr:uid="{04EC8E44-0508-445B-A3C4-307A6A4124E9}"/>
    <cellStyle name="Normal 3 3 5 6 2 2 3" xfId="49067" xr:uid="{32FA84E6-727C-436D-8C58-EA35B86CF546}"/>
    <cellStyle name="Normal 3 3 5 6 2 2 4" xfId="24243" xr:uid="{269B8DCC-363B-4605-A19E-D6E670402A4E}"/>
    <cellStyle name="Normal 3 3 5 6 2 3" xfId="30916" xr:uid="{CE0ACBC6-7EB5-4255-9605-D66A1332D6AA}"/>
    <cellStyle name="Normal 3 3 5 6 2 4" xfId="43329" xr:uid="{2E7C9E84-BFD5-4595-8411-96F1DF998912}"/>
    <cellStyle name="Normal 3 3 5 6 2 5" xfId="18505" xr:uid="{8620C370-EBCC-43EA-A915-4741B5D2E86E}"/>
    <cellStyle name="Normal 3 3 5 6 3" xfId="11187" xr:uid="{179987AF-3E6D-4059-B1DD-5533B8634473}"/>
    <cellStyle name="Normal 3 3 5 6 3 2" xfId="38234" xr:uid="{6609DB85-C0C9-468C-8AA3-0D46F514FF33}"/>
    <cellStyle name="Normal 3 3 5 6 3 3" xfId="50647" xr:uid="{2E454A56-4ED9-4F85-9529-C68F0DF6EAC5}"/>
    <cellStyle name="Normal 3 3 5 6 3 4" xfId="25823" xr:uid="{8CD9F406-2FA8-4F01-8BE8-E602DF76E145}"/>
    <cellStyle name="Normal 3 3 5 6 4" xfId="7376" xr:uid="{FCA9FCFF-717C-4E45-9138-726E3E5D9DFD}"/>
    <cellStyle name="Normal 3 3 5 6 4 2" xfId="34423" xr:uid="{4AC13C77-D7A4-4A87-8F47-72AC2F247703}"/>
    <cellStyle name="Normal 3 3 5 6 4 3" xfId="46836" xr:uid="{25B41969-E426-432D-80D9-2529BFFBF426}"/>
    <cellStyle name="Normal 3 3 5 6 4 4" xfId="22012" xr:uid="{A6579FB3-D77D-4D61-B5F0-C6A66360893E}"/>
    <cellStyle name="Normal 3 3 5 6 5" xfId="16923" xr:uid="{FB07C95D-8EE3-420A-9587-02C19B57A84C}"/>
    <cellStyle name="Normal 3 3 5 6 6" xfId="29334" xr:uid="{22B3CE86-E98C-48FF-99DC-5F8C750920CC}"/>
    <cellStyle name="Normal 3 3 5 6 7" xfId="41747" xr:uid="{858317BA-082B-4BA9-863D-E96B82465B41}"/>
    <cellStyle name="Normal 3 3 5 6 8" xfId="13412" xr:uid="{F661455E-1D84-4587-8727-6AFCE3BB4B3D}"/>
    <cellStyle name="Normal 3 3 5 7" xfId="1400" xr:uid="{7ECE9109-FC84-42D0-9BFD-769A2F565C54}"/>
    <cellStyle name="Normal 3 3 5 7 2" xfId="4504" xr:uid="{F7969913-2471-4ED8-9EEC-A32856DC6BCA}"/>
    <cellStyle name="Normal 3 3 5 7 2 2" xfId="8726" xr:uid="{BF1669FD-04EA-437E-AAF3-F70DC781CF14}"/>
    <cellStyle name="Normal 3 3 5 7 2 2 2" xfId="35773" xr:uid="{8C37DFCB-9907-4951-BC14-1D5BFA013131}"/>
    <cellStyle name="Normal 3 3 5 7 2 2 3" xfId="48186" xr:uid="{FDCD6676-74D1-4C6A-81B5-5503DBD0B20E}"/>
    <cellStyle name="Normal 3 3 5 7 2 2 4" xfId="23362" xr:uid="{AC6E3D03-179D-43A7-96E0-12AF9444066C}"/>
    <cellStyle name="Normal 3 3 5 7 2 3" xfId="31556" xr:uid="{3753AD69-9A09-40C3-AFD8-98E82D9F4237}"/>
    <cellStyle name="Normal 3 3 5 7 2 4" xfId="43969" xr:uid="{2BCB1131-CE1B-45C1-8DCB-B487220C0F68}"/>
    <cellStyle name="Normal 3 3 5 7 2 5" xfId="19145" xr:uid="{3D502980-A3D8-4CB4-ABC4-FF194522F221}"/>
    <cellStyle name="Normal 3 3 5 7 3" xfId="11828" xr:uid="{2D2EB1F9-FFB3-487B-8703-1CEB7771445B}"/>
    <cellStyle name="Normal 3 3 5 7 3 2" xfId="38874" xr:uid="{45E2F676-D70A-4AC1-8CC9-2344FD7B0FC6}"/>
    <cellStyle name="Normal 3 3 5 7 3 3" xfId="51287" xr:uid="{AC6C42B6-5DEE-42C0-9345-1EFB645C098E}"/>
    <cellStyle name="Normal 3 3 5 7 3 4" xfId="26463" xr:uid="{3B631ED5-4D0F-4B8B-98F9-E9F23F149C40}"/>
    <cellStyle name="Normal 3 3 5 7 4" xfId="6495" xr:uid="{C12649EB-EE01-4BF1-91BF-663ED3B5EAB8}"/>
    <cellStyle name="Normal 3 3 5 7 4 2" xfId="33542" xr:uid="{33CAD301-11E3-4B74-88A8-51265A1C8DFB}"/>
    <cellStyle name="Normal 3 3 5 7 4 3" xfId="45955" xr:uid="{60C06916-EE47-4C0A-8B79-B8A76E285FD4}"/>
    <cellStyle name="Normal 3 3 5 7 4 4" xfId="21131" xr:uid="{04141C52-49E5-4A32-AEDA-35CCC8E33FCE}"/>
    <cellStyle name="Normal 3 3 5 7 5" xfId="16042" xr:uid="{3D1C017C-5D4C-46BA-A2E1-A4A4AFEC0427}"/>
    <cellStyle name="Normal 3 3 5 7 6" xfId="28453" xr:uid="{55838A6A-8425-4DB8-8BE5-19EA85D36220}"/>
    <cellStyle name="Normal 3 3 5 7 7" xfId="40866" xr:uid="{FC5DA010-2D81-43A7-8B3B-62A988098633}"/>
    <cellStyle name="Normal 3 3 5 7 8" xfId="14052" xr:uid="{4191B336-E7B6-45D6-A892-52ED5B55E7E5}"/>
    <cellStyle name="Normal 3 3 5 8" xfId="2983" xr:uid="{5DC477EB-373F-41B8-9C32-47FE309E7B41}"/>
    <cellStyle name="Normal 3 3 5 8 2" xfId="8029" xr:uid="{A6E2886E-A45E-4211-971D-73081DDC056B}"/>
    <cellStyle name="Normal 3 3 5 8 2 2" xfId="35076" xr:uid="{ECDB93A4-FEEC-4464-8FAC-0CCE0946E147}"/>
    <cellStyle name="Normal 3 3 5 8 2 3" xfId="47489" xr:uid="{90081743-E85F-488D-B1E3-67BC59DDDA22}"/>
    <cellStyle name="Normal 3 3 5 8 2 4" xfId="22665" xr:uid="{51F85539-EE1D-488C-B5B1-37577E88DEB4}"/>
    <cellStyle name="Normal 3 3 5 8 3" xfId="30035" xr:uid="{717011AD-F9A6-4D4B-8515-C42B26D6FECF}"/>
    <cellStyle name="Normal 3 3 5 8 4" xfId="42448" xr:uid="{25D82EE6-24D6-49E9-BA01-F007D553D124}"/>
    <cellStyle name="Normal 3 3 5 8 5" xfId="17624" xr:uid="{9F3B70A8-0C42-4A20-AB11-05E2DBE1E878}"/>
    <cellStyle name="Normal 3 3 5 9" xfId="703" xr:uid="{9253D28A-2371-4056-96F9-324668DC6CE9}"/>
    <cellStyle name="Normal 3 3 5 9 2" xfId="10306" xr:uid="{0D84DE45-E3F0-4E01-9DBC-B6EF9E7E7603}"/>
    <cellStyle name="Normal 3 3 5 9 2 2" xfId="37353" xr:uid="{F725B85C-1A66-4CBD-B08B-5FCA43D99319}"/>
    <cellStyle name="Normal 3 3 5 9 2 3" xfId="49766" xr:uid="{ABCFC84B-7673-47FA-B6C3-08B2F75F65A4}"/>
    <cellStyle name="Normal 3 3 5 9 2 4" xfId="24942" xr:uid="{76325636-4CA7-490B-90EB-802006081F78}"/>
    <cellStyle name="Normal 3 3 5 9 3" xfId="27756" xr:uid="{FF610A1F-60A3-4357-B24B-A1AFA97C764F}"/>
    <cellStyle name="Normal 3 3 5 9 4" xfId="40169" xr:uid="{EAC27EF2-D9F2-4A99-9F8C-7AE2AF9DCAF0}"/>
    <cellStyle name="Normal 3 3 5 9 5" xfId="15345" xr:uid="{EB36D6B4-DFFC-42FD-8C65-BFAD61C751B8}"/>
    <cellStyle name="Normal 3 3 6" xfId="316" xr:uid="{15F64FBF-408E-4D5F-B8DC-A9BFB4CAB94E}"/>
    <cellStyle name="Normal 3 3 6 10" xfId="27369" xr:uid="{051368F7-86FC-4D40-8A81-0AC5B2793AF0}"/>
    <cellStyle name="Normal 3 3 6 11" xfId="39782" xr:uid="{3D62C5FE-7D8E-4E8C-ABA2-AA2D130EFBF7}"/>
    <cellStyle name="Normal 3 3 6 12" xfId="12622" xr:uid="{9CCE6565-41A7-4B63-BD92-3698822D2F7D}"/>
    <cellStyle name="Normal 3 3 6 2" xfId="969" xr:uid="{07D587BB-5400-45CA-A500-7811E2391D3E}"/>
    <cellStyle name="Normal 3 3 6 2 2" xfId="2025" xr:uid="{C8B7FDE5-3025-461D-A336-C8CF43828AF4}"/>
    <cellStyle name="Normal 3 3 6 2 2 2" xfId="9351" xr:uid="{1DA5A1A6-C2CE-405C-A5F4-3C41CB4F3767}"/>
    <cellStyle name="Normal 3 3 6 2 2 2 2" xfId="36398" xr:uid="{EE25F80D-17FA-4ECA-9909-71FAE985E7FC}"/>
    <cellStyle name="Normal 3 3 6 2 2 2 3" xfId="48811" xr:uid="{76A567E9-83AC-4BE7-A42D-550DCBEAB38B}"/>
    <cellStyle name="Normal 3 3 6 2 2 2 4" xfId="23987" xr:uid="{28A430E4-11DB-4678-9535-2C811E25D688}"/>
    <cellStyle name="Normal 3 3 6 2 2 3" xfId="7120" xr:uid="{34F8C6E6-852B-4E5D-B5A0-5B915EA7191B}"/>
    <cellStyle name="Normal 3 3 6 2 2 3 2" xfId="34167" xr:uid="{5B40B0F1-FA84-4EE4-A57C-307AB8315459}"/>
    <cellStyle name="Normal 3 3 6 2 2 3 3" xfId="46580" xr:uid="{5E80EBEA-657B-4F42-BCCD-7D61FDA11647}"/>
    <cellStyle name="Normal 3 3 6 2 2 3 4" xfId="21756" xr:uid="{CE4CF28D-4165-4252-A4F2-CAEBAD58B2BD}"/>
    <cellStyle name="Normal 3 3 6 2 2 4" xfId="29078" xr:uid="{2B4BFF72-ED41-4312-A2DB-9DADA78790F4}"/>
    <cellStyle name="Normal 3 3 6 2 2 5" xfId="41491" xr:uid="{2D89EFBA-8C2F-44A4-AC23-3429373EEEB2}"/>
    <cellStyle name="Normal 3 3 6 2 2 6" xfId="16667" xr:uid="{7232D937-6B2D-40D6-8839-E8FA186300F8}"/>
    <cellStyle name="Normal 3 3 6 2 3" xfId="3608" xr:uid="{CFAA2B5E-1730-4C15-9F25-495AD67FB2B3}"/>
    <cellStyle name="Normal 3 3 6 2 3 2" xfId="8295" xr:uid="{9A609728-6BC3-414F-88F2-E765826A433F}"/>
    <cellStyle name="Normal 3 3 6 2 3 2 2" xfId="35342" xr:uid="{31679226-DE08-4DA7-B61E-770541280A30}"/>
    <cellStyle name="Normal 3 3 6 2 3 2 3" xfId="47755" xr:uid="{CA5559E2-F21F-47A8-BE53-B695984C22F6}"/>
    <cellStyle name="Normal 3 3 6 2 3 2 4" xfId="22931" xr:uid="{F0401249-E16B-422A-9B6C-BF3C35CB2882}"/>
    <cellStyle name="Normal 3 3 6 2 3 3" xfId="30660" xr:uid="{2B761B1F-3A57-488C-9071-519B6D571ABA}"/>
    <cellStyle name="Normal 3 3 6 2 3 4" xfId="43073" xr:uid="{D508DC55-1240-4CD9-8A2E-B7B974DF9B8D}"/>
    <cellStyle name="Normal 3 3 6 2 3 5" xfId="18249" xr:uid="{7F715ADD-53BA-487A-8B35-694D0CB9EADD}"/>
    <cellStyle name="Normal 3 3 6 2 4" xfId="10931" xr:uid="{292D16A4-4FED-44B9-A6D2-002955372F72}"/>
    <cellStyle name="Normal 3 3 6 2 4 2" xfId="37978" xr:uid="{1E30E9C5-EB51-495E-8854-E3F2D512F473}"/>
    <cellStyle name="Normal 3 3 6 2 4 3" xfId="50391" xr:uid="{480E9158-4FEC-4EE6-88E5-15E7AF8D2148}"/>
    <cellStyle name="Normal 3 3 6 2 4 4" xfId="25567" xr:uid="{06BA8B0C-4CFC-4006-9C37-F404D99906C5}"/>
    <cellStyle name="Normal 3 3 6 2 5" xfId="5774" xr:uid="{C8A76700-4C46-420D-898B-6B989ACE507C}"/>
    <cellStyle name="Normal 3 3 6 2 5 2" xfId="32821" xr:uid="{C0FBEC00-8B9F-45EA-B382-3626708ACCA0}"/>
    <cellStyle name="Normal 3 3 6 2 5 3" xfId="45234" xr:uid="{5728450C-6E28-4A59-BD23-47F348815A13}"/>
    <cellStyle name="Normal 3 3 6 2 5 4" xfId="20410" xr:uid="{D999B423-BC4B-4032-86F6-B4B20D2C9DEE}"/>
    <cellStyle name="Normal 3 3 6 2 6" xfId="15611" xr:uid="{56DBBE30-D80F-4F8B-9603-DE6F5038BE8C}"/>
    <cellStyle name="Normal 3 3 6 2 7" xfId="28022" xr:uid="{9130A243-025A-4249-8162-BA744F38EF55}"/>
    <cellStyle name="Normal 3 3 6 2 8" xfId="40435" xr:uid="{5A23B984-253A-4000-BE5B-DF90B76BEDB3}"/>
    <cellStyle name="Normal 3 3 6 2 9" xfId="13156" xr:uid="{CB9E5704-AF55-4BE4-A5FF-CC43EF1E20E3}"/>
    <cellStyle name="Normal 3 3 6 3" xfId="1837" xr:uid="{F30F8366-D640-4367-A6BF-009E63ADFF31}"/>
    <cellStyle name="Normal 3 3 6 3 2" xfId="3420" xr:uid="{90250DBB-FB39-4512-B270-7299E59E66AA}"/>
    <cellStyle name="Normal 3 3 6 3 2 2" xfId="6932" xr:uid="{23B5A571-14AB-4F87-A0A7-62844E1C615B}"/>
    <cellStyle name="Normal 3 3 6 3 2 2 2" xfId="33979" xr:uid="{EF0CB552-6F1C-4115-ABCA-E9CF93A2FF18}"/>
    <cellStyle name="Normal 3 3 6 3 2 2 3" xfId="46392" xr:uid="{FB6E2DE3-3BA7-45F1-AEDA-1B4C8DACA1AC}"/>
    <cellStyle name="Normal 3 3 6 3 2 2 4" xfId="21568" xr:uid="{39615414-A816-4975-A28F-93D572537E69}"/>
    <cellStyle name="Normal 3 3 6 3 2 3" xfId="30472" xr:uid="{30E56E20-D5DF-447F-AED0-C9A7EA3D58CE}"/>
    <cellStyle name="Normal 3 3 6 3 2 4" xfId="42885" xr:uid="{B13EBBCD-0AF8-437C-A5D6-49649C202893}"/>
    <cellStyle name="Normal 3 3 6 3 2 5" xfId="18061" xr:uid="{ECED9AA5-690F-48A2-9042-D2261C138349}"/>
    <cellStyle name="Normal 3 3 6 3 3" xfId="9163" xr:uid="{6708B894-089E-40CB-B7DA-F4B2BBAEB6DE}"/>
    <cellStyle name="Normal 3 3 6 3 3 2" xfId="36210" xr:uid="{CC597617-1CAA-482B-B69A-3888C904E327}"/>
    <cellStyle name="Normal 3 3 6 3 3 3" xfId="48623" xr:uid="{0B4291E4-09A5-4DDC-9D31-244E1C807BF1}"/>
    <cellStyle name="Normal 3 3 6 3 3 4" xfId="23799" xr:uid="{0527B2E7-69A8-4D63-86ED-690E053D1D52}"/>
    <cellStyle name="Normal 3 3 6 3 4" xfId="10743" xr:uid="{2A048420-F1E0-40E2-AB04-AF2D55862824}"/>
    <cellStyle name="Normal 3 3 6 3 4 2" xfId="37790" xr:uid="{BC5E34A8-D9E7-4836-B8EF-6DAF0654D26D}"/>
    <cellStyle name="Normal 3 3 6 3 4 3" xfId="50203" xr:uid="{CA45596E-8110-4C06-88EF-F9C69DBA758B}"/>
    <cellStyle name="Normal 3 3 6 3 4 4" xfId="25379" xr:uid="{833AD194-BE5A-493F-9FCA-65DDEE12CC9F}"/>
    <cellStyle name="Normal 3 3 6 3 5" xfId="6180" xr:uid="{F60A1304-18F2-4AFE-A90A-BEDB2C542BFE}"/>
    <cellStyle name="Normal 3 3 6 3 5 2" xfId="33227" xr:uid="{B323CBC8-484C-4EC1-B69A-E5DB48D7E5B5}"/>
    <cellStyle name="Normal 3 3 6 3 5 3" xfId="45640" xr:uid="{790D5F3A-D879-46F4-8ABA-2E6FFE4BB80F}"/>
    <cellStyle name="Normal 3 3 6 3 5 4" xfId="20816" xr:uid="{3872650C-9953-4AC0-AB99-D65341BFB960}"/>
    <cellStyle name="Normal 3 3 6 3 6" xfId="16479" xr:uid="{8DB68BFC-0D86-4A86-B214-5465872F3E54}"/>
    <cellStyle name="Normal 3 3 6 3 7" xfId="28890" xr:uid="{0C501F45-256C-4120-B333-0672AD60C287}"/>
    <cellStyle name="Normal 3 3 6 3 8" xfId="41303" xr:uid="{73838375-453A-440B-AE27-6720A1D51CD3}"/>
    <cellStyle name="Normal 3 3 6 3 9" xfId="12968" xr:uid="{97D0D253-7C6B-4608-9C73-E32A04444CA9}"/>
    <cellStyle name="Normal 3 3 6 4" xfId="2547" xr:uid="{5C5647D2-F44F-47BD-9149-28A6BD2B118A}"/>
    <cellStyle name="Normal 3 3 6 4 2" xfId="4130" xr:uid="{0C601E76-1EDE-4890-9E82-56C40E7C0244}"/>
    <cellStyle name="Normal 3 3 6 4 2 2" xfId="9873" xr:uid="{D0D946B3-2D34-4B01-B702-2EF059B3849C}"/>
    <cellStyle name="Normal 3 3 6 4 2 2 2" xfId="36920" xr:uid="{C7DDBAFA-3C86-4618-BAD1-C81F241A0AE0}"/>
    <cellStyle name="Normal 3 3 6 4 2 2 3" xfId="49333" xr:uid="{332C92A7-1069-4473-93DF-66EC935E19E4}"/>
    <cellStyle name="Normal 3 3 6 4 2 2 4" xfId="24509" xr:uid="{FA728AFB-EC4C-4B59-8AF8-218AF7FE5C77}"/>
    <cellStyle name="Normal 3 3 6 4 2 3" xfId="31182" xr:uid="{190C81D7-3834-4EB3-B0F5-57E8F95C7E64}"/>
    <cellStyle name="Normal 3 3 6 4 2 4" xfId="43595" xr:uid="{E961B62E-05B5-4470-A524-AA41E1C5567A}"/>
    <cellStyle name="Normal 3 3 6 4 2 5" xfId="18771" xr:uid="{DC8D189D-18D3-42D8-ACDA-83E103BF4CB7}"/>
    <cellStyle name="Normal 3 3 6 4 3" xfId="11453" xr:uid="{3EB14DF2-811A-48B1-9A0E-E34E1695C87B}"/>
    <cellStyle name="Normal 3 3 6 4 3 2" xfId="38500" xr:uid="{4C561DD9-98F3-46A5-9013-74E75224C7B7}"/>
    <cellStyle name="Normal 3 3 6 4 3 3" xfId="50913" xr:uid="{857D367E-33F4-4582-A994-E6E2FE591D24}"/>
    <cellStyle name="Normal 3 3 6 4 3 4" xfId="26089" xr:uid="{273456AF-5172-4919-86D1-4A7ECC4F497B}"/>
    <cellStyle name="Normal 3 3 6 4 4" xfId="7642" xr:uid="{DE2EDE4A-C040-44FD-9EAC-6DF71B40B01B}"/>
    <cellStyle name="Normal 3 3 6 4 4 2" xfId="34689" xr:uid="{D5DF5CC1-D881-4806-A75A-A13375CC4737}"/>
    <cellStyle name="Normal 3 3 6 4 4 3" xfId="47102" xr:uid="{8A31893C-E0AE-4FC2-9330-C106E5D2952D}"/>
    <cellStyle name="Normal 3 3 6 4 4 4" xfId="22278" xr:uid="{B63D3253-E7A4-44C0-A73B-C0E911518830}"/>
    <cellStyle name="Normal 3 3 6 4 5" xfId="17189" xr:uid="{957387A2-4FEA-4C1E-9B80-6149B45C479C}"/>
    <cellStyle name="Normal 3 3 6 4 6" xfId="29600" xr:uid="{588F68E2-F809-4739-A11C-3030CC489AE8}"/>
    <cellStyle name="Normal 3 3 6 4 7" xfId="42013" xr:uid="{1CFBD05B-FC76-41EF-ADA6-1F9AE86CC563}"/>
    <cellStyle name="Normal 3 3 6 4 8" xfId="13678" xr:uid="{5F778A2E-C9E8-41E5-B216-E5338A30A598}"/>
    <cellStyle name="Normal 3 3 6 5" xfId="1491" xr:uid="{DFBD96E3-FEF6-4C7C-8D5D-A2156AA7DEA3}"/>
    <cellStyle name="Normal 3 3 6 5 2" xfId="4770" xr:uid="{98E76C78-1775-43F3-BEC2-AEF09239A881}"/>
    <cellStyle name="Normal 3 3 6 5 2 2" xfId="8817" xr:uid="{648C1153-350B-46C0-9E9C-E53C0F7F1E85}"/>
    <cellStyle name="Normal 3 3 6 5 2 2 2" xfId="35864" xr:uid="{800C4D8D-E9CE-4BB1-B908-1236B0DA3B8E}"/>
    <cellStyle name="Normal 3 3 6 5 2 2 3" xfId="48277" xr:uid="{3D6D14DA-FB50-4302-A6F8-1EC580BE7286}"/>
    <cellStyle name="Normal 3 3 6 5 2 2 4" xfId="23453" xr:uid="{85F35C23-FEF3-41E9-B252-CFA95A7D3207}"/>
    <cellStyle name="Normal 3 3 6 5 2 3" xfId="31822" xr:uid="{FB67155C-E1DA-4DA3-94EB-254B6D881EFD}"/>
    <cellStyle name="Normal 3 3 6 5 2 4" xfId="44235" xr:uid="{CD4A15DC-ADF6-4CDA-8D58-1EE70FF09320}"/>
    <cellStyle name="Normal 3 3 6 5 2 5" xfId="19411" xr:uid="{509D7B34-3E01-4091-A7F5-41AA96BA913B}"/>
    <cellStyle name="Normal 3 3 6 5 3" xfId="12094" xr:uid="{CCF162E1-C4C1-46E0-B1EA-3233125EFDF2}"/>
    <cellStyle name="Normal 3 3 6 5 3 2" xfId="39140" xr:uid="{6C4D8079-E76A-437C-B436-390A3E9FE3C7}"/>
    <cellStyle name="Normal 3 3 6 5 3 3" xfId="51553" xr:uid="{E95B9B9D-7069-4DB4-A5B4-881C1F8FE79E}"/>
    <cellStyle name="Normal 3 3 6 5 3 4" xfId="26729" xr:uid="{ABB5725C-D4DC-4520-BF1D-893CF946B5CF}"/>
    <cellStyle name="Normal 3 3 6 5 4" xfId="6586" xr:uid="{FF9174ED-EE32-4449-AF5E-C9F9D71E4427}"/>
    <cellStyle name="Normal 3 3 6 5 4 2" xfId="33633" xr:uid="{8EAEFCB7-C116-4C86-92E5-EEBD6B4A7AAA}"/>
    <cellStyle name="Normal 3 3 6 5 4 3" xfId="46046" xr:uid="{900D0DB8-3B42-4572-A28D-9A3FEB28AA2E}"/>
    <cellStyle name="Normal 3 3 6 5 4 4" xfId="21222" xr:uid="{4CE70218-3D1C-4FC4-9F2F-43DF6305792C}"/>
    <cellStyle name="Normal 3 3 6 5 5" xfId="16133" xr:uid="{2E9EADC0-5A9A-4818-ABCE-A6A3740E3DC1}"/>
    <cellStyle name="Normal 3 3 6 5 6" xfId="28544" xr:uid="{E67B8073-4D45-4E37-9FC1-06CD27AF66C1}"/>
    <cellStyle name="Normal 3 3 6 5 7" xfId="40957" xr:uid="{02DCF03D-7762-40E8-897A-ECEA55A2933E}"/>
    <cellStyle name="Normal 3 3 6 5 8" xfId="14318" xr:uid="{45145591-A82D-4ACD-91F5-AB5A3453B8D1}"/>
    <cellStyle name="Normal 3 3 6 6" xfId="3074" xr:uid="{D1ABCC91-68D7-4D13-AF2D-CE7270354381}"/>
    <cellStyle name="Normal 3 3 6 6 2" xfId="8005" xr:uid="{1E7F84C5-5A56-48EA-BD26-95F841EE75C5}"/>
    <cellStyle name="Normal 3 3 6 6 2 2" xfId="35052" xr:uid="{D972AEE5-C551-4A9D-9EFE-33C8624522B0}"/>
    <cellStyle name="Normal 3 3 6 6 2 3" xfId="47465" xr:uid="{C1391745-6632-429A-A96F-4991E12C96EA}"/>
    <cellStyle name="Normal 3 3 6 6 2 4" xfId="22641" xr:uid="{1D92BE41-5E60-4766-8729-8602FD769A6E}"/>
    <cellStyle name="Normal 3 3 6 6 3" xfId="30126" xr:uid="{27B69FE5-5AD0-48FC-A905-5A5D30725D1F}"/>
    <cellStyle name="Normal 3 3 6 6 4" xfId="42539" xr:uid="{6DD98114-BF79-4A29-BA2A-4722F4E75D7A}"/>
    <cellStyle name="Normal 3 3 6 6 5" xfId="17715" xr:uid="{6AE765B0-2F84-4BA2-B0D1-543A1E9F9131}"/>
    <cellStyle name="Normal 3 3 6 7" xfId="679" xr:uid="{41BFC0EE-6D5B-40A4-94B4-DABC26A711DD}"/>
    <cellStyle name="Normal 3 3 6 7 2" xfId="10397" xr:uid="{ABFD79E7-CAE1-4777-80A4-FFDE8FC67030}"/>
    <cellStyle name="Normal 3 3 6 7 2 2" xfId="37444" xr:uid="{34416612-365F-4CF1-BE50-A5435AA483F4}"/>
    <cellStyle name="Normal 3 3 6 7 2 3" xfId="49857" xr:uid="{8C2F7DE0-BFF7-4CE2-A1A2-A14C81590B6B}"/>
    <cellStyle name="Normal 3 3 6 7 2 4" xfId="25033" xr:uid="{C7660053-7666-42D5-8931-06211CBD0E15}"/>
    <cellStyle name="Normal 3 3 6 7 3" xfId="27732" xr:uid="{2FB286B1-2945-4791-AC48-9F6E83BD9F51}"/>
    <cellStyle name="Normal 3 3 6 7 4" xfId="40145" xr:uid="{C5F575BB-F70C-453A-9455-6C61B8EF2F44}"/>
    <cellStyle name="Normal 3 3 6 7 5" xfId="15321" xr:uid="{719871E0-0B1F-491C-9734-6FD122D48352}"/>
    <cellStyle name="Normal 3 3 6 8" xfId="5174" xr:uid="{8916836B-390B-4410-94CD-710BB33F5B55}"/>
    <cellStyle name="Normal 3 3 6 8 2" xfId="32225" xr:uid="{6381D9AC-C98B-4F16-82C7-288A9CA91D75}"/>
    <cellStyle name="Normal 3 3 6 8 3" xfId="44638" xr:uid="{ED5DB0E0-F284-40E2-A81B-FC7FC19A7159}"/>
    <cellStyle name="Normal 3 3 6 8 4" xfId="19814" xr:uid="{B636AA9B-D240-42B6-A238-B638B163D297}"/>
    <cellStyle name="Normal 3 3 6 9" xfId="14958" xr:uid="{7E6706F2-7962-4E80-93CB-13F8547CDD8D}"/>
    <cellStyle name="Normal 3 3 7" xfId="432" xr:uid="{6072F7DA-B025-4853-83F8-137EBD60CD59}"/>
    <cellStyle name="Normal 3 3 7 10" xfId="39898" xr:uid="{9B4F17FD-6FB8-41E8-B79F-38EA449C52D5}"/>
    <cellStyle name="Normal 3 3 7 11" xfId="12738" xr:uid="{D26533CC-6A6A-47FA-AAA9-B80510AEADD3}"/>
    <cellStyle name="Normal 3 3 7 2" xfId="2141" xr:uid="{684162B5-C751-43AC-B4C3-A7579D5C73A8}"/>
    <cellStyle name="Normal 3 3 7 2 2" xfId="3724" xr:uid="{C4C7BC81-4E56-4362-B171-8F2AAC85F98A}"/>
    <cellStyle name="Normal 3 3 7 2 2 2" xfId="7236" xr:uid="{D6396CFE-9663-47C6-920A-19DF35A43E45}"/>
    <cellStyle name="Normal 3 3 7 2 2 2 2" xfId="34283" xr:uid="{42310119-8EF3-4511-A7FA-AB1BF7FCDF48}"/>
    <cellStyle name="Normal 3 3 7 2 2 2 3" xfId="46696" xr:uid="{835FDEE3-4D52-4FF6-9832-33B0C0E4017A}"/>
    <cellStyle name="Normal 3 3 7 2 2 2 4" xfId="21872" xr:uid="{62515B19-8E57-4E11-9D8E-AF67E76435E9}"/>
    <cellStyle name="Normal 3 3 7 2 2 3" xfId="30776" xr:uid="{5A0204C4-5EC8-44FE-982C-56A223A19387}"/>
    <cellStyle name="Normal 3 3 7 2 2 4" xfId="43189" xr:uid="{B7B73A2D-124F-4E53-A81C-0D5DD8AE6916}"/>
    <cellStyle name="Normal 3 3 7 2 2 5" xfId="18365" xr:uid="{4B5E5910-7797-4001-B5E6-FB18CCCD0F72}"/>
    <cellStyle name="Normal 3 3 7 2 3" xfId="9467" xr:uid="{CE371017-ABEE-4098-84C6-B626B583826C}"/>
    <cellStyle name="Normal 3 3 7 2 3 2" xfId="36514" xr:uid="{C9BD4722-1825-42CC-AA24-E14173FAAF16}"/>
    <cellStyle name="Normal 3 3 7 2 3 3" xfId="48927" xr:uid="{BEC964A2-2A89-4890-95E9-D422C719AB11}"/>
    <cellStyle name="Normal 3 3 7 2 3 4" xfId="24103" xr:uid="{F99BC7DE-2F56-4BCD-B94C-0BCCAC08D444}"/>
    <cellStyle name="Normal 3 3 7 2 4" xfId="11047" xr:uid="{408BDF83-1BDE-4A33-BACC-6CF09416A2D9}"/>
    <cellStyle name="Normal 3 3 7 2 4 2" xfId="38094" xr:uid="{EB97183C-2C11-4D8B-ABCF-689A84B7DA45}"/>
    <cellStyle name="Normal 3 3 7 2 4 3" xfId="50507" xr:uid="{5FE0FB7F-43A0-4E7A-BF8B-6E4520EB6F12}"/>
    <cellStyle name="Normal 3 3 7 2 4 4" xfId="25683" xr:uid="{3B6A43CB-119D-4D26-B121-C326F5C04750}"/>
    <cellStyle name="Normal 3 3 7 2 5" xfId="5890" xr:uid="{8C5B4DD3-08C6-41CC-BE1F-D4C6C5809761}"/>
    <cellStyle name="Normal 3 3 7 2 5 2" xfId="32937" xr:uid="{D73B7C39-434C-4617-9535-E7F9EA688D18}"/>
    <cellStyle name="Normal 3 3 7 2 5 3" xfId="45350" xr:uid="{69A7C53C-32D9-4161-8063-C22633374854}"/>
    <cellStyle name="Normal 3 3 7 2 5 4" xfId="20526" xr:uid="{ED504634-A54D-4A86-B1ED-E34395825544}"/>
    <cellStyle name="Normal 3 3 7 2 6" xfId="16783" xr:uid="{B9DC97F1-BC1D-48A3-90DB-B56B2A932EFA}"/>
    <cellStyle name="Normal 3 3 7 2 7" xfId="29194" xr:uid="{D55C4325-D222-4E61-8FE3-3737DC9DA3B8}"/>
    <cellStyle name="Normal 3 3 7 2 8" xfId="41607" xr:uid="{A5D46BF6-9201-4B0F-A385-0053D22D3A38}"/>
    <cellStyle name="Normal 3 3 7 2 9" xfId="13272" xr:uid="{3E5D42C0-6867-43DE-A556-2CD966EAF592}"/>
    <cellStyle name="Normal 3 3 7 3" xfId="2663" xr:uid="{D7A42A6D-5F15-4E74-83F9-9AE5FAC65128}"/>
    <cellStyle name="Normal 3 3 7 3 2" xfId="4246" xr:uid="{C19C8D07-7FE2-49E0-98E3-BB53C744A789}"/>
    <cellStyle name="Normal 3 3 7 3 2 2" xfId="7758" xr:uid="{E8931B18-2D07-4AC8-9737-F0B5C8548C7B}"/>
    <cellStyle name="Normal 3 3 7 3 2 2 2" xfId="34805" xr:uid="{33799558-1AE6-431B-92F5-95153A9FEDAB}"/>
    <cellStyle name="Normal 3 3 7 3 2 2 3" xfId="47218" xr:uid="{DE78276C-B5C4-457A-AD73-1B6E2E855033}"/>
    <cellStyle name="Normal 3 3 7 3 2 2 4" xfId="22394" xr:uid="{9CC969DD-501C-45C2-B09F-82551883AA13}"/>
    <cellStyle name="Normal 3 3 7 3 2 3" xfId="31298" xr:uid="{DDCB3407-DFC5-4F08-B91C-B4DD70300702}"/>
    <cellStyle name="Normal 3 3 7 3 2 4" xfId="43711" xr:uid="{ED43DBA0-A942-4376-9E7B-B6ED8F9ACE23}"/>
    <cellStyle name="Normal 3 3 7 3 2 5" xfId="18887" xr:uid="{B5FDA121-DC0C-4A99-8F69-578C1490BD59}"/>
    <cellStyle name="Normal 3 3 7 3 3" xfId="9989" xr:uid="{88A80210-4EF2-4809-9895-0C78DE8837CC}"/>
    <cellStyle name="Normal 3 3 7 3 3 2" xfId="37036" xr:uid="{7085A4DC-ADC8-4F56-A2D4-09987D61EFF2}"/>
    <cellStyle name="Normal 3 3 7 3 3 3" xfId="49449" xr:uid="{48D31B2B-AE6C-4491-B0C0-D87C6DE11D86}"/>
    <cellStyle name="Normal 3 3 7 3 3 4" xfId="24625" xr:uid="{50F67200-02F1-48B0-BF82-ED6CC45FB3B4}"/>
    <cellStyle name="Normal 3 3 7 3 4" xfId="11569" xr:uid="{8E121185-1536-40BC-8DE8-414D9EC51220}"/>
    <cellStyle name="Normal 3 3 7 3 4 2" xfId="38616" xr:uid="{57617559-1F83-4710-AF5F-186BC4DD20B5}"/>
    <cellStyle name="Normal 3 3 7 3 4 3" xfId="51029" xr:uid="{08E34E1D-6B1B-4EA4-9B0F-92CFB8B0241A}"/>
    <cellStyle name="Normal 3 3 7 3 4 4" xfId="26205" xr:uid="{9D9CFBD2-B5B4-45E3-952F-31DAE394D1B8}"/>
    <cellStyle name="Normal 3 3 7 3 5" xfId="6296" xr:uid="{96B0B70D-F89B-4502-B35B-63AFBAB308A3}"/>
    <cellStyle name="Normal 3 3 7 3 5 2" xfId="33343" xr:uid="{BEBC1A0D-E65E-4FFF-9CC3-D98023F1040D}"/>
    <cellStyle name="Normal 3 3 7 3 5 3" xfId="45756" xr:uid="{5689DA46-19E8-4E80-87E8-EEF8A8998B20}"/>
    <cellStyle name="Normal 3 3 7 3 5 4" xfId="20932" xr:uid="{32AB7ABD-4D41-4ABA-B26B-9FDCAC695013}"/>
    <cellStyle name="Normal 3 3 7 3 6" xfId="17305" xr:uid="{F8BB61ED-2CAC-4E3C-BAA4-8B07867E65D7}"/>
    <cellStyle name="Normal 3 3 7 3 7" xfId="29716" xr:uid="{44A43920-DD62-4099-85E9-AFDB176A1A8C}"/>
    <cellStyle name="Normal 3 3 7 3 8" xfId="42129" xr:uid="{E745FFA0-6AAC-4999-868D-DA313B851FBF}"/>
    <cellStyle name="Normal 3 3 7 3 9" xfId="13794" xr:uid="{00B3AE54-8342-4782-BC13-12DEE74A2685}"/>
    <cellStyle name="Normal 3 3 7 4" xfId="1607" xr:uid="{0054F5CB-830C-4917-8C3F-70ACEB45EF3A}"/>
    <cellStyle name="Normal 3 3 7 4 2" xfId="4886" xr:uid="{AD507054-AC92-4B17-8357-D1ED18646CD7}"/>
    <cellStyle name="Normal 3 3 7 4 2 2" xfId="8933" xr:uid="{57529F3D-2DF8-46C1-868C-0B8E262ABDCF}"/>
    <cellStyle name="Normal 3 3 7 4 2 2 2" xfId="35980" xr:uid="{0067F9D7-6E2A-415B-A7B6-A20D48A4FD8D}"/>
    <cellStyle name="Normal 3 3 7 4 2 2 3" xfId="48393" xr:uid="{BEB3FA58-3E00-4310-8C96-D93C50F828C1}"/>
    <cellStyle name="Normal 3 3 7 4 2 2 4" xfId="23569" xr:uid="{60B7C1D7-F347-4380-BC62-EF2B4673B6EB}"/>
    <cellStyle name="Normal 3 3 7 4 2 3" xfId="31938" xr:uid="{CA3AD5DE-A0B1-4CCD-BA1A-09AA2C8CACF9}"/>
    <cellStyle name="Normal 3 3 7 4 2 4" xfId="44351" xr:uid="{74A5FCC7-1E1F-424B-8E80-8AF1A23E42C6}"/>
    <cellStyle name="Normal 3 3 7 4 2 5" xfId="19527" xr:uid="{A6184E76-B17B-41EE-BA71-36C96E8E9A4D}"/>
    <cellStyle name="Normal 3 3 7 4 3" xfId="12210" xr:uid="{02838392-8778-4DD7-AFE4-EC17614EE3BB}"/>
    <cellStyle name="Normal 3 3 7 4 3 2" xfId="39256" xr:uid="{E1231A4B-0F20-4D59-9DDE-634ADB48A615}"/>
    <cellStyle name="Normal 3 3 7 4 3 3" xfId="51669" xr:uid="{75678E94-F58C-4D21-A2A8-4037F4A866F1}"/>
    <cellStyle name="Normal 3 3 7 4 3 4" xfId="26845" xr:uid="{838342CA-09F0-4E56-A426-75C7706748CF}"/>
    <cellStyle name="Normal 3 3 7 4 4" xfId="6702" xr:uid="{D811B412-38E9-4D18-9982-71C0BD4284BD}"/>
    <cellStyle name="Normal 3 3 7 4 4 2" xfId="33749" xr:uid="{9A18EB0B-39B6-469A-99BE-123249FED1F3}"/>
    <cellStyle name="Normal 3 3 7 4 4 3" xfId="46162" xr:uid="{EF2EB746-01B7-40B5-AA1C-37629B1FAC58}"/>
    <cellStyle name="Normal 3 3 7 4 4 4" xfId="21338" xr:uid="{160080DD-C29E-470F-8C7A-21AC74819E8F}"/>
    <cellStyle name="Normal 3 3 7 4 5" xfId="16249" xr:uid="{65477A7C-F258-4D95-AA11-64FC044D5020}"/>
    <cellStyle name="Normal 3 3 7 4 6" xfId="28660" xr:uid="{2D712B04-707E-4A3E-855B-1CC4707CCE1C}"/>
    <cellStyle name="Normal 3 3 7 4 7" xfId="41073" xr:uid="{F460AF0E-D6CA-4923-BABB-1A24E1767E98}"/>
    <cellStyle name="Normal 3 3 7 4 8" xfId="14434" xr:uid="{4008B0D1-D279-47FA-BFCE-53C855ABE833}"/>
    <cellStyle name="Normal 3 3 7 5" xfId="3190" xr:uid="{AD50F496-6777-46B4-BC0A-7FFF202EDB7C}"/>
    <cellStyle name="Normal 3 3 7 5 2" xfId="8411" xr:uid="{01FE31D7-712B-4083-8D9D-FEC60068130E}"/>
    <cellStyle name="Normal 3 3 7 5 2 2" xfId="35458" xr:uid="{42BB6477-3607-4D3A-9BFF-8756515B8421}"/>
    <cellStyle name="Normal 3 3 7 5 2 3" xfId="47871" xr:uid="{7D5B28D3-9E0E-4D4F-92AB-3D7FC49218CE}"/>
    <cellStyle name="Normal 3 3 7 5 2 4" xfId="23047" xr:uid="{452CFBC6-A0EC-43DE-9AFC-2D1292FF05A8}"/>
    <cellStyle name="Normal 3 3 7 5 3" xfId="30242" xr:uid="{C56D9F31-6141-4C08-87D6-EB43B8FFA64C}"/>
    <cellStyle name="Normal 3 3 7 5 4" xfId="42655" xr:uid="{BFBBA6E4-D4C0-4DA7-A3E1-A34C0AD859F5}"/>
    <cellStyle name="Normal 3 3 7 5 5" xfId="17831" xr:uid="{46CB71A2-9902-4CDF-8BBD-DC92AFF1EACF}"/>
    <cellStyle name="Normal 3 3 7 6" xfId="1085" xr:uid="{DF6121E9-C4D3-4B2B-9E77-6B30774C7E11}"/>
    <cellStyle name="Normal 3 3 7 6 2" xfId="10513" xr:uid="{2254EDE1-B73B-48EE-BC67-F22F942539C6}"/>
    <cellStyle name="Normal 3 3 7 6 2 2" xfId="37560" xr:uid="{982B7E6E-697D-4CE9-8E65-14B40056136C}"/>
    <cellStyle name="Normal 3 3 7 6 2 3" xfId="49973" xr:uid="{4460B491-B6D2-4293-87BB-82FD6577BEDA}"/>
    <cellStyle name="Normal 3 3 7 6 2 4" xfId="25149" xr:uid="{C115D92D-22C4-4A79-87B4-78F60AB62997}"/>
    <cellStyle name="Normal 3 3 7 6 3" xfId="28138" xr:uid="{A56A9601-83CC-48A0-851C-AF99AD8E1122}"/>
    <cellStyle name="Normal 3 3 7 6 4" xfId="40551" xr:uid="{74AA0C23-4909-43EF-95C3-D59A3CA1969F}"/>
    <cellStyle name="Normal 3 3 7 6 5" xfId="15727" xr:uid="{BFE4B55C-70B4-4068-9B07-9AC8BE890235}"/>
    <cellStyle name="Normal 3 3 7 7" xfId="5184" xr:uid="{0BB2602B-B7AA-4704-B243-11D0F33C7261}"/>
    <cellStyle name="Normal 3 3 7 7 2" xfId="32235" xr:uid="{156A1FCE-0C95-409B-8857-3878714EFC17}"/>
    <cellStyle name="Normal 3 3 7 7 3" xfId="44648" xr:uid="{142785DC-BD73-4A7E-9FAD-9130E93D00AA}"/>
    <cellStyle name="Normal 3 3 7 7 4" xfId="19824" xr:uid="{10DA0A01-2603-47BA-AC72-B478D5A932E4}"/>
    <cellStyle name="Normal 3 3 7 8" xfId="15074" xr:uid="{C4A82369-8D4B-4CA6-A9B6-4551096025EC}"/>
    <cellStyle name="Normal 3 3 7 9" xfId="27485" xr:uid="{10DEA153-5537-4463-825F-D74CC7CF6491}"/>
    <cellStyle name="Normal 3 3 8" xfId="548" xr:uid="{A778929F-4799-4AAD-BFC2-056640219215}"/>
    <cellStyle name="Normal 3 3 8 10" xfId="12854" xr:uid="{931A8CBC-27F0-4863-906A-70DA23F5D074}"/>
    <cellStyle name="Normal 3 3 8 2" xfId="2779" xr:uid="{DC614685-16AB-40CC-B34C-6DCB47ACF16F}"/>
    <cellStyle name="Normal 3 3 8 2 2" xfId="4362" xr:uid="{B3F53CCC-4397-408D-843C-3ACA0050A238}"/>
    <cellStyle name="Normal 3 3 8 2 2 2" xfId="10105" xr:uid="{B5AD4248-B754-4805-A182-136D3A2CFB00}"/>
    <cellStyle name="Normal 3 3 8 2 2 2 2" xfId="37152" xr:uid="{31F12AF0-E3C1-465D-8786-2576A3E979C1}"/>
    <cellStyle name="Normal 3 3 8 2 2 2 3" xfId="49565" xr:uid="{C50A5E5C-DC9D-4B85-A4DC-44F04C4DA0EA}"/>
    <cellStyle name="Normal 3 3 8 2 2 2 4" xfId="24741" xr:uid="{9D652BE0-DA5A-44F3-9BD3-2CF35F03845A}"/>
    <cellStyle name="Normal 3 3 8 2 2 3" xfId="31414" xr:uid="{C49FEDE3-131C-462B-B71E-FD297430465C}"/>
    <cellStyle name="Normal 3 3 8 2 2 4" xfId="43827" xr:uid="{50524270-2E71-4998-9BDC-384E18582462}"/>
    <cellStyle name="Normal 3 3 8 2 2 5" xfId="19003" xr:uid="{ABDB9982-EA8D-4F1A-BF72-9857DB07C9C0}"/>
    <cellStyle name="Normal 3 3 8 2 3" xfId="11685" xr:uid="{308E5DCE-DEEC-4AFF-A56D-B7EC3717AD09}"/>
    <cellStyle name="Normal 3 3 8 2 3 2" xfId="38732" xr:uid="{2B426B36-DFC2-4557-8B86-EC4A0D27BDCE}"/>
    <cellStyle name="Normal 3 3 8 2 3 3" xfId="51145" xr:uid="{59FA3AC2-359F-4711-91FD-7178E8B58D66}"/>
    <cellStyle name="Normal 3 3 8 2 3 4" xfId="26321" xr:uid="{9BB7D810-D388-4062-8ABA-C004A8ADE053}"/>
    <cellStyle name="Normal 3 3 8 2 4" xfId="7874" xr:uid="{81425177-7E6C-4976-BF9D-52BE128DFD82}"/>
    <cellStyle name="Normal 3 3 8 2 4 2" xfId="34921" xr:uid="{D16E5799-4D9F-4217-84FF-465161D5CEFC}"/>
    <cellStyle name="Normal 3 3 8 2 4 3" xfId="47334" xr:uid="{2D0F2731-393D-4B45-ABF8-C5D323C8633F}"/>
    <cellStyle name="Normal 3 3 8 2 4 4" xfId="22510" xr:uid="{992BDAA6-5499-4A2B-84C5-0D98BD88FAEC}"/>
    <cellStyle name="Normal 3 3 8 2 5" xfId="17421" xr:uid="{16FF3A4D-5601-493F-A946-B6399EAFC632}"/>
    <cellStyle name="Normal 3 3 8 2 6" xfId="29832" xr:uid="{1AC589F7-706C-44A8-BB3A-DB19C964DCD2}"/>
    <cellStyle name="Normal 3 3 8 2 7" xfId="42245" xr:uid="{FBB8C3FF-4F67-496A-9A5F-0534E43AE8EE}"/>
    <cellStyle name="Normal 3 3 8 2 8" xfId="13910" xr:uid="{A3174CB1-F6F7-407F-95E2-6E0783227012}"/>
    <cellStyle name="Normal 3 3 8 3" xfId="1723" xr:uid="{6ECBDEB9-D56D-4DAF-AACF-3B2544C888DD}"/>
    <cellStyle name="Normal 3 3 8 3 2" xfId="5002" xr:uid="{135D7FF8-9BFC-4276-8C55-2AA72D7D275B}"/>
    <cellStyle name="Normal 3 3 8 3 2 2" xfId="9049" xr:uid="{92FDDFA4-44B9-404B-8535-3C80C3419CB7}"/>
    <cellStyle name="Normal 3 3 8 3 2 2 2" xfId="36096" xr:uid="{07CCAE4C-D4BC-4671-87B9-A33CEC47F813}"/>
    <cellStyle name="Normal 3 3 8 3 2 2 3" xfId="48509" xr:uid="{ADC374A8-FB3B-4844-847F-CF82BC716381}"/>
    <cellStyle name="Normal 3 3 8 3 2 2 4" xfId="23685" xr:uid="{169E4045-929C-4793-B5F9-0AD37A6F0ADC}"/>
    <cellStyle name="Normal 3 3 8 3 2 3" xfId="32054" xr:uid="{D9567C51-F762-496B-80FA-AC59BD281011}"/>
    <cellStyle name="Normal 3 3 8 3 2 4" xfId="44467" xr:uid="{B660C81D-17E4-4218-826C-90A70806FDFA}"/>
    <cellStyle name="Normal 3 3 8 3 2 5" xfId="19643" xr:uid="{AB74A65F-F88A-4832-B290-1F42D37CA93D}"/>
    <cellStyle name="Normal 3 3 8 3 3" xfId="12326" xr:uid="{DABAFB3E-BF0F-402A-A6FA-48842738DFC0}"/>
    <cellStyle name="Normal 3 3 8 3 3 2" xfId="39372" xr:uid="{9CE64187-E3F8-4785-AFE1-CDE4C522762A}"/>
    <cellStyle name="Normal 3 3 8 3 3 3" xfId="51785" xr:uid="{2EE62B57-BDE6-4DD1-928C-F7FEE3E32B3E}"/>
    <cellStyle name="Normal 3 3 8 3 3 4" xfId="26961" xr:uid="{5BCB47A9-2479-41A2-804A-DA05CA4A55AE}"/>
    <cellStyle name="Normal 3 3 8 3 4" xfId="6818" xr:uid="{C569945B-E47E-425F-96DB-55B342A2FCB3}"/>
    <cellStyle name="Normal 3 3 8 3 4 2" xfId="33865" xr:uid="{63DF6DE8-F16D-4980-AC6D-90BE8A79AAEC}"/>
    <cellStyle name="Normal 3 3 8 3 4 3" xfId="46278" xr:uid="{ECAACD6E-DBE1-402F-9168-722DB0AD6B12}"/>
    <cellStyle name="Normal 3 3 8 3 4 4" xfId="21454" xr:uid="{5A1745E7-F1FD-4426-995C-BD655F0FDA19}"/>
    <cellStyle name="Normal 3 3 8 3 5" xfId="16365" xr:uid="{96B5B439-2935-40E6-B12F-678BC956660E}"/>
    <cellStyle name="Normal 3 3 8 3 6" xfId="28776" xr:uid="{A922C980-BF9A-4E27-B454-E5844C2715E0}"/>
    <cellStyle name="Normal 3 3 8 3 7" xfId="41189" xr:uid="{7A7596AE-D313-46B2-B11C-AB40DB397F72}"/>
    <cellStyle name="Normal 3 3 8 3 8" xfId="14550" xr:uid="{8DC3E8EB-FCA0-4D18-A661-A0E9CB7B69C0}"/>
    <cellStyle name="Normal 3 3 8 4" xfId="3306" xr:uid="{9EF7F41C-9384-4973-B6F7-C17F23443CBA}"/>
    <cellStyle name="Normal 3 3 8 4 2" xfId="8527" xr:uid="{D305645F-E618-4482-B548-8A98F0A82660}"/>
    <cellStyle name="Normal 3 3 8 4 2 2" xfId="35574" xr:uid="{E748B974-EE09-47DC-9F30-D9D719124447}"/>
    <cellStyle name="Normal 3 3 8 4 2 3" xfId="47987" xr:uid="{7E7D82FD-EB3B-4A71-AF7B-5A9DB46519ED}"/>
    <cellStyle name="Normal 3 3 8 4 2 4" xfId="23163" xr:uid="{BA6D2CBA-6B60-4E6E-A458-2044C0670387}"/>
    <cellStyle name="Normal 3 3 8 4 3" xfId="30358" xr:uid="{7F2CC55F-90BF-434D-AF43-751BB374451C}"/>
    <cellStyle name="Normal 3 3 8 4 4" xfId="42771" xr:uid="{494806D5-1722-46EC-8259-B66E034305C4}"/>
    <cellStyle name="Normal 3 3 8 4 5" xfId="17947" xr:uid="{B9E574ED-64BE-459F-A953-71A5BFE70344}"/>
    <cellStyle name="Normal 3 3 8 5" xfId="1201" xr:uid="{36D9620F-31A3-46E6-9278-DC3C6521B4BB}"/>
    <cellStyle name="Normal 3 3 8 5 2" xfId="10629" xr:uid="{208C6A46-B98C-4DDF-9EDE-EABBB22D3DC8}"/>
    <cellStyle name="Normal 3 3 8 5 2 2" xfId="37676" xr:uid="{20447A6E-814A-4CFA-961D-AFD9E719C3C7}"/>
    <cellStyle name="Normal 3 3 8 5 2 3" xfId="50089" xr:uid="{B934E468-8E84-4D22-BCBB-166A589144A5}"/>
    <cellStyle name="Normal 3 3 8 5 2 4" xfId="25265" xr:uid="{62405D3D-F615-47A8-880B-4C6CFEB984CB}"/>
    <cellStyle name="Normal 3 3 8 5 3" xfId="28254" xr:uid="{C76F76CA-6B6C-45A9-88C4-552DE4C80510}"/>
    <cellStyle name="Normal 3 3 8 5 4" xfId="40667" xr:uid="{BB630F74-6D66-40EB-811D-9CF87961F272}"/>
    <cellStyle name="Normal 3 3 8 5 5" xfId="15843" xr:uid="{EA5D3B21-1AF8-4433-968F-8AB4B9BDAC51}"/>
    <cellStyle name="Normal 3 3 8 6" xfId="5204" xr:uid="{A2BE0711-50D8-4710-A2C8-9AD3150DA1C0}"/>
    <cellStyle name="Normal 3 3 8 6 2" xfId="32253" xr:uid="{373258F2-0474-4BB1-93B2-AB9448102994}"/>
    <cellStyle name="Normal 3 3 8 6 3" xfId="44666" xr:uid="{D5870B07-2992-4F25-ADE5-E8B340247FE3}"/>
    <cellStyle name="Normal 3 3 8 6 4" xfId="19842" xr:uid="{72E255EF-3318-4845-9089-744D772FE57D}"/>
    <cellStyle name="Normal 3 3 8 7" xfId="15190" xr:uid="{A1DD363E-CE19-4A5E-8C1B-B70C90D4FC28}"/>
    <cellStyle name="Normal 3 3 8 8" xfId="27601" xr:uid="{65DEB84B-2E7C-439A-A422-596731C8DA19}"/>
    <cellStyle name="Normal 3 3 8 9" xfId="40014" xr:uid="{3908A93E-9499-4CC6-AB70-8BFEA433663B}"/>
    <cellStyle name="Normal 3 3 9" xfId="138" xr:uid="{848DB763-768E-4C67-B09B-2C18B9165DCD}"/>
    <cellStyle name="Normal 3 3 9 10" xfId="12978" xr:uid="{B8BC5405-B506-4B01-A4EA-7EDDD75E3DAF}"/>
    <cellStyle name="Normal 3 3 9 2" xfId="2369" xr:uid="{CEFEC707-B00B-45B7-9526-AC1221C872D0}"/>
    <cellStyle name="Normal 3 3 9 2 2" xfId="3952" xr:uid="{EA153568-A4A4-4B7D-972F-BABE75DD0487}"/>
    <cellStyle name="Normal 3 3 9 2 2 2" xfId="9695" xr:uid="{46B07F76-B407-44F8-A25B-09146686683A}"/>
    <cellStyle name="Normal 3 3 9 2 2 2 2" xfId="36742" xr:uid="{B519A26C-4F29-4664-9C2F-2400B124E40C}"/>
    <cellStyle name="Normal 3 3 9 2 2 2 3" xfId="49155" xr:uid="{FDD26E14-D585-4A4B-B0E0-C60A18F37F2C}"/>
    <cellStyle name="Normal 3 3 9 2 2 2 4" xfId="24331" xr:uid="{50DC1A9F-93C2-4D80-9238-2BFE2AA8C485}"/>
    <cellStyle name="Normal 3 3 9 2 2 3" xfId="31004" xr:uid="{1674E3EB-A209-464C-BF74-606359B787EE}"/>
    <cellStyle name="Normal 3 3 9 2 2 4" xfId="43417" xr:uid="{92E9AA55-13FB-4C8B-888B-6A9EBBBD1A1C}"/>
    <cellStyle name="Normal 3 3 9 2 2 5" xfId="18593" xr:uid="{9A2F6764-175D-4D13-ACD9-2316C6212B7B}"/>
    <cellStyle name="Normal 3 3 9 2 3" xfId="11275" xr:uid="{31544946-2AD0-400D-BD32-A91DFD8D5975}"/>
    <cellStyle name="Normal 3 3 9 2 3 2" xfId="38322" xr:uid="{11F70D53-7E01-4778-9B3F-5A5F72844808}"/>
    <cellStyle name="Normal 3 3 9 2 3 3" xfId="50735" xr:uid="{8600A6E6-7AB7-4723-B0A2-84E1876FA219}"/>
    <cellStyle name="Normal 3 3 9 2 3 4" xfId="25911" xr:uid="{EFAB4AA1-B13D-4781-90DC-51090C4C2F3A}"/>
    <cellStyle name="Normal 3 3 9 2 4" xfId="7464" xr:uid="{EF18A3B5-8E95-49A4-9127-8C8FCC743818}"/>
    <cellStyle name="Normal 3 3 9 2 4 2" xfId="34511" xr:uid="{EFD4F419-44E5-4766-A2C3-A9966D0BB567}"/>
    <cellStyle name="Normal 3 3 9 2 4 3" xfId="46924" xr:uid="{BB8B84A3-2DFB-4F2C-9AC9-6B69B0C017AD}"/>
    <cellStyle name="Normal 3 3 9 2 4 4" xfId="22100" xr:uid="{89F251F1-3CEA-4830-AF4C-ADC8269E9394}"/>
    <cellStyle name="Normal 3 3 9 2 5" xfId="17011" xr:uid="{EE6992C6-CA21-4387-8BE8-67523B5171DB}"/>
    <cellStyle name="Normal 3 3 9 2 6" xfId="29422" xr:uid="{ADD7B522-7E23-4AD9-9B7A-77507FD4848D}"/>
    <cellStyle name="Normal 3 3 9 2 7" xfId="41835" xr:uid="{1A57400E-111C-4635-9BA9-26536F37BE05}"/>
    <cellStyle name="Normal 3 3 9 2 8" xfId="13500" xr:uid="{6D5F8BB8-94F3-41EE-A924-AAC5CB8A22B9}"/>
    <cellStyle name="Normal 3 3 9 3" xfId="1847" xr:uid="{823B69F3-C317-443B-A938-2A512A067947}"/>
    <cellStyle name="Normal 3 3 9 3 2" xfId="4592" xr:uid="{79CB6822-0A7E-4ADB-9770-09E91A797E9E}"/>
    <cellStyle name="Normal 3 3 9 3 2 2" xfId="9173" xr:uid="{6D0D7A54-E3C4-4CA3-BF9E-A0CDF8C27C57}"/>
    <cellStyle name="Normal 3 3 9 3 2 2 2" xfId="36220" xr:uid="{7C535E38-3004-4139-8544-AEAE81A9F86E}"/>
    <cellStyle name="Normal 3 3 9 3 2 2 3" xfId="48633" xr:uid="{A65A404B-C451-4F5D-9B1A-2EC63E340D1D}"/>
    <cellStyle name="Normal 3 3 9 3 2 2 4" xfId="23809" xr:uid="{0D406DCF-1655-4738-BD1B-8EC2C6948392}"/>
    <cellStyle name="Normal 3 3 9 3 2 3" xfId="31644" xr:uid="{8793C993-6C0E-4A5E-BED2-F055A751930D}"/>
    <cellStyle name="Normal 3 3 9 3 2 4" xfId="44057" xr:uid="{6F702AAE-F10E-4E03-92A4-6898F9F30ADF}"/>
    <cellStyle name="Normal 3 3 9 3 2 5" xfId="19233" xr:uid="{B315217B-4541-4BBB-8576-B200B5927072}"/>
    <cellStyle name="Normal 3 3 9 3 3" xfId="11916" xr:uid="{8217184B-AE60-4D2A-9AE4-32D9B86AE7B2}"/>
    <cellStyle name="Normal 3 3 9 3 3 2" xfId="38962" xr:uid="{5D0CB654-21E8-4508-866C-B05629E27161}"/>
    <cellStyle name="Normal 3 3 9 3 3 3" xfId="51375" xr:uid="{117C5917-562F-4F96-9550-70ECD333A43F}"/>
    <cellStyle name="Normal 3 3 9 3 3 4" xfId="26551" xr:uid="{78B90906-0EBC-4944-B994-9F8611DA389B}"/>
    <cellStyle name="Normal 3 3 9 3 4" xfId="6942" xr:uid="{7FB16600-A26A-4122-ADAB-37C2E1F68570}"/>
    <cellStyle name="Normal 3 3 9 3 4 2" xfId="33989" xr:uid="{4F0B0EF9-0C46-4127-8F1E-2E1024EA79C2}"/>
    <cellStyle name="Normal 3 3 9 3 4 3" xfId="46402" xr:uid="{C54E2BB7-4F4C-46FB-A943-088531F50246}"/>
    <cellStyle name="Normal 3 3 9 3 4 4" xfId="21578" xr:uid="{9B28BB3C-827C-4C0C-BC1E-3F5D1AE3BE12}"/>
    <cellStyle name="Normal 3 3 9 3 5" xfId="16489" xr:uid="{09CF3C18-024D-4C41-BD23-5557F642DE9D}"/>
    <cellStyle name="Normal 3 3 9 3 6" xfId="28900" xr:uid="{864C98A5-C1C2-4C22-848D-8EC6319A76B6}"/>
    <cellStyle name="Normal 3 3 9 3 7" xfId="41313" xr:uid="{4F43EA0B-9C5D-4380-B685-A259A5DE5403}"/>
    <cellStyle name="Normal 3 3 9 3 8" xfId="14140" xr:uid="{B91E725C-DBEF-47BC-B8D9-3E831474D97A}"/>
    <cellStyle name="Normal 3 3 9 4" xfId="3430" xr:uid="{6FDE197B-21E8-4C2E-B794-A273317C6A49}"/>
    <cellStyle name="Normal 3 3 9 4 2" xfId="8117" xr:uid="{EE2A5095-2686-4B42-96E2-7B441EABF8B6}"/>
    <cellStyle name="Normal 3 3 9 4 2 2" xfId="35164" xr:uid="{9149CDF7-6569-4772-86DC-CC9B7E341DD6}"/>
    <cellStyle name="Normal 3 3 9 4 2 3" xfId="47577" xr:uid="{8A40B6A8-1CD0-47E2-A65F-9279F54066E9}"/>
    <cellStyle name="Normal 3 3 9 4 2 4" xfId="22753" xr:uid="{B4B05C78-57AC-4BA2-8CAE-64D78272C98F}"/>
    <cellStyle name="Normal 3 3 9 4 3" xfId="30482" xr:uid="{31E68362-7A43-4DDB-95EF-B0B25B772F27}"/>
    <cellStyle name="Normal 3 3 9 4 4" xfId="42895" xr:uid="{695EA1C2-0B77-42D4-8D31-9FD4C426806D}"/>
    <cellStyle name="Normal 3 3 9 4 5" xfId="18071" xr:uid="{F795B18C-1B08-4792-8EBF-5A19297F5D9E}"/>
    <cellStyle name="Normal 3 3 9 5" xfId="791" xr:uid="{39CAEBDB-21A1-433C-B6C3-9E48234B3C47}"/>
    <cellStyle name="Normal 3 3 9 5 2" xfId="10753" xr:uid="{BD5B54AC-FC82-4BA3-9A85-9F97D59BC698}"/>
    <cellStyle name="Normal 3 3 9 5 2 2" xfId="37800" xr:uid="{1E5BA191-9956-4BAB-93E5-915E45BC5C20}"/>
    <cellStyle name="Normal 3 3 9 5 2 3" xfId="50213" xr:uid="{80AD506B-6048-4053-A7A6-217A01D96E2B}"/>
    <cellStyle name="Normal 3 3 9 5 2 4" xfId="25389" xr:uid="{1E120056-EEBB-415B-AB36-1D5A6B45CDBF}"/>
    <cellStyle name="Normal 3 3 9 5 3" xfId="27844" xr:uid="{3F787719-08E6-4829-A754-226B9E59E037}"/>
    <cellStyle name="Normal 3 3 9 5 4" xfId="40257" xr:uid="{95270057-4CC7-4A3C-8647-25A03A66AD0C}"/>
    <cellStyle name="Normal 3 3 9 5 5" xfId="15433" xr:uid="{33E2CB62-45D5-47BC-8988-D5DD88875E21}"/>
    <cellStyle name="Normal 3 3 9 6" xfId="5218" xr:uid="{5E0F1F37-2322-4868-A398-07B79D212ED6}"/>
    <cellStyle name="Normal 3 3 9 6 2" xfId="32266" xr:uid="{8F872A3E-6D48-4830-AE08-D193DF02CB5F}"/>
    <cellStyle name="Normal 3 3 9 6 3" xfId="44679" xr:uid="{0159009D-4A46-480C-B80E-D2BD4C02AF90}"/>
    <cellStyle name="Normal 3 3 9 6 4" xfId="19855" xr:uid="{9B782DE3-EC4F-4D6D-86EB-E0EC064AA7BA}"/>
    <cellStyle name="Normal 3 3 9 7" xfId="14780" xr:uid="{DBDA749F-2EB9-44F1-86B3-DD1E3DEB65A5}"/>
    <cellStyle name="Normal 3 3 9 8" xfId="27191" xr:uid="{E6F8E104-B219-4B20-84D4-FB6AA9F5C102}"/>
    <cellStyle name="Normal 3 3 9 9" xfId="39604" xr:uid="{B59AF183-BD07-4013-A95C-6F0A0F128033}"/>
    <cellStyle name="Normal 3 4" xfId="19" xr:uid="{35CE5BC3-C779-4980-81CB-2AC03FE0603E}"/>
    <cellStyle name="Normal 3 4 10" xfId="2262" xr:uid="{CF0D9674-B8BC-4E86-BA5F-7F1155C9E6F1}"/>
    <cellStyle name="Normal 3 4 10 2" xfId="3845" xr:uid="{0F578306-6FA3-49C2-BCA6-4BCCFE6C7781}"/>
    <cellStyle name="Normal 3 4 10 2 2" xfId="7357" xr:uid="{046C020A-422E-4651-A414-808037923DDA}"/>
    <cellStyle name="Normal 3 4 10 2 2 2" xfId="34404" xr:uid="{BB5E5088-630F-4B7F-9EE4-2FC4DE7D2A87}"/>
    <cellStyle name="Normal 3 4 10 2 2 3" xfId="46817" xr:uid="{4384261C-4F57-4439-8BA0-B3FB1FECE28E}"/>
    <cellStyle name="Normal 3 4 10 2 2 4" xfId="21993" xr:uid="{6918F15D-3840-4B47-BE2F-34345E65E9A0}"/>
    <cellStyle name="Normal 3 4 10 2 3" xfId="30897" xr:uid="{8FCCD0F3-251B-4270-AD87-5870F0E9B051}"/>
    <cellStyle name="Normal 3 4 10 2 4" xfId="43310" xr:uid="{8D9154D1-C865-409C-BDCC-CACB2189C46F}"/>
    <cellStyle name="Normal 3 4 10 2 5" xfId="18486" xr:uid="{C78045E2-FCF0-447A-BF2D-5E4385A1CDFE}"/>
    <cellStyle name="Normal 3 4 10 3" xfId="9588" xr:uid="{56DAAF1D-363E-4641-8F47-08414C46D9D0}"/>
    <cellStyle name="Normal 3 4 10 3 2" xfId="36635" xr:uid="{C4716CDF-B984-498B-A06D-05FEE823CCDC}"/>
    <cellStyle name="Normal 3 4 10 3 3" xfId="49048" xr:uid="{45DBD6CC-DB4C-4EAC-87B6-4FF2784856D2}"/>
    <cellStyle name="Normal 3 4 10 3 4" xfId="24224" xr:uid="{BFA0B3C6-F9DA-4B3B-912B-8ACD36DB7129}"/>
    <cellStyle name="Normal 3 4 10 4" xfId="11168" xr:uid="{D078F797-E30E-4204-A626-C645FFDD443C}"/>
    <cellStyle name="Normal 3 4 10 4 2" xfId="38215" xr:uid="{241EBDE4-65BA-47FA-804B-A1E7F2499A81}"/>
    <cellStyle name="Normal 3 4 10 4 3" xfId="50628" xr:uid="{29C77114-5752-4433-80E9-CD3FE2D9A456}"/>
    <cellStyle name="Normal 3 4 10 4 4" xfId="25804" xr:uid="{CA4C485E-269A-47D3-AA7D-5A35F4AAC5C0}"/>
    <cellStyle name="Normal 3 4 10 5" xfId="5433" xr:uid="{411DDB3B-BBBD-47C4-8CB7-C4054D84FB3B}"/>
    <cellStyle name="Normal 3 4 10 5 2" xfId="32480" xr:uid="{520F4344-8B65-46E3-AE21-0B8428A48C1C}"/>
    <cellStyle name="Normal 3 4 10 5 3" xfId="44893" xr:uid="{7AD3BE4D-6C96-4CD1-A967-0AFD2E537B48}"/>
    <cellStyle name="Normal 3 4 10 5 4" xfId="20069" xr:uid="{574DC565-05F2-48A7-8135-53C8A79E1CF8}"/>
    <cellStyle name="Normal 3 4 10 6" xfId="16904" xr:uid="{75A4D9E7-70A6-44AF-A59D-8CB3B5A045AB}"/>
    <cellStyle name="Normal 3 4 10 7" xfId="29315" xr:uid="{2D7E1D00-81AB-4C89-B2BC-6AE5BB3BF1FF}"/>
    <cellStyle name="Normal 3 4 10 8" xfId="41728" xr:uid="{B38B289C-A04A-4A56-9D5B-3710F6E3676B}"/>
    <cellStyle name="Normal 3 4 10 9" xfId="13393" xr:uid="{14D89707-81FE-4B94-AE8B-432463F6F471}"/>
    <cellStyle name="Normal 3 4 11" xfId="1317" xr:uid="{993D724B-DA50-469B-A2E8-10667CAD8853}"/>
    <cellStyle name="Normal 3 4 11 2" xfId="4485" xr:uid="{57E500DA-7813-4BAC-9D29-9FDA585A2B45}"/>
    <cellStyle name="Normal 3 4 11 2 2" xfId="8643" xr:uid="{614CFC39-C75E-4A76-BF83-CACA66F510AA}"/>
    <cellStyle name="Normal 3 4 11 2 2 2" xfId="35690" xr:uid="{2DBABAF3-F51E-4C9B-89A0-085CDD35773D}"/>
    <cellStyle name="Normal 3 4 11 2 2 3" xfId="48103" xr:uid="{F7E52586-F109-4824-BA56-927B8DB5A906}"/>
    <cellStyle name="Normal 3 4 11 2 2 4" xfId="23279" xr:uid="{559D4E5E-8271-41A8-AC7C-FFCD6D42C66E}"/>
    <cellStyle name="Normal 3 4 11 2 3" xfId="31537" xr:uid="{33690D29-46E5-4E2F-950C-B85F1A0F992A}"/>
    <cellStyle name="Normal 3 4 11 2 4" xfId="43950" xr:uid="{7E8938BA-C8E4-4CFE-84D1-5CD051CBF4EF}"/>
    <cellStyle name="Normal 3 4 11 2 5" xfId="19126" xr:uid="{C2E96F05-2D94-4E7B-9F35-750C4D43122D}"/>
    <cellStyle name="Normal 3 4 11 3" xfId="11809" xr:uid="{75930B09-4587-4F92-8E04-617DCFCB870C}"/>
    <cellStyle name="Normal 3 4 11 3 2" xfId="38855" xr:uid="{CA568E19-137C-4DF4-94A5-A070D68EFA6D}"/>
    <cellStyle name="Normal 3 4 11 3 3" xfId="51268" xr:uid="{44D63FD6-19E7-41F2-B413-B0AD0DEDE3A8}"/>
    <cellStyle name="Normal 3 4 11 3 4" xfId="26444" xr:uid="{3A365F79-8C3D-45A4-B5FF-9DFC50D979C1}"/>
    <cellStyle name="Normal 3 4 11 4" xfId="5514" xr:uid="{CD070D4B-235C-4F8D-9F34-1848FC2FC3A2}"/>
    <cellStyle name="Normal 3 4 11 4 2" xfId="32561" xr:uid="{E4DF4626-03E2-4D4E-9E6E-730FF6CACFCC}"/>
    <cellStyle name="Normal 3 4 11 4 3" xfId="44974" xr:uid="{10D452F8-9156-4A68-AFEC-2146F17F615E}"/>
    <cellStyle name="Normal 3 4 11 4 4" xfId="20150" xr:uid="{7FF05D72-A6C8-43B9-B23C-7E135666CA30}"/>
    <cellStyle name="Normal 3 4 11 5" xfId="15959" xr:uid="{B2CD668B-DB31-4A2A-9B54-505DFA5951F0}"/>
    <cellStyle name="Normal 3 4 11 6" xfId="28370" xr:uid="{1FB71774-DE04-4AA4-8B39-1325432D7525}"/>
    <cellStyle name="Normal 3 4 11 7" xfId="40783" xr:uid="{BD02490B-9089-4F25-9FEF-BD07CFE47F2E}"/>
    <cellStyle name="Normal 3 4 11 8" xfId="14033" xr:uid="{24A1D7C0-3BA1-4188-A853-32EC475C3A52}"/>
    <cellStyle name="Normal 3 4 12" xfId="2900" xr:uid="{74C3BCB8-BFDD-44A6-9FE5-38B5923E5BCB}"/>
    <cellStyle name="Normal 3 4 12 2" xfId="5600" xr:uid="{81A7CCD6-7D8C-4E60-ACAB-775EA0CB5BEF}"/>
    <cellStyle name="Normal 3 4 12 2 2" xfId="32647" xr:uid="{4BBE68EB-AEC4-48C9-BE51-044A1416ECE9}"/>
    <cellStyle name="Normal 3 4 12 2 3" xfId="45060" xr:uid="{3B485316-D498-4CD9-9886-4323C4920F72}"/>
    <cellStyle name="Normal 3 4 12 2 4" xfId="20236" xr:uid="{58995BAD-587E-476C-AFDE-F574DB0C6E0C}"/>
    <cellStyle name="Normal 3 4 12 3" xfId="29952" xr:uid="{C92B6065-092E-4C6B-A91F-41E781CDEE69}"/>
    <cellStyle name="Normal 3 4 12 4" xfId="42365" xr:uid="{FE11A6D1-5FD0-4373-A4AA-67CF1FC6936B}"/>
    <cellStyle name="Normal 3 4 12 5" xfId="17541" xr:uid="{9F6925F2-8812-470D-9B6A-7CBC5959E659}"/>
    <cellStyle name="Normal 3 4 13" xfId="684" xr:uid="{C8A254B5-8CC6-4566-897B-4A46B9612E37}"/>
    <cellStyle name="Normal 3 4 13 2" xfId="6006" xr:uid="{B880A9E7-B6B1-423A-9EE9-3CA28D5AD177}"/>
    <cellStyle name="Normal 3 4 13 2 2" xfId="33053" xr:uid="{AF959B7F-B5B3-412A-978C-2DE859F79ADD}"/>
    <cellStyle name="Normal 3 4 13 2 3" xfId="45466" xr:uid="{CF42E0B3-98B6-48D1-8DB1-95F58B223BC2}"/>
    <cellStyle name="Normal 3 4 13 2 4" xfId="20642" xr:uid="{DC39E9C9-D7F1-44CE-87F7-7E82037CCF93}"/>
    <cellStyle name="Normal 3 4 13 3" xfId="27737" xr:uid="{897A73C0-0FC5-4977-B546-5F701D4B42BF}"/>
    <cellStyle name="Normal 3 4 13 4" xfId="40150" xr:uid="{10B02B7A-3CFF-46B2-B6F7-E03F89197E36}"/>
    <cellStyle name="Normal 3 4 13 5" xfId="15326" xr:uid="{57F23514-121E-4D07-905E-6D30159A0863}"/>
    <cellStyle name="Normal 3 4 14" xfId="6412" xr:uid="{884DB86F-41C0-42C7-A3D0-0D78B8C2DB6A}"/>
    <cellStyle name="Normal 3 4 14 2" xfId="33459" xr:uid="{AD7F7C50-77F2-4865-8544-EDE55A3FC2BC}"/>
    <cellStyle name="Normal 3 4 14 3" xfId="45872" xr:uid="{CC5405DD-CCF2-4F5D-BE45-B300404CBED3}"/>
    <cellStyle name="Normal 3 4 14 4" xfId="21048" xr:uid="{4B44A28F-62D1-4922-939F-0620D8F0544D}"/>
    <cellStyle name="Normal 3 4 15" xfId="8010" xr:uid="{3F39AE20-8938-45A1-957E-4A4BE49FFDBD}"/>
    <cellStyle name="Normal 3 4 15 2" xfId="35057" xr:uid="{DF0E6EC7-60EF-41E5-B191-B42A0AA4D652}"/>
    <cellStyle name="Normal 3 4 15 3" xfId="47470" xr:uid="{5D7D4BEC-096F-4E81-96A7-937B64937BC6}"/>
    <cellStyle name="Normal 3 4 15 4" xfId="22646" xr:uid="{79D65A82-6CD5-4E44-B2B9-3BAFEE102694}"/>
    <cellStyle name="Normal 3 4 16" xfId="10223" xr:uid="{058387CA-A8FF-4562-97D3-7F4207BB8844}"/>
    <cellStyle name="Normal 3 4 16 2" xfId="37270" xr:uid="{FA1341A4-5CCD-4F92-A63A-9DFF1E646CB9}"/>
    <cellStyle name="Normal 3 4 16 3" xfId="49683" xr:uid="{81D62C1C-8ED8-4CCB-BB6F-29645132B380}"/>
    <cellStyle name="Normal 3 4 16 4" xfId="24859" xr:uid="{0614DCAC-09F2-4C89-B6CA-55F67025F879}"/>
    <cellStyle name="Normal 3 4 17" xfId="5126" xr:uid="{7A76C0F2-BA67-460D-B50D-7BC589B5ACCC}"/>
    <cellStyle name="Normal 3 4 17 2" xfId="32178" xr:uid="{AFD0D326-9D63-4803-8357-6E548900BEC5}"/>
    <cellStyle name="Normal 3 4 17 3" xfId="44591" xr:uid="{E449C9D7-27DA-43A2-82EC-969671144754}"/>
    <cellStyle name="Normal 3 4 17 4" xfId="19767" xr:uid="{4E809B65-3579-4037-A131-30555BF826A4}"/>
    <cellStyle name="Normal 3 4 18" xfId="14673" xr:uid="{B27DCD31-D124-4985-8607-42F9C99E59B9}"/>
    <cellStyle name="Normal 3 4 19" xfId="27084" xr:uid="{5294D91F-32C2-457B-8F3D-7FF587950B43}"/>
    <cellStyle name="Normal 3 4 2" xfId="68" xr:uid="{4F197E76-F7BA-4CF7-BD2A-82020E208BE0}"/>
    <cellStyle name="Normal 3 4 2 10" xfId="2916" xr:uid="{6FFAF5B4-E90A-4377-95CF-6F518C6C9CBE}"/>
    <cellStyle name="Normal 3 4 2 10 2" xfId="8049" xr:uid="{AEF912F7-49D3-412A-933F-704E039A86B4}"/>
    <cellStyle name="Normal 3 4 2 10 2 2" xfId="35096" xr:uid="{13485AE5-F1CA-49FD-A676-2B5D4A6E0E0C}"/>
    <cellStyle name="Normal 3 4 2 10 2 3" xfId="47509" xr:uid="{F685C010-EB6F-482B-B15B-9DB1A10BEB09}"/>
    <cellStyle name="Normal 3 4 2 10 2 4" xfId="22685" xr:uid="{BDC364A2-3AB9-4747-822E-8A687EC9BD09}"/>
    <cellStyle name="Normal 3 4 2 10 3" xfId="29968" xr:uid="{4EBECE72-2357-4652-9AC4-194B0529B309}"/>
    <cellStyle name="Normal 3 4 2 10 4" xfId="42381" xr:uid="{96514BA0-163A-4B35-A6B3-76FF8D0972AE}"/>
    <cellStyle name="Normal 3 4 2 10 5" xfId="17557" xr:uid="{408F2B1C-B174-4483-94D9-18A006EFBC70}"/>
    <cellStyle name="Normal 3 4 2 11" xfId="723" xr:uid="{025E09FE-EDCC-47AB-83EA-ADFF63145F86}"/>
    <cellStyle name="Normal 3 4 2 11 2" xfId="10239" xr:uid="{66DF9A81-BD1E-4CF9-94CA-423844787748}"/>
    <cellStyle name="Normal 3 4 2 11 2 2" xfId="37286" xr:uid="{95992DF3-D3AD-42F3-8453-23591361BBB5}"/>
    <cellStyle name="Normal 3 4 2 11 2 3" xfId="49699" xr:uid="{A71CB23D-91DF-40DD-BE64-216D570C5960}"/>
    <cellStyle name="Normal 3 4 2 11 2 4" xfId="24875" xr:uid="{E30A5EDC-41FD-4F76-BB32-361F93F55383}"/>
    <cellStyle name="Normal 3 4 2 11 3" xfId="27776" xr:uid="{4606EC19-4177-49CA-AE66-A4BAFD52B0A5}"/>
    <cellStyle name="Normal 3 4 2 11 4" xfId="40189" xr:uid="{56E4F8AF-6496-40D6-9684-B99A37B71540}"/>
    <cellStyle name="Normal 3 4 2 11 5" xfId="15365" xr:uid="{F722A13C-E34B-4C7B-B925-23D386441690}"/>
    <cellStyle name="Normal 3 4 2 12" xfId="5149" xr:uid="{ECC851EA-6716-4D12-9DBA-3345FC60E2FC}"/>
    <cellStyle name="Normal 3 4 2 12 2" xfId="32201" xr:uid="{A63B1384-95FB-4A47-B217-D24639DE5344}"/>
    <cellStyle name="Normal 3 4 2 12 3" xfId="44614" xr:uid="{DAD88060-2771-4C49-8752-D1753363853B}"/>
    <cellStyle name="Normal 3 4 2 12 4" xfId="19790" xr:uid="{9542455A-FF94-42F4-B689-4FE77F2FBF41}"/>
    <cellStyle name="Normal 3 4 2 13" xfId="14712" xr:uid="{67A9124D-40A1-4817-8D77-E2748E5E934C}"/>
    <cellStyle name="Normal 3 4 2 14" xfId="27123" xr:uid="{9C68F918-D018-4199-ABC4-81FC847A58A8}"/>
    <cellStyle name="Normal 3 4 2 15" xfId="39536" xr:uid="{F36C539D-4D35-4AC4-925C-5A5D47DAC2FD}"/>
    <cellStyle name="Normal 3 4 2 16" xfId="12464" xr:uid="{3991FCCC-12CF-4755-A18D-AD85AF8325FE}"/>
    <cellStyle name="Normal 3 4 2 2" xfId="98" xr:uid="{F382F966-56D4-4BA3-BED7-7979889B4826}"/>
    <cellStyle name="Normal 3 4 2 2 10" xfId="752" xr:uid="{79E93C2E-D11A-4F66-86D5-9B43FCFF893E}"/>
    <cellStyle name="Normal 3 4 2 2 10 2" xfId="10268" xr:uid="{2305B7E1-76AC-4BC4-9295-AEF07FE4A4F2}"/>
    <cellStyle name="Normal 3 4 2 2 10 2 2" xfId="37315" xr:uid="{228177CB-54C9-4C16-BB6A-F66F5F263451}"/>
    <cellStyle name="Normal 3 4 2 2 10 2 3" xfId="49728" xr:uid="{E2992130-791A-42A5-8BAE-325333FD8D3D}"/>
    <cellStyle name="Normal 3 4 2 2 10 2 4" xfId="24904" xr:uid="{0432AF30-69AD-42D4-82B8-5AFE2E530E3D}"/>
    <cellStyle name="Normal 3 4 2 2 10 3" xfId="27805" xr:uid="{A75BD665-603B-4B62-89AE-DAA69AB7F2D5}"/>
    <cellStyle name="Normal 3 4 2 2 10 4" xfId="40218" xr:uid="{C46A660C-A5F4-4EDC-BBFD-6B7E6E689387}"/>
    <cellStyle name="Normal 3 4 2 2 10 5" xfId="15394" xr:uid="{05C9ACFC-5FC7-4877-82EB-37A8D1D7E175}"/>
    <cellStyle name="Normal 3 4 2 2 11" xfId="5238" xr:uid="{81BD5152-4443-43B7-90FD-A0760402CFE4}"/>
    <cellStyle name="Normal 3 4 2 2 11 2" xfId="32286" xr:uid="{5194E5A0-6B1C-4D2E-B62C-268316979085}"/>
    <cellStyle name="Normal 3 4 2 2 11 3" xfId="44699" xr:uid="{6A593FF7-8915-4C15-9D1A-A010FF5E7F48}"/>
    <cellStyle name="Normal 3 4 2 2 11 4" xfId="19875" xr:uid="{F2D406D9-1E63-42EA-9BE3-1D9ED9404C94}"/>
    <cellStyle name="Normal 3 4 2 2 12" xfId="14741" xr:uid="{D365DDD1-9337-441C-A044-6D8FBC2504C2}"/>
    <cellStyle name="Normal 3 4 2 2 13" xfId="27152" xr:uid="{C096B8B4-53DE-44F3-8AFD-8ECFDB7C3140}"/>
    <cellStyle name="Normal 3 4 2 2 14" xfId="39565" xr:uid="{7F5DF604-9559-46FB-9601-296ABD668F86}"/>
    <cellStyle name="Normal 3 4 2 2 15" xfId="12493" xr:uid="{9CC1D16A-249A-466F-A168-657A7DE8B671}"/>
    <cellStyle name="Normal 3 4 2 2 2" xfId="274" xr:uid="{C85816FE-AF26-4DAC-89A9-2F4E5FCE9FF7}"/>
    <cellStyle name="Normal 3 4 2 2 2 10" xfId="39740" xr:uid="{9BF07633-4051-4D9D-B9A0-CE4EAFAFBEBF}"/>
    <cellStyle name="Normal 3 4 2 2 2 11" xfId="12580" xr:uid="{73247CDD-D80C-41B6-9403-B3D3B28A1F51}"/>
    <cellStyle name="Normal 3 4 2 2 2 2" xfId="1983" xr:uid="{2B2C2C63-8D52-4218-80FB-A5F112F55F78}"/>
    <cellStyle name="Normal 3 4 2 2 2 2 2" xfId="3566" xr:uid="{3C813B1B-3433-44EE-96F0-FBBCCF5CC789}"/>
    <cellStyle name="Normal 3 4 2 2 2 2 2 2" xfId="7078" xr:uid="{F653A523-40EE-4D8B-AB9F-A3150B19571C}"/>
    <cellStyle name="Normal 3 4 2 2 2 2 2 2 2" xfId="34125" xr:uid="{DD0A9D43-A751-4286-9ECA-08BBDB66890D}"/>
    <cellStyle name="Normal 3 4 2 2 2 2 2 2 3" xfId="46538" xr:uid="{BA5AFD36-7ACE-43E0-B274-E9274558CF38}"/>
    <cellStyle name="Normal 3 4 2 2 2 2 2 2 4" xfId="21714" xr:uid="{03DF0330-92BB-4068-AC0C-FE473101FF54}"/>
    <cellStyle name="Normal 3 4 2 2 2 2 2 3" xfId="30618" xr:uid="{0855DFD6-32BF-4F63-9187-CB881EB15635}"/>
    <cellStyle name="Normal 3 4 2 2 2 2 2 4" xfId="43031" xr:uid="{919AF5C6-7676-45A4-8491-3EDA8C5D1FC2}"/>
    <cellStyle name="Normal 3 4 2 2 2 2 2 5" xfId="18207" xr:uid="{866AFE4D-3A1D-4613-BE17-C18DC7CB4DD3}"/>
    <cellStyle name="Normal 3 4 2 2 2 2 3" xfId="9309" xr:uid="{CBB806D1-2A19-4181-A996-27EF9C6FE4E9}"/>
    <cellStyle name="Normal 3 4 2 2 2 2 3 2" xfId="36356" xr:uid="{42B63CA3-DB08-4E71-8587-D3C44BF954F3}"/>
    <cellStyle name="Normal 3 4 2 2 2 2 3 3" xfId="48769" xr:uid="{E36B3688-AAE1-4B58-8B00-FAB5570227F1}"/>
    <cellStyle name="Normal 3 4 2 2 2 2 3 4" xfId="23945" xr:uid="{AED1E82A-C1B7-4680-8C01-07C79223F909}"/>
    <cellStyle name="Normal 3 4 2 2 2 2 4" xfId="10889" xr:uid="{8A99169C-6216-4A22-9AD1-03B709639FF8}"/>
    <cellStyle name="Normal 3 4 2 2 2 2 4 2" xfId="37936" xr:uid="{3F419450-AA04-4767-B11D-7BD02C626E31}"/>
    <cellStyle name="Normal 3 4 2 2 2 2 4 3" xfId="50349" xr:uid="{660E536C-77D8-4124-B2E1-4E65CE9E9D99}"/>
    <cellStyle name="Normal 3 4 2 2 2 2 4 4" xfId="25525" xr:uid="{58C54F6D-2422-4A3B-AA4B-7FA5EC6941D2}"/>
    <cellStyle name="Normal 3 4 2 2 2 2 5" xfId="5732" xr:uid="{D03D2E4A-7DDE-4097-A299-46CE6B88A709}"/>
    <cellStyle name="Normal 3 4 2 2 2 2 5 2" xfId="32779" xr:uid="{25AF3702-6BAE-4E28-B6A1-2EAB23285BBF}"/>
    <cellStyle name="Normal 3 4 2 2 2 2 5 3" xfId="45192" xr:uid="{4C5E6C60-3211-4C17-96B7-C20A63C6484E}"/>
    <cellStyle name="Normal 3 4 2 2 2 2 5 4" xfId="20368" xr:uid="{DF6ED67C-6195-4066-AAF5-D7DEC412CA71}"/>
    <cellStyle name="Normal 3 4 2 2 2 2 6" xfId="16625" xr:uid="{88D994DA-5CDA-43D3-8373-046D3AF3A59D}"/>
    <cellStyle name="Normal 3 4 2 2 2 2 7" xfId="29036" xr:uid="{823FEF74-4A8F-4C15-927B-C05B7B266944}"/>
    <cellStyle name="Normal 3 4 2 2 2 2 8" xfId="41449" xr:uid="{15AE8A2A-5F57-4ECA-AE72-D75CFFFE2B83}"/>
    <cellStyle name="Normal 3 4 2 2 2 2 9" xfId="13114" xr:uid="{E77EDA29-9894-44E1-9C53-0117C657B6C7}"/>
    <cellStyle name="Normal 3 4 2 2 2 3" xfId="2505" xr:uid="{B6CAFD5A-F34F-47C7-92DB-7D6CA7AF9B12}"/>
    <cellStyle name="Normal 3 4 2 2 2 3 2" xfId="4088" xr:uid="{3D19370B-DF3F-4B87-BE05-0256202B8A66}"/>
    <cellStyle name="Normal 3 4 2 2 2 3 2 2" xfId="7600" xr:uid="{B73CA38C-8EB4-4E8D-83C3-FDCEFEE8C46A}"/>
    <cellStyle name="Normal 3 4 2 2 2 3 2 2 2" xfId="34647" xr:uid="{BAAB3D1D-46C4-44D2-85D1-6ABAAFA9102F}"/>
    <cellStyle name="Normal 3 4 2 2 2 3 2 2 3" xfId="47060" xr:uid="{DB6A4018-47A9-4A7E-B0FE-15A7154594A3}"/>
    <cellStyle name="Normal 3 4 2 2 2 3 2 2 4" xfId="22236" xr:uid="{B36A077E-D551-4602-BF9E-35FDBCAA55B1}"/>
    <cellStyle name="Normal 3 4 2 2 2 3 2 3" xfId="31140" xr:uid="{6CF4CAF5-E29A-48EC-9008-15E455E9A1C2}"/>
    <cellStyle name="Normal 3 4 2 2 2 3 2 4" xfId="43553" xr:uid="{7963C503-5B92-4588-942B-AB57D17E10B4}"/>
    <cellStyle name="Normal 3 4 2 2 2 3 2 5" xfId="18729" xr:uid="{13F55FBF-87BC-49FE-9A16-59B3334279F3}"/>
    <cellStyle name="Normal 3 4 2 2 2 3 3" xfId="9831" xr:uid="{F2DC03E3-75C7-4843-874D-54AFE11E775A}"/>
    <cellStyle name="Normal 3 4 2 2 2 3 3 2" xfId="36878" xr:uid="{9E833900-64C4-4BF6-9CAD-B4F5716850FF}"/>
    <cellStyle name="Normal 3 4 2 2 2 3 3 3" xfId="49291" xr:uid="{C8801867-282E-4612-9FC1-1A1CB4C07630}"/>
    <cellStyle name="Normal 3 4 2 2 2 3 3 4" xfId="24467" xr:uid="{D3EE632D-CEF5-4690-A038-8061C681669A}"/>
    <cellStyle name="Normal 3 4 2 2 2 3 4" xfId="11411" xr:uid="{8842529E-E37D-45C1-A2C5-F85B758B0FFE}"/>
    <cellStyle name="Normal 3 4 2 2 2 3 4 2" xfId="38458" xr:uid="{83B56BC9-9CDD-4558-B653-7F203E6ABB31}"/>
    <cellStyle name="Normal 3 4 2 2 2 3 4 3" xfId="50871" xr:uid="{A49021B2-D0B9-4300-96B9-E4F114F1860D}"/>
    <cellStyle name="Normal 3 4 2 2 2 3 4 4" xfId="26047" xr:uid="{259EAFC7-3252-4E34-ACA3-BCF8549183E9}"/>
    <cellStyle name="Normal 3 4 2 2 2 3 5" xfId="6138" xr:uid="{FF11212A-4DB6-48AE-A99A-23C54B5C0213}"/>
    <cellStyle name="Normal 3 4 2 2 2 3 5 2" xfId="33185" xr:uid="{B2C137D5-99E1-437A-B70A-4C9E21628701}"/>
    <cellStyle name="Normal 3 4 2 2 2 3 5 3" xfId="45598" xr:uid="{33CC82E7-3B79-4E8C-9AC0-53DB03559CAC}"/>
    <cellStyle name="Normal 3 4 2 2 2 3 5 4" xfId="20774" xr:uid="{691C8215-1C4D-44FB-B212-F30511CEEE0F}"/>
    <cellStyle name="Normal 3 4 2 2 2 3 6" xfId="17147" xr:uid="{7CB3ADD2-A8CB-4BF2-A670-2E9192843A9B}"/>
    <cellStyle name="Normal 3 4 2 2 2 3 7" xfId="29558" xr:uid="{48403E1B-29CB-4842-95D2-6AFF28F250DB}"/>
    <cellStyle name="Normal 3 4 2 2 2 3 8" xfId="41971" xr:uid="{3F4D3D67-9809-4F6F-9E11-D33F9974E0DF}"/>
    <cellStyle name="Normal 3 4 2 2 2 3 9" xfId="13636" xr:uid="{653E09B2-7193-4C6E-9B7C-850DA093AC6D}"/>
    <cellStyle name="Normal 3 4 2 2 2 4" xfId="1449" xr:uid="{AA8CCD1A-6796-4D6E-8D18-99FA854155EA}"/>
    <cellStyle name="Normal 3 4 2 2 2 4 2" xfId="4728" xr:uid="{7EF6385D-41D5-4CD0-9FE4-25CCF34B7602}"/>
    <cellStyle name="Normal 3 4 2 2 2 4 2 2" xfId="8775" xr:uid="{A173DB30-5E7E-4828-A5D0-53FE6AB4EE38}"/>
    <cellStyle name="Normal 3 4 2 2 2 4 2 2 2" xfId="35822" xr:uid="{95D721E6-60AB-4384-8147-8CBF8B85DA44}"/>
    <cellStyle name="Normal 3 4 2 2 2 4 2 2 3" xfId="48235" xr:uid="{BE2E15DC-F025-4173-B375-09222C78B91B}"/>
    <cellStyle name="Normal 3 4 2 2 2 4 2 2 4" xfId="23411" xr:uid="{12F46529-7BBD-4321-A582-CC1AE12A67C6}"/>
    <cellStyle name="Normal 3 4 2 2 2 4 2 3" xfId="31780" xr:uid="{9F58AAFC-AB5B-42DE-BDE2-11B7217B3AA1}"/>
    <cellStyle name="Normal 3 4 2 2 2 4 2 4" xfId="44193" xr:uid="{B5BB2BE3-E720-41EA-969F-F48A622AAA72}"/>
    <cellStyle name="Normal 3 4 2 2 2 4 2 5" xfId="19369" xr:uid="{B3AA9606-A4A4-4093-823C-C4B80BDA3C05}"/>
    <cellStyle name="Normal 3 4 2 2 2 4 3" xfId="12052" xr:uid="{94312415-58BA-4B20-BB9C-87C9A024FA2A}"/>
    <cellStyle name="Normal 3 4 2 2 2 4 3 2" xfId="39098" xr:uid="{C197A002-DBF0-4508-8C24-0CFD4BECD20C}"/>
    <cellStyle name="Normal 3 4 2 2 2 4 3 3" xfId="51511" xr:uid="{A8AA1984-F71E-4BCD-94E9-31343484B236}"/>
    <cellStyle name="Normal 3 4 2 2 2 4 3 4" xfId="26687" xr:uid="{05242467-540F-43FF-8382-C18CA5B2E37D}"/>
    <cellStyle name="Normal 3 4 2 2 2 4 4" xfId="6544" xr:uid="{6EC6A42B-3245-44AA-BF2A-B97CD5774517}"/>
    <cellStyle name="Normal 3 4 2 2 2 4 4 2" xfId="33591" xr:uid="{ADEECBEB-AF00-4585-B0EE-BFED64B14EF1}"/>
    <cellStyle name="Normal 3 4 2 2 2 4 4 3" xfId="46004" xr:uid="{4C52790D-31B5-4CD1-9D24-91D55AD3D195}"/>
    <cellStyle name="Normal 3 4 2 2 2 4 4 4" xfId="21180" xr:uid="{04209547-88AD-4A05-AEF7-91BD96856E11}"/>
    <cellStyle name="Normal 3 4 2 2 2 4 5" xfId="16091" xr:uid="{F0278CA5-5E4C-4DCF-8B4E-F39AD8E6A5F3}"/>
    <cellStyle name="Normal 3 4 2 2 2 4 6" xfId="28502" xr:uid="{CA0675B1-5233-43C0-9197-FED5A234229C}"/>
    <cellStyle name="Normal 3 4 2 2 2 4 7" xfId="40915" xr:uid="{364ABC5C-565A-45A6-A305-52E016AA57EC}"/>
    <cellStyle name="Normal 3 4 2 2 2 4 8" xfId="14276" xr:uid="{508F3259-B259-4EB2-8093-1450C686E9B0}"/>
    <cellStyle name="Normal 3 4 2 2 2 5" xfId="3032" xr:uid="{0E291DF0-A78B-405F-AA00-185DBD42E4B4}"/>
    <cellStyle name="Normal 3 4 2 2 2 5 2" xfId="8253" xr:uid="{631BBED6-2A3E-480B-90E1-A0AE87D1253E}"/>
    <cellStyle name="Normal 3 4 2 2 2 5 2 2" xfId="35300" xr:uid="{21015578-BA6C-4AAF-BB89-66347BF30A5D}"/>
    <cellStyle name="Normal 3 4 2 2 2 5 2 3" xfId="47713" xr:uid="{984B17D5-0C6B-4854-8EBF-E00D448E469B}"/>
    <cellStyle name="Normal 3 4 2 2 2 5 2 4" xfId="22889" xr:uid="{3A6DB75B-68BA-4F49-A93F-92C9CF3F7F1C}"/>
    <cellStyle name="Normal 3 4 2 2 2 5 3" xfId="30084" xr:uid="{E8038E3F-CDC3-4160-8EA8-CDBA6A4F4FFC}"/>
    <cellStyle name="Normal 3 4 2 2 2 5 4" xfId="42497" xr:uid="{4F41738C-AEC7-4152-A285-9A1930D25DAF}"/>
    <cellStyle name="Normal 3 4 2 2 2 5 5" xfId="17673" xr:uid="{25147C1E-EB95-4B91-A8B0-23956A8FDAB5}"/>
    <cellStyle name="Normal 3 4 2 2 2 6" xfId="927" xr:uid="{6787DB29-A100-48D0-A1BA-17C1FCD99C04}"/>
    <cellStyle name="Normal 3 4 2 2 2 6 2" xfId="10355" xr:uid="{38ACACB8-730F-46AD-A0AB-6C34847014FB}"/>
    <cellStyle name="Normal 3 4 2 2 2 6 2 2" xfId="37402" xr:uid="{E7A634FF-A5A8-4DE3-AEB9-05A3383AE31B}"/>
    <cellStyle name="Normal 3 4 2 2 2 6 2 3" xfId="49815" xr:uid="{EE3F9E39-684F-4242-B3BC-BC2D4FD1EA1E}"/>
    <cellStyle name="Normal 3 4 2 2 2 6 2 4" xfId="24991" xr:uid="{C72309E4-6699-45CA-B73D-B813E69F7861}"/>
    <cellStyle name="Normal 3 4 2 2 2 6 3" xfId="27980" xr:uid="{C9B77AC4-E6DD-4847-AE9E-418A6BB338AB}"/>
    <cellStyle name="Normal 3 4 2 2 2 6 4" xfId="40393" xr:uid="{97AC47D1-94A7-4DFE-8D79-820136B06F9F}"/>
    <cellStyle name="Normal 3 4 2 2 2 6 5" xfId="15569" xr:uid="{F847E99D-D702-4110-B3DB-B535A79826A3}"/>
    <cellStyle name="Normal 3 4 2 2 2 7" xfId="5300" xr:uid="{3A01595E-22C4-4F76-8FBF-C4FC5E33157F}"/>
    <cellStyle name="Normal 3 4 2 2 2 7 2" xfId="32347" xr:uid="{74B72BFD-6DBF-4418-8954-81E05FECB502}"/>
    <cellStyle name="Normal 3 4 2 2 2 7 3" xfId="44760" xr:uid="{00A33091-B97A-4DC8-A3AD-A0780CD7C7CA}"/>
    <cellStyle name="Normal 3 4 2 2 2 7 4" xfId="19936" xr:uid="{BF59EF18-47AC-490F-8723-CD49093AF58C}"/>
    <cellStyle name="Normal 3 4 2 2 2 8" xfId="14916" xr:uid="{7E2A2016-43E7-4CEC-B532-3735C7B66F89}"/>
    <cellStyle name="Normal 3 4 2 2 2 9" xfId="27327" xr:uid="{6C143AE3-8CF2-4E8C-A9C3-45E48AB2EE5D}"/>
    <cellStyle name="Normal 3 4 2 2 3" xfId="389" xr:uid="{7E15A27C-BE57-4A57-83F4-9E301280C645}"/>
    <cellStyle name="Normal 3 4 2 2 3 10" xfId="39855" xr:uid="{8B92E613-E819-4F49-877F-CC4AE0EE411D}"/>
    <cellStyle name="Normal 3 4 2 2 3 11" xfId="12695" xr:uid="{49EF6D13-FCE2-4363-8723-6C4723837AD6}"/>
    <cellStyle name="Normal 3 4 2 2 3 2" xfId="2098" xr:uid="{63581861-7A45-42BB-BB3E-D16B9C927207}"/>
    <cellStyle name="Normal 3 4 2 2 3 2 2" xfId="3681" xr:uid="{8A395D5A-94C9-42B3-A205-3BEFAA6C4883}"/>
    <cellStyle name="Normal 3 4 2 2 3 2 2 2" xfId="7193" xr:uid="{B078BC1B-A68C-4847-8BF1-62C2CFC1075B}"/>
    <cellStyle name="Normal 3 4 2 2 3 2 2 2 2" xfId="34240" xr:uid="{2460B996-AD6A-43EE-A7CE-67C5F2CA9950}"/>
    <cellStyle name="Normal 3 4 2 2 3 2 2 2 3" xfId="46653" xr:uid="{308AD975-CA65-4D7C-BDA3-4B8E47197B73}"/>
    <cellStyle name="Normal 3 4 2 2 3 2 2 2 4" xfId="21829" xr:uid="{8E35B30C-7A2B-4674-AA89-B298C3C20E77}"/>
    <cellStyle name="Normal 3 4 2 2 3 2 2 3" xfId="30733" xr:uid="{759D5B67-C0FB-4D9E-A4BF-00DADE8617DC}"/>
    <cellStyle name="Normal 3 4 2 2 3 2 2 4" xfId="43146" xr:uid="{B105B01D-A9F4-47C4-BE7B-8F4EC3654CB8}"/>
    <cellStyle name="Normal 3 4 2 2 3 2 2 5" xfId="18322" xr:uid="{C1E8EBF8-382F-47D4-B62B-3921451887D5}"/>
    <cellStyle name="Normal 3 4 2 2 3 2 3" xfId="9424" xr:uid="{EB24C8B6-9A69-4B63-80FF-282983877EC9}"/>
    <cellStyle name="Normal 3 4 2 2 3 2 3 2" xfId="36471" xr:uid="{9A4A24A0-BC0C-4029-899F-268E0732CA19}"/>
    <cellStyle name="Normal 3 4 2 2 3 2 3 3" xfId="48884" xr:uid="{244D8AB0-6AC1-4DFA-9159-CABF85B54DC4}"/>
    <cellStyle name="Normal 3 4 2 2 3 2 3 4" xfId="24060" xr:uid="{B58B8096-7106-491F-B049-A97F01E24654}"/>
    <cellStyle name="Normal 3 4 2 2 3 2 4" xfId="11004" xr:uid="{B66EDDC4-B0E4-4255-AC51-89ED333054B8}"/>
    <cellStyle name="Normal 3 4 2 2 3 2 4 2" xfId="38051" xr:uid="{4CFC50C8-7907-4DFD-8746-5851693EE216}"/>
    <cellStyle name="Normal 3 4 2 2 3 2 4 3" xfId="50464" xr:uid="{2A520436-F9CE-43FB-9E79-31B6DD0052A1}"/>
    <cellStyle name="Normal 3 4 2 2 3 2 4 4" xfId="25640" xr:uid="{BFAC22BD-F286-413C-9222-402CA12CF199}"/>
    <cellStyle name="Normal 3 4 2 2 3 2 5" xfId="5847" xr:uid="{5F5D3DC4-D2C4-4868-B33E-92A5A8CA068F}"/>
    <cellStyle name="Normal 3 4 2 2 3 2 5 2" xfId="32894" xr:uid="{BECFA460-6B0C-4537-B34F-93571C831D33}"/>
    <cellStyle name="Normal 3 4 2 2 3 2 5 3" xfId="45307" xr:uid="{132C73C2-626F-44E4-BDDB-7D136A30D832}"/>
    <cellStyle name="Normal 3 4 2 2 3 2 5 4" xfId="20483" xr:uid="{BBD84467-5A43-4ADF-ABBE-1AA482DD717D}"/>
    <cellStyle name="Normal 3 4 2 2 3 2 6" xfId="16740" xr:uid="{43817034-8625-408B-9FE6-683B79F0B4A9}"/>
    <cellStyle name="Normal 3 4 2 2 3 2 7" xfId="29151" xr:uid="{BE717DE2-B1E3-4135-8FED-6E20526FE43D}"/>
    <cellStyle name="Normal 3 4 2 2 3 2 8" xfId="41564" xr:uid="{C7B337C3-66D0-4CA2-8450-E79CF702E276}"/>
    <cellStyle name="Normal 3 4 2 2 3 2 9" xfId="13229" xr:uid="{05A52A17-4270-49B5-A5EB-716AAC8DECAB}"/>
    <cellStyle name="Normal 3 4 2 2 3 3" xfId="2620" xr:uid="{170602FE-86CF-402A-A75F-BFE0F3B82452}"/>
    <cellStyle name="Normal 3 4 2 2 3 3 2" xfId="4203" xr:uid="{450AA859-B884-4102-889E-86BFDB838CEE}"/>
    <cellStyle name="Normal 3 4 2 2 3 3 2 2" xfId="7715" xr:uid="{A52F82DA-4277-405A-9D3E-5ECEFAEF9CF4}"/>
    <cellStyle name="Normal 3 4 2 2 3 3 2 2 2" xfId="34762" xr:uid="{4956DB74-9A1B-402A-8FCF-9689EA520468}"/>
    <cellStyle name="Normal 3 4 2 2 3 3 2 2 3" xfId="47175" xr:uid="{7A80F689-6A43-4D36-AF10-34475AB3CDC7}"/>
    <cellStyle name="Normal 3 4 2 2 3 3 2 2 4" xfId="22351" xr:uid="{94140BE7-405B-456F-B90A-D95E1145F921}"/>
    <cellStyle name="Normal 3 4 2 2 3 3 2 3" xfId="31255" xr:uid="{7E8EBC79-D55E-4241-AFEF-62E0651D66DB}"/>
    <cellStyle name="Normal 3 4 2 2 3 3 2 4" xfId="43668" xr:uid="{96700678-FAF4-4D3B-B4A6-D3AC4C9667CB}"/>
    <cellStyle name="Normal 3 4 2 2 3 3 2 5" xfId="18844" xr:uid="{0B1A404C-AB2C-42CF-9168-4959FB01A3D4}"/>
    <cellStyle name="Normal 3 4 2 2 3 3 3" xfId="9946" xr:uid="{4F43DCAE-101D-4402-BE3B-D841753FE423}"/>
    <cellStyle name="Normal 3 4 2 2 3 3 3 2" xfId="36993" xr:uid="{7430FB4C-23FD-4754-A580-2DEBC8D73D60}"/>
    <cellStyle name="Normal 3 4 2 2 3 3 3 3" xfId="49406" xr:uid="{62BEC3F1-ED9E-4182-A0CD-0D6128915748}"/>
    <cellStyle name="Normal 3 4 2 2 3 3 3 4" xfId="24582" xr:uid="{A42155FB-C74F-48C9-BD95-53A54A434C16}"/>
    <cellStyle name="Normal 3 4 2 2 3 3 4" xfId="11526" xr:uid="{C3D0A09F-A5C4-40FE-9BA2-EB2C9CA66443}"/>
    <cellStyle name="Normal 3 4 2 2 3 3 4 2" xfId="38573" xr:uid="{E7B2A01C-B2DA-4AA5-B069-962C72D829BB}"/>
    <cellStyle name="Normal 3 4 2 2 3 3 4 3" xfId="50986" xr:uid="{12F97EF4-4565-42A3-97C3-E193AFB3AAF3}"/>
    <cellStyle name="Normal 3 4 2 2 3 3 4 4" xfId="26162" xr:uid="{E4455CC1-7104-4A97-B87B-17CDB0AE31F0}"/>
    <cellStyle name="Normal 3 4 2 2 3 3 5" xfId="6253" xr:uid="{9C5DFED6-3F5A-4F45-8E54-BE43296B16EC}"/>
    <cellStyle name="Normal 3 4 2 2 3 3 5 2" xfId="33300" xr:uid="{0E373876-E491-4307-8F10-BFBC3A703A6A}"/>
    <cellStyle name="Normal 3 4 2 2 3 3 5 3" xfId="45713" xr:uid="{C9C40725-9A33-4AD6-AF3E-8ACBC852E4BA}"/>
    <cellStyle name="Normal 3 4 2 2 3 3 5 4" xfId="20889" xr:uid="{46975674-F624-4432-AE03-01B482D7FA57}"/>
    <cellStyle name="Normal 3 4 2 2 3 3 6" xfId="17262" xr:uid="{E61B717D-E229-463C-93F5-DD671101DC3C}"/>
    <cellStyle name="Normal 3 4 2 2 3 3 7" xfId="29673" xr:uid="{5F34B5F8-9889-43E5-9BB0-C1E6B8C8B5D8}"/>
    <cellStyle name="Normal 3 4 2 2 3 3 8" xfId="42086" xr:uid="{8EBEFCFC-0988-476D-A440-3E83D9D8B1D2}"/>
    <cellStyle name="Normal 3 4 2 2 3 3 9" xfId="13751" xr:uid="{1B79F3FA-AA99-4048-92E7-B3CD96D40DA1}"/>
    <cellStyle name="Normal 3 4 2 2 3 4" xfId="1564" xr:uid="{9A300BBA-11E8-4C7B-B630-455B9E1648EF}"/>
    <cellStyle name="Normal 3 4 2 2 3 4 2" xfId="4843" xr:uid="{FF3C58B4-D438-4B83-A153-ADDEC8015F9A}"/>
    <cellStyle name="Normal 3 4 2 2 3 4 2 2" xfId="8890" xr:uid="{3092E280-8251-4E45-BDDF-3C67B5A72812}"/>
    <cellStyle name="Normal 3 4 2 2 3 4 2 2 2" xfId="35937" xr:uid="{CF82E720-984E-4DA9-A49E-0C6BBA179394}"/>
    <cellStyle name="Normal 3 4 2 2 3 4 2 2 3" xfId="48350" xr:uid="{188774A7-D7CE-42F5-A24D-AB394D1FA86F}"/>
    <cellStyle name="Normal 3 4 2 2 3 4 2 2 4" xfId="23526" xr:uid="{60D92C4F-A665-4AAD-8007-F864B8D1A7DA}"/>
    <cellStyle name="Normal 3 4 2 2 3 4 2 3" xfId="31895" xr:uid="{C7BBC370-9459-4FF9-A111-52EFEC3D24E9}"/>
    <cellStyle name="Normal 3 4 2 2 3 4 2 4" xfId="44308" xr:uid="{9B2C4DAB-A634-44D4-BB0C-6214990E9D59}"/>
    <cellStyle name="Normal 3 4 2 2 3 4 2 5" xfId="19484" xr:uid="{AC14A6D8-E86C-40A5-A510-5E57D485760B}"/>
    <cellStyle name="Normal 3 4 2 2 3 4 3" xfId="12167" xr:uid="{B99457C9-F1F6-4689-9F24-6B2D4ED68EE9}"/>
    <cellStyle name="Normal 3 4 2 2 3 4 3 2" xfId="39213" xr:uid="{FC1DF19A-8F9D-4375-988B-AD84A8AE9F19}"/>
    <cellStyle name="Normal 3 4 2 2 3 4 3 3" xfId="51626" xr:uid="{80A602D9-F1CD-46C2-94BA-CEB89CABBC90}"/>
    <cellStyle name="Normal 3 4 2 2 3 4 3 4" xfId="26802" xr:uid="{3A4E194F-A54C-4EE5-9213-F7A55871DEAF}"/>
    <cellStyle name="Normal 3 4 2 2 3 4 4" xfId="6659" xr:uid="{B7A36D83-48B1-4DDF-A1D4-E1E93E6238D8}"/>
    <cellStyle name="Normal 3 4 2 2 3 4 4 2" xfId="33706" xr:uid="{FA9E534C-042C-4264-895C-4E1AE2F7DE65}"/>
    <cellStyle name="Normal 3 4 2 2 3 4 4 3" xfId="46119" xr:uid="{3DFA01D8-177F-4842-BAD3-53714A14854F}"/>
    <cellStyle name="Normal 3 4 2 2 3 4 4 4" xfId="21295" xr:uid="{A1DBF12F-0842-4D24-9E71-46250FECC832}"/>
    <cellStyle name="Normal 3 4 2 2 3 4 5" xfId="16206" xr:uid="{699EBF49-1716-4B32-8751-478E9566B26D}"/>
    <cellStyle name="Normal 3 4 2 2 3 4 6" xfId="28617" xr:uid="{6FF0D4D2-55DE-4B83-809B-710F6ECFDB6B}"/>
    <cellStyle name="Normal 3 4 2 2 3 4 7" xfId="41030" xr:uid="{55DCB434-5EDF-4DB5-948D-81E81EA81A7A}"/>
    <cellStyle name="Normal 3 4 2 2 3 4 8" xfId="14391" xr:uid="{214CB581-513B-4BA7-8131-57CDFE63D537}"/>
    <cellStyle name="Normal 3 4 2 2 3 5" xfId="3147" xr:uid="{945A8818-25AC-4CBD-91C3-D4D90DEDC7D3}"/>
    <cellStyle name="Normal 3 4 2 2 3 5 2" xfId="8368" xr:uid="{221541EC-6A0D-4CA0-BEC5-E07897820B5E}"/>
    <cellStyle name="Normal 3 4 2 2 3 5 2 2" xfId="35415" xr:uid="{AB09A6A7-AB38-44AC-AD5D-6F5E1682EF4A}"/>
    <cellStyle name="Normal 3 4 2 2 3 5 2 3" xfId="47828" xr:uid="{886AA5DB-F7AF-4282-BF29-F4544EC312F8}"/>
    <cellStyle name="Normal 3 4 2 2 3 5 2 4" xfId="23004" xr:uid="{49AC087A-1333-4969-A623-55991DF568B1}"/>
    <cellStyle name="Normal 3 4 2 2 3 5 3" xfId="30199" xr:uid="{433DF604-4307-4AAA-8B84-AEF71DA1C01E}"/>
    <cellStyle name="Normal 3 4 2 2 3 5 4" xfId="42612" xr:uid="{3D6088DC-ADE7-41DE-85FC-EFD5EBCC81ED}"/>
    <cellStyle name="Normal 3 4 2 2 3 5 5" xfId="17788" xr:uid="{F51E8F4D-0AC0-4992-9D5F-FEA3AB8F391C}"/>
    <cellStyle name="Normal 3 4 2 2 3 6" xfId="1042" xr:uid="{6DCD1E41-DD2E-450F-B20C-EC4BE5E05195}"/>
    <cellStyle name="Normal 3 4 2 2 3 6 2" xfId="10470" xr:uid="{44E3AF4C-775F-4D2F-87AC-B4491DACF10A}"/>
    <cellStyle name="Normal 3 4 2 2 3 6 2 2" xfId="37517" xr:uid="{803A89E2-0B45-4DB1-A0ED-C9EF2B829060}"/>
    <cellStyle name="Normal 3 4 2 2 3 6 2 3" xfId="49930" xr:uid="{73E334A8-06E8-47CC-B317-F66AB814CB83}"/>
    <cellStyle name="Normal 3 4 2 2 3 6 2 4" xfId="25106" xr:uid="{C446E973-626E-491E-A868-92BDDA30C5C4}"/>
    <cellStyle name="Normal 3 4 2 2 3 6 3" xfId="28095" xr:uid="{D9826493-DAF9-4433-B77F-DF6670925E76}"/>
    <cellStyle name="Normal 3 4 2 2 3 6 4" xfId="40508" xr:uid="{95FBAAA7-BEAA-44BE-BBD2-DA85DA8DE845}"/>
    <cellStyle name="Normal 3 4 2 2 3 6 5" xfId="15684" xr:uid="{6B9B20E0-B0D7-4C2D-9FFD-C6E8117198E8}"/>
    <cellStyle name="Normal 3 4 2 2 3 7" xfId="5390" xr:uid="{E067C121-005C-46E5-BF86-8F40E2339A53}"/>
    <cellStyle name="Normal 3 4 2 2 3 7 2" xfId="32437" xr:uid="{51EE1C18-EA1F-4EAF-8D01-CC9919B4FC33}"/>
    <cellStyle name="Normal 3 4 2 2 3 7 3" xfId="44850" xr:uid="{26135EB9-89F7-4DAD-AE19-133195A706BF}"/>
    <cellStyle name="Normal 3 4 2 2 3 7 4" xfId="20026" xr:uid="{62DD57F9-46B2-4D69-AA98-74236B93F1A6}"/>
    <cellStyle name="Normal 3 4 2 2 3 8" xfId="15031" xr:uid="{8BB5D827-8AA6-4C75-B531-1316F2EAFB9C}"/>
    <cellStyle name="Normal 3 4 2 2 3 9" xfId="27442" xr:uid="{4294BF76-37F1-47D1-8601-1719D6B79E05}"/>
    <cellStyle name="Normal 3 4 2 2 4" xfId="505" xr:uid="{A78D5483-0B5A-4D96-98F0-F3C8077EDF24}"/>
    <cellStyle name="Normal 3 4 2 2 4 10" xfId="39971" xr:uid="{859CAF3F-EB54-4799-A99F-2A20B1904D38}"/>
    <cellStyle name="Normal 3 4 2 2 4 11" xfId="12811" xr:uid="{07C4AA23-69CA-4ED3-A3C5-5D160B6F142F}"/>
    <cellStyle name="Normal 3 4 2 2 4 2" xfId="2214" xr:uid="{E374EF8F-6A80-4B74-8B08-DEBCC6C462F1}"/>
    <cellStyle name="Normal 3 4 2 2 4 2 2" xfId="3797" xr:uid="{1BAE6205-19F4-47CB-A2D8-856619C30788}"/>
    <cellStyle name="Normal 3 4 2 2 4 2 2 2" xfId="7309" xr:uid="{59FE5C72-2605-41E9-A088-9ACED915CE60}"/>
    <cellStyle name="Normal 3 4 2 2 4 2 2 2 2" xfId="34356" xr:uid="{0455F721-89B1-4BCD-961D-E92E01AA385A}"/>
    <cellStyle name="Normal 3 4 2 2 4 2 2 2 3" xfId="46769" xr:uid="{F364DCD1-EFBB-42D3-9E4F-AD7BDD2C9441}"/>
    <cellStyle name="Normal 3 4 2 2 4 2 2 2 4" xfId="21945" xr:uid="{D1955FEC-2961-43DE-A528-38CC89F0661E}"/>
    <cellStyle name="Normal 3 4 2 2 4 2 2 3" xfId="30849" xr:uid="{CB5591BD-35BA-4E34-B3EC-4622C2733EFC}"/>
    <cellStyle name="Normal 3 4 2 2 4 2 2 4" xfId="43262" xr:uid="{7F628383-CB56-457C-AF4D-E43B16401447}"/>
    <cellStyle name="Normal 3 4 2 2 4 2 2 5" xfId="18438" xr:uid="{73D01D90-C7B5-48F9-B9C5-2CE932E8D800}"/>
    <cellStyle name="Normal 3 4 2 2 4 2 3" xfId="9540" xr:uid="{A621AF27-8E9E-49F7-8F93-3FDBD3E70310}"/>
    <cellStyle name="Normal 3 4 2 2 4 2 3 2" xfId="36587" xr:uid="{8827885A-C1BA-4DFD-AD51-8F96DE475CAB}"/>
    <cellStyle name="Normal 3 4 2 2 4 2 3 3" xfId="49000" xr:uid="{91615817-1E4B-47E1-8EFA-2FC2DBF32928}"/>
    <cellStyle name="Normal 3 4 2 2 4 2 3 4" xfId="24176" xr:uid="{0643239D-192B-4372-8B99-840329630947}"/>
    <cellStyle name="Normal 3 4 2 2 4 2 4" xfId="11120" xr:uid="{5F12272B-55E1-4A8D-959E-8B2D9C45FF2A}"/>
    <cellStyle name="Normal 3 4 2 2 4 2 4 2" xfId="38167" xr:uid="{FB6F78DD-A6A4-4C0E-BDD9-8EC1BFD55374}"/>
    <cellStyle name="Normal 3 4 2 2 4 2 4 3" xfId="50580" xr:uid="{1B1855B1-0842-4128-9EE4-F14C5133B0D4}"/>
    <cellStyle name="Normal 3 4 2 2 4 2 4 4" xfId="25756" xr:uid="{290274C0-C8E9-48BC-85EC-4A5D17088A22}"/>
    <cellStyle name="Normal 3 4 2 2 4 2 5" xfId="5963" xr:uid="{8FAC72CC-67BA-4104-AD06-42C3E7609AAE}"/>
    <cellStyle name="Normal 3 4 2 2 4 2 5 2" xfId="33010" xr:uid="{242E07CF-1F58-41FF-B4B5-A23FD8ADAA55}"/>
    <cellStyle name="Normal 3 4 2 2 4 2 5 3" xfId="45423" xr:uid="{4188D4BF-661A-4716-AC0B-6A16FC144F69}"/>
    <cellStyle name="Normal 3 4 2 2 4 2 5 4" xfId="20599" xr:uid="{C4888F66-43A5-4C62-9629-60E408122115}"/>
    <cellStyle name="Normal 3 4 2 2 4 2 6" xfId="16856" xr:uid="{065A17F9-3E60-4B4B-960B-A3FD98AFC3F7}"/>
    <cellStyle name="Normal 3 4 2 2 4 2 7" xfId="29267" xr:uid="{CB7DD69B-2791-4496-BE2D-396B72F8E78C}"/>
    <cellStyle name="Normal 3 4 2 2 4 2 8" xfId="41680" xr:uid="{30DF0162-1211-490A-B1CB-2455F8DA3019}"/>
    <cellStyle name="Normal 3 4 2 2 4 2 9" xfId="13345" xr:uid="{FA81C318-F38F-49F8-8B97-D1AEE2CA024E}"/>
    <cellStyle name="Normal 3 4 2 2 4 3" xfId="2736" xr:uid="{E565E32F-67E0-4DE5-88C1-0DF756DB4652}"/>
    <cellStyle name="Normal 3 4 2 2 4 3 2" xfId="4319" xr:uid="{C2927023-43D7-4B09-9D12-4E04DE445AA8}"/>
    <cellStyle name="Normal 3 4 2 2 4 3 2 2" xfId="7831" xr:uid="{197A025F-663E-4955-A9C2-111D3A80D962}"/>
    <cellStyle name="Normal 3 4 2 2 4 3 2 2 2" xfId="34878" xr:uid="{65E7E39B-27FD-47CA-8511-86EFB78E74D4}"/>
    <cellStyle name="Normal 3 4 2 2 4 3 2 2 3" xfId="47291" xr:uid="{FFADFF9E-D1B0-4BAB-A2B4-AB9BBA94E771}"/>
    <cellStyle name="Normal 3 4 2 2 4 3 2 2 4" xfId="22467" xr:uid="{20B41B3A-1F76-49EC-966E-19BDDAB5B779}"/>
    <cellStyle name="Normal 3 4 2 2 4 3 2 3" xfId="31371" xr:uid="{A2EBD992-7D91-461B-8482-6E3DB8623B9A}"/>
    <cellStyle name="Normal 3 4 2 2 4 3 2 4" xfId="43784" xr:uid="{5C67167D-C1AA-4C44-A07D-BE69854569C3}"/>
    <cellStyle name="Normal 3 4 2 2 4 3 2 5" xfId="18960" xr:uid="{C5717FBB-157B-4D56-BA22-BB90461C8E11}"/>
    <cellStyle name="Normal 3 4 2 2 4 3 3" xfId="10062" xr:uid="{232A30E1-237A-4C6B-9EA1-479671193E8E}"/>
    <cellStyle name="Normal 3 4 2 2 4 3 3 2" xfId="37109" xr:uid="{A700358E-E2C0-4867-8965-1C8F237C9989}"/>
    <cellStyle name="Normal 3 4 2 2 4 3 3 3" xfId="49522" xr:uid="{BF9B20EE-0FD4-49CC-9E80-E1B78C4FDFCA}"/>
    <cellStyle name="Normal 3 4 2 2 4 3 3 4" xfId="24698" xr:uid="{5AC518BC-3AA1-4293-BFC1-1ED81EEEF20A}"/>
    <cellStyle name="Normal 3 4 2 2 4 3 4" xfId="11642" xr:uid="{C46BD655-1F97-447F-A214-D1694948D85D}"/>
    <cellStyle name="Normal 3 4 2 2 4 3 4 2" xfId="38689" xr:uid="{2922C35F-CFB6-4E6F-B925-0D1139EB79E0}"/>
    <cellStyle name="Normal 3 4 2 2 4 3 4 3" xfId="51102" xr:uid="{8ED7A6ED-BFB9-41D7-99E2-FFDC6E9774DE}"/>
    <cellStyle name="Normal 3 4 2 2 4 3 4 4" xfId="26278" xr:uid="{FABEF137-1B7F-4CE2-A40C-A170F370969E}"/>
    <cellStyle name="Normal 3 4 2 2 4 3 5" xfId="6369" xr:uid="{7071E2F5-42E2-4437-A061-3DA729A4B0A4}"/>
    <cellStyle name="Normal 3 4 2 2 4 3 5 2" xfId="33416" xr:uid="{EBF99488-9C5D-4C18-8E8F-EE1505F0BD0D}"/>
    <cellStyle name="Normal 3 4 2 2 4 3 5 3" xfId="45829" xr:uid="{3037C2D7-FFDD-4A52-B6C7-82F754D96527}"/>
    <cellStyle name="Normal 3 4 2 2 4 3 5 4" xfId="21005" xr:uid="{15A6041D-6677-49F5-BFFE-CDB9048C93D7}"/>
    <cellStyle name="Normal 3 4 2 2 4 3 6" xfId="17378" xr:uid="{9E1906F5-7FA9-46C1-87D2-620E48BF3E4F}"/>
    <cellStyle name="Normal 3 4 2 2 4 3 7" xfId="29789" xr:uid="{9BE9613E-5201-482C-8B4E-AA130ED59F78}"/>
    <cellStyle name="Normal 3 4 2 2 4 3 8" xfId="42202" xr:uid="{8FA5DF0F-FAB0-4172-9AB9-0FA9CDC89C89}"/>
    <cellStyle name="Normal 3 4 2 2 4 3 9" xfId="13867" xr:uid="{4094161D-469D-4DFD-BBB7-4D6B451D74D0}"/>
    <cellStyle name="Normal 3 4 2 2 4 4" xfId="1680" xr:uid="{05DDF5DB-2867-48ED-87A4-283AE50B78BC}"/>
    <cellStyle name="Normal 3 4 2 2 4 4 2" xfId="4959" xr:uid="{258DC432-BF5D-4A8F-97CB-574421FC1C66}"/>
    <cellStyle name="Normal 3 4 2 2 4 4 2 2" xfId="9006" xr:uid="{93FBAFAD-E7CE-4A66-8BEB-2895E2F1A057}"/>
    <cellStyle name="Normal 3 4 2 2 4 4 2 2 2" xfId="36053" xr:uid="{F2D601CC-1EC4-4FD3-9089-7A7344476BEB}"/>
    <cellStyle name="Normal 3 4 2 2 4 4 2 2 3" xfId="48466" xr:uid="{2F4FA7AC-F208-47BD-B503-A4B746415C06}"/>
    <cellStyle name="Normal 3 4 2 2 4 4 2 2 4" xfId="23642" xr:uid="{67FBEB02-9710-4DDC-8602-496B7D447812}"/>
    <cellStyle name="Normal 3 4 2 2 4 4 2 3" xfId="32011" xr:uid="{FE652458-7BE7-4E55-9D0E-1E196B863C01}"/>
    <cellStyle name="Normal 3 4 2 2 4 4 2 4" xfId="44424" xr:uid="{B6151582-3385-4006-9321-C841E26DB132}"/>
    <cellStyle name="Normal 3 4 2 2 4 4 2 5" xfId="19600" xr:uid="{B313C276-3EA0-41D8-89C1-B3CF1A41D7B4}"/>
    <cellStyle name="Normal 3 4 2 2 4 4 3" xfId="12283" xr:uid="{A7D4B55D-73F9-4093-A47B-8B38C4CEA42E}"/>
    <cellStyle name="Normal 3 4 2 2 4 4 3 2" xfId="39329" xr:uid="{8EFD123E-3814-49FD-822C-D36630D4484F}"/>
    <cellStyle name="Normal 3 4 2 2 4 4 3 3" xfId="51742" xr:uid="{49705D2A-AC97-4CED-969F-61680B087CD8}"/>
    <cellStyle name="Normal 3 4 2 2 4 4 3 4" xfId="26918" xr:uid="{9DB683D2-C14A-448A-A2BC-AEFE4581D0FC}"/>
    <cellStyle name="Normal 3 4 2 2 4 4 4" xfId="6775" xr:uid="{306E9687-3AE2-4AEF-B824-3EB630A5B95E}"/>
    <cellStyle name="Normal 3 4 2 2 4 4 4 2" xfId="33822" xr:uid="{883CDA23-41E6-4FA0-80DF-5BDBFEF89E33}"/>
    <cellStyle name="Normal 3 4 2 2 4 4 4 3" xfId="46235" xr:uid="{37376B41-DE83-4455-938D-7D0FC9CA57BD}"/>
    <cellStyle name="Normal 3 4 2 2 4 4 4 4" xfId="21411" xr:uid="{33655BA1-4763-4E39-BB02-2D0CDECD5A40}"/>
    <cellStyle name="Normal 3 4 2 2 4 4 5" xfId="16322" xr:uid="{369BF6F7-EE12-4B75-9D08-75BA943D1E6C}"/>
    <cellStyle name="Normal 3 4 2 2 4 4 6" xfId="28733" xr:uid="{E7BFEFDB-6677-42BC-A3BB-79A9D7108571}"/>
    <cellStyle name="Normal 3 4 2 2 4 4 7" xfId="41146" xr:uid="{87054DC6-A6EB-4D07-9284-3D89B75DDE49}"/>
    <cellStyle name="Normal 3 4 2 2 4 4 8" xfId="14507" xr:uid="{EF98B09E-7BF3-4F23-B9F0-C7095BDC2AE8}"/>
    <cellStyle name="Normal 3 4 2 2 4 5" xfId="3263" xr:uid="{7143535F-3854-471B-B51D-089FD941D95C}"/>
    <cellStyle name="Normal 3 4 2 2 4 5 2" xfId="8484" xr:uid="{55CFD89C-37FA-4191-9D64-6BF6D0365895}"/>
    <cellStyle name="Normal 3 4 2 2 4 5 2 2" xfId="35531" xr:uid="{B7222294-BF55-4962-BC13-3565F0EFB5F2}"/>
    <cellStyle name="Normal 3 4 2 2 4 5 2 3" xfId="47944" xr:uid="{73E2744B-A3A6-418D-A0F9-8836B8369C6C}"/>
    <cellStyle name="Normal 3 4 2 2 4 5 2 4" xfId="23120" xr:uid="{0E682AF4-7250-4CA1-A9CB-A5A6B7948476}"/>
    <cellStyle name="Normal 3 4 2 2 4 5 3" xfId="30315" xr:uid="{A6617B22-F238-47B2-998A-7AAC8631CA8A}"/>
    <cellStyle name="Normal 3 4 2 2 4 5 4" xfId="42728" xr:uid="{2B2B75FB-FB2B-40AE-9C08-8A0718EE12D4}"/>
    <cellStyle name="Normal 3 4 2 2 4 5 5" xfId="17904" xr:uid="{936A72B4-325D-4660-9757-4D37192F3BBE}"/>
    <cellStyle name="Normal 3 4 2 2 4 6" xfId="1158" xr:uid="{AE2C610E-0276-4565-B4ED-5972F1B65F64}"/>
    <cellStyle name="Normal 3 4 2 2 4 6 2" xfId="10586" xr:uid="{82CD15BE-35D1-4AEE-88AA-7ED71696DD9F}"/>
    <cellStyle name="Normal 3 4 2 2 4 6 2 2" xfId="37633" xr:uid="{58596E74-CA2F-4757-BD36-3722B6E7B237}"/>
    <cellStyle name="Normal 3 4 2 2 4 6 2 3" xfId="50046" xr:uid="{7F96FC50-AE93-4379-99EE-7038E678F50C}"/>
    <cellStyle name="Normal 3 4 2 2 4 6 2 4" xfId="25222" xr:uid="{A3C73E4F-867A-435F-B12C-8F71E41FE462}"/>
    <cellStyle name="Normal 3 4 2 2 4 6 3" xfId="28211" xr:uid="{299467A2-C366-4A50-9CD8-934FF6C8EE12}"/>
    <cellStyle name="Normal 3 4 2 2 4 6 4" xfId="40624" xr:uid="{444DE79E-F3F4-4DB8-8D24-AE35491F005F}"/>
    <cellStyle name="Normal 3 4 2 2 4 6 5" xfId="15800" xr:uid="{B2EBFF13-9685-41D2-A35B-554E859EAB3F}"/>
    <cellStyle name="Normal 3 4 2 2 4 7" xfId="5476" xr:uid="{A81930F9-8A1F-4C2F-A526-8CBCC9C16201}"/>
    <cellStyle name="Normal 3 4 2 2 4 7 2" xfId="32523" xr:uid="{6A1335D5-47ED-49CA-9528-56F677524E1A}"/>
    <cellStyle name="Normal 3 4 2 2 4 7 3" xfId="44936" xr:uid="{BDC54E58-F769-4B48-A24E-38EC77409712}"/>
    <cellStyle name="Normal 3 4 2 2 4 7 4" xfId="20112" xr:uid="{51D67EE9-57CE-452F-8995-63665F93CA55}"/>
    <cellStyle name="Normal 3 4 2 2 4 8" xfId="15147" xr:uid="{14B29B10-ACEA-4307-B5BC-B605D3F0DF3E}"/>
    <cellStyle name="Normal 3 4 2 2 4 9" xfId="27558" xr:uid="{42EB25FF-BCEA-45D9-AD8E-27FE30B2A57E}"/>
    <cellStyle name="Normal 3 4 2 2 5" xfId="621" xr:uid="{9BE801A3-75AB-48C9-ABEE-273D921BB318}"/>
    <cellStyle name="Normal 3 4 2 2 5 10" xfId="12927" xr:uid="{08FB4A00-95F5-43BD-B77D-67855EF5D3E9}"/>
    <cellStyle name="Normal 3 4 2 2 5 2" xfId="2852" xr:uid="{161D5321-ECD9-42EA-B760-0D787731FB0C}"/>
    <cellStyle name="Normal 3 4 2 2 5 2 2" xfId="4435" xr:uid="{69E6F6E7-2707-4DA0-80F1-2404DAD49B3B}"/>
    <cellStyle name="Normal 3 4 2 2 5 2 2 2" xfId="10178" xr:uid="{BE77FABB-B124-4E75-8CC4-E4A4D2E3C6E2}"/>
    <cellStyle name="Normal 3 4 2 2 5 2 2 2 2" xfId="37225" xr:uid="{076BDC96-5E92-4F25-8258-94C7569273BA}"/>
    <cellStyle name="Normal 3 4 2 2 5 2 2 2 3" xfId="49638" xr:uid="{C37F574E-7511-4FB9-A45F-3F1B66C7563C}"/>
    <cellStyle name="Normal 3 4 2 2 5 2 2 2 4" xfId="24814" xr:uid="{7661884B-74ED-44E8-B8EE-9EE29B8B2B4A}"/>
    <cellStyle name="Normal 3 4 2 2 5 2 2 3" xfId="31487" xr:uid="{135DF376-285B-420F-930A-582810E370D4}"/>
    <cellStyle name="Normal 3 4 2 2 5 2 2 4" xfId="43900" xr:uid="{C89BE95A-CC9D-4F36-9114-FD75037957F6}"/>
    <cellStyle name="Normal 3 4 2 2 5 2 2 5" xfId="19076" xr:uid="{C7EDF7AB-70B4-4A93-9E7E-C80C55B453B9}"/>
    <cellStyle name="Normal 3 4 2 2 5 2 3" xfId="11758" xr:uid="{908F3C20-C5DA-4BCE-808B-B25615B7A4FD}"/>
    <cellStyle name="Normal 3 4 2 2 5 2 3 2" xfId="38805" xr:uid="{761E2CC8-6720-4F1C-8F09-981B46CFF647}"/>
    <cellStyle name="Normal 3 4 2 2 5 2 3 3" xfId="51218" xr:uid="{A55DF56F-BD7D-4373-93F4-4BD729309976}"/>
    <cellStyle name="Normal 3 4 2 2 5 2 3 4" xfId="26394" xr:uid="{2369C55B-1159-47B2-854C-862005ED32EA}"/>
    <cellStyle name="Normal 3 4 2 2 5 2 4" xfId="7947" xr:uid="{293E76CE-0791-425D-945A-D81D6D6010C1}"/>
    <cellStyle name="Normal 3 4 2 2 5 2 4 2" xfId="34994" xr:uid="{B7DD17B3-FD8E-4975-AB8C-F3AA183A1E54}"/>
    <cellStyle name="Normal 3 4 2 2 5 2 4 3" xfId="47407" xr:uid="{4158A529-F9BC-4E0A-9D3D-A3F9FA7EBCB1}"/>
    <cellStyle name="Normal 3 4 2 2 5 2 4 4" xfId="22583" xr:uid="{49554FB7-BD0C-4E33-A17C-362126305C2F}"/>
    <cellStyle name="Normal 3 4 2 2 5 2 5" xfId="17494" xr:uid="{AA337B5E-78B3-4CFB-AD98-DC0A1F6FC54A}"/>
    <cellStyle name="Normal 3 4 2 2 5 2 6" xfId="29905" xr:uid="{9B3DC7AF-8885-41F9-9315-84C5F3084E9B}"/>
    <cellStyle name="Normal 3 4 2 2 5 2 7" xfId="42318" xr:uid="{94EBCF2A-FCC3-4FB7-9F11-50816476DCDD}"/>
    <cellStyle name="Normal 3 4 2 2 5 2 8" xfId="13983" xr:uid="{3B2866F7-42A2-435E-A083-F70F12DECA04}"/>
    <cellStyle name="Normal 3 4 2 2 5 3" xfId="1796" xr:uid="{BD1DC489-74D7-4E1F-A9A3-F9FFECBD19EF}"/>
    <cellStyle name="Normal 3 4 2 2 5 3 2" xfId="5075" xr:uid="{D3FE52F0-7369-4E26-B5CC-765D75F2CFCB}"/>
    <cellStyle name="Normal 3 4 2 2 5 3 2 2" xfId="9122" xr:uid="{25FBE4B1-B791-460C-9F41-B4234E039AEB}"/>
    <cellStyle name="Normal 3 4 2 2 5 3 2 2 2" xfId="36169" xr:uid="{E7FA6794-CA6D-4548-94AF-CDEDA0C7D6C6}"/>
    <cellStyle name="Normal 3 4 2 2 5 3 2 2 3" xfId="48582" xr:uid="{3F1CF719-17F9-496C-BEEC-A07931061306}"/>
    <cellStyle name="Normal 3 4 2 2 5 3 2 2 4" xfId="23758" xr:uid="{EC72D225-93B2-46A1-8056-CF7EF2425F41}"/>
    <cellStyle name="Normal 3 4 2 2 5 3 2 3" xfId="32127" xr:uid="{18A6F04B-5F0F-432F-801F-3433BBA251FC}"/>
    <cellStyle name="Normal 3 4 2 2 5 3 2 4" xfId="44540" xr:uid="{5838BD0D-3A65-4013-9104-FE06C745966F}"/>
    <cellStyle name="Normal 3 4 2 2 5 3 2 5" xfId="19716" xr:uid="{BE815E90-B3D1-494D-9B89-A052872BEDFB}"/>
    <cellStyle name="Normal 3 4 2 2 5 3 3" xfId="12399" xr:uid="{0FCB055B-84B4-47CD-8662-E71A5CC4E583}"/>
    <cellStyle name="Normal 3 4 2 2 5 3 3 2" xfId="39445" xr:uid="{026BAB1E-5347-4FA6-ACA8-8FB907E833AE}"/>
    <cellStyle name="Normal 3 4 2 2 5 3 3 3" xfId="51858" xr:uid="{7DFB0F18-77B8-4F33-B839-635A88A64A0C}"/>
    <cellStyle name="Normal 3 4 2 2 5 3 3 4" xfId="27034" xr:uid="{85ED9779-3DC2-4D7B-9BC6-D15A7DB1427D}"/>
    <cellStyle name="Normal 3 4 2 2 5 3 4" xfId="6891" xr:uid="{660A654A-EC31-476F-9F57-C824077A5230}"/>
    <cellStyle name="Normal 3 4 2 2 5 3 4 2" xfId="33938" xr:uid="{749301F3-831E-48A8-A684-E33D95E74524}"/>
    <cellStyle name="Normal 3 4 2 2 5 3 4 3" xfId="46351" xr:uid="{C18AD987-DD63-46C7-97FF-3BC5A01ECA2E}"/>
    <cellStyle name="Normal 3 4 2 2 5 3 4 4" xfId="21527" xr:uid="{AF17497F-88A5-41B4-9C9C-E51A7A856E57}"/>
    <cellStyle name="Normal 3 4 2 2 5 3 5" xfId="16438" xr:uid="{FDD6B45D-6ECA-4691-BAAA-50A7EA34BAA0}"/>
    <cellStyle name="Normal 3 4 2 2 5 3 6" xfId="28849" xr:uid="{A473AF26-F0E7-49E7-8171-A504FBD25DEC}"/>
    <cellStyle name="Normal 3 4 2 2 5 3 7" xfId="41262" xr:uid="{C0F05696-0438-4A47-9EAA-1C2A2F7389C9}"/>
    <cellStyle name="Normal 3 4 2 2 5 3 8" xfId="14623" xr:uid="{4938C649-366F-41A3-B8DF-72281BFA711B}"/>
    <cellStyle name="Normal 3 4 2 2 5 4" xfId="3379" xr:uid="{A64AC3ED-BEB3-4188-B632-29F725442D02}"/>
    <cellStyle name="Normal 3 4 2 2 5 4 2" xfId="8600" xr:uid="{1FC9ED1F-6D15-4EAA-BD72-DC186C87541B}"/>
    <cellStyle name="Normal 3 4 2 2 5 4 2 2" xfId="35647" xr:uid="{8CA2B138-C425-4650-A558-DD71D41018AF}"/>
    <cellStyle name="Normal 3 4 2 2 5 4 2 3" xfId="48060" xr:uid="{82AC3FC4-7807-48FD-A24F-78376B6CD181}"/>
    <cellStyle name="Normal 3 4 2 2 5 4 2 4" xfId="23236" xr:uid="{63B0AADE-B980-4591-8917-2D3A07241A47}"/>
    <cellStyle name="Normal 3 4 2 2 5 4 3" xfId="30431" xr:uid="{63D1D245-E1B3-4FC1-9D84-8B90CE0F7F60}"/>
    <cellStyle name="Normal 3 4 2 2 5 4 4" xfId="42844" xr:uid="{3513E40B-9C0D-4AB1-9750-CAFA322EA8BC}"/>
    <cellStyle name="Normal 3 4 2 2 5 4 5" xfId="18020" xr:uid="{D5947177-3289-4E61-BBE9-260287EDE2B9}"/>
    <cellStyle name="Normal 3 4 2 2 5 5" xfId="1274" xr:uid="{CDA29CEA-89F7-4EC4-BAC3-A360AFFDD877}"/>
    <cellStyle name="Normal 3 4 2 2 5 5 2" xfId="10702" xr:uid="{281F6C28-037F-460A-8954-586770B2319E}"/>
    <cellStyle name="Normal 3 4 2 2 5 5 2 2" xfId="37749" xr:uid="{AA367666-CFD1-44F8-8F79-1896E9683D3E}"/>
    <cellStyle name="Normal 3 4 2 2 5 5 2 3" xfId="50162" xr:uid="{74EB9F04-D4AF-4851-9EB6-42F5F72C9FA5}"/>
    <cellStyle name="Normal 3 4 2 2 5 5 2 4" xfId="25338" xr:uid="{DBD0DFCC-BE03-4CE8-87B4-EE4C3AD1496D}"/>
    <cellStyle name="Normal 3 4 2 2 5 5 3" xfId="28327" xr:uid="{A9F72D1D-7F22-48DD-A1C9-62253DAE14E8}"/>
    <cellStyle name="Normal 3 4 2 2 5 5 4" xfId="40740" xr:uid="{AD09C266-B5B5-4C92-B47E-595EF9946015}"/>
    <cellStyle name="Normal 3 4 2 2 5 5 5" xfId="15916" xr:uid="{8E4F0B28-D2F4-48A0-88BF-A957BFF72652}"/>
    <cellStyle name="Normal 3 4 2 2 5 6" xfId="5559" xr:uid="{FCC4332D-5BFF-4ADD-973E-BD36EA61EBFB}"/>
    <cellStyle name="Normal 3 4 2 2 5 6 2" xfId="32606" xr:uid="{AFC05C8B-46A5-43C1-83EE-673C89992409}"/>
    <cellStyle name="Normal 3 4 2 2 5 6 3" xfId="45019" xr:uid="{ABA280D1-3C5D-4232-BFF3-2BBEE8039CD1}"/>
    <cellStyle name="Normal 3 4 2 2 5 6 4" xfId="20195" xr:uid="{9D6392F8-D22A-4A40-AC6A-7D187BE32635}"/>
    <cellStyle name="Normal 3 4 2 2 5 7" xfId="15263" xr:uid="{4DDEFBE0-B87A-4EFF-BF3F-E86B6120BFAE}"/>
    <cellStyle name="Normal 3 4 2 2 5 8" xfId="27674" xr:uid="{10AAFC11-480A-416B-9966-EA053299CD4A}"/>
    <cellStyle name="Normal 3 4 2 2 5 9" xfId="40087" xr:uid="{E3A403E1-834B-44FA-9B0A-D30B4197FBFD}"/>
    <cellStyle name="Normal 3 4 2 2 6" xfId="187" xr:uid="{BEAA5030-6BD9-49D5-8D70-F14CC2DE2445}"/>
    <cellStyle name="Normal 3 4 2 2 6 10" xfId="13027" xr:uid="{602F6046-036C-4D6A-A880-72E265F4E264}"/>
    <cellStyle name="Normal 3 4 2 2 6 2" xfId="2418" xr:uid="{B0C0B316-8C79-427D-A097-AC7D0C9F192F}"/>
    <cellStyle name="Normal 3 4 2 2 6 2 2" xfId="4001" xr:uid="{819D9E60-32CA-43CE-88A3-EB976EAF8DBA}"/>
    <cellStyle name="Normal 3 4 2 2 6 2 2 2" xfId="9744" xr:uid="{5B46AF2C-C65B-4E63-8A10-D6FFDDDE7B8A}"/>
    <cellStyle name="Normal 3 4 2 2 6 2 2 2 2" xfId="36791" xr:uid="{79627FB0-75CB-4D9F-B96E-2D8367BC91B7}"/>
    <cellStyle name="Normal 3 4 2 2 6 2 2 2 3" xfId="49204" xr:uid="{9B262096-4016-49B2-ADAB-7FA857838B51}"/>
    <cellStyle name="Normal 3 4 2 2 6 2 2 2 4" xfId="24380" xr:uid="{FCACC545-AE4D-4FCA-9962-F2E826EB38C0}"/>
    <cellStyle name="Normal 3 4 2 2 6 2 2 3" xfId="31053" xr:uid="{57FA0730-4B03-44D1-919B-500F8A00C9C6}"/>
    <cellStyle name="Normal 3 4 2 2 6 2 2 4" xfId="43466" xr:uid="{6FD03354-E483-4E67-B8E4-B1DF4B2A42E3}"/>
    <cellStyle name="Normal 3 4 2 2 6 2 2 5" xfId="18642" xr:uid="{FF884380-B553-4F33-B0BB-0AD558419041}"/>
    <cellStyle name="Normal 3 4 2 2 6 2 3" xfId="11324" xr:uid="{EF4AA0C5-E3DD-474F-A106-3CBDCDC3406E}"/>
    <cellStyle name="Normal 3 4 2 2 6 2 3 2" xfId="38371" xr:uid="{4CB9F28B-E89D-488E-9210-D077AFC05DD5}"/>
    <cellStyle name="Normal 3 4 2 2 6 2 3 3" xfId="50784" xr:uid="{C7845866-C376-4277-B45B-A207D86C318D}"/>
    <cellStyle name="Normal 3 4 2 2 6 2 3 4" xfId="25960" xr:uid="{CF115431-C94C-4AEA-98B8-ACAC5738604A}"/>
    <cellStyle name="Normal 3 4 2 2 6 2 4" xfId="7513" xr:uid="{9C394B0B-5315-437A-85F9-D0AB3C431564}"/>
    <cellStyle name="Normal 3 4 2 2 6 2 4 2" xfId="34560" xr:uid="{D12268BF-5FCD-431D-94DC-CFF7753881E8}"/>
    <cellStyle name="Normal 3 4 2 2 6 2 4 3" xfId="46973" xr:uid="{7403CE2C-92C0-4991-8905-08ACFE526C4C}"/>
    <cellStyle name="Normal 3 4 2 2 6 2 4 4" xfId="22149" xr:uid="{D55C0D76-7687-4DE9-B51A-0BBF9C162145}"/>
    <cellStyle name="Normal 3 4 2 2 6 2 5" xfId="17060" xr:uid="{CA8C1725-FDA0-4B21-94C3-AECCD27CFF76}"/>
    <cellStyle name="Normal 3 4 2 2 6 2 6" xfId="29471" xr:uid="{81D06866-720F-49A2-87FE-25FCEE75E546}"/>
    <cellStyle name="Normal 3 4 2 2 6 2 7" xfId="41884" xr:uid="{A5C5CBEB-68FE-43F9-8B62-D70030A8D8A3}"/>
    <cellStyle name="Normal 3 4 2 2 6 2 8" xfId="13549" xr:uid="{15642AEA-281C-4C16-A750-73B3AD4CF9F7}"/>
    <cellStyle name="Normal 3 4 2 2 6 3" xfId="1896" xr:uid="{11421D66-D2AF-4841-BBE8-F96FA791F882}"/>
    <cellStyle name="Normal 3 4 2 2 6 3 2" xfId="4641" xr:uid="{6EB49C93-AA11-435F-9887-870443F58018}"/>
    <cellStyle name="Normal 3 4 2 2 6 3 2 2" xfId="9222" xr:uid="{C58BC477-B942-4AF1-92CD-65BCA25BE6F3}"/>
    <cellStyle name="Normal 3 4 2 2 6 3 2 2 2" xfId="36269" xr:uid="{88F2ACA0-1985-498F-B6E7-FD774CB53622}"/>
    <cellStyle name="Normal 3 4 2 2 6 3 2 2 3" xfId="48682" xr:uid="{373631BD-A94B-410E-93D1-ADC8EBF8A1B1}"/>
    <cellStyle name="Normal 3 4 2 2 6 3 2 2 4" xfId="23858" xr:uid="{5D317C9E-B747-4D6D-A374-B9AE018D20AC}"/>
    <cellStyle name="Normal 3 4 2 2 6 3 2 3" xfId="31693" xr:uid="{2D3641B2-0DF6-49AC-A53C-AA625BCD56F1}"/>
    <cellStyle name="Normal 3 4 2 2 6 3 2 4" xfId="44106" xr:uid="{64BA050C-CEBA-428D-A4CF-AB3DF8228A61}"/>
    <cellStyle name="Normal 3 4 2 2 6 3 2 5" xfId="19282" xr:uid="{7AAAAF62-F4CC-4CF3-AD2F-B5752ACAC045}"/>
    <cellStyle name="Normal 3 4 2 2 6 3 3" xfId="11965" xr:uid="{93ACA9ED-630F-4DCE-BF1D-92454804F837}"/>
    <cellStyle name="Normal 3 4 2 2 6 3 3 2" xfId="39011" xr:uid="{4D831CD8-FF28-4972-B205-CCCB30692AC8}"/>
    <cellStyle name="Normal 3 4 2 2 6 3 3 3" xfId="51424" xr:uid="{A312F734-7FD4-4F8B-8199-F3E4794071E6}"/>
    <cellStyle name="Normal 3 4 2 2 6 3 3 4" xfId="26600" xr:uid="{F810CA25-13D1-4E19-8309-BC93C6B52A44}"/>
    <cellStyle name="Normal 3 4 2 2 6 3 4" xfId="6991" xr:uid="{5C7F2F8D-4ECC-4975-B3F2-6B264101BCEF}"/>
    <cellStyle name="Normal 3 4 2 2 6 3 4 2" xfId="34038" xr:uid="{2A2C627C-E800-479A-9F60-55D9BFF1DFE0}"/>
    <cellStyle name="Normal 3 4 2 2 6 3 4 3" xfId="46451" xr:uid="{0DA2A57A-1B25-4CD9-BE15-56C8A8870DB4}"/>
    <cellStyle name="Normal 3 4 2 2 6 3 4 4" xfId="21627" xr:uid="{A283438C-0391-4DD9-8C33-320AA15342E3}"/>
    <cellStyle name="Normal 3 4 2 2 6 3 5" xfId="16538" xr:uid="{7D6027E6-F031-4319-AE6F-AECFDE0B291A}"/>
    <cellStyle name="Normal 3 4 2 2 6 3 6" xfId="28949" xr:uid="{9FEAB406-6996-4853-B954-D4653E77C674}"/>
    <cellStyle name="Normal 3 4 2 2 6 3 7" xfId="41362" xr:uid="{B330CF93-05AD-4DDD-8919-2150F14C9FB5}"/>
    <cellStyle name="Normal 3 4 2 2 6 3 8" xfId="14189" xr:uid="{D2D08C5E-7D56-4B7B-9638-1EE457D3ACD2}"/>
    <cellStyle name="Normal 3 4 2 2 6 4" xfId="3479" xr:uid="{A1B53D9D-6EFB-4393-9971-A8F066D9FC09}"/>
    <cellStyle name="Normal 3 4 2 2 6 4 2" xfId="8166" xr:uid="{46E45B34-6C89-446B-812C-8B7E5A8D4156}"/>
    <cellStyle name="Normal 3 4 2 2 6 4 2 2" xfId="35213" xr:uid="{8ED3D488-584A-4141-BF2D-168F1CD9A14B}"/>
    <cellStyle name="Normal 3 4 2 2 6 4 2 3" xfId="47626" xr:uid="{3ED6C4E9-E127-4DD3-8AD8-83C0F2E66A2A}"/>
    <cellStyle name="Normal 3 4 2 2 6 4 2 4" xfId="22802" xr:uid="{6C9F3E3B-8E8A-4A68-AB26-C5CEBB14DC78}"/>
    <cellStyle name="Normal 3 4 2 2 6 4 3" xfId="30531" xr:uid="{F7952D5F-885F-41F7-89D2-51EB83B242A4}"/>
    <cellStyle name="Normal 3 4 2 2 6 4 4" xfId="42944" xr:uid="{B9536CA6-A042-4048-ABAA-309E5A2C8B84}"/>
    <cellStyle name="Normal 3 4 2 2 6 4 5" xfId="18120" xr:uid="{07F6C0DC-E054-46B5-A42A-CF41B98544C8}"/>
    <cellStyle name="Normal 3 4 2 2 6 5" xfId="840" xr:uid="{7385438C-FB21-4721-ADDF-F5EDB13C2439}"/>
    <cellStyle name="Normal 3 4 2 2 6 5 2" xfId="10802" xr:uid="{365010AA-8BC1-489B-B505-15C38A53F7F0}"/>
    <cellStyle name="Normal 3 4 2 2 6 5 2 2" xfId="37849" xr:uid="{62354884-C8BA-4848-B678-321EFD159ECD}"/>
    <cellStyle name="Normal 3 4 2 2 6 5 2 3" xfId="50262" xr:uid="{1CB676C8-30C2-4968-9B67-77648EF2435B}"/>
    <cellStyle name="Normal 3 4 2 2 6 5 2 4" xfId="25438" xr:uid="{0EFEA5A2-3517-4521-B008-4515F9B1CA62}"/>
    <cellStyle name="Normal 3 4 2 2 6 5 3" xfId="27893" xr:uid="{896EF7A5-862F-4B0B-97D6-6071D63D6AE3}"/>
    <cellStyle name="Normal 3 4 2 2 6 5 4" xfId="40306" xr:uid="{081BC12F-6420-4909-A9A0-A51A16CB2E48}"/>
    <cellStyle name="Normal 3 4 2 2 6 5 5" xfId="15482" xr:uid="{133D7C57-7D08-4E2A-96AF-E5E7619CFCF5}"/>
    <cellStyle name="Normal 3 4 2 2 6 6" xfId="5645" xr:uid="{10F0522E-C132-4FB8-8663-6A2278EEA4BB}"/>
    <cellStyle name="Normal 3 4 2 2 6 6 2" xfId="32692" xr:uid="{06492719-6F69-4835-82F3-7E85925DC4A2}"/>
    <cellStyle name="Normal 3 4 2 2 6 6 3" xfId="45105" xr:uid="{AE6EAE26-7995-4879-90FC-1ECD8350C56F}"/>
    <cellStyle name="Normal 3 4 2 2 6 6 4" xfId="20281" xr:uid="{296394FD-68AA-410D-93B0-822902251BD3}"/>
    <cellStyle name="Normal 3 4 2 2 6 7" xfId="14829" xr:uid="{51F3219D-A8FB-42E1-8724-DE5552C1A7CD}"/>
    <cellStyle name="Normal 3 4 2 2 6 8" xfId="27240" xr:uid="{80601143-0AC6-47E9-B7BF-E54173FEEF78}"/>
    <cellStyle name="Normal 3 4 2 2 6 9" xfId="39653" xr:uid="{114AB8C9-2495-4C08-A024-D0203C45C22A}"/>
    <cellStyle name="Normal 3 4 2 2 7" xfId="2330" xr:uid="{4FAC86AE-9D5A-4C07-A997-7578CA4468EE}"/>
    <cellStyle name="Normal 3 4 2 2 7 2" xfId="3913" xr:uid="{E8D859BC-6F51-4671-837B-562B9D4C9D2E}"/>
    <cellStyle name="Normal 3 4 2 2 7 2 2" xfId="7425" xr:uid="{CBE250C0-AE29-455F-B97F-66CCBA707910}"/>
    <cellStyle name="Normal 3 4 2 2 7 2 2 2" xfId="34472" xr:uid="{5A355834-DEE3-42E4-ADD1-2CFA4D595292}"/>
    <cellStyle name="Normal 3 4 2 2 7 2 2 3" xfId="46885" xr:uid="{1E47D3D4-014D-44B7-BF8C-DC4F41A3DBE4}"/>
    <cellStyle name="Normal 3 4 2 2 7 2 2 4" xfId="22061" xr:uid="{70A79FF4-AFF7-4288-979A-93201C9C7D37}"/>
    <cellStyle name="Normal 3 4 2 2 7 2 3" xfId="30965" xr:uid="{1DC95470-1098-4D07-8E2E-19C4C5B25035}"/>
    <cellStyle name="Normal 3 4 2 2 7 2 4" xfId="43378" xr:uid="{0FAA6053-1231-4050-875C-CD95434B23E3}"/>
    <cellStyle name="Normal 3 4 2 2 7 2 5" xfId="18554" xr:uid="{FF7D08AF-B878-417A-A859-92F9CE29ECA7}"/>
    <cellStyle name="Normal 3 4 2 2 7 3" xfId="9656" xr:uid="{65809D38-CE35-4F9B-B3C9-DA4DCD514020}"/>
    <cellStyle name="Normal 3 4 2 2 7 3 2" xfId="36703" xr:uid="{FC2A6F88-4E13-400F-9B68-FA4483826354}"/>
    <cellStyle name="Normal 3 4 2 2 7 3 3" xfId="49116" xr:uid="{570F39D6-FE3B-457E-BDDD-BC5672B90B36}"/>
    <cellStyle name="Normal 3 4 2 2 7 3 4" xfId="24292" xr:uid="{1B6EA0A9-A196-4687-A9C8-9B160F258AE6}"/>
    <cellStyle name="Normal 3 4 2 2 7 4" xfId="11236" xr:uid="{D67B19FC-1530-48AB-A750-468983FBF385}"/>
    <cellStyle name="Normal 3 4 2 2 7 4 2" xfId="38283" xr:uid="{14ECF660-F0FF-4401-930D-DE101C1963AF}"/>
    <cellStyle name="Normal 3 4 2 2 7 4 3" xfId="50696" xr:uid="{DD3F7D2D-520A-48D5-AEDF-83CA4134979A}"/>
    <cellStyle name="Normal 3 4 2 2 7 4 4" xfId="25872" xr:uid="{F7E0DBF6-EFA0-4130-A2FE-722D265ADC18}"/>
    <cellStyle name="Normal 3 4 2 2 7 5" xfId="6051" xr:uid="{A3580505-9490-4871-961D-DB3018E01617}"/>
    <cellStyle name="Normal 3 4 2 2 7 5 2" xfId="33098" xr:uid="{0F8109AD-45AA-49E9-A29E-6DC1980AB9BB}"/>
    <cellStyle name="Normal 3 4 2 2 7 5 3" xfId="45511" xr:uid="{DBB4D037-1891-424E-83D1-34EBDBF7C9E3}"/>
    <cellStyle name="Normal 3 4 2 2 7 5 4" xfId="20687" xr:uid="{321E22B8-C661-4632-B0BB-3236692E0987}"/>
    <cellStyle name="Normal 3 4 2 2 7 6" xfId="16972" xr:uid="{7B0C113D-2A7B-4745-9583-9C32F79E09C4}"/>
    <cellStyle name="Normal 3 4 2 2 7 7" xfId="29383" xr:uid="{306CA9E8-9036-431E-BF1B-B70FE9B547E7}"/>
    <cellStyle name="Normal 3 4 2 2 7 8" xfId="41796" xr:uid="{5402D947-C14A-4F1A-B790-0490723515D8}"/>
    <cellStyle name="Normal 3 4 2 2 7 9" xfId="13461" xr:uid="{F1D44499-49CF-4F24-A065-D0DFFA63AEB7}"/>
    <cellStyle name="Normal 3 4 2 2 8" xfId="1362" xr:uid="{6A3899E3-0434-4C6D-B100-CBB15467798F}"/>
    <cellStyle name="Normal 3 4 2 2 8 2" xfId="4553" xr:uid="{79399386-13F0-4368-98DA-53173919EDA3}"/>
    <cellStyle name="Normal 3 4 2 2 8 2 2" xfId="8688" xr:uid="{96733F20-8DAC-4F4C-9BC0-CFA51A8BDC19}"/>
    <cellStyle name="Normal 3 4 2 2 8 2 2 2" xfId="35735" xr:uid="{35347217-8B1E-427A-8367-E2C4702A0BF6}"/>
    <cellStyle name="Normal 3 4 2 2 8 2 2 3" xfId="48148" xr:uid="{ECD352FB-90E9-47A5-86C1-C982DE791A89}"/>
    <cellStyle name="Normal 3 4 2 2 8 2 2 4" xfId="23324" xr:uid="{3CC6DD5E-9766-4BE0-8C41-BF6D6D74C3FF}"/>
    <cellStyle name="Normal 3 4 2 2 8 2 3" xfId="31605" xr:uid="{CAB25542-3DC7-4376-BF46-B3EDBFFD7765}"/>
    <cellStyle name="Normal 3 4 2 2 8 2 4" xfId="44018" xr:uid="{0AE7716B-51E3-4724-8BE5-FA1080B2F551}"/>
    <cellStyle name="Normal 3 4 2 2 8 2 5" xfId="19194" xr:uid="{79A9C969-9C20-4F15-A75B-AF69790BA7CE}"/>
    <cellStyle name="Normal 3 4 2 2 8 3" xfId="11877" xr:uid="{8092EE56-B039-48C9-8C81-D562A3863CFE}"/>
    <cellStyle name="Normal 3 4 2 2 8 3 2" xfId="38923" xr:uid="{20F9C948-4670-4A8A-9002-9FE2BC5BA8D6}"/>
    <cellStyle name="Normal 3 4 2 2 8 3 3" xfId="51336" xr:uid="{3F3DA40A-9520-4237-90FD-960B35E74CED}"/>
    <cellStyle name="Normal 3 4 2 2 8 3 4" xfId="26512" xr:uid="{9DCEB97F-6D6A-4D59-B45B-3C9018428678}"/>
    <cellStyle name="Normal 3 4 2 2 8 4" xfId="6457" xr:uid="{74C4682E-2348-4D21-A848-DBEFB5BF779B}"/>
    <cellStyle name="Normal 3 4 2 2 8 4 2" xfId="33504" xr:uid="{3F0CDF16-86EF-4255-8B9E-2AE9B47AB2C0}"/>
    <cellStyle name="Normal 3 4 2 2 8 4 3" xfId="45917" xr:uid="{DA34F80F-FC76-43DA-BE4C-9C0D94BC10A5}"/>
    <cellStyle name="Normal 3 4 2 2 8 4 4" xfId="21093" xr:uid="{F75A832D-9401-46A3-9FD1-414E1328C20E}"/>
    <cellStyle name="Normal 3 4 2 2 8 5" xfId="16004" xr:uid="{07523603-09D8-4476-AC86-F3E9D0B8E1CC}"/>
    <cellStyle name="Normal 3 4 2 2 8 6" xfId="28415" xr:uid="{D8537128-86B1-45A1-8066-AAFF9F4E9B1A}"/>
    <cellStyle name="Normal 3 4 2 2 8 7" xfId="40828" xr:uid="{D2E842F2-C97F-4615-8621-448871181B1C}"/>
    <cellStyle name="Normal 3 4 2 2 8 8" xfId="14101" xr:uid="{C1F0503B-2A4C-4628-BC3E-56B8864ACE8A}"/>
    <cellStyle name="Normal 3 4 2 2 9" xfId="2945" xr:uid="{A83E441C-44A7-4A86-B0F2-D62C49B53D00}"/>
    <cellStyle name="Normal 3 4 2 2 9 2" xfId="8078" xr:uid="{78510B1B-0838-4D76-846D-4BBFCF00CA1F}"/>
    <cellStyle name="Normal 3 4 2 2 9 2 2" xfId="35125" xr:uid="{22A21256-982B-409F-8C08-F9715A4127FD}"/>
    <cellStyle name="Normal 3 4 2 2 9 2 3" xfId="47538" xr:uid="{ECBAAB65-77E3-44D8-8A15-99D760002B92}"/>
    <cellStyle name="Normal 3 4 2 2 9 2 4" xfId="22714" xr:uid="{44C6C8AF-9477-4F41-93C8-84090614D142}"/>
    <cellStyle name="Normal 3 4 2 2 9 3" xfId="29997" xr:uid="{1C370969-F334-4F36-8282-32CED4CA04BA}"/>
    <cellStyle name="Normal 3 4 2 2 9 4" xfId="42410" xr:uid="{EF90C644-D06F-41EE-9EC9-EA53DA55B2F5}"/>
    <cellStyle name="Normal 3 4 2 2 9 5" xfId="17586" xr:uid="{92A90391-2972-40F4-8A27-E723B79C9B98}"/>
    <cellStyle name="Normal 3 4 2 3" xfId="245" xr:uid="{A10E6C81-16CD-47E7-B3DF-A4181DD37227}"/>
    <cellStyle name="Normal 3 4 2 3 10" xfId="39711" xr:uid="{C2CA0044-F796-4152-BF93-25F6A28FA28C}"/>
    <cellStyle name="Normal 3 4 2 3 11" xfId="12551" xr:uid="{9F8C9180-7C7C-44FD-BF0A-9AB712C8EEE1}"/>
    <cellStyle name="Normal 3 4 2 3 2" xfId="1954" xr:uid="{5B30AF77-C564-41EF-9E8B-B88BB1F070EC}"/>
    <cellStyle name="Normal 3 4 2 3 2 2" xfId="3537" xr:uid="{AF960485-C19A-49A8-BC47-B895EC597EA2}"/>
    <cellStyle name="Normal 3 4 2 3 2 2 2" xfId="7049" xr:uid="{7D87E2F1-7765-4985-8F01-6B012E012AB5}"/>
    <cellStyle name="Normal 3 4 2 3 2 2 2 2" xfId="34096" xr:uid="{14B82895-20DB-4032-936B-EFE6C77E9849}"/>
    <cellStyle name="Normal 3 4 2 3 2 2 2 3" xfId="46509" xr:uid="{27D54D84-E91A-446D-910F-01648ADB2894}"/>
    <cellStyle name="Normal 3 4 2 3 2 2 2 4" xfId="21685" xr:uid="{223F74CD-3F2A-47B2-ACE3-F2077C55A9DA}"/>
    <cellStyle name="Normal 3 4 2 3 2 2 3" xfId="30589" xr:uid="{E55C409C-31A8-442F-A5B5-1EA21AFDB471}"/>
    <cellStyle name="Normal 3 4 2 3 2 2 4" xfId="43002" xr:uid="{6B82A88F-500F-4AB1-8C96-FE5EC2921084}"/>
    <cellStyle name="Normal 3 4 2 3 2 2 5" xfId="18178" xr:uid="{CF49C0FB-257B-4EEB-81DD-4D38718294A9}"/>
    <cellStyle name="Normal 3 4 2 3 2 3" xfId="9280" xr:uid="{E8E2A913-8086-4B9C-8F94-2B28258A5282}"/>
    <cellStyle name="Normal 3 4 2 3 2 3 2" xfId="36327" xr:uid="{DD4690CD-C6A9-4578-903E-29CA36D69C81}"/>
    <cellStyle name="Normal 3 4 2 3 2 3 3" xfId="48740" xr:uid="{FBC5FDE4-8122-432B-9026-706FDA636BF3}"/>
    <cellStyle name="Normal 3 4 2 3 2 3 4" xfId="23916" xr:uid="{99871858-317F-4164-83EB-F5F034369A71}"/>
    <cellStyle name="Normal 3 4 2 3 2 4" xfId="10860" xr:uid="{0593591B-1A6A-4B9D-9062-FFCFF337B6EC}"/>
    <cellStyle name="Normal 3 4 2 3 2 4 2" xfId="37907" xr:uid="{1464D882-3109-4155-9D90-C2864811F3CD}"/>
    <cellStyle name="Normal 3 4 2 3 2 4 3" xfId="50320" xr:uid="{C4FB7165-EAD9-4F1A-A420-4505C2DB47FB}"/>
    <cellStyle name="Normal 3 4 2 3 2 4 4" xfId="25496" xr:uid="{94C958DF-0A1A-44AE-8B94-7C5C5768DAF6}"/>
    <cellStyle name="Normal 3 4 2 3 2 5" xfId="5703" xr:uid="{AE24FB10-D1FF-486F-B851-796CCCC5F1AF}"/>
    <cellStyle name="Normal 3 4 2 3 2 5 2" xfId="32750" xr:uid="{489EE264-CA1B-417D-A968-B6D942530719}"/>
    <cellStyle name="Normal 3 4 2 3 2 5 3" xfId="45163" xr:uid="{36E7674A-3F6F-4F02-B140-82CC6DF85D93}"/>
    <cellStyle name="Normal 3 4 2 3 2 5 4" xfId="20339" xr:uid="{C59257AA-B5D0-43C5-BAFB-FF6710E6030B}"/>
    <cellStyle name="Normal 3 4 2 3 2 6" xfId="16596" xr:uid="{F0ABBDB1-2352-44B0-9220-869409F063B0}"/>
    <cellStyle name="Normal 3 4 2 3 2 7" xfId="29007" xr:uid="{FB7B040B-0038-4B1A-89D8-A94D6F87EDA9}"/>
    <cellStyle name="Normal 3 4 2 3 2 8" xfId="41420" xr:uid="{E14B8AB0-BAFB-4AF9-8B0E-9CFC4608082D}"/>
    <cellStyle name="Normal 3 4 2 3 2 9" xfId="13085" xr:uid="{68DF55B0-06C2-452A-8BC1-161837858A33}"/>
    <cellStyle name="Normal 3 4 2 3 3" xfId="2476" xr:uid="{E9CB9412-35B8-4492-845D-60DCDAAF404D}"/>
    <cellStyle name="Normal 3 4 2 3 3 2" xfId="4059" xr:uid="{6F3B097B-BC03-42B2-8A1C-FA2CA6EEED7B}"/>
    <cellStyle name="Normal 3 4 2 3 3 2 2" xfId="7571" xr:uid="{3063DFC6-6E05-42D9-9E7A-66352F66F140}"/>
    <cellStyle name="Normal 3 4 2 3 3 2 2 2" xfId="34618" xr:uid="{E143FBA8-6015-49B6-9A72-C887CA4C5E4A}"/>
    <cellStyle name="Normal 3 4 2 3 3 2 2 3" xfId="47031" xr:uid="{4262EF0D-9693-4E65-8704-8B1ACB9F4AA3}"/>
    <cellStyle name="Normal 3 4 2 3 3 2 2 4" xfId="22207" xr:uid="{5A1CF82F-7F4F-4E4F-9238-D34DCAB726A2}"/>
    <cellStyle name="Normal 3 4 2 3 3 2 3" xfId="31111" xr:uid="{BD833D46-5549-4AA2-B778-7C8C88E4A51D}"/>
    <cellStyle name="Normal 3 4 2 3 3 2 4" xfId="43524" xr:uid="{30A377B4-B68D-4C8C-AD55-F05161E8AE2A}"/>
    <cellStyle name="Normal 3 4 2 3 3 2 5" xfId="18700" xr:uid="{0DFCBD21-1672-4A4A-9E98-CD6F85466444}"/>
    <cellStyle name="Normal 3 4 2 3 3 3" xfId="9802" xr:uid="{7E769E08-1710-4153-BC2D-B6C8F3D27AD5}"/>
    <cellStyle name="Normal 3 4 2 3 3 3 2" xfId="36849" xr:uid="{0FE6E790-EAB4-4CD6-B18C-B733EF79DE42}"/>
    <cellStyle name="Normal 3 4 2 3 3 3 3" xfId="49262" xr:uid="{96055C0D-790E-4D7D-97CD-EAA49C6282BF}"/>
    <cellStyle name="Normal 3 4 2 3 3 3 4" xfId="24438" xr:uid="{FCDB9812-1F19-47B9-B4C7-D87BCAA75279}"/>
    <cellStyle name="Normal 3 4 2 3 3 4" xfId="11382" xr:uid="{92857349-F36C-47D1-BF64-749A54F1C392}"/>
    <cellStyle name="Normal 3 4 2 3 3 4 2" xfId="38429" xr:uid="{1ED56AD4-8C91-4693-9725-51B83D84E352}"/>
    <cellStyle name="Normal 3 4 2 3 3 4 3" xfId="50842" xr:uid="{FC29A322-A94D-4F74-90D9-7D781F37BAFC}"/>
    <cellStyle name="Normal 3 4 2 3 3 4 4" xfId="26018" xr:uid="{189D1FC3-4A7A-45F6-A6C6-B0EB669802EC}"/>
    <cellStyle name="Normal 3 4 2 3 3 5" xfId="6109" xr:uid="{0126755F-A30F-4F73-8D51-E1F201445FDA}"/>
    <cellStyle name="Normal 3 4 2 3 3 5 2" xfId="33156" xr:uid="{A1341FAC-57A8-4F84-AF23-4EAF198DDC82}"/>
    <cellStyle name="Normal 3 4 2 3 3 5 3" xfId="45569" xr:uid="{05F0A523-FF61-4DA3-BE17-CB37C758E6C5}"/>
    <cellStyle name="Normal 3 4 2 3 3 5 4" xfId="20745" xr:uid="{DB1E6353-C349-47D9-832D-31BC55A58788}"/>
    <cellStyle name="Normal 3 4 2 3 3 6" xfId="17118" xr:uid="{793AEE15-4D57-4BBE-9E3F-BBC381054AE8}"/>
    <cellStyle name="Normal 3 4 2 3 3 7" xfId="29529" xr:uid="{C744FD7F-DE00-4A44-87F0-FC9D414D974E}"/>
    <cellStyle name="Normal 3 4 2 3 3 8" xfId="41942" xr:uid="{EA90588A-9FBA-431D-8784-01CA036AFC66}"/>
    <cellStyle name="Normal 3 4 2 3 3 9" xfId="13607" xr:uid="{6AF0AD1C-425D-404F-8ECF-34FC62A4B0AB}"/>
    <cellStyle name="Normal 3 4 2 3 4" xfId="1420" xr:uid="{8099F6FF-50D1-4DD6-9C5E-64487CFDE44D}"/>
    <cellStyle name="Normal 3 4 2 3 4 2" xfId="4699" xr:uid="{42561237-353E-4D92-B98B-25C85DF14FCC}"/>
    <cellStyle name="Normal 3 4 2 3 4 2 2" xfId="8746" xr:uid="{564A422A-E7B8-45D7-AF6B-0B2E078F5CD9}"/>
    <cellStyle name="Normal 3 4 2 3 4 2 2 2" xfId="35793" xr:uid="{FDDF9127-66F4-41CA-84A5-4BB428933ACD}"/>
    <cellStyle name="Normal 3 4 2 3 4 2 2 3" xfId="48206" xr:uid="{69BABB85-60D0-4B28-8D0D-48CE64C9546E}"/>
    <cellStyle name="Normal 3 4 2 3 4 2 2 4" xfId="23382" xr:uid="{834C069B-D07F-4E0B-A96A-5B7B0BAC66FF}"/>
    <cellStyle name="Normal 3 4 2 3 4 2 3" xfId="31751" xr:uid="{F917D72D-CDD6-4A89-A945-F10C7CA208DF}"/>
    <cellStyle name="Normal 3 4 2 3 4 2 4" xfId="44164" xr:uid="{2B3C542C-92BF-4742-928B-B77C3F02040A}"/>
    <cellStyle name="Normal 3 4 2 3 4 2 5" xfId="19340" xr:uid="{87E66C89-ADF4-4224-B867-D3BD5CC33B96}"/>
    <cellStyle name="Normal 3 4 2 3 4 3" xfId="12023" xr:uid="{2FF7A7FA-FC63-4F38-9D84-7D9AAC4125C6}"/>
    <cellStyle name="Normal 3 4 2 3 4 3 2" xfId="39069" xr:uid="{FB1E76CC-B6DB-4D6B-8BF4-AD1890FA8BD9}"/>
    <cellStyle name="Normal 3 4 2 3 4 3 3" xfId="51482" xr:uid="{DBA1B393-B181-4005-86F4-606C2C3B4DFA}"/>
    <cellStyle name="Normal 3 4 2 3 4 3 4" xfId="26658" xr:uid="{FB7B8DDC-1EE0-4DA5-9F1C-340B052FAEF6}"/>
    <cellStyle name="Normal 3 4 2 3 4 4" xfId="6515" xr:uid="{860F0637-80EE-4E51-B2CE-C1594E03BB6B}"/>
    <cellStyle name="Normal 3 4 2 3 4 4 2" xfId="33562" xr:uid="{467B885A-D811-4EB1-B841-9C77A4608255}"/>
    <cellStyle name="Normal 3 4 2 3 4 4 3" xfId="45975" xr:uid="{7BB6C88D-E329-4ECE-ABF5-FE97601F9392}"/>
    <cellStyle name="Normal 3 4 2 3 4 4 4" xfId="21151" xr:uid="{C647912E-F500-4FDC-AA14-18F60B7122CD}"/>
    <cellStyle name="Normal 3 4 2 3 4 5" xfId="16062" xr:uid="{BA356166-A67B-4A2A-993B-551479875179}"/>
    <cellStyle name="Normal 3 4 2 3 4 6" xfId="28473" xr:uid="{3CED1706-6ECB-49AE-8586-659A7BFE369E}"/>
    <cellStyle name="Normal 3 4 2 3 4 7" xfId="40886" xr:uid="{2B9FE8CD-B68B-4E94-9DD2-C8D3F5BEEECF}"/>
    <cellStyle name="Normal 3 4 2 3 4 8" xfId="14247" xr:uid="{777939C2-7035-4E93-9DE0-AB7167134440}"/>
    <cellStyle name="Normal 3 4 2 3 5" xfId="3003" xr:uid="{B1621C28-768B-4822-A724-5305787B48B0}"/>
    <cellStyle name="Normal 3 4 2 3 5 2" xfId="8224" xr:uid="{652E0ED0-2EC4-4103-9AE7-ADAB1FE852F7}"/>
    <cellStyle name="Normal 3 4 2 3 5 2 2" xfId="35271" xr:uid="{70F9907B-B60A-4B2D-8A44-FF50C920FC8F}"/>
    <cellStyle name="Normal 3 4 2 3 5 2 3" xfId="47684" xr:uid="{23044F4B-6094-492F-95BB-0F42D3A29CB1}"/>
    <cellStyle name="Normal 3 4 2 3 5 2 4" xfId="22860" xr:uid="{56CEB989-7666-491A-81F8-DD887315DDD7}"/>
    <cellStyle name="Normal 3 4 2 3 5 3" xfId="30055" xr:uid="{1736BD7C-92A6-4C83-A3CB-BCD55E593A92}"/>
    <cellStyle name="Normal 3 4 2 3 5 4" xfId="42468" xr:uid="{D328E7AB-2B34-46EF-B01E-D98F64D04A71}"/>
    <cellStyle name="Normal 3 4 2 3 5 5" xfId="17644" xr:uid="{82F28CA4-D247-4297-B437-5D20B2DF38C4}"/>
    <cellStyle name="Normal 3 4 2 3 6" xfId="898" xr:uid="{37BC5A32-98CA-4F47-94FA-3494FCBEC032}"/>
    <cellStyle name="Normal 3 4 2 3 6 2" xfId="10326" xr:uid="{2CD97E01-A18E-48DB-9039-270CE782D813}"/>
    <cellStyle name="Normal 3 4 2 3 6 2 2" xfId="37373" xr:uid="{E0B2F84A-4D79-49C8-B97C-84FAA502E3F8}"/>
    <cellStyle name="Normal 3 4 2 3 6 2 3" xfId="49786" xr:uid="{4EA1107B-FCE4-46B1-BDCB-F0D63B58FEBD}"/>
    <cellStyle name="Normal 3 4 2 3 6 2 4" xfId="24962" xr:uid="{4755B15A-A00D-4DD0-AF70-8F38E082254C}"/>
    <cellStyle name="Normal 3 4 2 3 6 3" xfId="27951" xr:uid="{623ECD78-B735-449C-8805-D2D7CBA05476}"/>
    <cellStyle name="Normal 3 4 2 3 6 4" xfId="40364" xr:uid="{78752001-9A20-4792-B7A9-6C249A669CE9}"/>
    <cellStyle name="Normal 3 4 2 3 6 5" xfId="15540" xr:uid="{78579F72-C520-4236-B63D-37AFD38BEE20}"/>
    <cellStyle name="Normal 3 4 2 3 7" xfId="5273" xr:uid="{3BC467DF-61EE-4912-811B-4D0DE284AFF5}"/>
    <cellStyle name="Normal 3 4 2 3 7 2" xfId="32320" xr:uid="{2A502D1D-D70A-408F-BCF4-2F1A1E7EBC16}"/>
    <cellStyle name="Normal 3 4 2 3 7 3" xfId="44733" xr:uid="{3EE01EBA-B9EA-4D9B-B7CF-D31F07975E2E}"/>
    <cellStyle name="Normal 3 4 2 3 7 4" xfId="19909" xr:uid="{26CB2F02-2D06-4AB6-9613-00F3E91C4CF0}"/>
    <cellStyle name="Normal 3 4 2 3 8" xfId="14887" xr:uid="{EE58E047-6CE3-43BC-86E2-20B0BDF75AF8}"/>
    <cellStyle name="Normal 3 4 2 3 9" xfId="27298" xr:uid="{977521D4-B0E6-4439-8ED1-937FC6114EE0}"/>
    <cellStyle name="Normal 3 4 2 4" xfId="360" xr:uid="{6CE1C1C5-2EB1-47A8-8093-F65E4BAE49EE}"/>
    <cellStyle name="Normal 3 4 2 4 10" xfId="39826" xr:uid="{F3D91801-D528-4CB8-943B-8854F8E01D68}"/>
    <cellStyle name="Normal 3 4 2 4 11" xfId="12666" xr:uid="{A886F577-1FB3-4DF3-ACC0-9073632C59CB}"/>
    <cellStyle name="Normal 3 4 2 4 2" xfId="2069" xr:uid="{151D1CC1-90DB-479A-BD29-1F8C38DBFEFA}"/>
    <cellStyle name="Normal 3 4 2 4 2 2" xfId="3652" xr:uid="{5CA2CB7A-A4D3-46E1-9B70-07E479F036AF}"/>
    <cellStyle name="Normal 3 4 2 4 2 2 2" xfId="7164" xr:uid="{97F4087E-48E4-4EF1-9B2F-F133F1AC636C}"/>
    <cellStyle name="Normal 3 4 2 4 2 2 2 2" xfId="34211" xr:uid="{939EB399-F8A5-4477-9818-08B58948E135}"/>
    <cellStyle name="Normal 3 4 2 4 2 2 2 3" xfId="46624" xr:uid="{2C5D22A2-DB5E-4995-ABBF-DFB9DBA2EDF5}"/>
    <cellStyle name="Normal 3 4 2 4 2 2 2 4" xfId="21800" xr:uid="{E811623D-976E-4535-9DFD-608BD41812F7}"/>
    <cellStyle name="Normal 3 4 2 4 2 2 3" xfId="30704" xr:uid="{E672783A-A396-46A5-BE65-87209F99CDB6}"/>
    <cellStyle name="Normal 3 4 2 4 2 2 4" xfId="43117" xr:uid="{06C649DD-467E-46C7-81F2-F4CDFDE0A578}"/>
    <cellStyle name="Normal 3 4 2 4 2 2 5" xfId="18293" xr:uid="{1DC1CB7E-B742-4F2A-9EA6-2278CA577600}"/>
    <cellStyle name="Normal 3 4 2 4 2 3" xfId="9395" xr:uid="{3446A717-F858-4A96-A3E9-6A0BA84961A5}"/>
    <cellStyle name="Normal 3 4 2 4 2 3 2" xfId="36442" xr:uid="{59EEAFA2-C31E-446F-BF11-33E53C835CCF}"/>
    <cellStyle name="Normal 3 4 2 4 2 3 3" xfId="48855" xr:uid="{E90C7305-FB26-4BDB-86F9-6EDE2DE68624}"/>
    <cellStyle name="Normal 3 4 2 4 2 3 4" xfId="24031" xr:uid="{A8EC0F85-0288-4C91-A4B7-1E5D997A6C10}"/>
    <cellStyle name="Normal 3 4 2 4 2 4" xfId="10975" xr:uid="{AE7011BB-9E3E-4B55-B40A-23A9404F92C2}"/>
    <cellStyle name="Normal 3 4 2 4 2 4 2" xfId="38022" xr:uid="{1C3FF6D4-6892-4293-85A9-0FA25F463BA7}"/>
    <cellStyle name="Normal 3 4 2 4 2 4 3" xfId="50435" xr:uid="{259726C4-96F2-4A5A-8634-E722086F675B}"/>
    <cellStyle name="Normal 3 4 2 4 2 4 4" xfId="25611" xr:uid="{DEF4F565-A4D6-4C0B-AA61-A87A2CD0A40A}"/>
    <cellStyle name="Normal 3 4 2 4 2 5" xfId="5818" xr:uid="{55034447-BA4A-4780-8CDA-A6C3AF22BD42}"/>
    <cellStyle name="Normal 3 4 2 4 2 5 2" xfId="32865" xr:uid="{A3A84FCB-3253-40EA-81E2-6D24FEF82D9C}"/>
    <cellStyle name="Normal 3 4 2 4 2 5 3" xfId="45278" xr:uid="{D0C17C8C-FB83-4779-94FD-DBE0DAB68703}"/>
    <cellStyle name="Normal 3 4 2 4 2 5 4" xfId="20454" xr:uid="{6B59F585-070A-4168-9243-E1A510E5894A}"/>
    <cellStyle name="Normal 3 4 2 4 2 6" xfId="16711" xr:uid="{95C3F752-4D8A-4697-901A-B7E613C5E6FE}"/>
    <cellStyle name="Normal 3 4 2 4 2 7" xfId="29122" xr:uid="{A5E0930E-ECA9-4952-8C86-9BC50B309572}"/>
    <cellStyle name="Normal 3 4 2 4 2 8" xfId="41535" xr:uid="{AEBEE29E-6D33-481B-B490-BC4F7437CF70}"/>
    <cellStyle name="Normal 3 4 2 4 2 9" xfId="13200" xr:uid="{FF055881-6A99-4344-809F-D370D795BE19}"/>
    <cellStyle name="Normal 3 4 2 4 3" xfId="2591" xr:uid="{8EBAB794-E70B-40B1-A434-8D6736DCF60A}"/>
    <cellStyle name="Normal 3 4 2 4 3 2" xfId="4174" xr:uid="{5101C899-0D1C-4DD8-94F0-1047D6F6DF4F}"/>
    <cellStyle name="Normal 3 4 2 4 3 2 2" xfId="7686" xr:uid="{59D4E9EA-7CD7-43E0-B448-8D632688A1BF}"/>
    <cellStyle name="Normal 3 4 2 4 3 2 2 2" xfId="34733" xr:uid="{C841C959-31EF-4492-A163-FD6B70BAC6E0}"/>
    <cellStyle name="Normal 3 4 2 4 3 2 2 3" xfId="47146" xr:uid="{FE9963AF-9B5E-4D8D-87AD-E807C6E13087}"/>
    <cellStyle name="Normal 3 4 2 4 3 2 2 4" xfId="22322" xr:uid="{AF9F2109-094B-4FBC-A72F-0B381982FE8A}"/>
    <cellStyle name="Normal 3 4 2 4 3 2 3" xfId="31226" xr:uid="{BCDCDD7A-42AB-4B08-AE1A-973504415CA2}"/>
    <cellStyle name="Normal 3 4 2 4 3 2 4" xfId="43639" xr:uid="{95DD95EA-8FB6-45DB-B808-997FA587FBE7}"/>
    <cellStyle name="Normal 3 4 2 4 3 2 5" xfId="18815" xr:uid="{6F824525-2D2B-4D20-8A72-73D8686AAB66}"/>
    <cellStyle name="Normal 3 4 2 4 3 3" xfId="9917" xr:uid="{D658478D-2B40-4B7E-950F-84B249B28E17}"/>
    <cellStyle name="Normal 3 4 2 4 3 3 2" xfId="36964" xr:uid="{9D978513-DD00-4C1E-8298-F4B5A0985E4E}"/>
    <cellStyle name="Normal 3 4 2 4 3 3 3" xfId="49377" xr:uid="{ED34897A-91DE-40FE-AAD8-EDF3C2955C5C}"/>
    <cellStyle name="Normal 3 4 2 4 3 3 4" xfId="24553" xr:uid="{C0663BE5-B5DF-45CA-BED7-B3617FCDD8B2}"/>
    <cellStyle name="Normal 3 4 2 4 3 4" xfId="11497" xr:uid="{6FB777A9-541B-4795-B6D1-E9217FC140B4}"/>
    <cellStyle name="Normal 3 4 2 4 3 4 2" xfId="38544" xr:uid="{8A90BEC9-68E7-40F2-B0A5-53B925D78A11}"/>
    <cellStyle name="Normal 3 4 2 4 3 4 3" xfId="50957" xr:uid="{31882529-BED9-45B5-AC6E-327B80ED588E}"/>
    <cellStyle name="Normal 3 4 2 4 3 4 4" xfId="26133" xr:uid="{5A9BE892-F5B7-4D1F-9DA4-9865F1FBCD5C}"/>
    <cellStyle name="Normal 3 4 2 4 3 5" xfId="6224" xr:uid="{82770A30-C36B-4072-988B-9C9533ECE6B8}"/>
    <cellStyle name="Normal 3 4 2 4 3 5 2" xfId="33271" xr:uid="{11459D3E-1EA8-443C-9E82-1615B0A724A6}"/>
    <cellStyle name="Normal 3 4 2 4 3 5 3" xfId="45684" xr:uid="{BC7258D8-7B36-44E0-A9AB-AB6DC178FA11}"/>
    <cellStyle name="Normal 3 4 2 4 3 5 4" xfId="20860" xr:uid="{67141BA9-E102-4DF5-8B68-B491BC791F11}"/>
    <cellStyle name="Normal 3 4 2 4 3 6" xfId="17233" xr:uid="{EFE46C52-8FD5-472C-92E7-81188CD7182A}"/>
    <cellStyle name="Normal 3 4 2 4 3 7" xfId="29644" xr:uid="{92033227-DFF5-4A7C-BCC7-F37A76092252}"/>
    <cellStyle name="Normal 3 4 2 4 3 8" xfId="42057" xr:uid="{76AB02BC-4B33-43B1-B84E-D0B89582921C}"/>
    <cellStyle name="Normal 3 4 2 4 3 9" xfId="13722" xr:uid="{EFF24B4B-7446-457F-8B8A-9B640E58C586}"/>
    <cellStyle name="Normal 3 4 2 4 4" xfId="1535" xr:uid="{0DD60534-ABC0-43CD-A615-F985F85B04D8}"/>
    <cellStyle name="Normal 3 4 2 4 4 2" xfId="4814" xr:uid="{446AF193-CF99-4A08-8243-20AB2A79DDB4}"/>
    <cellStyle name="Normal 3 4 2 4 4 2 2" xfId="8861" xr:uid="{714A4174-787A-4C0D-856B-B80F1BD9B91C}"/>
    <cellStyle name="Normal 3 4 2 4 4 2 2 2" xfId="35908" xr:uid="{1DAE8614-1664-43C8-99A5-876367032C31}"/>
    <cellStyle name="Normal 3 4 2 4 4 2 2 3" xfId="48321" xr:uid="{C8F9E159-FA86-42C9-80A7-003C84E289E3}"/>
    <cellStyle name="Normal 3 4 2 4 4 2 2 4" xfId="23497" xr:uid="{E019C7C5-D272-4227-9440-5F09ED8D7A45}"/>
    <cellStyle name="Normal 3 4 2 4 4 2 3" xfId="31866" xr:uid="{4144346A-DC04-40B6-B059-AF56911045A5}"/>
    <cellStyle name="Normal 3 4 2 4 4 2 4" xfId="44279" xr:uid="{F2CDE24D-3A1D-4C1D-B3B5-9E7B683576BC}"/>
    <cellStyle name="Normal 3 4 2 4 4 2 5" xfId="19455" xr:uid="{39F20B7A-9739-47AC-B1A4-AE032097813B}"/>
    <cellStyle name="Normal 3 4 2 4 4 3" xfId="12138" xr:uid="{DEBBE9D1-EC01-4177-BFE7-EA17FC8DEB37}"/>
    <cellStyle name="Normal 3 4 2 4 4 3 2" xfId="39184" xr:uid="{BBA34560-E64B-415B-AC51-0E9156F877DA}"/>
    <cellStyle name="Normal 3 4 2 4 4 3 3" xfId="51597" xr:uid="{D12918DE-71D5-4200-AF27-9D763D6EB642}"/>
    <cellStyle name="Normal 3 4 2 4 4 3 4" xfId="26773" xr:uid="{6FDCFF1D-24CC-4D70-B6E8-3303251D5079}"/>
    <cellStyle name="Normal 3 4 2 4 4 4" xfId="6630" xr:uid="{BEC50877-B811-40B2-AA76-D2208B5E2581}"/>
    <cellStyle name="Normal 3 4 2 4 4 4 2" xfId="33677" xr:uid="{B87CEEA9-8443-4BAC-B1F9-C7F7F995D0C3}"/>
    <cellStyle name="Normal 3 4 2 4 4 4 3" xfId="46090" xr:uid="{62F67BF2-B73F-4E24-BCB3-92691F3FEF98}"/>
    <cellStyle name="Normal 3 4 2 4 4 4 4" xfId="21266" xr:uid="{A4381759-3EA5-444D-81C8-04439F98B4BC}"/>
    <cellStyle name="Normal 3 4 2 4 4 5" xfId="16177" xr:uid="{F9BD0755-5288-4F17-B17E-A34E124FFC76}"/>
    <cellStyle name="Normal 3 4 2 4 4 6" xfId="28588" xr:uid="{7158F5EA-A1CE-46A8-87E6-A368A573B5CC}"/>
    <cellStyle name="Normal 3 4 2 4 4 7" xfId="41001" xr:uid="{32B69163-78C6-49B7-9DFA-F6961D9D782B}"/>
    <cellStyle name="Normal 3 4 2 4 4 8" xfId="14362" xr:uid="{0FD3E724-DB95-4EFE-8946-5A8833D803FC}"/>
    <cellStyle name="Normal 3 4 2 4 5" xfId="3118" xr:uid="{E0FC434A-02A9-4BFE-B4F1-9AAF54736104}"/>
    <cellStyle name="Normal 3 4 2 4 5 2" xfId="8339" xr:uid="{8FA4803C-552E-4CFD-BE10-51F4AD029E71}"/>
    <cellStyle name="Normal 3 4 2 4 5 2 2" xfId="35386" xr:uid="{1E66CC03-FE40-409A-BA29-BD60FCE92D8D}"/>
    <cellStyle name="Normal 3 4 2 4 5 2 3" xfId="47799" xr:uid="{BB615BCC-1665-4321-9C25-389823F5BE09}"/>
    <cellStyle name="Normal 3 4 2 4 5 2 4" xfId="22975" xr:uid="{A30F1CBC-1023-4856-AEFE-76FF361CEE58}"/>
    <cellStyle name="Normal 3 4 2 4 5 3" xfId="30170" xr:uid="{130A167A-6E18-4619-ABBF-98DFF6F9FB43}"/>
    <cellStyle name="Normal 3 4 2 4 5 4" xfId="42583" xr:uid="{8A87C88C-71CB-43AF-ACBF-2C91F06A0A74}"/>
    <cellStyle name="Normal 3 4 2 4 5 5" xfId="17759" xr:uid="{B1E53BA8-BDF7-4CE7-AD40-742D302A6B6E}"/>
    <cellStyle name="Normal 3 4 2 4 6" xfId="1013" xr:uid="{16C6732F-CCC5-450C-B2F8-2AE65FEFFE54}"/>
    <cellStyle name="Normal 3 4 2 4 6 2" xfId="10441" xr:uid="{89A207D2-64B9-43A1-A902-8927012AE88C}"/>
    <cellStyle name="Normal 3 4 2 4 6 2 2" xfId="37488" xr:uid="{D8FAED0E-4DC5-4F87-A32D-5B0A4D15E723}"/>
    <cellStyle name="Normal 3 4 2 4 6 2 3" xfId="49901" xr:uid="{0689DD96-4DA4-4B17-ABF9-C3A023EBC6DD}"/>
    <cellStyle name="Normal 3 4 2 4 6 2 4" xfId="25077" xr:uid="{2AEFDE5A-EBE4-4262-B98A-01A42EEDB35C}"/>
    <cellStyle name="Normal 3 4 2 4 6 3" xfId="28066" xr:uid="{3FAAF201-38AB-4060-BFB8-74F594685E2E}"/>
    <cellStyle name="Normal 3 4 2 4 6 4" xfId="40479" xr:uid="{1196FF26-7F42-4156-8201-6F80A3471D6D}"/>
    <cellStyle name="Normal 3 4 2 4 6 5" xfId="15655" xr:uid="{31384315-A456-4531-95C4-296970C8EFB1}"/>
    <cellStyle name="Normal 3 4 2 4 7" xfId="5365" xr:uid="{E197A637-5E4F-475D-A112-33FB8520DF21}"/>
    <cellStyle name="Normal 3 4 2 4 7 2" xfId="32412" xr:uid="{6201AE02-3314-4782-977D-22588BCE9AFC}"/>
    <cellStyle name="Normal 3 4 2 4 7 3" xfId="44825" xr:uid="{2C239A06-7A82-46E1-9388-15DBA3A15643}"/>
    <cellStyle name="Normal 3 4 2 4 7 4" xfId="20001" xr:uid="{E7451636-FFA4-492D-BCD4-EE39A7E2613F}"/>
    <cellStyle name="Normal 3 4 2 4 8" xfId="15002" xr:uid="{63EC0368-ACA8-4C80-88F9-CFE5481AAA1F}"/>
    <cellStyle name="Normal 3 4 2 4 9" xfId="27413" xr:uid="{0BD571C9-8FA4-42C1-8FDC-DA35CDC307EC}"/>
    <cellStyle name="Normal 3 4 2 5" xfId="476" xr:uid="{73D47392-4A5B-4CCC-A400-930BC22F7108}"/>
    <cellStyle name="Normal 3 4 2 5 10" xfId="39942" xr:uid="{252A2247-6E51-404B-8615-1E16E9387E59}"/>
    <cellStyle name="Normal 3 4 2 5 11" xfId="12782" xr:uid="{608B3C1D-C1F0-4F9A-96DB-6D63001F2FB8}"/>
    <cellStyle name="Normal 3 4 2 5 2" xfId="2185" xr:uid="{E986E963-E068-49B1-AFD7-3373B370F97D}"/>
    <cellStyle name="Normal 3 4 2 5 2 2" xfId="3768" xr:uid="{D4C41CAE-BA6F-4F51-87E3-E888A75D6D52}"/>
    <cellStyle name="Normal 3 4 2 5 2 2 2" xfId="7280" xr:uid="{BB5BF3F8-066C-4891-BF5C-230539BE69FE}"/>
    <cellStyle name="Normal 3 4 2 5 2 2 2 2" xfId="34327" xr:uid="{9EBEE45F-EEBD-4037-8089-DE7CFA8F4C38}"/>
    <cellStyle name="Normal 3 4 2 5 2 2 2 3" xfId="46740" xr:uid="{D481EED9-B8C1-4762-8CF5-FF0F5FDF2FC4}"/>
    <cellStyle name="Normal 3 4 2 5 2 2 2 4" xfId="21916" xr:uid="{134D6F29-5FC7-4BF1-A122-05E70EE64FA6}"/>
    <cellStyle name="Normal 3 4 2 5 2 2 3" xfId="30820" xr:uid="{5572E37C-768C-4621-9574-E899399675F1}"/>
    <cellStyle name="Normal 3 4 2 5 2 2 4" xfId="43233" xr:uid="{73462225-A966-4759-B999-6D9ECA710277}"/>
    <cellStyle name="Normal 3 4 2 5 2 2 5" xfId="18409" xr:uid="{57CC8C80-A109-42CB-819A-6BC2D753B868}"/>
    <cellStyle name="Normal 3 4 2 5 2 3" xfId="9511" xr:uid="{812DE505-6DD5-4530-A0E1-7E5014BC80C8}"/>
    <cellStyle name="Normal 3 4 2 5 2 3 2" xfId="36558" xr:uid="{65BF93C2-4A8C-4E75-A39B-90B79F37599E}"/>
    <cellStyle name="Normal 3 4 2 5 2 3 3" xfId="48971" xr:uid="{8C2CFF85-BCC1-49B4-A3CC-6F11C3FBB7A1}"/>
    <cellStyle name="Normal 3 4 2 5 2 3 4" xfId="24147" xr:uid="{3C66119A-C3C1-45EE-A775-828ED3E1CCD0}"/>
    <cellStyle name="Normal 3 4 2 5 2 4" xfId="11091" xr:uid="{8211350E-2B10-4F67-B801-2BD33E36BE3E}"/>
    <cellStyle name="Normal 3 4 2 5 2 4 2" xfId="38138" xr:uid="{09590480-55E2-4C6E-9570-F5F15F41229B}"/>
    <cellStyle name="Normal 3 4 2 5 2 4 3" xfId="50551" xr:uid="{D38A17FF-6276-41ED-86F4-DC90BC40747B}"/>
    <cellStyle name="Normal 3 4 2 5 2 4 4" xfId="25727" xr:uid="{23519372-67C0-46A0-8A19-70354519ADC0}"/>
    <cellStyle name="Normal 3 4 2 5 2 5" xfId="5934" xr:uid="{6D1778ED-ECBC-4A1F-93DB-4325E1BCDB5F}"/>
    <cellStyle name="Normal 3 4 2 5 2 5 2" xfId="32981" xr:uid="{B54B3599-4FE3-4041-9C3E-F444A12D399E}"/>
    <cellStyle name="Normal 3 4 2 5 2 5 3" xfId="45394" xr:uid="{8B72CBCF-20EC-4779-ADD5-D90EF34EBD28}"/>
    <cellStyle name="Normal 3 4 2 5 2 5 4" xfId="20570" xr:uid="{5D6000BE-F0FF-407F-B8C2-F68586569EE3}"/>
    <cellStyle name="Normal 3 4 2 5 2 6" xfId="16827" xr:uid="{63E1C829-627D-4EF9-9202-8DEA05B5894F}"/>
    <cellStyle name="Normal 3 4 2 5 2 7" xfId="29238" xr:uid="{1A42CB65-6D1E-426B-BCE5-8A8BA42F69BE}"/>
    <cellStyle name="Normal 3 4 2 5 2 8" xfId="41651" xr:uid="{AF9E9540-0B95-4D90-A75D-CCE2B9D91667}"/>
    <cellStyle name="Normal 3 4 2 5 2 9" xfId="13316" xr:uid="{D8A5FB09-72B8-44AE-B111-33EEBEAB6536}"/>
    <cellStyle name="Normal 3 4 2 5 3" xfId="2707" xr:uid="{B573094D-FDD4-4388-85FF-2211367F1BD2}"/>
    <cellStyle name="Normal 3 4 2 5 3 2" xfId="4290" xr:uid="{DE3122D7-EE50-4FAE-B6E2-34CA02A310D2}"/>
    <cellStyle name="Normal 3 4 2 5 3 2 2" xfId="7802" xr:uid="{EA773FE6-F19E-43EE-B70A-4CFE756DD508}"/>
    <cellStyle name="Normal 3 4 2 5 3 2 2 2" xfId="34849" xr:uid="{06227076-941A-4581-8334-5436289C920D}"/>
    <cellStyle name="Normal 3 4 2 5 3 2 2 3" xfId="47262" xr:uid="{E4DE659A-E626-4F50-B2F2-B60E86C492AF}"/>
    <cellStyle name="Normal 3 4 2 5 3 2 2 4" xfId="22438" xr:uid="{2C281538-E817-46CD-9FEB-EEE3B05D466F}"/>
    <cellStyle name="Normal 3 4 2 5 3 2 3" xfId="31342" xr:uid="{A584B8DE-636B-4FA6-B725-5A7F9EC74182}"/>
    <cellStyle name="Normal 3 4 2 5 3 2 4" xfId="43755" xr:uid="{0659C2D7-8515-4730-AD68-83922DE884EC}"/>
    <cellStyle name="Normal 3 4 2 5 3 2 5" xfId="18931" xr:uid="{7152BE16-CB70-4A7E-B7C7-6D3716407B06}"/>
    <cellStyle name="Normal 3 4 2 5 3 3" xfId="10033" xr:uid="{6AEE822C-0E6E-4CB7-BD4C-281DB0C24B28}"/>
    <cellStyle name="Normal 3 4 2 5 3 3 2" xfId="37080" xr:uid="{E81C943B-50F7-4BAD-9F29-B459FD4DF8BB}"/>
    <cellStyle name="Normal 3 4 2 5 3 3 3" xfId="49493" xr:uid="{19038B68-3FF5-47C9-996C-B772680C6850}"/>
    <cellStyle name="Normal 3 4 2 5 3 3 4" xfId="24669" xr:uid="{6B5C062B-161C-4054-BFE0-5F8B864C911C}"/>
    <cellStyle name="Normal 3 4 2 5 3 4" xfId="11613" xr:uid="{B9628E38-888D-460B-8565-BC9E073EBA34}"/>
    <cellStyle name="Normal 3 4 2 5 3 4 2" xfId="38660" xr:uid="{0ED10F26-3C55-41EA-A975-D0B2F0D1CFE6}"/>
    <cellStyle name="Normal 3 4 2 5 3 4 3" xfId="51073" xr:uid="{A477D912-C63F-4391-BF94-96F25A7270B0}"/>
    <cellStyle name="Normal 3 4 2 5 3 4 4" xfId="26249" xr:uid="{B33FACCF-8183-4CBA-A515-78F4DA381F6C}"/>
    <cellStyle name="Normal 3 4 2 5 3 5" xfId="6340" xr:uid="{F56A45B5-0E28-44C0-A4D8-70A3D250EF13}"/>
    <cellStyle name="Normal 3 4 2 5 3 5 2" xfId="33387" xr:uid="{B2E8DCAC-A6AB-4627-8071-01FE3CE322D8}"/>
    <cellStyle name="Normal 3 4 2 5 3 5 3" xfId="45800" xr:uid="{04134221-7529-45C0-AB12-C747F75105D9}"/>
    <cellStyle name="Normal 3 4 2 5 3 5 4" xfId="20976" xr:uid="{C397AF4A-B54B-41F8-AF06-CA5A2DC18A83}"/>
    <cellStyle name="Normal 3 4 2 5 3 6" xfId="17349" xr:uid="{74E198BB-FF03-4C5D-991E-5306E3657BBE}"/>
    <cellStyle name="Normal 3 4 2 5 3 7" xfId="29760" xr:uid="{5761E40A-2AD0-4B59-BC89-AA6B7A56D5BB}"/>
    <cellStyle name="Normal 3 4 2 5 3 8" xfId="42173" xr:uid="{4461C3D9-B7D5-4E34-AD37-71B54CEAF043}"/>
    <cellStyle name="Normal 3 4 2 5 3 9" xfId="13838" xr:uid="{0F2B94E6-F1E2-4F06-8723-7AF50D3D343F}"/>
    <cellStyle name="Normal 3 4 2 5 4" xfId="1651" xr:uid="{5D873E18-F41D-4E04-9A46-E1D3447224C4}"/>
    <cellStyle name="Normal 3 4 2 5 4 2" xfId="4930" xr:uid="{3DFF760B-6994-4CB4-9105-2AD7C5E318B7}"/>
    <cellStyle name="Normal 3 4 2 5 4 2 2" xfId="8977" xr:uid="{FE291426-B1D9-4C42-8191-2D52B5407F69}"/>
    <cellStyle name="Normal 3 4 2 5 4 2 2 2" xfId="36024" xr:uid="{351DB8D4-4260-4C99-9784-F17D4CF8348B}"/>
    <cellStyle name="Normal 3 4 2 5 4 2 2 3" xfId="48437" xr:uid="{0F56BAE6-3981-4D08-9B9F-EEEA95C3149E}"/>
    <cellStyle name="Normal 3 4 2 5 4 2 2 4" xfId="23613" xr:uid="{68D7AD26-B398-45A1-92B5-DCEBABDC5DCB}"/>
    <cellStyle name="Normal 3 4 2 5 4 2 3" xfId="31982" xr:uid="{CC2F27EA-5AD2-4F23-9D8A-CC528CD7226A}"/>
    <cellStyle name="Normal 3 4 2 5 4 2 4" xfId="44395" xr:uid="{1DF2788D-47F9-4ED3-A7B9-EACF55383FD4}"/>
    <cellStyle name="Normal 3 4 2 5 4 2 5" xfId="19571" xr:uid="{7A96129C-1B14-455C-9BEE-5635D41A89E3}"/>
    <cellStyle name="Normal 3 4 2 5 4 3" xfId="12254" xr:uid="{8A2088BE-7FA8-4197-AC6C-39EF191A3397}"/>
    <cellStyle name="Normal 3 4 2 5 4 3 2" xfId="39300" xr:uid="{E8D3D7EC-31FA-4008-825F-CC2720D61A71}"/>
    <cellStyle name="Normal 3 4 2 5 4 3 3" xfId="51713" xr:uid="{B3808D26-4413-45AA-B372-5B46FFC63E2F}"/>
    <cellStyle name="Normal 3 4 2 5 4 3 4" xfId="26889" xr:uid="{C5641BEB-B108-4FFA-946E-EA5B81F800D3}"/>
    <cellStyle name="Normal 3 4 2 5 4 4" xfId="6746" xr:uid="{C6B07E4F-D9E5-4CC1-B0E9-00ABEB551662}"/>
    <cellStyle name="Normal 3 4 2 5 4 4 2" xfId="33793" xr:uid="{4F2F7C65-21C4-4D08-8A0C-32E28549B85F}"/>
    <cellStyle name="Normal 3 4 2 5 4 4 3" xfId="46206" xr:uid="{95F2ABC6-7204-414F-85DD-9B5BC5A9571F}"/>
    <cellStyle name="Normal 3 4 2 5 4 4 4" xfId="21382" xr:uid="{5F7319DB-7214-4AA5-91DC-5E2FE79FFA43}"/>
    <cellStyle name="Normal 3 4 2 5 4 5" xfId="16293" xr:uid="{090EFB05-B1DF-49B6-A0E0-6643D477414C}"/>
    <cellStyle name="Normal 3 4 2 5 4 6" xfId="28704" xr:uid="{7382B41D-361C-4E65-8FC4-D6813901ACB4}"/>
    <cellStyle name="Normal 3 4 2 5 4 7" xfId="41117" xr:uid="{DF721825-762C-4E1A-8EFD-3E17F24CB622}"/>
    <cellStyle name="Normal 3 4 2 5 4 8" xfId="14478" xr:uid="{34B92127-154B-4368-9BA3-975B104271B6}"/>
    <cellStyle name="Normal 3 4 2 5 5" xfId="3234" xr:uid="{A3B21389-A497-41ED-A288-16F0448C3D43}"/>
    <cellStyle name="Normal 3 4 2 5 5 2" xfId="8455" xr:uid="{0293DA6E-061D-494F-9F8C-4DB852545081}"/>
    <cellStyle name="Normal 3 4 2 5 5 2 2" xfId="35502" xr:uid="{6A3831E2-B5E7-470C-8948-4F87C3F4E6FF}"/>
    <cellStyle name="Normal 3 4 2 5 5 2 3" xfId="47915" xr:uid="{D856AF77-3E88-45A5-A430-3977FCB8F159}"/>
    <cellStyle name="Normal 3 4 2 5 5 2 4" xfId="23091" xr:uid="{BDA28F7E-DEEB-49D5-94B9-D360C831CD6E}"/>
    <cellStyle name="Normal 3 4 2 5 5 3" xfId="30286" xr:uid="{D6B99684-ABFE-47DC-95A2-7CFB3A4B377B}"/>
    <cellStyle name="Normal 3 4 2 5 5 4" xfId="42699" xr:uid="{FE241827-0EC1-41B2-A2B3-059EC18F3531}"/>
    <cellStyle name="Normal 3 4 2 5 5 5" xfId="17875" xr:uid="{7D886C3B-7B3F-4959-8D0D-65919A3F9938}"/>
    <cellStyle name="Normal 3 4 2 5 6" xfId="1129" xr:uid="{F165B21F-F55E-4AE3-BABE-9DA8645E4E9E}"/>
    <cellStyle name="Normal 3 4 2 5 6 2" xfId="10557" xr:uid="{41194F29-96E2-4193-8FA3-1822F5304F72}"/>
    <cellStyle name="Normal 3 4 2 5 6 2 2" xfId="37604" xr:uid="{0C730147-EB78-49AF-A90B-555B4E96C337}"/>
    <cellStyle name="Normal 3 4 2 5 6 2 3" xfId="50017" xr:uid="{DF134BB3-8783-4AFB-99CE-A3554BC73BA3}"/>
    <cellStyle name="Normal 3 4 2 5 6 2 4" xfId="25193" xr:uid="{D3B78193-F071-405A-891A-DD0EC15C5D4B}"/>
    <cellStyle name="Normal 3 4 2 5 6 3" xfId="28182" xr:uid="{9B5B1E50-798D-4F49-9807-D22034FDA2F0}"/>
    <cellStyle name="Normal 3 4 2 5 6 4" xfId="40595" xr:uid="{FA899456-E059-4984-BA65-F73C7B01D5C8}"/>
    <cellStyle name="Normal 3 4 2 5 6 5" xfId="15771" xr:uid="{FFDEDA4F-3CE1-44BE-8898-AE28BEC886F0}"/>
    <cellStyle name="Normal 3 4 2 5 7" xfId="5451" xr:uid="{26263557-D664-4F91-A061-E58693C880CE}"/>
    <cellStyle name="Normal 3 4 2 5 7 2" xfId="32498" xr:uid="{58CCD2A0-2212-4FD6-A247-FBBF301304ED}"/>
    <cellStyle name="Normal 3 4 2 5 7 3" xfId="44911" xr:uid="{F021432C-446B-4F78-9B52-AB09CCA9ED4E}"/>
    <cellStyle name="Normal 3 4 2 5 7 4" xfId="20087" xr:uid="{2F34A763-8522-4E8C-AD45-A6BD28B89F24}"/>
    <cellStyle name="Normal 3 4 2 5 8" xfId="15118" xr:uid="{525B8872-244D-44CF-8AC1-79DCA1952F3F}"/>
    <cellStyle name="Normal 3 4 2 5 9" xfId="27529" xr:uid="{E336AEDE-C1C6-46E8-8D32-1E8B0C635126}"/>
    <cellStyle name="Normal 3 4 2 6" xfId="592" xr:uid="{47C092B7-9286-4282-B58E-C4374CF6CC6C}"/>
    <cellStyle name="Normal 3 4 2 6 10" xfId="12898" xr:uid="{40FB4C1B-2D9B-4891-8039-D8C2DD5E0F32}"/>
    <cellStyle name="Normal 3 4 2 6 2" xfId="2823" xr:uid="{0C89E884-C7C1-4185-BC74-58814F66300F}"/>
    <cellStyle name="Normal 3 4 2 6 2 2" xfId="4406" xr:uid="{07A9A8E7-F37F-419D-A982-21DDA99E9699}"/>
    <cellStyle name="Normal 3 4 2 6 2 2 2" xfId="10149" xr:uid="{3093D9A4-B184-4D59-9B44-4C48F5766073}"/>
    <cellStyle name="Normal 3 4 2 6 2 2 2 2" xfId="37196" xr:uid="{A8828BCB-9BB4-4515-B648-201CC2535F82}"/>
    <cellStyle name="Normal 3 4 2 6 2 2 2 3" xfId="49609" xr:uid="{D7202CBF-7007-46D7-9526-3C97D9FC751F}"/>
    <cellStyle name="Normal 3 4 2 6 2 2 2 4" xfId="24785" xr:uid="{9CD37E5D-34FF-4FFB-856B-2D8EAA7BAA54}"/>
    <cellStyle name="Normal 3 4 2 6 2 2 3" xfId="31458" xr:uid="{7B146110-2B66-4997-8140-50CD402299D3}"/>
    <cellStyle name="Normal 3 4 2 6 2 2 4" xfId="43871" xr:uid="{DEA232EE-1F9E-4272-9AC4-2FC80657F349}"/>
    <cellStyle name="Normal 3 4 2 6 2 2 5" xfId="19047" xr:uid="{697661EE-951D-42AB-A0CA-B5EAD0C647CB}"/>
    <cellStyle name="Normal 3 4 2 6 2 3" xfId="11729" xr:uid="{74BA3530-DB57-4DA7-B8E1-31AE72D36339}"/>
    <cellStyle name="Normal 3 4 2 6 2 3 2" xfId="38776" xr:uid="{32F4A72B-252C-47F4-9F65-348B27B3FB7D}"/>
    <cellStyle name="Normal 3 4 2 6 2 3 3" xfId="51189" xr:uid="{F7F37464-D50A-4D79-8ADF-C6CA9BF41F74}"/>
    <cellStyle name="Normal 3 4 2 6 2 3 4" xfId="26365" xr:uid="{6FA7B731-6072-42B5-9560-2E6DA1207291}"/>
    <cellStyle name="Normal 3 4 2 6 2 4" xfId="7918" xr:uid="{40BB85BB-E688-4C62-8ED9-983374B05574}"/>
    <cellStyle name="Normal 3 4 2 6 2 4 2" xfId="34965" xr:uid="{DD04FFA6-7543-4E3D-B741-ADD5341C2D35}"/>
    <cellStyle name="Normal 3 4 2 6 2 4 3" xfId="47378" xr:uid="{02850EE6-D4CA-4006-8A43-536EE8E9DB29}"/>
    <cellStyle name="Normal 3 4 2 6 2 4 4" xfId="22554" xr:uid="{A40F58AF-00BD-4A8D-B758-0BAF89231BC7}"/>
    <cellStyle name="Normal 3 4 2 6 2 5" xfId="17465" xr:uid="{FA74B1BD-A736-4726-93F0-DB407765F523}"/>
    <cellStyle name="Normal 3 4 2 6 2 6" xfId="29876" xr:uid="{D8242978-64A1-4502-98D1-36EF000790DC}"/>
    <cellStyle name="Normal 3 4 2 6 2 7" xfId="42289" xr:uid="{CDB4BA3B-F62F-4A26-A18C-49939613B4C4}"/>
    <cellStyle name="Normal 3 4 2 6 2 8" xfId="13954" xr:uid="{B20EA38D-600E-4A54-BD7C-812094A3B2DC}"/>
    <cellStyle name="Normal 3 4 2 6 3" xfId="1767" xr:uid="{57FB47D8-93EB-455E-B40E-DCC71349F492}"/>
    <cellStyle name="Normal 3 4 2 6 3 2" xfId="5046" xr:uid="{3A829DD3-223F-424B-9BDF-D97E4289F1FF}"/>
    <cellStyle name="Normal 3 4 2 6 3 2 2" xfId="9093" xr:uid="{02F6E43E-F860-4B87-963F-B83249960E84}"/>
    <cellStyle name="Normal 3 4 2 6 3 2 2 2" xfId="36140" xr:uid="{902F0608-82EF-4F13-99BC-9C5E5194D768}"/>
    <cellStyle name="Normal 3 4 2 6 3 2 2 3" xfId="48553" xr:uid="{6F4BA5A9-571C-4F18-A2FD-3D29FF1F898F}"/>
    <cellStyle name="Normal 3 4 2 6 3 2 2 4" xfId="23729" xr:uid="{2FA565C0-7EAA-4626-9791-AFB454F30F80}"/>
    <cellStyle name="Normal 3 4 2 6 3 2 3" xfId="32098" xr:uid="{A7719B56-1EA1-4D45-940E-0D2969195783}"/>
    <cellStyle name="Normal 3 4 2 6 3 2 4" xfId="44511" xr:uid="{13C27D51-5779-4703-9462-343483D84CDD}"/>
    <cellStyle name="Normal 3 4 2 6 3 2 5" xfId="19687" xr:uid="{FD1978C8-741D-49F9-A2FA-8B7627A8A039}"/>
    <cellStyle name="Normal 3 4 2 6 3 3" xfId="12370" xr:uid="{4EBB4C2A-047B-4833-B57E-5CA446B4E429}"/>
    <cellStyle name="Normal 3 4 2 6 3 3 2" xfId="39416" xr:uid="{D1E2A401-04DC-4592-9AE9-D22AAB1FB2B0}"/>
    <cellStyle name="Normal 3 4 2 6 3 3 3" xfId="51829" xr:uid="{FD2E3A67-6FD3-45E3-84FF-55CC2F5CABE9}"/>
    <cellStyle name="Normal 3 4 2 6 3 3 4" xfId="27005" xr:uid="{AEF12445-5EF2-4529-BA45-4A310616B2B6}"/>
    <cellStyle name="Normal 3 4 2 6 3 4" xfId="6862" xr:uid="{0A727A8E-AAA9-4578-8186-158096715B12}"/>
    <cellStyle name="Normal 3 4 2 6 3 4 2" xfId="33909" xr:uid="{2BC3AD8B-90A1-4CAF-95D3-B610EC18E30E}"/>
    <cellStyle name="Normal 3 4 2 6 3 4 3" xfId="46322" xr:uid="{127514CC-0DA9-4F1A-8695-A39A3B91E502}"/>
    <cellStyle name="Normal 3 4 2 6 3 4 4" xfId="21498" xr:uid="{454C7869-CD42-460B-B919-B807703EA7B2}"/>
    <cellStyle name="Normal 3 4 2 6 3 5" xfId="16409" xr:uid="{CEDFDACB-7E60-447A-9CB6-DCC217DC27AE}"/>
    <cellStyle name="Normal 3 4 2 6 3 6" xfId="28820" xr:uid="{9ADDD99A-DE6F-4615-A8D4-04132C7CBA5A}"/>
    <cellStyle name="Normal 3 4 2 6 3 7" xfId="41233" xr:uid="{A5CFD432-9FB0-4A47-97B0-BC02B535E57A}"/>
    <cellStyle name="Normal 3 4 2 6 3 8" xfId="14594" xr:uid="{8623917E-6859-493F-BECB-13A3055969F6}"/>
    <cellStyle name="Normal 3 4 2 6 4" xfId="3350" xr:uid="{6352869A-02D7-4908-8419-C980D52F6065}"/>
    <cellStyle name="Normal 3 4 2 6 4 2" xfId="8571" xr:uid="{1E4FA2AB-D275-425C-AA43-326AAE989B62}"/>
    <cellStyle name="Normal 3 4 2 6 4 2 2" xfId="35618" xr:uid="{849DC9A2-AE19-4EAB-8356-97FD4F99A855}"/>
    <cellStyle name="Normal 3 4 2 6 4 2 3" xfId="48031" xr:uid="{91E7ACDB-DBFF-4182-9EA6-8B6B7FB92D35}"/>
    <cellStyle name="Normal 3 4 2 6 4 2 4" xfId="23207" xr:uid="{13AC89D7-BBDF-4BA0-A99D-06D7D31BC8BA}"/>
    <cellStyle name="Normal 3 4 2 6 4 3" xfId="30402" xr:uid="{6E53277E-3355-4355-8E1E-77AD15309EE8}"/>
    <cellStyle name="Normal 3 4 2 6 4 4" xfId="42815" xr:uid="{02DA8E0E-E067-406D-AD79-8AF2D38C09A8}"/>
    <cellStyle name="Normal 3 4 2 6 4 5" xfId="17991" xr:uid="{8EF2CE30-FB3B-47CF-ACE9-73C66A087DC3}"/>
    <cellStyle name="Normal 3 4 2 6 5" xfId="1245" xr:uid="{AB3367AF-4DDC-4446-873F-DFEEFC890C59}"/>
    <cellStyle name="Normal 3 4 2 6 5 2" xfId="10673" xr:uid="{18E3F076-934F-4B26-8863-F470A8CBB55C}"/>
    <cellStyle name="Normal 3 4 2 6 5 2 2" xfId="37720" xr:uid="{46740CF5-6E63-422E-960B-7B6E1D8E6648}"/>
    <cellStyle name="Normal 3 4 2 6 5 2 3" xfId="50133" xr:uid="{62583143-A0BE-4A94-89EC-C76A345083D2}"/>
    <cellStyle name="Normal 3 4 2 6 5 2 4" xfId="25309" xr:uid="{CF636245-1280-4D77-AC9F-7084209B32F6}"/>
    <cellStyle name="Normal 3 4 2 6 5 3" xfId="28298" xr:uid="{0DC34BBF-89EE-41FD-A913-B28F48C02D8C}"/>
    <cellStyle name="Normal 3 4 2 6 5 4" xfId="40711" xr:uid="{8C253538-E699-45D7-8E5A-08C338590780}"/>
    <cellStyle name="Normal 3 4 2 6 5 5" xfId="15887" xr:uid="{34F91E0A-2BB6-4C0A-B1CE-7BEF5DE6CAB1}"/>
    <cellStyle name="Normal 3 4 2 6 6" xfId="5530" xr:uid="{D2FB79F6-FE3E-4BD8-8FD5-CADC625C7A31}"/>
    <cellStyle name="Normal 3 4 2 6 6 2" xfId="32577" xr:uid="{FE57DD2D-76A1-4B92-8238-41F974BC7144}"/>
    <cellStyle name="Normal 3 4 2 6 6 3" xfId="44990" xr:uid="{B126ACF1-FF66-4EA0-A5FA-4A4F8A305E07}"/>
    <cellStyle name="Normal 3 4 2 6 6 4" xfId="20166" xr:uid="{1787A25A-5572-4CB6-9315-0773B2B86390}"/>
    <cellStyle name="Normal 3 4 2 6 7" xfId="15234" xr:uid="{8CD876F0-F18A-40F1-BB87-1E32AE042BD1}"/>
    <cellStyle name="Normal 3 4 2 6 8" xfId="27645" xr:uid="{23062A81-5264-4270-8EFD-DAEBA63A26A7}"/>
    <cellStyle name="Normal 3 4 2 6 9" xfId="40058" xr:uid="{867B252D-E45A-44C6-AE96-947343693EB5}"/>
    <cellStyle name="Normal 3 4 2 7" xfId="158" xr:uid="{8408B5D2-481E-491C-A614-8F3F9BA237A1}"/>
    <cellStyle name="Normal 3 4 2 7 10" xfId="12998" xr:uid="{2B51D123-22E9-4D20-A43A-2B8812606BDC}"/>
    <cellStyle name="Normal 3 4 2 7 2" xfId="2389" xr:uid="{D839ABEE-0D97-4355-88BD-55AF1277939E}"/>
    <cellStyle name="Normal 3 4 2 7 2 2" xfId="3972" xr:uid="{9BA4590C-E4C6-4201-BF85-D7137A31B677}"/>
    <cellStyle name="Normal 3 4 2 7 2 2 2" xfId="9715" xr:uid="{BB2032E7-70E7-4D30-8BE8-C9D73F67C415}"/>
    <cellStyle name="Normal 3 4 2 7 2 2 2 2" xfId="36762" xr:uid="{38D5DD35-BBCD-4E40-890B-F877628E90E8}"/>
    <cellStyle name="Normal 3 4 2 7 2 2 2 3" xfId="49175" xr:uid="{F3037FAA-FA7B-4FB7-BCF4-1BA78108CB15}"/>
    <cellStyle name="Normal 3 4 2 7 2 2 2 4" xfId="24351" xr:uid="{F52DEEAC-B032-4BBC-92D6-E8AE8B7AA632}"/>
    <cellStyle name="Normal 3 4 2 7 2 2 3" xfId="31024" xr:uid="{F660BCDE-C9D9-47C1-A844-A258D2A04F51}"/>
    <cellStyle name="Normal 3 4 2 7 2 2 4" xfId="43437" xr:uid="{3406EF80-5252-4C11-AE41-3FE8740DCB67}"/>
    <cellStyle name="Normal 3 4 2 7 2 2 5" xfId="18613" xr:uid="{26BE9F21-D4EA-4647-AD25-3FBAD38539BB}"/>
    <cellStyle name="Normal 3 4 2 7 2 3" xfId="11295" xr:uid="{C4F62383-85E6-4755-B249-4708D1204231}"/>
    <cellStyle name="Normal 3 4 2 7 2 3 2" xfId="38342" xr:uid="{2573A50E-445A-425E-9B64-F6085915A617}"/>
    <cellStyle name="Normal 3 4 2 7 2 3 3" xfId="50755" xr:uid="{F4FEDA95-EC21-4057-B6B5-9F0A0361DA57}"/>
    <cellStyle name="Normal 3 4 2 7 2 3 4" xfId="25931" xr:uid="{EDDF27A1-1F48-4DE7-ABDF-807AFB36A375}"/>
    <cellStyle name="Normal 3 4 2 7 2 4" xfId="7484" xr:uid="{A010655F-510E-4D4D-806F-CA9DA2F9600B}"/>
    <cellStyle name="Normal 3 4 2 7 2 4 2" xfId="34531" xr:uid="{265E9CE5-CF49-4166-974D-1ADB8EECFFA6}"/>
    <cellStyle name="Normal 3 4 2 7 2 4 3" xfId="46944" xr:uid="{4AA465D2-E578-452E-91FB-2CC8CF46F038}"/>
    <cellStyle name="Normal 3 4 2 7 2 4 4" xfId="22120" xr:uid="{0D0ECD95-5D03-48DF-BE8C-817114FA6B94}"/>
    <cellStyle name="Normal 3 4 2 7 2 5" xfId="17031" xr:uid="{6EC40D94-F784-4F29-A83E-75DDDDBD0C7B}"/>
    <cellStyle name="Normal 3 4 2 7 2 6" xfId="29442" xr:uid="{81FD9046-2E70-4161-B558-78F2F6CF07F9}"/>
    <cellStyle name="Normal 3 4 2 7 2 7" xfId="41855" xr:uid="{02819E4A-4BEF-481D-BE56-72D3D6663F62}"/>
    <cellStyle name="Normal 3 4 2 7 2 8" xfId="13520" xr:uid="{3B0EAFB9-C6A5-4F74-BBE3-6346601E8B4A}"/>
    <cellStyle name="Normal 3 4 2 7 3" xfId="1867" xr:uid="{CAA5AE31-AABF-4348-AE96-2A11E97C563C}"/>
    <cellStyle name="Normal 3 4 2 7 3 2" xfId="4612" xr:uid="{2E8BDACC-61C2-41ED-87E6-924CE135FBFF}"/>
    <cellStyle name="Normal 3 4 2 7 3 2 2" xfId="9193" xr:uid="{B2FA9C1E-2999-444F-BDEF-0357B7497985}"/>
    <cellStyle name="Normal 3 4 2 7 3 2 2 2" xfId="36240" xr:uid="{A1046EBE-605E-4490-B71E-A57DB6E22F08}"/>
    <cellStyle name="Normal 3 4 2 7 3 2 2 3" xfId="48653" xr:uid="{16B30F74-B17A-492F-962D-099D602111C2}"/>
    <cellStyle name="Normal 3 4 2 7 3 2 2 4" xfId="23829" xr:uid="{9D79482A-40C0-4FD7-973E-F19D89F959F7}"/>
    <cellStyle name="Normal 3 4 2 7 3 2 3" xfId="31664" xr:uid="{21051A3F-D0F5-4006-B072-155B0E3B7107}"/>
    <cellStyle name="Normal 3 4 2 7 3 2 4" xfId="44077" xr:uid="{A55FF0F5-B2F0-466E-80B9-F3ED8595E45F}"/>
    <cellStyle name="Normal 3 4 2 7 3 2 5" xfId="19253" xr:uid="{9EDC6A4C-434C-423C-A8EE-4DF590142850}"/>
    <cellStyle name="Normal 3 4 2 7 3 3" xfId="11936" xr:uid="{5765D060-4BB2-4FEF-A52C-843A592C23E5}"/>
    <cellStyle name="Normal 3 4 2 7 3 3 2" xfId="38982" xr:uid="{37B2E3CE-33A1-465A-B44A-CD1084507127}"/>
    <cellStyle name="Normal 3 4 2 7 3 3 3" xfId="51395" xr:uid="{71806300-CD97-4316-BB76-5FE122F13E66}"/>
    <cellStyle name="Normal 3 4 2 7 3 3 4" xfId="26571" xr:uid="{160D15C7-B469-4EAA-B086-61562A04F388}"/>
    <cellStyle name="Normal 3 4 2 7 3 4" xfId="6962" xr:uid="{E064EB0B-1DB2-4CDB-99F0-EF158D8E2FCA}"/>
    <cellStyle name="Normal 3 4 2 7 3 4 2" xfId="34009" xr:uid="{CD4868CC-6404-444F-A7F8-50F75A88615D}"/>
    <cellStyle name="Normal 3 4 2 7 3 4 3" xfId="46422" xr:uid="{248B760E-1C16-4FAD-AB72-85A39C32C157}"/>
    <cellStyle name="Normal 3 4 2 7 3 4 4" xfId="21598" xr:uid="{11D61708-F3E1-437C-B982-FC940C87EBC0}"/>
    <cellStyle name="Normal 3 4 2 7 3 5" xfId="16509" xr:uid="{8207F3B7-03CC-4346-AEE3-AF183EF82B30}"/>
    <cellStyle name="Normal 3 4 2 7 3 6" xfId="28920" xr:uid="{08E4208C-30E5-4171-94B2-7ECBEC41B130}"/>
    <cellStyle name="Normal 3 4 2 7 3 7" xfId="41333" xr:uid="{A20EF586-F212-4A69-B2F1-FF38289F0055}"/>
    <cellStyle name="Normal 3 4 2 7 3 8" xfId="14160" xr:uid="{BF7AC4AD-F97A-4A0C-BFDC-514E746315F9}"/>
    <cellStyle name="Normal 3 4 2 7 4" xfId="3450" xr:uid="{075D6F81-AA6A-4D26-BE5B-69851E495D3A}"/>
    <cellStyle name="Normal 3 4 2 7 4 2" xfId="8137" xr:uid="{262765C5-F3EB-4485-BA4F-5008CF52017E}"/>
    <cellStyle name="Normal 3 4 2 7 4 2 2" xfId="35184" xr:uid="{61F889AF-F956-48C1-BF99-AFD5D51FFED9}"/>
    <cellStyle name="Normal 3 4 2 7 4 2 3" xfId="47597" xr:uid="{4853B0B9-59D1-41A8-9565-5357E38D96A5}"/>
    <cellStyle name="Normal 3 4 2 7 4 2 4" xfId="22773" xr:uid="{F14B9655-4E23-4916-BE13-0BCA05C12294}"/>
    <cellStyle name="Normal 3 4 2 7 4 3" xfId="30502" xr:uid="{AB213333-568F-465A-8E1A-1377E38D3A6C}"/>
    <cellStyle name="Normal 3 4 2 7 4 4" xfId="42915" xr:uid="{97114A9C-A4B7-44B4-A7D1-211A1FC005F5}"/>
    <cellStyle name="Normal 3 4 2 7 4 5" xfId="18091" xr:uid="{CB25FD10-D63B-4C8B-B976-F8BD98A922A1}"/>
    <cellStyle name="Normal 3 4 2 7 5" xfId="811" xr:uid="{A85E9FEE-420E-4BA5-B17D-D75999B7F126}"/>
    <cellStyle name="Normal 3 4 2 7 5 2" xfId="10773" xr:uid="{81893F5B-9299-4EA4-9490-7691A85B1064}"/>
    <cellStyle name="Normal 3 4 2 7 5 2 2" xfId="37820" xr:uid="{3C969572-0735-41F8-AEFE-9149090A220A}"/>
    <cellStyle name="Normal 3 4 2 7 5 2 3" xfId="50233" xr:uid="{81335998-290F-4AD0-A052-79DA7E422B29}"/>
    <cellStyle name="Normal 3 4 2 7 5 2 4" xfId="25409" xr:uid="{86F03640-B99B-4980-90D5-439FBE0B4B14}"/>
    <cellStyle name="Normal 3 4 2 7 5 3" xfId="27864" xr:uid="{E5E7718C-9EA4-4D64-821E-B9744F7BE428}"/>
    <cellStyle name="Normal 3 4 2 7 5 4" xfId="40277" xr:uid="{3091A29A-F174-404B-B8FE-9E5D1E0546E9}"/>
    <cellStyle name="Normal 3 4 2 7 5 5" xfId="15453" xr:uid="{83148E77-1D25-45EB-825C-600F5F0D3048}"/>
    <cellStyle name="Normal 3 4 2 7 6" xfId="5616" xr:uid="{BAFAC107-8437-46D6-AAC3-4ADD3D7911B2}"/>
    <cellStyle name="Normal 3 4 2 7 6 2" xfId="32663" xr:uid="{3C115A48-35AE-4BA6-9E82-77E36CFC2C7F}"/>
    <cellStyle name="Normal 3 4 2 7 6 3" xfId="45076" xr:uid="{CE84BDD7-7E6C-4105-B0A2-391A0453CD41}"/>
    <cellStyle name="Normal 3 4 2 7 6 4" xfId="20252" xr:uid="{EE5B4817-A290-49CB-9863-D1F6269788FC}"/>
    <cellStyle name="Normal 3 4 2 7 7" xfId="14800" xr:uid="{CD269829-D2E9-4153-ADD5-4395FA1AC5B8}"/>
    <cellStyle name="Normal 3 4 2 7 8" xfId="27211" xr:uid="{BEC3BBA7-2728-4C87-8A49-3240C51A365E}"/>
    <cellStyle name="Normal 3 4 2 7 9" xfId="39624" xr:uid="{AFE5E65D-B41C-4598-BE8D-45FB73BF488E}"/>
    <cellStyle name="Normal 3 4 2 8" xfId="2301" xr:uid="{376F14F0-C7B9-45E2-8172-24C8CE69B60D}"/>
    <cellStyle name="Normal 3 4 2 8 2" xfId="3884" xr:uid="{9338839D-0C43-4572-8B51-4BCE4B334C11}"/>
    <cellStyle name="Normal 3 4 2 8 2 2" xfId="7396" xr:uid="{0EFEC464-37B7-4863-BB61-12C440E39FD2}"/>
    <cellStyle name="Normal 3 4 2 8 2 2 2" xfId="34443" xr:uid="{E807ECB2-4730-466F-87E0-184696912B58}"/>
    <cellStyle name="Normal 3 4 2 8 2 2 3" xfId="46856" xr:uid="{56D4E64D-B0D4-4CDC-B213-EA60E705E4EF}"/>
    <cellStyle name="Normal 3 4 2 8 2 2 4" xfId="22032" xr:uid="{8EC03D18-9672-4A8A-995E-F59313D7F1EE}"/>
    <cellStyle name="Normal 3 4 2 8 2 3" xfId="30936" xr:uid="{BD24312D-CEB8-454E-8D28-5210E2D0A9F3}"/>
    <cellStyle name="Normal 3 4 2 8 2 4" xfId="43349" xr:uid="{78CB334E-1C38-4C4A-B413-D60C96441D61}"/>
    <cellStyle name="Normal 3 4 2 8 2 5" xfId="18525" xr:uid="{7B26CCF9-404C-40ED-94A7-4BDEB3240A3A}"/>
    <cellStyle name="Normal 3 4 2 8 3" xfId="9627" xr:uid="{65BA03DD-3D38-46A5-977B-5D10FDB48455}"/>
    <cellStyle name="Normal 3 4 2 8 3 2" xfId="36674" xr:uid="{E2B01B5A-F397-419A-A52B-1A335F09E1CD}"/>
    <cellStyle name="Normal 3 4 2 8 3 3" xfId="49087" xr:uid="{BEEBFA0D-CA6E-4BF2-9479-2D41E8228A51}"/>
    <cellStyle name="Normal 3 4 2 8 3 4" xfId="24263" xr:uid="{3612BF82-265F-4FBA-AFA4-FCBDD6677860}"/>
    <cellStyle name="Normal 3 4 2 8 4" xfId="11207" xr:uid="{4A8D5BA8-7511-494E-939F-20322FEE7502}"/>
    <cellStyle name="Normal 3 4 2 8 4 2" xfId="38254" xr:uid="{0E53748B-BD92-4576-81B6-40FED590D8B5}"/>
    <cellStyle name="Normal 3 4 2 8 4 3" xfId="50667" xr:uid="{4069311C-DA16-48E5-A95A-D44B03D50769}"/>
    <cellStyle name="Normal 3 4 2 8 4 4" xfId="25843" xr:uid="{E6CA52DE-48AB-4D13-8E38-D96437D8F06A}"/>
    <cellStyle name="Normal 3 4 2 8 5" xfId="6022" xr:uid="{B6F8C5AD-863F-4865-B81A-AC765D0452BB}"/>
    <cellStyle name="Normal 3 4 2 8 5 2" xfId="33069" xr:uid="{EDA3EFC3-6F24-4733-B54C-92841633AC01}"/>
    <cellStyle name="Normal 3 4 2 8 5 3" xfId="45482" xr:uid="{D51A20DE-8F41-4AC5-8248-71DEC7E3F9E5}"/>
    <cellStyle name="Normal 3 4 2 8 5 4" xfId="20658" xr:uid="{50554654-7258-49D4-B56B-4CBC5FAF3BD7}"/>
    <cellStyle name="Normal 3 4 2 8 6" xfId="16943" xr:uid="{40180775-3563-4481-8F97-CB9691DBD61E}"/>
    <cellStyle name="Normal 3 4 2 8 7" xfId="29354" xr:uid="{5339D4F5-86BE-4A12-8C8F-054512324793}"/>
    <cellStyle name="Normal 3 4 2 8 8" xfId="41767" xr:uid="{D7CE68C4-40C0-43E3-90FE-ED55B243A326}"/>
    <cellStyle name="Normal 3 4 2 8 9" xfId="13432" xr:uid="{87DBB7D3-6964-43C2-9A51-C0A4CEB98350}"/>
    <cellStyle name="Normal 3 4 2 9" xfId="1333" xr:uid="{9E1E3A4E-2AFF-4D72-9138-1D74A9838F4A}"/>
    <cellStyle name="Normal 3 4 2 9 2" xfId="4524" xr:uid="{FBF5E46E-1B0F-4C8C-B149-AB06BE67AFB7}"/>
    <cellStyle name="Normal 3 4 2 9 2 2" xfId="8659" xr:uid="{0544FBB8-882C-4797-919F-04CF72D9BFD2}"/>
    <cellStyle name="Normal 3 4 2 9 2 2 2" xfId="35706" xr:uid="{C75C24AD-ADCC-4005-BA1B-86AD19B340CF}"/>
    <cellStyle name="Normal 3 4 2 9 2 2 3" xfId="48119" xr:uid="{8180A814-CB9C-4942-8FE1-03E4AAA837ED}"/>
    <cellStyle name="Normal 3 4 2 9 2 2 4" xfId="23295" xr:uid="{C22D35DB-3450-4D01-A046-5B58A0FB5045}"/>
    <cellStyle name="Normal 3 4 2 9 2 3" xfId="31576" xr:uid="{625960CA-1F59-4E73-BADE-B44911710732}"/>
    <cellStyle name="Normal 3 4 2 9 2 4" xfId="43989" xr:uid="{DC08D013-63FD-4FC0-BD00-EE7C7A88BC47}"/>
    <cellStyle name="Normal 3 4 2 9 2 5" xfId="19165" xr:uid="{3F341B84-03EF-40E7-8985-81B23227E8BF}"/>
    <cellStyle name="Normal 3 4 2 9 3" xfId="11848" xr:uid="{4790CCCA-1D2E-4D2E-AF58-044FEF1BD7CB}"/>
    <cellStyle name="Normal 3 4 2 9 3 2" xfId="38894" xr:uid="{C9997656-8475-4016-84C9-2BF55C8813CB}"/>
    <cellStyle name="Normal 3 4 2 9 3 3" xfId="51307" xr:uid="{BE24C885-0DBD-4598-B1C5-111C1E77E170}"/>
    <cellStyle name="Normal 3 4 2 9 3 4" xfId="26483" xr:uid="{A746D417-C89C-44DB-9601-F11F0FE73ECE}"/>
    <cellStyle name="Normal 3 4 2 9 4" xfId="6428" xr:uid="{FD55D74B-E79E-4AEB-AB89-3566C8FBE4A5}"/>
    <cellStyle name="Normal 3 4 2 9 4 2" xfId="33475" xr:uid="{1F8931C6-AB62-4553-B4D9-191EA1FCC451}"/>
    <cellStyle name="Normal 3 4 2 9 4 3" xfId="45888" xr:uid="{4565A230-A865-468D-BCE1-2B28FD521033}"/>
    <cellStyle name="Normal 3 4 2 9 4 4" xfId="21064" xr:uid="{F8C58A2A-BBB6-45E8-9B5C-6F318E9BB749}"/>
    <cellStyle name="Normal 3 4 2 9 5" xfId="15975" xr:uid="{2010960D-0A9B-427F-9BA8-E32AF9C6FB6B}"/>
    <cellStyle name="Normal 3 4 2 9 6" xfId="28386" xr:uid="{76835048-3DF7-405B-B5B1-9E818024641D}"/>
    <cellStyle name="Normal 3 4 2 9 7" xfId="40799" xr:uid="{C794C011-E029-4D2F-8A7F-DEBD235D6194}"/>
    <cellStyle name="Normal 3 4 2 9 8" xfId="14072" xr:uid="{CEF9B0AC-C50E-454F-B7BE-37D4E6042206}"/>
    <cellStyle name="Normal 3 4 20" xfId="39497" xr:uid="{C4189713-C4E4-4315-A225-8A03156536D9}"/>
    <cellStyle name="Normal 3 4 21" xfId="12448" xr:uid="{B05CC212-43A4-4840-B2FB-6E5A5D9D04F3}"/>
    <cellStyle name="Normal 3 4 22" xfId="51936" xr:uid="{22C82F02-1448-4315-831F-D99CE2E27DC3}"/>
    <cellStyle name="Normal 3 4 3" xfId="82" xr:uid="{1CD5FBB7-71C3-468B-AACA-57E27C13CB3E}"/>
    <cellStyle name="Normal 3 4 3 10" xfId="736" xr:uid="{60790C77-06F5-4226-88B5-27B290D3D0E4}"/>
    <cellStyle name="Normal 3 4 3 10 2" xfId="10252" xr:uid="{3769EC2D-0528-448D-81FC-E1B8EC8F6CFE}"/>
    <cellStyle name="Normal 3 4 3 10 2 2" xfId="37299" xr:uid="{CE37E742-CE9E-4CE7-8A0D-02AE22CCCB5F}"/>
    <cellStyle name="Normal 3 4 3 10 2 3" xfId="49712" xr:uid="{95909C5A-11B1-45EA-A6CF-17ECE193D547}"/>
    <cellStyle name="Normal 3 4 3 10 2 4" xfId="24888" xr:uid="{0C3EC059-90E1-4C21-8DF0-4377F2F97550}"/>
    <cellStyle name="Normal 3 4 3 10 3" xfId="27789" xr:uid="{F87BD8E1-8CF0-43C2-88A9-9AFA150DF217}"/>
    <cellStyle name="Normal 3 4 3 10 4" xfId="40202" xr:uid="{8C7587C3-2D50-4EF4-9A0A-C581A6821477}"/>
    <cellStyle name="Normal 3 4 3 10 5" xfId="15378" xr:uid="{4CC45CE8-3889-4034-AC55-72B1CAE78C36}"/>
    <cellStyle name="Normal 3 4 3 11" xfId="5160" xr:uid="{E55B8596-8568-4624-9F3B-A17441C249BB}"/>
    <cellStyle name="Normal 3 4 3 11 2" xfId="32211" xr:uid="{FC520CC7-2CF0-46BA-937D-F5DFB3FD607D}"/>
    <cellStyle name="Normal 3 4 3 11 3" xfId="44624" xr:uid="{4C2DE5FD-7BCD-4048-9D6B-6C6ADB300CE9}"/>
    <cellStyle name="Normal 3 4 3 11 4" xfId="19800" xr:uid="{F8762778-E4B5-4D0B-BB9A-8A3E728EBDFF}"/>
    <cellStyle name="Normal 3 4 3 12" xfId="14725" xr:uid="{8D2F72C9-A1C4-4B17-A481-7E028E6CC6C0}"/>
    <cellStyle name="Normal 3 4 3 13" xfId="27136" xr:uid="{A12C6BC4-AB4E-42AB-AA91-FE47B37BF859}"/>
    <cellStyle name="Normal 3 4 3 14" xfId="39549" xr:uid="{02947497-B42C-40F6-BC57-9332B9079983}"/>
    <cellStyle name="Normal 3 4 3 15" xfId="12477" xr:uid="{6C7E5FB5-91B4-4337-91E7-2DF14940E607}"/>
    <cellStyle name="Normal 3 4 3 2" xfId="258" xr:uid="{5377EE19-8A71-48C2-B8DF-DEDB1A3878D4}"/>
    <cellStyle name="Normal 3 4 3 2 10" xfId="39724" xr:uid="{47A3ED1A-A5F1-4FA0-9AF1-10294ADBE079}"/>
    <cellStyle name="Normal 3 4 3 2 11" xfId="12564" xr:uid="{404946C7-9CB0-4F70-8B5B-E2F16EA66B23}"/>
    <cellStyle name="Normal 3 4 3 2 2" xfId="1967" xr:uid="{50D99BE7-8D1E-4736-B468-0F5AD135A171}"/>
    <cellStyle name="Normal 3 4 3 2 2 2" xfId="3550" xr:uid="{303C526C-7041-46B2-8DC2-36257B7A01FA}"/>
    <cellStyle name="Normal 3 4 3 2 2 2 2" xfId="7062" xr:uid="{2BA4CC53-7248-43B4-A04D-C24819A4DE92}"/>
    <cellStyle name="Normal 3 4 3 2 2 2 2 2" xfId="34109" xr:uid="{7EC524E1-C9E5-44A8-9A2B-A0A2F1A7E745}"/>
    <cellStyle name="Normal 3 4 3 2 2 2 2 3" xfId="46522" xr:uid="{3F3BDBD4-016F-4352-8D26-6C15C60C27CD}"/>
    <cellStyle name="Normal 3 4 3 2 2 2 2 4" xfId="21698" xr:uid="{DCADF1A7-26BD-4AD9-A4C6-AB7F922B92D8}"/>
    <cellStyle name="Normal 3 4 3 2 2 2 3" xfId="30602" xr:uid="{7341C2D0-13EF-4EC7-A555-077C98643550}"/>
    <cellStyle name="Normal 3 4 3 2 2 2 4" xfId="43015" xr:uid="{C1DE8DC4-D416-4197-B3A3-A0719A0F3CE6}"/>
    <cellStyle name="Normal 3 4 3 2 2 2 5" xfId="18191" xr:uid="{1D97FA2F-DFE1-48B1-B453-752448AB1711}"/>
    <cellStyle name="Normal 3 4 3 2 2 3" xfId="9293" xr:uid="{1A3CB5EB-4691-4E12-B455-B1491F6B4C5E}"/>
    <cellStyle name="Normal 3 4 3 2 2 3 2" xfId="36340" xr:uid="{3524DBCD-A062-4EDD-A819-4B6C33ED156A}"/>
    <cellStyle name="Normal 3 4 3 2 2 3 3" xfId="48753" xr:uid="{D5541CA3-6926-4F61-A9A1-F8A339F29DBE}"/>
    <cellStyle name="Normal 3 4 3 2 2 3 4" xfId="23929" xr:uid="{CC55A171-F1DD-4100-9AE6-F51CAE9599B5}"/>
    <cellStyle name="Normal 3 4 3 2 2 4" xfId="10873" xr:uid="{74909C29-D746-46AA-BA03-A31C22312C4B}"/>
    <cellStyle name="Normal 3 4 3 2 2 4 2" xfId="37920" xr:uid="{5A2D82A1-169E-4C83-9FE5-67B6D341D888}"/>
    <cellStyle name="Normal 3 4 3 2 2 4 3" xfId="50333" xr:uid="{C5336B32-B8C9-4166-B427-6E0B97512AF7}"/>
    <cellStyle name="Normal 3 4 3 2 2 4 4" xfId="25509" xr:uid="{D47B85F5-22F3-437E-8182-1D423296948B}"/>
    <cellStyle name="Normal 3 4 3 2 2 5" xfId="5716" xr:uid="{2B98D582-969E-4342-811D-3623677B9AFA}"/>
    <cellStyle name="Normal 3 4 3 2 2 5 2" xfId="32763" xr:uid="{D9700718-F23E-4FDA-B870-43E679A264E3}"/>
    <cellStyle name="Normal 3 4 3 2 2 5 3" xfId="45176" xr:uid="{02E1ACC3-9C16-40A4-8C79-2937A5E88EC7}"/>
    <cellStyle name="Normal 3 4 3 2 2 5 4" xfId="20352" xr:uid="{56E7108C-E4EE-44AB-AD6B-55BB0A9F0E82}"/>
    <cellStyle name="Normal 3 4 3 2 2 6" xfId="16609" xr:uid="{C94D8C37-D112-4DEC-BFA6-608D2810B76F}"/>
    <cellStyle name="Normal 3 4 3 2 2 7" xfId="29020" xr:uid="{752A8FD8-F2E3-42DB-A7FD-E40A543B5476}"/>
    <cellStyle name="Normal 3 4 3 2 2 8" xfId="41433" xr:uid="{E82E9F5E-D073-4482-807A-ACD125F3C0DC}"/>
    <cellStyle name="Normal 3 4 3 2 2 9" xfId="13098" xr:uid="{61A0021B-C6F0-454E-B5B3-3BB8026156B1}"/>
    <cellStyle name="Normal 3 4 3 2 3" xfId="2489" xr:uid="{59E5FD35-3969-40F0-9F76-F1FFF2592081}"/>
    <cellStyle name="Normal 3 4 3 2 3 2" xfId="4072" xr:uid="{0905651C-67C8-4A01-8C60-B6CF0E91D164}"/>
    <cellStyle name="Normal 3 4 3 2 3 2 2" xfId="7584" xr:uid="{AF1B2E7E-AA1F-4AE7-9CB5-4F40BD1C2F2F}"/>
    <cellStyle name="Normal 3 4 3 2 3 2 2 2" xfId="34631" xr:uid="{6CCFD251-47DC-4535-89A2-D7FF3274C958}"/>
    <cellStyle name="Normal 3 4 3 2 3 2 2 3" xfId="47044" xr:uid="{985C8CC6-4AD5-42F5-A206-B354F25338DE}"/>
    <cellStyle name="Normal 3 4 3 2 3 2 2 4" xfId="22220" xr:uid="{803B4CD1-F857-4235-A8EA-65B823106B28}"/>
    <cellStyle name="Normal 3 4 3 2 3 2 3" xfId="31124" xr:uid="{35814CE2-5570-474B-9B44-182C30EBF2C2}"/>
    <cellStyle name="Normal 3 4 3 2 3 2 4" xfId="43537" xr:uid="{21060B12-9A92-4869-A305-9D40D03B4BA0}"/>
    <cellStyle name="Normal 3 4 3 2 3 2 5" xfId="18713" xr:uid="{AA9883C5-94CA-4798-BAD5-7FEF3A9C3623}"/>
    <cellStyle name="Normal 3 4 3 2 3 3" xfId="9815" xr:uid="{08467664-0AF6-451E-B620-2BB4239281F6}"/>
    <cellStyle name="Normal 3 4 3 2 3 3 2" xfId="36862" xr:uid="{EB391BC1-603F-430C-8D32-965195F416B6}"/>
    <cellStyle name="Normal 3 4 3 2 3 3 3" xfId="49275" xr:uid="{13F01152-899D-49A2-A776-224E4E0B191D}"/>
    <cellStyle name="Normal 3 4 3 2 3 3 4" xfId="24451" xr:uid="{C33BFFAC-2082-4BE8-B98F-ED6FB1403771}"/>
    <cellStyle name="Normal 3 4 3 2 3 4" xfId="11395" xr:uid="{6CDBBBC1-FD5E-41A4-B981-822AD65F9026}"/>
    <cellStyle name="Normal 3 4 3 2 3 4 2" xfId="38442" xr:uid="{C0052BF1-7FF2-462F-AB12-D6E4B60BC62B}"/>
    <cellStyle name="Normal 3 4 3 2 3 4 3" xfId="50855" xr:uid="{04FF39C9-A243-45A4-BC66-1E8B06AA5754}"/>
    <cellStyle name="Normal 3 4 3 2 3 4 4" xfId="26031" xr:uid="{4C89972D-BCFB-49C5-92C9-D1F7858325A9}"/>
    <cellStyle name="Normal 3 4 3 2 3 5" xfId="6122" xr:uid="{25E5FAFE-6FE7-42BF-B14F-CCE1BFC86A4A}"/>
    <cellStyle name="Normal 3 4 3 2 3 5 2" xfId="33169" xr:uid="{B0A62A23-4BE2-4EF2-8AC1-06318EA74ECC}"/>
    <cellStyle name="Normal 3 4 3 2 3 5 3" xfId="45582" xr:uid="{1A0375C1-E810-4F6A-95AE-7C8C609AA5D7}"/>
    <cellStyle name="Normal 3 4 3 2 3 5 4" xfId="20758" xr:uid="{5FC53165-37E9-47A8-838C-96BA106778D5}"/>
    <cellStyle name="Normal 3 4 3 2 3 6" xfId="17131" xr:uid="{E709E936-869B-41DC-979E-AC74763AA867}"/>
    <cellStyle name="Normal 3 4 3 2 3 7" xfId="29542" xr:uid="{ACC4C547-AC4E-4E0F-A4C3-133306B7B0EB}"/>
    <cellStyle name="Normal 3 4 3 2 3 8" xfId="41955" xr:uid="{7546302A-20A4-44E2-B196-D05022DFF9C6}"/>
    <cellStyle name="Normal 3 4 3 2 3 9" xfId="13620" xr:uid="{7DC81E52-BCB1-4FD7-83C8-5FC03B19F3E4}"/>
    <cellStyle name="Normal 3 4 3 2 4" xfId="1433" xr:uid="{6F6A1133-8238-47A3-AA1E-70CF080982B0}"/>
    <cellStyle name="Normal 3 4 3 2 4 2" xfId="4712" xr:uid="{C7C0D031-36F8-4BE8-91CB-2796FA2C5B43}"/>
    <cellStyle name="Normal 3 4 3 2 4 2 2" xfId="8759" xr:uid="{D210D163-F044-4590-B3AE-2D61E79F3E92}"/>
    <cellStyle name="Normal 3 4 3 2 4 2 2 2" xfId="35806" xr:uid="{5D539CB0-7C86-4427-A35E-12DF0FC76F14}"/>
    <cellStyle name="Normal 3 4 3 2 4 2 2 3" xfId="48219" xr:uid="{9E43AAB9-AF8C-4F7C-AF5B-6E48E3BFEF97}"/>
    <cellStyle name="Normal 3 4 3 2 4 2 2 4" xfId="23395" xr:uid="{3A80CEB2-6FB7-404C-AE5B-27DC70DD0185}"/>
    <cellStyle name="Normal 3 4 3 2 4 2 3" xfId="31764" xr:uid="{BEB9926E-6576-4C38-99BF-C5603D91E8A4}"/>
    <cellStyle name="Normal 3 4 3 2 4 2 4" xfId="44177" xr:uid="{FC2D998D-E7F7-44EE-95C5-EDD73F86E958}"/>
    <cellStyle name="Normal 3 4 3 2 4 2 5" xfId="19353" xr:uid="{46673CE7-622B-4166-99D5-208AFBEA86CB}"/>
    <cellStyle name="Normal 3 4 3 2 4 3" xfId="12036" xr:uid="{AEA52448-C3A6-49E0-A6B5-688BD146CA7F}"/>
    <cellStyle name="Normal 3 4 3 2 4 3 2" xfId="39082" xr:uid="{B79B1C9F-6D3B-4139-AFEE-7B1D0BA84848}"/>
    <cellStyle name="Normal 3 4 3 2 4 3 3" xfId="51495" xr:uid="{963D41DD-381D-4FCA-9AFA-3371CDEC788C}"/>
    <cellStyle name="Normal 3 4 3 2 4 3 4" xfId="26671" xr:uid="{BACDEC92-40DB-4AE4-A8F3-6710E1FCD6E4}"/>
    <cellStyle name="Normal 3 4 3 2 4 4" xfId="6528" xr:uid="{E42F03D9-F80B-496C-AC12-D36002EA013F}"/>
    <cellStyle name="Normal 3 4 3 2 4 4 2" xfId="33575" xr:uid="{A7B9B47A-B3E5-4A3F-8DA6-E26EF36A61A4}"/>
    <cellStyle name="Normal 3 4 3 2 4 4 3" xfId="45988" xr:uid="{C67A95C1-8BAE-449D-96C3-D686610003F4}"/>
    <cellStyle name="Normal 3 4 3 2 4 4 4" xfId="21164" xr:uid="{F08AEC21-AC35-4E7F-A872-2FEF0EFFA689}"/>
    <cellStyle name="Normal 3 4 3 2 4 5" xfId="16075" xr:uid="{7B3F7487-8879-446E-8984-186D9B9B946B}"/>
    <cellStyle name="Normal 3 4 3 2 4 6" xfId="28486" xr:uid="{647E2B80-380F-4EB0-9E9D-A6990B281878}"/>
    <cellStyle name="Normal 3 4 3 2 4 7" xfId="40899" xr:uid="{77144E8E-8E25-4CEB-A873-E4B3501B198F}"/>
    <cellStyle name="Normal 3 4 3 2 4 8" xfId="14260" xr:uid="{4739E354-AA1C-4D23-96F9-14C3F91B80C2}"/>
    <cellStyle name="Normal 3 4 3 2 5" xfId="3016" xr:uid="{C7A6B367-7094-47EA-A557-75BC88DA2AB4}"/>
    <cellStyle name="Normal 3 4 3 2 5 2" xfId="8237" xr:uid="{52B98942-B2EA-4397-BCF5-6D423BB41E4E}"/>
    <cellStyle name="Normal 3 4 3 2 5 2 2" xfId="35284" xr:uid="{C510B86C-713F-49A5-929A-E0D6986D63B7}"/>
    <cellStyle name="Normal 3 4 3 2 5 2 3" xfId="47697" xr:uid="{8D2433E4-95BB-405F-9C4E-F7FE1B8DD5F2}"/>
    <cellStyle name="Normal 3 4 3 2 5 2 4" xfId="22873" xr:uid="{ABF65991-DB75-4C48-90DD-63899955D2BE}"/>
    <cellStyle name="Normal 3 4 3 2 5 3" xfId="30068" xr:uid="{7D3D9B2E-683C-4FC6-BD05-92AA25C1878B}"/>
    <cellStyle name="Normal 3 4 3 2 5 4" xfId="42481" xr:uid="{BC38124C-BE9A-4926-984F-053BEF76748F}"/>
    <cellStyle name="Normal 3 4 3 2 5 5" xfId="17657" xr:uid="{E62526B4-6380-4DA2-990A-62368FA60A4F}"/>
    <cellStyle name="Normal 3 4 3 2 6" xfId="911" xr:uid="{C926B072-B3C4-4F4A-89C8-AD51C1AE9DB4}"/>
    <cellStyle name="Normal 3 4 3 2 6 2" xfId="10339" xr:uid="{883BF4ED-9B23-4C0E-9E2F-629D86FDE496}"/>
    <cellStyle name="Normal 3 4 3 2 6 2 2" xfId="37386" xr:uid="{73362DEE-65E1-49B5-84B8-81D7EF0ACAF8}"/>
    <cellStyle name="Normal 3 4 3 2 6 2 3" xfId="49799" xr:uid="{5681C182-466D-4C89-BF82-DD30ED440E65}"/>
    <cellStyle name="Normal 3 4 3 2 6 2 4" xfId="24975" xr:uid="{9CEBF712-1554-4D7B-BC8E-E3832A04C64D}"/>
    <cellStyle name="Normal 3 4 3 2 6 3" xfId="27964" xr:uid="{4F10D434-2523-4690-84EE-C87523354A14}"/>
    <cellStyle name="Normal 3 4 3 2 6 4" xfId="40377" xr:uid="{82432366-3FC1-4DB2-915A-FFB05CA2B254}"/>
    <cellStyle name="Normal 3 4 3 2 6 5" xfId="15553" xr:uid="{C3337AB6-FB08-4F3D-BCCB-B7CDBBAC1F6D}"/>
    <cellStyle name="Normal 3 4 3 2 7" xfId="5284" xr:uid="{850617CE-01C5-477C-A9E9-C8335A846D58}"/>
    <cellStyle name="Normal 3 4 3 2 7 2" xfId="32331" xr:uid="{7626DCC2-C512-4D31-B2F5-34C851183220}"/>
    <cellStyle name="Normal 3 4 3 2 7 3" xfId="44744" xr:uid="{59811302-A40E-4EC9-BDE7-ACF90B4ADA58}"/>
    <cellStyle name="Normal 3 4 3 2 7 4" xfId="19920" xr:uid="{35ADD7F2-3F8F-4008-ACC2-5EA87B6C1841}"/>
    <cellStyle name="Normal 3 4 3 2 8" xfId="14900" xr:uid="{87F37442-2CC7-4924-88A8-AA6F590F6D9F}"/>
    <cellStyle name="Normal 3 4 3 2 9" xfId="27311" xr:uid="{DF05CEF8-F066-4B36-922F-5F6136F2C5BD}"/>
    <cellStyle name="Normal 3 4 3 3" xfId="373" xr:uid="{5AA3F531-052B-4252-A791-59A11709799C}"/>
    <cellStyle name="Normal 3 4 3 3 10" xfId="39839" xr:uid="{883283EC-14D7-4795-B38C-40A78B80F30B}"/>
    <cellStyle name="Normal 3 4 3 3 11" xfId="12679" xr:uid="{316CE36F-3F93-4CCE-AE7A-22D95C356057}"/>
    <cellStyle name="Normal 3 4 3 3 2" xfId="2082" xr:uid="{764C5E85-FCE0-48D9-8D88-7C8C70B6087C}"/>
    <cellStyle name="Normal 3 4 3 3 2 2" xfId="3665" xr:uid="{1D95450C-6641-4A1A-AF63-942C60639A65}"/>
    <cellStyle name="Normal 3 4 3 3 2 2 2" xfId="7177" xr:uid="{05DE4F08-226F-46E0-8F0C-2C16594B256D}"/>
    <cellStyle name="Normal 3 4 3 3 2 2 2 2" xfId="34224" xr:uid="{52E203E4-86C6-441D-B51A-6D329BA29F7D}"/>
    <cellStyle name="Normal 3 4 3 3 2 2 2 3" xfId="46637" xr:uid="{50CE28C6-72C3-4E16-BF49-0684AEDB9A91}"/>
    <cellStyle name="Normal 3 4 3 3 2 2 2 4" xfId="21813" xr:uid="{2C211801-65C5-43AF-A58C-10E82BCB503F}"/>
    <cellStyle name="Normal 3 4 3 3 2 2 3" xfId="30717" xr:uid="{00C36DA5-A381-4987-962A-466418713659}"/>
    <cellStyle name="Normal 3 4 3 3 2 2 4" xfId="43130" xr:uid="{73CD8A9D-691D-4483-8F59-6A1AAB28F43D}"/>
    <cellStyle name="Normal 3 4 3 3 2 2 5" xfId="18306" xr:uid="{0B80AD25-FEDC-43D5-9108-0FBCB2B6CD69}"/>
    <cellStyle name="Normal 3 4 3 3 2 3" xfId="9408" xr:uid="{ECD9B396-D214-4903-BFC6-BEB9EBC9858D}"/>
    <cellStyle name="Normal 3 4 3 3 2 3 2" xfId="36455" xr:uid="{F500A59F-5F68-4B0A-8741-558CA4A79323}"/>
    <cellStyle name="Normal 3 4 3 3 2 3 3" xfId="48868" xr:uid="{19ACE19A-D179-4906-8B7B-1581420669FA}"/>
    <cellStyle name="Normal 3 4 3 3 2 3 4" xfId="24044" xr:uid="{CB10B664-B188-4013-B5E1-B52F8865AD0C}"/>
    <cellStyle name="Normal 3 4 3 3 2 4" xfId="10988" xr:uid="{651D18A7-FE5F-4359-9C60-67D38A269664}"/>
    <cellStyle name="Normal 3 4 3 3 2 4 2" xfId="38035" xr:uid="{E2F5CA02-7B62-4139-93EC-A63489F0E935}"/>
    <cellStyle name="Normal 3 4 3 3 2 4 3" xfId="50448" xr:uid="{2DFD81B2-F915-48A4-8743-346A0DE07A61}"/>
    <cellStyle name="Normal 3 4 3 3 2 4 4" xfId="25624" xr:uid="{814AC23F-079A-47FD-B223-D11B2247FDB7}"/>
    <cellStyle name="Normal 3 4 3 3 2 5" xfId="5831" xr:uid="{19A68C7A-ABD7-4DE7-A312-1AB7A24D4AC7}"/>
    <cellStyle name="Normal 3 4 3 3 2 5 2" xfId="32878" xr:uid="{D8439653-A823-47BB-B4C5-3A3D2A619FBA}"/>
    <cellStyle name="Normal 3 4 3 3 2 5 3" xfId="45291" xr:uid="{ED3B58D7-B1FE-4901-BFBB-5CD11F4DD4FA}"/>
    <cellStyle name="Normal 3 4 3 3 2 5 4" xfId="20467" xr:uid="{D8BF6655-403F-4714-B666-767FF8BFD340}"/>
    <cellStyle name="Normal 3 4 3 3 2 6" xfId="16724" xr:uid="{6B9FF1DA-6E16-4640-9440-9B6AE9B8758F}"/>
    <cellStyle name="Normal 3 4 3 3 2 7" xfId="29135" xr:uid="{34E31027-618A-4D3F-AACF-254BC989F888}"/>
    <cellStyle name="Normal 3 4 3 3 2 8" xfId="41548" xr:uid="{327C6B3E-5EF9-40B2-AA42-A4B792B42614}"/>
    <cellStyle name="Normal 3 4 3 3 2 9" xfId="13213" xr:uid="{50594F6E-1ABA-40F2-9A04-F38BA33CD3D7}"/>
    <cellStyle name="Normal 3 4 3 3 3" xfId="2604" xr:uid="{819715DA-DEFB-46FF-A405-66F045741005}"/>
    <cellStyle name="Normal 3 4 3 3 3 2" xfId="4187" xr:uid="{5A22BDAB-EA78-4492-ACC2-FF612AA05E0A}"/>
    <cellStyle name="Normal 3 4 3 3 3 2 2" xfId="7699" xr:uid="{ED66B744-F5ED-4D05-9E27-B67B8B09AB8E}"/>
    <cellStyle name="Normal 3 4 3 3 3 2 2 2" xfId="34746" xr:uid="{24FF3D0C-5F7B-47AC-A7F3-DB5C73721179}"/>
    <cellStyle name="Normal 3 4 3 3 3 2 2 3" xfId="47159" xr:uid="{99F4B0A6-8A5F-4FD1-A78A-6DA2631E8001}"/>
    <cellStyle name="Normal 3 4 3 3 3 2 2 4" xfId="22335" xr:uid="{0093EADA-E86A-4A1D-A122-8891BC838C9E}"/>
    <cellStyle name="Normal 3 4 3 3 3 2 3" xfId="31239" xr:uid="{C49F2B50-0316-473E-87FF-D4119BD31CC6}"/>
    <cellStyle name="Normal 3 4 3 3 3 2 4" xfId="43652" xr:uid="{EF29A1D6-E141-4A0C-B6E4-9FA236FBE430}"/>
    <cellStyle name="Normal 3 4 3 3 3 2 5" xfId="18828" xr:uid="{F1310CA5-4E26-4EC8-873A-8ACC06508003}"/>
    <cellStyle name="Normal 3 4 3 3 3 3" xfId="9930" xr:uid="{13738FE8-9473-4FEC-9287-608E08997646}"/>
    <cellStyle name="Normal 3 4 3 3 3 3 2" xfId="36977" xr:uid="{5E5A233B-7EFB-49C3-BD95-D02062390ADA}"/>
    <cellStyle name="Normal 3 4 3 3 3 3 3" xfId="49390" xr:uid="{3600041D-1171-4EEF-AC3B-96035A0C52AE}"/>
    <cellStyle name="Normal 3 4 3 3 3 3 4" xfId="24566" xr:uid="{D0B0B5AE-EA55-4C99-8677-5D259FFE223D}"/>
    <cellStyle name="Normal 3 4 3 3 3 4" xfId="11510" xr:uid="{435ADD59-9F90-4674-87B6-EB0577D4763F}"/>
    <cellStyle name="Normal 3 4 3 3 3 4 2" xfId="38557" xr:uid="{398BED6E-BA96-48CA-B691-2206996BD674}"/>
    <cellStyle name="Normal 3 4 3 3 3 4 3" xfId="50970" xr:uid="{9F3420EC-36D5-4499-ABEB-8F631F503663}"/>
    <cellStyle name="Normal 3 4 3 3 3 4 4" xfId="26146" xr:uid="{96E36FA9-D25C-418E-AEF3-7834D6A22F98}"/>
    <cellStyle name="Normal 3 4 3 3 3 5" xfId="6237" xr:uid="{E306C578-C029-4813-912E-210986F114F3}"/>
    <cellStyle name="Normal 3 4 3 3 3 5 2" xfId="33284" xr:uid="{CD594394-0787-4785-A858-47230E6F52B0}"/>
    <cellStyle name="Normal 3 4 3 3 3 5 3" xfId="45697" xr:uid="{DE81BE9E-FE92-4E45-8A4B-732EBC4C96D4}"/>
    <cellStyle name="Normal 3 4 3 3 3 5 4" xfId="20873" xr:uid="{45ACC351-3017-4007-9CE7-FF179944A561}"/>
    <cellStyle name="Normal 3 4 3 3 3 6" xfId="17246" xr:uid="{73DC6505-1892-47FC-964B-369167F70D46}"/>
    <cellStyle name="Normal 3 4 3 3 3 7" xfId="29657" xr:uid="{FFFE9D54-B659-46FA-96E8-2B1C6B04FCC9}"/>
    <cellStyle name="Normal 3 4 3 3 3 8" xfId="42070" xr:uid="{AE5407AE-66F0-4F71-B116-24191BF0DF0D}"/>
    <cellStyle name="Normal 3 4 3 3 3 9" xfId="13735" xr:uid="{C0B35376-B227-4CFA-AA78-C1CABBA9C8E1}"/>
    <cellStyle name="Normal 3 4 3 3 4" xfId="1548" xr:uid="{BE71FCC8-749B-4D94-8DDF-5F7EFB3EFC9F}"/>
    <cellStyle name="Normal 3 4 3 3 4 2" xfId="4827" xr:uid="{ECAA75F5-BE41-48F5-BFD6-96C6E99E630C}"/>
    <cellStyle name="Normal 3 4 3 3 4 2 2" xfId="8874" xr:uid="{F0B16321-37D9-4CFD-B59E-6A0AB553F713}"/>
    <cellStyle name="Normal 3 4 3 3 4 2 2 2" xfId="35921" xr:uid="{A9E4B481-622A-438D-9DAD-268EC6CA412C}"/>
    <cellStyle name="Normal 3 4 3 3 4 2 2 3" xfId="48334" xr:uid="{76DC2240-44CC-49BA-9EB0-BDF54E7FD66E}"/>
    <cellStyle name="Normal 3 4 3 3 4 2 2 4" xfId="23510" xr:uid="{103DBB14-6D65-4EB5-B8EE-0713859F9869}"/>
    <cellStyle name="Normal 3 4 3 3 4 2 3" xfId="31879" xr:uid="{10F5F327-F779-4AAB-BE56-0C05AFA09877}"/>
    <cellStyle name="Normal 3 4 3 3 4 2 4" xfId="44292" xr:uid="{9E211B4E-778E-4E3A-8F18-71D4AB50BF88}"/>
    <cellStyle name="Normal 3 4 3 3 4 2 5" xfId="19468" xr:uid="{1402C1D2-612C-4559-A993-C97CFFB8E025}"/>
    <cellStyle name="Normal 3 4 3 3 4 3" xfId="12151" xr:uid="{A628CFC6-251F-4DB6-9C7F-1FD4943FB7E4}"/>
    <cellStyle name="Normal 3 4 3 3 4 3 2" xfId="39197" xr:uid="{5894D898-710A-4F90-8AAA-7F85FC6FCEDA}"/>
    <cellStyle name="Normal 3 4 3 3 4 3 3" xfId="51610" xr:uid="{2F51C52C-3D45-42C6-A172-6464A9D3AF47}"/>
    <cellStyle name="Normal 3 4 3 3 4 3 4" xfId="26786" xr:uid="{23FE3880-B9C2-4260-A2C0-39F29D89434C}"/>
    <cellStyle name="Normal 3 4 3 3 4 4" xfId="6643" xr:uid="{AD6AE477-7D97-4A29-93AB-522666B0FDE1}"/>
    <cellStyle name="Normal 3 4 3 3 4 4 2" xfId="33690" xr:uid="{89C71740-43CE-4F23-B54A-2B4D723B7100}"/>
    <cellStyle name="Normal 3 4 3 3 4 4 3" xfId="46103" xr:uid="{93C2208C-B0DE-4423-B60E-F3CCBB2DE7A2}"/>
    <cellStyle name="Normal 3 4 3 3 4 4 4" xfId="21279" xr:uid="{5B809F61-3AC5-4D20-B31C-67A74E002851}"/>
    <cellStyle name="Normal 3 4 3 3 4 5" xfId="16190" xr:uid="{6F42E308-F513-4447-8A1C-6878A00DAC86}"/>
    <cellStyle name="Normal 3 4 3 3 4 6" xfId="28601" xr:uid="{9CD8CC3B-644B-4057-A785-5B249306FB1B}"/>
    <cellStyle name="Normal 3 4 3 3 4 7" xfId="41014" xr:uid="{3E2769F2-17AE-48A0-9F01-835783B3A3BD}"/>
    <cellStyle name="Normal 3 4 3 3 4 8" xfId="14375" xr:uid="{736C03FA-40F2-4E0A-B6B1-29A38CE4341B}"/>
    <cellStyle name="Normal 3 4 3 3 5" xfId="3131" xr:uid="{49EC8C5A-CE01-4873-9FB5-2EA99445936A}"/>
    <cellStyle name="Normal 3 4 3 3 5 2" xfId="8352" xr:uid="{2574EA59-B106-44E6-A9AB-802D5955A8EB}"/>
    <cellStyle name="Normal 3 4 3 3 5 2 2" xfId="35399" xr:uid="{6D9DCFE9-747B-4811-93D6-5D05F6C5DDED}"/>
    <cellStyle name="Normal 3 4 3 3 5 2 3" xfId="47812" xr:uid="{F8F66D92-B830-4C38-9984-FB96B005A3B9}"/>
    <cellStyle name="Normal 3 4 3 3 5 2 4" xfId="22988" xr:uid="{54076F33-B4D3-4E30-885E-B8B30EC151B9}"/>
    <cellStyle name="Normal 3 4 3 3 5 3" xfId="30183" xr:uid="{25A532D2-9DC1-4CF1-ADB8-70E5381AA244}"/>
    <cellStyle name="Normal 3 4 3 3 5 4" xfId="42596" xr:uid="{29B0BF81-95F0-4760-AC2F-1EF08724C7AB}"/>
    <cellStyle name="Normal 3 4 3 3 5 5" xfId="17772" xr:uid="{5D2C1D9B-6653-430D-BDF3-4FA73F0E56E5}"/>
    <cellStyle name="Normal 3 4 3 3 6" xfId="1026" xr:uid="{7FEAEBB0-8FC5-4E94-8C0B-43FA272A09A4}"/>
    <cellStyle name="Normal 3 4 3 3 6 2" xfId="10454" xr:uid="{94877587-356F-42CF-9D6F-15583712ACA7}"/>
    <cellStyle name="Normal 3 4 3 3 6 2 2" xfId="37501" xr:uid="{C150B296-AA76-4606-9127-D500DAB09CED}"/>
    <cellStyle name="Normal 3 4 3 3 6 2 3" xfId="49914" xr:uid="{53D385F3-A07F-4EA8-86BC-973D52518B3C}"/>
    <cellStyle name="Normal 3 4 3 3 6 2 4" xfId="25090" xr:uid="{5154AAE9-BFC4-445A-86EC-8E7B855D5653}"/>
    <cellStyle name="Normal 3 4 3 3 6 3" xfId="28079" xr:uid="{5B219EEF-99B8-4F17-99AE-ABAD7C129EA2}"/>
    <cellStyle name="Normal 3 4 3 3 6 4" xfId="40492" xr:uid="{9DC710B8-903F-442C-93E6-26BFF66F17F2}"/>
    <cellStyle name="Normal 3 4 3 3 6 5" xfId="15668" xr:uid="{1B70431C-71DC-412A-B564-EE60B76BAB3B}"/>
    <cellStyle name="Normal 3 4 3 3 7" xfId="5374" xr:uid="{E7B5FA23-7EF3-4E02-89CA-290DA006D01A}"/>
    <cellStyle name="Normal 3 4 3 3 7 2" xfId="32421" xr:uid="{E60F8D76-F1DA-4DEA-B7BE-52E5163D3C06}"/>
    <cellStyle name="Normal 3 4 3 3 7 3" xfId="44834" xr:uid="{1D4F7459-0892-424D-8EDC-02C73C0FB87F}"/>
    <cellStyle name="Normal 3 4 3 3 7 4" xfId="20010" xr:uid="{8B6F0DA8-148C-4B99-A3E7-8BF4C2913142}"/>
    <cellStyle name="Normal 3 4 3 3 8" xfId="15015" xr:uid="{A72D92A4-1090-4C7B-B3DE-1EE38BC671CB}"/>
    <cellStyle name="Normal 3 4 3 3 9" xfId="27426" xr:uid="{1249E94D-0ABE-4C73-BB68-BDEDA5549AF8}"/>
    <cellStyle name="Normal 3 4 3 4" xfId="489" xr:uid="{31498E38-10EB-4AD7-BE59-CF3A09D735A4}"/>
    <cellStyle name="Normal 3 4 3 4 10" xfId="39955" xr:uid="{F5D5E5B9-32AD-4445-9478-470ED0B6C19D}"/>
    <cellStyle name="Normal 3 4 3 4 11" xfId="12795" xr:uid="{7ED4E2B2-8BF4-48AD-A571-E9A2D2D07AED}"/>
    <cellStyle name="Normal 3 4 3 4 2" xfId="2198" xr:uid="{E9FD1171-80C8-44AE-AF1D-1BE8A6F2252C}"/>
    <cellStyle name="Normal 3 4 3 4 2 2" xfId="3781" xr:uid="{543EB24F-66F1-40E0-A4CE-9EE65424D6DD}"/>
    <cellStyle name="Normal 3 4 3 4 2 2 2" xfId="7293" xr:uid="{727AE469-1DEE-4106-A20F-6591355642F8}"/>
    <cellStyle name="Normal 3 4 3 4 2 2 2 2" xfId="34340" xr:uid="{F5993C1B-D53D-48E6-8827-BE7C3C5AE1A2}"/>
    <cellStyle name="Normal 3 4 3 4 2 2 2 3" xfId="46753" xr:uid="{9B418C01-A06C-4E5E-9105-A0DCFB3DA808}"/>
    <cellStyle name="Normal 3 4 3 4 2 2 2 4" xfId="21929" xr:uid="{BF74FAC9-A33C-44A2-819B-345927A69389}"/>
    <cellStyle name="Normal 3 4 3 4 2 2 3" xfId="30833" xr:uid="{2166B607-603C-4389-85A1-F920C93EC1E0}"/>
    <cellStyle name="Normal 3 4 3 4 2 2 4" xfId="43246" xr:uid="{6D861132-8CF5-43AC-A2C3-F7E00CCF2E6D}"/>
    <cellStyle name="Normal 3 4 3 4 2 2 5" xfId="18422" xr:uid="{7CEEB2D7-C527-47F1-862C-92EAD0DD1FDD}"/>
    <cellStyle name="Normal 3 4 3 4 2 3" xfId="9524" xr:uid="{052DCD6E-0DAD-4BD0-8212-A6C039A8D82D}"/>
    <cellStyle name="Normal 3 4 3 4 2 3 2" xfId="36571" xr:uid="{97D865DB-BF41-48E7-9521-78CD390F3A08}"/>
    <cellStyle name="Normal 3 4 3 4 2 3 3" xfId="48984" xr:uid="{201717B0-C92E-482E-A98C-C665F6FFF1D4}"/>
    <cellStyle name="Normal 3 4 3 4 2 3 4" xfId="24160" xr:uid="{7B316EAA-7AEA-4FFB-BDD4-EB6A2567B096}"/>
    <cellStyle name="Normal 3 4 3 4 2 4" xfId="11104" xr:uid="{17D818B3-FF0C-42F3-BA36-74EFD4CB3FC9}"/>
    <cellStyle name="Normal 3 4 3 4 2 4 2" xfId="38151" xr:uid="{250C9FE0-B1F8-482D-AF6C-0B67160C2082}"/>
    <cellStyle name="Normal 3 4 3 4 2 4 3" xfId="50564" xr:uid="{DC21DB05-FD9C-4B94-A785-5A5CAC704189}"/>
    <cellStyle name="Normal 3 4 3 4 2 4 4" xfId="25740" xr:uid="{A22F9216-1D96-4D0E-856C-75735284BDF3}"/>
    <cellStyle name="Normal 3 4 3 4 2 5" xfId="5947" xr:uid="{B2574ED1-A73B-4EAE-8895-3AD07CF6015D}"/>
    <cellStyle name="Normal 3 4 3 4 2 5 2" xfId="32994" xr:uid="{5B370ED3-CB4E-4A5F-9DFC-55D266A2DC0B}"/>
    <cellStyle name="Normal 3 4 3 4 2 5 3" xfId="45407" xr:uid="{BBD96E77-9B11-4DD2-B734-3994F6F63889}"/>
    <cellStyle name="Normal 3 4 3 4 2 5 4" xfId="20583" xr:uid="{C36C435D-613D-48DD-A175-1BB47EEB35E3}"/>
    <cellStyle name="Normal 3 4 3 4 2 6" xfId="16840" xr:uid="{531D40F5-1A25-46C1-BCE1-6C5343185F48}"/>
    <cellStyle name="Normal 3 4 3 4 2 7" xfId="29251" xr:uid="{35DD429B-0796-4FBC-B402-7F825EA20FB4}"/>
    <cellStyle name="Normal 3 4 3 4 2 8" xfId="41664" xr:uid="{2F9AAA34-81E5-40E0-A84F-90E186186F51}"/>
    <cellStyle name="Normal 3 4 3 4 2 9" xfId="13329" xr:uid="{40C5AFB5-99C0-4C2B-B9C4-C126C22C9615}"/>
    <cellStyle name="Normal 3 4 3 4 3" xfId="2720" xr:uid="{A6CCA004-832A-42D0-AD9D-4C6DA50941D6}"/>
    <cellStyle name="Normal 3 4 3 4 3 2" xfId="4303" xr:uid="{CAEF5F45-E3A3-40A7-8A17-B7CC2B340970}"/>
    <cellStyle name="Normal 3 4 3 4 3 2 2" xfId="7815" xr:uid="{F21C9DCE-FB39-414A-AB21-E42AE9828224}"/>
    <cellStyle name="Normal 3 4 3 4 3 2 2 2" xfId="34862" xr:uid="{83C4F850-2F76-4709-B90B-6BFC047EE173}"/>
    <cellStyle name="Normal 3 4 3 4 3 2 2 3" xfId="47275" xr:uid="{8603C71F-A9A2-4A0A-B4F8-2881359E232C}"/>
    <cellStyle name="Normal 3 4 3 4 3 2 2 4" xfId="22451" xr:uid="{0D1CD1AA-9616-445D-9626-3AC4A7F15400}"/>
    <cellStyle name="Normal 3 4 3 4 3 2 3" xfId="31355" xr:uid="{440A8FC2-F209-4461-9021-F3CE69F0C57D}"/>
    <cellStyle name="Normal 3 4 3 4 3 2 4" xfId="43768" xr:uid="{DB1FFA1D-5E73-44BD-9D5C-A001081BE396}"/>
    <cellStyle name="Normal 3 4 3 4 3 2 5" xfId="18944" xr:uid="{5E90D3A9-4AF0-4AA5-B27C-955460CB8B5F}"/>
    <cellStyle name="Normal 3 4 3 4 3 3" xfId="10046" xr:uid="{3DE963CF-5411-4F2D-B8A6-80A2936AC357}"/>
    <cellStyle name="Normal 3 4 3 4 3 3 2" xfId="37093" xr:uid="{CC5FE353-D6CA-483C-831B-64BF2EB01A6D}"/>
    <cellStyle name="Normal 3 4 3 4 3 3 3" xfId="49506" xr:uid="{B5CC31CA-8155-4C0A-B033-9D9010B89EF6}"/>
    <cellStyle name="Normal 3 4 3 4 3 3 4" xfId="24682" xr:uid="{755A79A6-AC14-4F3B-8D6A-1A4CB782BF5B}"/>
    <cellStyle name="Normal 3 4 3 4 3 4" xfId="11626" xr:uid="{0763BC1B-9B66-4CA2-B8C3-FC2E8A77F1A1}"/>
    <cellStyle name="Normal 3 4 3 4 3 4 2" xfId="38673" xr:uid="{E97B37D6-C9B9-4FD9-B40B-D9A94CE6CC38}"/>
    <cellStyle name="Normal 3 4 3 4 3 4 3" xfId="51086" xr:uid="{FC33CF35-141F-46E7-8845-05ED59789091}"/>
    <cellStyle name="Normal 3 4 3 4 3 4 4" xfId="26262" xr:uid="{9958FBAD-6C04-4DD3-B7C7-26AD1D8BDCEA}"/>
    <cellStyle name="Normal 3 4 3 4 3 5" xfId="6353" xr:uid="{1878195E-0C4E-455B-9F84-BC3D0EB3EE75}"/>
    <cellStyle name="Normal 3 4 3 4 3 5 2" xfId="33400" xr:uid="{84CB6FD2-B8EF-42E3-A658-F8A7121E2AFA}"/>
    <cellStyle name="Normal 3 4 3 4 3 5 3" xfId="45813" xr:uid="{511CDDD7-CAA5-4953-8108-BAFAD038B407}"/>
    <cellStyle name="Normal 3 4 3 4 3 5 4" xfId="20989" xr:uid="{74F3C150-9A29-4D5A-A462-91AF6D8E26B2}"/>
    <cellStyle name="Normal 3 4 3 4 3 6" xfId="17362" xr:uid="{9E6FCC06-14C3-421A-B687-5952E06852FD}"/>
    <cellStyle name="Normal 3 4 3 4 3 7" xfId="29773" xr:uid="{A57BF9B0-FF76-4402-B9E2-3FEFED1217F7}"/>
    <cellStyle name="Normal 3 4 3 4 3 8" xfId="42186" xr:uid="{BE05FAB2-D700-4FA4-B11E-3112E5F3C8AE}"/>
    <cellStyle name="Normal 3 4 3 4 3 9" xfId="13851" xr:uid="{03286025-3FC1-4B86-911C-55635F9C166B}"/>
    <cellStyle name="Normal 3 4 3 4 4" xfId="1664" xr:uid="{4BC07420-E50A-4A3C-9424-BB7A55C6DC6A}"/>
    <cellStyle name="Normal 3 4 3 4 4 2" xfId="4943" xr:uid="{CC7C51FE-0B57-480A-9690-20A5D15B83BC}"/>
    <cellStyle name="Normal 3 4 3 4 4 2 2" xfId="8990" xr:uid="{44CD693E-A638-4205-AA03-2B287CF9A716}"/>
    <cellStyle name="Normal 3 4 3 4 4 2 2 2" xfId="36037" xr:uid="{C6DF4813-F0E1-40F0-A791-D5674AAF54C0}"/>
    <cellStyle name="Normal 3 4 3 4 4 2 2 3" xfId="48450" xr:uid="{884124DA-8CAE-4312-9AC5-57F98CB44095}"/>
    <cellStyle name="Normal 3 4 3 4 4 2 2 4" xfId="23626" xr:uid="{A6CBC206-2498-43F2-A1E8-FA4791520FB3}"/>
    <cellStyle name="Normal 3 4 3 4 4 2 3" xfId="31995" xr:uid="{C69F3045-1D55-49B1-AB55-1F353BC252FE}"/>
    <cellStyle name="Normal 3 4 3 4 4 2 4" xfId="44408" xr:uid="{6604C182-8933-4634-8B0A-50A255324D6E}"/>
    <cellStyle name="Normal 3 4 3 4 4 2 5" xfId="19584" xr:uid="{CCB3E240-BDF6-41F5-ABE2-C2962451E8F3}"/>
    <cellStyle name="Normal 3 4 3 4 4 3" xfId="12267" xr:uid="{033CE01A-AB4A-41A3-9536-323DF4582667}"/>
    <cellStyle name="Normal 3 4 3 4 4 3 2" xfId="39313" xr:uid="{A34C9D9E-A370-46B7-8C9F-E87C7F390FCF}"/>
    <cellStyle name="Normal 3 4 3 4 4 3 3" xfId="51726" xr:uid="{B314AEE3-40A3-4DC7-A2DA-2B8ADD131C11}"/>
    <cellStyle name="Normal 3 4 3 4 4 3 4" xfId="26902" xr:uid="{BF0CA2BF-B1BA-4FEC-BE06-264C2860595F}"/>
    <cellStyle name="Normal 3 4 3 4 4 4" xfId="6759" xr:uid="{DAD9B6C8-D84C-4E65-8A67-2726871F93E8}"/>
    <cellStyle name="Normal 3 4 3 4 4 4 2" xfId="33806" xr:uid="{74793E9B-A3D1-43D6-B01F-54F766E23D07}"/>
    <cellStyle name="Normal 3 4 3 4 4 4 3" xfId="46219" xr:uid="{7A64CE55-6EFE-4EE8-BD07-AE348811F4ED}"/>
    <cellStyle name="Normal 3 4 3 4 4 4 4" xfId="21395" xr:uid="{18847523-C0CC-4636-8745-E910D81EDF1F}"/>
    <cellStyle name="Normal 3 4 3 4 4 5" xfId="16306" xr:uid="{8EFF38B5-F150-47BF-AA0F-2F1B50CF1F75}"/>
    <cellStyle name="Normal 3 4 3 4 4 6" xfId="28717" xr:uid="{DFDF82C0-95E5-4048-9A40-AE5692E62DC9}"/>
    <cellStyle name="Normal 3 4 3 4 4 7" xfId="41130" xr:uid="{19FCAE83-918B-41EA-B86C-FCB57DFADAEB}"/>
    <cellStyle name="Normal 3 4 3 4 4 8" xfId="14491" xr:uid="{4F3C0CAA-3BF5-4D2B-87E9-F68620918C1F}"/>
    <cellStyle name="Normal 3 4 3 4 5" xfId="3247" xr:uid="{141508FF-D6D7-41E8-971E-8D821F2A7379}"/>
    <cellStyle name="Normal 3 4 3 4 5 2" xfId="8468" xr:uid="{A451E6DA-0788-420A-82C6-30DA5AD6B03F}"/>
    <cellStyle name="Normal 3 4 3 4 5 2 2" xfId="35515" xr:uid="{9EE9B399-9477-41E5-B4A7-96C8F484AE70}"/>
    <cellStyle name="Normal 3 4 3 4 5 2 3" xfId="47928" xr:uid="{57447F2F-84B9-4785-A3CD-F2CEBCBCEEB8}"/>
    <cellStyle name="Normal 3 4 3 4 5 2 4" xfId="23104" xr:uid="{63B4D2A7-A301-4183-B4DE-7BCF71EE4371}"/>
    <cellStyle name="Normal 3 4 3 4 5 3" xfId="30299" xr:uid="{8EA61394-444F-4406-B93E-A5484F6AB860}"/>
    <cellStyle name="Normal 3 4 3 4 5 4" xfId="42712" xr:uid="{1BB8D197-845B-4DA9-BB32-1099796A22AD}"/>
    <cellStyle name="Normal 3 4 3 4 5 5" xfId="17888" xr:uid="{36B5DB79-4CF2-442E-BD2F-8DACD09970D5}"/>
    <cellStyle name="Normal 3 4 3 4 6" xfId="1142" xr:uid="{70F98593-6DB1-452F-BAB8-463661E5251F}"/>
    <cellStyle name="Normal 3 4 3 4 6 2" xfId="10570" xr:uid="{3755ED2E-4271-40EB-B669-976E7DA37A8E}"/>
    <cellStyle name="Normal 3 4 3 4 6 2 2" xfId="37617" xr:uid="{1F4A5E3F-D4CD-4549-BF7A-5D536F934C9E}"/>
    <cellStyle name="Normal 3 4 3 4 6 2 3" xfId="50030" xr:uid="{9A7FA6B0-60B8-47FC-8C8F-4F33451F73B7}"/>
    <cellStyle name="Normal 3 4 3 4 6 2 4" xfId="25206" xr:uid="{8C2B4D51-BBE0-4AA7-B05B-DCC20FBA0EA0}"/>
    <cellStyle name="Normal 3 4 3 4 6 3" xfId="28195" xr:uid="{AAE03C39-E449-4A8E-B007-8BE9AF2E9849}"/>
    <cellStyle name="Normal 3 4 3 4 6 4" xfId="40608" xr:uid="{2EE47E59-4D33-4B33-AF8B-02A738A529CF}"/>
    <cellStyle name="Normal 3 4 3 4 6 5" xfId="15784" xr:uid="{8998D294-6A06-4FDF-9C4E-FC73A55A6E8E}"/>
    <cellStyle name="Normal 3 4 3 4 7" xfId="5460" xr:uid="{CC1D9B17-5CDD-499E-A962-9B26D8EF58FD}"/>
    <cellStyle name="Normal 3 4 3 4 7 2" xfId="32507" xr:uid="{A1D5EBE2-AE19-4DA3-B973-657690804CE7}"/>
    <cellStyle name="Normal 3 4 3 4 7 3" xfId="44920" xr:uid="{BCA15C34-D88A-43AC-8C16-43321FA556A1}"/>
    <cellStyle name="Normal 3 4 3 4 7 4" xfId="20096" xr:uid="{A06D4993-5949-4038-A461-7405FFC17F6D}"/>
    <cellStyle name="Normal 3 4 3 4 8" xfId="15131" xr:uid="{EADF3700-CCE2-4F62-AA3C-622E0A0A9F79}"/>
    <cellStyle name="Normal 3 4 3 4 9" xfId="27542" xr:uid="{A2195B38-2BCA-4DD6-847B-7A047AF73378}"/>
    <cellStyle name="Normal 3 4 3 5" xfId="605" xr:uid="{9F6BA51B-137E-4E9B-A02A-EDF21C975E02}"/>
    <cellStyle name="Normal 3 4 3 5 10" xfId="12911" xr:uid="{FD2CA215-3568-432A-A278-2585B44F44CF}"/>
    <cellStyle name="Normal 3 4 3 5 2" xfId="2836" xr:uid="{1F5C9362-2A64-4F11-A206-AEC7D43D5769}"/>
    <cellStyle name="Normal 3 4 3 5 2 2" xfId="4419" xr:uid="{021A6F01-04A2-41D1-82B0-C4C3C574B1C7}"/>
    <cellStyle name="Normal 3 4 3 5 2 2 2" xfId="10162" xr:uid="{A219D9B2-1376-44C5-AF6E-F46FB653F155}"/>
    <cellStyle name="Normal 3 4 3 5 2 2 2 2" xfId="37209" xr:uid="{EDE130B2-4E97-47E9-8708-6757A9F50C80}"/>
    <cellStyle name="Normal 3 4 3 5 2 2 2 3" xfId="49622" xr:uid="{7543F287-A0E5-4683-A056-201D883E28AE}"/>
    <cellStyle name="Normal 3 4 3 5 2 2 2 4" xfId="24798" xr:uid="{27E42EC4-E93D-4C6B-8C4A-6AAAFC47379E}"/>
    <cellStyle name="Normal 3 4 3 5 2 2 3" xfId="31471" xr:uid="{FA313640-FA8A-4DD9-872C-BC8577AD2E97}"/>
    <cellStyle name="Normal 3 4 3 5 2 2 4" xfId="43884" xr:uid="{97F921E1-812C-4216-BA7F-A0ACC63FA2FB}"/>
    <cellStyle name="Normal 3 4 3 5 2 2 5" xfId="19060" xr:uid="{C0730ED3-6201-4880-B208-C81B5D499DCC}"/>
    <cellStyle name="Normal 3 4 3 5 2 3" xfId="11742" xr:uid="{1D12EFF6-F476-4349-85B6-3CCFAC4BC929}"/>
    <cellStyle name="Normal 3 4 3 5 2 3 2" xfId="38789" xr:uid="{5112D8E5-A174-46B8-934E-3EB35E9428E0}"/>
    <cellStyle name="Normal 3 4 3 5 2 3 3" xfId="51202" xr:uid="{A87B81BD-9D79-4FDF-BDBD-64D0AD2E2141}"/>
    <cellStyle name="Normal 3 4 3 5 2 3 4" xfId="26378" xr:uid="{D5680F4D-A9B2-4316-AB7F-7973E2B83ABE}"/>
    <cellStyle name="Normal 3 4 3 5 2 4" xfId="7931" xr:uid="{C62855CB-187B-4825-AF91-2F7D536F6259}"/>
    <cellStyle name="Normal 3 4 3 5 2 4 2" xfId="34978" xr:uid="{DBF0142A-623C-44AF-B0CE-8F810DDA390C}"/>
    <cellStyle name="Normal 3 4 3 5 2 4 3" xfId="47391" xr:uid="{0A3EE53C-D31B-438D-BB59-28887CA127D9}"/>
    <cellStyle name="Normal 3 4 3 5 2 4 4" xfId="22567" xr:uid="{7877E484-7137-4F00-ABBB-3D071B309F5C}"/>
    <cellStyle name="Normal 3 4 3 5 2 5" xfId="17478" xr:uid="{C7311236-F634-408B-9F48-56C4F05E6D32}"/>
    <cellStyle name="Normal 3 4 3 5 2 6" xfId="29889" xr:uid="{7F18940C-A26E-4738-BFC8-AEAC4847F2F6}"/>
    <cellStyle name="Normal 3 4 3 5 2 7" xfId="42302" xr:uid="{39A5EFB9-D24D-4339-96AB-826AE60A5D47}"/>
    <cellStyle name="Normal 3 4 3 5 2 8" xfId="13967" xr:uid="{529FE869-5C44-4860-9451-34A00AAF9740}"/>
    <cellStyle name="Normal 3 4 3 5 3" xfId="1780" xr:uid="{39F772DD-D833-4B41-B15B-93F90410F2D9}"/>
    <cellStyle name="Normal 3 4 3 5 3 2" xfId="5059" xr:uid="{207FECDC-623B-42A0-B878-87A13748FC74}"/>
    <cellStyle name="Normal 3 4 3 5 3 2 2" xfId="9106" xr:uid="{86B25767-5DE9-4C0F-BDDA-63CA5AA4BD30}"/>
    <cellStyle name="Normal 3 4 3 5 3 2 2 2" xfId="36153" xr:uid="{C671F0E5-1B51-4149-9AEF-32D910430615}"/>
    <cellStyle name="Normal 3 4 3 5 3 2 2 3" xfId="48566" xr:uid="{0FADE0AF-56C8-4B76-96BC-71496BD6BA93}"/>
    <cellStyle name="Normal 3 4 3 5 3 2 2 4" xfId="23742" xr:uid="{46D5112B-56CF-4D02-BF86-E290DCEF479C}"/>
    <cellStyle name="Normal 3 4 3 5 3 2 3" xfId="32111" xr:uid="{E6B6AEBD-7D88-4400-9CC1-F65E14ACD3AD}"/>
    <cellStyle name="Normal 3 4 3 5 3 2 4" xfId="44524" xr:uid="{00A75D76-B96B-49A2-9CA0-0801A59ED217}"/>
    <cellStyle name="Normal 3 4 3 5 3 2 5" xfId="19700" xr:uid="{3001CDBD-F3D3-43AC-B988-025601A7834E}"/>
    <cellStyle name="Normal 3 4 3 5 3 3" xfId="12383" xr:uid="{0D395C7E-E6F1-4790-9615-8055CCEDD622}"/>
    <cellStyle name="Normal 3 4 3 5 3 3 2" xfId="39429" xr:uid="{519EAB6A-B7A5-4C36-B4C3-64245D481085}"/>
    <cellStyle name="Normal 3 4 3 5 3 3 3" xfId="51842" xr:uid="{76391391-406A-4CAF-9681-F41C7BD562D8}"/>
    <cellStyle name="Normal 3 4 3 5 3 3 4" xfId="27018" xr:uid="{BE9C5679-5B38-4DCF-A512-E8B9381DC4DB}"/>
    <cellStyle name="Normal 3 4 3 5 3 4" xfId="6875" xr:uid="{CBCEC8B6-2A1B-4C2C-B061-3E1CBCB4AA67}"/>
    <cellStyle name="Normal 3 4 3 5 3 4 2" xfId="33922" xr:uid="{3719A5E8-C699-4F61-AC44-DED13EBF6486}"/>
    <cellStyle name="Normal 3 4 3 5 3 4 3" xfId="46335" xr:uid="{03CE94A8-E505-4637-B700-C847DD604A2F}"/>
    <cellStyle name="Normal 3 4 3 5 3 4 4" xfId="21511" xr:uid="{CB1A7E83-D1ED-4200-BE2C-A7DF2653D06D}"/>
    <cellStyle name="Normal 3 4 3 5 3 5" xfId="16422" xr:uid="{08C9CB83-2515-48C6-80C5-8933AB7618E8}"/>
    <cellStyle name="Normal 3 4 3 5 3 6" xfId="28833" xr:uid="{92463235-7C8C-4B80-8913-97584C23C3F0}"/>
    <cellStyle name="Normal 3 4 3 5 3 7" xfId="41246" xr:uid="{A8D453FA-861E-4230-95DE-103450009695}"/>
    <cellStyle name="Normal 3 4 3 5 3 8" xfId="14607" xr:uid="{B147570F-FBD1-4940-96A0-E7B27A1C56A9}"/>
    <cellStyle name="Normal 3 4 3 5 4" xfId="3363" xr:uid="{EB7353B2-190F-421E-8E11-647CC3CA2A8E}"/>
    <cellStyle name="Normal 3 4 3 5 4 2" xfId="8584" xr:uid="{CF876D7A-06E6-4001-8917-21ED4AAE77FA}"/>
    <cellStyle name="Normal 3 4 3 5 4 2 2" xfId="35631" xr:uid="{B3B53FC9-8777-4533-959B-747CF023CF8A}"/>
    <cellStyle name="Normal 3 4 3 5 4 2 3" xfId="48044" xr:uid="{2E8D1AA0-1C70-4AA4-A910-764E48A021D4}"/>
    <cellStyle name="Normal 3 4 3 5 4 2 4" xfId="23220" xr:uid="{5E22DFA8-D8C3-4047-8BCF-C5F483667D68}"/>
    <cellStyle name="Normal 3 4 3 5 4 3" xfId="30415" xr:uid="{CDF65D31-AD39-492A-B275-86405E9C4B57}"/>
    <cellStyle name="Normal 3 4 3 5 4 4" xfId="42828" xr:uid="{CC47D7E6-74A6-4579-A2AD-D25F1CC5D407}"/>
    <cellStyle name="Normal 3 4 3 5 4 5" xfId="18004" xr:uid="{9787BD2D-2ED1-45AD-A1E2-994335ADA91B}"/>
    <cellStyle name="Normal 3 4 3 5 5" xfId="1258" xr:uid="{60B8230A-DFEA-4E5C-B381-A07A839C31BE}"/>
    <cellStyle name="Normal 3 4 3 5 5 2" xfId="10686" xr:uid="{D8A39E42-39ED-48EA-A530-699E1E2F6747}"/>
    <cellStyle name="Normal 3 4 3 5 5 2 2" xfId="37733" xr:uid="{6B6C09FB-A9F4-4FFD-A11B-6B30D034B086}"/>
    <cellStyle name="Normal 3 4 3 5 5 2 3" xfId="50146" xr:uid="{5A5D992E-0840-4D84-8AA5-E19E483ED9D3}"/>
    <cellStyle name="Normal 3 4 3 5 5 2 4" xfId="25322" xr:uid="{E7466275-27BA-4FE5-A004-012C7F0C4BBB}"/>
    <cellStyle name="Normal 3 4 3 5 5 3" xfId="28311" xr:uid="{92C8B575-3114-4BEC-B09C-4593A69CB75B}"/>
    <cellStyle name="Normal 3 4 3 5 5 4" xfId="40724" xr:uid="{458571D6-C1FD-4600-BB1D-8E6EAC78D7C5}"/>
    <cellStyle name="Normal 3 4 3 5 5 5" xfId="15900" xr:uid="{398A8AF8-E57A-4A15-92DD-CC94C1BD0542}"/>
    <cellStyle name="Normal 3 4 3 5 6" xfId="5543" xr:uid="{84261B7E-C0B9-4B97-BDAE-0D9F90A334F5}"/>
    <cellStyle name="Normal 3 4 3 5 6 2" xfId="32590" xr:uid="{5193E3C1-E8E7-4226-AC4D-F6D9B9C2D427}"/>
    <cellStyle name="Normal 3 4 3 5 6 3" xfId="45003" xr:uid="{988CC0D6-1F80-44B7-9458-A2AE31DD1819}"/>
    <cellStyle name="Normal 3 4 3 5 6 4" xfId="20179" xr:uid="{B03CC442-299D-418C-8F8D-0837BC5AA08E}"/>
    <cellStyle name="Normal 3 4 3 5 7" xfId="15247" xr:uid="{A42FF5DF-E124-4CF7-91E7-A8BCD785480A}"/>
    <cellStyle name="Normal 3 4 3 5 8" xfId="27658" xr:uid="{D9EF1162-E360-4B5E-8527-277B8171BC1C}"/>
    <cellStyle name="Normal 3 4 3 5 9" xfId="40071" xr:uid="{ADDBA10E-7C5D-4115-8358-119FAC72D113}"/>
    <cellStyle name="Normal 3 4 3 6" xfId="171" xr:uid="{05E21D6D-3C99-4B06-9E20-AE295D060180}"/>
    <cellStyle name="Normal 3 4 3 6 10" xfId="13011" xr:uid="{75B2B536-7753-4AA1-8605-15A4F1649FB7}"/>
    <cellStyle name="Normal 3 4 3 6 2" xfId="2402" xr:uid="{39A674E2-08E0-49F6-868D-2F8F34976120}"/>
    <cellStyle name="Normal 3 4 3 6 2 2" xfId="3985" xr:uid="{92922C32-5D29-4560-8214-510CCBE985FA}"/>
    <cellStyle name="Normal 3 4 3 6 2 2 2" xfId="9728" xr:uid="{AE4D54F2-2115-4D1A-B500-A55670D5C1D3}"/>
    <cellStyle name="Normal 3 4 3 6 2 2 2 2" xfId="36775" xr:uid="{EE1AB178-C882-4395-A490-B827BE905A2C}"/>
    <cellStyle name="Normal 3 4 3 6 2 2 2 3" xfId="49188" xr:uid="{B35984E2-588C-4F3F-B85D-7C6D41518952}"/>
    <cellStyle name="Normal 3 4 3 6 2 2 2 4" xfId="24364" xr:uid="{BF3318B1-46ED-481C-867A-4AE6DEC97B9C}"/>
    <cellStyle name="Normal 3 4 3 6 2 2 3" xfId="31037" xr:uid="{515246F5-549E-4C10-88EA-BC712605C882}"/>
    <cellStyle name="Normal 3 4 3 6 2 2 4" xfId="43450" xr:uid="{AFCD3A92-EEAB-4CE8-B430-43D64DFB7024}"/>
    <cellStyle name="Normal 3 4 3 6 2 2 5" xfId="18626" xr:uid="{C885A1D4-9953-4795-B252-782FD3C97271}"/>
    <cellStyle name="Normal 3 4 3 6 2 3" xfId="11308" xr:uid="{2AF3297E-1794-44F7-9427-83ED51CE25F5}"/>
    <cellStyle name="Normal 3 4 3 6 2 3 2" xfId="38355" xr:uid="{6F577F9E-8C6D-434D-AB32-3F88F09A8E0F}"/>
    <cellStyle name="Normal 3 4 3 6 2 3 3" xfId="50768" xr:uid="{9594A0C8-2D01-4F03-B91E-3E3E35AD5E42}"/>
    <cellStyle name="Normal 3 4 3 6 2 3 4" xfId="25944" xr:uid="{C35C4327-19C1-4AC9-8CCD-2371CDAAB5E5}"/>
    <cellStyle name="Normal 3 4 3 6 2 4" xfId="7497" xr:uid="{00A21339-F21A-46D9-A171-51B97A69A829}"/>
    <cellStyle name="Normal 3 4 3 6 2 4 2" xfId="34544" xr:uid="{CD424677-8689-4503-B15C-3D6ADA1B6F24}"/>
    <cellStyle name="Normal 3 4 3 6 2 4 3" xfId="46957" xr:uid="{51795A0A-1355-43B2-A056-CC6C3DFB5B7F}"/>
    <cellStyle name="Normal 3 4 3 6 2 4 4" xfId="22133" xr:uid="{048B148A-120D-4997-B846-50AB6C01975E}"/>
    <cellStyle name="Normal 3 4 3 6 2 5" xfId="17044" xr:uid="{05B01442-5D47-4830-9B73-CBC0FFF5B257}"/>
    <cellStyle name="Normal 3 4 3 6 2 6" xfId="29455" xr:uid="{5D552B2B-E193-4037-A3EF-0BF9D28AAA4C}"/>
    <cellStyle name="Normal 3 4 3 6 2 7" xfId="41868" xr:uid="{BBF8304D-E368-419E-BA20-64D548CA1441}"/>
    <cellStyle name="Normal 3 4 3 6 2 8" xfId="13533" xr:uid="{5237FFE0-3AC0-4D19-9905-ACE493423209}"/>
    <cellStyle name="Normal 3 4 3 6 3" xfId="1880" xr:uid="{841A3BBC-CA07-43D9-AB52-97110B65A9BF}"/>
    <cellStyle name="Normal 3 4 3 6 3 2" xfId="4625" xr:uid="{850D1DB6-80CA-4E11-804C-778174969133}"/>
    <cellStyle name="Normal 3 4 3 6 3 2 2" xfId="9206" xr:uid="{8F5A189C-740C-46AE-AF5B-F4A9A6819239}"/>
    <cellStyle name="Normal 3 4 3 6 3 2 2 2" xfId="36253" xr:uid="{4F6E7104-EDA9-42CD-A715-260B6609E95D}"/>
    <cellStyle name="Normal 3 4 3 6 3 2 2 3" xfId="48666" xr:uid="{3AD32A59-282A-4AEE-9B69-6C30C6D653FA}"/>
    <cellStyle name="Normal 3 4 3 6 3 2 2 4" xfId="23842" xr:uid="{62AF650E-2EBC-4E3F-9B46-B1157A47F42A}"/>
    <cellStyle name="Normal 3 4 3 6 3 2 3" xfId="31677" xr:uid="{7FCBFC54-3971-4890-B205-4CB45CEFFAD8}"/>
    <cellStyle name="Normal 3 4 3 6 3 2 4" xfId="44090" xr:uid="{7BEC4DD7-BC2F-43C0-8CF7-7B394445FF14}"/>
    <cellStyle name="Normal 3 4 3 6 3 2 5" xfId="19266" xr:uid="{FCC160B8-B047-444E-8A73-8C3DAD5089ED}"/>
    <cellStyle name="Normal 3 4 3 6 3 3" xfId="11949" xr:uid="{263E2E5B-DC70-4444-B4AC-F3B3C3A893D5}"/>
    <cellStyle name="Normal 3 4 3 6 3 3 2" xfId="38995" xr:uid="{398F31FC-DB37-4145-B379-06CB77D01CDB}"/>
    <cellStyle name="Normal 3 4 3 6 3 3 3" xfId="51408" xr:uid="{BE1B26EE-7B95-4F59-B803-1B7830DDAA9D}"/>
    <cellStyle name="Normal 3 4 3 6 3 3 4" xfId="26584" xr:uid="{C3219364-537F-4D54-96CF-9B0E1311A1E7}"/>
    <cellStyle name="Normal 3 4 3 6 3 4" xfId="6975" xr:uid="{F97D4CBE-7BC4-475A-8B89-4D3D01619919}"/>
    <cellStyle name="Normal 3 4 3 6 3 4 2" xfId="34022" xr:uid="{09903C79-79E7-4C39-A987-BABBBCDBE1AB}"/>
    <cellStyle name="Normal 3 4 3 6 3 4 3" xfId="46435" xr:uid="{27D51C71-28EC-4EDC-8A28-831EE593CEF5}"/>
    <cellStyle name="Normal 3 4 3 6 3 4 4" xfId="21611" xr:uid="{73373FE8-812F-480F-BED1-6245A25A5F42}"/>
    <cellStyle name="Normal 3 4 3 6 3 5" xfId="16522" xr:uid="{2939FC7F-D1BF-4F71-8533-5022D04326F9}"/>
    <cellStyle name="Normal 3 4 3 6 3 6" xfId="28933" xr:uid="{EB61DD98-B9CA-4C59-AD2E-3158D0432D5F}"/>
    <cellStyle name="Normal 3 4 3 6 3 7" xfId="41346" xr:uid="{06706FD3-E657-4D82-9BEB-4A311D480224}"/>
    <cellStyle name="Normal 3 4 3 6 3 8" xfId="14173" xr:uid="{8B1C455C-D818-4C10-94B0-5357C5B1EEBE}"/>
    <cellStyle name="Normal 3 4 3 6 4" xfId="3463" xr:uid="{7DBAFC76-1728-42E4-A10A-5F89FD8F5DCB}"/>
    <cellStyle name="Normal 3 4 3 6 4 2" xfId="8150" xr:uid="{92F7C1FE-3283-4D8A-9CD5-ADF3D47E71C4}"/>
    <cellStyle name="Normal 3 4 3 6 4 2 2" xfId="35197" xr:uid="{55E3C80D-6983-4637-B561-2F90E872F3C6}"/>
    <cellStyle name="Normal 3 4 3 6 4 2 3" xfId="47610" xr:uid="{C2D201D0-6C20-447F-971D-1CF7C7EB8E76}"/>
    <cellStyle name="Normal 3 4 3 6 4 2 4" xfId="22786" xr:uid="{00EFAC7F-1408-48C7-8147-DFFC33E8D31D}"/>
    <cellStyle name="Normal 3 4 3 6 4 3" xfId="30515" xr:uid="{E251B6D9-456D-4245-AFD5-5E71A8D054A0}"/>
    <cellStyle name="Normal 3 4 3 6 4 4" xfId="42928" xr:uid="{30C31CE3-4A46-454B-BB6B-0DD8206601B2}"/>
    <cellStyle name="Normal 3 4 3 6 4 5" xfId="18104" xr:uid="{7839A42B-6FD5-4584-AB08-034BC3E97530}"/>
    <cellStyle name="Normal 3 4 3 6 5" xfId="824" xr:uid="{AAFE767B-6EEB-43BA-BD4D-97DAE8145A1E}"/>
    <cellStyle name="Normal 3 4 3 6 5 2" xfId="10786" xr:uid="{573B6D20-999E-45B7-BF8F-C41B836F0337}"/>
    <cellStyle name="Normal 3 4 3 6 5 2 2" xfId="37833" xr:uid="{D0DA9309-86DC-48D4-8B6D-CFAA4B1D05A1}"/>
    <cellStyle name="Normal 3 4 3 6 5 2 3" xfId="50246" xr:uid="{9890374F-0F27-406B-A090-804EC27B198D}"/>
    <cellStyle name="Normal 3 4 3 6 5 2 4" xfId="25422" xr:uid="{B8F15767-E85B-49DA-A32C-88952143E57C}"/>
    <cellStyle name="Normal 3 4 3 6 5 3" xfId="27877" xr:uid="{131CBB2B-16E8-446E-BD1F-B1CF69DC254C}"/>
    <cellStyle name="Normal 3 4 3 6 5 4" xfId="40290" xr:uid="{12876C5D-33B4-4E9D-B9C0-A699F496365A}"/>
    <cellStyle name="Normal 3 4 3 6 5 5" xfId="15466" xr:uid="{D6087940-8E4A-4A10-B85E-CB852A01F542}"/>
    <cellStyle name="Normal 3 4 3 6 6" xfId="5629" xr:uid="{75CF925C-B2F4-4449-9466-1645D8537CDC}"/>
    <cellStyle name="Normal 3 4 3 6 6 2" xfId="32676" xr:uid="{F6E5FC7F-A5AC-4088-88B3-47994918B7D5}"/>
    <cellStyle name="Normal 3 4 3 6 6 3" xfId="45089" xr:uid="{93431C6B-01F4-4895-9689-E2263481DF6E}"/>
    <cellStyle name="Normal 3 4 3 6 6 4" xfId="20265" xr:uid="{0BEB0F64-805C-4D99-864F-451C895A90DC}"/>
    <cellStyle name="Normal 3 4 3 6 7" xfId="14813" xr:uid="{F52322D3-A9C9-4779-9240-1163A5CEEF1C}"/>
    <cellStyle name="Normal 3 4 3 6 8" xfId="27224" xr:uid="{B9DDFD7F-CDE5-491C-9DCD-ED795CA52097}"/>
    <cellStyle name="Normal 3 4 3 6 9" xfId="39637" xr:uid="{0FA56B20-9D95-4217-928B-839F867F59AA}"/>
    <cellStyle name="Normal 3 4 3 7" xfId="2314" xr:uid="{B5204BBE-7ABD-44F2-9288-EBDF5FAA6FB1}"/>
    <cellStyle name="Normal 3 4 3 7 2" xfId="3897" xr:uid="{6C31C0A4-0FCA-4B9E-A69D-8FB3AF8EA3CA}"/>
    <cellStyle name="Normal 3 4 3 7 2 2" xfId="7409" xr:uid="{87A467DE-FBED-4481-BF51-B191D7204E38}"/>
    <cellStyle name="Normal 3 4 3 7 2 2 2" xfId="34456" xr:uid="{F5632ADC-EF76-4DD5-9170-D78A55534597}"/>
    <cellStyle name="Normal 3 4 3 7 2 2 3" xfId="46869" xr:uid="{D17796FB-2AEC-47C6-A534-E6B405C94F3F}"/>
    <cellStyle name="Normal 3 4 3 7 2 2 4" xfId="22045" xr:uid="{E44AA43B-EC52-4BC2-B2DD-D95ACCF105D1}"/>
    <cellStyle name="Normal 3 4 3 7 2 3" xfId="30949" xr:uid="{1CF6ED3D-0FD6-4C0E-8F73-CD02930F87CF}"/>
    <cellStyle name="Normal 3 4 3 7 2 4" xfId="43362" xr:uid="{5BC795E5-4872-4C56-B84B-C5756A76DA6F}"/>
    <cellStyle name="Normal 3 4 3 7 2 5" xfId="18538" xr:uid="{3CC35A58-9FC2-4410-8D18-93D281085375}"/>
    <cellStyle name="Normal 3 4 3 7 3" xfId="9640" xr:uid="{5BA97B8B-D1A7-4959-A39F-5BDBD80EDE3D}"/>
    <cellStyle name="Normal 3 4 3 7 3 2" xfId="36687" xr:uid="{8DB54214-3981-4A5E-9FCC-1461D3D730B9}"/>
    <cellStyle name="Normal 3 4 3 7 3 3" xfId="49100" xr:uid="{737DEB8B-A986-4499-A20F-1E729D61726F}"/>
    <cellStyle name="Normal 3 4 3 7 3 4" xfId="24276" xr:uid="{06DA3084-950B-4914-A32B-60D06A411EE9}"/>
    <cellStyle name="Normal 3 4 3 7 4" xfId="11220" xr:uid="{8A16ECE6-C14B-47AC-B3EB-1E0C0C960F8E}"/>
    <cellStyle name="Normal 3 4 3 7 4 2" xfId="38267" xr:uid="{EE99CA72-FA23-4631-9AA7-32C5CEE44793}"/>
    <cellStyle name="Normal 3 4 3 7 4 3" xfId="50680" xr:uid="{62FE2F5C-EE12-4CE8-B8B8-CA598120DB2E}"/>
    <cellStyle name="Normal 3 4 3 7 4 4" xfId="25856" xr:uid="{35E781FB-91FA-461E-84E6-811773270FE8}"/>
    <cellStyle name="Normal 3 4 3 7 5" xfId="6035" xr:uid="{E1A08832-D584-48F3-95E9-920E6EB4B882}"/>
    <cellStyle name="Normal 3 4 3 7 5 2" xfId="33082" xr:uid="{5F73162B-9652-4404-90A6-4109BD143092}"/>
    <cellStyle name="Normal 3 4 3 7 5 3" xfId="45495" xr:uid="{47BE0823-7C87-4049-B7F1-47F2D78F6063}"/>
    <cellStyle name="Normal 3 4 3 7 5 4" xfId="20671" xr:uid="{4469B468-83B6-4BFC-91C2-44131B4D47E4}"/>
    <cellStyle name="Normal 3 4 3 7 6" xfId="16956" xr:uid="{C5FCEA70-E007-48BC-932C-E279A3D9D9A3}"/>
    <cellStyle name="Normal 3 4 3 7 7" xfId="29367" xr:uid="{71BC133E-248B-4E36-AA40-0E8BA69C006D}"/>
    <cellStyle name="Normal 3 4 3 7 8" xfId="41780" xr:uid="{BB574E9D-6C0D-4E67-9165-5D160169F5F7}"/>
    <cellStyle name="Normal 3 4 3 7 9" xfId="13445" xr:uid="{1A8013CC-2576-4874-AE56-3DF6A60E1CB8}"/>
    <cellStyle name="Normal 3 4 3 8" xfId="1346" xr:uid="{C385DB9C-E069-46E2-A801-B98CB3D5A508}"/>
    <cellStyle name="Normal 3 4 3 8 2" xfId="4537" xr:uid="{A1926E62-12FD-4FF7-9868-A1837ED954CA}"/>
    <cellStyle name="Normal 3 4 3 8 2 2" xfId="8672" xr:uid="{3069A6CF-310D-4E3D-82E8-AD03869F5DFE}"/>
    <cellStyle name="Normal 3 4 3 8 2 2 2" xfId="35719" xr:uid="{AA302066-6C8E-44F4-8851-88D20B669B24}"/>
    <cellStyle name="Normal 3 4 3 8 2 2 3" xfId="48132" xr:uid="{AC8765A8-7EDA-4845-B1FE-399090EB496C}"/>
    <cellStyle name="Normal 3 4 3 8 2 2 4" xfId="23308" xr:uid="{BA6C6276-3E97-4F46-8EFA-6DEACB1F50E1}"/>
    <cellStyle name="Normal 3 4 3 8 2 3" xfId="31589" xr:uid="{5297CD07-5C5C-4009-B9E4-4B708E512961}"/>
    <cellStyle name="Normal 3 4 3 8 2 4" xfId="44002" xr:uid="{EB8595E1-BA8B-4F8C-A243-681D00CDE39F}"/>
    <cellStyle name="Normal 3 4 3 8 2 5" xfId="19178" xr:uid="{77D67082-E383-4CC3-B903-F73BAFAC5051}"/>
    <cellStyle name="Normal 3 4 3 8 3" xfId="11861" xr:uid="{C62C1D94-62B0-4E22-B6C3-25483C40264D}"/>
    <cellStyle name="Normal 3 4 3 8 3 2" xfId="38907" xr:uid="{F6E99F81-17BB-4D2E-93AC-9D1659CFA4DD}"/>
    <cellStyle name="Normal 3 4 3 8 3 3" xfId="51320" xr:uid="{BF86A31C-AEB4-4D59-B01D-E3CF0C88AB68}"/>
    <cellStyle name="Normal 3 4 3 8 3 4" xfId="26496" xr:uid="{1E8149EA-2ACE-42FB-9739-A6516778DC06}"/>
    <cellStyle name="Normal 3 4 3 8 4" xfId="6441" xr:uid="{6146F7B2-8BD5-42D3-B8D3-5F0F26FD7B67}"/>
    <cellStyle name="Normal 3 4 3 8 4 2" xfId="33488" xr:uid="{E75D55B9-B9CF-4BC5-8273-E257E4976E9A}"/>
    <cellStyle name="Normal 3 4 3 8 4 3" xfId="45901" xr:uid="{9D4DC259-931A-4AF5-B9AB-7D0BB2FCA7DE}"/>
    <cellStyle name="Normal 3 4 3 8 4 4" xfId="21077" xr:uid="{4517367D-CE03-4FC5-A5A2-4C59D79206C8}"/>
    <cellStyle name="Normal 3 4 3 8 5" xfId="15988" xr:uid="{8BECAE7D-69CB-42ED-BF8C-C7B373FF6DCC}"/>
    <cellStyle name="Normal 3 4 3 8 6" xfId="28399" xr:uid="{E5A7607A-849B-463E-8D32-D6A9051C1AD3}"/>
    <cellStyle name="Normal 3 4 3 8 7" xfId="40812" xr:uid="{BB3E51C8-2605-4651-AE13-1EBB50762443}"/>
    <cellStyle name="Normal 3 4 3 8 8" xfId="14085" xr:uid="{07287EF7-0096-4A93-98BE-9D66C7C4AC45}"/>
    <cellStyle name="Normal 3 4 3 9" xfId="2929" xr:uid="{18C3D990-0A24-410D-8789-3FC766A40726}"/>
    <cellStyle name="Normal 3 4 3 9 2" xfId="8062" xr:uid="{0F03F466-362C-41BB-AF2A-E4F24BD3DF13}"/>
    <cellStyle name="Normal 3 4 3 9 2 2" xfId="35109" xr:uid="{E4D22420-6CA9-459C-BF1B-8DAF3B774CB4}"/>
    <cellStyle name="Normal 3 4 3 9 2 3" xfId="47522" xr:uid="{4A79E60E-BE3A-4B83-8CFA-67DAAD055299}"/>
    <cellStyle name="Normal 3 4 3 9 2 4" xfId="22698" xr:uid="{E7B482A0-8773-43AC-A31E-24A4FD444134}"/>
    <cellStyle name="Normal 3 4 3 9 3" xfId="29981" xr:uid="{5BFC2798-45BA-4E9E-9A13-22B48D66FA41}"/>
    <cellStyle name="Normal 3 4 3 9 4" xfId="42394" xr:uid="{C966F3A2-44A7-4C13-ADEB-0F2843130588}"/>
    <cellStyle name="Normal 3 4 3 9 5" xfId="17570" xr:uid="{8D49063D-8F73-4E09-A2A6-8A1B581EB350}"/>
    <cellStyle name="Normal 3 4 4" xfId="116" xr:uid="{32C057FD-7F25-47BC-95DF-CA19B628A2A1}"/>
    <cellStyle name="Normal 3 4 4 10" xfId="770" xr:uid="{7EF4B622-9A37-4E7D-B607-60C6912CB0DA}"/>
    <cellStyle name="Normal 3 4 4 10 2" xfId="10286" xr:uid="{985FC1B6-D263-4B4E-9AE5-6392B305B762}"/>
    <cellStyle name="Normal 3 4 4 10 2 2" xfId="37333" xr:uid="{BCADF055-A4DD-4D6C-BEA9-1EDE99E3BB28}"/>
    <cellStyle name="Normal 3 4 4 10 2 3" xfId="49746" xr:uid="{2EE9C0BE-468F-44BC-86B7-0FD100F8D8CD}"/>
    <cellStyle name="Normal 3 4 4 10 2 4" xfId="24922" xr:uid="{CF007D98-02BC-4246-8A16-28ABD285A245}"/>
    <cellStyle name="Normal 3 4 4 10 3" xfId="27823" xr:uid="{7F98891D-9335-46B9-8852-08279A3ED8FC}"/>
    <cellStyle name="Normal 3 4 4 10 4" xfId="40236" xr:uid="{F9733720-F7CB-425C-AEAE-A1ABF1758BA0}"/>
    <cellStyle name="Normal 3 4 4 10 5" xfId="15412" xr:uid="{5F39C9EA-3E51-4B63-8A39-30D887C71DC0}"/>
    <cellStyle name="Normal 3 4 4 11" xfId="5178" xr:uid="{8EF06CCE-4B4A-46C5-A82F-73E042CFB757}"/>
    <cellStyle name="Normal 3 4 4 11 2" xfId="32229" xr:uid="{B13EBCAB-D220-4D47-9EBF-2926B78F7E09}"/>
    <cellStyle name="Normal 3 4 4 11 3" xfId="44642" xr:uid="{9D80C816-5A86-491B-BA29-4220504850CF}"/>
    <cellStyle name="Normal 3 4 4 11 4" xfId="19818" xr:uid="{727AE8DD-09BE-44AB-AF7A-A0F115695F36}"/>
    <cellStyle name="Normal 3 4 4 12" xfId="14759" xr:uid="{3F435EA2-C7F2-4B17-AF7D-1CDD1AF1A487}"/>
    <cellStyle name="Normal 3 4 4 13" xfId="27170" xr:uid="{4959B8C8-BC0A-4E66-9BF3-DC6C817CAC1E}"/>
    <cellStyle name="Normal 3 4 4 14" xfId="39583" xr:uid="{D1E6AAFC-F4A5-4038-9E56-66DC6BD76E39}"/>
    <cellStyle name="Normal 3 4 4 15" xfId="12511" xr:uid="{3B2F8E68-74F8-495B-8776-D777B7537F70}"/>
    <cellStyle name="Normal 3 4 4 2" xfId="292" xr:uid="{618E3CAA-12DD-4DF0-A80D-686CB221E2E4}"/>
    <cellStyle name="Normal 3 4 4 2 10" xfId="39758" xr:uid="{91D8D7A6-2B66-49DE-8BFF-9BAD56725762}"/>
    <cellStyle name="Normal 3 4 4 2 11" xfId="12598" xr:uid="{0E31FE85-8BAE-4581-AABC-0463A428542E}"/>
    <cellStyle name="Normal 3 4 4 2 2" xfId="2001" xr:uid="{9DA6CD37-5262-46C1-9413-BC3C0A210CB1}"/>
    <cellStyle name="Normal 3 4 4 2 2 2" xfId="3584" xr:uid="{FC363B88-C561-41D5-902B-529A20EBF077}"/>
    <cellStyle name="Normal 3 4 4 2 2 2 2" xfId="7096" xr:uid="{197AF89C-CF93-4B9A-8DA0-328ADE15649D}"/>
    <cellStyle name="Normal 3 4 4 2 2 2 2 2" xfId="34143" xr:uid="{5C57446F-942D-4A08-B229-8B0DF917175E}"/>
    <cellStyle name="Normal 3 4 4 2 2 2 2 3" xfId="46556" xr:uid="{ABE8E5E2-B6D7-419C-BF68-E600F3A4F841}"/>
    <cellStyle name="Normal 3 4 4 2 2 2 2 4" xfId="21732" xr:uid="{9F26F339-62F9-4507-A4E0-3014AB86279D}"/>
    <cellStyle name="Normal 3 4 4 2 2 2 3" xfId="30636" xr:uid="{B24489BC-D907-43E6-B0A4-CB112CB4F101}"/>
    <cellStyle name="Normal 3 4 4 2 2 2 4" xfId="43049" xr:uid="{144DA505-2C6B-40B3-AF35-E55CF9289553}"/>
    <cellStyle name="Normal 3 4 4 2 2 2 5" xfId="18225" xr:uid="{DCA218DE-1386-4320-9EB1-9221A3A1D520}"/>
    <cellStyle name="Normal 3 4 4 2 2 3" xfId="9327" xr:uid="{671DD7D9-2A75-4927-A6B9-79441CD0CA20}"/>
    <cellStyle name="Normal 3 4 4 2 2 3 2" xfId="36374" xr:uid="{B689FC07-A30C-4A53-9989-86B498759FFE}"/>
    <cellStyle name="Normal 3 4 4 2 2 3 3" xfId="48787" xr:uid="{6A056284-B1E4-4BA4-9FAD-C4982F10C1CB}"/>
    <cellStyle name="Normal 3 4 4 2 2 3 4" xfId="23963" xr:uid="{4749E98D-D5F1-4BCE-A457-C73DEBD39577}"/>
    <cellStyle name="Normal 3 4 4 2 2 4" xfId="10907" xr:uid="{14722112-ACCC-4D24-8C69-D36B60C77684}"/>
    <cellStyle name="Normal 3 4 4 2 2 4 2" xfId="37954" xr:uid="{4A538229-28D5-46AC-B009-9371F03E3F1D}"/>
    <cellStyle name="Normal 3 4 4 2 2 4 3" xfId="50367" xr:uid="{1F89FFED-B770-402D-AB08-602E1EB7AF2D}"/>
    <cellStyle name="Normal 3 4 4 2 2 4 4" xfId="25543" xr:uid="{A8D00B67-A8E9-4E2B-9FFA-EB0C2966C6EB}"/>
    <cellStyle name="Normal 3 4 4 2 2 5" xfId="5750" xr:uid="{AB0838B9-D754-455D-B4A2-40F36D51258E}"/>
    <cellStyle name="Normal 3 4 4 2 2 5 2" xfId="32797" xr:uid="{85DA7C69-2D28-4706-8486-27DCA0DD8D5D}"/>
    <cellStyle name="Normal 3 4 4 2 2 5 3" xfId="45210" xr:uid="{CF6884C4-E8EE-4E96-B265-674B98414F16}"/>
    <cellStyle name="Normal 3 4 4 2 2 5 4" xfId="20386" xr:uid="{032807D1-2486-41A0-94D3-1AACDBD72452}"/>
    <cellStyle name="Normal 3 4 4 2 2 6" xfId="16643" xr:uid="{B6C8A2CD-7EF0-477E-A59D-4648A32A6CFC}"/>
    <cellStyle name="Normal 3 4 4 2 2 7" xfId="29054" xr:uid="{57573547-F527-47F4-A2D8-934F6B1C6D8E}"/>
    <cellStyle name="Normal 3 4 4 2 2 8" xfId="41467" xr:uid="{101C5446-AB16-4A4F-BCCF-9F3B8984E137}"/>
    <cellStyle name="Normal 3 4 4 2 2 9" xfId="13132" xr:uid="{AE1E8EB0-FFBF-40A0-90E8-1001F1EA22C6}"/>
    <cellStyle name="Normal 3 4 4 2 3" xfId="2523" xr:uid="{44BE8492-7CE1-4255-BB31-2E658D710C6C}"/>
    <cellStyle name="Normal 3 4 4 2 3 2" xfId="4106" xr:uid="{74C7682F-9814-42FE-96AF-4B95AEB335DF}"/>
    <cellStyle name="Normal 3 4 4 2 3 2 2" xfId="7618" xr:uid="{174C443E-73C9-475A-9B08-3300A8940580}"/>
    <cellStyle name="Normal 3 4 4 2 3 2 2 2" xfId="34665" xr:uid="{F9BBFB77-9359-4761-A475-E45D5EE22356}"/>
    <cellStyle name="Normal 3 4 4 2 3 2 2 3" xfId="47078" xr:uid="{9436366E-CD1A-46B2-B9D2-FEA928F811CE}"/>
    <cellStyle name="Normal 3 4 4 2 3 2 2 4" xfId="22254" xr:uid="{C9CEE10A-EA23-4DF9-A6A3-DA89AC907D2D}"/>
    <cellStyle name="Normal 3 4 4 2 3 2 3" xfId="31158" xr:uid="{5B7C5A3C-86B6-4AAA-BE6E-21BA472F6B1B}"/>
    <cellStyle name="Normal 3 4 4 2 3 2 4" xfId="43571" xr:uid="{B1C75A36-38B6-4733-BA19-C268B1BDDE5B}"/>
    <cellStyle name="Normal 3 4 4 2 3 2 5" xfId="18747" xr:uid="{C4BF5871-022E-49E0-B4AF-3BB3053A7643}"/>
    <cellStyle name="Normal 3 4 4 2 3 3" xfId="9849" xr:uid="{EE101541-1416-4825-9388-D919A8F5B032}"/>
    <cellStyle name="Normal 3 4 4 2 3 3 2" xfId="36896" xr:uid="{7BFAD661-C17F-4D31-9440-483EB08A4FEC}"/>
    <cellStyle name="Normal 3 4 4 2 3 3 3" xfId="49309" xr:uid="{C5B80F6A-5BD0-4F7F-B9A2-692D929AEB4D}"/>
    <cellStyle name="Normal 3 4 4 2 3 3 4" xfId="24485" xr:uid="{51562F23-EA74-406C-A000-691BD7E0916F}"/>
    <cellStyle name="Normal 3 4 4 2 3 4" xfId="11429" xr:uid="{3C5F99D7-9074-453B-9497-AEA159EEB760}"/>
    <cellStyle name="Normal 3 4 4 2 3 4 2" xfId="38476" xr:uid="{219D7D8B-0475-48E8-91C6-A7A9FF26FBBA}"/>
    <cellStyle name="Normal 3 4 4 2 3 4 3" xfId="50889" xr:uid="{C6372E4A-11D3-4640-8D8D-F1EC46857002}"/>
    <cellStyle name="Normal 3 4 4 2 3 4 4" xfId="26065" xr:uid="{D099FFD7-5A2E-4706-9FA9-C7EE9DBC1060}"/>
    <cellStyle name="Normal 3 4 4 2 3 5" xfId="6156" xr:uid="{53758C5D-1F63-49DF-97E0-AE771A417935}"/>
    <cellStyle name="Normal 3 4 4 2 3 5 2" xfId="33203" xr:uid="{2E73DB25-296D-42EE-8F7D-EB95D72E770C}"/>
    <cellStyle name="Normal 3 4 4 2 3 5 3" xfId="45616" xr:uid="{DD5BDF2B-B107-4485-92D5-24551273C565}"/>
    <cellStyle name="Normal 3 4 4 2 3 5 4" xfId="20792" xr:uid="{82385AFF-0A98-42F8-829C-FF5707597C3A}"/>
    <cellStyle name="Normal 3 4 4 2 3 6" xfId="17165" xr:uid="{B098A69A-B01B-41AF-A66C-77E89B1E9FFA}"/>
    <cellStyle name="Normal 3 4 4 2 3 7" xfId="29576" xr:uid="{8730DACA-7F0F-43DA-AACE-8C93B3B3B399}"/>
    <cellStyle name="Normal 3 4 4 2 3 8" xfId="41989" xr:uid="{030271B8-AD0B-4457-AC1D-CACF9D58BF77}"/>
    <cellStyle name="Normal 3 4 4 2 3 9" xfId="13654" xr:uid="{3E5A207E-AC59-4E13-87ED-6B1EA7781128}"/>
    <cellStyle name="Normal 3 4 4 2 4" xfId="1467" xr:uid="{5BE3F14B-CB9F-4AFF-8D00-393404CCE014}"/>
    <cellStyle name="Normal 3 4 4 2 4 2" xfId="4746" xr:uid="{8941D779-9B59-4C2C-B2BD-6D73F0457669}"/>
    <cellStyle name="Normal 3 4 4 2 4 2 2" xfId="8793" xr:uid="{8CB558B9-D91D-4B25-A0F6-70C6CFEE0707}"/>
    <cellStyle name="Normal 3 4 4 2 4 2 2 2" xfId="35840" xr:uid="{074389BF-2D17-4834-BCB0-29518CDBFDB2}"/>
    <cellStyle name="Normal 3 4 4 2 4 2 2 3" xfId="48253" xr:uid="{C8B15A5D-4E4D-419A-86B0-85B9227B5F4B}"/>
    <cellStyle name="Normal 3 4 4 2 4 2 2 4" xfId="23429" xr:uid="{F64040E2-A1BE-413D-AC22-69D023AE2AF9}"/>
    <cellStyle name="Normal 3 4 4 2 4 2 3" xfId="31798" xr:uid="{C8EC5478-A12D-426C-B34A-E667050BC359}"/>
    <cellStyle name="Normal 3 4 4 2 4 2 4" xfId="44211" xr:uid="{21E4B80A-308F-4A8C-8075-DC80970ADB2A}"/>
    <cellStyle name="Normal 3 4 4 2 4 2 5" xfId="19387" xr:uid="{14A74CB1-B743-4BA9-AFA8-70D6D46DA9D6}"/>
    <cellStyle name="Normal 3 4 4 2 4 3" xfId="12070" xr:uid="{04283B64-F517-4147-AB06-8B2D93AD2996}"/>
    <cellStyle name="Normal 3 4 4 2 4 3 2" xfId="39116" xr:uid="{88C59DD1-5273-4BAC-A250-BC97A7D6F8AA}"/>
    <cellStyle name="Normal 3 4 4 2 4 3 3" xfId="51529" xr:uid="{1C8016DC-4E77-46F6-AB6F-08E2ECF3BB91}"/>
    <cellStyle name="Normal 3 4 4 2 4 3 4" xfId="26705" xr:uid="{646C7D61-018C-438B-947B-4A07966F48B4}"/>
    <cellStyle name="Normal 3 4 4 2 4 4" xfId="6562" xr:uid="{1657B7D1-5FF3-43D4-8D45-6536B528F3C0}"/>
    <cellStyle name="Normal 3 4 4 2 4 4 2" xfId="33609" xr:uid="{361E20F7-1838-48CE-A184-EA0600F88F52}"/>
    <cellStyle name="Normal 3 4 4 2 4 4 3" xfId="46022" xr:uid="{01E3846B-29A9-4648-A1EF-2DE0BD9E5C52}"/>
    <cellStyle name="Normal 3 4 4 2 4 4 4" xfId="21198" xr:uid="{E370E82D-8538-46AE-B39B-3FDC92114495}"/>
    <cellStyle name="Normal 3 4 4 2 4 5" xfId="16109" xr:uid="{54BFD17E-DA3F-4864-BCAC-F80B70256B86}"/>
    <cellStyle name="Normal 3 4 4 2 4 6" xfId="28520" xr:uid="{37F0EFBF-B9F2-4FC3-9609-1D45D7A8242C}"/>
    <cellStyle name="Normal 3 4 4 2 4 7" xfId="40933" xr:uid="{C3D326DF-9937-49F6-BCF2-EF535701BC87}"/>
    <cellStyle name="Normal 3 4 4 2 4 8" xfId="14294" xr:uid="{17187D08-1B57-46DD-9ED4-2CC547938B2E}"/>
    <cellStyle name="Normal 3 4 4 2 5" xfId="3050" xr:uid="{5D373FED-4299-4F3E-95F8-2F664A5067C0}"/>
    <cellStyle name="Normal 3 4 4 2 5 2" xfId="8271" xr:uid="{30776554-409A-42D0-9E66-DED5C14083F2}"/>
    <cellStyle name="Normal 3 4 4 2 5 2 2" xfId="35318" xr:uid="{1CA28502-4E19-4184-84FD-1033FFAD55CA}"/>
    <cellStyle name="Normal 3 4 4 2 5 2 3" xfId="47731" xr:uid="{0334EFC8-2769-459B-B03E-ADAB57E99DD6}"/>
    <cellStyle name="Normal 3 4 4 2 5 2 4" xfId="22907" xr:uid="{5133F245-D674-4FD6-BC81-69AC9CF03FE0}"/>
    <cellStyle name="Normal 3 4 4 2 5 3" xfId="30102" xr:uid="{3B78888D-A0E6-43CA-B3AE-FDDD6E4E5467}"/>
    <cellStyle name="Normal 3 4 4 2 5 4" xfId="42515" xr:uid="{CBA8EF20-53D9-463A-8905-21C4CBE708D7}"/>
    <cellStyle name="Normal 3 4 4 2 5 5" xfId="17691" xr:uid="{D623D4F0-81B5-4174-BE19-8EAC4C461C4B}"/>
    <cellStyle name="Normal 3 4 4 2 6" xfId="945" xr:uid="{AE9FF588-FDDC-47BA-93CA-5319806F0CE5}"/>
    <cellStyle name="Normal 3 4 4 2 6 2" xfId="10373" xr:uid="{25D5FA70-70B0-4A71-AC9E-90E069301345}"/>
    <cellStyle name="Normal 3 4 4 2 6 2 2" xfId="37420" xr:uid="{5DD5C31B-6DC2-4DFD-AB02-71E79461B7EE}"/>
    <cellStyle name="Normal 3 4 4 2 6 2 3" xfId="49833" xr:uid="{8DECBA2C-ACCC-4701-9966-94FB6F3573FA}"/>
    <cellStyle name="Normal 3 4 4 2 6 2 4" xfId="25009" xr:uid="{F9F65599-0A47-4EB6-97A6-ABC1E8CC0821}"/>
    <cellStyle name="Normal 3 4 4 2 6 3" xfId="27998" xr:uid="{09F07A65-93BC-4195-B8D5-F4256214E154}"/>
    <cellStyle name="Normal 3 4 4 2 6 4" xfId="40411" xr:uid="{62BC3528-A191-40F0-8032-CE72DE44995C}"/>
    <cellStyle name="Normal 3 4 4 2 6 5" xfId="15587" xr:uid="{CC62B705-CF62-47A5-9B42-6E47D8F19EF8}"/>
    <cellStyle name="Normal 3 4 4 2 7" xfId="5318" xr:uid="{B8EA06D0-54ED-4C57-8454-46A2AFAC73D3}"/>
    <cellStyle name="Normal 3 4 4 2 7 2" xfId="32365" xr:uid="{E3B99E4C-A633-4AB6-9483-4C99DF027C3A}"/>
    <cellStyle name="Normal 3 4 4 2 7 3" xfId="44778" xr:uid="{09EB2C23-1E75-493B-9D57-422D192517A8}"/>
    <cellStyle name="Normal 3 4 4 2 7 4" xfId="19954" xr:uid="{F626C06A-BC0F-4904-BD7E-F8123BCFD938}"/>
    <cellStyle name="Normal 3 4 4 2 8" xfId="14934" xr:uid="{AAFEA9F0-111C-42BE-B8F4-6E132B452716}"/>
    <cellStyle name="Normal 3 4 4 2 9" xfId="27345" xr:uid="{F3C0AF17-829F-479C-A2FE-CE513B42AB17}"/>
    <cellStyle name="Normal 3 4 4 3" xfId="407" xr:uid="{D63D8485-D784-4015-A0C4-227AC5E790A3}"/>
    <cellStyle name="Normal 3 4 4 3 10" xfId="39873" xr:uid="{F0410784-E8FC-4D77-A1D4-5451F168EAA4}"/>
    <cellStyle name="Normal 3 4 4 3 11" xfId="12713" xr:uid="{3E4B5DD6-8827-409F-8ED9-84BDC20FA98D}"/>
    <cellStyle name="Normal 3 4 4 3 2" xfId="2116" xr:uid="{56D7539D-B683-4854-B275-0C692947DC9B}"/>
    <cellStyle name="Normal 3 4 4 3 2 2" xfId="3699" xr:uid="{A8BE44D2-5D15-459D-98D0-29A70F270031}"/>
    <cellStyle name="Normal 3 4 4 3 2 2 2" xfId="7211" xr:uid="{DB673200-0F27-48D9-9510-E16486604AF9}"/>
    <cellStyle name="Normal 3 4 4 3 2 2 2 2" xfId="34258" xr:uid="{F209B635-BCFD-4B06-8FBD-BC83DB9F1430}"/>
    <cellStyle name="Normal 3 4 4 3 2 2 2 3" xfId="46671" xr:uid="{A2AADFD6-F749-476D-903E-39D0BE44F4F0}"/>
    <cellStyle name="Normal 3 4 4 3 2 2 2 4" xfId="21847" xr:uid="{967BA868-C291-4500-9C39-C325ADAC597A}"/>
    <cellStyle name="Normal 3 4 4 3 2 2 3" xfId="30751" xr:uid="{89832228-077F-4EEF-BE73-68988F0FF85A}"/>
    <cellStyle name="Normal 3 4 4 3 2 2 4" xfId="43164" xr:uid="{70FCBE10-90C5-4247-ADB7-DEE42AD79663}"/>
    <cellStyle name="Normal 3 4 4 3 2 2 5" xfId="18340" xr:uid="{25EDB024-6024-4DBD-9F0D-99AF55491862}"/>
    <cellStyle name="Normal 3 4 4 3 2 3" xfId="9442" xr:uid="{C3E33BE9-6824-472D-BDC6-B1C4C81E2A34}"/>
    <cellStyle name="Normal 3 4 4 3 2 3 2" xfId="36489" xr:uid="{507C7BEA-24CB-44FE-9929-99991BAE6F66}"/>
    <cellStyle name="Normal 3 4 4 3 2 3 3" xfId="48902" xr:uid="{E2FE11C0-F6B2-403A-8AE4-94DD65B79CA7}"/>
    <cellStyle name="Normal 3 4 4 3 2 3 4" xfId="24078" xr:uid="{08C22156-7262-42C1-B124-792768A35E7C}"/>
    <cellStyle name="Normal 3 4 4 3 2 4" xfId="11022" xr:uid="{6E8D374D-A34B-46A5-9C6C-4B0F296AAE05}"/>
    <cellStyle name="Normal 3 4 4 3 2 4 2" xfId="38069" xr:uid="{DF2C23FB-EE46-42C7-AF8A-F7B573FF7A7F}"/>
    <cellStyle name="Normal 3 4 4 3 2 4 3" xfId="50482" xr:uid="{6FA1D320-7F07-458D-A584-3BF8D98297F0}"/>
    <cellStyle name="Normal 3 4 4 3 2 4 4" xfId="25658" xr:uid="{B0B022AF-4AD4-4F92-A6EE-4A7B03E2C8C0}"/>
    <cellStyle name="Normal 3 4 4 3 2 5" xfId="5865" xr:uid="{34F7DC9C-9BDC-48CC-BAA8-CE02F1EF07CD}"/>
    <cellStyle name="Normal 3 4 4 3 2 5 2" xfId="32912" xr:uid="{3F92E43A-6005-46FC-B49C-0E0C5F8EBB77}"/>
    <cellStyle name="Normal 3 4 4 3 2 5 3" xfId="45325" xr:uid="{797F1C00-C7A1-4797-894C-3E17BC0EDDAD}"/>
    <cellStyle name="Normal 3 4 4 3 2 5 4" xfId="20501" xr:uid="{9F90E412-7268-4E0F-8268-E5E702F27251}"/>
    <cellStyle name="Normal 3 4 4 3 2 6" xfId="16758" xr:uid="{18DB1B88-895C-4965-936C-77572B6DA606}"/>
    <cellStyle name="Normal 3 4 4 3 2 7" xfId="29169" xr:uid="{ECB471FC-FCA4-4304-879E-09FE84639104}"/>
    <cellStyle name="Normal 3 4 4 3 2 8" xfId="41582" xr:uid="{2E6CD47F-1604-4183-84F9-46017E3E6CFE}"/>
    <cellStyle name="Normal 3 4 4 3 2 9" xfId="13247" xr:uid="{A063F871-CE01-443D-9615-332F2E5C0BE0}"/>
    <cellStyle name="Normal 3 4 4 3 3" xfId="2638" xr:uid="{573A792D-A05C-46B6-990E-3F12E4D7B6DA}"/>
    <cellStyle name="Normal 3 4 4 3 3 2" xfId="4221" xr:uid="{DA7FFFAE-77B6-4B65-8E46-D44AB780A3BD}"/>
    <cellStyle name="Normal 3 4 4 3 3 2 2" xfId="7733" xr:uid="{0AA1CBE4-CA3C-4432-9CA2-317D89FC2873}"/>
    <cellStyle name="Normal 3 4 4 3 3 2 2 2" xfId="34780" xr:uid="{CC57C249-5990-4F6E-A808-2DE6F98E5EB6}"/>
    <cellStyle name="Normal 3 4 4 3 3 2 2 3" xfId="47193" xr:uid="{EB8770AB-C52A-4BB2-95E5-DD13CCCDF2B1}"/>
    <cellStyle name="Normal 3 4 4 3 3 2 2 4" xfId="22369" xr:uid="{C2099C6A-DC22-4C1E-8DAC-ED42BB9B1AD7}"/>
    <cellStyle name="Normal 3 4 4 3 3 2 3" xfId="31273" xr:uid="{0DCA5F58-0385-4D1C-A1EE-84D9A75AABD2}"/>
    <cellStyle name="Normal 3 4 4 3 3 2 4" xfId="43686" xr:uid="{B5F53DC8-6FD6-4DED-A53D-3A861103D829}"/>
    <cellStyle name="Normal 3 4 4 3 3 2 5" xfId="18862" xr:uid="{E187785A-D8CF-4AB1-909D-9AEAE63EFF25}"/>
    <cellStyle name="Normal 3 4 4 3 3 3" xfId="9964" xr:uid="{D6645676-D5D3-4F3C-92F5-ABEDDDAE7614}"/>
    <cellStyle name="Normal 3 4 4 3 3 3 2" xfId="37011" xr:uid="{4FF657A7-F435-42E6-994F-AC2D9FCCB921}"/>
    <cellStyle name="Normal 3 4 4 3 3 3 3" xfId="49424" xr:uid="{77243AAA-8582-480E-BE80-D04A2A2C9673}"/>
    <cellStyle name="Normal 3 4 4 3 3 3 4" xfId="24600" xr:uid="{BF1E8D28-7095-4EC8-ADC3-5A4314134653}"/>
    <cellStyle name="Normal 3 4 4 3 3 4" xfId="11544" xr:uid="{9715CD52-7ABE-4ED2-B5D2-8338679BF726}"/>
    <cellStyle name="Normal 3 4 4 3 3 4 2" xfId="38591" xr:uid="{1E96BC75-CFB6-49E2-A51D-BB500EEB98DB}"/>
    <cellStyle name="Normal 3 4 4 3 3 4 3" xfId="51004" xr:uid="{A1B934B8-AF71-4790-A657-F7D5C1A67721}"/>
    <cellStyle name="Normal 3 4 4 3 3 4 4" xfId="26180" xr:uid="{4B8BC989-61D8-4DB6-8C73-DF4BE02DFAD5}"/>
    <cellStyle name="Normal 3 4 4 3 3 5" xfId="6271" xr:uid="{1CF43994-CB74-4F27-AC15-DB4AF8B8E703}"/>
    <cellStyle name="Normal 3 4 4 3 3 5 2" xfId="33318" xr:uid="{0A2D8A73-C247-4F2B-95CF-2E67A7903A6A}"/>
    <cellStyle name="Normal 3 4 4 3 3 5 3" xfId="45731" xr:uid="{46FB8713-CA3B-43CC-B34A-240162F6E4B7}"/>
    <cellStyle name="Normal 3 4 4 3 3 5 4" xfId="20907" xr:uid="{7EB61CA8-2EE2-4018-A240-3CE1880F7F23}"/>
    <cellStyle name="Normal 3 4 4 3 3 6" xfId="17280" xr:uid="{DCAA8225-0AEB-43D5-81E2-9DBECD7DE4E8}"/>
    <cellStyle name="Normal 3 4 4 3 3 7" xfId="29691" xr:uid="{AE83D538-80F3-44BE-A034-F310BAB1D237}"/>
    <cellStyle name="Normal 3 4 4 3 3 8" xfId="42104" xr:uid="{28C0D3AE-4A5F-4C3E-852B-63303125A3DA}"/>
    <cellStyle name="Normal 3 4 4 3 3 9" xfId="13769" xr:uid="{07726A3A-5A02-4363-8E41-1F46597F53EA}"/>
    <cellStyle name="Normal 3 4 4 3 4" xfId="1582" xr:uid="{797F9990-E98D-4A12-ACD1-6BC40294A8C8}"/>
    <cellStyle name="Normal 3 4 4 3 4 2" xfId="4861" xr:uid="{B7544CBD-3B3B-4D94-896F-162ADA5F4618}"/>
    <cellStyle name="Normal 3 4 4 3 4 2 2" xfId="8908" xr:uid="{5B8033CB-CB55-43CE-B081-9A367D2C5BA5}"/>
    <cellStyle name="Normal 3 4 4 3 4 2 2 2" xfId="35955" xr:uid="{4C0CD925-3141-43A6-8C5F-BBA081A81901}"/>
    <cellStyle name="Normal 3 4 4 3 4 2 2 3" xfId="48368" xr:uid="{A9ED8181-29AC-4A12-8767-1DEA6D5E729C}"/>
    <cellStyle name="Normal 3 4 4 3 4 2 2 4" xfId="23544" xr:uid="{DDAB7DAD-E4C4-4018-9232-37A7BB913C58}"/>
    <cellStyle name="Normal 3 4 4 3 4 2 3" xfId="31913" xr:uid="{BC4BBD08-CD06-48D7-858C-9F85E5AEB158}"/>
    <cellStyle name="Normal 3 4 4 3 4 2 4" xfId="44326" xr:uid="{C8C2BEEE-10FB-4ED1-BA99-EC9E36162B54}"/>
    <cellStyle name="Normal 3 4 4 3 4 2 5" xfId="19502" xr:uid="{D342CF05-E364-41B5-BBCC-B29F35A696C3}"/>
    <cellStyle name="Normal 3 4 4 3 4 3" xfId="12185" xr:uid="{07DA5FB8-9443-4CA6-99E6-C364D4552B47}"/>
    <cellStyle name="Normal 3 4 4 3 4 3 2" xfId="39231" xr:uid="{8970440B-F4DE-48DD-9A42-D81DA8C58BB0}"/>
    <cellStyle name="Normal 3 4 4 3 4 3 3" xfId="51644" xr:uid="{3AAEA06B-6B9E-44BC-95DB-CC98CF184DF1}"/>
    <cellStyle name="Normal 3 4 4 3 4 3 4" xfId="26820" xr:uid="{02411010-5364-4886-94F0-49958F63F3F5}"/>
    <cellStyle name="Normal 3 4 4 3 4 4" xfId="6677" xr:uid="{60738D7E-8755-424A-8E6E-446F759B4D31}"/>
    <cellStyle name="Normal 3 4 4 3 4 4 2" xfId="33724" xr:uid="{5D990487-739C-478D-B4E6-96AD241071D0}"/>
    <cellStyle name="Normal 3 4 4 3 4 4 3" xfId="46137" xr:uid="{5C932CB3-6E56-402D-BEBC-E4791D736958}"/>
    <cellStyle name="Normal 3 4 4 3 4 4 4" xfId="21313" xr:uid="{71D5B6D7-A78B-441B-85AA-9532BF332BF4}"/>
    <cellStyle name="Normal 3 4 4 3 4 5" xfId="16224" xr:uid="{BFC72951-39BD-49A3-B72E-5D159D2CBBB1}"/>
    <cellStyle name="Normal 3 4 4 3 4 6" xfId="28635" xr:uid="{A483D905-803B-4A2F-864E-F099AB45A298}"/>
    <cellStyle name="Normal 3 4 4 3 4 7" xfId="41048" xr:uid="{395F52A6-B02C-42AE-8D64-3F6596669961}"/>
    <cellStyle name="Normal 3 4 4 3 4 8" xfId="14409" xr:uid="{5A259909-F55C-4907-9483-EE0FCF215522}"/>
    <cellStyle name="Normal 3 4 4 3 5" xfId="3165" xr:uid="{5028D6A5-3A8A-40C0-B48C-631A2BE12464}"/>
    <cellStyle name="Normal 3 4 4 3 5 2" xfId="8386" xr:uid="{361798E3-043D-40B2-907B-24EDDF01F6EB}"/>
    <cellStyle name="Normal 3 4 4 3 5 2 2" xfId="35433" xr:uid="{283FBFC6-5FB1-4711-9FB4-9F8DC207F4AE}"/>
    <cellStyle name="Normal 3 4 4 3 5 2 3" xfId="47846" xr:uid="{FE85EE1C-09FC-42CE-AD42-06CFF34E0CE0}"/>
    <cellStyle name="Normal 3 4 4 3 5 2 4" xfId="23022" xr:uid="{C9DCB40D-FAE2-44F1-A6E7-E9DD1DAA5349}"/>
    <cellStyle name="Normal 3 4 4 3 5 3" xfId="30217" xr:uid="{DBA8A1D6-E923-4F86-9D86-DF64A7FF32E4}"/>
    <cellStyle name="Normal 3 4 4 3 5 4" xfId="42630" xr:uid="{176D459D-3257-4180-BEDD-D3C9E3C9B3FB}"/>
    <cellStyle name="Normal 3 4 4 3 5 5" xfId="17806" xr:uid="{8057EC43-4C23-4D8F-A4A1-2CDB6E51C522}"/>
    <cellStyle name="Normal 3 4 4 3 6" xfId="1060" xr:uid="{FA78030C-3E2B-463E-9742-EECA574CC09C}"/>
    <cellStyle name="Normal 3 4 4 3 6 2" xfId="10488" xr:uid="{57FC47CB-4497-461D-9667-17CAF766E7B6}"/>
    <cellStyle name="Normal 3 4 4 3 6 2 2" xfId="37535" xr:uid="{7637E2BA-9661-4484-982C-9F2293E093CB}"/>
    <cellStyle name="Normal 3 4 4 3 6 2 3" xfId="49948" xr:uid="{41731F79-A75E-4CD5-8AF4-272698F4130C}"/>
    <cellStyle name="Normal 3 4 4 3 6 2 4" xfId="25124" xr:uid="{25CEE159-4A9A-4668-858A-AA71D2A3A547}"/>
    <cellStyle name="Normal 3 4 4 3 6 3" xfId="28113" xr:uid="{74E4DB73-9DBF-498E-9C10-624FDC2006BE}"/>
    <cellStyle name="Normal 3 4 4 3 6 4" xfId="40526" xr:uid="{CD2CEF47-F193-4641-940C-D9FD13BD566A}"/>
    <cellStyle name="Normal 3 4 4 3 6 5" xfId="15702" xr:uid="{6286AB61-FB9A-4591-B702-F369AECAD90B}"/>
    <cellStyle name="Normal 3 4 4 3 7" xfId="5406" xr:uid="{CDC6B373-515D-464D-A422-733C33C80B2F}"/>
    <cellStyle name="Normal 3 4 4 3 7 2" xfId="32453" xr:uid="{0F284F90-05B1-48F1-B0EC-C37C13FA3772}"/>
    <cellStyle name="Normal 3 4 4 3 7 3" xfId="44866" xr:uid="{A9EB0DB9-78D3-41AB-B1BA-C119EC392FB8}"/>
    <cellStyle name="Normal 3 4 4 3 7 4" xfId="20042" xr:uid="{E71F084B-C333-4DB9-92C5-4BCF34E3DEDC}"/>
    <cellStyle name="Normal 3 4 4 3 8" xfId="15049" xr:uid="{6B0359FC-3D1A-447A-A330-09B3EF979060}"/>
    <cellStyle name="Normal 3 4 4 3 9" xfId="27460" xr:uid="{3DE605A0-786B-478E-B781-F46CDF62CC85}"/>
    <cellStyle name="Normal 3 4 4 4" xfId="523" xr:uid="{83B57A20-8D2A-4071-BD4F-DF83C61D397C}"/>
    <cellStyle name="Normal 3 4 4 4 10" xfId="39989" xr:uid="{95AD39F6-5ED9-462D-BC74-D19F15C08091}"/>
    <cellStyle name="Normal 3 4 4 4 11" xfId="12829" xr:uid="{B56BE28D-1376-4C47-BE38-987421D96A23}"/>
    <cellStyle name="Normal 3 4 4 4 2" xfId="2232" xr:uid="{F13A7E2D-35B3-4FF6-8E1D-918464361A7A}"/>
    <cellStyle name="Normal 3 4 4 4 2 2" xfId="3815" xr:uid="{5D38C47A-208F-4AE4-9F69-D9F8DBDAB6A5}"/>
    <cellStyle name="Normal 3 4 4 4 2 2 2" xfId="7327" xr:uid="{FA95B739-C1DA-4802-BC1E-B9FB6149F416}"/>
    <cellStyle name="Normal 3 4 4 4 2 2 2 2" xfId="34374" xr:uid="{DBBDD8CB-12A2-4A0E-B934-0C00C9EE633A}"/>
    <cellStyle name="Normal 3 4 4 4 2 2 2 3" xfId="46787" xr:uid="{422A15DC-4048-411F-99B6-AE5D5291A7B4}"/>
    <cellStyle name="Normal 3 4 4 4 2 2 2 4" xfId="21963" xr:uid="{C86F3E46-62EB-4509-9B33-C56C70C505DA}"/>
    <cellStyle name="Normal 3 4 4 4 2 2 3" xfId="30867" xr:uid="{E1142187-A93F-469C-8888-6BBE32AD3828}"/>
    <cellStyle name="Normal 3 4 4 4 2 2 4" xfId="43280" xr:uid="{A99A00DC-D6AB-4DAD-8AB9-1DCC0AC69411}"/>
    <cellStyle name="Normal 3 4 4 4 2 2 5" xfId="18456" xr:uid="{228B8609-DD7F-443C-8722-08095C9389DD}"/>
    <cellStyle name="Normal 3 4 4 4 2 3" xfId="9558" xr:uid="{E0EA8423-D65B-4499-8798-42967715D8C1}"/>
    <cellStyle name="Normal 3 4 4 4 2 3 2" xfId="36605" xr:uid="{6EF4C61B-20C6-4175-8BC3-0B5BE010EB45}"/>
    <cellStyle name="Normal 3 4 4 4 2 3 3" xfId="49018" xr:uid="{DA204D6A-6ABF-4B87-87D1-BF2349253B5A}"/>
    <cellStyle name="Normal 3 4 4 4 2 3 4" xfId="24194" xr:uid="{EC8C01EA-F5A9-4C7F-A4CA-C8593ED6C8B3}"/>
    <cellStyle name="Normal 3 4 4 4 2 4" xfId="11138" xr:uid="{17EF7D57-8216-44E8-88A3-9FFFFBB3EFB0}"/>
    <cellStyle name="Normal 3 4 4 4 2 4 2" xfId="38185" xr:uid="{C800790F-3F60-414C-B196-B31E514ADE38}"/>
    <cellStyle name="Normal 3 4 4 4 2 4 3" xfId="50598" xr:uid="{8C33D9FF-7ADE-4FC9-AD22-95DB9841C501}"/>
    <cellStyle name="Normal 3 4 4 4 2 4 4" xfId="25774" xr:uid="{F5B84E5E-435F-4FE0-9F2B-1D0AA9DFEA05}"/>
    <cellStyle name="Normal 3 4 4 4 2 5" xfId="5981" xr:uid="{57C85D1F-F545-4B18-8F98-3D10605C516B}"/>
    <cellStyle name="Normal 3 4 4 4 2 5 2" xfId="33028" xr:uid="{3897CB77-9072-40E3-A050-853C16DAD504}"/>
    <cellStyle name="Normal 3 4 4 4 2 5 3" xfId="45441" xr:uid="{8785BEA0-5F53-4657-B668-2F606AC3EF8B}"/>
    <cellStyle name="Normal 3 4 4 4 2 5 4" xfId="20617" xr:uid="{E8E7CC36-EACA-4B92-BCCB-C2C65EC243FC}"/>
    <cellStyle name="Normal 3 4 4 4 2 6" xfId="16874" xr:uid="{1ECF073D-4C2F-473D-A7A2-27AB18B98739}"/>
    <cellStyle name="Normal 3 4 4 4 2 7" xfId="29285" xr:uid="{AD471AC3-E493-451F-A341-9FE1763396DF}"/>
    <cellStyle name="Normal 3 4 4 4 2 8" xfId="41698" xr:uid="{33456987-B377-44B8-AA85-491801A10E9C}"/>
    <cellStyle name="Normal 3 4 4 4 2 9" xfId="13363" xr:uid="{E26D14E7-1A45-4B48-9876-C5C6FE5B7B50}"/>
    <cellStyle name="Normal 3 4 4 4 3" xfId="2754" xr:uid="{BE7FEFE8-3D76-43B6-8BB1-DED64925F0E9}"/>
    <cellStyle name="Normal 3 4 4 4 3 2" xfId="4337" xr:uid="{1C457BFA-AED7-4621-A80B-7186CE74E830}"/>
    <cellStyle name="Normal 3 4 4 4 3 2 2" xfId="7849" xr:uid="{265F63A0-788E-4323-8423-98631C24F350}"/>
    <cellStyle name="Normal 3 4 4 4 3 2 2 2" xfId="34896" xr:uid="{08A77140-2F59-4115-966A-2C4919687D6B}"/>
    <cellStyle name="Normal 3 4 4 4 3 2 2 3" xfId="47309" xr:uid="{0A810826-D779-48D7-BCC3-815EDA8998BE}"/>
    <cellStyle name="Normal 3 4 4 4 3 2 2 4" xfId="22485" xr:uid="{443AC065-22B8-454F-833A-BE0CAAE9C104}"/>
    <cellStyle name="Normal 3 4 4 4 3 2 3" xfId="31389" xr:uid="{EDE3DE80-22EB-4CCB-8003-AAFEA29C82DA}"/>
    <cellStyle name="Normal 3 4 4 4 3 2 4" xfId="43802" xr:uid="{8A627A1E-821E-4AF3-961E-BD0CA8DEF731}"/>
    <cellStyle name="Normal 3 4 4 4 3 2 5" xfId="18978" xr:uid="{7F316F50-F3DC-4568-9073-378788E8A76D}"/>
    <cellStyle name="Normal 3 4 4 4 3 3" xfId="10080" xr:uid="{747B56D0-DF22-4B8D-869E-3C4D2F965559}"/>
    <cellStyle name="Normal 3 4 4 4 3 3 2" xfId="37127" xr:uid="{B6E7BBC7-DF82-4198-AFF1-67F69D5C8AE3}"/>
    <cellStyle name="Normal 3 4 4 4 3 3 3" xfId="49540" xr:uid="{674068F5-A5FD-4467-BEFC-62B0634693D2}"/>
    <cellStyle name="Normal 3 4 4 4 3 3 4" xfId="24716" xr:uid="{A3632F59-6D69-4DF1-8DBE-5BC76FB45EB2}"/>
    <cellStyle name="Normal 3 4 4 4 3 4" xfId="11660" xr:uid="{1F8F13A3-BD5B-44E3-B213-8D91522D00D1}"/>
    <cellStyle name="Normal 3 4 4 4 3 4 2" xfId="38707" xr:uid="{F3F3569C-5CB8-49A2-AA2E-9D7F46115A55}"/>
    <cellStyle name="Normal 3 4 4 4 3 4 3" xfId="51120" xr:uid="{622D9C0A-A178-43A4-AA77-8838F774016B}"/>
    <cellStyle name="Normal 3 4 4 4 3 4 4" xfId="26296" xr:uid="{E92EB147-259B-4A31-9E9F-D4382867CE25}"/>
    <cellStyle name="Normal 3 4 4 4 3 5" xfId="6387" xr:uid="{A0FA06FC-A765-4FC5-B4A9-3C8CFEEE355D}"/>
    <cellStyle name="Normal 3 4 4 4 3 5 2" xfId="33434" xr:uid="{5A203A3B-9AB1-41CD-AF39-B4385FAADD55}"/>
    <cellStyle name="Normal 3 4 4 4 3 5 3" xfId="45847" xr:uid="{9F742FCF-1471-4947-A3E4-71B9E9516627}"/>
    <cellStyle name="Normal 3 4 4 4 3 5 4" xfId="21023" xr:uid="{508E904E-81C2-46E2-9C7B-05547C253F6C}"/>
    <cellStyle name="Normal 3 4 4 4 3 6" xfId="17396" xr:uid="{0ECBAF31-B7C0-4977-B516-C9BBAA6CEB06}"/>
    <cellStyle name="Normal 3 4 4 4 3 7" xfId="29807" xr:uid="{0D6DB83A-2886-459F-BE74-4340E3E90412}"/>
    <cellStyle name="Normal 3 4 4 4 3 8" xfId="42220" xr:uid="{620536EF-1793-4A6C-818D-19E743E73558}"/>
    <cellStyle name="Normal 3 4 4 4 3 9" xfId="13885" xr:uid="{69FB13EA-E15C-44D5-BA29-1B3EC152A4C9}"/>
    <cellStyle name="Normal 3 4 4 4 4" xfId="1698" xr:uid="{9B86D0DD-ABBD-4DFA-A2EA-B955F008644E}"/>
    <cellStyle name="Normal 3 4 4 4 4 2" xfId="4977" xr:uid="{939AFD59-40E0-45AC-A027-5732233A7C5D}"/>
    <cellStyle name="Normal 3 4 4 4 4 2 2" xfId="9024" xr:uid="{B4BBC31F-DAC9-4F03-86F5-5C5B71115030}"/>
    <cellStyle name="Normal 3 4 4 4 4 2 2 2" xfId="36071" xr:uid="{47221950-C4E1-4932-91B9-E60684454561}"/>
    <cellStyle name="Normal 3 4 4 4 4 2 2 3" xfId="48484" xr:uid="{5FB17958-26D0-4792-8EC3-6C74603973EA}"/>
    <cellStyle name="Normal 3 4 4 4 4 2 2 4" xfId="23660" xr:uid="{01E3CE18-1E3B-4623-869B-C4E3E3C56263}"/>
    <cellStyle name="Normal 3 4 4 4 4 2 3" xfId="32029" xr:uid="{EF9A7A19-E229-414A-8E7B-20CB5412FB11}"/>
    <cellStyle name="Normal 3 4 4 4 4 2 4" xfId="44442" xr:uid="{F970AA39-A825-4701-93B8-8A9A7E544FE2}"/>
    <cellStyle name="Normal 3 4 4 4 4 2 5" xfId="19618" xr:uid="{FDA82F1B-40F8-462E-9688-7908A7674030}"/>
    <cellStyle name="Normal 3 4 4 4 4 3" xfId="12301" xr:uid="{C149580F-8340-4A7F-8F0D-76E251998077}"/>
    <cellStyle name="Normal 3 4 4 4 4 3 2" xfId="39347" xr:uid="{3813BD2F-D915-4F3A-9C72-9283699CDDAF}"/>
    <cellStyle name="Normal 3 4 4 4 4 3 3" xfId="51760" xr:uid="{2470D09F-F1D6-42BA-B1D0-22DF5553F524}"/>
    <cellStyle name="Normal 3 4 4 4 4 3 4" xfId="26936" xr:uid="{F92DEF1C-4C3E-46AA-BE55-73A4CC272A20}"/>
    <cellStyle name="Normal 3 4 4 4 4 4" xfId="6793" xr:uid="{5531D3A7-C375-4D33-9F06-DC42A684234D}"/>
    <cellStyle name="Normal 3 4 4 4 4 4 2" xfId="33840" xr:uid="{F441DA18-7B32-4680-ACA2-31961892ED88}"/>
    <cellStyle name="Normal 3 4 4 4 4 4 3" xfId="46253" xr:uid="{E1AAE5BF-F634-4FFE-93FC-253E7E202D02}"/>
    <cellStyle name="Normal 3 4 4 4 4 4 4" xfId="21429" xr:uid="{2042A9DE-5C6E-4834-8B34-20F556F4D1A7}"/>
    <cellStyle name="Normal 3 4 4 4 4 5" xfId="16340" xr:uid="{EEEC074B-96E4-413A-9517-C48384E3A68C}"/>
    <cellStyle name="Normal 3 4 4 4 4 6" xfId="28751" xr:uid="{11CDA81F-39F7-4DE1-B2FA-86D0D5DC0FE3}"/>
    <cellStyle name="Normal 3 4 4 4 4 7" xfId="41164" xr:uid="{4E054282-B757-47CA-B6AB-45F242BB9E3E}"/>
    <cellStyle name="Normal 3 4 4 4 4 8" xfId="14525" xr:uid="{9DB4DCD6-8710-44C3-A8A6-71A5C8F4B80A}"/>
    <cellStyle name="Normal 3 4 4 4 5" xfId="3281" xr:uid="{640924D1-D905-435B-9FD4-BACC045D8905}"/>
    <cellStyle name="Normal 3 4 4 4 5 2" xfId="8502" xr:uid="{F4898450-C21F-4E9A-98CE-7BACEF0E5D38}"/>
    <cellStyle name="Normal 3 4 4 4 5 2 2" xfId="35549" xr:uid="{889DAFCB-66F4-4439-9902-2A06D276F547}"/>
    <cellStyle name="Normal 3 4 4 4 5 2 3" xfId="47962" xr:uid="{B50A95C2-89DB-445B-B476-1117EA99EECF}"/>
    <cellStyle name="Normal 3 4 4 4 5 2 4" xfId="23138" xr:uid="{AB6E3DC0-0D8C-434A-9681-1E132CF140F8}"/>
    <cellStyle name="Normal 3 4 4 4 5 3" xfId="30333" xr:uid="{AB0D5A1F-A2FF-4155-AE95-87AC7D655AA4}"/>
    <cellStyle name="Normal 3 4 4 4 5 4" xfId="42746" xr:uid="{76734FC5-E498-419D-B778-026593A16A48}"/>
    <cellStyle name="Normal 3 4 4 4 5 5" xfId="17922" xr:uid="{A7BD5C85-8856-4A08-9D3F-7E137D8BD0B6}"/>
    <cellStyle name="Normal 3 4 4 4 6" xfId="1176" xr:uid="{3D1FA7EA-9E71-47A1-9221-22BF9A638422}"/>
    <cellStyle name="Normal 3 4 4 4 6 2" xfId="10604" xr:uid="{5461B465-606D-4E4E-86AC-E2DB405D67A3}"/>
    <cellStyle name="Normal 3 4 4 4 6 2 2" xfId="37651" xr:uid="{5D002063-4DB2-4720-BFD7-25C28E4171E6}"/>
    <cellStyle name="Normal 3 4 4 4 6 2 3" xfId="50064" xr:uid="{97EE2483-56B4-480F-8B96-9A2E1DE01C2A}"/>
    <cellStyle name="Normal 3 4 4 4 6 2 4" xfId="25240" xr:uid="{18357E9E-326E-47E5-9AE6-E9FD76A35278}"/>
    <cellStyle name="Normal 3 4 4 4 6 3" xfId="28229" xr:uid="{2C092BD2-994B-4BAD-9AD7-03FAD248849B}"/>
    <cellStyle name="Normal 3 4 4 4 6 4" xfId="40642" xr:uid="{B3CD03D4-D452-41EA-851E-F2EAF0777970}"/>
    <cellStyle name="Normal 3 4 4 4 6 5" xfId="15818" xr:uid="{80E316DD-B7AC-464D-8600-70D17F98ABBC}"/>
    <cellStyle name="Normal 3 4 4 4 7" xfId="5492" xr:uid="{FFBCDEF2-5300-44C8-B108-0DC3CA52325C}"/>
    <cellStyle name="Normal 3 4 4 4 7 2" xfId="32539" xr:uid="{FBB4EC34-395D-47A6-9D05-B14E4F1D21BC}"/>
    <cellStyle name="Normal 3 4 4 4 7 3" xfId="44952" xr:uid="{E6654BAA-03BF-4203-A913-F3963E3D9E70}"/>
    <cellStyle name="Normal 3 4 4 4 7 4" xfId="20128" xr:uid="{102E49AD-4866-472D-941B-26C807D49326}"/>
    <cellStyle name="Normal 3 4 4 4 8" xfId="15165" xr:uid="{EE6F46DF-62F4-4D50-B681-6BB291B6FFD6}"/>
    <cellStyle name="Normal 3 4 4 4 9" xfId="27576" xr:uid="{02E7F00F-D3BE-4582-9D3D-0608085782C4}"/>
    <cellStyle name="Normal 3 4 4 5" xfId="639" xr:uid="{3DA43DA7-1734-4D64-8642-0B026CCC355D}"/>
    <cellStyle name="Normal 3 4 4 5 10" xfId="12945" xr:uid="{119A68A1-FFA8-4C7C-A238-501596021973}"/>
    <cellStyle name="Normal 3 4 4 5 2" xfId="2870" xr:uid="{D45273AC-41CA-42CE-887F-F87CCFA862CE}"/>
    <cellStyle name="Normal 3 4 4 5 2 2" xfId="4453" xr:uid="{5A083869-16D2-4B37-B588-F89BA6CA62F7}"/>
    <cellStyle name="Normal 3 4 4 5 2 2 2" xfId="10196" xr:uid="{1055F366-C85E-4A02-8299-4E02BFDA1AD8}"/>
    <cellStyle name="Normal 3 4 4 5 2 2 2 2" xfId="37243" xr:uid="{E01A4DCB-E755-4D40-A0B8-23704E3F593F}"/>
    <cellStyle name="Normal 3 4 4 5 2 2 2 3" xfId="49656" xr:uid="{300E5BC0-F794-4213-91D3-278414755CE2}"/>
    <cellStyle name="Normal 3 4 4 5 2 2 2 4" xfId="24832" xr:uid="{25CEE387-1BB9-482D-B8F1-BE655EBCBDAA}"/>
    <cellStyle name="Normal 3 4 4 5 2 2 3" xfId="31505" xr:uid="{BF50136A-447F-47B4-B25D-179E3A433B73}"/>
    <cellStyle name="Normal 3 4 4 5 2 2 4" xfId="43918" xr:uid="{9F769246-0AA4-4854-A684-2FD2ECB7D6F5}"/>
    <cellStyle name="Normal 3 4 4 5 2 2 5" xfId="19094" xr:uid="{02231F58-D559-47F5-AD24-3032891068B1}"/>
    <cellStyle name="Normal 3 4 4 5 2 3" xfId="11776" xr:uid="{AB3997FD-A189-41C4-9B09-2EA4EE596038}"/>
    <cellStyle name="Normal 3 4 4 5 2 3 2" xfId="38823" xr:uid="{44B6A8B7-8D26-4C4B-90F5-E48F8730D6A3}"/>
    <cellStyle name="Normal 3 4 4 5 2 3 3" xfId="51236" xr:uid="{07FC4905-C528-4A0D-A06B-AC9DC7D959CA}"/>
    <cellStyle name="Normal 3 4 4 5 2 3 4" xfId="26412" xr:uid="{9777E8E4-B68B-47E7-B02E-162B45728D8D}"/>
    <cellStyle name="Normal 3 4 4 5 2 4" xfId="7965" xr:uid="{93CB86D6-10BC-4BCB-805E-BC5B30E7DE2C}"/>
    <cellStyle name="Normal 3 4 4 5 2 4 2" xfId="35012" xr:uid="{6C6709CD-FDEB-4827-84F1-5877641C2649}"/>
    <cellStyle name="Normal 3 4 4 5 2 4 3" xfId="47425" xr:uid="{82F20EDF-F47F-46B7-8A87-0BA34B3B557A}"/>
    <cellStyle name="Normal 3 4 4 5 2 4 4" xfId="22601" xr:uid="{0D0668EE-DF87-49A3-ACA0-DBDCC799FE97}"/>
    <cellStyle name="Normal 3 4 4 5 2 5" xfId="17512" xr:uid="{F182FCAE-22C9-49BC-BD1B-CADF1E181FBB}"/>
    <cellStyle name="Normal 3 4 4 5 2 6" xfId="29923" xr:uid="{F6CF1182-5F89-446C-A604-0432BB3243F2}"/>
    <cellStyle name="Normal 3 4 4 5 2 7" xfId="42336" xr:uid="{3E33784B-988C-44BB-B3DD-D9FC4399AB82}"/>
    <cellStyle name="Normal 3 4 4 5 2 8" xfId="14001" xr:uid="{61BAA571-C2FE-43FC-9D5F-5B0EC57A9AC8}"/>
    <cellStyle name="Normal 3 4 4 5 3" xfId="1814" xr:uid="{0B96710C-14DF-4838-B61B-EF293F9EA920}"/>
    <cellStyle name="Normal 3 4 4 5 3 2" xfId="5093" xr:uid="{A074A63A-D724-492E-A247-F9ACF1F8F72F}"/>
    <cellStyle name="Normal 3 4 4 5 3 2 2" xfId="9140" xr:uid="{DF5FB5DB-8AF2-41B6-8B32-105EF0CEC5B8}"/>
    <cellStyle name="Normal 3 4 4 5 3 2 2 2" xfId="36187" xr:uid="{1A71DD29-0FC2-4D96-A6A7-4C583397DEC7}"/>
    <cellStyle name="Normal 3 4 4 5 3 2 2 3" xfId="48600" xr:uid="{E6AC9D77-3021-4380-8F7B-4A27F2AFD703}"/>
    <cellStyle name="Normal 3 4 4 5 3 2 2 4" xfId="23776" xr:uid="{5B16B0AC-CDCE-423B-BD29-23EF01B14E21}"/>
    <cellStyle name="Normal 3 4 4 5 3 2 3" xfId="32145" xr:uid="{8E29C00E-035E-4C42-A946-D0F1542A8559}"/>
    <cellStyle name="Normal 3 4 4 5 3 2 4" xfId="44558" xr:uid="{13AE571C-775F-4787-BE9B-585F8C21E0AB}"/>
    <cellStyle name="Normal 3 4 4 5 3 2 5" xfId="19734" xr:uid="{AA6AFBF2-18EF-4F7A-8F9B-105A61FF5F6F}"/>
    <cellStyle name="Normal 3 4 4 5 3 3" xfId="12417" xr:uid="{0E06EF88-30C6-4AA4-85DC-EC709045D693}"/>
    <cellStyle name="Normal 3 4 4 5 3 3 2" xfId="39463" xr:uid="{13317E60-63CC-4E26-BA56-D54F5CCEFDCF}"/>
    <cellStyle name="Normal 3 4 4 5 3 3 3" xfId="51876" xr:uid="{2597BC00-2DF2-4FC3-91F0-E9E1BFD79199}"/>
    <cellStyle name="Normal 3 4 4 5 3 3 4" xfId="27052" xr:uid="{65717499-1C9A-433A-99C0-D10692001530}"/>
    <cellStyle name="Normal 3 4 4 5 3 4" xfId="6909" xr:uid="{0DF945F6-5786-47AE-983F-3B52D6B54502}"/>
    <cellStyle name="Normal 3 4 4 5 3 4 2" xfId="33956" xr:uid="{7B35CD51-F9A5-4EF9-9856-4539EB2DA5D3}"/>
    <cellStyle name="Normal 3 4 4 5 3 4 3" xfId="46369" xr:uid="{103565DE-5F4C-4065-B2DF-F2BBDA1A924A}"/>
    <cellStyle name="Normal 3 4 4 5 3 4 4" xfId="21545" xr:uid="{703B5DB0-9069-4C65-A32B-433865863DE6}"/>
    <cellStyle name="Normal 3 4 4 5 3 5" xfId="16456" xr:uid="{A1EF0E52-82BD-4B5E-B2C4-0523DE03D050}"/>
    <cellStyle name="Normal 3 4 4 5 3 6" xfId="28867" xr:uid="{66948EBA-F934-4F89-84BF-469AA2BC2AF3}"/>
    <cellStyle name="Normal 3 4 4 5 3 7" xfId="41280" xr:uid="{4AB7696C-CC97-41AD-8217-ED25DD598216}"/>
    <cellStyle name="Normal 3 4 4 5 3 8" xfId="14641" xr:uid="{9B829EBD-69FC-4A49-83F9-FB1917D39D4A}"/>
    <cellStyle name="Normal 3 4 4 5 4" xfId="3397" xr:uid="{1CA78ED7-83CB-4FD3-AF1E-56E509DAFF96}"/>
    <cellStyle name="Normal 3 4 4 5 4 2" xfId="8618" xr:uid="{D34E9133-D048-40B6-8A23-5BE090C24143}"/>
    <cellStyle name="Normal 3 4 4 5 4 2 2" xfId="35665" xr:uid="{F81D52C0-2B72-405E-950B-4DB20DC7401B}"/>
    <cellStyle name="Normal 3 4 4 5 4 2 3" xfId="48078" xr:uid="{C830B9C2-9004-4B6C-8B16-D70F7F89755D}"/>
    <cellStyle name="Normal 3 4 4 5 4 2 4" xfId="23254" xr:uid="{F8CA84C9-2986-4120-8264-D3600FC4397D}"/>
    <cellStyle name="Normal 3 4 4 5 4 3" xfId="30449" xr:uid="{5D302970-AEEC-422D-8493-FF393B36EE0A}"/>
    <cellStyle name="Normal 3 4 4 5 4 4" xfId="42862" xr:uid="{27C6547B-D540-4B58-AEC9-C4C5ECCC8409}"/>
    <cellStyle name="Normal 3 4 4 5 4 5" xfId="18038" xr:uid="{2BF8B639-B74F-448B-90AC-C9D7C8C3E7B7}"/>
    <cellStyle name="Normal 3 4 4 5 5" xfId="1292" xr:uid="{903C1889-B61D-450F-BF82-24D384DC6CA5}"/>
    <cellStyle name="Normal 3 4 4 5 5 2" xfId="10720" xr:uid="{72FB81DB-3AC4-43BE-9301-7C191E85C597}"/>
    <cellStyle name="Normal 3 4 4 5 5 2 2" xfId="37767" xr:uid="{708A59C0-3782-40EE-8DB7-D830AD2AA65A}"/>
    <cellStyle name="Normal 3 4 4 5 5 2 3" xfId="50180" xr:uid="{F4F64EDD-7C8A-4F6E-A4C2-69B5C4DE541D}"/>
    <cellStyle name="Normal 3 4 4 5 5 2 4" xfId="25356" xr:uid="{5086C21C-1381-40F8-AD65-6AD5021FE08F}"/>
    <cellStyle name="Normal 3 4 4 5 5 3" xfId="28345" xr:uid="{0A8F1A51-61D6-4175-BC5B-BF538B5A62D8}"/>
    <cellStyle name="Normal 3 4 4 5 5 4" xfId="40758" xr:uid="{EE3CA3BB-6DE3-4C94-A8D9-A54ECEFDC114}"/>
    <cellStyle name="Normal 3 4 4 5 5 5" xfId="15934" xr:uid="{5620933C-EF28-4BBD-93E2-51FB8D91AF50}"/>
    <cellStyle name="Normal 3 4 4 5 6" xfId="5577" xr:uid="{99C8230A-8A1D-437C-BDE7-62A1B9C28BD3}"/>
    <cellStyle name="Normal 3 4 4 5 6 2" xfId="32624" xr:uid="{5D00581E-AF90-487B-A899-823061E2ABA0}"/>
    <cellStyle name="Normal 3 4 4 5 6 3" xfId="45037" xr:uid="{0E1E542E-D52C-4433-9358-8E1B6A48E789}"/>
    <cellStyle name="Normal 3 4 4 5 6 4" xfId="20213" xr:uid="{48CB0D4D-8E37-431B-8FAF-A20A8310895F}"/>
    <cellStyle name="Normal 3 4 4 5 7" xfId="15281" xr:uid="{AD783047-B011-4186-A268-B8B697B29FFE}"/>
    <cellStyle name="Normal 3 4 4 5 8" xfId="27692" xr:uid="{29AE8A01-71C9-408C-A266-A5C4C6DC1D5B}"/>
    <cellStyle name="Normal 3 4 4 5 9" xfId="40105" xr:uid="{64CBB328-8A57-4863-B167-DCF06FF7C708}"/>
    <cellStyle name="Normal 3 4 4 6" xfId="205" xr:uid="{5E054F9D-7296-41F1-B803-9213FCE0A87E}"/>
    <cellStyle name="Normal 3 4 4 6 10" xfId="13045" xr:uid="{99E0F93C-103A-4EF2-B607-CA8E77054D7F}"/>
    <cellStyle name="Normal 3 4 4 6 2" xfId="2436" xr:uid="{E4E4221F-3CBC-4C67-BB03-C6309E8B3CF0}"/>
    <cellStyle name="Normal 3 4 4 6 2 2" xfId="4019" xr:uid="{A4BBB106-67AD-48C8-8325-576A61225358}"/>
    <cellStyle name="Normal 3 4 4 6 2 2 2" xfId="9762" xr:uid="{26A6DBF1-8ADB-4BEC-ACBD-BFB183B94728}"/>
    <cellStyle name="Normal 3 4 4 6 2 2 2 2" xfId="36809" xr:uid="{9D255ACD-2E7B-469D-85A1-92DBB395F292}"/>
    <cellStyle name="Normal 3 4 4 6 2 2 2 3" xfId="49222" xr:uid="{72148FEC-678C-4997-94BC-03C7983532D5}"/>
    <cellStyle name="Normal 3 4 4 6 2 2 2 4" xfId="24398" xr:uid="{0D600161-651A-4C3D-8752-D945CBFC4C9E}"/>
    <cellStyle name="Normal 3 4 4 6 2 2 3" xfId="31071" xr:uid="{CAF1A262-3054-4AC3-B7B3-A7E94A9959C5}"/>
    <cellStyle name="Normal 3 4 4 6 2 2 4" xfId="43484" xr:uid="{A9B8A6F7-1631-4C58-B520-DC4BFA800B78}"/>
    <cellStyle name="Normal 3 4 4 6 2 2 5" xfId="18660" xr:uid="{4C78DD6D-6D2D-468E-8544-DC3B9BCE6F7E}"/>
    <cellStyle name="Normal 3 4 4 6 2 3" xfId="11342" xr:uid="{583FB9F6-8EE0-48CD-8D40-2A8E92504CEA}"/>
    <cellStyle name="Normal 3 4 4 6 2 3 2" xfId="38389" xr:uid="{65271935-FD40-47C5-ADE7-27351CA71F89}"/>
    <cellStyle name="Normal 3 4 4 6 2 3 3" xfId="50802" xr:uid="{B1E677E9-5C21-40DD-A6D9-07C42AE1B361}"/>
    <cellStyle name="Normal 3 4 4 6 2 3 4" xfId="25978" xr:uid="{50D78B1E-071E-40DC-A78E-CA72AA6AF1BB}"/>
    <cellStyle name="Normal 3 4 4 6 2 4" xfId="7531" xr:uid="{83617B27-5FB5-440E-9684-31F32B344E34}"/>
    <cellStyle name="Normal 3 4 4 6 2 4 2" xfId="34578" xr:uid="{E24D03E8-5AC4-452D-B7D0-D5F89D1E870B}"/>
    <cellStyle name="Normal 3 4 4 6 2 4 3" xfId="46991" xr:uid="{7A206841-CB2B-4844-9218-D01CC1EB3022}"/>
    <cellStyle name="Normal 3 4 4 6 2 4 4" xfId="22167" xr:uid="{5D674341-207A-4AFC-87B7-77D47D25B389}"/>
    <cellStyle name="Normal 3 4 4 6 2 5" xfId="17078" xr:uid="{42067E14-B2B9-4723-B835-02B22F0E3990}"/>
    <cellStyle name="Normal 3 4 4 6 2 6" xfId="29489" xr:uid="{D5350BCE-A1C9-4E0A-959C-B0873460C913}"/>
    <cellStyle name="Normal 3 4 4 6 2 7" xfId="41902" xr:uid="{BE44CE58-72BF-4FB1-A9E2-B1875807EDBA}"/>
    <cellStyle name="Normal 3 4 4 6 2 8" xfId="13567" xr:uid="{FF9FF2D7-FEAC-44F6-8898-9997A35755F8}"/>
    <cellStyle name="Normal 3 4 4 6 3" xfId="1914" xr:uid="{091465A7-1110-4913-B6E4-8EE1C18E7520}"/>
    <cellStyle name="Normal 3 4 4 6 3 2" xfId="4659" xr:uid="{7291CEC4-55C2-412F-95E4-A5C927169929}"/>
    <cellStyle name="Normal 3 4 4 6 3 2 2" xfId="9240" xr:uid="{5F39C4BD-9B41-4405-9ABA-BB05B731D911}"/>
    <cellStyle name="Normal 3 4 4 6 3 2 2 2" xfId="36287" xr:uid="{1A09BDAE-F512-4C1D-85A4-FC24DAF1AC04}"/>
    <cellStyle name="Normal 3 4 4 6 3 2 2 3" xfId="48700" xr:uid="{4B64AC5B-6CEA-4054-90D4-5BF1D9C3780A}"/>
    <cellStyle name="Normal 3 4 4 6 3 2 2 4" xfId="23876" xr:uid="{162B687F-A38D-4CA0-B8DA-07401FD3B515}"/>
    <cellStyle name="Normal 3 4 4 6 3 2 3" xfId="31711" xr:uid="{CC2C0A94-29C8-4DC4-BE4E-F1CF7E40BBED}"/>
    <cellStyle name="Normal 3 4 4 6 3 2 4" xfId="44124" xr:uid="{6840DE15-D944-4D5A-84DF-FFCB2964C5E1}"/>
    <cellStyle name="Normal 3 4 4 6 3 2 5" xfId="19300" xr:uid="{D393C357-4377-40C7-972A-46E5C6F81F63}"/>
    <cellStyle name="Normal 3 4 4 6 3 3" xfId="11983" xr:uid="{F1CC43FA-70C4-42F1-BC61-E56DC65ECB0C}"/>
    <cellStyle name="Normal 3 4 4 6 3 3 2" xfId="39029" xr:uid="{ED8E8778-BD2D-4753-8163-4EC8A3CEE5B7}"/>
    <cellStyle name="Normal 3 4 4 6 3 3 3" xfId="51442" xr:uid="{23EAB5E2-8F33-4895-B1A7-169706210075}"/>
    <cellStyle name="Normal 3 4 4 6 3 3 4" xfId="26618" xr:uid="{3C656A38-BAAD-469F-8FB2-3136A22DFAB9}"/>
    <cellStyle name="Normal 3 4 4 6 3 4" xfId="7009" xr:uid="{08712A20-D626-4274-BF43-22D9D62CC05B}"/>
    <cellStyle name="Normal 3 4 4 6 3 4 2" xfId="34056" xr:uid="{53BC82B2-CAF2-4218-A1BC-0ECA8374D432}"/>
    <cellStyle name="Normal 3 4 4 6 3 4 3" xfId="46469" xr:uid="{A062F10F-6581-4360-87F8-306671DEA139}"/>
    <cellStyle name="Normal 3 4 4 6 3 4 4" xfId="21645" xr:uid="{7F513050-E71E-4766-A223-12AD998CAF12}"/>
    <cellStyle name="Normal 3 4 4 6 3 5" xfId="16556" xr:uid="{AE20A152-1002-45A1-A085-5BB9E9D67147}"/>
    <cellStyle name="Normal 3 4 4 6 3 6" xfId="28967" xr:uid="{EEDD6BF1-A694-4F97-8A1A-46A270CDD01A}"/>
    <cellStyle name="Normal 3 4 4 6 3 7" xfId="41380" xr:uid="{08888A9A-CE08-4F8A-B422-8455C1440314}"/>
    <cellStyle name="Normal 3 4 4 6 3 8" xfId="14207" xr:uid="{92B08F1E-297B-4A0C-8F9F-E6E2C24315B0}"/>
    <cellStyle name="Normal 3 4 4 6 4" xfId="3497" xr:uid="{38340E55-FF79-491D-8F11-E2C51030942C}"/>
    <cellStyle name="Normal 3 4 4 6 4 2" xfId="8184" xr:uid="{5B134461-1C37-41B1-9D71-34154EB1DEAE}"/>
    <cellStyle name="Normal 3 4 4 6 4 2 2" xfId="35231" xr:uid="{35999F56-1637-4618-B0C3-BFB0FBB0766F}"/>
    <cellStyle name="Normal 3 4 4 6 4 2 3" xfId="47644" xr:uid="{1053B183-5FB4-42A5-B907-19F80A4F24EA}"/>
    <cellStyle name="Normal 3 4 4 6 4 2 4" xfId="22820" xr:uid="{1C2D5B58-F453-4689-B109-89D141A9545E}"/>
    <cellStyle name="Normal 3 4 4 6 4 3" xfId="30549" xr:uid="{F564A1A3-DD29-4FA2-808F-76C7869573BE}"/>
    <cellStyle name="Normal 3 4 4 6 4 4" xfId="42962" xr:uid="{39A6DB9E-0B55-4062-869E-4D9CF085E3A2}"/>
    <cellStyle name="Normal 3 4 4 6 4 5" xfId="18138" xr:uid="{76AF42F3-9FBC-471F-8409-55F2B927E52F}"/>
    <cellStyle name="Normal 3 4 4 6 5" xfId="858" xr:uid="{FEBF8976-5CEF-4444-8CC2-782A139A193D}"/>
    <cellStyle name="Normal 3 4 4 6 5 2" xfId="10820" xr:uid="{6A765696-9416-46C7-A4B9-AA06BAC70B6B}"/>
    <cellStyle name="Normal 3 4 4 6 5 2 2" xfId="37867" xr:uid="{D3881529-A92F-427D-905D-F0A9D5786BD5}"/>
    <cellStyle name="Normal 3 4 4 6 5 2 3" xfId="50280" xr:uid="{30765F9C-F120-4C91-B3D9-4027C6D0AD47}"/>
    <cellStyle name="Normal 3 4 4 6 5 2 4" xfId="25456" xr:uid="{DF332864-173F-41CA-A1D0-D27F540DFB51}"/>
    <cellStyle name="Normal 3 4 4 6 5 3" xfId="27911" xr:uid="{E9CC4644-616C-4C63-AFA9-07412529D03D}"/>
    <cellStyle name="Normal 3 4 4 6 5 4" xfId="40324" xr:uid="{93146FB7-AE1E-46B9-996A-CCF7251FE319}"/>
    <cellStyle name="Normal 3 4 4 6 5 5" xfId="15500" xr:uid="{1E362482-9DBE-44DC-A2B0-6DEC4742F04F}"/>
    <cellStyle name="Normal 3 4 4 6 6" xfId="5663" xr:uid="{70C79379-ED66-4614-AD08-F6A846E46F38}"/>
    <cellStyle name="Normal 3 4 4 6 6 2" xfId="32710" xr:uid="{D9DE994F-98DF-4577-B0CC-1AADBA4A9131}"/>
    <cellStyle name="Normal 3 4 4 6 6 3" xfId="45123" xr:uid="{7EB3E905-A258-4864-AB8D-C1B0A77475B3}"/>
    <cellStyle name="Normal 3 4 4 6 6 4" xfId="20299" xr:uid="{EB2A4B24-3654-46EB-91A6-FE65DE2D45FC}"/>
    <cellStyle name="Normal 3 4 4 6 7" xfId="14847" xr:uid="{17BC6410-1B81-45DF-8F0C-AE295182B810}"/>
    <cellStyle name="Normal 3 4 4 6 8" xfId="27258" xr:uid="{30155CAE-27C4-43ED-87FA-6B232848D2B5}"/>
    <cellStyle name="Normal 3 4 4 6 9" xfId="39671" xr:uid="{C813E27B-1C7A-44B6-9461-A29F479520BC}"/>
    <cellStyle name="Normal 3 4 4 7" xfId="2348" xr:uid="{B55D5C12-7923-47A9-AC8A-E1B5DA39445D}"/>
    <cellStyle name="Normal 3 4 4 7 2" xfId="3931" xr:uid="{1D358D86-D216-476E-8B03-3846EB581BD7}"/>
    <cellStyle name="Normal 3 4 4 7 2 2" xfId="7443" xr:uid="{642B48E2-9FC5-4CF9-B4FF-2E7C86AE82EA}"/>
    <cellStyle name="Normal 3 4 4 7 2 2 2" xfId="34490" xr:uid="{C94913FA-8F95-420E-8547-AAC560A2D2BA}"/>
    <cellStyle name="Normal 3 4 4 7 2 2 3" xfId="46903" xr:uid="{2AB0272B-F3EF-40C8-9D89-2DFD1C6ACAF8}"/>
    <cellStyle name="Normal 3 4 4 7 2 2 4" xfId="22079" xr:uid="{EB2DE48A-6675-423A-8296-4DFD7703CB34}"/>
    <cellStyle name="Normal 3 4 4 7 2 3" xfId="30983" xr:uid="{85346E91-03D6-41C5-9FC6-06B04989CA8E}"/>
    <cellStyle name="Normal 3 4 4 7 2 4" xfId="43396" xr:uid="{B235AC18-1871-44E2-96EE-A6E993ED5127}"/>
    <cellStyle name="Normal 3 4 4 7 2 5" xfId="18572" xr:uid="{1EBD6A68-5399-47D0-B4DF-8ECC3F9ECA6B}"/>
    <cellStyle name="Normal 3 4 4 7 3" xfId="9674" xr:uid="{0FFD08F0-E278-44F2-BFD7-F6D704702BDD}"/>
    <cellStyle name="Normal 3 4 4 7 3 2" xfId="36721" xr:uid="{D3457117-4449-409F-B9E1-996FB4C24309}"/>
    <cellStyle name="Normal 3 4 4 7 3 3" xfId="49134" xr:uid="{04C68C80-EE0A-425F-9363-4A876C13A85B}"/>
    <cellStyle name="Normal 3 4 4 7 3 4" xfId="24310" xr:uid="{6954F530-7260-4B34-B0C3-CB2C3C0EBD8E}"/>
    <cellStyle name="Normal 3 4 4 7 4" xfId="11254" xr:uid="{C2F16D14-D113-4083-80F8-C12C90DC5E55}"/>
    <cellStyle name="Normal 3 4 4 7 4 2" xfId="38301" xr:uid="{F8642557-C61C-4139-A86D-B36EB1BD7B63}"/>
    <cellStyle name="Normal 3 4 4 7 4 3" xfId="50714" xr:uid="{1F02982F-0936-4F4F-AEA7-79E31C2C7D00}"/>
    <cellStyle name="Normal 3 4 4 7 4 4" xfId="25890" xr:uid="{23D3D90A-479B-4B80-8A41-362EEF1E0273}"/>
    <cellStyle name="Normal 3 4 4 7 5" xfId="6069" xr:uid="{7AFF8E4D-6C55-4D50-8BF3-0070BCD90713}"/>
    <cellStyle name="Normal 3 4 4 7 5 2" xfId="33116" xr:uid="{6D1C965D-20D9-4A09-8CF7-A5716CA01D70}"/>
    <cellStyle name="Normal 3 4 4 7 5 3" xfId="45529" xr:uid="{90934B87-7F5B-4F81-8C50-0EA5FC358E0A}"/>
    <cellStyle name="Normal 3 4 4 7 5 4" xfId="20705" xr:uid="{77B45180-F0B6-4FCE-8D73-9B11B1B2CDC8}"/>
    <cellStyle name="Normal 3 4 4 7 6" xfId="16990" xr:uid="{59A2EEB0-D51A-4CD2-B463-42DD23BDA8DA}"/>
    <cellStyle name="Normal 3 4 4 7 7" xfId="29401" xr:uid="{BDD69813-9255-4639-97CA-2379221B8B8A}"/>
    <cellStyle name="Normal 3 4 4 7 8" xfId="41814" xr:uid="{E263D5A8-1564-4E74-9303-4C5B64406897}"/>
    <cellStyle name="Normal 3 4 4 7 9" xfId="13479" xr:uid="{97AAB87A-660E-4209-8200-3B2115D3D3A3}"/>
    <cellStyle name="Normal 3 4 4 8" xfId="1380" xr:uid="{8AA9D988-E727-4787-8F2D-0E934F6E95B9}"/>
    <cellStyle name="Normal 3 4 4 8 2" xfId="4571" xr:uid="{28CFF7A4-9875-4F48-85EB-BF299D6E083E}"/>
    <cellStyle name="Normal 3 4 4 8 2 2" xfId="8706" xr:uid="{B6FE9EE3-7B4C-4BF3-9F5B-00B4802DDB22}"/>
    <cellStyle name="Normal 3 4 4 8 2 2 2" xfId="35753" xr:uid="{6176A581-A401-4666-8454-18A518384EF8}"/>
    <cellStyle name="Normal 3 4 4 8 2 2 3" xfId="48166" xr:uid="{7F5CC190-2630-4CEB-8CBD-BB6787D3C353}"/>
    <cellStyle name="Normal 3 4 4 8 2 2 4" xfId="23342" xr:uid="{7BB199FF-37AB-423D-9A82-2564044B7EC4}"/>
    <cellStyle name="Normal 3 4 4 8 2 3" xfId="31623" xr:uid="{EEB1DDE8-9EF3-41BC-81DF-D05C05877F49}"/>
    <cellStyle name="Normal 3 4 4 8 2 4" xfId="44036" xr:uid="{D3FF7864-2949-4CD2-9EDF-4D223E640265}"/>
    <cellStyle name="Normal 3 4 4 8 2 5" xfId="19212" xr:uid="{37A1DF7F-7A07-43CA-8B71-B9D1D8302775}"/>
    <cellStyle name="Normal 3 4 4 8 3" xfId="11895" xr:uid="{444C03C4-97D0-40AB-896E-4D56A03907EE}"/>
    <cellStyle name="Normal 3 4 4 8 3 2" xfId="38941" xr:uid="{200B0F68-9F90-44F1-BCEB-B96DB61BC19E}"/>
    <cellStyle name="Normal 3 4 4 8 3 3" xfId="51354" xr:uid="{9002EA52-70B2-4429-BCBB-18B6E7594AC0}"/>
    <cellStyle name="Normal 3 4 4 8 3 4" xfId="26530" xr:uid="{6BA6C1F3-DC2D-470C-A7B6-76EB57943D83}"/>
    <cellStyle name="Normal 3 4 4 8 4" xfId="6475" xr:uid="{755309D0-A5B9-42F4-B5ED-4664997B940C}"/>
    <cellStyle name="Normal 3 4 4 8 4 2" xfId="33522" xr:uid="{365DD63E-74A1-4FC6-B5B2-83C758EA194A}"/>
    <cellStyle name="Normal 3 4 4 8 4 3" xfId="45935" xr:uid="{45437B4C-2A8B-4DAB-9092-2F837925753B}"/>
    <cellStyle name="Normal 3 4 4 8 4 4" xfId="21111" xr:uid="{6F346C18-7D2D-4DA1-93DE-A1B5B2A84C60}"/>
    <cellStyle name="Normal 3 4 4 8 5" xfId="16022" xr:uid="{2E33FBE7-5A84-405A-8F4B-F106B40EBABD}"/>
    <cellStyle name="Normal 3 4 4 8 6" xfId="28433" xr:uid="{0EA5200D-0B2A-4E88-9DE0-8284A4003090}"/>
    <cellStyle name="Normal 3 4 4 8 7" xfId="40846" xr:uid="{7A10A0E9-0BB2-48FE-A251-6E25DD3C3E62}"/>
    <cellStyle name="Normal 3 4 4 8 8" xfId="14119" xr:uid="{5F3AEABC-C8BB-4615-85D6-BB0BD0F418DC}"/>
    <cellStyle name="Normal 3 4 4 9" xfId="2963" xr:uid="{BB246C9A-2ED0-4842-9A5E-E95E74842610}"/>
    <cellStyle name="Normal 3 4 4 9 2" xfId="8096" xr:uid="{E290D321-7351-47DB-8D4D-8E2ED3A5A823}"/>
    <cellStyle name="Normal 3 4 4 9 2 2" xfId="35143" xr:uid="{843A555D-037F-478C-A82B-DE0F858734B4}"/>
    <cellStyle name="Normal 3 4 4 9 2 3" xfId="47556" xr:uid="{85536B89-5750-427D-951C-1681133488BA}"/>
    <cellStyle name="Normal 3 4 4 9 2 4" xfId="22732" xr:uid="{47432912-500F-45C7-9981-8237E345DCBA}"/>
    <cellStyle name="Normal 3 4 4 9 3" xfId="30015" xr:uid="{A9D60A1A-E09E-4CBA-9023-5CB4D67D5543}"/>
    <cellStyle name="Normal 3 4 4 9 4" xfId="42428" xr:uid="{CC2152D1-65F8-40C2-9C15-9F0097E564DC}"/>
    <cellStyle name="Normal 3 4 4 9 5" xfId="17604" xr:uid="{C5239810-E277-4308-AFEC-882D2FDAF028}"/>
    <cellStyle name="Normal 3 4 5" xfId="52" xr:uid="{BFAB82B0-2071-4B7D-AC64-D2AEA0378563}"/>
    <cellStyle name="Normal 3 4 5 10" xfId="5188" xr:uid="{E5126DB7-4469-4F43-BF4C-8C1C5B84CB5E}"/>
    <cellStyle name="Normal 3 4 5 10 2" xfId="32239" xr:uid="{09A1F51D-72E2-4873-ACD4-05ABC3B7BF45}"/>
    <cellStyle name="Normal 3 4 5 10 3" xfId="44652" xr:uid="{B917CBAF-F1CE-40CD-B436-ED24C465569A}"/>
    <cellStyle name="Normal 3 4 5 10 4" xfId="19828" xr:uid="{484CFA62-DE89-4004-947A-47A584416E5F}"/>
    <cellStyle name="Normal 3 4 5 11" xfId="14696" xr:uid="{4676D1D2-B69E-4267-A568-82104BD5939B}"/>
    <cellStyle name="Normal 3 4 5 12" xfId="27107" xr:uid="{E40F840E-7D92-4FCE-9C5B-F376A102B997}"/>
    <cellStyle name="Normal 3 4 5 13" xfId="39520" xr:uid="{36708424-2C70-44C6-818B-326825397E29}"/>
    <cellStyle name="Normal 3 4 5 14" xfId="12535" xr:uid="{2A25FC30-AADC-49F6-B6F0-DA7285F51D8D}"/>
    <cellStyle name="Normal 3 4 5 2" xfId="344" xr:uid="{93EF2E4E-45D4-4775-9289-C68D41F1568B}"/>
    <cellStyle name="Normal 3 4 5 2 10" xfId="39810" xr:uid="{25FE0C28-D484-4CE3-8B86-7D7FB077636B}"/>
    <cellStyle name="Normal 3 4 5 2 11" xfId="12650" xr:uid="{C06D5D36-D01F-491E-8B16-7D786E84938B}"/>
    <cellStyle name="Normal 3 4 5 2 2" xfId="2053" xr:uid="{FE41D5BC-45FB-4007-A15F-784938289A15}"/>
    <cellStyle name="Normal 3 4 5 2 2 2" xfId="3636" xr:uid="{2893B87A-A936-402C-B44A-21C259AAADFC}"/>
    <cellStyle name="Normal 3 4 5 2 2 2 2" xfId="7148" xr:uid="{CC101D7E-2D3B-44EE-9830-7B39DD4AFC31}"/>
    <cellStyle name="Normal 3 4 5 2 2 2 2 2" xfId="34195" xr:uid="{3C59E2A9-3F2E-4F82-882D-02EE2164C960}"/>
    <cellStyle name="Normal 3 4 5 2 2 2 2 3" xfId="46608" xr:uid="{2F4890D6-1553-40BA-B360-9CEEF68522CA}"/>
    <cellStyle name="Normal 3 4 5 2 2 2 2 4" xfId="21784" xr:uid="{8FCA8890-98AF-460E-A354-7BDF38B3BC02}"/>
    <cellStyle name="Normal 3 4 5 2 2 2 3" xfId="30688" xr:uid="{76B14832-4B4A-4858-8C2C-3776301C648C}"/>
    <cellStyle name="Normal 3 4 5 2 2 2 4" xfId="43101" xr:uid="{BDFA5D9F-26C0-4C5E-B251-BF95400A82E4}"/>
    <cellStyle name="Normal 3 4 5 2 2 2 5" xfId="18277" xr:uid="{DCB50DE1-B0CD-4B6F-B2DA-BF7D48FDD796}"/>
    <cellStyle name="Normal 3 4 5 2 2 3" xfId="9379" xr:uid="{C8F8C9CE-92C6-4E10-9F14-2D33BCD7589D}"/>
    <cellStyle name="Normal 3 4 5 2 2 3 2" xfId="36426" xr:uid="{5A1E4202-F6D7-41F8-B627-E546403A445E}"/>
    <cellStyle name="Normal 3 4 5 2 2 3 3" xfId="48839" xr:uid="{F75D2B72-D60D-4AB4-840C-DC4FB1D55C4C}"/>
    <cellStyle name="Normal 3 4 5 2 2 3 4" xfId="24015" xr:uid="{A3BE05CE-764A-41ED-85BD-0217D7E52337}"/>
    <cellStyle name="Normal 3 4 5 2 2 4" xfId="10959" xr:uid="{C478436B-7DDF-49B9-95C0-8D214653EFF5}"/>
    <cellStyle name="Normal 3 4 5 2 2 4 2" xfId="38006" xr:uid="{FD4459EA-8F48-468A-8352-0D33A9AD9BC3}"/>
    <cellStyle name="Normal 3 4 5 2 2 4 3" xfId="50419" xr:uid="{4AAAEFBF-BAE4-4F6C-9AE6-1FF824BC6AF9}"/>
    <cellStyle name="Normal 3 4 5 2 2 4 4" xfId="25595" xr:uid="{7DFC62CB-BA8B-4757-A54F-5CB74AD5FD04}"/>
    <cellStyle name="Normal 3 4 5 2 2 5" xfId="6208" xr:uid="{FE77219E-D487-4BB4-97FA-D1840ABAC879}"/>
    <cellStyle name="Normal 3 4 5 2 2 5 2" xfId="33255" xr:uid="{0318DA96-F4AA-4E77-B048-466850663C47}"/>
    <cellStyle name="Normal 3 4 5 2 2 5 3" xfId="45668" xr:uid="{853AC9B6-A521-40FC-8E82-E13191374DFA}"/>
    <cellStyle name="Normal 3 4 5 2 2 5 4" xfId="20844" xr:uid="{FEEA05B3-8C7A-4724-B5CF-0E1B18F35791}"/>
    <cellStyle name="Normal 3 4 5 2 2 6" xfId="16695" xr:uid="{B145DFAF-8ADF-4840-9436-DBDE71347745}"/>
    <cellStyle name="Normal 3 4 5 2 2 7" xfId="29106" xr:uid="{8C4F4752-9C8C-4770-A83D-B85F3EB4EF3C}"/>
    <cellStyle name="Normal 3 4 5 2 2 8" xfId="41519" xr:uid="{185D5340-2804-4A70-A03B-8A445F7A2591}"/>
    <cellStyle name="Normal 3 4 5 2 2 9" xfId="13184" xr:uid="{08C6E095-B356-451F-82E1-26E86AA82A52}"/>
    <cellStyle name="Normal 3 4 5 2 3" xfId="2575" xr:uid="{DBAA36A2-F93B-42D9-B470-74AF9109B9F4}"/>
    <cellStyle name="Normal 3 4 5 2 3 2" xfId="4158" xr:uid="{E88AD491-DFB5-48B2-A8FF-C0ED9734255F}"/>
    <cellStyle name="Normal 3 4 5 2 3 2 2" xfId="9901" xr:uid="{3E306759-6BE6-4458-B438-81C0BE7BBEA5}"/>
    <cellStyle name="Normal 3 4 5 2 3 2 2 2" xfId="36948" xr:uid="{0B1961AE-0386-441C-81F9-C17F2C094547}"/>
    <cellStyle name="Normal 3 4 5 2 3 2 2 3" xfId="49361" xr:uid="{94721489-3B8D-4101-8BA6-77793CDA823E}"/>
    <cellStyle name="Normal 3 4 5 2 3 2 2 4" xfId="24537" xr:uid="{42A77AFB-E970-4AF9-A51D-9EBC3795AD84}"/>
    <cellStyle name="Normal 3 4 5 2 3 2 3" xfId="31210" xr:uid="{0DC44B02-8518-4AEE-B5FE-1012818D105E}"/>
    <cellStyle name="Normal 3 4 5 2 3 2 4" xfId="43623" xr:uid="{DF3D4218-3AD4-461F-8BD2-FAFD6A2BC5B0}"/>
    <cellStyle name="Normal 3 4 5 2 3 2 5" xfId="18799" xr:uid="{B976D5E8-913D-4126-AE19-1E62171D1069}"/>
    <cellStyle name="Normal 3 4 5 2 3 3" xfId="11481" xr:uid="{E2EBD830-13E4-4921-AA28-F8D1486FE819}"/>
    <cellStyle name="Normal 3 4 5 2 3 3 2" xfId="38528" xr:uid="{54E9E94C-1F61-4120-9831-180A73B479BA}"/>
    <cellStyle name="Normal 3 4 5 2 3 3 3" xfId="50941" xr:uid="{A2FE1495-B22A-4628-A219-66167E9650E2}"/>
    <cellStyle name="Normal 3 4 5 2 3 3 4" xfId="26117" xr:uid="{48F79D7A-5392-4C30-8A20-B22561A60BC0}"/>
    <cellStyle name="Normal 3 4 5 2 3 4" xfId="7670" xr:uid="{4CD85F1A-4019-450A-8025-7A95B247E83F}"/>
    <cellStyle name="Normal 3 4 5 2 3 4 2" xfId="34717" xr:uid="{EAB5B2FD-5450-4EC0-9D89-116779BD4E04}"/>
    <cellStyle name="Normal 3 4 5 2 3 4 3" xfId="47130" xr:uid="{2AD4C3ED-3FF0-485C-8554-4ECDBAD422CF}"/>
    <cellStyle name="Normal 3 4 5 2 3 4 4" xfId="22306" xr:uid="{D5DC2EC4-10F3-4703-971E-CA643FC6789C}"/>
    <cellStyle name="Normal 3 4 5 2 3 5" xfId="17217" xr:uid="{A8F9B02C-1A30-4B73-AA86-428916A8FECB}"/>
    <cellStyle name="Normal 3 4 5 2 3 6" xfId="29628" xr:uid="{2DE210BE-FD4F-4488-998C-7416F4F10DFC}"/>
    <cellStyle name="Normal 3 4 5 2 3 7" xfId="42041" xr:uid="{6294FD54-BC25-4A07-971C-70084C3C877E}"/>
    <cellStyle name="Normal 3 4 5 2 3 8" xfId="13706" xr:uid="{305CA589-FBDA-4661-BE6A-DE6B84C6BCF5}"/>
    <cellStyle name="Normal 3 4 5 2 4" xfId="1519" xr:uid="{32096152-2C1E-496B-980E-39F1EACD18CC}"/>
    <cellStyle name="Normal 3 4 5 2 4 2" xfId="4798" xr:uid="{62579D5C-4B46-4711-B75E-571B7CDFAA64}"/>
    <cellStyle name="Normal 3 4 5 2 4 2 2" xfId="8845" xr:uid="{3A125017-245E-469B-BDA2-0ACE8B53E49D}"/>
    <cellStyle name="Normal 3 4 5 2 4 2 2 2" xfId="35892" xr:uid="{6CC075FF-DF11-4DDE-B81D-D51647A5EF05}"/>
    <cellStyle name="Normal 3 4 5 2 4 2 2 3" xfId="48305" xr:uid="{1FDE6C59-F4D2-4F51-8F21-088AA82FDB09}"/>
    <cellStyle name="Normal 3 4 5 2 4 2 2 4" xfId="23481" xr:uid="{106A709C-96E7-4C35-9F88-7192DC41676E}"/>
    <cellStyle name="Normal 3 4 5 2 4 2 3" xfId="31850" xr:uid="{7EE4BC6A-C85D-4EED-9900-C89751486549}"/>
    <cellStyle name="Normal 3 4 5 2 4 2 4" xfId="44263" xr:uid="{D22A242E-0D72-4762-8AE8-932D23523FF8}"/>
    <cellStyle name="Normal 3 4 5 2 4 2 5" xfId="19439" xr:uid="{768ECEDF-FA6C-43EB-B7BC-E183F0A63AB0}"/>
    <cellStyle name="Normal 3 4 5 2 4 3" xfId="12122" xr:uid="{E828DC21-E187-4605-811B-F21AAC1D039F}"/>
    <cellStyle name="Normal 3 4 5 2 4 3 2" xfId="39168" xr:uid="{875180BA-0450-45D6-968D-5B0579C2EB67}"/>
    <cellStyle name="Normal 3 4 5 2 4 3 3" xfId="51581" xr:uid="{33F8AA6B-4E49-45E1-90A1-A13B1B8D4D38}"/>
    <cellStyle name="Normal 3 4 5 2 4 3 4" xfId="26757" xr:uid="{35374366-0A77-43F9-9996-148AA310E44D}"/>
    <cellStyle name="Normal 3 4 5 2 4 4" xfId="6614" xr:uid="{D88DA86E-6D57-445A-906E-1ED761A62E87}"/>
    <cellStyle name="Normal 3 4 5 2 4 4 2" xfId="33661" xr:uid="{E393F870-131F-418E-ACC7-87ECC9678270}"/>
    <cellStyle name="Normal 3 4 5 2 4 4 3" xfId="46074" xr:uid="{23B67DB3-012E-4344-A76D-3A3CE0F53C53}"/>
    <cellStyle name="Normal 3 4 5 2 4 4 4" xfId="21250" xr:uid="{09BA9D84-3F70-41CB-BF63-E8E63E85CCDC}"/>
    <cellStyle name="Normal 3 4 5 2 4 5" xfId="16161" xr:uid="{B5D72179-F30E-4807-993B-A683206D4BDF}"/>
    <cellStyle name="Normal 3 4 5 2 4 6" xfId="28572" xr:uid="{7F756326-7844-495D-8706-F58DAD1AEF5A}"/>
    <cellStyle name="Normal 3 4 5 2 4 7" xfId="40985" xr:uid="{81358482-6416-42DD-89E8-4D6B58C9683F}"/>
    <cellStyle name="Normal 3 4 5 2 4 8" xfId="14346" xr:uid="{C12A5283-49AE-4486-8A09-EE9024FF1D3D}"/>
    <cellStyle name="Normal 3 4 5 2 5" xfId="3102" xr:uid="{1CB604D3-D16B-4C11-BD91-70F246F4FCE6}"/>
    <cellStyle name="Normal 3 4 5 2 5 2" xfId="8323" xr:uid="{821F60D1-2FC5-4797-B9C8-6A1F2FF1A72A}"/>
    <cellStyle name="Normal 3 4 5 2 5 2 2" xfId="35370" xr:uid="{09C84ADD-0F71-481B-9739-117E1449EF96}"/>
    <cellStyle name="Normal 3 4 5 2 5 2 3" xfId="47783" xr:uid="{A213DBB4-10BB-4B82-BD90-AC0FD9B20AF1}"/>
    <cellStyle name="Normal 3 4 5 2 5 2 4" xfId="22959" xr:uid="{FCAEC54C-ED18-4CF8-972C-B2DFECAF37D3}"/>
    <cellStyle name="Normal 3 4 5 2 5 3" xfId="30154" xr:uid="{F096C973-34FF-48FA-A4EB-336BCF49160C}"/>
    <cellStyle name="Normal 3 4 5 2 5 4" xfId="42567" xr:uid="{D02E84AD-446B-436F-8970-58C5B4F91AFD}"/>
    <cellStyle name="Normal 3 4 5 2 5 5" xfId="17743" xr:uid="{4C3A34E1-60CB-41C2-8ED9-5F165B9DEAA5}"/>
    <cellStyle name="Normal 3 4 5 2 6" xfId="997" xr:uid="{5457F719-7822-449B-A888-C540D91798D7}"/>
    <cellStyle name="Normal 3 4 5 2 6 2" xfId="10425" xr:uid="{A93EE6DB-48D7-4734-8E3B-E8662C128C70}"/>
    <cellStyle name="Normal 3 4 5 2 6 2 2" xfId="37472" xr:uid="{028E38BD-727D-44F3-B6D6-5A547097EC08}"/>
    <cellStyle name="Normal 3 4 5 2 6 2 3" xfId="49885" xr:uid="{64C0A09E-4C4D-4250-BA30-01372B5F638C}"/>
    <cellStyle name="Normal 3 4 5 2 6 2 4" xfId="25061" xr:uid="{9E14A5BC-785E-44EC-B065-53F1C0648A90}"/>
    <cellStyle name="Normal 3 4 5 2 6 3" xfId="28050" xr:uid="{5F7774D4-C5D7-4597-90A8-8B1812FA7ED7}"/>
    <cellStyle name="Normal 3 4 5 2 6 4" xfId="40463" xr:uid="{D7ADE2BE-54F7-47CD-99E3-8F8DA06B6B5C}"/>
    <cellStyle name="Normal 3 4 5 2 6 5" xfId="15639" xr:uid="{428A24E6-8088-4BC6-8F5A-A06CCA588A4C}"/>
    <cellStyle name="Normal 3 4 5 2 7" xfId="5802" xr:uid="{D761ED74-AAE6-4E1C-A93C-4ED69E2DFFA2}"/>
    <cellStyle name="Normal 3 4 5 2 7 2" xfId="32849" xr:uid="{5F5BBE8B-04BC-4A68-83CA-778E5358D14E}"/>
    <cellStyle name="Normal 3 4 5 2 7 3" xfId="45262" xr:uid="{14E3C50D-1E2B-43A0-BC9D-FD5E76AAFA64}"/>
    <cellStyle name="Normal 3 4 5 2 7 4" xfId="20438" xr:uid="{E3F80F3D-ADF6-477E-97BC-B31D1CEBEDA8}"/>
    <cellStyle name="Normal 3 4 5 2 8" xfId="14986" xr:uid="{17AD776C-C0F5-47D4-B730-2E649808AF29}"/>
    <cellStyle name="Normal 3 4 5 2 9" xfId="27397" xr:uid="{31AD2ED2-351F-49BB-82E9-7A9AD5439349}"/>
    <cellStyle name="Normal 3 4 5 3" xfId="460" xr:uid="{6AE5DE69-9AB1-4F49-A45F-D5BAEDEC5BF3}"/>
    <cellStyle name="Normal 3 4 5 3 10" xfId="39926" xr:uid="{11C24A62-951F-4D01-A897-F9C173C7A89E}"/>
    <cellStyle name="Normal 3 4 5 3 11" xfId="12766" xr:uid="{3CBA0E0C-652C-4EC8-BF17-53BFE77AB837}"/>
    <cellStyle name="Normal 3 4 5 3 2" xfId="2169" xr:uid="{406BCBBE-E5B9-4B65-AAC6-E75EE5881AB5}"/>
    <cellStyle name="Normal 3 4 5 3 2 2" xfId="3752" xr:uid="{C3B82B82-89B3-4E63-9C87-E9547FFA6044}"/>
    <cellStyle name="Normal 3 4 5 3 2 2 2" xfId="7264" xr:uid="{8310F58A-849C-4176-84C2-1D6D9078082C}"/>
    <cellStyle name="Normal 3 4 5 3 2 2 2 2" xfId="34311" xr:uid="{AB8B6958-5036-4E6E-91A7-071518172517}"/>
    <cellStyle name="Normal 3 4 5 3 2 2 2 3" xfId="46724" xr:uid="{6E60DFB1-3277-4163-96BD-E70733770ED8}"/>
    <cellStyle name="Normal 3 4 5 3 2 2 2 4" xfId="21900" xr:uid="{3FB8DC36-4E0D-4933-B024-0E90BC354F85}"/>
    <cellStyle name="Normal 3 4 5 3 2 2 3" xfId="30804" xr:uid="{5041F0DC-618D-4A99-8357-D923F3A8058B}"/>
    <cellStyle name="Normal 3 4 5 3 2 2 4" xfId="43217" xr:uid="{BEF7292E-A0E3-40E8-8224-1595E4EF1493}"/>
    <cellStyle name="Normal 3 4 5 3 2 2 5" xfId="18393" xr:uid="{0DE3B4D5-9669-4309-A38C-17373A176A15}"/>
    <cellStyle name="Normal 3 4 5 3 2 3" xfId="9495" xr:uid="{990BB018-C2BD-4206-872F-8C7538CC5E51}"/>
    <cellStyle name="Normal 3 4 5 3 2 3 2" xfId="36542" xr:uid="{273C8E1A-3251-41F7-BEFB-F89980437152}"/>
    <cellStyle name="Normal 3 4 5 3 2 3 3" xfId="48955" xr:uid="{D7D8857F-2719-4242-9369-DFD6BD4F6662}"/>
    <cellStyle name="Normal 3 4 5 3 2 3 4" xfId="24131" xr:uid="{658BF421-F1D5-428F-A6D7-3692E8DD9D55}"/>
    <cellStyle name="Normal 3 4 5 3 2 4" xfId="11075" xr:uid="{7189C6DB-E2D6-4BEF-89F1-171B0534C2FF}"/>
    <cellStyle name="Normal 3 4 5 3 2 4 2" xfId="38122" xr:uid="{0A7B8111-235A-4A3B-BB58-205BEC139577}"/>
    <cellStyle name="Normal 3 4 5 3 2 4 3" xfId="50535" xr:uid="{722956B7-1E18-475A-B93C-FCBE64858B72}"/>
    <cellStyle name="Normal 3 4 5 3 2 4 4" xfId="25711" xr:uid="{6BC5F87E-15B9-4D29-9388-DF518102F6D6}"/>
    <cellStyle name="Normal 3 4 5 3 2 5" xfId="6324" xr:uid="{2F5ADCBF-D81C-4203-9B5A-BA18C2046563}"/>
    <cellStyle name="Normal 3 4 5 3 2 5 2" xfId="33371" xr:uid="{71F62EF7-101D-445C-B66C-166B00CAF5F4}"/>
    <cellStyle name="Normal 3 4 5 3 2 5 3" xfId="45784" xr:uid="{8314C067-28CA-40EE-B65E-8A797D243010}"/>
    <cellStyle name="Normal 3 4 5 3 2 5 4" xfId="20960" xr:uid="{460FAC2F-0595-4010-BE8D-9DDD63AFB7EA}"/>
    <cellStyle name="Normal 3 4 5 3 2 6" xfId="16811" xr:uid="{64F08B59-7FE3-49B7-A6D9-3807D78A41F9}"/>
    <cellStyle name="Normal 3 4 5 3 2 7" xfId="29222" xr:uid="{289B347A-E1AA-40B6-BFFA-F876FE861D46}"/>
    <cellStyle name="Normal 3 4 5 3 2 8" xfId="41635" xr:uid="{8799033E-F349-4B86-A8A6-9E9FF74AACEB}"/>
    <cellStyle name="Normal 3 4 5 3 2 9" xfId="13300" xr:uid="{7F4B2B56-A31D-4A34-A416-E5313954151A}"/>
    <cellStyle name="Normal 3 4 5 3 3" xfId="2691" xr:uid="{A9451C30-07DE-4166-92FC-CAE40C348643}"/>
    <cellStyle name="Normal 3 4 5 3 3 2" xfId="4274" xr:uid="{964C0070-3E8A-4ECD-B505-A8D62C3EB942}"/>
    <cellStyle name="Normal 3 4 5 3 3 2 2" xfId="10017" xr:uid="{6E4E305F-8F73-4034-BFE1-F9CA0C5A66D5}"/>
    <cellStyle name="Normal 3 4 5 3 3 2 2 2" xfId="37064" xr:uid="{F72B95F9-F83B-4A5E-AA3B-E0C6C99CEB49}"/>
    <cellStyle name="Normal 3 4 5 3 3 2 2 3" xfId="49477" xr:uid="{9404F50A-F98B-4C45-B29F-C7DC07C1A14B}"/>
    <cellStyle name="Normal 3 4 5 3 3 2 2 4" xfId="24653" xr:uid="{5F9A005A-517A-4DDB-99ED-7CACA86684B8}"/>
    <cellStyle name="Normal 3 4 5 3 3 2 3" xfId="31326" xr:uid="{99F00C32-832F-408D-B71F-0A63567D5263}"/>
    <cellStyle name="Normal 3 4 5 3 3 2 4" xfId="43739" xr:uid="{37F3DB25-4ED3-4F0C-BEA2-1D17D65CCED7}"/>
    <cellStyle name="Normal 3 4 5 3 3 2 5" xfId="18915" xr:uid="{CB759559-5FA2-4A9D-8BC5-3CC3AC424E70}"/>
    <cellStyle name="Normal 3 4 5 3 3 3" xfId="11597" xr:uid="{04F7623B-48CC-4643-B8F0-CA0FCFF78157}"/>
    <cellStyle name="Normal 3 4 5 3 3 3 2" xfId="38644" xr:uid="{89DA2472-BE2D-4473-B3B5-3E00324F9DEE}"/>
    <cellStyle name="Normal 3 4 5 3 3 3 3" xfId="51057" xr:uid="{A22599F5-AD10-4D2B-84D0-45FD1E91418E}"/>
    <cellStyle name="Normal 3 4 5 3 3 3 4" xfId="26233" xr:uid="{690FD7AE-9AD7-408E-84EF-96C11AF052D5}"/>
    <cellStyle name="Normal 3 4 5 3 3 4" xfId="7786" xr:uid="{572F0C80-1C8A-42C7-9BCA-F53217093884}"/>
    <cellStyle name="Normal 3 4 5 3 3 4 2" xfId="34833" xr:uid="{3EF19D95-EA48-41CD-97EE-79F71D0D58F0}"/>
    <cellStyle name="Normal 3 4 5 3 3 4 3" xfId="47246" xr:uid="{AC5EE4BE-F7E5-46A3-A515-FDEA2B0153B3}"/>
    <cellStyle name="Normal 3 4 5 3 3 4 4" xfId="22422" xr:uid="{05AA8039-27A1-49FC-814E-A793ADF2B9CA}"/>
    <cellStyle name="Normal 3 4 5 3 3 5" xfId="17333" xr:uid="{06056908-14E7-46E9-B1B6-E225B5B1AE11}"/>
    <cellStyle name="Normal 3 4 5 3 3 6" xfId="29744" xr:uid="{387ABCF6-EB5C-41D5-AE4E-BC561E780A52}"/>
    <cellStyle name="Normal 3 4 5 3 3 7" xfId="42157" xr:uid="{288E8BDF-BB53-490B-BE86-E517FA1C7781}"/>
    <cellStyle name="Normal 3 4 5 3 3 8" xfId="13822" xr:uid="{A06E573B-11F5-4D85-B95E-DEF5EF9FE9D9}"/>
    <cellStyle name="Normal 3 4 5 3 4" xfId="1635" xr:uid="{BC5DCCB5-DC91-4353-89FC-019998234583}"/>
    <cellStyle name="Normal 3 4 5 3 4 2" xfId="4914" xr:uid="{A34DF94E-073B-4F11-A32F-6BA7420E8C47}"/>
    <cellStyle name="Normal 3 4 5 3 4 2 2" xfId="8961" xr:uid="{ED876A5A-5DDD-4791-BD07-E9DAFE87B895}"/>
    <cellStyle name="Normal 3 4 5 3 4 2 2 2" xfId="36008" xr:uid="{E03D6A7C-2F9A-4864-9A03-089D8CE050AC}"/>
    <cellStyle name="Normal 3 4 5 3 4 2 2 3" xfId="48421" xr:uid="{FA1047A1-D7C8-4A92-95CE-79DF3C4688BC}"/>
    <cellStyle name="Normal 3 4 5 3 4 2 2 4" xfId="23597" xr:uid="{C3F3943C-3F86-4A77-A4D5-3F18C6A92A18}"/>
    <cellStyle name="Normal 3 4 5 3 4 2 3" xfId="31966" xr:uid="{5808B571-51D8-4C7C-97F7-2E024FF10C61}"/>
    <cellStyle name="Normal 3 4 5 3 4 2 4" xfId="44379" xr:uid="{B6D2741A-8F30-4AD2-B0DC-2A41AE9D2118}"/>
    <cellStyle name="Normal 3 4 5 3 4 2 5" xfId="19555" xr:uid="{C659B0E2-E4A2-48B0-B9FE-612EA892B434}"/>
    <cellStyle name="Normal 3 4 5 3 4 3" xfId="12238" xr:uid="{5C19B0DA-BE46-42BC-8430-B9DF1C614CFE}"/>
    <cellStyle name="Normal 3 4 5 3 4 3 2" xfId="39284" xr:uid="{F92DC955-433F-4EAB-A335-F8A8171ED6C0}"/>
    <cellStyle name="Normal 3 4 5 3 4 3 3" xfId="51697" xr:uid="{4DD4E5C8-B04D-48C5-BB1A-B934AD568C6B}"/>
    <cellStyle name="Normal 3 4 5 3 4 3 4" xfId="26873" xr:uid="{30202250-6801-4CA9-8690-760F13E8E312}"/>
    <cellStyle name="Normal 3 4 5 3 4 4" xfId="6730" xr:uid="{900A3725-BFBF-4A92-A9F5-DDFAA98D9637}"/>
    <cellStyle name="Normal 3 4 5 3 4 4 2" xfId="33777" xr:uid="{F92B3711-2AC9-4A9F-BA61-B73B5CD0BB23}"/>
    <cellStyle name="Normal 3 4 5 3 4 4 3" xfId="46190" xr:uid="{2219C982-6D24-429A-8D40-6A293E86538B}"/>
    <cellStyle name="Normal 3 4 5 3 4 4 4" xfId="21366" xr:uid="{7A2FE9C4-19FC-452C-BE41-F49986D68A14}"/>
    <cellStyle name="Normal 3 4 5 3 4 5" xfId="16277" xr:uid="{3139A7D3-131B-4786-9722-470849495DF3}"/>
    <cellStyle name="Normal 3 4 5 3 4 6" xfId="28688" xr:uid="{33CA2F9D-FE0F-4848-8F27-7CF52A26BF9A}"/>
    <cellStyle name="Normal 3 4 5 3 4 7" xfId="41101" xr:uid="{9DEDFECA-8E8F-40D8-8186-44155B402F4D}"/>
    <cellStyle name="Normal 3 4 5 3 4 8" xfId="14462" xr:uid="{B5888F58-F790-46B2-BE5B-8A3A7C53BFC7}"/>
    <cellStyle name="Normal 3 4 5 3 5" xfId="3218" xr:uid="{4D453E4F-3423-4795-8151-E2F02EF322A3}"/>
    <cellStyle name="Normal 3 4 5 3 5 2" xfId="8439" xr:uid="{991DFA8D-95BD-4168-94D1-13A0DEAA875D}"/>
    <cellStyle name="Normal 3 4 5 3 5 2 2" xfId="35486" xr:uid="{B65CD733-A943-49F6-9D6A-FE1D8929D721}"/>
    <cellStyle name="Normal 3 4 5 3 5 2 3" xfId="47899" xr:uid="{519F52FB-F175-414F-A0BD-70C354B635DB}"/>
    <cellStyle name="Normal 3 4 5 3 5 2 4" xfId="23075" xr:uid="{ACBA0628-87DD-48DC-BD38-0E347E6D69F1}"/>
    <cellStyle name="Normal 3 4 5 3 5 3" xfId="30270" xr:uid="{C8C54071-EEAC-4C8D-ADAA-95D162E12403}"/>
    <cellStyle name="Normal 3 4 5 3 5 4" xfId="42683" xr:uid="{72450F11-CEC1-4809-87EE-A7BC7CF9C235}"/>
    <cellStyle name="Normal 3 4 5 3 5 5" xfId="17859" xr:uid="{16E4F91F-ACDF-40A0-87DD-EEEAFF180111}"/>
    <cellStyle name="Normal 3 4 5 3 6" xfId="1113" xr:uid="{59AF8B7D-18CC-4026-8B8E-78A52DA04D13}"/>
    <cellStyle name="Normal 3 4 5 3 6 2" xfId="10541" xr:uid="{D48C2711-CD99-425A-91CB-C75FF9B095FF}"/>
    <cellStyle name="Normal 3 4 5 3 6 2 2" xfId="37588" xr:uid="{D570BF16-F283-4BEF-8FED-11763D07F4B1}"/>
    <cellStyle name="Normal 3 4 5 3 6 2 3" xfId="50001" xr:uid="{A425DB35-F778-4352-AAB3-94980CC61179}"/>
    <cellStyle name="Normal 3 4 5 3 6 2 4" xfId="25177" xr:uid="{1765D824-218B-4D37-8C7F-7FC850FE4AF2}"/>
    <cellStyle name="Normal 3 4 5 3 6 3" xfId="28166" xr:uid="{10C43125-6E2F-4C6F-8B4F-5078FD3F394A}"/>
    <cellStyle name="Normal 3 4 5 3 6 4" xfId="40579" xr:uid="{64AF3D49-7F70-4C62-9E2A-E141ADA878E4}"/>
    <cellStyle name="Normal 3 4 5 3 6 5" xfId="15755" xr:uid="{E4905E18-A351-4DD8-8639-FE62BE272FC2}"/>
    <cellStyle name="Normal 3 4 5 3 7" xfId="5918" xr:uid="{1AB8E4CE-1B34-4F8C-B630-D0C4F292524B}"/>
    <cellStyle name="Normal 3 4 5 3 7 2" xfId="32965" xr:uid="{3C551A1C-FE4F-47B3-8B29-41F0A371A761}"/>
    <cellStyle name="Normal 3 4 5 3 7 3" xfId="45378" xr:uid="{FF37C94D-D8FE-4FCD-BB73-2F4CAA9F80D2}"/>
    <cellStyle name="Normal 3 4 5 3 7 4" xfId="20554" xr:uid="{07F96921-E037-4550-9179-E54F07038F45}"/>
    <cellStyle name="Normal 3 4 5 3 8" xfId="15102" xr:uid="{3349A822-8768-409B-9A44-4CA900DB4E30}"/>
    <cellStyle name="Normal 3 4 5 3 9" xfId="27513" xr:uid="{851FEAD9-EF80-4C08-B2FC-CF1F73C85CE8}"/>
    <cellStyle name="Normal 3 4 5 4" xfId="576" xr:uid="{120FB283-51F5-42FA-BB3C-089774D2C67F}"/>
    <cellStyle name="Normal 3 4 5 4 10" xfId="12882" xr:uid="{9D3DE220-7D49-4125-A8DF-5B5E868C419E}"/>
    <cellStyle name="Normal 3 4 5 4 2" xfId="2807" xr:uid="{439251A0-5359-4881-8344-AF8E39A6024D}"/>
    <cellStyle name="Normal 3 4 5 4 2 2" xfId="4390" xr:uid="{9D0ED23B-C785-44C3-8515-C65222601903}"/>
    <cellStyle name="Normal 3 4 5 4 2 2 2" xfId="10133" xr:uid="{FFB15FF0-C5E6-4088-ADF5-14287D0CD3ED}"/>
    <cellStyle name="Normal 3 4 5 4 2 2 2 2" xfId="37180" xr:uid="{F8AAE1C8-69AB-4936-814E-32B169A17603}"/>
    <cellStyle name="Normal 3 4 5 4 2 2 2 3" xfId="49593" xr:uid="{6724F864-AC6F-491C-A787-2CE4755E3A45}"/>
    <cellStyle name="Normal 3 4 5 4 2 2 2 4" xfId="24769" xr:uid="{A8987FF9-1E13-403E-A727-0F0EB5C929C6}"/>
    <cellStyle name="Normal 3 4 5 4 2 2 3" xfId="31442" xr:uid="{DE0CD06D-E691-4330-A1DE-BC00CCD6E97A}"/>
    <cellStyle name="Normal 3 4 5 4 2 2 4" xfId="43855" xr:uid="{8AEF43D2-C06B-4821-A367-205F172BF394}"/>
    <cellStyle name="Normal 3 4 5 4 2 2 5" xfId="19031" xr:uid="{F09B60FD-A7A1-4F67-95F9-542085F6E9FA}"/>
    <cellStyle name="Normal 3 4 5 4 2 3" xfId="11713" xr:uid="{4E9E540D-675B-485D-9DCF-5C1B085646D2}"/>
    <cellStyle name="Normal 3 4 5 4 2 3 2" xfId="38760" xr:uid="{8065A1EF-ADD2-4010-911D-BA8C11EA5453}"/>
    <cellStyle name="Normal 3 4 5 4 2 3 3" xfId="51173" xr:uid="{A435ABE7-A7C3-4422-9B30-89117361CBCC}"/>
    <cellStyle name="Normal 3 4 5 4 2 3 4" xfId="26349" xr:uid="{1D33F26A-9EFE-4BC7-957B-F9A67BA2AA48}"/>
    <cellStyle name="Normal 3 4 5 4 2 4" xfId="7902" xr:uid="{AB67ACA6-78C7-42FA-9D4E-B0BC935323D4}"/>
    <cellStyle name="Normal 3 4 5 4 2 4 2" xfId="34949" xr:uid="{C5F5B986-3C73-45A1-8AC7-305079131AB9}"/>
    <cellStyle name="Normal 3 4 5 4 2 4 3" xfId="47362" xr:uid="{25471B09-9BFD-4ADD-AE24-0A606DC1C8D5}"/>
    <cellStyle name="Normal 3 4 5 4 2 4 4" xfId="22538" xr:uid="{8570276A-D91C-481E-8932-86A42D6B35CE}"/>
    <cellStyle name="Normal 3 4 5 4 2 5" xfId="17449" xr:uid="{EFF9B508-592A-4FB1-B142-49745B76AC50}"/>
    <cellStyle name="Normal 3 4 5 4 2 6" xfId="29860" xr:uid="{DEDCBE29-3A91-4DA8-902E-BEFA5BB144BD}"/>
    <cellStyle name="Normal 3 4 5 4 2 7" xfId="42273" xr:uid="{9A9B6726-E240-4F05-B4FD-0616D8A94E3E}"/>
    <cellStyle name="Normal 3 4 5 4 2 8" xfId="13938" xr:uid="{EF93A04D-3E53-4581-B2D0-F906DA3A3AF4}"/>
    <cellStyle name="Normal 3 4 5 4 3" xfId="1751" xr:uid="{7E8748A8-A293-4531-9BBD-4D6282235927}"/>
    <cellStyle name="Normal 3 4 5 4 3 2" xfId="5030" xr:uid="{9FBDD06D-CA63-4493-A773-5D6B040F4A15}"/>
    <cellStyle name="Normal 3 4 5 4 3 2 2" xfId="9077" xr:uid="{70DB1499-DCA3-4363-A6F4-8BC0123D04F5}"/>
    <cellStyle name="Normal 3 4 5 4 3 2 2 2" xfId="36124" xr:uid="{67D5B63C-771E-46ED-9644-9E47A187CF50}"/>
    <cellStyle name="Normal 3 4 5 4 3 2 2 3" xfId="48537" xr:uid="{EF45F386-43D7-4816-85CF-650CC2A21FC9}"/>
    <cellStyle name="Normal 3 4 5 4 3 2 2 4" xfId="23713" xr:uid="{74C7354E-021C-4B6F-8764-ED252E55365D}"/>
    <cellStyle name="Normal 3 4 5 4 3 2 3" xfId="32082" xr:uid="{4AEFB637-E46D-44D1-A06A-3CEA5F556E0A}"/>
    <cellStyle name="Normal 3 4 5 4 3 2 4" xfId="44495" xr:uid="{D75390CC-A75C-488A-BC80-DD8D3326BE2C}"/>
    <cellStyle name="Normal 3 4 5 4 3 2 5" xfId="19671" xr:uid="{E2F263E8-0FFE-4F58-902C-A2A98BE657E9}"/>
    <cellStyle name="Normal 3 4 5 4 3 3" xfId="12354" xr:uid="{0F166C17-1198-4A0D-82D1-DA15E268BB45}"/>
    <cellStyle name="Normal 3 4 5 4 3 3 2" xfId="39400" xr:uid="{1F39FDA5-A774-4816-A540-E544EE6028D0}"/>
    <cellStyle name="Normal 3 4 5 4 3 3 3" xfId="51813" xr:uid="{CA11DDF4-F7CD-4876-9205-C54651E158DE}"/>
    <cellStyle name="Normal 3 4 5 4 3 3 4" xfId="26989" xr:uid="{8F1EC8D5-FDC9-4DCB-BE8E-503AEDDEA14A}"/>
    <cellStyle name="Normal 3 4 5 4 3 4" xfId="6846" xr:uid="{963C625E-C425-4D0A-B3A1-4A235F7E8EFE}"/>
    <cellStyle name="Normal 3 4 5 4 3 4 2" xfId="33893" xr:uid="{CA4001E3-ABC4-4C96-BFA0-08E4524D617F}"/>
    <cellStyle name="Normal 3 4 5 4 3 4 3" xfId="46306" xr:uid="{1C2BA538-9DEC-49D9-8278-9D0BC00F50B7}"/>
    <cellStyle name="Normal 3 4 5 4 3 4 4" xfId="21482" xr:uid="{D1C1711A-516C-4772-9C65-1A8390F64A0D}"/>
    <cellStyle name="Normal 3 4 5 4 3 5" xfId="16393" xr:uid="{EF49386A-93EE-4B66-AF52-1027C71F4F09}"/>
    <cellStyle name="Normal 3 4 5 4 3 6" xfId="28804" xr:uid="{AE7E222A-291C-4E04-94B3-DCC7B6693478}"/>
    <cellStyle name="Normal 3 4 5 4 3 7" xfId="41217" xr:uid="{D3516F3B-844D-4B1B-A645-CF9C4A945C0B}"/>
    <cellStyle name="Normal 3 4 5 4 3 8" xfId="14578" xr:uid="{0011F1AD-00F1-49F1-8AB8-554BDFA88C93}"/>
    <cellStyle name="Normal 3 4 5 4 4" xfId="3334" xr:uid="{FD85CA24-9324-4C6B-9D5F-BFF55CDC33C1}"/>
    <cellStyle name="Normal 3 4 5 4 4 2" xfId="8555" xr:uid="{9044AAC1-A757-45EE-A312-B2A8A240469B}"/>
    <cellStyle name="Normal 3 4 5 4 4 2 2" xfId="35602" xr:uid="{CEB39693-35FF-46E5-BEC9-148A1AEB3593}"/>
    <cellStyle name="Normal 3 4 5 4 4 2 3" xfId="48015" xr:uid="{EE636941-D7B0-4B0B-BFE2-5923915A5076}"/>
    <cellStyle name="Normal 3 4 5 4 4 2 4" xfId="23191" xr:uid="{A5A6370D-2755-4D81-91AC-13AAFDA68DB4}"/>
    <cellStyle name="Normal 3 4 5 4 4 3" xfId="30386" xr:uid="{886BBBC8-9866-4EED-ADFD-D6C121BDC3F6}"/>
    <cellStyle name="Normal 3 4 5 4 4 4" xfId="42799" xr:uid="{EA679BF2-B60C-4EEC-B3B0-59C97F76CAA2}"/>
    <cellStyle name="Normal 3 4 5 4 4 5" xfId="17975" xr:uid="{A381AC1B-A17E-45A8-B3B5-7FEFAD552FF5}"/>
    <cellStyle name="Normal 3 4 5 4 5" xfId="1229" xr:uid="{766D41F9-84F9-438F-BBAF-7B4878A42AE0}"/>
    <cellStyle name="Normal 3 4 5 4 5 2" xfId="10657" xr:uid="{17ECB912-B081-4E30-AEC8-D73E23CA8D41}"/>
    <cellStyle name="Normal 3 4 5 4 5 2 2" xfId="37704" xr:uid="{6763CD57-E25A-4E85-AC44-E6CD8B8A8772}"/>
    <cellStyle name="Normal 3 4 5 4 5 2 3" xfId="50117" xr:uid="{7B3BF4AB-9CA3-48EE-AD7D-E2733A3D8957}"/>
    <cellStyle name="Normal 3 4 5 4 5 2 4" xfId="25293" xr:uid="{2F327904-710D-42A4-B6D2-4F95400504E5}"/>
    <cellStyle name="Normal 3 4 5 4 5 3" xfId="28282" xr:uid="{1EFF1A9D-6143-4F80-AA5D-25278556ACE8}"/>
    <cellStyle name="Normal 3 4 5 4 5 4" xfId="40695" xr:uid="{7FDF0747-7A60-4CD9-8D1D-D151C32B79FF}"/>
    <cellStyle name="Normal 3 4 5 4 5 5" xfId="15871" xr:uid="{8D269AF8-9718-448C-BA49-7A1EE075BED6}"/>
    <cellStyle name="Normal 3 4 5 4 6" xfId="5687" xr:uid="{8396B8AD-4810-4CB4-A124-FB86A95459EB}"/>
    <cellStyle name="Normal 3 4 5 4 6 2" xfId="32734" xr:uid="{B423520A-D42B-4524-BADB-E92313A18004}"/>
    <cellStyle name="Normal 3 4 5 4 6 3" xfId="45147" xr:uid="{4A41A0A9-C3E4-4311-8FDD-AC7579AE50CF}"/>
    <cellStyle name="Normal 3 4 5 4 6 4" xfId="20323" xr:uid="{23F5ECD8-CE79-4F20-A931-E9FA845BECA0}"/>
    <cellStyle name="Normal 3 4 5 4 7" xfId="15218" xr:uid="{F03BAB59-9BEB-46B2-B5E4-FBD9EE9D55E2}"/>
    <cellStyle name="Normal 3 4 5 4 8" xfId="27629" xr:uid="{01FEF66F-2734-47EA-8BEB-109985030B27}"/>
    <cellStyle name="Normal 3 4 5 4 9" xfId="40042" xr:uid="{FFCA3631-00C9-4231-A281-822CABF18BA5}"/>
    <cellStyle name="Normal 3 4 5 5" xfId="229" xr:uid="{A13EA7C4-9C62-451D-ACA5-D56150451A38}"/>
    <cellStyle name="Normal 3 4 5 5 10" xfId="13069" xr:uid="{DA4B3D7D-C1AC-4939-8BE0-A9B20FEEED14}"/>
    <cellStyle name="Normal 3 4 5 5 2" xfId="2460" xr:uid="{D8C90FDC-EED7-4AF4-B9D9-E6CD0E0DCBEA}"/>
    <cellStyle name="Normal 3 4 5 5 2 2" xfId="4043" xr:uid="{55EDDF3D-7B00-4E39-B8AC-E2C61C58199D}"/>
    <cellStyle name="Normal 3 4 5 5 2 2 2" xfId="9786" xr:uid="{25943936-1D33-4095-85EC-45A4E7E07A49}"/>
    <cellStyle name="Normal 3 4 5 5 2 2 2 2" xfId="36833" xr:uid="{74684F54-4F56-4E2B-A0F2-BA58655B2E22}"/>
    <cellStyle name="Normal 3 4 5 5 2 2 2 3" xfId="49246" xr:uid="{B23A0E02-8565-4126-AC5F-0844C7630826}"/>
    <cellStyle name="Normal 3 4 5 5 2 2 2 4" xfId="24422" xr:uid="{9E0140BB-65BF-4C56-827E-37DCDE7694DE}"/>
    <cellStyle name="Normal 3 4 5 5 2 2 3" xfId="31095" xr:uid="{DECF0475-F4E9-4534-8348-FA595FEB9E55}"/>
    <cellStyle name="Normal 3 4 5 5 2 2 4" xfId="43508" xr:uid="{75A2A3F8-A85E-48A8-9424-6A5FE192BD43}"/>
    <cellStyle name="Normal 3 4 5 5 2 2 5" xfId="18684" xr:uid="{75911361-4854-46DD-B890-988B4A058770}"/>
    <cellStyle name="Normal 3 4 5 5 2 3" xfId="11366" xr:uid="{10BC97A8-F4E2-4631-8B97-6B5D8506DC89}"/>
    <cellStyle name="Normal 3 4 5 5 2 3 2" xfId="38413" xr:uid="{E24F3BBD-29A5-4020-B910-3ACA5EF60CC8}"/>
    <cellStyle name="Normal 3 4 5 5 2 3 3" xfId="50826" xr:uid="{F6D4D4BE-7583-495F-879B-CBFF536FE9A5}"/>
    <cellStyle name="Normal 3 4 5 5 2 3 4" xfId="26002" xr:uid="{4E7577F0-269E-4D1A-9DA4-73A4DD6C275E}"/>
    <cellStyle name="Normal 3 4 5 5 2 4" xfId="7555" xr:uid="{40659125-E9BE-46B1-B870-EFC994CC800D}"/>
    <cellStyle name="Normal 3 4 5 5 2 4 2" xfId="34602" xr:uid="{F9AC5CAB-0F6A-4DCC-8558-226193D80B7A}"/>
    <cellStyle name="Normal 3 4 5 5 2 4 3" xfId="47015" xr:uid="{43B4289A-D903-474F-AFA5-4A2073ACA78E}"/>
    <cellStyle name="Normal 3 4 5 5 2 4 4" xfId="22191" xr:uid="{2B7504E2-42B5-4028-9DA8-80A262FE4881}"/>
    <cellStyle name="Normal 3 4 5 5 2 5" xfId="17102" xr:uid="{2277A44A-780A-41B4-A18E-7B2DDDA6953E}"/>
    <cellStyle name="Normal 3 4 5 5 2 6" xfId="29513" xr:uid="{8DEA8713-354B-48F3-8929-8CE610393322}"/>
    <cellStyle name="Normal 3 4 5 5 2 7" xfId="41926" xr:uid="{DB6C3B3C-AA12-4356-834B-8432216EF37A}"/>
    <cellStyle name="Normal 3 4 5 5 2 8" xfId="13591" xr:uid="{D669C098-FF5A-45BC-A3BE-448BD39AD04E}"/>
    <cellStyle name="Normal 3 4 5 5 3" xfId="1938" xr:uid="{1FC40CEB-6620-4E11-9C28-5280041F01E6}"/>
    <cellStyle name="Normal 3 4 5 5 3 2" xfId="4683" xr:uid="{C3377EB2-5927-4278-BC24-05413E5A9D1A}"/>
    <cellStyle name="Normal 3 4 5 5 3 2 2" xfId="9264" xr:uid="{3D956082-B2DF-44B3-89D7-55C8064621FF}"/>
    <cellStyle name="Normal 3 4 5 5 3 2 2 2" xfId="36311" xr:uid="{B1D202DE-8584-4E05-9F96-237903616CB3}"/>
    <cellStyle name="Normal 3 4 5 5 3 2 2 3" xfId="48724" xr:uid="{F2FA0155-48F4-43C8-9CAD-289D4F654EE9}"/>
    <cellStyle name="Normal 3 4 5 5 3 2 2 4" xfId="23900" xr:uid="{7A9EE036-918D-4D41-B899-15509FBE630D}"/>
    <cellStyle name="Normal 3 4 5 5 3 2 3" xfId="31735" xr:uid="{C495792B-72DF-47DA-80B9-CC17A22A383D}"/>
    <cellStyle name="Normal 3 4 5 5 3 2 4" xfId="44148" xr:uid="{14880AEE-D0D0-4CBC-92E7-81C8DABA7A1E}"/>
    <cellStyle name="Normal 3 4 5 5 3 2 5" xfId="19324" xr:uid="{BD84DD4A-CE41-42B1-A4CA-C9B69FC59F1C}"/>
    <cellStyle name="Normal 3 4 5 5 3 3" xfId="12007" xr:uid="{3D451615-8BDE-4D7D-8BD8-1D067519600D}"/>
    <cellStyle name="Normal 3 4 5 5 3 3 2" xfId="39053" xr:uid="{9F93A40D-9A16-4226-BE65-28A6D16C77DD}"/>
    <cellStyle name="Normal 3 4 5 5 3 3 3" xfId="51466" xr:uid="{3AEA246B-E14F-41A6-A6BB-ADB8BBDFC49E}"/>
    <cellStyle name="Normal 3 4 5 5 3 3 4" xfId="26642" xr:uid="{94D9006C-C72B-4BD2-A040-AB89FA19DF09}"/>
    <cellStyle name="Normal 3 4 5 5 3 4" xfId="7033" xr:uid="{83FFB387-D485-4068-A525-3C9478CD477F}"/>
    <cellStyle name="Normal 3 4 5 5 3 4 2" xfId="34080" xr:uid="{C635D90A-5809-4508-983C-793FE9584C2B}"/>
    <cellStyle name="Normal 3 4 5 5 3 4 3" xfId="46493" xr:uid="{5A871216-9EAE-46B4-80B8-C89D94790729}"/>
    <cellStyle name="Normal 3 4 5 5 3 4 4" xfId="21669" xr:uid="{0BAEBF0E-2717-43AE-9FA9-CD7E7092EE36}"/>
    <cellStyle name="Normal 3 4 5 5 3 5" xfId="16580" xr:uid="{0915525C-B5A2-468C-AB90-87358C905EBA}"/>
    <cellStyle name="Normal 3 4 5 5 3 6" xfId="28991" xr:uid="{B0CDD0EF-EBEA-4BD6-9729-C345F7C50C37}"/>
    <cellStyle name="Normal 3 4 5 5 3 7" xfId="41404" xr:uid="{C2769C3F-FD9C-4BCB-9DF1-438863812390}"/>
    <cellStyle name="Normal 3 4 5 5 3 8" xfId="14231" xr:uid="{E181F2A2-3E50-4430-A385-699919AA3478}"/>
    <cellStyle name="Normal 3 4 5 5 4" xfId="3521" xr:uid="{8A9AF5DD-F5FE-4285-B0F4-F13F598A8293}"/>
    <cellStyle name="Normal 3 4 5 5 4 2" xfId="8208" xr:uid="{1B0DC982-C4B3-45F8-AFF1-21A57135A73F}"/>
    <cellStyle name="Normal 3 4 5 5 4 2 2" xfId="35255" xr:uid="{5F262D99-4684-452B-B823-843C93420212}"/>
    <cellStyle name="Normal 3 4 5 5 4 2 3" xfId="47668" xr:uid="{590C7B7F-D9AB-4D24-9106-B5643F78BDEC}"/>
    <cellStyle name="Normal 3 4 5 5 4 2 4" xfId="22844" xr:uid="{FC02EC64-D093-4F0C-8E22-930A6A223592}"/>
    <cellStyle name="Normal 3 4 5 5 4 3" xfId="30573" xr:uid="{4E63A8E5-3490-4E07-85EB-2DFEB67472DE}"/>
    <cellStyle name="Normal 3 4 5 5 4 4" xfId="42986" xr:uid="{1A4AC1DD-3758-46F7-AFAD-481F834089DA}"/>
    <cellStyle name="Normal 3 4 5 5 4 5" xfId="18162" xr:uid="{32FF6B4D-C58F-4267-A96A-D4665D804574}"/>
    <cellStyle name="Normal 3 4 5 5 5" xfId="882" xr:uid="{49B58514-CDD3-4267-B001-F7E6080CEDDA}"/>
    <cellStyle name="Normal 3 4 5 5 5 2" xfId="10844" xr:uid="{4F0D355B-3B68-4918-8549-2A9936290758}"/>
    <cellStyle name="Normal 3 4 5 5 5 2 2" xfId="37891" xr:uid="{43B1BFAB-26EE-41C4-BF89-7BDCB447A5D6}"/>
    <cellStyle name="Normal 3 4 5 5 5 2 3" xfId="50304" xr:uid="{9F6D09EA-54AB-499B-80F0-34C25EF2AA9C}"/>
    <cellStyle name="Normal 3 4 5 5 5 2 4" xfId="25480" xr:uid="{40865E75-EB4C-44EC-8F4B-259120EDDD4C}"/>
    <cellStyle name="Normal 3 4 5 5 5 3" xfId="27935" xr:uid="{7301DFB0-4730-4BF1-8D29-48206C6FAA66}"/>
    <cellStyle name="Normal 3 4 5 5 5 4" xfId="40348" xr:uid="{0B191A69-114D-4DF3-9F33-A87CE09921CA}"/>
    <cellStyle name="Normal 3 4 5 5 5 5" xfId="15524" xr:uid="{A0AF1B5C-E892-42BB-A248-6D1BEFEC6E91}"/>
    <cellStyle name="Normal 3 4 5 5 6" xfId="6093" xr:uid="{C814FD22-E418-4EC8-B4EC-F303C9240941}"/>
    <cellStyle name="Normal 3 4 5 5 6 2" xfId="33140" xr:uid="{E0443062-EDA8-4AB7-AF02-52ACAF577762}"/>
    <cellStyle name="Normal 3 4 5 5 6 3" xfId="45553" xr:uid="{3C20EC80-30A7-4B57-A994-D25B931EEF95}"/>
    <cellStyle name="Normal 3 4 5 5 6 4" xfId="20729" xr:uid="{215AA16B-16A9-4FB9-AE10-27DCD8530801}"/>
    <cellStyle name="Normal 3 4 5 5 7" xfId="14871" xr:uid="{6F4EDD68-8957-4714-A614-00630619CA36}"/>
    <cellStyle name="Normal 3 4 5 5 8" xfId="27282" xr:uid="{2AEC65EF-D0F3-4845-81C8-5026813BAAC4}"/>
    <cellStyle name="Normal 3 4 5 5 9" xfId="39695" xr:uid="{77AFB37D-CA37-4BAC-BCCC-68016A88567A}"/>
    <cellStyle name="Normal 3 4 5 6" xfId="2285" xr:uid="{687D9BF7-EBE7-4532-B0E4-95409B612F3B}"/>
    <cellStyle name="Normal 3 4 5 6 2" xfId="3868" xr:uid="{32B53758-0D7F-481D-B2EC-462049DF4DCE}"/>
    <cellStyle name="Normal 3 4 5 6 2 2" xfId="9611" xr:uid="{A7B0F2FB-8BF3-414B-A7D2-2E29F6C35FC0}"/>
    <cellStyle name="Normal 3 4 5 6 2 2 2" xfId="36658" xr:uid="{5EAE041F-9660-43EF-B01D-3EC0A7CE032F}"/>
    <cellStyle name="Normal 3 4 5 6 2 2 3" xfId="49071" xr:uid="{EF5E76B7-A4A3-4E09-B7F0-155F8E4D7455}"/>
    <cellStyle name="Normal 3 4 5 6 2 2 4" xfId="24247" xr:uid="{EBF79469-F783-4161-A7B2-2481586A0CE8}"/>
    <cellStyle name="Normal 3 4 5 6 2 3" xfId="30920" xr:uid="{85AB5F07-3324-487D-BE38-F6FAB09949E0}"/>
    <cellStyle name="Normal 3 4 5 6 2 4" xfId="43333" xr:uid="{5B2221CC-7060-4B40-B2EF-1720900B1E94}"/>
    <cellStyle name="Normal 3 4 5 6 2 5" xfId="18509" xr:uid="{8B7FA902-B7F3-49E4-8FBF-4853A5FD4734}"/>
    <cellStyle name="Normal 3 4 5 6 3" xfId="11191" xr:uid="{F6E37DE4-1096-4650-A25C-D3943B4F02B4}"/>
    <cellStyle name="Normal 3 4 5 6 3 2" xfId="38238" xr:uid="{A2715531-C9A8-48C3-8236-CE0078FFA47A}"/>
    <cellStyle name="Normal 3 4 5 6 3 3" xfId="50651" xr:uid="{9305FFEF-A003-4027-BEFA-E1982ED18D1F}"/>
    <cellStyle name="Normal 3 4 5 6 3 4" xfId="25827" xr:uid="{6DEB60FA-8155-461A-ABE6-8261B496B205}"/>
    <cellStyle name="Normal 3 4 5 6 4" xfId="7380" xr:uid="{42D4C615-8364-4253-8EEC-E34BF7C88174}"/>
    <cellStyle name="Normal 3 4 5 6 4 2" xfId="34427" xr:uid="{E8A540D4-C893-4F35-8A42-EAE790E091B2}"/>
    <cellStyle name="Normal 3 4 5 6 4 3" xfId="46840" xr:uid="{C6987C45-E123-4F60-A92B-54558682E611}"/>
    <cellStyle name="Normal 3 4 5 6 4 4" xfId="22016" xr:uid="{1BBDD85F-EBC5-4F66-8A52-6D3454F6E0FE}"/>
    <cellStyle name="Normal 3 4 5 6 5" xfId="16927" xr:uid="{AD3938D5-BE40-43C3-8846-ABDDE7C183C4}"/>
    <cellStyle name="Normal 3 4 5 6 6" xfId="29338" xr:uid="{EB4E4E21-90C8-4B0E-BC4E-CC7744D5E6D6}"/>
    <cellStyle name="Normal 3 4 5 6 7" xfId="41751" xr:uid="{61F4549A-4D0E-4CDC-B665-0CAD8BC6B198}"/>
    <cellStyle name="Normal 3 4 5 6 8" xfId="13416" xr:uid="{86A4491C-C48F-4525-A19E-431D907D83DB}"/>
    <cellStyle name="Normal 3 4 5 7" xfId="1404" xr:uid="{DA5F2483-11F2-46AB-B871-44705450EF21}"/>
    <cellStyle name="Normal 3 4 5 7 2" xfId="4508" xr:uid="{8F413F44-8E7B-4828-87A7-1C687ADBE62D}"/>
    <cellStyle name="Normal 3 4 5 7 2 2" xfId="8730" xr:uid="{0919E17E-329F-4A0A-940B-D4495BA246CA}"/>
    <cellStyle name="Normal 3 4 5 7 2 2 2" xfId="35777" xr:uid="{A4CD98FE-0F69-4CF5-80B6-9B09E641EC0E}"/>
    <cellStyle name="Normal 3 4 5 7 2 2 3" xfId="48190" xr:uid="{D976F992-D23D-4CB5-AEAD-778EF3C369D5}"/>
    <cellStyle name="Normal 3 4 5 7 2 2 4" xfId="23366" xr:uid="{0534B7BE-64C3-41F7-91EF-1E49AA97FCEB}"/>
    <cellStyle name="Normal 3 4 5 7 2 3" xfId="31560" xr:uid="{656B9117-36C7-439C-8699-22317EA018AB}"/>
    <cellStyle name="Normal 3 4 5 7 2 4" xfId="43973" xr:uid="{5A501BD1-30EB-4425-9291-793D3A62644E}"/>
    <cellStyle name="Normal 3 4 5 7 2 5" xfId="19149" xr:uid="{5E97A9A8-3FBC-4DB9-8FE0-484795B2F17A}"/>
    <cellStyle name="Normal 3 4 5 7 3" xfId="11832" xr:uid="{D8CB5929-C14B-4699-9AD7-409DC518EB1C}"/>
    <cellStyle name="Normal 3 4 5 7 3 2" xfId="38878" xr:uid="{67AF96C5-8873-42D9-8952-E0EEF574914E}"/>
    <cellStyle name="Normal 3 4 5 7 3 3" xfId="51291" xr:uid="{5D301F8C-B6B0-43EB-8CF3-42358A9D7695}"/>
    <cellStyle name="Normal 3 4 5 7 3 4" xfId="26467" xr:uid="{155F740D-A199-406C-82FA-6AF3B1C326A4}"/>
    <cellStyle name="Normal 3 4 5 7 4" xfId="6499" xr:uid="{2FA6FBC2-0683-4D44-81D4-E7C62EA6964F}"/>
    <cellStyle name="Normal 3 4 5 7 4 2" xfId="33546" xr:uid="{539DFD11-CA1C-45E3-BCDE-D5CE1DFE5015}"/>
    <cellStyle name="Normal 3 4 5 7 4 3" xfId="45959" xr:uid="{7045ECB9-72DB-42A2-A199-C842020508C1}"/>
    <cellStyle name="Normal 3 4 5 7 4 4" xfId="21135" xr:uid="{30240A49-9297-46F2-8D13-F3F090194DC9}"/>
    <cellStyle name="Normal 3 4 5 7 5" xfId="16046" xr:uid="{DD69BB85-F80F-489F-AC78-EEFDCC0EEF6A}"/>
    <cellStyle name="Normal 3 4 5 7 6" xfId="28457" xr:uid="{E9C014DF-F692-4495-B500-A1899F0CDE72}"/>
    <cellStyle name="Normal 3 4 5 7 7" xfId="40870" xr:uid="{BA704C90-C948-4E09-8163-0F56BE6E6213}"/>
    <cellStyle name="Normal 3 4 5 7 8" xfId="14056" xr:uid="{CE707951-81CB-41F9-AB57-03F0AC3191A9}"/>
    <cellStyle name="Normal 3 4 5 8" xfId="2987" xr:uid="{528D5BD4-EE9B-4785-9933-A510CD79FABC}"/>
    <cellStyle name="Normal 3 4 5 8 2" xfId="8033" xr:uid="{B027ED9F-FD49-4CB6-A52C-78CB4946DD9E}"/>
    <cellStyle name="Normal 3 4 5 8 2 2" xfId="35080" xr:uid="{17C0AAF7-2F57-4A4F-94E7-E07D9033C40C}"/>
    <cellStyle name="Normal 3 4 5 8 2 3" xfId="47493" xr:uid="{A2DD2576-14B7-4DAA-9632-CE246597218D}"/>
    <cellStyle name="Normal 3 4 5 8 2 4" xfId="22669" xr:uid="{FB064FD9-AA0F-4290-A19C-9251086E1ABC}"/>
    <cellStyle name="Normal 3 4 5 8 3" xfId="30039" xr:uid="{2BDD5CE3-ACB6-4C94-95FD-186DA16312C2}"/>
    <cellStyle name="Normal 3 4 5 8 4" xfId="42452" xr:uid="{B4F81733-7A1B-4788-9CAD-3C5EB5EBB535}"/>
    <cellStyle name="Normal 3 4 5 8 5" xfId="17628" xr:uid="{E327D2F2-AEC8-4AD4-9A58-7BD354B187AA}"/>
    <cellStyle name="Normal 3 4 5 9" xfId="707" xr:uid="{02EBFC72-94AC-495B-92F7-DA274AA0AA23}"/>
    <cellStyle name="Normal 3 4 5 9 2" xfId="10310" xr:uid="{88C5D151-A0DE-4359-88EC-4B7251776087}"/>
    <cellStyle name="Normal 3 4 5 9 2 2" xfId="37357" xr:uid="{315AF9BD-E915-4185-BA3D-E3A8AD1F0B21}"/>
    <cellStyle name="Normal 3 4 5 9 2 3" xfId="49770" xr:uid="{B9C0EC68-064B-43D8-96D2-4238C98546D7}"/>
    <cellStyle name="Normal 3 4 5 9 2 4" xfId="24946" xr:uid="{519BB8E2-85F5-4E6F-A92C-6793EBF7EB92}"/>
    <cellStyle name="Normal 3 4 5 9 3" xfId="27760" xr:uid="{5B3F1266-B996-4E2B-B611-DAE4CC845AD1}"/>
    <cellStyle name="Normal 3 4 5 9 4" xfId="40173" xr:uid="{356CB563-EDB2-4D09-93B7-E819AC194C0F}"/>
    <cellStyle name="Normal 3 4 5 9 5" xfId="15349" xr:uid="{2EE6FC53-AF7C-49E7-9A52-C615F9C04964}"/>
    <cellStyle name="Normal 3 4 6" xfId="321" xr:uid="{86BAEE89-35E2-42E4-9E68-3DB2B8B633D3}"/>
    <cellStyle name="Normal 3 4 6 10" xfId="39787" xr:uid="{7549B4F8-9300-4B18-AD41-4881EA846841}"/>
    <cellStyle name="Normal 3 4 6 11" xfId="12627" xr:uid="{A3A952E0-A669-4C84-9CC3-9CA47EAE2FE6}"/>
    <cellStyle name="Normal 3 4 6 2" xfId="2030" xr:uid="{A7E9454D-7EEA-46D6-839D-7703A1A9349A}"/>
    <cellStyle name="Normal 3 4 6 2 2" xfId="3613" xr:uid="{06B5D933-C5D0-4422-95EA-72A5CDFB9CBF}"/>
    <cellStyle name="Normal 3 4 6 2 2 2" xfId="7125" xr:uid="{67984A6D-F5F6-4AE7-9B6D-0712F20DE9DD}"/>
    <cellStyle name="Normal 3 4 6 2 2 2 2" xfId="34172" xr:uid="{690F1065-C3E2-40E1-87BD-76B7EFCE7CAD}"/>
    <cellStyle name="Normal 3 4 6 2 2 2 3" xfId="46585" xr:uid="{9518D3E5-E311-44A5-939E-DBFA9D5ED40A}"/>
    <cellStyle name="Normal 3 4 6 2 2 2 4" xfId="21761" xr:uid="{12773750-1A67-4D65-A28B-A496DD8DDD46}"/>
    <cellStyle name="Normal 3 4 6 2 2 3" xfId="30665" xr:uid="{BD2DB860-5D04-45F3-8F91-145B3F281998}"/>
    <cellStyle name="Normal 3 4 6 2 2 4" xfId="43078" xr:uid="{317CFD1C-CBCD-43C3-B1E8-C3D3AA8A2EF2}"/>
    <cellStyle name="Normal 3 4 6 2 2 5" xfId="18254" xr:uid="{A4783B3B-4C5C-4291-86B5-BB3A8972A292}"/>
    <cellStyle name="Normal 3 4 6 2 3" xfId="9356" xr:uid="{2D2A161C-075F-4F2D-BA73-35F4341C4412}"/>
    <cellStyle name="Normal 3 4 6 2 3 2" xfId="36403" xr:uid="{C98F3D89-B9CD-4297-AEB9-6441CD419CC9}"/>
    <cellStyle name="Normal 3 4 6 2 3 3" xfId="48816" xr:uid="{FAC34753-4DB9-42F6-B9BA-BC577163C9E8}"/>
    <cellStyle name="Normal 3 4 6 2 3 4" xfId="23992" xr:uid="{DB173220-AABD-4692-918B-203617DD9C0E}"/>
    <cellStyle name="Normal 3 4 6 2 4" xfId="10936" xr:uid="{26990608-2BAD-48C9-ADCF-D974D24355F0}"/>
    <cellStyle name="Normal 3 4 6 2 4 2" xfId="37983" xr:uid="{225A385C-4288-40EA-8639-B53EE45275ED}"/>
    <cellStyle name="Normal 3 4 6 2 4 3" xfId="50396" xr:uid="{963F28F3-5A01-46A3-846E-26937ADE04B0}"/>
    <cellStyle name="Normal 3 4 6 2 4 4" xfId="25572" xr:uid="{FC9D77C0-11E5-4BFA-8010-8CED5201B8EF}"/>
    <cellStyle name="Normal 3 4 6 2 5" xfId="5779" xr:uid="{FCBD0D73-2410-43F5-98EC-48563D845C6F}"/>
    <cellStyle name="Normal 3 4 6 2 5 2" xfId="32826" xr:uid="{33848D42-B1EE-4425-992F-5A5628CB295F}"/>
    <cellStyle name="Normal 3 4 6 2 5 3" xfId="45239" xr:uid="{C8DEA3D0-49F0-4864-A6E9-0F586BAEBD12}"/>
    <cellStyle name="Normal 3 4 6 2 5 4" xfId="20415" xr:uid="{BE0BC7B1-AD02-4976-8AB3-011BC18B5128}"/>
    <cellStyle name="Normal 3 4 6 2 6" xfId="16672" xr:uid="{D77A1CFE-8F41-413E-947C-286368E1FAD8}"/>
    <cellStyle name="Normal 3 4 6 2 7" xfId="29083" xr:uid="{1B037069-4AD7-4F7C-B66D-854A2A002F41}"/>
    <cellStyle name="Normal 3 4 6 2 8" xfId="41496" xr:uid="{F28DDDD1-C042-4401-A40E-A6ED88937D46}"/>
    <cellStyle name="Normal 3 4 6 2 9" xfId="13161" xr:uid="{455A996E-ADC8-412B-9279-794DD078BFAA}"/>
    <cellStyle name="Normal 3 4 6 3" xfId="2552" xr:uid="{D043A53A-7009-46A4-9ED7-4173FE9702D9}"/>
    <cellStyle name="Normal 3 4 6 3 2" xfId="4135" xr:uid="{AF959E2A-8AC5-4DC6-ACB0-686E9680550E}"/>
    <cellStyle name="Normal 3 4 6 3 2 2" xfId="7647" xr:uid="{B8ECFDC6-3083-4C00-8C86-62EFC3275148}"/>
    <cellStyle name="Normal 3 4 6 3 2 2 2" xfId="34694" xr:uid="{43C43906-0676-4A14-8856-7E5B42A5CB8E}"/>
    <cellStyle name="Normal 3 4 6 3 2 2 3" xfId="47107" xr:uid="{F95E2226-4E77-44EC-97DC-923041BD4809}"/>
    <cellStyle name="Normal 3 4 6 3 2 2 4" xfId="22283" xr:uid="{92B5659B-A0BB-424F-AC46-09C2D31C2757}"/>
    <cellStyle name="Normal 3 4 6 3 2 3" xfId="31187" xr:uid="{E2FA319E-DC42-4A47-81FD-354EEDF9C148}"/>
    <cellStyle name="Normal 3 4 6 3 2 4" xfId="43600" xr:uid="{67938F79-03DD-433E-AEEB-476E6200CE14}"/>
    <cellStyle name="Normal 3 4 6 3 2 5" xfId="18776" xr:uid="{540714C3-243D-410A-AEDC-7F4FBC765D80}"/>
    <cellStyle name="Normal 3 4 6 3 3" xfId="9878" xr:uid="{9EBBD2DA-9C3F-4C8F-B1A3-FCEBADCBB2AA}"/>
    <cellStyle name="Normal 3 4 6 3 3 2" xfId="36925" xr:uid="{21130439-528F-4023-B0D2-CF9C9C013827}"/>
    <cellStyle name="Normal 3 4 6 3 3 3" xfId="49338" xr:uid="{092C71E5-1D46-4A41-AB58-5047442DD62E}"/>
    <cellStyle name="Normal 3 4 6 3 3 4" xfId="24514" xr:uid="{A3D3512B-0D23-4A15-B1E2-EBEA43C1A136}"/>
    <cellStyle name="Normal 3 4 6 3 4" xfId="11458" xr:uid="{48A651FE-2746-4EF0-A7D7-5984500B81D9}"/>
    <cellStyle name="Normal 3 4 6 3 4 2" xfId="38505" xr:uid="{16633EEB-D7D9-481F-A144-9DBF47E79DBB}"/>
    <cellStyle name="Normal 3 4 6 3 4 3" xfId="50918" xr:uid="{C3420020-A92E-4400-A6F7-65AD88E7BEFB}"/>
    <cellStyle name="Normal 3 4 6 3 4 4" xfId="26094" xr:uid="{20CFAB66-BFE6-4E91-8788-51685F10EB15}"/>
    <cellStyle name="Normal 3 4 6 3 5" xfId="6185" xr:uid="{C86E2B6C-D655-4128-A38B-5A715EE02986}"/>
    <cellStyle name="Normal 3 4 6 3 5 2" xfId="33232" xr:uid="{46C03330-A6A6-4A91-8E48-5928F1BC2BBF}"/>
    <cellStyle name="Normal 3 4 6 3 5 3" xfId="45645" xr:uid="{CE8AEC62-9A61-4F79-A2F8-FC58EA4CF39B}"/>
    <cellStyle name="Normal 3 4 6 3 5 4" xfId="20821" xr:uid="{C2F1FE69-30AA-42A0-A268-A2C6B03DA2A6}"/>
    <cellStyle name="Normal 3 4 6 3 6" xfId="17194" xr:uid="{B913E325-7D9A-4700-ABAB-15F1CF1B4A27}"/>
    <cellStyle name="Normal 3 4 6 3 7" xfId="29605" xr:uid="{32D5C43C-338C-4AA8-855F-DFB25EB717B3}"/>
    <cellStyle name="Normal 3 4 6 3 8" xfId="42018" xr:uid="{46A09BCD-77BA-4F8A-A12D-E69788EFDF29}"/>
    <cellStyle name="Normal 3 4 6 3 9" xfId="13683" xr:uid="{96A51D4B-005D-4A87-822A-319B53547D5D}"/>
    <cellStyle name="Normal 3 4 6 4" xfId="1496" xr:uid="{FA8FE4DB-AEA0-47BF-86BD-5AAE5EABBA7D}"/>
    <cellStyle name="Normal 3 4 6 4 2" xfId="4775" xr:uid="{271F61EF-6C48-4FAC-B739-8B7729E8942D}"/>
    <cellStyle name="Normal 3 4 6 4 2 2" xfId="8822" xr:uid="{8288B504-3DEE-4D68-B946-F031C53026C4}"/>
    <cellStyle name="Normal 3 4 6 4 2 2 2" xfId="35869" xr:uid="{D30ED1A0-0EDD-49A4-8D5F-73444B5B713D}"/>
    <cellStyle name="Normal 3 4 6 4 2 2 3" xfId="48282" xr:uid="{76DA5ADE-5A5A-4EB1-B956-B253D3A2A7F8}"/>
    <cellStyle name="Normal 3 4 6 4 2 2 4" xfId="23458" xr:uid="{6245FC10-2E27-41C9-9420-03ABC67841DF}"/>
    <cellStyle name="Normal 3 4 6 4 2 3" xfId="31827" xr:uid="{F23DEE3A-B388-4594-AC41-E98AC6B5720E}"/>
    <cellStyle name="Normal 3 4 6 4 2 4" xfId="44240" xr:uid="{9924398B-F659-4A7E-8A90-7329776DCF20}"/>
    <cellStyle name="Normal 3 4 6 4 2 5" xfId="19416" xr:uid="{0D420B9C-2143-458B-BAA3-43AA3083692F}"/>
    <cellStyle name="Normal 3 4 6 4 3" xfId="12099" xr:uid="{638C3C45-7F6C-4345-BF6A-7339EB342054}"/>
    <cellStyle name="Normal 3 4 6 4 3 2" xfId="39145" xr:uid="{845229B7-1454-4857-A4D7-D393CC3F0B56}"/>
    <cellStyle name="Normal 3 4 6 4 3 3" xfId="51558" xr:uid="{0022AF23-1297-46DB-8520-9E6FFC9E3056}"/>
    <cellStyle name="Normal 3 4 6 4 3 4" xfId="26734" xr:uid="{B0D8FE2A-C2D1-4684-8732-71AB7579293C}"/>
    <cellStyle name="Normal 3 4 6 4 4" xfId="6591" xr:uid="{591BE670-8006-4ECB-9453-5CC2B8533390}"/>
    <cellStyle name="Normal 3 4 6 4 4 2" xfId="33638" xr:uid="{E43FEDC5-8D67-432F-BF21-423FBD7E1080}"/>
    <cellStyle name="Normal 3 4 6 4 4 3" xfId="46051" xr:uid="{46EE7D97-33EA-44B3-88DE-C150BE016271}"/>
    <cellStyle name="Normal 3 4 6 4 4 4" xfId="21227" xr:uid="{608214B1-B040-45E6-A409-E6FB98BA144B}"/>
    <cellStyle name="Normal 3 4 6 4 5" xfId="16138" xr:uid="{32028064-1A14-4B96-81C3-4D68C6319EF0}"/>
    <cellStyle name="Normal 3 4 6 4 6" xfId="28549" xr:uid="{B5C4D508-43B2-4D95-B1A8-1538D84BD527}"/>
    <cellStyle name="Normal 3 4 6 4 7" xfId="40962" xr:uid="{FF81CF0F-03B4-4D5D-9FB7-F15D37F182DF}"/>
    <cellStyle name="Normal 3 4 6 4 8" xfId="14323" xr:uid="{30468DDA-50D2-4F79-875A-1995EA05E016}"/>
    <cellStyle name="Normal 3 4 6 5" xfId="3079" xr:uid="{98AB1AB9-303D-4888-861A-FE2821F55018}"/>
    <cellStyle name="Normal 3 4 6 5 2" xfId="8300" xr:uid="{949B4307-4C41-4723-B0DA-FD7979AF2215}"/>
    <cellStyle name="Normal 3 4 6 5 2 2" xfId="35347" xr:uid="{19D72AD1-D3C6-4078-9861-1DD7193BA5F2}"/>
    <cellStyle name="Normal 3 4 6 5 2 3" xfId="47760" xr:uid="{AE1DB86D-C315-4BEA-B0F9-340B0F48E061}"/>
    <cellStyle name="Normal 3 4 6 5 2 4" xfId="22936" xr:uid="{F4F99A46-2389-4977-BD5E-A3C7E9BCC668}"/>
    <cellStyle name="Normal 3 4 6 5 3" xfId="30131" xr:uid="{6B355F96-66BA-40B1-9B71-2C46186C8AF6}"/>
    <cellStyle name="Normal 3 4 6 5 4" xfId="42544" xr:uid="{C5614F83-EF39-4215-B873-9A7A847E8479}"/>
    <cellStyle name="Normal 3 4 6 5 5" xfId="17720" xr:uid="{66D3BBDB-1733-40E2-B0A7-18F217A87581}"/>
    <cellStyle name="Normal 3 4 6 6" xfId="974" xr:uid="{0175BE66-7988-44EF-991C-6F5F3F814A61}"/>
    <cellStyle name="Normal 3 4 6 6 2" xfId="10402" xr:uid="{B43A2603-F81B-4CCF-88B6-E9A56EBE0DD4}"/>
    <cellStyle name="Normal 3 4 6 6 2 2" xfId="37449" xr:uid="{29E8309E-45AB-49F2-BB44-18D2E3604473}"/>
    <cellStyle name="Normal 3 4 6 6 2 3" xfId="49862" xr:uid="{1DD92BDA-CA10-4B96-9356-0E8611D2410B}"/>
    <cellStyle name="Normal 3 4 6 6 2 4" xfId="25038" xr:uid="{4BDEA6C2-8F8C-4E08-97CF-A6AD67A81408}"/>
    <cellStyle name="Normal 3 4 6 6 3" xfId="28027" xr:uid="{4F01748F-1603-41AF-B2C3-7A9A466BD4B2}"/>
    <cellStyle name="Normal 3 4 6 6 4" xfId="40440" xr:uid="{89844F3A-6318-4EA8-8F2D-C744DD5EA9C1}"/>
    <cellStyle name="Normal 3 4 6 6 5" xfId="15616" xr:uid="{8E591EA0-336E-4209-9E40-9600D053552A}"/>
    <cellStyle name="Normal 3 4 6 7" xfId="5209" xr:uid="{C0BE2E9E-22BA-44B9-A58A-9663417162F6}"/>
    <cellStyle name="Normal 3 4 6 7 2" xfId="32258" xr:uid="{9AF9FF57-F5F6-4BD7-8C49-CD29EB1C60D7}"/>
    <cellStyle name="Normal 3 4 6 7 3" xfId="44671" xr:uid="{3E04118D-880F-441F-9982-7899D9C58931}"/>
    <cellStyle name="Normal 3 4 6 7 4" xfId="19847" xr:uid="{4008B03A-C8A8-4936-8405-201BEC7ED368}"/>
    <cellStyle name="Normal 3 4 6 8" xfId="14963" xr:uid="{3B289402-53EB-4C01-99AC-DFF12677C6FA}"/>
    <cellStyle name="Normal 3 4 6 9" xfId="27374" xr:uid="{0226F241-AFCC-4BC2-B9BC-664751053811}"/>
    <cellStyle name="Normal 3 4 7" xfId="437" xr:uid="{50235E1B-AD21-4FF9-9BD0-57FB9665E793}"/>
    <cellStyle name="Normal 3 4 7 10" xfId="39903" xr:uid="{41F20F8E-17BD-4C32-8936-769C125DEE1B}"/>
    <cellStyle name="Normal 3 4 7 11" xfId="12743" xr:uid="{7C27CEBD-9ED0-482B-AD31-24264845E7CB}"/>
    <cellStyle name="Normal 3 4 7 2" xfId="2146" xr:uid="{9E246432-9802-40CB-9001-723F106223EB}"/>
    <cellStyle name="Normal 3 4 7 2 2" xfId="3729" xr:uid="{8C8FFFF9-4142-431C-9A0B-E41C40930363}"/>
    <cellStyle name="Normal 3 4 7 2 2 2" xfId="7241" xr:uid="{DC7D6630-0AA0-41D0-9437-C6EE5A513385}"/>
    <cellStyle name="Normal 3 4 7 2 2 2 2" xfId="34288" xr:uid="{D0553B25-778E-4460-A0DD-16A6A786CF7E}"/>
    <cellStyle name="Normal 3 4 7 2 2 2 3" xfId="46701" xr:uid="{11E4ACD6-8773-4D84-94FD-07DF336E471F}"/>
    <cellStyle name="Normal 3 4 7 2 2 2 4" xfId="21877" xr:uid="{D8D1E664-E302-4F97-A2D4-895E3BC73421}"/>
    <cellStyle name="Normal 3 4 7 2 2 3" xfId="30781" xr:uid="{AE3620F7-7A45-4250-AA45-C252DC6937CF}"/>
    <cellStyle name="Normal 3 4 7 2 2 4" xfId="43194" xr:uid="{0B9D6F61-3A11-464B-B7C4-DDFE6D13DA7F}"/>
    <cellStyle name="Normal 3 4 7 2 2 5" xfId="18370" xr:uid="{CEB3A0D7-C014-48C8-A0D4-FB8BD138344E}"/>
    <cellStyle name="Normal 3 4 7 2 3" xfId="9472" xr:uid="{D1A1B3B7-72B0-4E95-A0C4-DD06AA289863}"/>
    <cellStyle name="Normal 3 4 7 2 3 2" xfId="36519" xr:uid="{400073C2-8E85-496C-80C3-8F058F455E9A}"/>
    <cellStyle name="Normal 3 4 7 2 3 3" xfId="48932" xr:uid="{7C9F923F-3725-4E5E-9F87-72100178BE62}"/>
    <cellStyle name="Normal 3 4 7 2 3 4" xfId="24108" xr:uid="{5FFDFF08-8051-4E44-905B-1AA3D2DDA87B}"/>
    <cellStyle name="Normal 3 4 7 2 4" xfId="11052" xr:uid="{5A092DE2-38DB-411E-97D4-928348713DED}"/>
    <cellStyle name="Normal 3 4 7 2 4 2" xfId="38099" xr:uid="{7269844C-C200-47E7-BBED-4E68AC35FBAA}"/>
    <cellStyle name="Normal 3 4 7 2 4 3" xfId="50512" xr:uid="{6580AECC-0C7A-4FBD-B0EF-8E7C5ECEB059}"/>
    <cellStyle name="Normal 3 4 7 2 4 4" xfId="25688" xr:uid="{EB163627-CAD4-46BC-8768-C609C39BB0BB}"/>
    <cellStyle name="Normal 3 4 7 2 5" xfId="5895" xr:uid="{344F6FAE-ECE5-4470-AB07-26F1C7C8A7A2}"/>
    <cellStyle name="Normal 3 4 7 2 5 2" xfId="32942" xr:uid="{FAE217D5-2057-44EF-A7F4-9A80D85B8E91}"/>
    <cellStyle name="Normal 3 4 7 2 5 3" xfId="45355" xr:uid="{EAC79E58-A3E3-4638-B4E8-1F8BC83E4B1A}"/>
    <cellStyle name="Normal 3 4 7 2 5 4" xfId="20531" xr:uid="{D23A1C7F-AE1C-4D90-9C19-3DF46EECE410}"/>
    <cellStyle name="Normal 3 4 7 2 6" xfId="16788" xr:uid="{4A39BBAF-7042-4855-8453-618A6130C7F5}"/>
    <cellStyle name="Normal 3 4 7 2 7" xfId="29199" xr:uid="{44651DC5-989C-4F92-9B0A-F5309B7CDC68}"/>
    <cellStyle name="Normal 3 4 7 2 8" xfId="41612" xr:uid="{4CFAE89A-E3D7-406C-AEB5-89135FEC35DA}"/>
    <cellStyle name="Normal 3 4 7 2 9" xfId="13277" xr:uid="{01E1C0CC-7441-4468-A8FF-86B55A7E1774}"/>
    <cellStyle name="Normal 3 4 7 3" xfId="2668" xr:uid="{8C1B435E-7679-4216-A816-17792569715C}"/>
    <cellStyle name="Normal 3 4 7 3 2" xfId="4251" xr:uid="{197CEF8F-1250-441C-ABDD-D8E21CCDE535}"/>
    <cellStyle name="Normal 3 4 7 3 2 2" xfId="7763" xr:uid="{109012E5-AF07-414E-A35E-50B89A013938}"/>
    <cellStyle name="Normal 3 4 7 3 2 2 2" xfId="34810" xr:uid="{18E453D8-6F1D-443B-923B-DBB5EF51E6BA}"/>
    <cellStyle name="Normal 3 4 7 3 2 2 3" xfId="47223" xr:uid="{AB53A05C-FE5C-485F-8754-97F6761F2A37}"/>
    <cellStyle name="Normal 3 4 7 3 2 2 4" xfId="22399" xr:uid="{9596E5BB-1477-4DC3-9B50-99D2A82CC06F}"/>
    <cellStyle name="Normal 3 4 7 3 2 3" xfId="31303" xr:uid="{759B7EEF-D49D-4AF2-99B2-21DED5835352}"/>
    <cellStyle name="Normal 3 4 7 3 2 4" xfId="43716" xr:uid="{553396A8-7705-4DA6-8468-BCDE7529FC99}"/>
    <cellStyle name="Normal 3 4 7 3 2 5" xfId="18892" xr:uid="{79331A63-EB1B-4F49-BD6B-56535B83DD50}"/>
    <cellStyle name="Normal 3 4 7 3 3" xfId="9994" xr:uid="{81CBC626-FD47-443A-AC41-274C756B9B18}"/>
    <cellStyle name="Normal 3 4 7 3 3 2" xfId="37041" xr:uid="{17175171-B2EA-4BEB-96BD-5327112A2B81}"/>
    <cellStyle name="Normal 3 4 7 3 3 3" xfId="49454" xr:uid="{A053A3EA-9C41-4999-A4A4-308547C1F90A}"/>
    <cellStyle name="Normal 3 4 7 3 3 4" xfId="24630" xr:uid="{3F2099EF-4B7D-446C-98BD-3DDF4F9A67CD}"/>
    <cellStyle name="Normal 3 4 7 3 4" xfId="11574" xr:uid="{197CB446-2AF6-46AD-B483-3FAA4E9A39FE}"/>
    <cellStyle name="Normal 3 4 7 3 4 2" xfId="38621" xr:uid="{05F17C92-B99D-4AFB-9B29-1E84D84407AB}"/>
    <cellStyle name="Normal 3 4 7 3 4 3" xfId="51034" xr:uid="{4639A157-8631-43BD-B904-3DEDF4E99445}"/>
    <cellStyle name="Normal 3 4 7 3 4 4" xfId="26210" xr:uid="{4BC203A7-72F8-48F5-9503-62E9A72BF740}"/>
    <cellStyle name="Normal 3 4 7 3 5" xfId="6301" xr:uid="{8BFDDB90-DB13-47F4-A767-D66394297287}"/>
    <cellStyle name="Normal 3 4 7 3 5 2" xfId="33348" xr:uid="{CC3CDF14-515B-4960-9FF4-A540F428DB22}"/>
    <cellStyle name="Normal 3 4 7 3 5 3" xfId="45761" xr:uid="{10C695C2-C95A-4DBF-99C3-974CC7E8D31B}"/>
    <cellStyle name="Normal 3 4 7 3 5 4" xfId="20937" xr:uid="{8042BDF3-8789-4DE3-83C6-1B936461A1F6}"/>
    <cellStyle name="Normal 3 4 7 3 6" xfId="17310" xr:uid="{CE10097E-EE84-4CFE-80A9-DFC302C52CF0}"/>
    <cellStyle name="Normal 3 4 7 3 7" xfId="29721" xr:uid="{543C6869-6D87-42BD-B160-FD13E924C979}"/>
    <cellStyle name="Normal 3 4 7 3 8" xfId="42134" xr:uid="{07A89BE7-18F9-45AA-A09F-A452A0229364}"/>
    <cellStyle name="Normal 3 4 7 3 9" xfId="13799" xr:uid="{F94C84F3-83E2-4497-A5A2-0D7E5618F430}"/>
    <cellStyle name="Normal 3 4 7 4" xfId="1612" xr:uid="{B94DC138-E2FB-4612-81AC-8E790B878962}"/>
    <cellStyle name="Normal 3 4 7 4 2" xfId="4891" xr:uid="{2F86EA4E-3A01-4556-A50B-D262B72205A9}"/>
    <cellStyle name="Normal 3 4 7 4 2 2" xfId="8938" xr:uid="{D74F8AAB-3C4F-4826-839B-049042F58B10}"/>
    <cellStyle name="Normal 3 4 7 4 2 2 2" xfId="35985" xr:uid="{CDCDC086-3E25-4271-AF83-C21264EA5744}"/>
    <cellStyle name="Normal 3 4 7 4 2 2 3" xfId="48398" xr:uid="{CEC30CB2-454E-4213-8B66-8B29E06129C0}"/>
    <cellStyle name="Normal 3 4 7 4 2 2 4" xfId="23574" xr:uid="{D20824C2-B7A6-40D2-B7D1-63037DF64FB0}"/>
    <cellStyle name="Normal 3 4 7 4 2 3" xfId="31943" xr:uid="{A28606D5-6117-4F87-8414-3EBCCC7108A1}"/>
    <cellStyle name="Normal 3 4 7 4 2 4" xfId="44356" xr:uid="{CBB2E436-1057-4B3D-B3D9-92A1223878EF}"/>
    <cellStyle name="Normal 3 4 7 4 2 5" xfId="19532" xr:uid="{63BA0908-1175-4613-BF39-D6A1C433B696}"/>
    <cellStyle name="Normal 3 4 7 4 3" xfId="12215" xr:uid="{248F9708-91C4-4621-8136-0E8495BB844C}"/>
    <cellStyle name="Normal 3 4 7 4 3 2" xfId="39261" xr:uid="{118EF069-5B0E-4C91-B3AD-A1AA8D857168}"/>
    <cellStyle name="Normal 3 4 7 4 3 3" xfId="51674" xr:uid="{CA6A2676-C118-4877-B088-3F4B53DAEAED}"/>
    <cellStyle name="Normal 3 4 7 4 3 4" xfId="26850" xr:uid="{B50C0EC7-6119-4E58-BD3B-FF55BBFF34F9}"/>
    <cellStyle name="Normal 3 4 7 4 4" xfId="6707" xr:uid="{E4B51ABF-0A2C-4EC8-B7E6-8EE234B93ADE}"/>
    <cellStyle name="Normal 3 4 7 4 4 2" xfId="33754" xr:uid="{4B09F3BE-E364-42E0-82C5-38735AFC5D3A}"/>
    <cellStyle name="Normal 3 4 7 4 4 3" xfId="46167" xr:uid="{B30CF7BD-05C8-432F-B5F9-2238AD52A926}"/>
    <cellStyle name="Normal 3 4 7 4 4 4" xfId="21343" xr:uid="{9C64F5C6-75B2-4EF4-B156-A3162D2A6DE1}"/>
    <cellStyle name="Normal 3 4 7 4 5" xfId="16254" xr:uid="{0D66CFA4-B8A3-4A6F-82A3-28825E4A1F41}"/>
    <cellStyle name="Normal 3 4 7 4 6" xfId="28665" xr:uid="{BB52E89B-4187-41BF-B91D-015C5A487A0A}"/>
    <cellStyle name="Normal 3 4 7 4 7" xfId="41078" xr:uid="{EA8FC38B-13F7-47F4-BEFF-D43D22DB50DA}"/>
    <cellStyle name="Normal 3 4 7 4 8" xfId="14439" xr:uid="{39E933C2-C049-4E37-A88F-EA1435595503}"/>
    <cellStyle name="Normal 3 4 7 5" xfId="3195" xr:uid="{E5445D7C-6204-477E-8B59-AFFBFC6D3313}"/>
    <cellStyle name="Normal 3 4 7 5 2" xfId="8416" xr:uid="{1CC82276-C349-49AA-A9D4-0C34D35A2961}"/>
    <cellStyle name="Normal 3 4 7 5 2 2" xfId="35463" xr:uid="{4BB34A65-FAA5-4DD5-92F6-1F3472711D3F}"/>
    <cellStyle name="Normal 3 4 7 5 2 3" xfId="47876" xr:uid="{EBC248E3-3E01-4EE1-B4D0-3F9826B6136E}"/>
    <cellStyle name="Normal 3 4 7 5 2 4" xfId="23052" xr:uid="{25715A40-DCBB-4D44-8CD1-E74F5E5BBFD1}"/>
    <cellStyle name="Normal 3 4 7 5 3" xfId="30247" xr:uid="{7A1C1A84-4000-490D-B976-C2EB8BC52D26}"/>
    <cellStyle name="Normal 3 4 7 5 4" xfId="42660" xr:uid="{2353E815-C7DD-4C50-8E49-21078BB8EFFF}"/>
    <cellStyle name="Normal 3 4 7 5 5" xfId="17836" xr:uid="{3E0CE720-E6A6-41F8-A1EB-8975CF4C07AF}"/>
    <cellStyle name="Normal 3 4 7 6" xfId="1090" xr:uid="{5B0FE49B-5855-4C4B-B85C-677119633B43}"/>
    <cellStyle name="Normal 3 4 7 6 2" xfId="10518" xr:uid="{3B974FA0-CD91-4138-9938-990F10F110C5}"/>
    <cellStyle name="Normal 3 4 7 6 2 2" xfId="37565" xr:uid="{E1D157E2-756C-4D44-920F-4D65BE16605A}"/>
    <cellStyle name="Normal 3 4 7 6 2 3" xfId="49978" xr:uid="{90937AC0-E4F9-4AC6-B0DE-FCB14B6CA6F5}"/>
    <cellStyle name="Normal 3 4 7 6 2 4" xfId="25154" xr:uid="{9AC58133-605D-49B6-8C6F-1F7F1D632A7F}"/>
    <cellStyle name="Normal 3 4 7 6 3" xfId="28143" xr:uid="{75BF544C-2FEA-4819-97A1-B0BB878B04B4}"/>
    <cellStyle name="Normal 3 4 7 6 4" xfId="40556" xr:uid="{9F6D9998-4430-4F4D-A004-F698756274AF}"/>
    <cellStyle name="Normal 3 4 7 6 5" xfId="15732" xr:uid="{4D055CD1-0602-40D2-9085-59F777B360FC}"/>
    <cellStyle name="Normal 3 4 7 7" xfId="5222" xr:uid="{D8EFA18A-4F7D-416E-9461-9CE9CEE56B79}"/>
    <cellStyle name="Normal 3 4 7 7 2" xfId="32270" xr:uid="{F564D633-A106-4C3B-8121-CBB6D59CEC1B}"/>
    <cellStyle name="Normal 3 4 7 7 3" xfId="44683" xr:uid="{308CB1FF-313F-4D53-B266-FD9EEB9DA38C}"/>
    <cellStyle name="Normal 3 4 7 7 4" xfId="19859" xr:uid="{E70C8106-70D2-44F6-A2F4-5DFD6D05FB77}"/>
    <cellStyle name="Normal 3 4 7 8" xfId="15079" xr:uid="{D5BAB780-8963-4088-A630-1228F0C2C315}"/>
    <cellStyle name="Normal 3 4 7 9" xfId="27490" xr:uid="{8D725C67-B95B-49B1-B747-4BF83AB53F68}"/>
    <cellStyle name="Normal 3 4 8" xfId="553" xr:uid="{9BB3211F-B7AA-4D0D-9D00-EBB49F1DB004}"/>
    <cellStyle name="Normal 3 4 8 10" xfId="12859" xr:uid="{0F4F9ED3-8C73-49B2-9006-CFDB143E0367}"/>
    <cellStyle name="Normal 3 4 8 2" xfId="2784" xr:uid="{384B7727-9490-424D-A563-BB0B37C1A1F9}"/>
    <cellStyle name="Normal 3 4 8 2 2" xfId="4367" xr:uid="{F88A6327-BC0E-4A1C-87E8-939BD3B6DB33}"/>
    <cellStyle name="Normal 3 4 8 2 2 2" xfId="10110" xr:uid="{ED195E66-8D61-4FAA-9B02-D65033F04D8C}"/>
    <cellStyle name="Normal 3 4 8 2 2 2 2" xfId="37157" xr:uid="{994F87CA-0C89-4C15-93B0-0B3B63916C0E}"/>
    <cellStyle name="Normal 3 4 8 2 2 2 3" xfId="49570" xr:uid="{6177A286-783E-42BB-99F5-A7581D44381C}"/>
    <cellStyle name="Normal 3 4 8 2 2 2 4" xfId="24746" xr:uid="{5A0BBA02-832E-4939-850B-99530E5EB8C6}"/>
    <cellStyle name="Normal 3 4 8 2 2 3" xfId="31419" xr:uid="{5D861411-FAED-4AFE-A88E-C6BFEA8C2FCE}"/>
    <cellStyle name="Normal 3 4 8 2 2 4" xfId="43832" xr:uid="{5F27408D-52FB-44F3-B4E6-14271201467B}"/>
    <cellStyle name="Normal 3 4 8 2 2 5" xfId="19008" xr:uid="{FD9F3DBF-2D9C-4B73-A79B-539725103FFA}"/>
    <cellStyle name="Normal 3 4 8 2 3" xfId="11690" xr:uid="{49469085-62FC-456E-9A71-18BB594F2D78}"/>
    <cellStyle name="Normal 3 4 8 2 3 2" xfId="38737" xr:uid="{14BD8175-720D-4F94-974E-56B8377DC388}"/>
    <cellStyle name="Normal 3 4 8 2 3 3" xfId="51150" xr:uid="{5C115948-9376-43DB-B203-9CA85F43ADD4}"/>
    <cellStyle name="Normal 3 4 8 2 3 4" xfId="26326" xr:uid="{DA2B7C46-9DEB-41C8-BF67-8769CCA6A1BF}"/>
    <cellStyle name="Normal 3 4 8 2 4" xfId="7879" xr:uid="{844196C6-79D8-492C-A196-FF2C43E87DC3}"/>
    <cellStyle name="Normal 3 4 8 2 4 2" xfId="34926" xr:uid="{64FC1103-1C8A-4DC3-99B7-B92808302E3D}"/>
    <cellStyle name="Normal 3 4 8 2 4 3" xfId="47339" xr:uid="{5239D34B-F909-4F7F-97DD-62BAFFA112E0}"/>
    <cellStyle name="Normal 3 4 8 2 4 4" xfId="22515" xr:uid="{C3C03274-ABF2-48F6-A12D-ED7C58C1A2AF}"/>
    <cellStyle name="Normal 3 4 8 2 5" xfId="17426" xr:uid="{3DB6F1BC-A1ED-4EC6-A51B-45525EFFB6E8}"/>
    <cellStyle name="Normal 3 4 8 2 6" xfId="29837" xr:uid="{EF0BF811-BC2F-47BC-B9ED-601D15AADB74}"/>
    <cellStyle name="Normal 3 4 8 2 7" xfId="42250" xr:uid="{58ADDA22-82C0-432D-A814-3A3D56F9691E}"/>
    <cellStyle name="Normal 3 4 8 2 8" xfId="13915" xr:uid="{585889EE-E214-4F52-A53A-99E4DB98AB69}"/>
    <cellStyle name="Normal 3 4 8 3" xfId="1728" xr:uid="{77E27D9E-15C9-4F8B-A39D-372011E9241C}"/>
    <cellStyle name="Normal 3 4 8 3 2" xfId="5007" xr:uid="{4C7FD13A-2DAF-4A50-B8C9-2D50BED44932}"/>
    <cellStyle name="Normal 3 4 8 3 2 2" xfId="9054" xr:uid="{7F1EA044-7B57-4319-8149-C075FE9DAF71}"/>
    <cellStyle name="Normal 3 4 8 3 2 2 2" xfId="36101" xr:uid="{7D7A7C83-2D84-458B-9BC6-07403C89C2CB}"/>
    <cellStyle name="Normal 3 4 8 3 2 2 3" xfId="48514" xr:uid="{2C16E9D9-EBDB-4946-8B22-AD7A4A51C0ED}"/>
    <cellStyle name="Normal 3 4 8 3 2 2 4" xfId="23690" xr:uid="{5B23DE58-EE18-45F1-8306-EA6481922D80}"/>
    <cellStyle name="Normal 3 4 8 3 2 3" xfId="32059" xr:uid="{4EB5EF5B-8D68-4B23-BF34-4DDE028D9E63}"/>
    <cellStyle name="Normal 3 4 8 3 2 4" xfId="44472" xr:uid="{491C09EA-CDC4-4CC3-A7E1-4DF9B54C86F8}"/>
    <cellStyle name="Normal 3 4 8 3 2 5" xfId="19648" xr:uid="{BADDD704-F951-4F39-845A-840416A593CD}"/>
    <cellStyle name="Normal 3 4 8 3 3" xfId="12331" xr:uid="{86F1886A-7153-46F9-88EE-F3142CE96E54}"/>
    <cellStyle name="Normal 3 4 8 3 3 2" xfId="39377" xr:uid="{0BEC1DD0-F55F-494A-9AA5-FBD823E23E7F}"/>
    <cellStyle name="Normal 3 4 8 3 3 3" xfId="51790" xr:uid="{D6A9B8FF-DD22-4C9D-952E-4ACA5AEE059D}"/>
    <cellStyle name="Normal 3 4 8 3 3 4" xfId="26966" xr:uid="{2E05100E-DFC3-4908-87F1-21EAD958117D}"/>
    <cellStyle name="Normal 3 4 8 3 4" xfId="6823" xr:uid="{A78816D6-D8A3-4DEA-945C-60C2AEEF6723}"/>
    <cellStyle name="Normal 3 4 8 3 4 2" xfId="33870" xr:uid="{486A37F3-D886-4B90-A3F0-A73FDDA0324E}"/>
    <cellStyle name="Normal 3 4 8 3 4 3" xfId="46283" xr:uid="{4B5E9A6A-924D-468C-8F67-172A1CE4A6C8}"/>
    <cellStyle name="Normal 3 4 8 3 4 4" xfId="21459" xr:uid="{1EAE2C89-95A8-4334-9AF1-50FFBB287F83}"/>
    <cellStyle name="Normal 3 4 8 3 5" xfId="16370" xr:uid="{73FAB32E-56B8-4DCE-A2F4-99015B1751C9}"/>
    <cellStyle name="Normal 3 4 8 3 6" xfId="28781" xr:uid="{D0264B6E-FD5C-4E54-9896-11EC4F15A95E}"/>
    <cellStyle name="Normal 3 4 8 3 7" xfId="41194" xr:uid="{516A98A6-0F66-4ECD-B0C4-F54635D25660}"/>
    <cellStyle name="Normal 3 4 8 3 8" xfId="14555" xr:uid="{BD9480FD-7092-4951-8229-66E9816B7372}"/>
    <cellStyle name="Normal 3 4 8 4" xfId="3311" xr:uid="{6A86AF30-423D-438C-8B59-79CE0D6D97D4}"/>
    <cellStyle name="Normal 3 4 8 4 2" xfId="8532" xr:uid="{DE7E6F9B-4081-4F3B-9762-68659A948388}"/>
    <cellStyle name="Normal 3 4 8 4 2 2" xfId="35579" xr:uid="{9DAEA22E-7E11-442A-8535-84E6C3721B7A}"/>
    <cellStyle name="Normal 3 4 8 4 2 3" xfId="47992" xr:uid="{B7759A8F-79BB-4028-91D9-76425331C9B0}"/>
    <cellStyle name="Normal 3 4 8 4 2 4" xfId="23168" xr:uid="{A4C434C6-D483-4A62-9BA0-CFD47C60D10B}"/>
    <cellStyle name="Normal 3 4 8 4 3" xfId="30363" xr:uid="{DD1F24DB-35D5-48B8-975C-6C33185A9846}"/>
    <cellStyle name="Normal 3 4 8 4 4" xfId="42776" xr:uid="{2B5358A5-E1EC-4903-B8F2-175F7EDC9BFF}"/>
    <cellStyle name="Normal 3 4 8 4 5" xfId="17952" xr:uid="{A4F34E65-2A3D-41B9-A0E6-AA2F91815573}"/>
    <cellStyle name="Normal 3 4 8 5" xfId="1206" xr:uid="{9033C1EE-3110-4CB5-B245-4790A474A6EE}"/>
    <cellStyle name="Normal 3 4 8 5 2" xfId="10634" xr:uid="{5BDDC980-585C-4175-8F0A-3998C12225E5}"/>
    <cellStyle name="Normal 3 4 8 5 2 2" xfId="37681" xr:uid="{65AE085A-B7CD-430D-B2B4-19609547729D}"/>
    <cellStyle name="Normal 3 4 8 5 2 3" xfId="50094" xr:uid="{C2E993C3-C73E-41B1-BE1A-AFF7875D15D6}"/>
    <cellStyle name="Normal 3 4 8 5 2 4" xfId="25270" xr:uid="{033F2FEC-C12B-482C-A15C-656A600014AC}"/>
    <cellStyle name="Normal 3 4 8 5 3" xfId="28259" xr:uid="{6C1ACD38-7940-4B4C-8064-32157620CC63}"/>
    <cellStyle name="Normal 3 4 8 5 4" xfId="40672" xr:uid="{5FB86E48-24B7-49B0-9FF9-2263E49F597F}"/>
    <cellStyle name="Normal 3 4 8 5 5" xfId="15848" xr:uid="{331777E0-1B51-4E03-8648-2D25896E87A3}"/>
    <cellStyle name="Normal 3 4 8 6" xfId="5258" xr:uid="{2DD4484F-9D1A-430D-895C-460F2BBD6554}"/>
    <cellStyle name="Normal 3 4 8 6 2" xfId="32305" xr:uid="{FC956124-A385-480D-A698-61B227528E26}"/>
    <cellStyle name="Normal 3 4 8 6 3" xfId="44718" xr:uid="{862ACDB1-92F8-4A6B-8F37-C47934E23A02}"/>
    <cellStyle name="Normal 3 4 8 6 4" xfId="19894" xr:uid="{35A5587B-A493-4877-AFB3-044EC932177F}"/>
    <cellStyle name="Normal 3 4 8 7" xfId="15195" xr:uid="{102215EC-8042-4C8A-BB87-17489EA356AB}"/>
    <cellStyle name="Normal 3 4 8 8" xfId="27606" xr:uid="{AC3218B3-72FD-4528-8837-38B880B73235}"/>
    <cellStyle name="Normal 3 4 8 9" xfId="40019" xr:uid="{977E03B5-01B3-4BF3-A0D5-A3A571EDF3F1}"/>
    <cellStyle name="Normal 3 4 9" xfId="142" xr:uid="{49D27152-9080-4793-85B4-B32C9E521E66}"/>
    <cellStyle name="Normal 3 4 9 10" xfId="12982" xr:uid="{FCB59638-3E07-41E6-AE92-BB69D5F97781}"/>
    <cellStyle name="Normal 3 4 9 2" xfId="2373" xr:uid="{D155D8EB-874D-4685-824F-7E3199AB020D}"/>
    <cellStyle name="Normal 3 4 9 2 2" xfId="3956" xr:uid="{53AF46B0-C995-4382-94AA-08829A683BC0}"/>
    <cellStyle name="Normal 3 4 9 2 2 2" xfId="9699" xr:uid="{64F19812-4EF3-4099-B87A-7E8BB3C24290}"/>
    <cellStyle name="Normal 3 4 9 2 2 2 2" xfId="36746" xr:uid="{D028CEB6-1E3E-44C1-A815-AF1F71D0BA62}"/>
    <cellStyle name="Normal 3 4 9 2 2 2 3" xfId="49159" xr:uid="{7735C1B5-51F4-41C6-8629-9D20BD8AFF4F}"/>
    <cellStyle name="Normal 3 4 9 2 2 2 4" xfId="24335" xr:uid="{243F16DC-4200-4750-9CD1-3B41A3AC0762}"/>
    <cellStyle name="Normal 3 4 9 2 2 3" xfId="31008" xr:uid="{045C842B-1357-4CB0-A6DC-50BF0B5F3098}"/>
    <cellStyle name="Normal 3 4 9 2 2 4" xfId="43421" xr:uid="{53F73B26-A073-487B-83EB-972B6CF5E631}"/>
    <cellStyle name="Normal 3 4 9 2 2 5" xfId="18597" xr:uid="{EFC618F1-7191-418E-9E80-F3EE4D4104FF}"/>
    <cellStyle name="Normal 3 4 9 2 3" xfId="11279" xr:uid="{E8DBFBD7-50C3-4AE5-8CC5-2E176336CD57}"/>
    <cellStyle name="Normal 3 4 9 2 3 2" xfId="38326" xr:uid="{E0444360-F095-4289-A2F1-86EA54FADB10}"/>
    <cellStyle name="Normal 3 4 9 2 3 3" xfId="50739" xr:uid="{AD09859E-9A6D-4C86-A2F4-F020D68CFA8E}"/>
    <cellStyle name="Normal 3 4 9 2 3 4" xfId="25915" xr:uid="{26D68806-F6BB-41E3-A044-AA2F3617CD90}"/>
    <cellStyle name="Normal 3 4 9 2 4" xfId="7468" xr:uid="{280619D7-526C-4AAB-924D-24726AB55F9F}"/>
    <cellStyle name="Normal 3 4 9 2 4 2" xfId="34515" xr:uid="{07661725-E5C3-434A-867C-4239C661F736}"/>
    <cellStyle name="Normal 3 4 9 2 4 3" xfId="46928" xr:uid="{3053D069-80DA-4919-A470-177802261DAD}"/>
    <cellStyle name="Normal 3 4 9 2 4 4" xfId="22104" xr:uid="{691E11FE-F51B-4F2B-A1E8-5EA451BDAA4F}"/>
    <cellStyle name="Normal 3 4 9 2 5" xfId="17015" xr:uid="{BC50EE8E-C9BC-4134-8988-7D6349B92652}"/>
    <cellStyle name="Normal 3 4 9 2 6" xfId="29426" xr:uid="{EEDA6047-DC9B-4B3D-A482-987A22FC59E6}"/>
    <cellStyle name="Normal 3 4 9 2 7" xfId="41839" xr:uid="{0059D6A9-4C63-4E04-A894-5D444C108381}"/>
    <cellStyle name="Normal 3 4 9 2 8" xfId="13504" xr:uid="{8FBEC80E-339C-4EC8-A7F4-A310CA6972BB}"/>
    <cellStyle name="Normal 3 4 9 3" xfId="1851" xr:uid="{99862636-A765-4447-B926-F9394DED2EF0}"/>
    <cellStyle name="Normal 3 4 9 3 2" xfId="4596" xr:uid="{054657A6-DF27-40E7-8662-81824F36933F}"/>
    <cellStyle name="Normal 3 4 9 3 2 2" xfId="9177" xr:uid="{E8149220-2366-402F-913E-F74D13596123}"/>
    <cellStyle name="Normal 3 4 9 3 2 2 2" xfId="36224" xr:uid="{0260D773-BA96-48A6-9403-8BDD6CE9A6C6}"/>
    <cellStyle name="Normal 3 4 9 3 2 2 3" xfId="48637" xr:uid="{D5D314DD-0D3F-4ECE-9216-381815BFCDA7}"/>
    <cellStyle name="Normal 3 4 9 3 2 2 4" xfId="23813" xr:uid="{0E2F2073-A17F-4ADB-9684-80EAA1E755E7}"/>
    <cellStyle name="Normal 3 4 9 3 2 3" xfId="31648" xr:uid="{F2BCA7A3-E8CF-4B12-9E52-B020C4CB518C}"/>
    <cellStyle name="Normal 3 4 9 3 2 4" xfId="44061" xr:uid="{DB88719C-D48B-4D70-9D93-06C0589F06B4}"/>
    <cellStyle name="Normal 3 4 9 3 2 5" xfId="19237" xr:uid="{8406CCAB-BFFA-4D1C-840C-3925F163DA5E}"/>
    <cellStyle name="Normal 3 4 9 3 3" xfId="11920" xr:uid="{6060EF06-F7D6-49AD-B7B1-10415B4EBDE7}"/>
    <cellStyle name="Normal 3 4 9 3 3 2" xfId="38966" xr:uid="{15F01C39-479F-41A2-9FDF-41A7E8F48570}"/>
    <cellStyle name="Normal 3 4 9 3 3 3" xfId="51379" xr:uid="{F6481A8E-18E2-4907-99EF-D9F72D226717}"/>
    <cellStyle name="Normal 3 4 9 3 3 4" xfId="26555" xr:uid="{FDFAB71A-09E7-43D4-92B0-34567DBC79F5}"/>
    <cellStyle name="Normal 3 4 9 3 4" xfId="6946" xr:uid="{967171A7-5BEF-4D67-AADF-ED5385AD699C}"/>
    <cellStyle name="Normal 3 4 9 3 4 2" xfId="33993" xr:uid="{3A8C13A2-E3DD-4803-A98B-9BF892CD77F9}"/>
    <cellStyle name="Normal 3 4 9 3 4 3" xfId="46406" xr:uid="{A2A12D13-8D58-4A45-A2E2-B8128A9CFC9B}"/>
    <cellStyle name="Normal 3 4 9 3 4 4" xfId="21582" xr:uid="{49976F73-5A92-4ADD-BD66-6F31E8136049}"/>
    <cellStyle name="Normal 3 4 9 3 5" xfId="16493" xr:uid="{43A6FB16-CDB0-4574-B88C-CE8595117CED}"/>
    <cellStyle name="Normal 3 4 9 3 6" xfId="28904" xr:uid="{A0A536AC-4917-4439-B9F8-4E7E08A90C4D}"/>
    <cellStyle name="Normal 3 4 9 3 7" xfId="41317" xr:uid="{8E713936-CB06-4C3E-8A94-45F679D3C744}"/>
    <cellStyle name="Normal 3 4 9 3 8" xfId="14144" xr:uid="{9A0F0DF7-0498-4D5D-91D6-C714F06211F5}"/>
    <cellStyle name="Normal 3 4 9 4" xfId="3434" xr:uid="{EA0D115E-0432-4767-8398-465AC3BF5635}"/>
    <cellStyle name="Normal 3 4 9 4 2" xfId="8121" xr:uid="{FAA1C2EE-39A5-4781-8044-0D7CD4F9D750}"/>
    <cellStyle name="Normal 3 4 9 4 2 2" xfId="35168" xr:uid="{24B64EBD-5641-4CDB-AA9F-2B1F144371C8}"/>
    <cellStyle name="Normal 3 4 9 4 2 3" xfId="47581" xr:uid="{5E4AD588-EE4F-4D63-B77C-93B70FF08059}"/>
    <cellStyle name="Normal 3 4 9 4 2 4" xfId="22757" xr:uid="{F13B07DD-DD5C-443F-9153-9FF6DA363794}"/>
    <cellStyle name="Normal 3 4 9 4 3" xfId="30486" xr:uid="{21BC2306-25C6-4C55-8B13-FA273934031E}"/>
    <cellStyle name="Normal 3 4 9 4 4" xfId="42899" xr:uid="{BB85BEA2-30C2-435A-A31E-C05F39331438}"/>
    <cellStyle name="Normal 3 4 9 4 5" xfId="18075" xr:uid="{21C54026-BD9F-4073-9436-77978CA9B270}"/>
    <cellStyle name="Normal 3 4 9 5" xfId="795" xr:uid="{D0A1FC17-FD28-445F-BCB7-18EF6737ED28}"/>
    <cellStyle name="Normal 3 4 9 5 2" xfId="10757" xr:uid="{10BD99F1-CF66-4BF8-83B4-BA26D0157C93}"/>
    <cellStyle name="Normal 3 4 9 5 2 2" xfId="37804" xr:uid="{5AB89302-3B1B-44BF-8D94-806E226B7B4F}"/>
    <cellStyle name="Normal 3 4 9 5 2 3" xfId="50217" xr:uid="{B8D712DC-D04B-4B33-9819-B11082EFB3DF}"/>
    <cellStyle name="Normal 3 4 9 5 2 4" xfId="25393" xr:uid="{C3EF34B7-52D3-484F-9A6C-459556DE0ABC}"/>
    <cellStyle name="Normal 3 4 9 5 3" xfId="27848" xr:uid="{B50B1F27-FDB8-47D5-B1DF-3AB10274678D}"/>
    <cellStyle name="Normal 3 4 9 5 4" xfId="40261" xr:uid="{86E420CC-8F41-4EA4-AE2A-0BF6A76B5916}"/>
    <cellStyle name="Normal 3 4 9 5 5" xfId="15437" xr:uid="{A205A9F3-3FDB-4A52-8E25-FB6C86B8540F}"/>
    <cellStyle name="Normal 3 4 9 6" xfId="5352" xr:uid="{6595E6DC-FEFC-4FB4-BEA9-263407722BE3}"/>
    <cellStyle name="Normal 3 4 9 6 2" xfId="32399" xr:uid="{D6E81505-EDEF-4C0E-96BB-BD39EEA09BDB}"/>
    <cellStyle name="Normal 3 4 9 6 3" xfId="44812" xr:uid="{1EB10AD9-570F-49D2-A956-9C0F33C64DDF}"/>
    <cellStyle name="Normal 3 4 9 6 4" xfId="19988" xr:uid="{CF6FED41-3A13-4B16-B8B3-B3CE23153CF5}"/>
    <cellStyle name="Normal 3 4 9 7" xfId="14784" xr:uid="{4E4B9C72-BFC3-46C5-95CB-0B0C9CB1A27A}"/>
    <cellStyle name="Normal 3 4 9 8" xfId="27195" xr:uid="{97EBEFC3-938E-48F2-ABD0-39FC7486CA05}"/>
    <cellStyle name="Normal 3 4 9 9" xfId="39608" xr:uid="{D49C74AC-1D2B-40EA-9832-936233D8AEE5}"/>
    <cellStyle name="Normal 3 5" xfId="12" xr:uid="{D0BAAE96-B879-48C2-832C-FB9195413FEB}"/>
    <cellStyle name="Normal 3 5 10" xfId="1326" xr:uid="{6111C685-0F9B-4006-A3C6-73CF13B418CF}"/>
    <cellStyle name="Normal 3 5 10 2" xfId="4478" xr:uid="{DE7E7C7A-EF4A-46E6-A80A-B5CE229C0D11}"/>
    <cellStyle name="Normal 3 5 10 2 2" xfId="8652" xr:uid="{75D0B578-8999-43D4-B7A0-8ED83D0BDF5A}"/>
    <cellStyle name="Normal 3 5 10 2 2 2" xfId="35699" xr:uid="{E1A51867-B804-4F4D-8BF6-EDB037085826}"/>
    <cellStyle name="Normal 3 5 10 2 2 3" xfId="48112" xr:uid="{5F1B9D36-9F9C-49D9-B535-110EDC5AF934}"/>
    <cellStyle name="Normal 3 5 10 2 2 4" xfId="23288" xr:uid="{E7242D4A-C314-4D7A-9019-06FE34462FA6}"/>
    <cellStyle name="Normal 3 5 10 2 3" xfId="31530" xr:uid="{164B0819-530C-4F7D-992A-BC7093C9B877}"/>
    <cellStyle name="Normal 3 5 10 2 4" xfId="43943" xr:uid="{81BA9198-FAC8-48C5-8D4A-5B05A6887219}"/>
    <cellStyle name="Normal 3 5 10 2 5" xfId="19119" xr:uid="{2007184F-1414-4F67-A848-F1581DC60A9F}"/>
    <cellStyle name="Normal 3 5 10 3" xfId="11802" xr:uid="{9C708BB5-4554-4BF4-B910-FC2F62C0365B}"/>
    <cellStyle name="Normal 3 5 10 3 2" xfId="38848" xr:uid="{BAC64776-87B1-41C1-A732-8F46D96FB636}"/>
    <cellStyle name="Normal 3 5 10 3 3" xfId="51261" xr:uid="{0975C153-B7D9-4044-9829-FD0600ADC916}"/>
    <cellStyle name="Normal 3 5 10 3 4" xfId="26437" xr:uid="{0991107A-9CB2-4CAA-9026-21AB4AE9D3D5}"/>
    <cellStyle name="Normal 3 5 10 4" xfId="6421" xr:uid="{2C7BC78C-5615-4B8F-89FC-99D6DD231A82}"/>
    <cellStyle name="Normal 3 5 10 4 2" xfId="33468" xr:uid="{DB484CF9-70CA-4F46-8211-9D40D39987D6}"/>
    <cellStyle name="Normal 3 5 10 4 3" xfId="45881" xr:uid="{0C692B67-001B-4512-94FB-E37754F41830}"/>
    <cellStyle name="Normal 3 5 10 4 4" xfId="21057" xr:uid="{DC8C1B24-EDBC-4F43-8DEE-EFEEF21B09FB}"/>
    <cellStyle name="Normal 3 5 10 5" xfId="15968" xr:uid="{8F5B019E-6834-4C30-A02C-140ED4D86C02}"/>
    <cellStyle name="Normal 3 5 10 6" xfId="28379" xr:uid="{3C89F85A-056B-4882-A282-95BC6F40EA4F}"/>
    <cellStyle name="Normal 3 5 10 7" xfId="40792" xr:uid="{BEE350EC-F9FD-4960-97DC-BB3629EB641B}"/>
    <cellStyle name="Normal 3 5 10 8" xfId="14026" xr:uid="{00033F37-AE93-4062-BEE0-C96F00346BA0}"/>
    <cellStyle name="Normal 3 5 11" xfId="2909" xr:uid="{69D6CB3F-81F2-4C5F-925F-C85063DBB825}"/>
    <cellStyle name="Normal 3 5 11 2" xfId="8003" xr:uid="{E7C3F694-C7F9-441C-9572-BCB85677BDD4}"/>
    <cellStyle name="Normal 3 5 11 2 2" xfId="35050" xr:uid="{AD78D957-0CBF-4B84-B598-8F15E24C0731}"/>
    <cellStyle name="Normal 3 5 11 2 3" xfId="47463" xr:uid="{42255B58-C6D7-4492-99C5-47A789194AC0}"/>
    <cellStyle name="Normal 3 5 11 2 4" xfId="22639" xr:uid="{CA6E8A4F-78C2-4A3A-99B6-CBED6A890DE0}"/>
    <cellStyle name="Normal 3 5 11 3" xfId="29961" xr:uid="{6B4FFD57-35A5-4677-A606-8C3717626A28}"/>
    <cellStyle name="Normal 3 5 11 4" xfId="42374" xr:uid="{A674A85B-1800-4711-9847-0ABB4953919D}"/>
    <cellStyle name="Normal 3 5 11 5" xfId="17550" xr:uid="{326DC6E3-92C4-4B51-A66D-073E5F80A860}"/>
    <cellStyle name="Normal 3 5 12" xfId="677" xr:uid="{D6999EE8-0412-4351-858F-B15F742BE866}"/>
    <cellStyle name="Normal 3 5 12 2" xfId="10232" xr:uid="{B0B2B260-CCE6-4DBF-9E92-69A87C23F9F5}"/>
    <cellStyle name="Normal 3 5 12 2 2" xfId="37279" xr:uid="{DE55A57B-E5EA-4A68-96AC-65361DBD31C0}"/>
    <cellStyle name="Normal 3 5 12 2 3" xfId="49692" xr:uid="{8D2E7B36-68AC-423D-9732-24BEB983EE81}"/>
    <cellStyle name="Normal 3 5 12 2 4" xfId="24868" xr:uid="{2296C9DE-5AC7-49A9-86A4-A93B3F1EDD8F}"/>
    <cellStyle name="Normal 3 5 12 3" xfId="27730" xr:uid="{53DFE2BE-92A0-4322-AA4C-9CDCB4C9F5E2}"/>
    <cellStyle name="Normal 3 5 12 4" xfId="40143" xr:uid="{DAC60B7D-29AE-4AE5-AE60-0A3B36DB1238}"/>
    <cellStyle name="Normal 3 5 12 5" xfId="15319" xr:uid="{043BDA3A-26BF-4593-8CF5-FD868F5BF9E1}"/>
    <cellStyle name="Normal 3 5 13" xfId="5120" xr:uid="{27D520CE-1459-4AAE-BD5A-4E0249DADA6E}"/>
    <cellStyle name="Normal 3 5 13 2" xfId="32172" xr:uid="{68446CA9-56E0-43C1-A37A-AFCF671D0BDB}"/>
    <cellStyle name="Normal 3 5 13 3" xfId="44585" xr:uid="{61D0E41A-97F2-4B4A-B2C5-1BBD0A217F96}"/>
    <cellStyle name="Normal 3 5 13 4" xfId="19761" xr:uid="{13F79D27-7F47-496D-A7E0-E3AA2714DD34}"/>
    <cellStyle name="Normal 3 5 14" xfId="14666" xr:uid="{AED5D802-AB3D-4282-94D5-97F94E47AD72}"/>
    <cellStyle name="Normal 3 5 15" xfId="27077" xr:uid="{D983CF47-6F67-4D58-AC65-420C56AF9363}"/>
    <cellStyle name="Normal 3 5 16" xfId="39490" xr:uid="{4DEB6A58-6BF8-4600-9009-23AB61A1C1FF}"/>
    <cellStyle name="Normal 3 5 17" xfId="12457" xr:uid="{2EB68503-D928-4F97-8A96-71739AA6BDC4}"/>
    <cellStyle name="Normal 3 5 2" xfId="91" xr:uid="{59D7FC1C-D681-412D-8215-C67D66879037}"/>
    <cellStyle name="Normal 3 5 2 10" xfId="745" xr:uid="{44761843-4B23-41EA-99DE-E33F60EEB42E}"/>
    <cellStyle name="Normal 3 5 2 10 2" xfId="10261" xr:uid="{9B2986C3-76B5-40D4-8425-727A9B1C64BE}"/>
    <cellStyle name="Normal 3 5 2 10 2 2" xfId="37308" xr:uid="{B1F1D463-A2FC-4679-BC05-44DB781502B9}"/>
    <cellStyle name="Normal 3 5 2 10 2 3" xfId="49721" xr:uid="{B08CC447-6DA7-4E6F-AF55-BD452844A5E2}"/>
    <cellStyle name="Normal 3 5 2 10 2 4" xfId="24897" xr:uid="{8D20D3FA-DF04-4EC6-946C-245AD85E52D4}"/>
    <cellStyle name="Normal 3 5 2 10 3" xfId="27798" xr:uid="{C0701603-D92C-4DBA-ACB6-62F0E856DE51}"/>
    <cellStyle name="Normal 3 5 2 10 4" xfId="40211" xr:uid="{5BCAB813-35E2-4708-AB5C-3620E0BAD458}"/>
    <cellStyle name="Normal 3 5 2 10 5" xfId="15387" xr:uid="{5933A5E0-F7B5-431C-A8ED-0197A6AFD2A5}"/>
    <cellStyle name="Normal 3 5 2 11" xfId="5202" xr:uid="{6490F3D8-2073-40E5-BBC5-92715B891D9F}"/>
    <cellStyle name="Normal 3 5 2 11 2" xfId="32251" xr:uid="{A129A05C-6591-4380-B6C1-7B31A551B118}"/>
    <cellStyle name="Normal 3 5 2 11 3" xfId="44664" xr:uid="{ED211E4A-3587-4A43-ABD0-4FE69E22A39F}"/>
    <cellStyle name="Normal 3 5 2 11 4" xfId="19840" xr:uid="{A661087F-CC8E-4D6B-B214-1E5CC65371E0}"/>
    <cellStyle name="Normal 3 5 2 12" xfId="14734" xr:uid="{03AA5AEE-C793-448E-8F57-32DB7D36FF95}"/>
    <cellStyle name="Normal 3 5 2 13" xfId="27145" xr:uid="{BC84ECE0-35CB-473B-8955-9B5F5577AFCC}"/>
    <cellStyle name="Normal 3 5 2 14" xfId="39558" xr:uid="{B40CFACC-9C66-44EF-A368-5A1B68374F11}"/>
    <cellStyle name="Normal 3 5 2 15" xfId="12486" xr:uid="{9F412CA6-7A82-47FD-A2DB-3BC00F71EC44}"/>
    <cellStyle name="Normal 3 5 2 2" xfId="267" xr:uid="{57B20BE6-02A5-4B08-81A9-676E26E9C6F5}"/>
    <cellStyle name="Normal 3 5 2 2 10" xfId="39733" xr:uid="{B8324519-D4D6-4B47-844D-72F56CA8CC29}"/>
    <cellStyle name="Normal 3 5 2 2 11" xfId="12573" xr:uid="{116041D1-2B0A-4449-A19C-329633E0B34F}"/>
    <cellStyle name="Normal 3 5 2 2 2" xfId="1976" xr:uid="{98CF2278-BD97-486E-95E0-2BB5472F580E}"/>
    <cellStyle name="Normal 3 5 2 2 2 2" xfId="3559" xr:uid="{2EB2BF27-DC3F-4697-84C9-11ADBCEBDCAF}"/>
    <cellStyle name="Normal 3 5 2 2 2 2 2" xfId="7071" xr:uid="{732A28BC-3BD7-4EED-A3AF-1F0DCB15D287}"/>
    <cellStyle name="Normal 3 5 2 2 2 2 2 2" xfId="34118" xr:uid="{9F931BE2-6FEE-477A-870D-6513D53DB838}"/>
    <cellStyle name="Normal 3 5 2 2 2 2 2 3" xfId="46531" xr:uid="{6D888BDF-7A3E-49D3-B065-DF637BC89133}"/>
    <cellStyle name="Normal 3 5 2 2 2 2 2 4" xfId="21707" xr:uid="{CF0055BA-F716-4223-8E9F-8631E938DC68}"/>
    <cellStyle name="Normal 3 5 2 2 2 2 3" xfId="30611" xr:uid="{34BCE6FB-AEF4-46C4-990E-392DE58C0E80}"/>
    <cellStyle name="Normal 3 5 2 2 2 2 4" xfId="43024" xr:uid="{C7F3A3E6-D800-4BA6-842B-6D12D2DDE776}"/>
    <cellStyle name="Normal 3 5 2 2 2 2 5" xfId="18200" xr:uid="{451D0574-57E1-4F1D-89C6-B95788AB1D67}"/>
    <cellStyle name="Normal 3 5 2 2 2 3" xfId="9302" xr:uid="{F4849894-C7A1-4455-863F-AA80A56FB35A}"/>
    <cellStyle name="Normal 3 5 2 2 2 3 2" xfId="36349" xr:uid="{347920EC-916B-4F59-8189-59E990FBDA54}"/>
    <cellStyle name="Normal 3 5 2 2 2 3 3" xfId="48762" xr:uid="{CCCB8592-0324-4AA6-9C7A-EDE5F9F83058}"/>
    <cellStyle name="Normal 3 5 2 2 2 3 4" xfId="23938" xr:uid="{8017B21D-55E3-42E1-A5E3-FF618080DAA9}"/>
    <cellStyle name="Normal 3 5 2 2 2 4" xfId="10882" xr:uid="{342260DE-BBF8-449C-9E2C-B4ED4BE1B235}"/>
    <cellStyle name="Normal 3 5 2 2 2 4 2" xfId="37929" xr:uid="{4C1C7CCB-9139-48C2-92A4-35C633B82834}"/>
    <cellStyle name="Normal 3 5 2 2 2 4 3" xfId="50342" xr:uid="{BF6D4702-4874-4AB8-9F8A-A9D3478D7FD9}"/>
    <cellStyle name="Normal 3 5 2 2 2 4 4" xfId="25518" xr:uid="{5E8D2215-A765-49BC-B980-59B8821C4A45}"/>
    <cellStyle name="Normal 3 5 2 2 2 5" xfId="5725" xr:uid="{A0A45563-00D0-4617-90E4-C076E7CBB10C}"/>
    <cellStyle name="Normal 3 5 2 2 2 5 2" xfId="32772" xr:uid="{2221CB10-FFB5-45F1-A93F-CF4E8EDEEA35}"/>
    <cellStyle name="Normal 3 5 2 2 2 5 3" xfId="45185" xr:uid="{9952D1A2-2CC9-43BC-900A-8A0DA0CB186E}"/>
    <cellStyle name="Normal 3 5 2 2 2 5 4" xfId="20361" xr:uid="{A9AFDFE8-8EA7-4728-AE34-B50F93407FDE}"/>
    <cellStyle name="Normal 3 5 2 2 2 6" xfId="16618" xr:uid="{AD5A1E1B-2199-448F-AEC6-95BE31A024AD}"/>
    <cellStyle name="Normal 3 5 2 2 2 7" xfId="29029" xr:uid="{8181ADAC-C681-41CA-8DB0-512364423287}"/>
    <cellStyle name="Normal 3 5 2 2 2 8" xfId="41442" xr:uid="{8CE80060-71AE-4156-B41B-A858595F2A74}"/>
    <cellStyle name="Normal 3 5 2 2 2 9" xfId="13107" xr:uid="{4DAE4684-D527-47F9-BDE4-0DCA00419E9D}"/>
    <cellStyle name="Normal 3 5 2 2 3" xfId="2498" xr:uid="{A91C3D1B-F123-4CCF-8441-BF9A9CCF7D5E}"/>
    <cellStyle name="Normal 3 5 2 2 3 2" xfId="4081" xr:uid="{502B4CDD-0815-44EF-B27C-288ACAA985B0}"/>
    <cellStyle name="Normal 3 5 2 2 3 2 2" xfId="7593" xr:uid="{177CCEE0-9A05-4568-B316-0538BDC20C61}"/>
    <cellStyle name="Normal 3 5 2 2 3 2 2 2" xfId="34640" xr:uid="{BC9F2DB6-CC50-4DC6-8B9F-8A06A948B3E9}"/>
    <cellStyle name="Normal 3 5 2 2 3 2 2 3" xfId="47053" xr:uid="{9C73B9BD-8FC1-4C1A-A877-75AA623C5A96}"/>
    <cellStyle name="Normal 3 5 2 2 3 2 2 4" xfId="22229" xr:uid="{F4F6A7F3-3FCC-41B6-A4AA-DABE9A137EDB}"/>
    <cellStyle name="Normal 3 5 2 2 3 2 3" xfId="31133" xr:uid="{3D37F672-D57E-4ECE-8072-D5727F447DC6}"/>
    <cellStyle name="Normal 3 5 2 2 3 2 4" xfId="43546" xr:uid="{71FA6CD1-87B8-48E5-9437-4B7D3C7E571C}"/>
    <cellStyle name="Normal 3 5 2 2 3 2 5" xfId="18722" xr:uid="{5E0A60DF-15A3-41ED-80E0-760A22B741BB}"/>
    <cellStyle name="Normal 3 5 2 2 3 3" xfId="9824" xr:uid="{E0D200F4-63FF-4FA3-B893-D01641FFA303}"/>
    <cellStyle name="Normal 3 5 2 2 3 3 2" xfId="36871" xr:uid="{B399A7F4-AB7B-4DC0-9B0F-53D22AAB6657}"/>
    <cellStyle name="Normal 3 5 2 2 3 3 3" xfId="49284" xr:uid="{7F365505-4FCB-407B-B173-DBE6103CC699}"/>
    <cellStyle name="Normal 3 5 2 2 3 3 4" xfId="24460" xr:uid="{8A6BA86A-53FC-44DC-B82F-2E95D23894F6}"/>
    <cellStyle name="Normal 3 5 2 2 3 4" xfId="11404" xr:uid="{AC4CC37F-32CF-4B8B-B30B-ADAE3DE3AC20}"/>
    <cellStyle name="Normal 3 5 2 2 3 4 2" xfId="38451" xr:uid="{A5F705FB-B515-4335-9B45-3E847300811A}"/>
    <cellStyle name="Normal 3 5 2 2 3 4 3" xfId="50864" xr:uid="{D361525E-E015-4895-BD6D-174C5121BB71}"/>
    <cellStyle name="Normal 3 5 2 2 3 4 4" xfId="26040" xr:uid="{A69786B4-D359-4501-931E-CFECEA9E7BCE}"/>
    <cellStyle name="Normal 3 5 2 2 3 5" xfId="6131" xr:uid="{41ACAEC9-00A5-4285-8B9C-96B48988271C}"/>
    <cellStyle name="Normal 3 5 2 2 3 5 2" xfId="33178" xr:uid="{E490CA9C-8457-4441-8885-A4709A2006A3}"/>
    <cellStyle name="Normal 3 5 2 2 3 5 3" xfId="45591" xr:uid="{3348388B-AE4D-4947-B6E5-B23CD6B3A106}"/>
    <cellStyle name="Normal 3 5 2 2 3 5 4" xfId="20767" xr:uid="{D60CF479-721E-4546-B27C-86D96CF3C2BC}"/>
    <cellStyle name="Normal 3 5 2 2 3 6" xfId="17140" xr:uid="{68E2AC9D-4F5B-45A6-8F68-11489A8AF1A9}"/>
    <cellStyle name="Normal 3 5 2 2 3 7" xfId="29551" xr:uid="{AC956900-87FE-4CA2-B9CD-C6FD9F51EDCA}"/>
    <cellStyle name="Normal 3 5 2 2 3 8" xfId="41964" xr:uid="{D38B910E-F505-47C7-86AD-50AF410527F6}"/>
    <cellStyle name="Normal 3 5 2 2 3 9" xfId="13629" xr:uid="{966F00CB-87DC-423F-AE2A-55C349742088}"/>
    <cellStyle name="Normal 3 5 2 2 4" xfId="1442" xr:uid="{BF64204F-3B5A-4226-BA21-5E81E757DAB3}"/>
    <cellStyle name="Normal 3 5 2 2 4 2" xfId="4721" xr:uid="{95ED90D3-E518-4991-8A5F-2045BB12FE5E}"/>
    <cellStyle name="Normal 3 5 2 2 4 2 2" xfId="8768" xr:uid="{62DA380E-E264-4454-8641-E419BB11487B}"/>
    <cellStyle name="Normal 3 5 2 2 4 2 2 2" xfId="35815" xr:uid="{B168AA76-1EF8-4D72-9947-95993ABD259C}"/>
    <cellStyle name="Normal 3 5 2 2 4 2 2 3" xfId="48228" xr:uid="{9271B624-FA91-4E6F-9A88-39EC9C9378F3}"/>
    <cellStyle name="Normal 3 5 2 2 4 2 2 4" xfId="23404" xr:uid="{19E2556F-673D-405D-B79A-267BE16F011E}"/>
    <cellStyle name="Normal 3 5 2 2 4 2 3" xfId="31773" xr:uid="{86467D35-3E49-48D4-9B14-1305B1DDD00F}"/>
    <cellStyle name="Normal 3 5 2 2 4 2 4" xfId="44186" xr:uid="{937122CD-F9B5-4631-B861-D6CF10644476}"/>
    <cellStyle name="Normal 3 5 2 2 4 2 5" xfId="19362" xr:uid="{2F5F216B-989F-44C1-A5F2-4403D4AA2084}"/>
    <cellStyle name="Normal 3 5 2 2 4 3" xfId="12045" xr:uid="{09BCFBE9-32EA-40A6-A0C1-7A94B62330BF}"/>
    <cellStyle name="Normal 3 5 2 2 4 3 2" xfId="39091" xr:uid="{FAF0C13C-A66B-45EC-A4BC-85BE8119FAF5}"/>
    <cellStyle name="Normal 3 5 2 2 4 3 3" xfId="51504" xr:uid="{4AC27F87-A6AA-477C-97F0-06FDBA84E9DA}"/>
    <cellStyle name="Normal 3 5 2 2 4 3 4" xfId="26680" xr:uid="{2B64CD1D-C0CD-4990-BC95-8080F6CE95E9}"/>
    <cellStyle name="Normal 3 5 2 2 4 4" xfId="6537" xr:uid="{44CE73A3-35D4-4805-B913-36C0264355F2}"/>
    <cellStyle name="Normal 3 5 2 2 4 4 2" xfId="33584" xr:uid="{49278C3C-9298-4C0E-B707-DF9508829F51}"/>
    <cellStyle name="Normal 3 5 2 2 4 4 3" xfId="45997" xr:uid="{2E6C8094-D921-40AF-B875-D19F1A53031B}"/>
    <cellStyle name="Normal 3 5 2 2 4 4 4" xfId="21173" xr:uid="{0CE6BF88-9583-4B98-9DBB-BDEF6962C6B3}"/>
    <cellStyle name="Normal 3 5 2 2 4 5" xfId="16084" xr:uid="{AA5894FB-F9E3-4B0E-94D8-1D289F7AE7B0}"/>
    <cellStyle name="Normal 3 5 2 2 4 6" xfId="28495" xr:uid="{B53FB99A-8821-4019-865C-B8803DC23CD0}"/>
    <cellStyle name="Normal 3 5 2 2 4 7" xfId="40908" xr:uid="{D6D5CB6A-9D94-4257-9CF7-AACB3C66DE81}"/>
    <cellStyle name="Normal 3 5 2 2 4 8" xfId="14269" xr:uid="{C7E79D4E-DB73-4B8E-A394-B1487558651B}"/>
    <cellStyle name="Normal 3 5 2 2 5" xfId="3025" xr:uid="{68B4B10B-2A0D-4138-93AA-894314C45992}"/>
    <cellStyle name="Normal 3 5 2 2 5 2" xfId="8246" xr:uid="{F7E7F355-7156-49C9-BAB6-D090F4854C27}"/>
    <cellStyle name="Normal 3 5 2 2 5 2 2" xfId="35293" xr:uid="{5EC9CB1A-51DF-4A03-A3AA-9AB7B8A89EF5}"/>
    <cellStyle name="Normal 3 5 2 2 5 2 3" xfId="47706" xr:uid="{A1776E18-A5D0-49A8-9A77-164D28593BED}"/>
    <cellStyle name="Normal 3 5 2 2 5 2 4" xfId="22882" xr:uid="{9CC81B64-0BE4-4B3A-BB1E-6B7BB0D44A53}"/>
    <cellStyle name="Normal 3 5 2 2 5 3" xfId="30077" xr:uid="{B8B09323-C0CD-4D67-A29A-B920B6399C4B}"/>
    <cellStyle name="Normal 3 5 2 2 5 4" xfId="42490" xr:uid="{F31299F5-7F3C-472A-B452-BF68D284F987}"/>
    <cellStyle name="Normal 3 5 2 2 5 5" xfId="17666" xr:uid="{064D9A4F-AA25-42E5-B4A0-60ABCEA159AC}"/>
    <cellStyle name="Normal 3 5 2 2 6" xfId="920" xr:uid="{8B63544E-DF33-452A-84B8-6BE439E9F3FC}"/>
    <cellStyle name="Normal 3 5 2 2 6 2" xfId="10348" xr:uid="{1E4FFF50-2EE8-4F4C-942A-B33985AD72AC}"/>
    <cellStyle name="Normal 3 5 2 2 6 2 2" xfId="37395" xr:uid="{26559063-B995-4AA5-A440-D4C03196990C}"/>
    <cellStyle name="Normal 3 5 2 2 6 2 3" xfId="49808" xr:uid="{F2DCB1B9-7599-4E60-901E-8DB20A0165EA}"/>
    <cellStyle name="Normal 3 5 2 2 6 2 4" xfId="24984" xr:uid="{F9CF62D1-37E6-4B04-BC5F-52B6BF267EBF}"/>
    <cellStyle name="Normal 3 5 2 2 6 3" xfId="27973" xr:uid="{87AA92A9-2F86-417A-B7D8-A9C7C12B2305}"/>
    <cellStyle name="Normal 3 5 2 2 6 4" xfId="40386" xr:uid="{075C6C40-6F85-4E7C-BC2B-73FCB6CBC376}"/>
    <cellStyle name="Normal 3 5 2 2 6 5" xfId="15562" xr:uid="{FB2AE935-E1AD-4C29-8D9C-055703219A93}"/>
    <cellStyle name="Normal 3 5 2 2 7" xfId="5293" xr:uid="{7BAF394F-1D48-45D5-8290-EEC30822996B}"/>
    <cellStyle name="Normal 3 5 2 2 7 2" xfId="32340" xr:uid="{FF92DB2D-C47F-462C-B353-EE347ACC0E63}"/>
    <cellStyle name="Normal 3 5 2 2 7 3" xfId="44753" xr:uid="{BAD3183E-FB86-472A-9D89-2BC61CB6E784}"/>
    <cellStyle name="Normal 3 5 2 2 7 4" xfId="19929" xr:uid="{C3CFE4E1-822F-4488-A410-BF6527C0EE29}"/>
    <cellStyle name="Normal 3 5 2 2 8" xfId="14909" xr:uid="{0EBECF89-B881-4CCF-8160-327E10694354}"/>
    <cellStyle name="Normal 3 5 2 2 9" xfId="27320" xr:uid="{5E28DA07-4F4F-4E3D-ADF4-4C3338F60388}"/>
    <cellStyle name="Normal 3 5 2 3" xfId="382" xr:uid="{6A3F2F86-87D9-406F-B010-00D3A937B60C}"/>
    <cellStyle name="Normal 3 5 2 3 10" xfId="39848" xr:uid="{CEF1DD86-354D-4440-8F19-DB8C42D8C20A}"/>
    <cellStyle name="Normal 3 5 2 3 11" xfId="12688" xr:uid="{1F9C08CA-362A-4291-8E43-4EA5EA9E84DF}"/>
    <cellStyle name="Normal 3 5 2 3 2" xfId="2091" xr:uid="{9E970B10-4CD2-4784-8B8F-8C231C163178}"/>
    <cellStyle name="Normal 3 5 2 3 2 2" xfId="3674" xr:uid="{CE85B940-F200-47A1-AFF9-DCBE084FABA0}"/>
    <cellStyle name="Normal 3 5 2 3 2 2 2" xfId="7186" xr:uid="{15BB0D09-B901-4CFE-BB81-A86AA17A56CF}"/>
    <cellStyle name="Normal 3 5 2 3 2 2 2 2" xfId="34233" xr:uid="{4C556DEB-9FAD-4F1A-B5EB-AE8AD88A2886}"/>
    <cellStyle name="Normal 3 5 2 3 2 2 2 3" xfId="46646" xr:uid="{561C20A6-C0F5-48AA-9F10-DBDC3A502488}"/>
    <cellStyle name="Normal 3 5 2 3 2 2 2 4" xfId="21822" xr:uid="{22B137A8-0C7F-421D-A84F-9032A8A40040}"/>
    <cellStyle name="Normal 3 5 2 3 2 2 3" xfId="30726" xr:uid="{A50BE09F-5846-4946-94C9-7A3B9D8B2A8D}"/>
    <cellStyle name="Normal 3 5 2 3 2 2 4" xfId="43139" xr:uid="{BD8AF1A5-9CA1-4A45-946E-F69A0B540DE5}"/>
    <cellStyle name="Normal 3 5 2 3 2 2 5" xfId="18315" xr:uid="{B35A788D-AFF3-4B89-A22E-55C0B68A607E}"/>
    <cellStyle name="Normal 3 5 2 3 2 3" xfId="9417" xr:uid="{0DFE0A05-B0DC-4B35-9400-DAAEF4514756}"/>
    <cellStyle name="Normal 3 5 2 3 2 3 2" xfId="36464" xr:uid="{FC027BB6-A25E-419B-9CC3-9AEDF89ED50E}"/>
    <cellStyle name="Normal 3 5 2 3 2 3 3" xfId="48877" xr:uid="{25C7AE08-CEAC-4D39-B963-1EA86E71AD75}"/>
    <cellStyle name="Normal 3 5 2 3 2 3 4" xfId="24053" xr:uid="{114E4C11-7E7D-415C-B63C-314B8E7D717A}"/>
    <cellStyle name="Normal 3 5 2 3 2 4" xfId="10997" xr:uid="{CF530150-9865-405A-B45D-04CE18F9260A}"/>
    <cellStyle name="Normal 3 5 2 3 2 4 2" xfId="38044" xr:uid="{78B5E0CA-9B84-4C36-BF1E-311F3285F6A8}"/>
    <cellStyle name="Normal 3 5 2 3 2 4 3" xfId="50457" xr:uid="{ACA3A848-2F0C-4827-B406-FC507502E32F}"/>
    <cellStyle name="Normal 3 5 2 3 2 4 4" xfId="25633" xr:uid="{3AF2C38C-AA3E-4DAE-AE89-1359F6306D6A}"/>
    <cellStyle name="Normal 3 5 2 3 2 5" xfId="5840" xr:uid="{B889EB39-C102-4711-9D02-591FD22238DD}"/>
    <cellStyle name="Normal 3 5 2 3 2 5 2" xfId="32887" xr:uid="{FCA4FA18-47B4-4F66-A557-F6720EC7D777}"/>
    <cellStyle name="Normal 3 5 2 3 2 5 3" xfId="45300" xr:uid="{4C470CE5-7A57-4F69-8C19-D11D4FF08814}"/>
    <cellStyle name="Normal 3 5 2 3 2 5 4" xfId="20476" xr:uid="{05610992-D41D-4FE4-B0B9-6F046C1535DF}"/>
    <cellStyle name="Normal 3 5 2 3 2 6" xfId="16733" xr:uid="{3DB8033D-92EC-44AB-B49F-01327448571F}"/>
    <cellStyle name="Normal 3 5 2 3 2 7" xfId="29144" xr:uid="{51BCD1A1-ADD4-4E65-BAE8-B8D653E81F52}"/>
    <cellStyle name="Normal 3 5 2 3 2 8" xfId="41557" xr:uid="{EE38F38C-3BC6-4F02-A087-C20C82A6927E}"/>
    <cellStyle name="Normal 3 5 2 3 2 9" xfId="13222" xr:uid="{38F2C4C4-2EE0-4A71-8A43-0657DAD8691B}"/>
    <cellStyle name="Normal 3 5 2 3 3" xfId="2613" xr:uid="{5201A510-AC53-4EE4-A51A-08009F722048}"/>
    <cellStyle name="Normal 3 5 2 3 3 2" xfId="4196" xr:uid="{4FEB3BD5-7F11-4375-BB83-6AADCC404BA8}"/>
    <cellStyle name="Normal 3 5 2 3 3 2 2" xfId="7708" xr:uid="{8352FF07-A683-4EBA-B0FF-6C06EFDF7441}"/>
    <cellStyle name="Normal 3 5 2 3 3 2 2 2" xfId="34755" xr:uid="{CC9B8B8E-8FD6-44FE-833F-3843B32AAF3E}"/>
    <cellStyle name="Normal 3 5 2 3 3 2 2 3" xfId="47168" xr:uid="{8BA2C062-2A97-4C1D-A37C-566B1FFE631E}"/>
    <cellStyle name="Normal 3 5 2 3 3 2 2 4" xfId="22344" xr:uid="{F998A9F0-2686-4F08-91E4-E4CA84F69CCC}"/>
    <cellStyle name="Normal 3 5 2 3 3 2 3" xfId="31248" xr:uid="{FBA71273-1198-49DE-BE10-1D38F87CF26F}"/>
    <cellStyle name="Normal 3 5 2 3 3 2 4" xfId="43661" xr:uid="{BA8ED3C3-2D77-4F0A-9324-98AFBA9A5D61}"/>
    <cellStyle name="Normal 3 5 2 3 3 2 5" xfId="18837" xr:uid="{2DDD589D-2103-46D6-902C-936560A370C6}"/>
    <cellStyle name="Normal 3 5 2 3 3 3" xfId="9939" xr:uid="{92892A5E-FCD0-42C8-AAE8-A663858C5B2D}"/>
    <cellStyle name="Normal 3 5 2 3 3 3 2" xfId="36986" xr:uid="{3D41AE60-E131-4DB5-B0B9-7B4A0423C559}"/>
    <cellStyle name="Normal 3 5 2 3 3 3 3" xfId="49399" xr:uid="{FA282338-7561-4173-AFAA-86C356962BC6}"/>
    <cellStyle name="Normal 3 5 2 3 3 3 4" xfId="24575" xr:uid="{E11A2455-2F99-45CF-B9E7-BA71B28D86D0}"/>
    <cellStyle name="Normal 3 5 2 3 3 4" xfId="11519" xr:uid="{E389B576-409F-4225-8337-074195E5C2E6}"/>
    <cellStyle name="Normal 3 5 2 3 3 4 2" xfId="38566" xr:uid="{7AECD7D3-E1ED-47FD-BA2E-424770D97676}"/>
    <cellStyle name="Normal 3 5 2 3 3 4 3" xfId="50979" xr:uid="{F9E2214C-F288-4CCD-840F-1448F2C9A95C}"/>
    <cellStyle name="Normal 3 5 2 3 3 4 4" xfId="26155" xr:uid="{8BC9FB56-4403-465F-AE5F-67A7D30EC83A}"/>
    <cellStyle name="Normal 3 5 2 3 3 5" xfId="6246" xr:uid="{DAC3667B-12A8-475D-AB74-EAF5495F51E6}"/>
    <cellStyle name="Normal 3 5 2 3 3 5 2" xfId="33293" xr:uid="{62D23BB0-0432-4E8A-9ABB-60680B88AC12}"/>
    <cellStyle name="Normal 3 5 2 3 3 5 3" xfId="45706" xr:uid="{0C096FE5-C633-421B-B1FA-DD1C697063AF}"/>
    <cellStyle name="Normal 3 5 2 3 3 5 4" xfId="20882" xr:uid="{114515D7-E6BF-4E49-8A5D-3AECC3DCEFC6}"/>
    <cellStyle name="Normal 3 5 2 3 3 6" xfId="17255" xr:uid="{B0057BE7-EBA6-41F2-8D23-5BCACB6BE56C}"/>
    <cellStyle name="Normal 3 5 2 3 3 7" xfId="29666" xr:uid="{6913F6B9-B456-4197-B809-64D94B46D4F7}"/>
    <cellStyle name="Normal 3 5 2 3 3 8" xfId="42079" xr:uid="{4D874766-C151-4827-9B4D-09247829E488}"/>
    <cellStyle name="Normal 3 5 2 3 3 9" xfId="13744" xr:uid="{0C2121A1-41BF-48E1-B1A0-E6C2EDB3C63A}"/>
    <cellStyle name="Normal 3 5 2 3 4" xfId="1557" xr:uid="{AEDEABF7-5508-4E42-B82D-4CA3BAC1495A}"/>
    <cellStyle name="Normal 3 5 2 3 4 2" xfId="4836" xr:uid="{6AF9BB59-0643-4D94-8189-C8FEE198D435}"/>
    <cellStyle name="Normal 3 5 2 3 4 2 2" xfId="8883" xr:uid="{A3754F08-0104-420C-9DE5-DCE51149A59C}"/>
    <cellStyle name="Normal 3 5 2 3 4 2 2 2" xfId="35930" xr:uid="{2111F845-C97D-4501-9A66-7BBEA701DC7C}"/>
    <cellStyle name="Normal 3 5 2 3 4 2 2 3" xfId="48343" xr:uid="{09399FC3-92E3-4BE9-A031-C02D57904EBB}"/>
    <cellStyle name="Normal 3 5 2 3 4 2 2 4" xfId="23519" xr:uid="{30F85491-321D-4E18-AA3B-4B92A054BCC7}"/>
    <cellStyle name="Normal 3 5 2 3 4 2 3" xfId="31888" xr:uid="{813E0775-DA6A-449E-B137-1E2AAC5E8EE9}"/>
    <cellStyle name="Normal 3 5 2 3 4 2 4" xfId="44301" xr:uid="{C71DE34B-7918-4179-B61A-4194F93DA783}"/>
    <cellStyle name="Normal 3 5 2 3 4 2 5" xfId="19477" xr:uid="{24413DB0-C874-442D-B6DD-4B0565667EAD}"/>
    <cellStyle name="Normal 3 5 2 3 4 3" xfId="12160" xr:uid="{C2E0FE97-A8B2-4CE2-9DE9-E7CB69943D98}"/>
    <cellStyle name="Normal 3 5 2 3 4 3 2" xfId="39206" xr:uid="{08899227-3F11-4DC7-BA09-2A98D4549CBD}"/>
    <cellStyle name="Normal 3 5 2 3 4 3 3" xfId="51619" xr:uid="{A12F3AC0-BE23-4C5F-8C53-CA0050EB779E}"/>
    <cellStyle name="Normal 3 5 2 3 4 3 4" xfId="26795" xr:uid="{06935AAD-18B5-4B51-B957-CE098A5A649A}"/>
    <cellStyle name="Normal 3 5 2 3 4 4" xfId="6652" xr:uid="{05D78529-B8AB-4C6C-8E7A-08D12EC5CA32}"/>
    <cellStyle name="Normal 3 5 2 3 4 4 2" xfId="33699" xr:uid="{28CDC5C6-599C-495B-9108-28C20140C006}"/>
    <cellStyle name="Normal 3 5 2 3 4 4 3" xfId="46112" xr:uid="{CA07A642-1A36-4D09-9F77-AA47DD417073}"/>
    <cellStyle name="Normal 3 5 2 3 4 4 4" xfId="21288" xr:uid="{8B86075F-2633-4C39-A364-83D826C5832D}"/>
    <cellStyle name="Normal 3 5 2 3 4 5" xfId="16199" xr:uid="{0E6DE417-59C0-46F3-A3FF-DE783CA9EBF1}"/>
    <cellStyle name="Normal 3 5 2 3 4 6" xfId="28610" xr:uid="{174D3D6C-C9A6-4BB3-9EE1-B53FDAF3C544}"/>
    <cellStyle name="Normal 3 5 2 3 4 7" xfId="41023" xr:uid="{59B5B0D5-8DFC-4FD5-9E7A-0173F41736E8}"/>
    <cellStyle name="Normal 3 5 2 3 4 8" xfId="14384" xr:uid="{CF2BDFED-EE90-46D2-AC56-79EC94729F10}"/>
    <cellStyle name="Normal 3 5 2 3 5" xfId="3140" xr:uid="{3D3D92AA-7C3D-47B5-B45B-465C208784EE}"/>
    <cellStyle name="Normal 3 5 2 3 5 2" xfId="8361" xr:uid="{6DEF7C89-8EDA-4EC2-8EFB-822887E01545}"/>
    <cellStyle name="Normal 3 5 2 3 5 2 2" xfId="35408" xr:uid="{5404381C-7913-495D-B217-521449DC7A12}"/>
    <cellStyle name="Normal 3 5 2 3 5 2 3" xfId="47821" xr:uid="{DA8C79E8-942B-4172-AA8B-BBB75F35D12C}"/>
    <cellStyle name="Normal 3 5 2 3 5 2 4" xfId="22997" xr:uid="{247566A3-3304-462B-9CC5-84BD36A70D13}"/>
    <cellStyle name="Normal 3 5 2 3 5 3" xfId="30192" xr:uid="{DF721493-16D2-40FA-993E-4F20658A4DC0}"/>
    <cellStyle name="Normal 3 5 2 3 5 4" xfId="42605" xr:uid="{6E2A873B-1944-4489-AE19-C72243124E00}"/>
    <cellStyle name="Normal 3 5 2 3 5 5" xfId="17781" xr:uid="{BF7ED65B-10BE-474B-AFE5-1045B61661C2}"/>
    <cellStyle name="Normal 3 5 2 3 6" xfId="1035" xr:uid="{C8081DAA-43DC-48A9-916D-35335C3A7F15}"/>
    <cellStyle name="Normal 3 5 2 3 6 2" xfId="10463" xr:uid="{715B5E85-F8D6-497F-BF4D-6CD7ADBBD08B}"/>
    <cellStyle name="Normal 3 5 2 3 6 2 2" xfId="37510" xr:uid="{FF756081-47AE-437B-B90E-1335A6E283CC}"/>
    <cellStyle name="Normal 3 5 2 3 6 2 3" xfId="49923" xr:uid="{EA2430FE-2F1E-486C-A6E1-B84D2DDBF182}"/>
    <cellStyle name="Normal 3 5 2 3 6 2 4" xfId="25099" xr:uid="{64BEAE5D-D49C-4BB0-BCCD-E1A3D29650F0}"/>
    <cellStyle name="Normal 3 5 2 3 6 3" xfId="28088" xr:uid="{B8D4474E-EFDB-42A7-A922-B1D07A292D38}"/>
    <cellStyle name="Normal 3 5 2 3 6 4" xfId="40501" xr:uid="{358898A1-7079-41D9-A51A-FD8A0BD7657C}"/>
    <cellStyle name="Normal 3 5 2 3 6 5" xfId="15677" xr:uid="{8FB2BDBE-939A-4201-8E9B-CCBCF45E48EE}"/>
    <cellStyle name="Normal 3 5 2 3 7" xfId="5383" xr:uid="{7F5B2CCA-DC50-45A9-AFB5-4EFB5AC3F50A}"/>
    <cellStyle name="Normal 3 5 2 3 7 2" xfId="32430" xr:uid="{81016347-8D78-405E-B2A3-BA38A912F265}"/>
    <cellStyle name="Normal 3 5 2 3 7 3" xfId="44843" xr:uid="{CF6F1FF3-3FEA-4351-BDD5-E771CB4925ED}"/>
    <cellStyle name="Normal 3 5 2 3 7 4" xfId="20019" xr:uid="{F18C7927-8A19-4129-81E3-EE25C5591DE8}"/>
    <cellStyle name="Normal 3 5 2 3 8" xfId="15024" xr:uid="{2A40EE21-EFE0-464C-869B-AB6829AD6C35}"/>
    <cellStyle name="Normal 3 5 2 3 9" xfId="27435" xr:uid="{80152FFE-D952-4976-A942-2E7E108CF42E}"/>
    <cellStyle name="Normal 3 5 2 4" xfId="498" xr:uid="{627AF583-1AAF-4A1A-AD7D-33CD557F48F5}"/>
    <cellStyle name="Normal 3 5 2 4 10" xfId="39964" xr:uid="{5D6C87C1-3FA5-476F-99D1-006DEFF47078}"/>
    <cellStyle name="Normal 3 5 2 4 11" xfId="12804" xr:uid="{8AE7F627-9F5B-47C2-9D8A-C67EBE6001A3}"/>
    <cellStyle name="Normal 3 5 2 4 2" xfId="2207" xr:uid="{A38F0674-AF1A-404B-81F6-AFE8862AED7E}"/>
    <cellStyle name="Normal 3 5 2 4 2 2" xfId="3790" xr:uid="{18C3F411-2DC9-4B18-9B62-7BBD37E55E27}"/>
    <cellStyle name="Normal 3 5 2 4 2 2 2" xfId="7302" xr:uid="{AB7B9D6C-9EEA-4D95-B45F-4214E23F432F}"/>
    <cellStyle name="Normal 3 5 2 4 2 2 2 2" xfId="34349" xr:uid="{605D0773-973B-4178-8CEE-6407DBD3A2CC}"/>
    <cellStyle name="Normal 3 5 2 4 2 2 2 3" xfId="46762" xr:uid="{EBA8435B-1E05-40E9-8926-508953EE48F9}"/>
    <cellStyle name="Normal 3 5 2 4 2 2 2 4" xfId="21938" xr:uid="{C7129111-AB19-4B99-88A0-45CA1973966B}"/>
    <cellStyle name="Normal 3 5 2 4 2 2 3" xfId="30842" xr:uid="{BA429A03-7BAF-46E2-A4F4-77DD8CFBB7B0}"/>
    <cellStyle name="Normal 3 5 2 4 2 2 4" xfId="43255" xr:uid="{48DD7BE5-313D-40CB-AC36-442E4D5458F4}"/>
    <cellStyle name="Normal 3 5 2 4 2 2 5" xfId="18431" xr:uid="{855B4DB0-C433-4C29-AD1D-831DABD698FE}"/>
    <cellStyle name="Normal 3 5 2 4 2 3" xfId="9533" xr:uid="{A6F8DE2D-A963-4FAD-9E9B-652E83306E12}"/>
    <cellStyle name="Normal 3 5 2 4 2 3 2" xfId="36580" xr:uid="{5ADE1EF9-D05C-49F0-9195-A8163A4260F2}"/>
    <cellStyle name="Normal 3 5 2 4 2 3 3" xfId="48993" xr:uid="{07A6B419-C47C-4D0A-B940-2EA1F401D0D6}"/>
    <cellStyle name="Normal 3 5 2 4 2 3 4" xfId="24169" xr:uid="{A08FDB03-1C10-475A-98F2-E144124D663C}"/>
    <cellStyle name="Normal 3 5 2 4 2 4" xfId="11113" xr:uid="{60F9E8D5-3BCC-4CCA-9A2B-9F845D8B531F}"/>
    <cellStyle name="Normal 3 5 2 4 2 4 2" xfId="38160" xr:uid="{AE668D5B-7EA0-42CA-BA27-E52809356F1C}"/>
    <cellStyle name="Normal 3 5 2 4 2 4 3" xfId="50573" xr:uid="{891AE475-EF08-4549-9660-0F60B1A7CEDF}"/>
    <cellStyle name="Normal 3 5 2 4 2 4 4" xfId="25749" xr:uid="{21CA1095-4CD9-4F71-A297-E67F7823B1FC}"/>
    <cellStyle name="Normal 3 5 2 4 2 5" xfId="5956" xr:uid="{6DDB34F8-86FB-4EF5-9C60-3C57C9350256}"/>
    <cellStyle name="Normal 3 5 2 4 2 5 2" xfId="33003" xr:uid="{16D90F5D-6B7F-4C3F-B5B4-9C33073E8525}"/>
    <cellStyle name="Normal 3 5 2 4 2 5 3" xfId="45416" xr:uid="{94F70BC5-065F-4730-A8FD-A339D4A6B517}"/>
    <cellStyle name="Normal 3 5 2 4 2 5 4" xfId="20592" xr:uid="{63EF28D3-92E0-425B-97BC-00C906218FA1}"/>
    <cellStyle name="Normal 3 5 2 4 2 6" xfId="16849" xr:uid="{506F7420-BAF7-47A0-AE10-B95C47720901}"/>
    <cellStyle name="Normal 3 5 2 4 2 7" xfId="29260" xr:uid="{403C85D5-49C0-4C33-8420-9763A61468A7}"/>
    <cellStyle name="Normal 3 5 2 4 2 8" xfId="41673" xr:uid="{E7879861-A58F-4A09-9CA5-DC55EAF18543}"/>
    <cellStyle name="Normal 3 5 2 4 2 9" xfId="13338" xr:uid="{FD957CCD-7862-4C0F-A78B-E462113129FB}"/>
    <cellStyle name="Normal 3 5 2 4 3" xfId="2729" xr:uid="{92E749F7-20AD-4266-A199-9C70ACA1CF96}"/>
    <cellStyle name="Normal 3 5 2 4 3 2" xfId="4312" xr:uid="{AFF10600-883F-4715-855F-3796B3B11877}"/>
    <cellStyle name="Normal 3 5 2 4 3 2 2" xfId="7824" xr:uid="{1580368C-BF0D-4502-A542-28B3F620C4C2}"/>
    <cellStyle name="Normal 3 5 2 4 3 2 2 2" xfId="34871" xr:uid="{0E18C65B-120E-461B-AE98-D28E0F7D3D96}"/>
    <cellStyle name="Normal 3 5 2 4 3 2 2 3" xfId="47284" xr:uid="{9FF9D073-85A0-4778-937F-B9AD65B09299}"/>
    <cellStyle name="Normal 3 5 2 4 3 2 2 4" xfId="22460" xr:uid="{BCEDA386-B181-44CA-A623-B81927E3C871}"/>
    <cellStyle name="Normal 3 5 2 4 3 2 3" xfId="31364" xr:uid="{1DDCE0E5-C4CA-4AF0-9D08-819ADE03D701}"/>
    <cellStyle name="Normal 3 5 2 4 3 2 4" xfId="43777" xr:uid="{D0BAAE14-C223-4163-98B6-8583A0C205CB}"/>
    <cellStyle name="Normal 3 5 2 4 3 2 5" xfId="18953" xr:uid="{4EBF1E04-5C0D-4FB2-B1A7-036C304C722F}"/>
    <cellStyle name="Normal 3 5 2 4 3 3" xfId="10055" xr:uid="{18373248-C797-4F37-B979-8BBFC74C46DF}"/>
    <cellStyle name="Normal 3 5 2 4 3 3 2" xfId="37102" xr:uid="{E34A197B-C976-4F2C-94D2-9F178812F31A}"/>
    <cellStyle name="Normal 3 5 2 4 3 3 3" xfId="49515" xr:uid="{30C175E8-1608-4678-8E07-D467CC489713}"/>
    <cellStyle name="Normal 3 5 2 4 3 3 4" xfId="24691" xr:uid="{BFB1AB57-8E83-44D4-9551-3D5A68D73304}"/>
    <cellStyle name="Normal 3 5 2 4 3 4" xfId="11635" xr:uid="{486F5CF8-5EF8-485B-9F91-242486CDBDF2}"/>
    <cellStyle name="Normal 3 5 2 4 3 4 2" xfId="38682" xr:uid="{0BCFDD36-8F52-4985-A71D-3C3CE302E148}"/>
    <cellStyle name="Normal 3 5 2 4 3 4 3" xfId="51095" xr:uid="{1E200EA8-EA6A-4B27-8F96-FD3A20D3012A}"/>
    <cellStyle name="Normal 3 5 2 4 3 4 4" xfId="26271" xr:uid="{58CA8527-DA79-44E6-8CD9-5BAFA21C07F9}"/>
    <cellStyle name="Normal 3 5 2 4 3 5" xfId="6362" xr:uid="{3998DF93-FAE0-4D1D-BABC-EAC73FF4B766}"/>
    <cellStyle name="Normal 3 5 2 4 3 5 2" xfId="33409" xr:uid="{06831F79-5920-4D73-8109-3508D0942542}"/>
    <cellStyle name="Normal 3 5 2 4 3 5 3" xfId="45822" xr:uid="{C25D04BB-FF5A-40F1-B725-E449D734B1D0}"/>
    <cellStyle name="Normal 3 5 2 4 3 5 4" xfId="20998" xr:uid="{AE860F63-B525-4F1A-A566-6005DED55D4D}"/>
    <cellStyle name="Normal 3 5 2 4 3 6" xfId="17371" xr:uid="{8C11DF80-EB41-4D66-9881-3A10220B823E}"/>
    <cellStyle name="Normal 3 5 2 4 3 7" xfId="29782" xr:uid="{5282DA1A-9CD1-45EB-BAA6-5A08BF2EECBE}"/>
    <cellStyle name="Normal 3 5 2 4 3 8" xfId="42195" xr:uid="{CDE428D0-A433-4BB8-AAD2-7AFFDA7CBE59}"/>
    <cellStyle name="Normal 3 5 2 4 3 9" xfId="13860" xr:uid="{06022B2A-4C9D-4422-9952-9AA62EFD2CD4}"/>
    <cellStyle name="Normal 3 5 2 4 4" xfId="1673" xr:uid="{A86DD7D8-8CB5-4215-8BE7-FD8603A3C155}"/>
    <cellStyle name="Normal 3 5 2 4 4 2" xfId="4952" xr:uid="{ABD01C41-A6C5-4D0E-946E-C9BCFBB30AC8}"/>
    <cellStyle name="Normal 3 5 2 4 4 2 2" xfId="8999" xr:uid="{923596D6-8843-4BDF-B52A-9820699EC9D1}"/>
    <cellStyle name="Normal 3 5 2 4 4 2 2 2" xfId="36046" xr:uid="{22BDB264-3940-4C66-B27C-4C791516018D}"/>
    <cellStyle name="Normal 3 5 2 4 4 2 2 3" xfId="48459" xr:uid="{12EBD3C4-5B87-4995-8708-39C4752B60CA}"/>
    <cellStyle name="Normal 3 5 2 4 4 2 2 4" xfId="23635" xr:uid="{9A696F1E-1CD3-432F-8CEB-9AFB97E239AF}"/>
    <cellStyle name="Normal 3 5 2 4 4 2 3" xfId="32004" xr:uid="{D778E4E0-D267-4134-8F9E-31972349000C}"/>
    <cellStyle name="Normal 3 5 2 4 4 2 4" xfId="44417" xr:uid="{53CE69FB-C55A-4556-9F01-0315BA41E5AE}"/>
    <cellStyle name="Normal 3 5 2 4 4 2 5" xfId="19593" xr:uid="{73C4F553-818E-420B-840D-7F509587352E}"/>
    <cellStyle name="Normal 3 5 2 4 4 3" xfId="12276" xr:uid="{BD9A445A-732F-4836-85F9-C8C273FDB81F}"/>
    <cellStyle name="Normal 3 5 2 4 4 3 2" xfId="39322" xr:uid="{AD7546CB-2A79-410B-8BA3-DE8A70D75EBA}"/>
    <cellStyle name="Normal 3 5 2 4 4 3 3" xfId="51735" xr:uid="{FF348937-E9A1-4E94-B673-7C6EF4F5F2C6}"/>
    <cellStyle name="Normal 3 5 2 4 4 3 4" xfId="26911" xr:uid="{1447F586-9DD9-4643-B972-452EB7521296}"/>
    <cellStyle name="Normal 3 5 2 4 4 4" xfId="6768" xr:uid="{E5DD5A2C-CF6E-4348-9C43-7BD5F568EB0D}"/>
    <cellStyle name="Normal 3 5 2 4 4 4 2" xfId="33815" xr:uid="{647BB26A-9026-4711-A528-D16B6598D7EF}"/>
    <cellStyle name="Normal 3 5 2 4 4 4 3" xfId="46228" xr:uid="{43AE174F-6820-41EC-A668-7B7CDDD181AF}"/>
    <cellStyle name="Normal 3 5 2 4 4 4 4" xfId="21404" xr:uid="{53F6F0EB-C5F0-4F02-82AE-3F44D90CD02B}"/>
    <cellStyle name="Normal 3 5 2 4 4 5" xfId="16315" xr:uid="{8B677963-7E89-4072-95FE-91B2F8DABE40}"/>
    <cellStyle name="Normal 3 5 2 4 4 6" xfId="28726" xr:uid="{DF2243A9-63A3-463C-982B-C81FE6BBDE3B}"/>
    <cellStyle name="Normal 3 5 2 4 4 7" xfId="41139" xr:uid="{8E292315-E473-4DB4-9FF6-6E1B82A7E317}"/>
    <cellStyle name="Normal 3 5 2 4 4 8" xfId="14500" xr:uid="{36D97707-EA14-4B77-AD6A-BE4B41991C94}"/>
    <cellStyle name="Normal 3 5 2 4 5" xfId="3256" xr:uid="{709FCE45-2B59-4C91-B0F4-F17A51A63C6F}"/>
    <cellStyle name="Normal 3 5 2 4 5 2" xfId="8477" xr:uid="{BCA09191-95F2-4959-8B24-3EAE35DB6336}"/>
    <cellStyle name="Normal 3 5 2 4 5 2 2" xfId="35524" xr:uid="{A7D3D2DF-A2F2-4546-85F6-2A5720A0BFC7}"/>
    <cellStyle name="Normal 3 5 2 4 5 2 3" xfId="47937" xr:uid="{B23BB174-858F-4FA9-B4FF-95FC11EA90BF}"/>
    <cellStyle name="Normal 3 5 2 4 5 2 4" xfId="23113" xr:uid="{F5CBA071-21BF-43A4-B722-D19CE01AD074}"/>
    <cellStyle name="Normal 3 5 2 4 5 3" xfId="30308" xr:uid="{95BDA712-4D76-4A81-BB8B-063698D19ABF}"/>
    <cellStyle name="Normal 3 5 2 4 5 4" xfId="42721" xr:uid="{66B8FCF3-CFB9-4639-8E60-EB02F05869AB}"/>
    <cellStyle name="Normal 3 5 2 4 5 5" xfId="17897" xr:uid="{AA393F63-93B6-42B4-894F-BC4590050A8E}"/>
    <cellStyle name="Normal 3 5 2 4 6" xfId="1151" xr:uid="{EE4F88C2-FE9C-4A35-8A7F-52CB8656A287}"/>
    <cellStyle name="Normal 3 5 2 4 6 2" xfId="10579" xr:uid="{F1CB6A97-3F97-4D1D-900A-D2F560C6E08B}"/>
    <cellStyle name="Normal 3 5 2 4 6 2 2" xfId="37626" xr:uid="{AAE4D8AB-3E81-45F3-9CAB-8D179E6FF0E1}"/>
    <cellStyle name="Normal 3 5 2 4 6 2 3" xfId="50039" xr:uid="{02FB0291-7973-4F97-A054-E1F61E94DB4D}"/>
    <cellStyle name="Normal 3 5 2 4 6 2 4" xfId="25215" xr:uid="{2ACDAA3D-24EE-48AC-99B0-6D8046E4F2C8}"/>
    <cellStyle name="Normal 3 5 2 4 6 3" xfId="28204" xr:uid="{1E043B2D-D45C-47F2-9AF4-92B2350980EB}"/>
    <cellStyle name="Normal 3 5 2 4 6 4" xfId="40617" xr:uid="{904D0085-7006-437C-BB7B-8EF745E3474F}"/>
    <cellStyle name="Normal 3 5 2 4 6 5" xfId="15793" xr:uid="{749AB603-0C1C-4895-994B-701A8FF5BA9A}"/>
    <cellStyle name="Normal 3 5 2 4 7" xfId="5469" xr:uid="{FA491B08-6E9E-4D7C-96DD-A4D9EC3D1EEE}"/>
    <cellStyle name="Normal 3 5 2 4 7 2" xfId="32516" xr:uid="{27CCC46F-EDCE-4C39-A06A-9A03CCBB5367}"/>
    <cellStyle name="Normal 3 5 2 4 7 3" xfId="44929" xr:uid="{8690253A-DC1B-41A0-8561-0BAB82C64D57}"/>
    <cellStyle name="Normal 3 5 2 4 7 4" xfId="20105" xr:uid="{FF5D1A0A-A398-4180-95EA-FE1666B1105C}"/>
    <cellStyle name="Normal 3 5 2 4 8" xfId="15140" xr:uid="{284DF4E1-2BE9-43DC-B4D8-5C93F5DBE540}"/>
    <cellStyle name="Normal 3 5 2 4 9" xfId="27551" xr:uid="{8843630B-C415-4F0D-89A8-24E58A334996}"/>
    <cellStyle name="Normal 3 5 2 5" xfId="614" xr:uid="{4BBDF111-6CCC-4FE3-A951-BE34CE33D3CC}"/>
    <cellStyle name="Normal 3 5 2 5 10" xfId="12920" xr:uid="{60D09331-1D83-4DFE-B5ED-FF41B99220E3}"/>
    <cellStyle name="Normal 3 5 2 5 2" xfId="2845" xr:uid="{23CE48F8-57DD-4943-8C69-19CFE711F288}"/>
    <cellStyle name="Normal 3 5 2 5 2 2" xfId="4428" xr:uid="{41C14603-4472-4FDF-B8B4-CA039182D048}"/>
    <cellStyle name="Normal 3 5 2 5 2 2 2" xfId="10171" xr:uid="{58A519B3-A955-4ADE-AB81-514CA74A607C}"/>
    <cellStyle name="Normal 3 5 2 5 2 2 2 2" xfId="37218" xr:uid="{38064043-3FCB-411D-ABF1-F3BB95000525}"/>
    <cellStyle name="Normal 3 5 2 5 2 2 2 3" xfId="49631" xr:uid="{2E9FACFC-C631-4833-AF47-E8632FFE6222}"/>
    <cellStyle name="Normal 3 5 2 5 2 2 2 4" xfId="24807" xr:uid="{E1DA766C-50F1-4D0D-AA8E-1D30A7318C5E}"/>
    <cellStyle name="Normal 3 5 2 5 2 2 3" xfId="31480" xr:uid="{5F1F6FAC-029F-4E34-90D1-F7077B6E720C}"/>
    <cellStyle name="Normal 3 5 2 5 2 2 4" xfId="43893" xr:uid="{850FBAA5-A7BF-4958-AA49-E5C9FD94036D}"/>
    <cellStyle name="Normal 3 5 2 5 2 2 5" xfId="19069" xr:uid="{F20704B9-2778-4B3F-A889-47F12D8487EE}"/>
    <cellStyle name="Normal 3 5 2 5 2 3" xfId="11751" xr:uid="{22D81575-89C5-4296-826B-3E52E7CE33F6}"/>
    <cellStyle name="Normal 3 5 2 5 2 3 2" xfId="38798" xr:uid="{ABB72CF4-B3FF-46E7-B133-CA322411E1C8}"/>
    <cellStyle name="Normal 3 5 2 5 2 3 3" xfId="51211" xr:uid="{7EB16632-9A3E-4C22-9B8C-DF0840D851B0}"/>
    <cellStyle name="Normal 3 5 2 5 2 3 4" xfId="26387" xr:uid="{C786628E-BBA2-4184-AC0C-59C7A3554203}"/>
    <cellStyle name="Normal 3 5 2 5 2 4" xfId="7940" xr:uid="{402E0309-7FDC-42BD-994E-2636A151E5F6}"/>
    <cellStyle name="Normal 3 5 2 5 2 4 2" xfId="34987" xr:uid="{E57046CD-966E-420D-8E32-34BD689ADC52}"/>
    <cellStyle name="Normal 3 5 2 5 2 4 3" xfId="47400" xr:uid="{5D2906A6-FADF-4F35-9472-5055EFC58E28}"/>
    <cellStyle name="Normal 3 5 2 5 2 4 4" xfId="22576" xr:uid="{E910AADD-7FC4-4012-A4DC-6F0A373D51C8}"/>
    <cellStyle name="Normal 3 5 2 5 2 5" xfId="17487" xr:uid="{940BC413-7EC0-4AB0-9C4E-A4BA6B3FA463}"/>
    <cellStyle name="Normal 3 5 2 5 2 6" xfId="29898" xr:uid="{C2C6CD2F-C89F-45CC-988F-20284803119C}"/>
    <cellStyle name="Normal 3 5 2 5 2 7" xfId="42311" xr:uid="{D64652A4-A5B5-4852-B15C-BC6A52A698ED}"/>
    <cellStyle name="Normal 3 5 2 5 2 8" xfId="13976" xr:uid="{6EE5A4FB-5299-4B9D-94D1-A75E1CCD4E7B}"/>
    <cellStyle name="Normal 3 5 2 5 3" xfId="1789" xr:uid="{A2B9F289-60ED-4366-9B5A-2FBF888DBA1E}"/>
    <cellStyle name="Normal 3 5 2 5 3 2" xfId="5068" xr:uid="{9DC21484-2E23-444A-A03D-720D050868AA}"/>
    <cellStyle name="Normal 3 5 2 5 3 2 2" xfId="9115" xr:uid="{FCF1D39B-9D7D-40C4-88FC-30B0C2C4D19B}"/>
    <cellStyle name="Normal 3 5 2 5 3 2 2 2" xfId="36162" xr:uid="{4C0AC800-0B50-4BE6-9335-B460F095CC7E}"/>
    <cellStyle name="Normal 3 5 2 5 3 2 2 3" xfId="48575" xr:uid="{33D87B49-BBF2-4D83-8212-2BB1BF64FD92}"/>
    <cellStyle name="Normal 3 5 2 5 3 2 2 4" xfId="23751" xr:uid="{9EF3A986-76EF-4E00-B5C3-7B5A84F44DEE}"/>
    <cellStyle name="Normal 3 5 2 5 3 2 3" xfId="32120" xr:uid="{8FF19833-5024-46EB-B54E-FE3F26F1D511}"/>
    <cellStyle name="Normal 3 5 2 5 3 2 4" xfId="44533" xr:uid="{C02268E3-0F77-4FE1-B5F8-5EE24F22B3E1}"/>
    <cellStyle name="Normal 3 5 2 5 3 2 5" xfId="19709" xr:uid="{BCBE7F57-2220-41E0-9937-D4C47B8F3EC2}"/>
    <cellStyle name="Normal 3 5 2 5 3 3" xfId="12392" xr:uid="{33B6B3F6-77FC-4D75-A540-1D21FAE7D4F4}"/>
    <cellStyle name="Normal 3 5 2 5 3 3 2" xfId="39438" xr:uid="{5318B806-FF98-44CA-8CAD-BFCCC0E3E347}"/>
    <cellStyle name="Normal 3 5 2 5 3 3 3" xfId="51851" xr:uid="{23898166-29DB-4D04-B148-D7EFFADBABCE}"/>
    <cellStyle name="Normal 3 5 2 5 3 3 4" xfId="27027" xr:uid="{77AC2D55-D1C1-46EA-AE2D-4578763FAA98}"/>
    <cellStyle name="Normal 3 5 2 5 3 4" xfId="6884" xr:uid="{DBC5B43B-80D2-4978-A86D-CE30F01F5B9E}"/>
    <cellStyle name="Normal 3 5 2 5 3 4 2" xfId="33931" xr:uid="{600A747B-5B1D-426F-8327-57A8DCFB6F94}"/>
    <cellStyle name="Normal 3 5 2 5 3 4 3" xfId="46344" xr:uid="{4B623FCF-637D-4619-B5B6-FB7A1150A070}"/>
    <cellStyle name="Normal 3 5 2 5 3 4 4" xfId="21520" xr:uid="{C04C38BA-8F07-4527-A30D-8FBBBC0DC2AC}"/>
    <cellStyle name="Normal 3 5 2 5 3 5" xfId="16431" xr:uid="{599C4596-66AB-40D0-BB3D-A3EDCC8B000B}"/>
    <cellStyle name="Normal 3 5 2 5 3 6" xfId="28842" xr:uid="{B98027F2-5722-4C50-9EFB-FA9316AD9E89}"/>
    <cellStyle name="Normal 3 5 2 5 3 7" xfId="41255" xr:uid="{C60A43DA-9C00-4399-8B96-9900071C79E4}"/>
    <cellStyle name="Normal 3 5 2 5 3 8" xfId="14616" xr:uid="{24EFBE75-00B3-4024-848A-082224777538}"/>
    <cellStyle name="Normal 3 5 2 5 4" xfId="3372" xr:uid="{A0AB9AE2-25ED-441B-8B2A-962C5B92F661}"/>
    <cellStyle name="Normal 3 5 2 5 4 2" xfId="8593" xr:uid="{9F41FAFB-C619-424F-B712-3C29656EEEF0}"/>
    <cellStyle name="Normal 3 5 2 5 4 2 2" xfId="35640" xr:uid="{8552393D-C45D-49CD-A31A-1E8F5BD75093}"/>
    <cellStyle name="Normal 3 5 2 5 4 2 3" xfId="48053" xr:uid="{4F0E17B1-7F6F-4BDF-8970-65C027D96CDA}"/>
    <cellStyle name="Normal 3 5 2 5 4 2 4" xfId="23229" xr:uid="{855EDC82-4DAA-4497-A7C3-6E0DA3645024}"/>
    <cellStyle name="Normal 3 5 2 5 4 3" xfId="30424" xr:uid="{49531D40-9355-450C-B2E0-BEC7ABCFAF49}"/>
    <cellStyle name="Normal 3 5 2 5 4 4" xfId="42837" xr:uid="{CD4A0BEA-4295-4A64-A8DE-A636623E7CFC}"/>
    <cellStyle name="Normal 3 5 2 5 4 5" xfId="18013" xr:uid="{B237E01F-DE2D-48B7-94AD-2857B666FF32}"/>
    <cellStyle name="Normal 3 5 2 5 5" xfId="1267" xr:uid="{8830580B-63D3-4509-A810-2FD201271A24}"/>
    <cellStyle name="Normal 3 5 2 5 5 2" xfId="10695" xr:uid="{1E54DB66-E13E-4CDD-A0B8-6595E8B8624D}"/>
    <cellStyle name="Normal 3 5 2 5 5 2 2" xfId="37742" xr:uid="{0E5826F8-9553-45CA-B902-AA3299D4377B}"/>
    <cellStyle name="Normal 3 5 2 5 5 2 3" xfId="50155" xr:uid="{A91D382A-B9EC-4E77-B798-D58770FDDD27}"/>
    <cellStyle name="Normal 3 5 2 5 5 2 4" xfId="25331" xr:uid="{4D6EA94B-69D9-48A6-BE21-D8E7FC1D1454}"/>
    <cellStyle name="Normal 3 5 2 5 5 3" xfId="28320" xr:uid="{4987F328-DBF6-4353-A804-991D49E4B376}"/>
    <cellStyle name="Normal 3 5 2 5 5 4" xfId="40733" xr:uid="{C2C0B9D2-F134-4499-AD9E-ACF8E8F605DF}"/>
    <cellStyle name="Normal 3 5 2 5 5 5" xfId="15909" xr:uid="{8FCE717F-CA12-4F3C-B6F5-43AC575A09F8}"/>
    <cellStyle name="Normal 3 5 2 5 6" xfId="5552" xr:uid="{756A4321-FD47-49FB-8235-7704F5140D49}"/>
    <cellStyle name="Normal 3 5 2 5 6 2" xfId="32599" xr:uid="{AF20BD0B-7C67-4F12-85DC-AF4875A29FD0}"/>
    <cellStyle name="Normal 3 5 2 5 6 3" xfId="45012" xr:uid="{1FD587CC-2681-4E79-AC96-B930BE776D5B}"/>
    <cellStyle name="Normal 3 5 2 5 6 4" xfId="20188" xr:uid="{E4F31E30-4AA3-4EBD-A403-469EE7D3440A}"/>
    <cellStyle name="Normal 3 5 2 5 7" xfId="15256" xr:uid="{777DD67B-F242-486F-B6A4-B9D0C7B1D6D7}"/>
    <cellStyle name="Normal 3 5 2 5 8" xfId="27667" xr:uid="{7EDDD15F-B36E-4C9A-8CFD-7CBC373E17FA}"/>
    <cellStyle name="Normal 3 5 2 5 9" xfId="40080" xr:uid="{270E3D08-34A4-45EF-B6DB-1D4FCD7A1432}"/>
    <cellStyle name="Normal 3 5 2 6" xfId="180" xr:uid="{718C435D-8037-4C02-98D2-CC81A0EB2EC4}"/>
    <cellStyle name="Normal 3 5 2 6 10" xfId="13020" xr:uid="{741A6EB0-8DA3-42BB-B6DF-55317A6D05B4}"/>
    <cellStyle name="Normal 3 5 2 6 2" xfId="2411" xr:uid="{087D3775-F1A0-4156-9D39-124B0EC692D2}"/>
    <cellStyle name="Normal 3 5 2 6 2 2" xfId="3994" xr:uid="{1A4A7C43-50EE-495D-B1F4-D1D3818BD6C4}"/>
    <cellStyle name="Normal 3 5 2 6 2 2 2" xfId="9737" xr:uid="{5428BD73-5090-4052-AED3-1739292A7D58}"/>
    <cellStyle name="Normal 3 5 2 6 2 2 2 2" xfId="36784" xr:uid="{8EBAA715-4641-4E0C-97EA-07BFFBC36040}"/>
    <cellStyle name="Normal 3 5 2 6 2 2 2 3" xfId="49197" xr:uid="{40B4AAC5-03D3-4F44-8B0D-744D74D640A9}"/>
    <cellStyle name="Normal 3 5 2 6 2 2 2 4" xfId="24373" xr:uid="{A13FD353-8436-4906-836A-C6E6F32FB4A4}"/>
    <cellStyle name="Normal 3 5 2 6 2 2 3" xfId="31046" xr:uid="{FD4C46A1-2C37-49EF-8089-3D9F4BDE061D}"/>
    <cellStyle name="Normal 3 5 2 6 2 2 4" xfId="43459" xr:uid="{8F0B4009-198C-4338-A064-AEB2F9E24E59}"/>
    <cellStyle name="Normal 3 5 2 6 2 2 5" xfId="18635" xr:uid="{FF81C6B3-431D-4F39-BB8F-05712E2015CC}"/>
    <cellStyle name="Normal 3 5 2 6 2 3" xfId="11317" xr:uid="{FCBDDD12-5758-4F6E-875A-E8955DC2D3FA}"/>
    <cellStyle name="Normal 3 5 2 6 2 3 2" xfId="38364" xr:uid="{CBB8ECA0-8308-4794-ABC8-70EEC4AB0C0B}"/>
    <cellStyle name="Normal 3 5 2 6 2 3 3" xfId="50777" xr:uid="{F5047645-F53C-47A2-B3B2-E61854004026}"/>
    <cellStyle name="Normal 3 5 2 6 2 3 4" xfId="25953" xr:uid="{FB6DB9F6-E554-4423-B45E-362D851DC30B}"/>
    <cellStyle name="Normal 3 5 2 6 2 4" xfId="7506" xr:uid="{23A62DC0-CF21-4900-9239-0CDADDFE12DF}"/>
    <cellStyle name="Normal 3 5 2 6 2 4 2" xfId="34553" xr:uid="{EAD6B189-3A5E-4C49-967B-E1382F2197CE}"/>
    <cellStyle name="Normal 3 5 2 6 2 4 3" xfId="46966" xr:uid="{46074315-CE79-4EC9-BF90-1897562C62C2}"/>
    <cellStyle name="Normal 3 5 2 6 2 4 4" xfId="22142" xr:uid="{8AEDDBFD-BD4E-48B9-ACF5-BC16137B33DE}"/>
    <cellStyle name="Normal 3 5 2 6 2 5" xfId="17053" xr:uid="{2BA9894D-D609-4350-AE76-9BA9F06D3C04}"/>
    <cellStyle name="Normal 3 5 2 6 2 6" xfId="29464" xr:uid="{207EFB12-C39C-4FBB-B3D8-938AB23F469E}"/>
    <cellStyle name="Normal 3 5 2 6 2 7" xfId="41877" xr:uid="{97AF78CD-AD57-473A-951F-154313D4A77F}"/>
    <cellStyle name="Normal 3 5 2 6 2 8" xfId="13542" xr:uid="{C9CB07D0-DE6B-4C42-AA17-1607CC68E740}"/>
    <cellStyle name="Normal 3 5 2 6 3" xfId="1889" xr:uid="{B6656457-DD8E-4A66-AD4C-2CEB3D24C299}"/>
    <cellStyle name="Normal 3 5 2 6 3 2" xfId="4634" xr:uid="{32DB74B0-5D14-4DC7-9E3C-0EDF7142B793}"/>
    <cellStyle name="Normal 3 5 2 6 3 2 2" xfId="9215" xr:uid="{951A441D-1EFC-4310-A86E-473E18EE0AAB}"/>
    <cellStyle name="Normal 3 5 2 6 3 2 2 2" xfId="36262" xr:uid="{FF2AD638-585C-42B7-96F0-1147C9A5B6AF}"/>
    <cellStyle name="Normal 3 5 2 6 3 2 2 3" xfId="48675" xr:uid="{2E0471DC-017D-4FEC-B63A-6A1FBC6BCF44}"/>
    <cellStyle name="Normal 3 5 2 6 3 2 2 4" xfId="23851" xr:uid="{59915417-2300-4D8F-BFD8-2CD48BC5BA5A}"/>
    <cellStyle name="Normal 3 5 2 6 3 2 3" xfId="31686" xr:uid="{BC82B84C-8D59-46D4-94DC-FDF8DFEEEF0F}"/>
    <cellStyle name="Normal 3 5 2 6 3 2 4" xfId="44099" xr:uid="{50A2FF6D-D379-4B48-87D4-7405EA224BAE}"/>
    <cellStyle name="Normal 3 5 2 6 3 2 5" xfId="19275" xr:uid="{2D742B35-5E6C-4EE8-9DBD-ABDB139A6907}"/>
    <cellStyle name="Normal 3 5 2 6 3 3" xfId="11958" xr:uid="{381B830A-D09E-4791-A8BD-2325306847C0}"/>
    <cellStyle name="Normal 3 5 2 6 3 3 2" xfId="39004" xr:uid="{40453E38-6C41-497D-AA26-9F6C2403A892}"/>
    <cellStyle name="Normal 3 5 2 6 3 3 3" xfId="51417" xr:uid="{D4B8E720-65BC-42F9-8ABE-EA6FD7A9CFF5}"/>
    <cellStyle name="Normal 3 5 2 6 3 3 4" xfId="26593" xr:uid="{41FE83FF-F390-4B40-ABB5-0C2874D2016F}"/>
    <cellStyle name="Normal 3 5 2 6 3 4" xfId="6984" xr:uid="{ADE515C6-9141-4B14-A0BD-55185E5E6931}"/>
    <cellStyle name="Normal 3 5 2 6 3 4 2" xfId="34031" xr:uid="{3CDAA84D-5011-4496-8DE0-F8BE0698772A}"/>
    <cellStyle name="Normal 3 5 2 6 3 4 3" xfId="46444" xr:uid="{D6E32CED-6AC2-4DBC-8394-CFF866144FA6}"/>
    <cellStyle name="Normal 3 5 2 6 3 4 4" xfId="21620" xr:uid="{3B462773-4644-4A89-B32D-62A8A3DAD842}"/>
    <cellStyle name="Normal 3 5 2 6 3 5" xfId="16531" xr:uid="{CF87F33A-DD80-45D0-A9A1-95C14D5E7758}"/>
    <cellStyle name="Normal 3 5 2 6 3 6" xfId="28942" xr:uid="{11F39BAA-9E2D-4045-8690-C8F1B0D96128}"/>
    <cellStyle name="Normal 3 5 2 6 3 7" xfId="41355" xr:uid="{24DEAA70-7F95-4E74-A92C-8A757CCE0DC6}"/>
    <cellStyle name="Normal 3 5 2 6 3 8" xfId="14182" xr:uid="{527CF49A-0489-414F-94F4-260F6E9BA912}"/>
    <cellStyle name="Normal 3 5 2 6 4" xfId="3472" xr:uid="{27B9954A-785A-4468-91B9-A9178AD32967}"/>
    <cellStyle name="Normal 3 5 2 6 4 2" xfId="8159" xr:uid="{5B4B4284-5175-4847-872D-B83918D931FE}"/>
    <cellStyle name="Normal 3 5 2 6 4 2 2" xfId="35206" xr:uid="{579D4A83-5FC0-4182-880C-F35C80CAABE2}"/>
    <cellStyle name="Normal 3 5 2 6 4 2 3" xfId="47619" xr:uid="{6D1612BB-0E37-42FC-85DD-61D450879662}"/>
    <cellStyle name="Normal 3 5 2 6 4 2 4" xfId="22795" xr:uid="{086E2493-9016-4A90-9F49-29A853945FFD}"/>
    <cellStyle name="Normal 3 5 2 6 4 3" xfId="30524" xr:uid="{D24C2C4F-F3A1-42CC-AC73-898923DE6464}"/>
    <cellStyle name="Normal 3 5 2 6 4 4" xfId="42937" xr:uid="{BB2689BA-8DC9-494E-B534-99AFAD75D87E}"/>
    <cellStyle name="Normal 3 5 2 6 4 5" xfId="18113" xr:uid="{A3F73C3B-560A-4F81-BED2-CCBC3093676A}"/>
    <cellStyle name="Normal 3 5 2 6 5" xfId="833" xr:uid="{254C3F77-6778-4820-8736-5AC23135B22E}"/>
    <cellStyle name="Normal 3 5 2 6 5 2" xfId="10795" xr:uid="{584873C0-6B9F-4BEA-A047-2255F371F8D8}"/>
    <cellStyle name="Normal 3 5 2 6 5 2 2" xfId="37842" xr:uid="{5FBD8729-A13A-4F4A-A97B-5F85EAC950C5}"/>
    <cellStyle name="Normal 3 5 2 6 5 2 3" xfId="50255" xr:uid="{67AC9CF6-6324-4C42-86EB-4E1F11F21816}"/>
    <cellStyle name="Normal 3 5 2 6 5 2 4" xfId="25431" xr:uid="{B268B2A2-FBB8-4FE0-BB7A-C76CB8C9247A}"/>
    <cellStyle name="Normal 3 5 2 6 5 3" xfId="27886" xr:uid="{67D64169-5E6A-42B7-8D56-39DB27A83B0F}"/>
    <cellStyle name="Normal 3 5 2 6 5 4" xfId="40299" xr:uid="{29D02AA3-9CDA-4572-B49A-945486E9A6DB}"/>
    <cellStyle name="Normal 3 5 2 6 5 5" xfId="15475" xr:uid="{B36CBCB7-4B4D-43E1-8043-F0BE57FF0F7C}"/>
    <cellStyle name="Normal 3 5 2 6 6" xfId="5638" xr:uid="{69B3EE3D-C2FC-499A-B753-3E08D1621A63}"/>
    <cellStyle name="Normal 3 5 2 6 6 2" xfId="32685" xr:uid="{3A5CF261-E044-489B-A58A-264F83503DF6}"/>
    <cellStyle name="Normal 3 5 2 6 6 3" xfId="45098" xr:uid="{E68E5838-1E64-4B30-9CB7-D9E9DF54065D}"/>
    <cellStyle name="Normal 3 5 2 6 6 4" xfId="20274" xr:uid="{4352AC14-D223-4F7E-AAD0-B6063298B404}"/>
    <cellStyle name="Normal 3 5 2 6 7" xfId="14822" xr:uid="{40B875ED-5241-4A53-8D32-33C279B0914A}"/>
    <cellStyle name="Normal 3 5 2 6 8" xfId="27233" xr:uid="{7E61203B-816C-4775-B59B-B0C6F4D56C4A}"/>
    <cellStyle name="Normal 3 5 2 6 9" xfId="39646" xr:uid="{56DB31C7-0573-4DA8-90C5-18326ECB0DDF}"/>
    <cellStyle name="Normal 3 5 2 7" xfId="2323" xr:uid="{823E2B88-EAFB-4BF2-86AA-D56FE83B2E8B}"/>
    <cellStyle name="Normal 3 5 2 7 2" xfId="3906" xr:uid="{30484BF8-4BCA-446E-8432-8D29BB653F27}"/>
    <cellStyle name="Normal 3 5 2 7 2 2" xfId="7418" xr:uid="{9EC9084D-3533-47BC-92B0-C2817002306A}"/>
    <cellStyle name="Normal 3 5 2 7 2 2 2" xfId="34465" xr:uid="{F76CBD5F-AD94-4428-9E5D-DC5470F14DB4}"/>
    <cellStyle name="Normal 3 5 2 7 2 2 3" xfId="46878" xr:uid="{37A49194-0BA7-4E5A-B75A-228375FD7B77}"/>
    <cellStyle name="Normal 3 5 2 7 2 2 4" xfId="22054" xr:uid="{05BB7CAE-EC95-4038-87FC-34C59615C654}"/>
    <cellStyle name="Normal 3 5 2 7 2 3" xfId="30958" xr:uid="{59F1A911-3C91-4538-980E-2298D3AD0E77}"/>
    <cellStyle name="Normal 3 5 2 7 2 4" xfId="43371" xr:uid="{5F1BC94E-C59D-49B8-BA1E-575F56610E96}"/>
    <cellStyle name="Normal 3 5 2 7 2 5" xfId="18547" xr:uid="{2F9F2897-C22F-4462-9073-EEF3DBE8261A}"/>
    <cellStyle name="Normal 3 5 2 7 3" xfId="9649" xr:uid="{E73D9924-6DC5-4A43-8BB9-5E007B865812}"/>
    <cellStyle name="Normal 3 5 2 7 3 2" xfId="36696" xr:uid="{6AEC8311-749D-40C4-ABAE-E29DD414D30E}"/>
    <cellStyle name="Normal 3 5 2 7 3 3" xfId="49109" xr:uid="{00ECD894-1403-44DC-9469-E042755EE33C}"/>
    <cellStyle name="Normal 3 5 2 7 3 4" xfId="24285" xr:uid="{83B457A1-3E2D-4D10-A02B-D477B45A0EF0}"/>
    <cellStyle name="Normal 3 5 2 7 4" xfId="11229" xr:uid="{29143DDF-07FE-4575-9BE1-FAADCBFF0B8A}"/>
    <cellStyle name="Normal 3 5 2 7 4 2" xfId="38276" xr:uid="{3F663151-4030-428D-B45B-356E4317B6FC}"/>
    <cellStyle name="Normal 3 5 2 7 4 3" xfId="50689" xr:uid="{5A485CFB-82D2-4EAE-A1D8-9964D3088505}"/>
    <cellStyle name="Normal 3 5 2 7 4 4" xfId="25865" xr:uid="{A21020A4-00E0-4529-BC0D-3CD68EAAAF2E}"/>
    <cellStyle name="Normal 3 5 2 7 5" xfId="6044" xr:uid="{3B19A0E4-FABE-4EA6-905A-F2052001A755}"/>
    <cellStyle name="Normal 3 5 2 7 5 2" xfId="33091" xr:uid="{900950DE-5155-4347-A84A-A7446671B871}"/>
    <cellStyle name="Normal 3 5 2 7 5 3" xfId="45504" xr:uid="{81E4C70E-2DE0-4F7C-8C27-133303D9C697}"/>
    <cellStyle name="Normal 3 5 2 7 5 4" xfId="20680" xr:uid="{FA5C1EAC-5370-428C-8366-B8501FE31AA1}"/>
    <cellStyle name="Normal 3 5 2 7 6" xfId="16965" xr:uid="{F1D017B4-7B9C-4F80-855E-DB8D53D0A7DC}"/>
    <cellStyle name="Normal 3 5 2 7 7" xfId="29376" xr:uid="{B7DE4C67-E0E2-4E0C-B0E1-06D070E1D9FA}"/>
    <cellStyle name="Normal 3 5 2 7 8" xfId="41789" xr:uid="{0F84B52E-9B6E-40FE-878B-C806B2116724}"/>
    <cellStyle name="Normal 3 5 2 7 9" xfId="13454" xr:uid="{590CCCCA-851A-45CC-B05F-E428DE83189C}"/>
    <cellStyle name="Normal 3 5 2 8" xfId="1355" xr:uid="{BAC20BCB-E648-4C3A-A676-D00AF7292307}"/>
    <cellStyle name="Normal 3 5 2 8 2" xfId="4546" xr:uid="{AE15E860-B823-422B-955C-4CB77F0DFD85}"/>
    <cellStyle name="Normal 3 5 2 8 2 2" xfId="8681" xr:uid="{977DB978-C5EB-4036-B8B6-B21564563B28}"/>
    <cellStyle name="Normal 3 5 2 8 2 2 2" xfId="35728" xr:uid="{909D7F89-F10D-4C46-BCCC-AA8A85546AFF}"/>
    <cellStyle name="Normal 3 5 2 8 2 2 3" xfId="48141" xr:uid="{927696CC-527A-4AD9-926D-EB374CF38985}"/>
    <cellStyle name="Normal 3 5 2 8 2 2 4" xfId="23317" xr:uid="{C8ABD507-FD07-4E04-90A5-58EC05410425}"/>
    <cellStyle name="Normal 3 5 2 8 2 3" xfId="31598" xr:uid="{6983F79A-3A03-4D3C-A4DF-9F1A663E48B1}"/>
    <cellStyle name="Normal 3 5 2 8 2 4" xfId="44011" xr:uid="{A2F55DAA-A19A-4073-88BB-AAD4E6D4B2C9}"/>
    <cellStyle name="Normal 3 5 2 8 2 5" xfId="19187" xr:uid="{095BF6AB-BD7C-47AA-ABC8-92D0BC3158B2}"/>
    <cellStyle name="Normal 3 5 2 8 3" xfId="11870" xr:uid="{FD8CA967-597D-424C-A3D6-684BEC5D2B0B}"/>
    <cellStyle name="Normal 3 5 2 8 3 2" xfId="38916" xr:uid="{FD2E3D74-2CD0-4902-98F0-26F197A61647}"/>
    <cellStyle name="Normal 3 5 2 8 3 3" xfId="51329" xr:uid="{C2875EFF-A852-4E22-990F-6A1F845DDBB1}"/>
    <cellStyle name="Normal 3 5 2 8 3 4" xfId="26505" xr:uid="{C3F27084-403E-4F0E-B8B3-4C3233CFCEDE}"/>
    <cellStyle name="Normal 3 5 2 8 4" xfId="6450" xr:uid="{4FEB66DA-E59E-45ED-A108-9BAA876376B3}"/>
    <cellStyle name="Normal 3 5 2 8 4 2" xfId="33497" xr:uid="{10E607E0-631D-4C3F-B475-0B9629875667}"/>
    <cellStyle name="Normal 3 5 2 8 4 3" xfId="45910" xr:uid="{0F7472A3-873F-4FBE-9EC1-9071B796B1FC}"/>
    <cellStyle name="Normal 3 5 2 8 4 4" xfId="21086" xr:uid="{01EAA3BD-3ED3-419D-A3A3-576C6CAB2608}"/>
    <cellStyle name="Normal 3 5 2 8 5" xfId="15997" xr:uid="{1ADC6EA9-4F97-45E3-8841-B28A2EE23053}"/>
    <cellStyle name="Normal 3 5 2 8 6" xfId="28408" xr:uid="{10331764-7C8D-4949-AE83-28F1DC1DB588}"/>
    <cellStyle name="Normal 3 5 2 8 7" xfId="40821" xr:uid="{3C4F0B95-DD0C-4774-9EF2-43C17345F8DA}"/>
    <cellStyle name="Normal 3 5 2 8 8" xfId="14094" xr:uid="{7101853B-1A78-4A69-A9BD-1E4F90782C5F}"/>
    <cellStyle name="Normal 3 5 2 9" xfId="2938" xr:uid="{8F9B007E-6E7B-495A-BC36-001A4444B919}"/>
    <cellStyle name="Normal 3 5 2 9 2" xfId="8071" xr:uid="{BEEC1827-A892-4414-A480-DA36D5C6CEC1}"/>
    <cellStyle name="Normal 3 5 2 9 2 2" xfId="35118" xr:uid="{6C557163-7D82-453B-A356-DBD6B520267D}"/>
    <cellStyle name="Normal 3 5 2 9 2 3" xfId="47531" xr:uid="{753F11E2-4DF0-40BF-92DF-A7DAA61F5A53}"/>
    <cellStyle name="Normal 3 5 2 9 2 4" xfId="22707" xr:uid="{D9E4FB81-0F12-46A1-8756-44C47B8FE994}"/>
    <cellStyle name="Normal 3 5 2 9 3" xfId="29990" xr:uid="{37F111FE-2E72-4A44-9EE4-991F2AE11D44}"/>
    <cellStyle name="Normal 3 5 2 9 4" xfId="42403" xr:uid="{2674C84C-468C-4F63-B37A-2FEF5CCA3634}"/>
    <cellStyle name="Normal 3 5 2 9 5" xfId="17579" xr:uid="{5C8C595D-9891-40AE-A394-5E73B3DDF539}"/>
    <cellStyle name="Normal 3 5 3" xfId="109" xr:uid="{2F262B45-8EFD-477F-84CB-37B0D08E5F86}"/>
    <cellStyle name="Normal 3 5 3 10" xfId="763" xr:uid="{34C331B8-1CA5-4217-92B4-22B2233F865C}"/>
    <cellStyle name="Normal 3 5 3 10 2" xfId="10279" xr:uid="{DB94CF68-7878-419E-B91D-A8F0AF358DBE}"/>
    <cellStyle name="Normal 3 5 3 10 2 2" xfId="37326" xr:uid="{E9DBB48A-56BC-425B-9C25-5C9157FB7507}"/>
    <cellStyle name="Normal 3 5 3 10 2 3" xfId="49739" xr:uid="{CDBA4B92-F17F-4162-B37E-E637D546A727}"/>
    <cellStyle name="Normal 3 5 3 10 2 4" xfId="24915" xr:uid="{369A4AD0-8C67-45CC-B8EA-49D61619CC12}"/>
    <cellStyle name="Normal 3 5 3 10 3" xfId="27816" xr:uid="{ACE2691E-A41E-4FA8-8200-7CD63F3167AE}"/>
    <cellStyle name="Normal 3 5 3 10 4" xfId="40229" xr:uid="{FBBA36FD-98EC-4746-9BA7-692BF673CB4C}"/>
    <cellStyle name="Normal 3 5 3 10 5" xfId="15405" xr:uid="{9C412B69-8115-4069-BDF3-D28F73B4FF1C}"/>
    <cellStyle name="Normal 3 5 3 11" xfId="5231" xr:uid="{55734448-E3C5-49FE-9E3C-183ECFFF3D4C}"/>
    <cellStyle name="Normal 3 5 3 11 2" xfId="32279" xr:uid="{785F44E6-9CAB-4F9F-B8A7-7DEF958A0342}"/>
    <cellStyle name="Normal 3 5 3 11 3" xfId="44692" xr:uid="{32B21CB5-206D-4A41-95A8-EBAB34B1E3B5}"/>
    <cellStyle name="Normal 3 5 3 11 4" xfId="19868" xr:uid="{73BBE92A-EF09-48B1-9C7B-B3B21A704BFD}"/>
    <cellStyle name="Normal 3 5 3 12" xfId="14752" xr:uid="{AB605033-C9A3-40C9-90FE-6F123E99F57A}"/>
    <cellStyle name="Normal 3 5 3 13" xfId="27163" xr:uid="{FF6817A0-5398-4CBF-B688-F11E331CFC9D}"/>
    <cellStyle name="Normal 3 5 3 14" xfId="39576" xr:uid="{464E5894-FE7D-4D11-9DDB-2A8DD869CBE1}"/>
    <cellStyle name="Normal 3 5 3 15" xfId="12504" xr:uid="{355CC86F-3454-4EC4-914A-9B63C01AA0B8}"/>
    <cellStyle name="Normal 3 5 3 2" xfId="285" xr:uid="{267710C8-337C-4423-B8D3-56E674758E45}"/>
    <cellStyle name="Normal 3 5 3 2 10" xfId="39751" xr:uid="{18E2B611-E57E-4646-B421-66D3AA964304}"/>
    <cellStyle name="Normal 3 5 3 2 11" xfId="12591" xr:uid="{B5CADE9E-44AD-4978-B3A2-331A33F4D1B3}"/>
    <cellStyle name="Normal 3 5 3 2 2" xfId="1994" xr:uid="{D51BA429-58A3-4365-919D-8486E80F281A}"/>
    <cellStyle name="Normal 3 5 3 2 2 2" xfId="3577" xr:uid="{C2E8F054-C1ED-496A-A838-A0BD8B731D40}"/>
    <cellStyle name="Normal 3 5 3 2 2 2 2" xfId="7089" xr:uid="{D615BA66-15C2-4EE1-9A54-117C483CA1CD}"/>
    <cellStyle name="Normal 3 5 3 2 2 2 2 2" xfId="34136" xr:uid="{4EDEE577-F68A-4ADE-83CC-20EF731F708F}"/>
    <cellStyle name="Normal 3 5 3 2 2 2 2 3" xfId="46549" xr:uid="{EFC1529F-33E2-42E9-AD6D-11D708EA9367}"/>
    <cellStyle name="Normal 3 5 3 2 2 2 2 4" xfId="21725" xr:uid="{D13D46D8-7279-4217-BC6F-B45E0F89523B}"/>
    <cellStyle name="Normal 3 5 3 2 2 2 3" xfId="30629" xr:uid="{A144769B-AD9D-482D-8CC3-30C38B66357C}"/>
    <cellStyle name="Normal 3 5 3 2 2 2 4" xfId="43042" xr:uid="{7AE597FD-8034-4CBC-A0FE-BDA5374396A2}"/>
    <cellStyle name="Normal 3 5 3 2 2 2 5" xfId="18218" xr:uid="{16E3E0A5-E888-4851-B448-6B22EBFCC54C}"/>
    <cellStyle name="Normal 3 5 3 2 2 3" xfId="9320" xr:uid="{AAD48F65-6BF2-4D69-8C52-86F8DB9C70BA}"/>
    <cellStyle name="Normal 3 5 3 2 2 3 2" xfId="36367" xr:uid="{52E02EAD-A8CB-4C69-8EAF-A2B3CC9D941A}"/>
    <cellStyle name="Normal 3 5 3 2 2 3 3" xfId="48780" xr:uid="{7D4C294A-5824-42CC-83BD-00F1EF0246D0}"/>
    <cellStyle name="Normal 3 5 3 2 2 3 4" xfId="23956" xr:uid="{08F6C9BD-6C75-4F99-AA7B-B36099797E89}"/>
    <cellStyle name="Normal 3 5 3 2 2 4" xfId="10900" xr:uid="{2CA8E3F5-F51F-4D3F-8345-7C00C9EF40B6}"/>
    <cellStyle name="Normal 3 5 3 2 2 4 2" xfId="37947" xr:uid="{AAD1E98A-C181-4F47-9CA4-9B9A6496BD10}"/>
    <cellStyle name="Normal 3 5 3 2 2 4 3" xfId="50360" xr:uid="{C2B4CDF9-2509-4D98-A17A-3E1E1466667E}"/>
    <cellStyle name="Normal 3 5 3 2 2 4 4" xfId="25536" xr:uid="{E480DB43-E7B1-4F78-B7C9-1754EB081634}"/>
    <cellStyle name="Normal 3 5 3 2 2 5" xfId="5743" xr:uid="{69D29423-5B94-45F5-97A8-46534E39ED23}"/>
    <cellStyle name="Normal 3 5 3 2 2 5 2" xfId="32790" xr:uid="{D0EBF9FD-9D86-40A5-B765-C7B0581EC41A}"/>
    <cellStyle name="Normal 3 5 3 2 2 5 3" xfId="45203" xr:uid="{BD99E3B8-6D7E-48A4-8137-326B04137F2C}"/>
    <cellStyle name="Normal 3 5 3 2 2 5 4" xfId="20379" xr:uid="{3257B98D-29DA-468C-9C7C-AD76C369B86F}"/>
    <cellStyle name="Normal 3 5 3 2 2 6" xfId="16636" xr:uid="{C4AD75CE-38C0-47F3-96E6-AFC92F1495B8}"/>
    <cellStyle name="Normal 3 5 3 2 2 7" xfId="29047" xr:uid="{F53017A0-712A-4726-93FE-8CBEDD731D99}"/>
    <cellStyle name="Normal 3 5 3 2 2 8" xfId="41460" xr:uid="{463EE3B0-61C7-47D9-B660-AF75CA92A756}"/>
    <cellStyle name="Normal 3 5 3 2 2 9" xfId="13125" xr:uid="{BB8FF312-62DB-45A8-BDB4-C7A511E45FE6}"/>
    <cellStyle name="Normal 3 5 3 2 3" xfId="2516" xr:uid="{29BE847D-7AA0-4F6B-91CC-3DB9CF544E7A}"/>
    <cellStyle name="Normal 3 5 3 2 3 2" xfId="4099" xr:uid="{1E1218C4-1EC7-4D73-BBAD-34D24CA348D9}"/>
    <cellStyle name="Normal 3 5 3 2 3 2 2" xfId="7611" xr:uid="{302D803D-16A3-4547-A360-9A439DE65848}"/>
    <cellStyle name="Normal 3 5 3 2 3 2 2 2" xfId="34658" xr:uid="{6C1FABAB-5543-47E6-A718-596E233988AF}"/>
    <cellStyle name="Normal 3 5 3 2 3 2 2 3" xfId="47071" xr:uid="{BCC2A57A-A823-47E4-8D00-F052D02BECD1}"/>
    <cellStyle name="Normal 3 5 3 2 3 2 2 4" xfId="22247" xr:uid="{A2D2BA54-8D8C-4D02-AE97-E2DFFF47E88A}"/>
    <cellStyle name="Normal 3 5 3 2 3 2 3" xfId="31151" xr:uid="{7D42FBE6-6D3C-413F-9342-9FB706A62F97}"/>
    <cellStyle name="Normal 3 5 3 2 3 2 4" xfId="43564" xr:uid="{5EBA5020-AD01-45CB-A18D-ADA65FE68C64}"/>
    <cellStyle name="Normal 3 5 3 2 3 2 5" xfId="18740" xr:uid="{934F64B2-7BB3-4026-B4CB-B305B4A58ED0}"/>
    <cellStyle name="Normal 3 5 3 2 3 3" xfId="9842" xr:uid="{0DD70384-0D5D-4888-B301-13AF46499F1C}"/>
    <cellStyle name="Normal 3 5 3 2 3 3 2" xfId="36889" xr:uid="{E9D8419A-CCF9-4BF2-921B-56102833D888}"/>
    <cellStyle name="Normal 3 5 3 2 3 3 3" xfId="49302" xr:uid="{E4BA485A-E347-406F-B008-E361550650DB}"/>
    <cellStyle name="Normal 3 5 3 2 3 3 4" xfId="24478" xr:uid="{9DA5BB27-CD37-4546-9EB3-61B249E721EB}"/>
    <cellStyle name="Normal 3 5 3 2 3 4" xfId="11422" xr:uid="{500C1F2D-3512-4AE5-BCE7-B93B48328AD0}"/>
    <cellStyle name="Normal 3 5 3 2 3 4 2" xfId="38469" xr:uid="{311F3534-CC62-4181-869C-6EE399E7F82F}"/>
    <cellStyle name="Normal 3 5 3 2 3 4 3" xfId="50882" xr:uid="{3AD0CBF4-3B07-44C7-B04B-837F475490DA}"/>
    <cellStyle name="Normal 3 5 3 2 3 4 4" xfId="26058" xr:uid="{B293F192-FCFE-4730-9129-F1C802AE2ABF}"/>
    <cellStyle name="Normal 3 5 3 2 3 5" xfId="6149" xr:uid="{4CA00677-807A-4660-B9D4-D60A53A87E8F}"/>
    <cellStyle name="Normal 3 5 3 2 3 5 2" xfId="33196" xr:uid="{14609A4A-EC2B-4EDD-A00E-1842B90457BF}"/>
    <cellStyle name="Normal 3 5 3 2 3 5 3" xfId="45609" xr:uid="{12851EC2-FC75-4E6F-ACD6-ECBE74797DB6}"/>
    <cellStyle name="Normal 3 5 3 2 3 5 4" xfId="20785" xr:uid="{309AC856-6E1C-48BE-9508-C9F51EF1ACA8}"/>
    <cellStyle name="Normal 3 5 3 2 3 6" xfId="17158" xr:uid="{1741C01F-FCED-4B0D-954A-8D815834D815}"/>
    <cellStyle name="Normal 3 5 3 2 3 7" xfId="29569" xr:uid="{B4F9E1BC-D47A-4187-BC54-1A6BC0FA426A}"/>
    <cellStyle name="Normal 3 5 3 2 3 8" xfId="41982" xr:uid="{F8D3C2D4-2F38-414C-9FD5-2406151C8EE7}"/>
    <cellStyle name="Normal 3 5 3 2 3 9" xfId="13647" xr:uid="{E2609A3C-5C6B-40CD-8CF0-F6E14B0D2072}"/>
    <cellStyle name="Normal 3 5 3 2 4" xfId="1460" xr:uid="{96E49DFB-227D-4796-BE13-1186853A51DC}"/>
    <cellStyle name="Normal 3 5 3 2 4 2" xfId="4739" xr:uid="{F46AF285-933F-4ACE-A92B-8D532A588A68}"/>
    <cellStyle name="Normal 3 5 3 2 4 2 2" xfId="8786" xr:uid="{E6400771-EA0C-4C15-9AC6-FBC08B71B638}"/>
    <cellStyle name="Normal 3 5 3 2 4 2 2 2" xfId="35833" xr:uid="{A61899AC-A6CC-4B19-BB15-291E857F83B2}"/>
    <cellStyle name="Normal 3 5 3 2 4 2 2 3" xfId="48246" xr:uid="{DAF6A43B-C396-4B91-A698-DD56FEA5E338}"/>
    <cellStyle name="Normal 3 5 3 2 4 2 2 4" xfId="23422" xr:uid="{1D4B809D-494B-43DD-93F5-C6FC94CEC8EF}"/>
    <cellStyle name="Normal 3 5 3 2 4 2 3" xfId="31791" xr:uid="{B8B1CE6A-6A7E-4A74-81D5-94201E888A74}"/>
    <cellStyle name="Normal 3 5 3 2 4 2 4" xfId="44204" xr:uid="{8D0DD217-AFDA-4584-B332-0EAB8EFE4EF0}"/>
    <cellStyle name="Normal 3 5 3 2 4 2 5" xfId="19380" xr:uid="{DDBF3E95-E15B-4FA6-A3EF-47AE6D093ED3}"/>
    <cellStyle name="Normal 3 5 3 2 4 3" xfId="12063" xr:uid="{5CBB1B09-5682-41B6-8C31-0F29EA4666F6}"/>
    <cellStyle name="Normal 3 5 3 2 4 3 2" xfId="39109" xr:uid="{29C165B4-D9BA-45FE-A82C-98815702F7A2}"/>
    <cellStyle name="Normal 3 5 3 2 4 3 3" xfId="51522" xr:uid="{7DDBABB7-CD1C-4B28-9C22-FAB562A85451}"/>
    <cellStyle name="Normal 3 5 3 2 4 3 4" xfId="26698" xr:uid="{4C59817D-3554-412A-A4CE-62AF77B87AB0}"/>
    <cellStyle name="Normal 3 5 3 2 4 4" xfId="6555" xr:uid="{3376A500-9D71-47FE-86B6-D2865DA56EF7}"/>
    <cellStyle name="Normal 3 5 3 2 4 4 2" xfId="33602" xr:uid="{D13ACA9C-705B-4AC2-9F24-3F2798F7F355}"/>
    <cellStyle name="Normal 3 5 3 2 4 4 3" xfId="46015" xr:uid="{FF1A532D-6FF7-4E83-8106-BFD0D86E508E}"/>
    <cellStyle name="Normal 3 5 3 2 4 4 4" xfId="21191" xr:uid="{21EE916C-9EF0-439E-8B86-173E70B17E4A}"/>
    <cellStyle name="Normal 3 5 3 2 4 5" xfId="16102" xr:uid="{AEE0466A-EB65-423D-BA7A-E48443D215F6}"/>
    <cellStyle name="Normal 3 5 3 2 4 6" xfId="28513" xr:uid="{5FE18452-EFDF-48C4-AD5D-F1C5F24230AA}"/>
    <cellStyle name="Normal 3 5 3 2 4 7" xfId="40926" xr:uid="{3CB4AFE2-FD0A-4B0D-B353-D857671CEAD3}"/>
    <cellStyle name="Normal 3 5 3 2 4 8" xfId="14287" xr:uid="{3F2E7A83-7FAB-4C71-8CF9-6C19189BEB56}"/>
    <cellStyle name="Normal 3 5 3 2 5" xfId="3043" xr:uid="{3B471E26-64B3-4178-B2EA-DFE69E1F5827}"/>
    <cellStyle name="Normal 3 5 3 2 5 2" xfId="8264" xr:uid="{99335CD4-D140-4545-B188-238770449EA1}"/>
    <cellStyle name="Normal 3 5 3 2 5 2 2" xfId="35311" xr:uid="{E37E8D03-4951-4D53-B133-8BA6023C988A}"/>
    <cellStyle name="Normal 3 5 3 2 5 2 3" xfId="47724" xr:uid="{33127298-44F8-4630-ABF1-26A1CD450154}"/>
    <cellStyle name="Normal 3 5 3 2 5 2 4" xfId="22900" xr:uid="{B41F2A7B-F79A-4EC8-8255-206540680B68}"/>
    <cellStyle name="Normal 3 5 3 2 5 3" xfId="30095" xr:uid="{1D9E633E-8F3C-4151-B518-A7E5D8A006CD}"/>
    <cellStyle name="Normal 3 5 3 2 5 4" xfId="42508" xr:uid="{FBB31850-8031-4BF0-B40A-0021B4BC9EF8}"/>
    <cellStyle name="Normal 3 5 3 2 5 5" xfId="17684" xr:uid="{6A11281E-D440-4CC4-A8FF-57BD422D9921}"/>
    <cellStyle name="Normal 3 5 3 2 6" xfId="938" xr:uid="{1F9E89A2-FB24-4D6B-9ADE-3686084064D3}"/>
    <cellStyle name="Normal 3 5 3 2 6 2" xfId="10366" xr:uid="{7E22A6C2-1786-4BBD-AE8D-5C9E7CFFA1AC}"/>
    <cellStyle name="Normal 3 5 3 2 6 2 2" xfId="37413" xr:uid="{C11CEC4B-D6F0-4A7B-A5F8-AA4CC5DB1FC0}"/>
    <cellStyle name="Normal 3 5 3 2 6 2 3" xfId="49826" xr:uid="{3389899D-7537-4FFD-A1AB-5FE0FB825839}"/>
    <cellStyle name="Normal 3 5 3 2 6 2 4" xfId="25002" xr:uid="{4365590B-87DE-472A-9862-20455102B79E}"/>
    <cellStyle name="Normal 3 5 3 2 6 3" xfId="27991" xr:uid="{07C8B97F-C9E1-4360-BEB9-BA68D13120B4}"/>
    <cellStyle name="Normal 3 5 3 2 6 4" xfId="40404" xr:uid="{7CE44F86-43E3-4AD3-9469-09B260876DCF}"/>
    <cellStyle name="Normal 3 5 3 2 6 5" xfId="15580" xr:uid="{F76C9D84-8FDD-43AA-8521-C532B5544EB0}"/>
    <cellStyle name="Normal 3 5 3 2 7" xfId="5311" xr:uid="{5338E36F-A881-4A5D-BBC8-6B16A558226E}"/>
    <cellStyle name="Normal 3 5 3 2 7 2" xfId="32358" xr:uid="{FD8F4A43-3CF7-4A76-8120-E17B24F1CD2E}"/>
    <cellStyle name="Normal 3 5 3 2 7 3" xfId="44771" xr:uid="{3BC8FC73-9B4E-4890-98F7-A8A143ED17D1}"/>
    <cellStyle name="Normal 3 5 3 2 7 4" xfId="19947" xr:uid="{142B849E-92F8-43B4-8537-3BF9EA664E44}"/>
    <cellStyle name="Normal 3 5 3 2 8" xfId="14927" xr:uid="{A93657BA-3D0C-4965-9EA1-0222238C726F}"/>
    <cellStyle name="Normal 3 5 3 2 9" xfId="27338" xr:uid="{3FB9F99B-EA24-4314-BA69-3144B7B3987D}"/>
    <cellStyle name="Normal 3 5 3 3" xfId="400" xr:uid="{557BE69F-0995-475F-98A0-E90C1D17D453}"/>
    <cellStyle name="Normal 3 5 3 3 10" xfId="39866" xr:uid="{758880D3-ACA2-4E6D-BE55-D663A8CA474F}"/>
    <cellStyle name="Normal 3 5 3 3 11" xfId="12706" xr:uid="{79DEC3B9-C923-4EB0-8672-B41D0943D1F4}"/>
    <cellStyle name="Normal 3 5 3 3 2" xfId="2109" xr:uid="{45011DFA-79DF-4456-9E22-44829776A12C}"/>
    <cellStyle name="Normal 3 5 3 3 2 2" xfId="3692" xr:uid="{166F5D53-B262-4115-92F7-1B3AEADF2EE2}"/>
    <cellStyle name="Normal 3 5 3 3 2 2 2" xfId="7204" xr:uid="{A2652CD9-E3CD-47D5-8E35-30FDFFE08730}"/>
    <cellStyle name="Normal 3 5 3 3 2 2 2 2" xfId="34251" xr:uid="{F7369136-7536-4E80-843B-CB4E0BEE60F2}"/>
    <cellStyle name="Normal 3 5 3 3 2 2 2 3" xfId="46664" xr:uid="{1FB602BF-6121-4089-9F6F-53959747F96A}"/>
    <cellStyle name="Normal 3 5 3 3 2 2 2 4" xfId="21840" xr:uid="{02671D5B-91DE-49F6-B676-2594DED7B1E8}"/>
    <cellStyle name="Normal 3 5 3 3 2 2 3" xfId="30744" xr:uid="{C2EF7CDD-E2D1-4FFC-886E-9CF1B7BD8EA5}"/>
    <cellStyle name="Normal 3 5 3 3 2 2 4" xfId="43157" xr:uid="{E834E963-EA5B-4E61-A708-B47A3C46615D}"/>
    <cellStyle name="Normal 3 5 3 3 2 2 5" xfId="18333" xr:uid="{39C393B7-0923-480C-B9F0-74B5F2673BB3}"/>
    <cellStyle name="Normal 3 5 3 3 2 3" xfId="9435" xr:uid="{32FB6C42-60E5-4498-869B-E0C457940769}"/>
    <cellStyle name="Normal 3 5 3 3 2 3 2" xfId="36482" xr:uid="{613E1B31-DC50-4406-A01D-A0F937DD0C0A}"/>
    <cellStyle name="Normal 3 5 3 3 2 3 3" xfId="48895" xr:uid="{01672FAF-45C1-4142-BEEC-A37F0E649D48}"/>
    <cellStyle name="Normal 3 5 3 3 2 3 4" xfId="24071" xr:uid="{36342E04-C360-4B4D-9650-36E57FF1CD36}"/>
    <cellStyle name="Normal 3 5 3 3 2 4" xfId="11015" xr:uid="{42C77113-CA3A-4749-84F3-EBB1D555808C}"/>
    <cellStyle name="Normal 3 5 3 3 2 4 2" xfId="38062" xr:uid="{541930A1-E437-4272-BEDF-65E4B3F79370}"/>
    <cellStyle name="Normal 3 5 3 3 2 4 3" xfId="50475" xr:uid="{A9B69861-7A66-475E-8810-64B2FAB7167C}"/>
    <cellStyle name="Normal 3 5 3 3 2 4 4" xfId="25651" xr:uid="{22A05CB5-1403-4E98-B708-CE5516B61656}"/>
    <cellStyle name="Normal 3 5 3 3 2 5" xfId="5858" xr:uid="{BA54B3A7-ED81-4B36-B7CD-B7AB62F8E391}"/>
    <cellStyle name="Normal 3 5 3 3 2 5 2" xfId="32905" xr:uid="{4D2639B3-B2E9-4195-820B-53CEB7D22D2A}"/>
    <cellStyle name="Normal 3 5 3 3 2 5 3" xfId="45318" xr:uid="{67831487-37F6-49F5-A86C-C3E605CBD7F8}"/>
    <cellStyle name="Normal 3 5 3 3 2 5 4" xfId="20494" xr:uid="{6CF12C71-A5BF-4BD2-9B83-86DB79AC56E7}"/>
    <cellStyle name="Normal 3 5 3 3 2 6" xfId="16751" xr:uid="{843A8E5A-ABEE-46AA-91DE-30BC1D4EBD06}"/>
    <cellStyle name="Normal 3 5 3 3 2 7" xfId="29162" xr:uid="{C5D8086F-0E08-4331-812D-1252F7E6C0A9}"/>
    <cellStyle name="Normal 3 5 3 3 2 8" xfId="41575" xr:uid="{6079F70C-C990-4560-891D-7EB0419F8477}"/>
    <cellStyle name="Normal 3 5 3 3 2 9" xfId="13240" xr:uid="{B909B38A-060A-49B0-85C1-786063125B7F}"/>
    <cellStyle name="Normal 3 5 3 3 3" xfId="2631" xr:uid="{DE778445-36AD-4339-8115-6E2EBEAAC632}"/>
    <cellStyle name="Normal 3 5 3 3 3 2" xfId="4214" xr:uid="{99D11055-2142-470D-9C0C-66672B8A76FE}"/>
    <cellStyle name="Normal 3 5 3 3 3 2 2" xfId="7726" xr:uid="{59733D5B-D5FC-4961-9F3F-B24F74C2FFB0}"/>
    <cellStyle name="Normal 3 5 3 3 3 2 2 2" xfId="34773" xr:uid="{5D0731BD-997B-445B-B5F9-FD61B5AA1D19}"/>
    <cellStyle name="Normal 3 5 3 3 3 2 2 3" xfId="47186" xr:uid="{D6B6F446-8FB5-4B7A-ADFA-C90070C63323}"/>
    <cellStyle name="Normal 3 5 3 3 3 2 2 4" xfId="22362" xr:uid="{168AB8DA-4458-40DD-8A62-92DA33B8FB74}"/>
    <cellStyle name="Normal 3 5 3 3 3 2 3" xfId="31266" xr:uid="{CA125578-2EC4-4534-87BC-E7B0F2391BF3}"/>
    <cellStyle name="Normal 3 5 3 3 3 2 4" xfId="43679" xr:uid="{00DBF859-5BC3-4A7F-A200-7CEAE1150151}"/>
    <cellStyle name="Normal 3 5 3 3 3 2 5" xfId="18855" xr:uid="{D1C15EBA-6D46-4721-910A-CA10794B56FC}"/>
    <cellStyle name="Normal 3 5 3 3 3 3" xfId="9957" xr:uid="{7F0D9E4C-3878-450B-A915-CC0E5DD81FC3}"/>
    <cellStyle name="Normal 3 5 3 3 3 3 2" xfId="37004" xr:uid="{8F9383F1-6157-4B12-A549-E0AE217880F6}"/>
    <cellStyle name="Normal 3 5 3 3 3 3 3" xfId="49417" xr:uid="{88DA72F1-EAAD-44D3-AE6C-A694E6FC96BC}"/>
    <cellStyle name="Normal 3 5 3 3 3 3 4" xfId="24593" xr:uid="{AA62BC52-2BC3-4017-AFC4-984CEF67B520}"/>
    <cellStyle name="Normal 3 5 3 3 3 4" xfId="11537" xr:uid="{E5E87491-48AB-421E-8B25-E0433F03C50E}"/>
    <cellStyle name="Normal 3 5 3 3 3 4 2" xfId="38584" xr:uid="{9DA95A06-262E-44EB-94C2-AF467B137838}"/>
    <cellStyle name="Normal 3 5 3 3 3 4 3" xfId="50997" xr:uid="{6C2B6D8E-3E6D-496B-BF66-FAD09805C40B}"/>
    <cellStyle name="Normal 3 5 3 3 3 4 4" xfId="26173" xr:uid="{81D026AB-45C6-45FE-A3C7-10DAE41D747B}"/>
    <cellStyle name="Normal 3 5 3 3 3 5" xfId="6264" xr:uid="{6A18F63C-BD28-4098-BF45-4347D6D0E045}"/>
    <cellStyle name="Normal 3 5 3 3 3 5 2" xfId="33311" xr:uid="{BF994D6D-1F70-462F-9645-1773AE6EAF32}"/>
    <cellStyle name="Normal 3 5 3 3 3 5 3" xfId="45724" xr:uid="{7CC7CC93-FEE7-4ABD-811D-23439D7503DD}"/>
    <cellStyle name="Normal 3 5 3 3 3 5 4" xfId="20900" xr:uid="{6F7AAE21-F9B0-4AB3-A289-318D18C2C318}"/>
    <cellStyle name="Normal 3 5 3 3 3 6" xfId="17273" xr:uid="{F3A210D3-AA99-418D-9FF6-D7E8846AED9F}"/>
    <cellStyle name="Normal 3 5 3 3 3 7" xfId="29684" xr:uid="{8A29F096-7C55-4729-B697-84CE4FFB2266}"/>
    <cellStyle name="Normal 3 5 3 3 3 8" xfId="42097" xr:uid="{3696B721-9868-470C-A2FF-3763974CE663}"/>
    <cellStyle name="Normal 3 5 3 3 3 9" xfId="13762" xr:uid="{ABEFC9FD-AC42-4426-8818-AFD397913367}"/>
    <cellStyle name="Normal 3 5 3 3 4" xfId="1575" xr:uid="{7D1D9427-0A07-4854-AA4F-B8717EFA5AB7}"/>
    <cellStyle name="Normal 3 5 3 3 4 2" xfId="4854" xr:uid="{20035ABF-3918-4498-A0E8-0B6A8A865558}"/>
    <cellStyle name="Normal 3 5 3 3 4 2 2" xfId="8901" xr:uid="{5374CFAA-1F80-4E80-9EEB-C93D924FB4DE}"/>
    <cellStyle name="Normal 3 5 3 3 4 2 2 2" xfId="35948" xr:uid="{8845C0D0-20C2-47DC-A54B-81F5E883139A}"/>
    <cellStyle name="Normal 3 5 3 3 4 2 2 3" xfId="48361" xr:uid="{7E8D454F-55F8-4271-AA0A-949BA6967494}"/>
    <cellStyle name="Normal 3 5 3 3 4 2 2 4" xfId="23537" xr:uid="{F1EB0E04-B15B-43A7-8C2C-74CF7D648CB9}"/>
    <cellStyle name="Normal 3 5 3 3 4 2 3" xfId="31906" xr:uid="{C90D8983-248C-4B3A-9510-7E03B19BACE0}"/>
    <cellStyle name="Normal 3 5 3 3 4 2 4" xfId="44319" xr:uid="{E7D06EAB-DF6F-4565-B12C-2BF4E3A4993F}"/>
    <cellStyle name="Normal 3 5 3 3 4 2 5" xfId="19495" xr:uid="{29B6BC94-2C38-4130-8271-B10624A79766}"/>
    <cellStyle name="Normal 3 5 3 3 4 3" xfId="12178" xr:uid="{D4AF2AAD-EC93-49ED-B8CF-152B431ECD89}"/>
    <cellStyle name="Normal 3 5 3 3 4 3 2" xfId="39224" xr:uid="{E50487B1-322C-47D6-A090-941CDFB124FE}"/>
    <cellStyle name="Normal 3 5 3 3 4 3 3" xfId="51637" xr:uid="{497AAA4C-6BE6-493B-9AED-0AD70D0008A9}"/>
    <cellStyle name="Normal 3 5 3 3 4 3 4" xfId="26813" xr:uid="{FADC5D4D-04D8-4125-805D-D0F730D4C3AE}"/>
    <cellStyle name="Normal 3 5 3 3 4 4" xfId="6670" xr:uid="{0616FEF2-254B-4C2F-81BD-F9499DDECD8D}"/>
    <cellStyle name="Normal 3 5 3 3 4 4 2" xfId="33717" xr:uid="{C7CFD957-B719-47F0-8849-CDE13D0658DB}"/>
    <cellStyle name="Normal 3 5 3 3 4 4 3" xfId="46130" xr:uid="{DE38AE25-3621-4F6C-8E66-4FE6ECAAAF44}"/>
    <cellStyle name="Normal 3 5 3 3 4 4 4" xfId="21306" xr:uid="{EA81AD16-B85F-48FF-807A-55B0C15162B7}"/>
    <cellStyle name="Normal 3 5 3 3 4 5" xfId="16217" xr:uid="{77F82CFC-AC8B-4517-A765-221FD0BF1A00}"/>
    <cellStyle name="Normal 3 5 3 3 4 6" xfId="28628" xr:uid="{20678580-ED21-4C9E-815E-5E6DB6032516}"/>
    <cellStyle name="Normal 3 5 3 3 4 7" xfId="41041" xr:uid="{FF309DB5-FBD5-4A1D-AD3B-CF171B87CC92}"/>
    <cellStyle name="Normal 3 5 3 3 4 8" xfId="14402" xr:uid="{54B930E2-CD25-4B9C-B71A-752E8C83B005}"/>
    <cellStyle name="Normal 3 5 3 3 5" xfId="3158" xr:uid="{5BA4589C-78D3-422E-B60A-BDBB3E79BDF3}"/>
    <cellStyle name="Normal 3 5 3 3 5 2" xfId="8379" xr:uid="{6B1C51DB-6266-4691-8CEE-97D48EE24C6E}"/>
    <cellStyle name="Normal 3 5 3 3 5 2 2" xfId="35426" xr:uid="{D6556BBA-5DA6-477F-AEBC-342EED6D308C}"/>
    <cellStyle name="Normal 3 5 3 3 5 2 3" xfId="47839" xr:uid="{56C5CAA3-8E97-4474-AF8C-5FB4AC89ECEF}"/>
    <cellStyle name="Normal 3 5 3 3 5 2 4" xfId="23015" xr:uid="{70BE40B8-207D-442A-8F53-0133DABC4049}"/>
    <cellStyle name="Normal 3 5 3 3 5 3" xfId="30210" xr:uid="{A34C9FEE-0BCD-476F-91DA-210F561DFB45}"/>
    <cellStyle name="Normal 3 5 3 3 5 4" xfId="42623" xr:uid="{EF63266D-AD85-476F-85D2-8D36EA1541ED}"/>
    <cellStyle name="Normal 3 5 3 3 5 5" xfId="17799" xr:uid="{46471425-13F2-4DEA-9D00-2E09C5BEB22E}"/>
    <cellStyle name="Normal 3 5 3 3 6" xfId="1053" xr:uid="{D1A67A9B-5FA2-455B-96A2-4513C67E73A5}"/>
    <cellStyle name="Normal 3 5 3 3 6 2" xfId="10481" xr:uid="{2C55CADE-DF9A-4AD1-99A7-5B8E4BA0573C}"/>
    <cellStyle name="Normal 3 5 3 3 6 2 2" xfId="37528" xr:uid="{AF1FA818-D4A8-4443-B972-BB23D17B2780}"/>
    <cellStyle name="Normal 3 5 3 3 6 2 3" xfId="49941" xr:uid="{E6ACEE4B-FBEE-4738-B559-9B7B49DF5B70}"/>
    <cellStyle name="Normal 3 5 3 3 6 2 4" xfId="25117" xr:uid="{E8880635-D9CE-497D-98A6-2B5718A19422}"/>
    <cellStyle name="Normal 3 5 3 3 6 3" xfId="28106" xr:uid="{826EDBFB-662B-427D-A1E7-CE1C0443D10E}"/>
    <cellStyle name="Normal 3 5 3 3 6 4" xfId="40519" xr:uid="{B89D53F5-410D-420D-BEEE-FA9C2DB2DAD2}"/>
    <cellStyle name="Normal 3 5 3 3 6 5" xfId="15695" xr:uid="{679FB690-9D7E-430E-838D-C42E23EFE6CA}"/>
    <cellStyle name="Normal 3 5 3 3 7" xfId="5399" xr:uid="{51201E75-A552-4654-B5F0-C34281D2FC42}"/>
    <cellStyle name="Normal 3 5 3 3 7 2" xfId="32446" xr:uid="{9BBE4669-EE2F-4F18-9BF9-F233E8B4A9B5}"/>
    <cellStyle name="Normal 3 5 3 3 7 3" xfId="44859" xr:uid="{D5232F47-D6A5-4960-9415-779A6D34FFFF}"/>
    <cellStyle name="Normal 3 5 3 3 7 4" xfId="20035" xr:uid="{8733EB6C-D646-497C-B2A5-8D5992B77562}"/>
    <cellStyle name="Normal 3 5 3 3 8" xfId="15042" xr:uid="{6DBEF5DD-9727-471A-9961-C2D72E2EA45C}"/>
    <cellStyle name="Normal 3 5 3 3 9" xfId="27453" xr:uid="{C5A36F51-D626-445D-AC74-B8836D38A3CA}"/>
    <cellStyle name="Normal 3 5 3 4" xfId="516" xr:uid="{7EEE0462-F9E3-4E75-AEEA-8F4E06575554}"/>
    <cellStyle name="Normal 3 5 3 4 10" xfId="39982" xr:uid="{50D129EA-4811-4F80-92CE-9D7C59BF1806}"/>
    <cellStyle name="Normal 3 5 3 4 11" xfId="12822" xr:uid="{01254D37-FE2D-48AA-A5C5-FB4293BEC947}"/>
    <cellStyle name="Normal 3 5 3 4 2" xfId="2225" xr:uid="{6CB796DB-316F-4923-9803-9ADC38B085D3}"/>
    <cellStyle name="Normal 3 5 3 4 2 2" xfId="3808" xr:uid="{2DF57531-3F1C-4F80-A6DD-CBCD2B04C6F3}"/>
    <cellStyle name="Normal 3 5 3 4 2 2 2" xfId="7320" xr:uid="{87A3D5D7-6B72-44FF-9AE2-03CD8D0CD552}"/>
    <cellStyle name="Normal 3 5 3 4 2 2 2 2" xfId="34367" xr:uid="{F4ADECCA-A383-4D6D-858E-7E483AE6BC4A}"/>
    <cellStyle name="Normal 3 5 3 4 2 2 2 3" xfId="46780" xr:uid="{EF73E135-BA08-41E9-8C16-D2357BD18D6A}"/>
    <cellStyle name="Normal 3 5 3 4 2 2 2 4" xfId="21956" xr:uid="{2CF888B3-4570-4DA5-83C5-2CB7D1C57805}"/>
    <cellStyle name="Normal 3 5 3 4 2 2 3" xfId="30860" xr:uid="{C698A891-5D5D-4371-A68B-A4E21C349F43}"/>
    <cellStyle name="Normal 3 5 3 4 2 2 4" xfId="43273" xr:uid="{75882F58-8B0A-431A-9580-507A1DF94EFA}"/>
    <cellStyle name="Normal 3 5 3 4 2 2 5" xfId="18449" xr:uid="{5959EFE8-E594-4F4C-ABEA-FC1DA6678CE2}"/>
    <cellStyle name="Normal 3 5 3 4 2 3" xfId="9551" xr:uid="{4D750461-E09F-4C12-93C9-20172AABD46D}"/>
    <cellStyle name="Normal 3 5 3 4 2 3 2" xfId="36598" xr:uid="{1BF0B403-B25E-42FA-A48A-8EEE9FD77333}"/>
    <cellStyle name="Normal 3 5 3 4 2 3 3" xfId="49011" xr:uid="{1225F049-E5E9-4FEE-9A6A-31EDD4DC40E2}"/>
    <cellStyle name="Normal 3 5 3 4 2 3 4" xfId="24187" xr:uid="{EA16849D-09A4-417A-B108-FB495AB2FF1C}"/>
    <cellStyle name="Normal 3 5 3 4 2 4" xfId="11131" xr:uid="{EA1E1FEB-4A89-4E02-99D3-E68AFCFC0541}"/>
    <cellStyle name="Normal 3 5 3 4 2 4 2" xfId="38178" xr:uid="{4A512E5C-C572-4C88-BEEA-A94A1AE61FD4}"/>
    <cellStyle name="Normal 3 5 3 4 2 4 3" xfId="50591" xr:uid="{B23B27EC-06FC-4FB1-9075-700E48D4923C}"/>
    <cellStyle name="Normal 3 5 3 4 2 4 4" xfId="25767" xr:uid="{2C8B1B68-50AF-4B63-9D5F-FB92908B0D2B}"/>
    <cellStyle name="Normal 3 5 3 4 2 5" xfId="5974" xr:uid="{86DBC7F3-56D8-4137-96B7-81BC2BE33A6D}"/>
    <cellStyle name="Normal 3 5 3 4 2 5 2" xfId="33021" xr:uid="{92C0FC98-724B-4F90-878D-71E911C0ADBC}"/>
    <cellStyle name="Normal 3 5 3 4 2 5 3" xfId="45434" xr:uid="{B99A3EC4-8C27-4E3F-BEC7-164D9FD8B30A}"/>
    <cellStyle name="Normal 3 5 3 4 2 5 4" xfId="20610" xr:uid="{35E28E03-963D-4ADF-AB6D-2E9A463300BD}"/>
    <cellStyle name="Normal 3 5 3 4 2 6" xfId="16867" xr:uid="{6AE66D05-D7A6-4ED4-AF9A-90EFF6AD2BF1}"/>
    <cellStyle name="Normal 3 5 3 4 2 7" xfId="29278" xr:uid="{13133C29-65F7-4420-AC95-B08CE6D17434}"/>
    <cellStyle name="Normal 3 5 3 4 2 8" xfId="41691" xr:uid="{6DAFFA9E-F890-48B0-BF2B-0655595C9E8A}"/>
    <cellStyle name="Normal 3 5 3 4 2 9" xfId="13356" xr:uid="{A57EEFE6-ED7B-46CD-BFE4-FFC8968ED54C}"/>
    <cellStyle name="Normal 3 5 3 4 3" xfId="2747" xr:uid="{A80223E6-FC2E-47D0-ACDA-49C184266494}"/>
    <cellStyle name="Normal 3 5 3 4 3 2" xfId="4330" xr:uid="{42BD1E35-67E8-4B91-BDD2-DA0EEAEEBE20}"/>
    <cellStyle name="Normal 3 5 3 4 3 2 2" xfId="7842" xr:uid="{5E43F1FD-8452-445D-B9C8-E4DC6BAE3439}"/>
    <cellStyle name="Normal 3 5 3 4 3 2 2 2" xfId="34889" xr:uid="{E536FC59-A45F-40B2-AA8C-767EB0DDFB12}"/>
    <cellStyle name="Normal 3 5 3 4 3 2 2 3" xfId="47302" xr:uid="{51233495-9D28-4EA1-A153-3186CE27CB51}"/>
    <cellStyle name="Normal 3 5 3 4 3 2 2 4" xfId="22478" xr:uid="{F5AE5764-679F-4429-80FF-D13367329DD6}"/>
    <cellStyle name="Normal 3 5 3 4 3 2 3" xfId="31382" xr:uid="{17458CAA-C4C2-45F2-845B-7CB0F5F99944}"/>
    <cellStyle name="Normal 3 5 3 4 3 2 4" xfId="43795" xr:uid="{D8018E9D-DFCF-4BA9-9E5E-D5B398D88E33}"/>
    <cellStyle name="Normal 3 5 3 4 3 2 5" xfId="18971" xr:uid="{8E23B97F-707A-46D5-9F7A-E2C3B41520F9}"/>
    <cellStyle name="Normal 3 5 3 4 3 3" xfId="10073" xr:uid="{81EE6758-6246-4578-BAFA-9A779884F238}"/>
    <cellStyle name="Normal 3 5 3 4 3 3 2" xfId="37120" xr:uid="{62BC3779-08D7-44CB-B7BD-564C3D9DAC8E}"/>
    <cellStyle name="Normal 3 5 3 4 3 3 3" xfId="49533" xr:uid="{4940AA46-BAD9-435E-83D2-2F814F10E93E}"/>
    <cellStyle name="Normal 3 5 3 4 3 3 4" xfId="24709" xr:uid="{8326006F-AFAB-46BB-B346-9E94F7B46316}"/>
    <cellStyle name="Normal 3 5 3 4 3 4" xfId="11653" xr:uid="{93C82517-55EA-4AB9-A295-662B3DA19B5A}"/>
    <cellStyle name="Normal 3 5 3 4 3 4 2" xfId="38700" xr:uid="{BCEC2DB1-06D0-4ED5-9398-898C8ECDE5F7}"/>
    <cellStyle name="Normal 3 5 3 4 3 4 3" xfId="51113" xr:uid="{DDC4D97C-4A1A-41EE-86CC-D79F8F969A32}"/>
    <cellStyle name="Normal 3 5 3 4 3 4 4" xfId="26289" xr:uid="{79255FAC-9704-4D3D-8BA1-574A183B7A6E}"/>
    <cellStyle name="Normal 3 5 3 4 3 5" xfId="6380" xr:uid="{36A70B37-4168-4F7F-81DE-D30AF3E018F6}"/>
    <cellStyle name="Normal 3 5 3 4 3 5 2" xfId="33427" xr:uid="{99E98815-5BAC-4971-BCC7-9BF0F62D934B}"/>
    <cellStyle name="Normal 3 5 3 4 3 5 3" xfId="45840" xr:uid="{1BE0DB56-6530-4B21-B8B9-B42C545D5479}"/>
    <cellStyle name="Normal 3 5 3 4 3 5 4" xfId="21016" xr:uid="{6BD9F27B-A657-4B26-820A-0204F9F379BC}"/>
    <cellStyle name="Normal 3 5 3 4 3 6" xfId="17389" xr:uid="{3F7A1A44-F616-4120-8BFC-95CEC1937E7B}"/>
    <cellStyle name="Normal 3 5 3 4 3 7" xfId="29800" xr:uid="{554350F6-56E4-4438-8E93-A3EDFDBB32A9}"/>
    <cellStyle name="Normal 3 5 3 4 3 8" xfId="42213" xr:uid="{9E3B75B6-B251-4D62-B4E5-C1909B2ACB43}"/>
    <cellStyle name="Normal 3 5 3 4 3 9" xfId="13878" xr:uid="{AFED5C6A-61EE-42AD-ADF6-60FEFB3B5177}"/>
    <cellStyle name="Normal 3 5 3 4 4" xfId="1691" xr:uid="{732EEC3C-A11F-498F-8647-6435E14CED5E}"/>
    <cellStyle name="Normal 3 5 3 4 4 2" xfId="4970" xr:uid="{FA58BC51-B00F-4CA8-82F9-90596B2AB76C}"/>
    <cellStyle name="Normal 3 5 3 4 4 2 2" xfId="9017" xr:uid="{F0CACDE5-DF0C-462C-922F-0D709CA2161E}"/>
    <cellStyle name="Normal 3 5 3 4 4 2 2 2" xfId="36064" xr:uid="{0366E36A-44DA-4C1E-9444-C37CB0CC614A}"/>
    <cellStyle name="Normal 3 5 3 4 4 2 2 3" xfId="48477" xr:uid="{D608C7D2-5F5B-437D-99FE-9DB62B48700A}"/>
    <cellStyle name="Normal 3 5 3 4 4 2 2 4" xfId="23653" xr:uid="{51CFB8EE-A131-4B51-A62B-87DBB37FD9C5}"/>
    <cellStyle name="Normal 3 5 3 4 4 2 3" xfId="32022" xr:uid="{37DCA4A1-1F05-43B7-9212-6B6C65EDB531}"/>
    <cellStyle name="Normal 3 5 3 4 4 2 4" xfId="44435" xr:uid="{2F10C06E-AF2E-4A8C-8A69-F422D5B7FDEB}"/>
    <cellStyle name="Normal 3 5 3 4 4 2 5" xfId="19611" xr:uid="{DEF711FB-89CF-49C6-9D13-4E3BF44CB259}"/>
    <cellStyle name="Normal 3 5 3 4 4 3" xfId="12294" xr:uid="{F0F0B531-A40D-4796-9944-06309FCED8DC}"/>
    <cellStyle name="Normal 3 5 3 4 4 3 2" xfId="39340" xr:uid="{F40E50F8-9CA0-46A9-A7B6-44E3AA8E56EA}"/>
    <cellStyle name="Normal 3 5 3 4 4 3 3" xfId="51753" xr:uid="{CEEDC8F5-F280-4880-A2C7-3DC519743B30}"/>
    <cellStyle name="Normal 3 5 3 4 4 3 4" xfId="26929" xr:uid="{B1E0DCB9-E20F-4A36-947D-B244D1D21358}"/>
    <cellStyle name="Normal 3 5 3 4 4 4" xfId="6786" xr:uid="{EFCA55A3-E387-4C2E-85D9-0DBF91A2EC5C}"/>
    <cellStyle name="Normal 3 5 3 4 4 4 2" xfId="33833" xr:uid="{EBF0F1CF-26E3-476B-93DE-D5CF6F1A26BE}"/>
    <cellStyle name="Normal 3 5 3 4 4 4 3" xfId="46246" xr:uid="{D2C59FFD-240F-4C0B-A310-851BAF50403F}"/>
    <cellStyle name="Normal 3 5 3 4 4 4 4" xfId="21422" xr:uid="{F4A5B414-6725-44C4-A47C-F1223E0116EA}"/>
    <cellStyle name="Normal 3 5 3 4 4 5" xfId="16333" xr:uid="{CC6E8CCE-4410-44AF-9B82-0F43FBD87B66}"/>
    <cellStyle name="Normal 3 5 3 4 4 6" xfId="28744" xr:uid="{4624085E-BC34-45CD-AE67-0514D3A82D78}"/>
    <cellStyle name="Normal 3 5 3 4 4 7" xfId="41157" xr:uid="{ED5A8DAD-DAD2-42E8-BB8E-4BFD7F78591A}"/>
    <cellStyle name="Normal 3 5 3 4 4 8" xfId="14518" xr:uid="{0DECA57B-E3CF-4CDF-8CC2-EC3FD5CF08B5}"/>
    <cellStyle name="Normal 3 5 3 4 5" xfId="3274" xr:uid="{8F5940E6-0596-4365-81E1-3FD3E98BD25B}"/>
    <cellStyle name="Normal 3 5 3 4 5 2" xfId="8495" xr:uid="{704CA83B-A080-4B80-BB52-225FE23F7406}"/>
    <cellStyle name="Normal 3 5 3 4 5 2 2" xfId="35542" xr:uid="{6CB7E343-DBAC-47F0-A75E-6E3CCC3A58DE}"/>
    <cellStyle name="Normal 3 5 3 4 5 2 3" xfId="47955" xr:uid="{C874B363-44F2-4782-85CD-AA81D3327BC0}"/>
    <cellStyle name="Normal 3 5 3 4 5 2 4" xfId="23131" xr:uid="{B5940FA2-4D7F-43B3-A976-43B6CF092F1A}"/>
    <cellStyle name="Normal 3 5 3 4 5 3" xfId="30326" xr:uid="{FA7A2170-14A3-41F5-AA79-EA628974BB27}"/>
    <cellStyle name="Normal 3 5 3 4 5 4" xfId="42739" xr:uid="{88D10D5F-AF71-4331-8645-731DE6D950A6}"/>
    <cellStyle name="Normal 3 5 3 4 5 5" xfId="17915" xr:uid="{17AB100E-2E4D-44EE-9040-2CFB443114F3}"/>
    <cellStyle name="Normal 3 5 3 4 6" xfId="1169" xr:uid="{D8EDE66A-6C7E-4A6A-BC23-129CEC2FD601}"/>
    <cellStyle name="Normal 3 5 3 4 6 2" xfId="10597" xr:uid="{C3A36870-4112-4CD3-AE84-A71CA8CDE259}"/>
    <cellStyle name="Normal 3 5 3 4 6 2 2" xfId="37644" xr:uid="{D8904D6D-DA88-4113-B918-B0F9106A49C7}"/>
    <cellStyle name="Normal 3 5 3 4 6 2 3" xfId="50057" xr:uid="{A06B5E02-7E53-4A04-8EC8-06548047B6A5}"/>
    <cellStyle name="Normal 3 5 3 4 6 2 4" xfId="25233" xr:uid="{89D074C8-B541-4E93-95EB-6A606ED54543}"/>
    <cellStyle name="Normal 3 5 3 4 6 3" xfId="28222" xr:uid="{4B7307B0-588B-4B37-ABC5-4B60FA2087B1}"/>
    <cellStyle name="Normal 3 5 3 4 6 4" xfId="40635" xr:uid="{04D681EB-E8CA-47F9-AA8C-E30399F12FD5}"/>
    <cellStyle name="Normal 3 5 3 4 6 5" xfId="15811" xr:uid="{00D14269-C0A5-4C3F-87E8-3A77A6CB852E}"/>
    <cellStyle name="Normal 3 5 3 4 7" xfId="5485" xr:uid="{7DBDF761-D0FC-42B4-8DC3-D3CC4E549227}"/>
    <cellStyle name="Normal 3 5 3 4 7 2" xfId="32532" xr:uid="{910A855D-A427-4C5D-984B-9FFD2F3D5778}"/>
    <cellStyle name="Normal 3 5 3 4 7 3" xfId="44945" xr:uid="{40E33AD9-50F1-431B-8C77-123BE932A6D9}"/>
    <cellStyle name="Normal 3 5 3 4 7 4" xfId="20121" xr:uid="{DCA5D995-E543-4C9A-A21F-0C3D1678FFDE}"/>
    <cellStyle name="Normal 3 5 3 4 8" xfId="15158" xr:uid="{535F6AF7-41B7-4C96-B412-E777A19A55D1}"/>
    <cellStyle name="Normal 3 5 3 4 9" xfId="27569" xr:uid="{11DF4506-4917-46FF-BAA4-F3597AF74214}"/>
    <cellStyle name="Normal 3 5 3 5" xfId="632" xr:uid="{007CAEE5-796C-454F-B6FB-0EDC892AC30F}"/>
    <cellStyle name="Normal 3 5 3 5 10" xfId="12938" xr:uid="{7A9F1F54-42E0-4550-8CAE-09BB4FC3F9B9}"/>
    <cellStyle name="Normal 3 5 3 5 2" xfId="2863" xr:uid="{60700809-E20E-4FE8-99AC-FB3DE2ABCE7A}"/>
    <cellStyle name="Normal 3 5 3 5 2 2" xfId="4446" xr:uid="{7FB83B3F-C4A8-4B97-A7B4-48686837FD96}"/>
    <cellStyle name="Normal 3 5 3 5 2 2 2" xfId="10189" xr:uid="{1A444D51-98A4-4713-A8BB-AE7CB63C9828}"/>
    <cellStyle name="Normal 3 5 3 5 2 2 2 2" xfId="37236" xr:uid="{BB31CA6B-04F9-4D84-803D-598360587B8A}"/>
    <cellStyle name="Normal 3 5 3 5 2 2 2 3" xfId="49649" xr:uid="{FB9FD146-73D6-4630-8C3B-3A0521C777FD}"/>
    <cellStyle name="Normal 3 5 3 5 2 2 2 4" xfId="24825" xr:uid="{EDC8E9C5-31DC-4925-B3CD-2DAA677BA5DD}"/>
    <cellStyle name="Normal 3 5 3 5 2 2 3" xfId="31498" xr:uid="{D6BE9D9B-B2C1-483C-83A4-E760A905FD90}"/>
    <cellStyle name="Normal 3 5 3 5 2 2 4" xfId="43911" xr:uid="{9BF3CACF-A8E7-4F28-AB28-ADB13DFB6A37}"/>
    <cellStyle name="Normal 3 5 3 5 2 2 5" xfId="19087" xr:uid="{8AD5BC90-560A-4FE1-84DE-958F984A265C}"/>
    <cellStyle name="Normal 3 5 3 5 2 3" xfId="11769" xr:uid="{D0835298-997A-479C-9067-571B6CCCD00A}"/>
    <cellStyle name="Normal 3 5 3 5 2 3 2" xfId="38816" xr:uid="{0348B14F-3837-467C-AD06-F07BD7268A42}"/>
    <cellStyle name="Normal 3 5 3 5 2 3 3" xfId="51229" xr:uid="{6954FAAB-81EB-4A45-9A91-051C7D018C0E}"/>
    <cellStyle name="Normal 3 5 3 5 2 3 4" xfId="26405" xr:uid="{3AEE5C50-7625-4B2E-AC34-89A195CFCFFC}"/>
    <cellStyle name="Normal 3 5 3 5 2 4" xfId="7958" xr:uid="{0779C4AC-EDE0-41AC-A247-CBC34EBC8B51}"/>
    <cellStyle name="Normal 3 5 3 5 2 4 2" xfId="35005" xr:uid="{EB618F12-C1D1-4001-9701-D3E265CB4A69}"/>
    <cellStyle name="Normal 3 5 3 5 2 4 3" xfId="47418" xr:uid="{D328E349-3586-408D-9DA0-6CCBAB73B2E3}"/>
    <cellStyle name="Normal 3 5 3 5 2 4 4" xfId="22594" xr:uid="{8AF86D8A-13A0-4B20-9DA2-0E6D437D3D4E}"/>
    <cellStyle name="Normal 3 5 3 5 2 5" xfId="17505" xr:uid="{C0141D46-AF23-48C1-BC83-508A3080C87B}"/>
    <cellStyle name="Normal 3 5 3 5 2 6" xfId="29916" xr:uid="{D1CC0CBD-DC6A-4AD7-A4F6-224195D753F2}"/>
    <cellStyle name="Normal 3 5 3 5 2 7" xfId="42329" xr:uid="{F93ED440-919A-4E8B-BBA6-924A446C813B}"/>
    <cellStyle name="Normal 3 5 3 5 2 8" xfId="13994" xr:uid="{8CC7EDDC-EA1E-441C-A2C1-84F6E6B5AFFA}"/>
    <cellStyle name="Normal 3 5 3 5 3" xfId="1807" xr:uid="{596DD337-E885-438E-BE60-668948FEE39D}"/>
    <cellStyle name="Normal 3 5 3 5 3 2" xfId="5086" xr:uid="{30C2F54D-0EDA-4215-83CA-146B114271AE}"/>
    <cellStyle name="Normal 3 5 3 5 3 2 2" xfId="9133" xr:uid="{AF068008-EB75-4A91-A801-3AC2EE3239A4}"/>
    <cellStyle name="Normal 3 5 3 5 3 2 2 2" xfId="36180" xr:uid="{C9178D47-E03D-4F0B-A8AA-3C417B3D7974}"/>
    <cellStyle name="Normal 3 5 3 5 3 2 2 3" xfId="48593" xr:uid="{D830FEA7-8019-4566-B1A4-C18B3DECF239}"/>
    <cellStyle name="Normal 3 5 3 5 3 2 2 4" xfId="23769" xr:uid="{E49A439C-F622-44A3-908B-2E4D839E8E76}"/>
    <cellStyle name="Normal 3 5 3 5 3 2 3" xfId="32138" xr:uid="{3E08A40E-A1F7-4B42-974B-644DDFB3F071}"/>
    <cellStyle name="Normal 3 5 3 5 3 2 4" xfId="44551" xr:uid="{C3B9CC91-1654-4DA6-9E23-FEDC29E50D15}"/>
    <cellStyle name="Normal 3 5 3 5 3 2 5" xfId="19727" xr:uid="{AFD27321-4E9C-4830-B342-A70A9BAEC42C}"/>
    <cellStyle name="Normal 3 5 3 5 3 3" xfId="12410" xr:uid="{7DE15AEB-A777-48E6-A506-296D7A46D21A}"/>
    <cellStyle name="Normal 3 5 3 5 3 3 2" xfId="39456" xr:uid="{6DB67963-B086-45D8-91A0-60132759C8E9}"/>
    <cellStyle name="Normal 3 5 3 5 3 3 3" xfId="51869" xr:uid="{E686DA73-2797-4460-B71D-C144BE7E44D6}"/>
    <cellStyle name="Normal 3 5 3 5 3 3 4" xfId="27045" xr:uid="{434D7FD3-CFD5-497F-9F41-E6FAD4E79EB0}"/>
    <cellStyle name="Normal 3 5 3 5 3 4" xfId="6902" xr:uid="{8C099B01-A3D1-4B86-B3A4-5AFC28BBFE40}"/>
    <cellStyle name="Normal 3 5 3 5 3 4 2" xfId="33949" xr:uid="{2CE36A5F-41B2-464E-911E-D1CBF6B06637}"/>
    <cellStyle name="Normal 3 5 3 5 3 4 3" xfId="46362" xr:uid="{1A391B3F-F368-4CDE-A89D-901EF9164BFF}"/>
    <cellStyle name="Normal 3 5 3 5 3 4 4" xfId="21538" xr:uid="{E4BFE93B-7CEE-40CE-84CE-B6BF4F44890A}"/>
    <cellStyle name="Normal 3 5 3 5 3 5" xfId="16449" xr:uid="{ACDC82BA-22E4-49C6-B345-D33CC4A1ECBB}"/>
    <cellStyle name="Normal 3 5 3 5 3 6" xfId="28860" xr:uid="{53DA63C5-58C0-432B-B130-C7450794CDF2}"/>
    <cellStyle name="Normal 3 5 3 5 3 7" xfId="41273" xr:uid="{27175D95-C0F4-4246-8185-694938953DD0}"/>
    <cellStyle name="Normal 3 5 3 5 3 8" xfId="14634" xr:uid="{CB821001-7797-4882-9C21-35088E2F19F3}"/>
    <cellStyle name="Normal 3 5 3 5 4" xfId="3390" xr:uid="{696E5900-D7C9-40BB-8C1E-F55D060DDA5D}"/>
    <cellStyle name="Normal 3 5 3 5 4 2" xfId="8611" xr:uid="{5E7F3BFA-9B73-498E-A152-C4F84E4BF2E4}"/>
    <cellStyle name="Normal 3 5 3 5 4 2 2" xfId="35658" xr:uid="{4D6E9EED-BCB4-4DAF-9881-B0983A8B8B51}"/>
    <cellStyle name="Normal 3 5 3 5 4 2 3" xfId="48071" xr:uid="{3A4D151A-2C5D-4294-A609-F05ACD2EE65A}"/>
    <cellStyle name="Normal 3 5 3 5 4 2 4" xfId="23247" xr:uid="{0CA07DBE-54FC-4A00-B6C9-73A7A7FCA1C7}"/>
    <cellStyle name="Normal 3 5 3 5 4 3" xfId="30442" xr:uid="{F28F0F9F-BCCB-4126-88BE-8EBC093EFCAE}"/>
    <cellStyle name="Normal 3 5 3 5 4 4" xfId="42855" xr:uid="{139790CC-C042-4F66-BAE9-EFF150EE7384}"/>
    <cellStyle name="Normal 3 5 3 5 4 5" xfId="18031" xr:uid="{29189A89-3EEC-458B-A4A2-E49678D1AC9E}"/>
    <cellStyle name="Normal 3 5 3 5 5" xfId="1285" xr:uid="{B47CA2DB-5D2E-4E7A-81A1-BF187A0A9C4F}"/>
    <cellStyle name="Normal 3 5 3 5 5 2" xfId="10713" xr:uid="{7B6F551D-D2ED-4363-9DA3-1C5CB82D26B8}"/>
    <cellStyle name="Normal 3 5 3 5 5 2 2" xfId="37760" xr:uid="{AF9F49C6-ADBA-474D-A0FF-DC272311F34C}"/>
    <cellStyle name="Normal 3 5 3 5 5 2 3" xfId="50173" xr:uid="{B9F106E5-0D0D-4096-BC66-AEEA090EAC35}"/>
    <cellStyle name="Normal 3 5 3 5 5 2 4" xfId="25349" xr:uid="{BD2F809D-4DBD-466E-B1A6-A006F9B6C00E}"/>
    <cellStyle name="Normal 3 5 3 5 5 3" xfId="28338" xr:uid="{F634F67E-630F-4E6D-9BAE-ADB54602D7DA}"/>
    <cellStyle name="Normal 3 5 3 5 5 4" xfId="40751" xr:uid="{D483E1A1-03CC-4AF4-9EA5-4D4F85D8FD83}"/>
    <cellStyle name="Normal 3 5 3 5 5 5" xfId="15927" xr:uid="{8499BB58-4321-473D-973A-ECF674BEC5CF}"/>
    <cellStyle name="Normal 3 5 3 5 6" xfId="5570" xr:uid="{F8DD4E0A-0E89-400C-B7AC-D482F6A6E994}"/>
    <cellStyle name="Normal 3 5 3 5 6 2" xfId="32617" xr:uid="{9F244A06-510E-462A-9BD6-BA1C335D7BE9}"/>
    <cellStyle name="Normal 3 5 3 5 6 3" xfId="45030" xr:uid="{4EF95124-61C6-4CD3-B29E-3A3D4DEC3EDE}"/>
    <cellStyle name="Normal 3 5 3 5 6 4" xfId="20206" xr:uid="{61217B4F-8750-436B-B455-D9FEEBEE0E90}"/>
    <cellStyle name="Normal 3 5 3 5 7" xfId="15274" xr:uid="{A8F6BC0D-0163-45AE-82B1-B5F975A5155D}"/>
    <cellStyle name="Normal 3 5 3 5 8" xfId="27685" xr:uid="{B1C0AA1F-3D52-4135-BFDA-1C8CDA8A748E}"/>
    <cellStyle name="Normal 3 5 3 5 9" xfId="40098" xr:uid="{03C8D11C-0264-4A65-8960-356130A75FA2}"/>
    <cellStyle name="Normal 3 5 3 6" xfId="198" xr:uid="{D19F25D5-AF9F-4F68-827F-ECE8CBB38DA0}"/>
    <cellStyle name="Normal 3 5 3 6 10" xfId="13038" xr:uid="{58A4A23F-BBF6-45BC-A62D-748EE2140D76}"/>
    <cellStyle name="Normal 3 5 3 6 2" xfId="2429" xr:uid="{F1DC427A-AC91-4E71-A1C4-4E67660C071E}"/>
    <cellStyle name="Normal 3 5 3 6 2 2" xfId="4012" xr:uid="{D379220D-5C7F-441A-8D1E-807B127844E7}"/>
    <cellStyle name="Normal 3 5 3 6 2 2 2" xfId="9755" xr:uid="{8877ED9D-17D6-46FC-BC78-709725310755}"/>
    <cellStyle name="Normal 3 5 3 6 2 2 2 2" xfId="36802" xr:uid="{780AD482-DCCC-44A9-854D-112C690000B1}"/>
    <cellStyle name="Normal 3 5 3 6 2 2 2 3" xfId="49215" xr:uid="{F04A7BA9-9428-4FFA-8371-38AB1162F455}"/>
    <cellStyle name="Normal 3 5 3 6 2 2 2 4" xfId="24391" xr:uid="{E63446DA-D07C-4DA0-92D7-6E536B1352D0}"/>
    <cellStyle name="Normal 3 5 3 6 2 2 3" xfId="31064" xr:uid="{48CCDD11-22F6-4286-AD42-B6AEB2073FE4}"/>
    <cellStyle name="Normal 3 5 3 6 2 2 4" xfId="43477" xr:uid="{D9083D20-A1B0-44D4-82A1-0CDA0788AE77}"/>
    <cellStyle name="Normal 3 5 3 6 2 2 5" xfId="18653" xr:uid="{94F085FA-3CE8-4770-A847-585C99D66DC9}"/>
    <cellStyle name="Normal 3 5 3 6 2 3" xfId="11335" xr:uid="{73463292-690B-4F43-A24F-6BAD2D665886}"/>
    <cellStyle name="Normal 3 5 3 6 2 3 2" xfId="38382" xr:uid="{191A39CD-6DFD-49D0-838E-5787FA75CDC4}"/>
    <cellStyle name="Normal 3 5 3 6 2 3 3" xfId="50795" xr:uid="{F6A0F48F-FD51-4FA4-AA21-E0926F8C1868}"/>
    <cellStyle name="Normal 3 5 3 6 2 3 4" xfId="25971" xr:uid="{1A9FEC13-F7A4-4FF3-A750-ECFB76F08242}"/>
    <cellStyle name="Normal 3 5 3 6 2 4" xfId="7524" xr:uid="{E3DB83E1-3ACB-4606-BF67-8969025B6B42}"/>
    <cellStyle name="Normal 3 5 3 6 2 4 2" xfId="34571" xr:uid="{ECD12F2E-7B53-479E-A703-C0E76DA13FBF}"/>
    <cellStyle name="Normal 3 5 3 6 2 4 3" xfId="46984" xr:uid="{B3F51132-4150-47BE-9E5D-EDADB3900BBE}"/>
    <cellStyle name="Normal 3 5 3 6 2 4 4" xfId="22160" xr:uid="{84910F79-A5C6-4188-8D0C-C5B7616366C0}"/>
    <cellStyle name="Normal 3 5 3 6 2 5" xfId="17071" xr:uid="{957EB240-EB2E-4B3A-B5F7-6DD21C0696B8}"/>
    <cellStyle name="Normal 3 5 3 6 2 6" xfId="29482" xr:uid="{874A6FB6-9F5F-4774-88BF-22C367A03635}"/>
    <cellStyle name="Normal 3 5 3 6 2 7" xfId="41895" xr:uid="{B46E4757-2E3B-44E5-9D52-09B811E862CD}"/>
    <cellStyle name="Normal 3 5 3 6 2 8" xfId="13560" xr:uid="{61BCD3DB-18CA-4361-8D80-E4E753B3BAF2}"/>
    <cellStyle name="Normal 3 5 3 6 3" xfId="1907" xr:uid="{38DEB0ED-13D1-4FC8-9BA7-21D9BD738E82}"/>
    <cellStyle name="Normal 3 5 3 6 3 2" xfId="4652" xr:uid="{1AF7ED86-5012-4898-8DE9-24BF289250E5}"/>
    <cellStyle name="Normal 3 5 3 6 3 2 2" xfId="9233" xr:uid="{D35823DB-0651-4965-BB45-30181000D182}"/>
    <cellStyle name="Normal 3 5 3 6 3 2 2 2" xfId="36280" xr:uid="{F219DD4D-C013-4B4E-BB77-B6207E04E654}"/>
    <cellStyle name="Normal 3 5 3 6 3 2 2 3" xfId="48693" xr:uid="{B865BCD0-0A31-4D30-BD8E-71E2BE7C6524}"/>
    <cellStyle name="Normal 3 5 3 6 3 2 2 4" xfId="23869" xr:uid="{559960AC-FD22-4616-B740-90FA76224C3E}"/>
    <cellStyle name="Normal 3 5 3 6 3 2 3" xfId="31704" xr:uid="{AA92309B-CB41-496F-AE83-54EE45C951F3}"/>
    <cellStyle name="Normal 3 5 3 6 3 2 4" xfId="44117" xr:uid="{30FEC32C-5D29-49AC-B086-16F8DA861478}"/>
    <cellStyle name="Normal 3 5 3 6 3 2 5" xfId="19293" xr:uid="{9CC0C87A-C37C-4D40-82EB-8D5AC90FE39F}"/>
    <cellStyle name="Normal 3 5 3 6 3 3" xfId="11976" xr:uid="{C7EFDD95-402A-4C56-BD89-EBC01D8A555D}"/>
    <cellStyle name="Normal 3 5 3 6 3 3 2" xfId="39022" xr:uid="{8309E0E3-180B-438A-9639-35D5195E7524}"/>
    <cellStyle name="Normal 3 5 3 6 3 3 3" xfId="51435" xr:uid="{08F8F750-C4D6-4362-BDBA-32C027C91E47}"/>
    <cellStyle name="Normal 3 5 3 6 3 3 4" xfId="26611" xr:uid="{794116D5-693F-4177-8C94-5A2F1690D04C}"/>
    <cellStyle name="Normal 3 5 3 6 3 4" xfId="7002" xr:uid="{F48B9136-69B1-4349-8EDB-220DBF3063D9}"/>
    <cellStyle name="Normal 3 5 3 6 3 4 2" xfId="34049" xr:uid="{E215C1BF-013E-49FC-8938-70315431DB23}"/>
    <cellStyle name="Normal 3 5 3 6 3 4 3" xfId="46462" xr:uid="{34E190AC-9DCC-4FDC-8A05-C0C43652A018}"/>
    <cellStyle name="Normal 3 5 3 6 3 4 4" xfId="21638" xr:uid="{7DA129E4-A4C7-43B1-BF17-C3BA39C9AF78}"/>
    <cellStyle name="Normal 3 5 3 6 3 5" xfId="16549" xr:uid="{90667EA6-84EF-4420-AE57-434A1930EE1C}"/>
    <cellStyle name="Normal 3 5 3 6 3 6" xfId="28960" xr:uid="{F2EF5EBE-E462-49E4-93F9-0F3392F7C8EC}"/>
    <cellStyle name="Normal 3 5 3 6 3 7" xfId="41373" xr:uid="{1E4B7FEE-3226-44F9-B4A5-A31D807B3BEE}"/>
    <cellStyle name="Normal 3 5 3 6 3 8" xfId="14200" xr:uid="{56539405-7BFB-46A1-A7CC-E453BEE6D912}"/>
    <cellStyle name="Normal 3 5 3 6 4" xfId="3490" xr:uid="{EC71D7E2-51DA-41EC-8348-ADA19EE711C2}"/>
    <cellStyle name="Normal 3 5 3 6 4 2" xfId="8177" xr:uid="{96F982F3-10A4-4B2A-974F-44B0928ABDA1}"/>
    <cellStyle name="Normal 3 5 3 6 4 2 2" xfId="35224" xr:uid="{560030D8-6EB2-43E6-9CFE-86E494774E82}"/>
    <cellStyle name="Normal 3 5 3 6 4 2 3" xfId="47637" xr:uid="{EEDDF23B-EE28-4ED4-8743-6D5930E6BB6A}"/>
    <cellStyle name="Normal 3 5 3 6 4 2 4" xfId="22813" xr:uid="{D22986FC-ACF3-43AB-89E6-AACA8E9C33DB}"/>
    <cellStyle name="Normal 3 5 3 6 4 3" xfId="30542" xr:uid="{91C4A35B-4465-4CB0-8677-602A4CCDE23D}"/>
    <cellStyle name="Normal 3 5 3 6 4 4" xfId="42955" xr:uid="{4881AB5D-D89A-4A1A-BFD0-360F2CA45B45}"/>
    <cellStyle name="Normal 3 5 3 6 4 5" xfId="18131" xr:uid="{90DD9835-0CED-4097-82D6-42B55EEAB5B5}"/>
    <cellStyle name="Normal 3 5 3 6 5" xfId="851" xr:uid="{15023BE7-EF8A-4C3E-B88D-B85DC5C5524D}"/>
    <cellStyle name="Normal 3 5 3 6 5 2" xfId="10813" xr:uid="{CD1DA9CE-BE62-4E78-9665-C6E8EEF9E664}"/>
    <cellStyle name="Normal 3 5 3 6 5 2 2" xfId="37860" xr:uid="{51A75258-ACE1-47CB-A725-97626E115694}"/>
    <cellStyle name="Normal 3 5 3 6 5 2 3" xfId="50273" xr:uid="{662142E6-8BF3-4356-A152-426E63B6DFDE}"/>
    <cellStyle name="Normal 3 5 3 6 5 2 4" xfId="25449" xr:uid="{7DFAA2A6-F8C2-4ACA-807B-585DC013CAEC}"/>
    <cellStyle name="Normal 3 5 3 6 5 3" xfId="27904" xr:uid="{74EC4D67-A677-4574-ADD6-0DFA5C19E2B7}"/>
    <cellStyle name="Normal 3 5 3 6 5 4" xfId="40317" xr:uid="{F21E5C06-2662-4B46-9B9A-C41D85498BB9}"/>
    <cellStyle name="Normal 3 5 3 6 5 5" xfId="15493" xr:uid="{9320A266-E449-4EB2-A131-DEA1D52A2461}"/>
    <cellStyle name="Normal 3 5 3 6 6" xfId="5656" xr:uid="{BD9E6864-7212-4891-9970-D9E3092C0AB7}"/>
    <cellStyle name="Normal 3 5 3 6 6 2" xfId="32703" xr:uid="{21BED616-D766-42C5-8C07-B4C62FFF05EE}"/>
    <cellStyle name="Normal 3 5 3 6 6 3" xfId="45116" xr:uid="{BAB74E41-2D67-41C5-9BFA-2D6A115FFC14}"/>
    <cellStyle name="Normal 3 5 3 6 6 4" xfId="20292" xr:uid="{5BE1EDD4-CD51-4082-97A1-257106C4B496}"/>
    <cellStyle name="Normal 3 5 3 6 7" xfId="14840" xr:uid="{F23105DB-0EEC-4F89-BDA6-8D6E008086FF}"/>
    <cellStyle name="Normal 3 5 3 6 8" xfId="27251" xr:uid="{33429C6A-989C-4D3A-95FE-E8FF2EA5850B}"/>
    <cellStyle name="Normal 3 5 3 6 9" xfId="39664" xr:uid="{53EB3039-C7E1-4174-B370-1783EB90F36B}"/>
    <cellStyle name="Normal 3 5 3 7" xfId="2341" xr:uid="{71EB7008-D225-4616-A533-24D35F648010}"/>
    <cellStyle name="Normal 3 5 3 7 2" xfId="3924" xr:uid="{C029F92D-2B2E-426E-B455-B0E93EEDFE13}"/>
    <cellStyle name="Normal 3 5 3 7 2 2" xfId="7436" xr:uid="{F54F2479-7F0E-4004-82C0-E71FDA7D8013}"/>
    <cellStyle name="Normal 3 5 3 7 2 2 2" xfId="34483" xr:uid="{21FE7E8D-882B-433D-8D55-61A63DB60560}"/>
    <cellStyle name="Normal 3 5 3 7 2 2 3" xfId="46896" xr:uid="{911A8895-BB76-4C7B-938F-5EE4655747AE}"/>
    <cellStyle name="Normal 3 5 3 7 2 2 4" xfId="22072" xr:uid="{7BAEF26D-DA61-463D-8E5F-A58AAABEFDB9}"/>
    <cellStyle name="Normal 3 5 3 7 2 3" xfId="30976" xr:uid="{26FE652B-32E7-4B12-8331-981F3E3FC759}"/>
    <cellStyle name="Normal 3 5 3 7 2 4" xfId="43389" xr:uid="{97A58D5C-5547-4A39-8AC2-FD1E9CFBFD4B}"/>
    <cellStyle name="Normal 3 5 3 7 2 5" xfId="18565" xr:uid="{BE771AF0-251E-4A32-A0C6-CACA8476FC1D}"/>
    <cellStyle name="Normal 3 5 3 7 3" xfId="9667" xr:uid="{503A04B9-5EC8-43B3-8404-89B5846791DA}"/>
    <cellStyle name="Normal 3 5 3 7 3 2" xfId="36714" xr:uid="{FAFC57BC-2E70-433D-B74E-2B1EE424E535}"/>
    <cellStyle name="Normal 3 5 3 7 3 3" xfId="49127" xr:uid="{79EC5A72-99AF-4D3C-B915-13418197C8AA}"/>
    <cellStyle name="Normal 3 5 3 7 3 4" xfId="24303" xr:uid="{DDC21CD9-C255-44F9-9953-A04A6D91AC5E}"/>
    <cellStyle name="Normal 3 5 3 7 4" xfId="11247" xr:uid="{53052B25-F708-40AD-8105-7DB33FFE7C12}"/>
    <cellStyle name="Normal 3 5 3 7 4 2" xfId="38294" xr:uid="{F44B4C44-4E56-44FC-A220-32492426C431}"/>
    <cellStyle name="Normal 3 5 3 7 4 3" xfId="50707" xr:uid="{B6C60C26-BBB3-4360-9710-88CDF495DFA5}"/>
    <cellStyle name="Normal 3 5 3 7 4 4" xfId="25883" xr:uid="{830793B9-C63C-4C84-8818-147B706B99CC}"/>
    <cellStyle name="Normal 3 5 3 7 5" xfId="6062" xr:uid="{068C1419-A06F-41F6-9B32-43D174B591E8}"/>
    <cellStyle name="Normal 3 5 3 7 5 2" xfId="33109" xr:uid="{1D89C4D8-B2BB-45A2-B1BA-8C086CA71A47}"/>
    <cellStyle name="Normal 3 5 3 7 5 3" xfId="45522" xr:uid="{CDCA06DE-8E5B-4E56-8D86-2E2491AAF8BB}"/>
    <cellStyle name="Normal 3 5 3 7 5 4" xfId="20698" xr:uid="{7FA37AD6-D8F7-4A79-9DDA-B9C166B0F006}"/>
    <cellStyle name="Normal 3 5 3 7 6" xfId="16983" xr:uid="{34513098-44B8-4961-B809-2C48FC0E554E}"/>
    <cellStyle name="Normal 3 5 3 7 7" xfId="29394" xr:uid="{90267BB1-8F83-4375-81E5-A23F9E40B106}"/>
    <cellStyle name="Normal 3 5 3 7 8" xfId="41807" xr:uid="{EAA256AF-767A-4A62-B951-6ABFDB9C8537}"/>
    <cellStyle name="Normal 3 5 3 7 9" xfId="13472" xr:uid="{E2DA1E2A-3EAE-4FAE-AB94-026F05DDDB5E}"/>
    <cellStyle name="Normal 3 5 3 8" xfId="1373" xr:uid="{BCBF97DC-635A-4225-AF69-593F468C9F3F}"/>
    <cellStyle name="Normal 3 5 3 8 2" xfId="4564" xr:uid="{F7E0C8F8-1E31-434B-83A2-D809A9B35EB8}"/>
    <cellStyle name="Normal 3 5 3 8 2 2" xfId="8699" xr:uid="{C7B6062F-EE58-400C-878F-7BEA6D3CFD26}"/>
    <cellStyle name="Normal 3 5 3 8 2 2 2" xfId="35746" xr:uid="{28A3CA72-542D-4284-BBD3-61C75AC985A2}"/>
    <cellStyle name="Normal 3 5 3 8 2 2 3" xfId="48159" xr:uid="{A9FFC969-0979-40C1-ACFA-F89E93B7649C}"/>
    <cellStyle name="Normal 3 5 3 8 2 2 4" xfId="23335" xr:uid="{CF411835-48EE-4F7A-A124-C3584322FAA2}"/>
    <cellStyle name="Normal 3 5 3 8 2 3" xfId="31616" xr:uid="{B28DA62A-179F-4EB6-B90E-3ED4186584E3}"/>
    <cellStyle name="Normal 3 5 3 8 2 4" xfId="44029" xr:uid="{8E15C151-737F-47F9-A460-D8E280544FA1}"/>
    <cellStyle name="Normal 3 5 3 8 2 5" xfId="19205" xr:uid="{348E9622-4334-4C40-9126-7A046EE7C5ED}"/>
    <cellStyle name="Normal 3 5 3 8 3" xfId="11888" xr:uid="{6BBBC8CA-CC6B-4E81-AF61-D2191D378456}"/>
    <cellStyle name="Normal 3 5 3 8 3 2" xfId="38934" xr:uid="{9895E885-7912-42A6-BD82-C18406B4EFC1}"/>
    <cellStyle name="Normal 3 5 3 8 3 3" xfId="51347" xr:uid="{D527ACF2-96E9-43B6-B643-887A0582AF68}"/>
    <cellStyle name="Normal 3 5 3 8 3 4" xfId="26523" xr:uid="{19E48144-DA32-41AE-BEFC-D2E45C1C3B9D}"/>
    <cellStyle name="Normal 3 5 3 8 4" xfId="6468" xr:uid="{093350C3-850D-4E24-8ED2-AABEB7638A1C}"/>
    <cellStyle name="Normal 3 5 3 8 4 2" xfId="33515" xr:uid="{07A4CF75-A7E6-46DC-8E62-19FED836783B}"/>
    <cellStyle name="Normal 3 5 3 8 4 3" xfId="45928" xr:uid="{A84786D4-CE1F-42CF-972C-D0595BEEC63C}"/>
    <cellStyle name="Normal 3 5 3 8 4 4" xfId="21104" xr:uid="{2FA62253-9209-4B9C-9685-AF8C037CAEF5}"/>
    <cellStyle name="Normal 3 5 3 8 5" xfId="16015" xr:uid="{7366EAF9-4117-4EC3-ABAC-CED47934EC67}"/>
    <cellStyle name="Normal 3 5 3 8 6" xfId="28426" xr:uid="{F1C56E6B-8F01-4460-BF7B-E211429E7FA0}"/>
    <cellStyle name="Normal 3 5 3 8 7" xfId="40839" xr:uid="{DFF116CD-C1F9-4890-91F4-76006CD6AA50}"/>
    <cellStyle name="Normal 3 5 3 8 8" xfId="14112" xr:uid="{A036716C-6688-4F1D-8D09-AEDCCC07AB42}"/>
    <cellStyle name="Normal 3 5 3 9" xfId="2956" xr:uid="{597EEB7D-A384-4233-A4A1-E90C62312D0C}"/>
    <cellStyle name="Normal 3 5 3 9 2" xfId="8089" xr:uid="{31CA9134-9657-42FC-87E6-3AA58D9B1B49}"/>
    <cellStyle name="Normal 3 5 3 9 2 2" xfId="35136" xr:uid="{7C010BFA-77F6-4E6E-8A1B-57DCE88A94B4}"/>
    <cellStyle name="Normal 3 5 3 9 2 3" xfId="47549" xr:uid="{387CC6F5-BEE2-48DA-AEF8-AF8CEDA10BB7}"/>
    <cellStyle name="Normal 3 5 3 9 2 4" xfId="22725" xr:uid="{EA33FC62-0418-4A03-85E6-921B5B0791B4}"/>
    <cellStyle name="Normal 3 5 3 9 3" xfId="30008" xr:uid="{810BEAEB-A7A1-4713-8F09-1049A823DB77}"/>
    <cellStyle name="Normal 3 5 3 9 4" xfId="42421" xr:uid="{FA5F4125-DAF9-4FED-8B11-BE94301BE639}"/>
    <cellStyle name="Normal 3 5 3 9 5" xfId="17597" xr:uid="{ABD56590-967F-4933-8BC2-D5606791A882}"/>
    <cellStyle name="Normal 3 5 4" xfId="61" xr:uid="{73C6A5BB-4435-404D-BCDB-3AFAD0156B43}"/>
    <cellStyle name="Normal 3 5 4 10" xfId="5266" xr:uid="{073D02FC-E023-4301-A3F4-6DA86C6F9411}"/>
    <cellStyle name="Normal 3 5 4 10 2" xfId="32313" xr:uid="{FCC3298B-9717-4D48-8DD7-E4B4413C1234}"/>
    <cellStyle name="Normal 3 5 4 10 3" xfId="44726" xr:uid="{D45CC649-739E-47BA-B0EF-871E5EDDC18B}"/>
    <cellStyle name="Normal 3 5 4 10 4" xfId="19902" xr:uid="{B50B6B58-80B9-476C-90B2-B6E94F8EA22F}"/>
    <cellStyle name="Normal 3 5 4 11" xfId="14705" xr:uid="{AF978D6D-62E2-4578-AC3D-604599D94A26}"/>
    <cellStyle name="Normal 3 5 4 12" xfId="27116" xr:uid="{ACCE0BEC-941C-4E4A-A9F7-928DD99B6C1D}"/>
    <cellStyle name="Normal 3 5 4 13" xfId="39529" xr:uid="{A2BDBC73-0315-4C42-918E-4AE3AAC84B45}"/>
    <cellStyle name="Normal 3 5 4 14" xfId="12544" xr:uid="{FC09567E-8A03-4EA8-98D8-0480009B2A9D}"/>
    <cellStyle name="Normal 3 5 4 2" xfId="353" xr:uid="{10DF0A64-E9C3-41DD-8004-8CFCA3B25901}"/>
    <cellStyle name="Normal 3 5 4 2 10" xfId="39819" xr:uid="{5D48D647-0228-49F0-97F5-0DDD650AACF0}"/>
    <cellStyle name="Normal 3 5 4 2 11" xfId="12659" xr:uid="{8D705A16-9463-4998-8CC7-CDC90ED49763}"/>
    <cellStyle name="Normal 3 5 4 2 2" xfId="2062" xr:uid="{29226FF8-3E03-41D9-BB76-58AD32C01369}"/>
    <cellStyle name="Normal 3 5 4 2 2 2" xfId="3645" xr:uid="{F101BA52-F28E-4433-8DD3-72448B37F3F4}"/>
    <cellStyle name="Normal 3 5 4 2 2 2 2" xfId="7157" xr:uid="{2CD0F164-207D-4D14-8BA9-CE03924C77EE}"/>
    <cellStyle name="Normal 3 5 4 2 2 2 2 2" xfId="34204" xr:uid="{F2F621A1-4688-4C6B-8019-0D2B845423E0}"/>
    <cellStyle name="Normal 3 5 4 2 2 2 2 3" xfId="46617" xr:uid="{05F87C40-DC35-4064-8588-8ABFEADA9A82}"/>
    <cellStyle name="Normal 3 5 4 2 2 2 2 4" xfId="21793" xr:uid="{E215D422-2AEE-4479-9032-74802A646ED0}"/>
    <cellStyle name="Normal 3 5 4 2 2 2 3" xfId="30697" xr:uid="{96F8A3CF-8BF4-4418-B2F2-8F1F1C82BEC0}"/>
    <cellStyle name="Normal 3 5 4 2 2 2 4" xfId="43110" xr:uid="{7160A094-E18A-4521-9E11-04BC88DACB89}"/>
    <cellStyle name="Normal 3 5 4 2 2 2 5" xfId="18286" xr:uid="{2A042183-E9D1-4C11-8C74-0CF83C46C307}"/>
    <cellStyle name="Normal 3 5 4 2 2 3" xfId="9388" xr:uid="{D9C9033B-BE05-425C-B8C2-1D24D513C01E}"/>
    <cellStyle name="Normal 3 5 4 2 2 3 2" xfId="36435" xr:uid="{A07C387B-1089-4D48-A24E-A671C8B16E77}"/>
    <cellStyle name="Normal 3 5 4 2 2 3 3" xfId="48848" xr:uid="{53E6B183-8851-442C-8DF9-F58E06B80536}"/>
    <cellStyle name="Normal 3 5 4 2 2 3 4" xfId="24024" xr:uid="{2B444188-4B00-46F3-BE5F-DC180858629F}"/>
    <cellStyle name="Normal 3 5 4 2 2 4" xfId="10968" xr:uid="{0F29BEA7-A71C-4064-814A-EED3C708B755}"/>
    <cellStyle name="Normal 3 5 4 2 2 4 2" xfId="38015" xr:uid="{635651B3-3B0F-46A8-A2CE-33C3F2E72E1F}"/>
    <cellStyle name="Normal 3 5 4 2 2 4 3" xfId="50428" xr:uid="{E9BC5EE9-CA41-4C4A-B33D-A3ADB46CB541}"/>
    <cellStyle name="Normal 3 5 4 2 2 4 4" xfId="25604" xr:uid="{006882DB-0CA7-4504-8DEB-0167361D17A6}"/>
    <cellStyle name="Normal 3 5 4 2 2 5" xfId="6217" xr:uid="{4B3CE90A-E1CA-4BD2-8494-D2117D46D254}"/>
    <cellStyle name="Normal 3 5 4 2 2 5 2" xfId="33264" xr:uid="{25F0D779-9FA9-48D8-B62E-15D65525CDB8}"/>
    <cellStyle name="Normal 3 5 4 2 2 5 3" xfId="45677" xr:uid="{CA85B47C-FE0D-469B-894A-544B10044279}"/>
    <cellStyle name="Normal 3 5 4 2 2 5 4" xfId="20853" xr:uid="{650C82B6-B06D-46AD-9D7A-3AD9E5D71FD6}"/>
    <cellStyle name="Normal 3 5 4 2 2 6" xfId="16704" xr:uid="{F91A7D97-B81F-47B9-A7FA-65B7423A0DA7}"/>
    <cellStyle name="Normal 3 5 4 2 2 7" xfId="29115" xr:uid="{9184D7EE-4378-43C5-BD4B-EEB7E9F4DEFF}"/>
    <cellStyle name="Normal 3 5 4 2 2 8" xfId="41528" xr:uid="{E692EFF4-FA6D-4E91-BFB1-F67ADA0C4F8C}"/>
    <cellStyle name="Normal 3 5 4 2 2 9" xfId="13193" xr:uid="{63BB87B6-6BC7-4B46-94A8-FEA15C4D8D38}"/>
    <cellStyle name="Normal 3 5 4 2 3" xfId="2584" xr:uid="{EF97C11F-162F-425C-97F3-09BAA879BAC1}"/>
    <cellStyle name="Normal 3 5 4 2 3 2" xfId="4167" xr:uid="{3113B0E1-F315-4FF7-B4FC-F30BBB22DB4D}"/>
    <cellStyle name="Normal 3 5 4 2 3 2 2" xfId="9910" xr:uid="{EC3A8C2A-745D-4BF1-86A4-D5324987B08D}"/>
    <cellStyle name="Normal 3 5 4 2 3 2 2 2" xfId="36957" xr:uid="{791985B0-C3D5-4867-8767-A9BCFD4D84E7}"/>
    <cellStyle name="Normal 3 5 4 2 3 2 2 3" xfId="49370" xr:uid="{EF99C192-E964-44A7-B147-069777805FD0}"/>
    <cellStyle name="Normal 3 5 4 2 3 2 2 4" xfId="24546" xr:uid="{55F3523C-370E-49C1-B196-9C90C202D472}"/>
    <cellStyle name="Normal 3 5 4 2 3 2 3" xfId="31219" xr:uid="{C32021E1-2937-4634-BEEC-C96CB81578F5}"/>
    <cellStyle name="Normal 3 5 4 2 3 2 4" xfId="43632" xr:uid="{A14AD76C-A9AC-4B81-BBD7-F59DF0CA78EA}"/>
    <cellStyle name="Normal 3 5 4 2 3 2 5" xfId="18808" xr:uid="{91846A46-70C1-4D82-92CE-31EDC54E4832}"/>
    <cellStyle name="Normal 3 5 4 2 3 3" xfId="11490" xr:uid="{C5A78F22-F37A-46AA-A460-8B513C402216}"/>
    <cellStyle name="Normal 3 5 4 2 3 3 2" xfId="38537" xr:uid="{FA3F2753-4968-46BD-8C65-2E4AA34C92F0}"/>
    <cellStyle name="Normal 3 5 4 2 3 3 3" xfId="50950" xr:uid="{18474750-7A37-489D-B0EA-2818F04C256C}"/>
    <cellStyle name="Normal 3 5 4 2 3 3 4" xfId="26126" xr:uid="{9DD2428A-9BF5-411C-AD49-97FFB4C78667}"/>
    <cellStyle name="Normal 3 5 4 2 3 4" xfId="7679" xr:uid="{A2C307C5-A38F-4C8A-9CEE-F9794BB5895B}"/>
    <cellStyle name="Normal 3 5 4 2 3 4 2" xfId="34726" xr:uid="{68257C5F-4C4F-4BE0-A5A9-AFAED7D72464}"/>
    <cellStyle name="Normal 3 5 4 2 3 4 3" xfId="47139" xr:uid="{626D3A61-F4EE-45D5-9B28-310D5F236F6F}"/>
    <cellStyle name="Normal 3 5 4 2 3 4 4" xfId="22315" xr:uid="{D57F5089-7684-4DF9-99E7-81E2355BFC2F}"/>
    <cellStyle name="Normal 3 5 4 2 3 5" xfId="17226" xr:uid="{BDD84C21-BBE9-4598-9AAF-4B599880FB52}"/>
    <cellStyle name="Normal 3 5 4 2 3 6" xfId="29637" xr:uid="{98BB22DB-2C0D-408D-92EF-EFA64BFD1E44}"/>
    <cellStyle name="Normal 3 5 4 2 3 7" xfId="42050" xr:uid="{1A82EFA3-C2FD-465F-A24F-103CB2EF5FBE}"/>
    <cellStyle name="Normal 3 5 4 2 3 8" xfId="13715" xr:uid="{AFFB6917-AF39-44E3-B613-FF1F83CA6024}"/>
    <cellStyle name="Normal 3 5 4 2 4" xfId="1528" xr:uid="{544AD869-5D06-4A65-9BE1-58A2EA2D05FC}"/>
    <cellStyle name="Normal 3 5 4 2 4 2" xfId="4807" xr:uid="{EACAEC06-0CF6-4B5C-ABA7-B70C70CEFB18}"/>
    <cellStyle name="Normal 3 5 4 2 4 2 2" xfId="8854" xr:uid="{10CEAE20-753B-4640-B364-58932F27F88A}"/>
    <cellStyle name="Normal 3 5 4 2 4 2 2 2" xfId="35901" xr:uid="{86E5AFA3-778C-4D22-993E-ED3097609DE6}"/>
    <cellStyle name="Normal 3 5 4 2 4 2 2 3" xfId="48314" xr:uid="{A7650E4D-1C8C-47EA-BF35-680A4B33D704}"/>
    <cellStyle name="Normal 3 5 4 2 4 2 2 4" xfId="23490" xr:uid="{3820D9E6-DE5C-4286-9EDA-DF5530E6C4D7}"/>
    <cellStyle name="Normal 3 5 4 2 4 2 3" xfId="31859" xr:uid="{857AA4BF-46DB-4E54-8C05-146B1C223FC2}"/>
    <cellStyle name="Normal 3 5 4 2 4 2 4" xfId="44272" xr:uid="{0C6BAC58-9BC5-4149-871D-DBDFB8F44298}"/>
    <cellStyle name="Normal 3 5 4 2 4 2 5" xfId="19448" xr:uid="{3594C59A-4E28-445E-B8A0-FA1A87EC4157}"/>
    <cellStyle name="Normal 3 5 4 2 4 3" xfId="12131" xr:uid="{1B5B470C-6E88-485F-BE17-2418351FD0CB}"/>
    <cellStyle name="Normal 3 5 4 2 4 3 2" xfId="39177" xr:uid="{2D315285-5E59-4D16-981D-7BAFF9C02173}"/>
    <cellStyle name="Normal 3 5 4 2 4 3 3" xfId="51590" xr:uid="{1B2F3CA0-4EEA-431A-9E36-C2E7E2C06525}"/>
    <cellStyle name="Normal 3 5 4 2 4 3 4" xfId="26766" xr:uid="{7B2F2E9B-B9C7-4124-86BF-406830CA456B}"/>
    <cellStyle name="Normal 3 5 4 2 4 4" xfId="6623" xr:uid="{E129A719-7D03-4299-8FBD-A3A12DDDFD39}"/>
    <cellStyle name="Normal 3 5 4 2 4 4 2" xfId="33670" xr:uid="{224839D9-6D0C-47EA-A5AB-3A2E46AA934D}"/>
    <cellStyle name="Normal 3 5 4 2 4 4 3" xfId="46083" xr:uid="{CB20230D-A51C-4F3F-B1F4-35FBBE962A9A}"/>
    <cellStyle name="Normal 3 5 4 2 4 4 4" xfId="21259" xr:uid="{734DFF7A-6941-4CB5-B6B0-995AE169FACF}"/>
    <cellStyle name="Normal 3 5 4 2 4 5" xfId="16170" xr:uid="{707C0E1E-CD0A-45AE-AC45-FB172E9784F0}"/>
    <cellStyle name="Normal 3 5 4 2 4 6" xfId="28581" xr:uid="{77330B1A-BAD5-4437-9FC2-A9F568FEA3FF}"/>
    <cellStyle name="Normal 3 5 4 2 4 7" xfId="40994" xr:uid="{3B6DA24E-57FD-41C2-9EF6-AE29D725D265}"/>
    <cellStyle name="Normal 3 5 4 2 4 8" xfId="14355" xr:uid="{841F47D0-C110-4E05-9B5A-C30C7E426E1E}"/>
    <cellStyle name="Normal 3 5 4 2 5" xfId="3111" xr:uid="{254D8089-A2B9-49BC-BC1B-BA5065FFA872}"/>
    <cellStyle name="Normal 3 5 4 2 5 2" xfId="8332" xr:uid="{6DB1847F-4C86-45AD-B7B0-FD4A7E6EC649}"/>
    <cellStyle name="Normal 3 5 4 2 5 2 2" xfId="35379" xr:uid="{E086DD59-6C61-4FCF-AE7E-CB86A25F3944}"/>
    <cellStyle name="Normal 3 5 4 2 5 2 3" xfId="47792" xr:uid="{A03112D4-74D2-469B-B18B-0C911F9E5FA5}"/>
    <cellStyle name="Normal 3 5 4 2 5 2 4" xfId="22968" xr:uid="{37655679-0174-46F2-842D-897CAD210E4A}"/>
    <cellStyle name="Normal 3 5 4 2 5 3" xfId="30163" xr:uid="{095F1B85-BFED-43C2-9B86-B621271BEE66}"/>
    <cellStyle name="Normal 3 5 4 2 5 4" xfId="42576" xr:uid="{6827BEDE-6234-4B1A-9E21-D391D3244F3B}"/>
    <cellStyle name="Normal 3 5 4 2 5 5" xfId="17752" xr:uid="{A733537B-9289-4EAF-8AFD-1C260984B306}"/>
    <cellStyle name="Normal 3 5 4 2 6" xfId="1006" xr:uid="{96EAE5B1-D4C6-45AE-B4B1-F4CAA232F2A5}"/>
    <cellStyle name="Normal 3 5 4 2 6 2" xfId="10434" xr:uid="{3663CF02-6604-4EF2-847B-D64BF5B23EF1}"/>
    <cellStyle name="Normal 3 5 4 2 6 2 2" xfId="37481" xr:uid="{7A9D30C2-3B51-4544-8DDF-175112A8970D}"/>
    <cellStyle name="Normal 3 5 4 2 6 2 3" xfId="49894" xr:uid="{C4B9A22D-89ED-4B78-B62D-538A8CB3739C}"/>
    <cellStyle name="Normal 3 5 4 2 6 2 4" xfId="25070" xr:uid="{8D85EB38-05A0-4C3C-82CC-8BE51161D1F7}"/>
    <cellStyle name="Normal 3 5 4 2 6 3" xfId="28059" xr:uid="{852B91FA-C42D-4365-B9ED-6ACE4203B9F5}"/>
    <cellStyle name="Normal 3 5 4 2 6 4" xfId="40472" xr:uid="{35CE2B1C-B3E2-4AA6-9E47-C6D35F1F89EA}"/>
    <cellStyle name="Normal 3 5 4 2 6 5" xfId="15648" xr:uid="{E006502A-F599-4F73-8567-CC48B8757735}"/>
    <cellStyle name="Normal 3 5 4 2 7" xfId="5811" xr:uid="{CE2D1FB2-904D-46F7-8C6B-9ED7E5B9D472}"/>
    <cellStyle name="Normal 3 5 4 2 7 2" xfId="32858" xr:uid="{9CF39603-A6AF-402F-811E-1DEB0A90B221}"/>
    <cellStyle name="Normal 3 5 4 2 7 3" xfId="45271" xr:uid="{99276701-EB0B-400F-8542-675F770F3A0B}"/>
    <cellStyle name="Normal 3 5 4 2 7 4" xfId="20447" xr:uid="{39FE72AC-432A-4A9F-877C-9BD8D10E90C4}"/>
    <cellStyle name="Normal 3 5 4 2 8" xfId="14995" xr:uid="{D5729880-8C38-48E0-9424-16BB7B4DC21F}"/>
    <cellStyle name="Normal 3 5 4 2 9" xfId="27406" xr:uid="{6AA014C0-C345-46EA-AB0C-493F2E7A8A41}"/>
    <cellStyle name="Normal 3 5 4 3" xfId="469" xr:uid="{2491C156-EF87-47F1-B828-C32AFF1C5822}"/>
    <cellStyle name="Normal 3 5 4 3 10" xfId="39935" xr:uid="{D75014CF-B424-45B6-AC00-891FA0F6144E}"/>
    <cellStyle name="Normal 3 5 4 3 11" xfId="12775" xr:uid="{A8B08DBF-6059-4E04-988E-AD587A14BF43}"/>
    <cellStyle name="Normal 3 5 4 3 2" xfId="2178" xr:uid="{1F794157-C7BA-46D5-93BA-2AE4CCB694ED}"/>
    <cellStyle name="Normal 3 5 4 3 2 2" xfId="3761" xr:uid="{4ED98B2C-CC99-4990-B3C2-EF1BFD76F6C6}"/>
    <cellStyle name="Normal 3 5 4 3 2 2 2" xfId="7273" xr:uid="{A04D35D2-993B-41C7-B8DF-F3253F7A9A9C}"/>
    <cellStyle name="Normal 3 5 4 3 2 2 2 2" xfId="34320" xr:uid="{6A4D55E1-8159-46C3-92B8-9AA50339DD1D}"/>
    <cellStyle name="Normal 3 5 4 3 2 2 2 3" xfId="46733" xr:uid="{B4301ADD-F948-4BDA-BC24-15DEC474F0B6}"/>
    <cellStyle name="Normal 3 5 4 3 2 2 2 4" xfId="21909" xr:uid="{CF16106F-505C-4E98-BEBB-D3A9C4AA36BE}"/>
    <cellStyle name="Normal 3 5 4 3 2 2 3" xfId="30813" xr:uid="{D0FCF1F3-7390-438F-B354-D65B74A92D92}"/>
    <cellStyle name="Normal 3 5 4 3 2 2 4" xfId="43226" xr:uid="{1155BD1C-38E6-4865-857D-00D8674F3AB3}"/>
    <cellStyle name="Normal 3 5 4 3 2 2 5" xfId="18402" xr:uid="{E7255750-C344-432E-9D68-3ED274974DD3}"/>
    <cellStyle name="Normal 3 5 4 3 2 3" xfId="9504" xr:uid="{8E67E723-FA73-4130-9E8E-27975687597D}"/>
    <cellStyle name="Normal 3 5 4 3 2 3 2" xfId="36551" xr:uid="{F4FCBB98-B5B3-4E51-88A9-BDC73EBA557A}"/>
    <cellStyle name="Normal 3 5 4 3 2 3 3" xfId="48964" xr:uid="{7685A42F-7A89-46CC-BF83-529A059A7D94}"/>
    <cellStyle name="Normal 3 5 4 3 2 3 4" xfId="24140" xr:uid="{424676BD-9040-43B8-8600-B829ACDD7352}"/>
    <cellStyle name="Normal 3 5 4 3 2 4" xfId="11084" xr:uid="{CBC40605-0B70-48C5-9F73-6CE4B6B0998D}"/>
    <cellStyle name="Normal 3 5 4 3 2 4 2" xfId="38131" xr:uid="{750621ED-8813-4341-BC20-89F7D88B49D4}"/>
    <cellStyle name="Normal 3 5 4 3 2 4 3" xfId="50544" xr:uid="{BAE54CA4-A572-4D55-813A-33A718BC3751}"/>
    <cellStyle name="Normal 3 5 4 3 2 4 4" xfId="25720" xr:uid="{DF3B3503-6415-499D-AC46-AB514C43E692}"/>
    <cellStyle name="Normal 3 5 4 3 2 5" xfId="6333" xr:uid="{D1C892F4-8F2A-484F-99F7-9F448A72CF91}"/>
    <cellStyle name="Normal 3 5 4 3 2 5 2" xfId="33380" xr:uid="{CD62ED33-EAD4-4377-926C-8DAB4C22CAFE}"/>
    <cellStyle name="Normal 3 5 4 3 2 5 3" xfId="45793" xr:uid="{BB0D0390-2D6C-4E99-9443-CF0B3E59F778}"/>
    <cellStyle name="Normal 3 5 4 3 2 5 4" xfId="20969" xr:uid="{F9C34054-FC36-442E-83B5-8BDE6E33CA1C}"/>
    <cellStyle name="Normal 3 5 4 3 2 6" xfId="16820" xr:uid="{A88517DA-AAFA-4700-B8F4-47B2F6450ADC}"/>
    <cellStyle name="Normal 3 5 4 3 2 7" xfId="29231" xr:uid="{F67F211D-A4B4-4A03-B2D4-3239FFBD8352}"/>
    <cellStyle name="Normal 3 5 4 3 2 8" xfId="41644" xr:uid="{D91D8393-DA58-4730-A0D0-5C50FFCA452B}"/>
    <cellStyle name="Normal 3 5 4 3 2 9" xfId="13309" xr:uid="{B42A1491-FF20-4139-8E2B-354EDC873F02}"/>
    <cellStyle name="Normal 3 5 4 3 3" xfId="2700" xr:uid="{F60B2D48-684B-4692-8E03-793B90442831}"/>
    <cellStyle name="Normal 3 5 4 3 3 2" xfId="4283" xr:uid="{D98D8CA3-286C-492C-8897-B7E4A8E8339C}"/>
    <cellStyle name="Normal 3 5 4 3 3 2 2" xfId="10026" xr:uid="{B939499C-7589-445F-85F9-7EFB4EC655B7}"/>
    <cellStyle name="Normal 3 5 4 3 3 2 2 2" xfId="37073" xr:uid="{5A47F159-B13C-4BAB-896F-BFB079358EF0}"/>
    <cellStyle name="Normal 3 5 4 3 3 2 2 3" xfId="49486" xr:uid="{6FE772B3-FFAC-4328-BC1A-73C34A84CFF5}"/>
    <cellStyle name="Normal 3 5 4 3 3 2 2 4" xfId="24662" xr:uid="{D7AF0131-2C26-484E-A834-2A4E4FE8E9E7}"/>
    <cellStyle name="Normal 3 5 4 3 3 2 3" xfId="31335" xr:uid="{D3F33DE6-B743-4346-8E49-B468DD5F1CAF}"/>
    <cellStyle name="Normal 3 5 4 3 3 2 4" xfId="43748" xr:uid="{D3080DB5-306E-4455-8BF1-44E80B8801FA}"/>
    <cellStyle name="Normal 3 5 4 3 3 2 5" xfId="18924" xr:uid="{AFC307FB-8477-45A1-A408-A93CCB431DD3}"/>
    <cellStyle name="Normal 3 5 4 3 3 3" xfId="11606" xr:uid="{233C73BF-A601-414D-9ABB-7C8AB42800B6}"/>
    <cellStyle name="Normal 3 5 4 3 3 3 2" xfId="38653" xr:uid="{BC2064B6-F91F-4D08-997D-74E9E9959CFD}"/>
    <cellStyle name="Normal 3 5 4 3 3 3 3" xfId="51066" xr:uid="{9CEDCF69-25BF-4FE8-AE5A-AD5DB8D43B79}"/>
    <cellStyle name="Normal 3 5 4 3 3 3 4" xfId="26242" xr:uid="{AC2B0476-D999-4012-902C-FDE5227894F1}"/>
    <cellStyle name="Normal 3 5 4 3 3 4" xfId="7795" xr:uid="{CEA5B6CD-B170-48F5-9D7E-BB88FF0C25B8}"/>
    <cellStyle name="Normal 3 5 4 3 3 4 2" xfId="34842" xr:uid="{A6776FA2-33D7-49DA-8612-5B3FC0FFA598}"/>
    <cellStyle name="Normal 3 5 4 3 3 4 3" xfId="47255" xr:uid="{78F8D784-12AA-4424-9D64-E02B872CE46F}"/>
    <cellStyle name="Normal 3 5 4 3 3 4 4" xfId="22431" xr:uid="{1E05E507-64C9-4DC8-A6C1-20E0794F236E}"/>
    <cellStyle name="Normal 3 5 4 3 3 5" xfId="17342" xr:uid="{D416AEC8-4C66-487A-B36E-6680A841B47D}"/>
    <cellStyle name="Normal 3 5 4 3 3 6" xfId="29753" xr:uid="{0F150BCC-7D37-41FB-B5FA-479241FB3BF1}"/>
    <cellStyle name="Normal 3 5 4 3 3 7" xfId="42166" xr:uid="{36BBAE42-DF16-4B16-BDA5-6B87EBA1C5A4}"/>
    <cellStyle name="Normal 3 5 4 3 3 8" xfId="13831" xr:uid="{65FF0970-D5AD-48B4-BB0C-A01622258631}"/>
    <cellStyle name="Normal 3 5 4 3 4" xfId="1644" xr:uid="{297FCEF7-8498-45A0-94B8-BD169B5FA197}"/>
    <cellStyle name="Normal 3 5 4 3 4 2" xfId="4923" xr:uid="{FC1F6E9B-034F-478E-908F-F2DC2607FB5B}"/>
    <cellStyle name="Normal 3 5 4 3 4 2 2" xfId="8970" xr:uid="{4A87FBC7-52D6-470F-BC4D-D6DA16612599}"/>
    <cellStyle name="Normal 3 5 4 3 4 2 2 2" xfId="36017" xr:uid="{0B64EBFA-DAE3-49CC-98C0-9157FCE82DAA}"/>
    <cellStyle name="Normal 3 5 4 3 4 2 2 3" xfId="48430" xr:uid="{C601A5FB-BF93-46F6-ABFC-FC6FFBB89366}"/>
    <cellStyle name="Normal 3 5 4 3 4 2 2 4" xfId="23606" xr:uid="{91188CAF-90CD-4B0E-AD70-FE7D68EECF26}"/>
    <cellStyle name="Normal 3 5 4 3 4 2 3" xfId="31975" xr:uid="{96078309-B8E6-460F-834C-F2EA0122D943}"/>
    <cellStyle name="Normal 3 5 4 3 4 2 4" xfId="44388" xr:uid="{A956B083-94A7-4658-81FE-70790D7EA7E0}"/>
    <cellStyle name="Normal 3 5 4 3 4 2 5" xfId="19564" xr:uid="{3E2557F4-3B03-4EBC-A3DD-9011473D2A92}"/>
    <cellStyle name="Normal 3 5 4 3 4 3" xfId="12247" xr:uid="{4A8D225E-EBBB-41DB-BE40-5D946EDF88AA}"/>
    <cellStyle name="Normal 3 5 4 3 4 3 2" xfId="39293" xr:uid="{572AFC73-B7C6-4D7D-B297-8355A10C2381}"/>
    <cellStyle name="Normal 3 5 4 3 4 3 3" xfId="51706" xr:uid="{7CDD6291-9284-40B9-8F44-4D0416FB41C6}"/>
    <cellStyle name="Normal 3 5 4 3 4 3 4" xfId="26882" xr:uid="{90F76314-ACFA-4115-9FF4-D8B19292199B}"/>
    <cellStyle name="Normal 3 5 4 3 4 4" xfId="6739" xr:uid="{1E429710-34E5-40DA-91A9-CB978C285623}"/>
    <cellStyle name="Normal 3 5 4 3 4 4 2" xfId="33786" xr:uid="{F40126E3-BDAF-4CD7-AD89-BD8B6ACD32A7}"/>
    <cellStyle name="Normal 3 5 4 3 4 4 3" xfId="46199" xr:uid="{5E84DD6B-C12B-4E3D-A233-068813A26557}"/>
    <cellStyle name="Normal 3 5 4 3 4 4 4" xfId="21375" xr:uid="{B27749C1-EE44-4CD4-B058-DA4D19F92FF8}"/>
    <cellStyle name="Normal 3 5 4 3 4 5" xfId="16286" xr:uid="{A4CA072A-6686-4052-B68C-800DE4AA4B57}"/>
    <cellStyle name="Normal 3 5 4 3 4 6" xfId="28697" xr:uid="{ECC64B4A-6B63-464D-B54E-D4A640E2E5D1}"/>
    <cellStyle name="Normal 3 5 4 3 4 7" xfId="41110" xr:uid="{91CFF615-929A-44EA-B45C-F11977894631}"/>
    <cellStyle name="Normal 3 5 4 3 4 8" xfId="14471" xr:uid="{C3B047BD-AAB8-4176-8228-4E1D42B4BC32}"/>
    <cellStyle name="Normal 3 5 4 3 5" xfId="3227" xr:uid="{45A6D46C-F198-4426-A37F-D409B5CC8C24}"/>
    <cellStyle name="Normal 3 5 4 3 5 2" xfId="8448" xr:uid="{3ABFFF66-E3C2-447E-95E5-2CF68E8B82A5}"/>
    <cellStyle name="Normal 3 5 4 3 5 2 2" xfId="35495" xr:uid="{4BBCE368-9274-4CE2-8D7B-A98B083F4E50}"/>
    <cellStyle name="Normal 3 5 4 3 5 2 3" xfId="47908" xr:uid="{EAF9DF9D-415C-4B1D-83F3-1D32A8F2F82B}"/>
    <cellStyle name="Normal 3 5 4 3 5 2 4" xfId="23084" xr:uid="{C9182646-5C30-4B99-B20E-3083668B4FA0}"/>
    <cellStyle name="Normal 3 5 4 3 5 3" xfId="30279" xr:uid="{316B69DB-4F15-4390-B52B-F57DD437935F}"/>
    <cellStyle name="Normal 3 5 4 3 5 4" xfId="42692" xr:uid="{B853D14B-F0E8-4BFD-972A-19CEA9BD4D12}"/>
    <cellStyle name="Normal 3 5 4 3 5 5" xfId="17868" xr:uid="{4A7119E5-FE86-4A7D-92D3-B6510FAC224B}"/>
    <cellStyle name="Normal 3 5 4 3 6" xfId="1122" xr:uid="{877D8369-4D2F-48C2-BBEE-B471C5FD3E9E}"/>
    <cellStyle name="Normal 3 5 4 3 6 2" xfId="10550" xr:uid="{8F055D83-14B2-41E0-8F82-782086265420}"/>
    <cellStyle name="Normal 3 5 4 3 6 2 2" xfId="37597" xr:uid="{0BDE3F57-FA31-4938-8103-CC93169EFBD1}"/>
    <cellStyle name="Normal 3 5 4 3 6 2 3" xfId="50010" xr:uid="{06464602-E843-4174-8E99-65C48C1E487F}"/>
    <cellStyle name="Normal 3 5 4 3 6 2 4" xfId="25186" xr:uid="{B9AD9E24-CF74-47C3-A8E1-B6B2B63AE991}"/>
    <cellStyle name="Normal 3 5 4 3 6 3" xfId="28175" xr:uid="{A27C19E4-7356-459E-995D-6E33EF7AD5F7}"/>
    <cellStyle name="Normal 3 5 4 3 6 4" xfId="40588" xr:uid="{98192979-4BD2-4AE7-A8DA-EC584593133F}"/>
    <cellStyle name="Normal 3 5 4 3 6 5" xfId="15764" xr:uid="{BAD4332D-B395-4526-BC61-51960923BCC6}"/>
    <cellStyle name="Normal 3 5 4 3 7" xfId="5927" xr:uid="{FBCB1F3D-748C-4E4F-9CB3-A15FDAB8CC7D}"/>
    <cellStyle name="Normal 3 5 4 3 7 2" xfId="32974" xr:uid="{E8C281B1-1C44-4616-B615-ED6F4CE13DF4}"/>
    <cellStyle name="Normal 3 5 4 3 7 3" xfId="45387" xr:uid="{AF7B91C2-D7D2-4593-992D-7880E711F07B}"/>
    <cellStyle name="Normal 3 5 4 3 7 4" xfId="20563" xr:uid="{2A9245E8-4935-4605-AB53-C55F40BEF95C}"/>
    <cellStyle name="Normal 3 5 4 3 8" xfId="15111" xr:uid="{3AC8844F-D05F-4941-929E-451C2F7DC5D4}"/>
    <cellStyle name="Normal 3 5 4 3 9" xfId="27522" xr:uid="{26F14BF3-0986-4472-88A1-5BF7D6B9BCFA}"/>
    <cellStyle name="Normal 3 5 4 4" xfId="585" xr:uid="{A962AE1B-ECE6-46BF-BC35-F44B7FAED279}"/>
    <cellStyle name="Normal 3 5 4 4 10" xfId="12891" xr:uid="{7D1F4DF4-0A0E-49B2-9549-15BE53E322E4}"/>
    <cellStyle name="Normal 3 5 4 4 2" xfId="2816" xr:uid="{D4883051-7489-44B7-B284-647FC69B92B9}"/>
    <cellStyle name="Normal 3 5 4 4 2 2" xfId="4399" xr:uid="{42172497-BA3B-40A5-84CB-FE2033C6506A}"/>
    <cellStyle name="Normal 3 5 4 4 2 2 2" xfId="10142" xr:uid="{D571357C-4004-4503-AA20-C45C93F3DAF3}"/>
    <cellStyle name="Normal 3 5 4 4 2 2 2 2" xfId="37189" xr:uid="{388BE6DB-B06B-4BF1-A6C5-59D5359F03C0}"/>
    <cellStyle name="Normal 3 5 4 4 2 2 2 3" xfId="49602" xr:uid="{822407F3-AAD5-4AA1-BF4B-A8E16DFDB868}"/>
    <cellStyle name="Normal 3 5 4 4 2 2 2 4" xfId="24778" xr:uid="{2393CC64-3CE2-4505-9B1C-BDBFFD81D9FC}"/>
    <cellStyle name="Normal 3 5 4 4 2 2 3" xfId="31451" xr:uid="{6D8DBD54-EC6B-4875-AEDF-9B820331A366}"/>
    <cellStyle name="Normal 3 5 4 4 2 2 4" xfId="43864" xr:uid="{CD769C0C-136A-45DA-9F23-05BF88962669}"/>
    <cellStyle name="Normal 3 5 4 4 2 2 5" xfId="19040" xr:uid="{83C07893-83B2-441B-B184-5E9ED90451CE}"/>
    <cellStyle name="Normal 3 5 4 4 2 3" xfId="11722" xr:uid="{25CC6D7D-751B-47CE-874B-43B2A807C6F0}"/>
    <cellStyle name="Normal 3 5 4 4 2 3 2" xfId="38769" xr:uid="{513AE5E8-F40F-4ACD-B397-9E9729BDF4DA}"/>
    <cellStyle name="Normal 3 5 4 4 2 3 3" xfId="51182" xr:uid="{123E4A5A-8A5B-4573-A06A-24AEE401994D}"/>
    <cellStyle name="Normal 3 5 4 4 2 3 4" xfId="26358" xr:uid="{7D5722B6-ED36-4BAC-8C12-12F578162EC8}"/>
    <cellStyle name="Normal 3 5 4 4 2 4" xfId="7911" xr:uid="{7322FA22-12B0-4ED2-AB5A-A5D11E3162CA}"/>
    <cellStyle name="Normal 3 5 4 4 2 4 2" xfId="34958" xr:uid="{B94EB71A-46E0-450D-BDFB-7C27F6FF7F3E}"/>
    <cellStyle name="Normal 3 5 4 4 2 4 3" xfId="47371" xr:uid="{1C188E6A-71F8-4206-AA10-F7579999AB69}"/>
    <cellStyle name="Normal 3 5 4 4 2 4 4" xfId="22547" xr:uid="{33B8CE4E-F3DF-43B3-83BC-E30B0B142743}"/>
    <cellStyle name="Normal 3 5 4 4 2 5" xfId="17458" xr:uid="{81D8AD3B-5B9F-44EA-91C3-D9D60A691058}"/>
    <cellStyle name="Normal 3 5 4 4 2 6" xfId="29869" xr:uid="{2925045F-2E01-4B22-9417-6C680BC9A303}"/>
    <cellStyle name="Normal 3 5 4 4 2 7" xfId="42282" xr:uid="{46B2262B-DB52-4313-92EC-58784313F685}"/>
    <cellStyle name="Normal 3 5 4 4 2 8" xfId="13947" xr:uid="{2B0FD4C4-6AF5-405B-90C1-4FF42F945D7E}"/>
    <cellStyle name="Normal 3 5 4 4 3" xfId="1760" xr:uid="{E89FFDD8-E04F-44DF-8741-7B53C8BE134E}"/>
    <cellStyle name="Normal 3 5 4 4 3 2" xfId="5039" xr:uid="{7E52838B-8D4D-46B0-809A-45B0915D49F1}"/>
    <cellStyle name="Normal 3 5 4 4 3 2 2" xfId="9086" xr:uid="{8ED5F188-A94E-45E9-8362-482817ECEE74}"/>
    <cellStyle name="Normal 3 5 4 4 3 2 2 2" xfId="36133" xr:uid="{C5CE467C-3180-4349-B372-BFC19516DED5}"/>
    <cellStyle name="Normal 3 5 4 4 3 2 2 3" xfId="48546" xr:uid="{BB63F5B7-C89E-4CF9-9DEC-2B3386E54401}"/>
    <cellStyle name="Normal 3 5 4 4 3 2 2 4" xfId="23722" xr:uid="{05402AB1-0BD5-41DF-BEE6-CA5F379496F1}"/>
    <cellStyle name="Normal 3 5 4 4 3 2 3" xfId="32091" xr:uid="{F7447E5F-CFA4-42AE-B659-AEA6F03A360E}"/>
    <cellStyle name="Normal 3 5 4 4 3 2 4" xfId="44504" xr:uid="{E0E77CC9-BF75-46C7-AADE-A42D34F67649}"/>
    <cellStyle name="Normal 3 5 4 4 3 2 5" xfId="19680" xr:uid="{1B069657-CF4B-4C5B-AC27-3F07952BCF97}"/>
    <cellStyle name="Normal 3 5 4 4 3 3" xfId="12363" xr:uid="{36F19E77-8AFA-46C2-801F-35C1D41122C9}"/>
    <cellStyle name="Normal 3 5 4 4 3 3 2" xfId="39409" xr:uid="{1F7318E8-71A6-4F09-8D4F-0782A819280D}"/>
    <cellStyle name="Normal 3 5 4 4 3 3 3" xfId="51822" xr:uid="{21C6C9D6-A51C-413B-8D14-F298F644E5E8}"/>
    <cellStyle name="Normal 3 5 4 4 3 3 4" xfId="26998" xr:uid="{6214A2FC-120D-474F-9DA7-DF927A1ECF53}"/>
    <cellStyle name="Normal 3 5 4 4 3 4" xfId="6855" xr:uid="{E020EFA8-D727-4A85-ACD4-ED8045AFBB58}"/>
    <cellStyle name="Normal 3 5 4 4 3 4 2" xfId="33902" xr:uid="{4330ECB2-BFAF-4D07-B04A-FE327803798A}"/>
    <cellStyle name="Normal 3 5 4 4 3 4 3" xfId="46315" xr:uid="{4B48C44C-7042-471D-9B9A-B46E28D583B2}"/>
    <cellStyle name="Normal 3 5 4 4 3 4 4" xfId="21491" xr:uid="{7AC54A90-87BD-47CE-88CF-214D12ACE1C5}"/>
    <cellStyle name="Normal 3 5 4 4 3 5" xfId="16402" xr:uid="{7E51EE1A-92FA-4B45-B936-8C8C9D68E7F6}"/>
    <cellStyle name="Normal 3 5 4 4 3 6" xfId="28813" xr:uid="{14BB150E-EC4D-40E3-AAF1-64D851EFDB5B}"/>
    <cellStyle name="Normal 3 5 4 4 3 7" xfId="41226" xr:uid="{5AD287EC-2C03-4F67-9FBC-3016BEA6AACA}"/>
    <cellStyle name="Normal 3 5 4 4 3 8" xfId="14587" xr:uid="{FA7F6900-4F1C-46EB-A66C-D2B51A24B923}"/>
    <cellStyle name="Normal 3 5 4 4 4" xfId="3343" xr:uid="{9C9F615E-14CE-427B-9167-45C86392F584}"/>
    <cellStyle name="Normal 3 5 4 4 4 2" xfId="8564" xr:uid="{3314E645-8575-4732-9E77-4878FB8526C2}"/>
    <cellStyle name="Normal 3 5 4 4 4 2 2" xfId="35611" xr:uid="{2EDC33CA-2F86-4788-B06C-E6A2DBE7AE23}"/>
    <cellStyle name="Normal 3 5 4 4 4 2 3" xfId="48024" xr:uid="{1813165B-4616-4E34-9BE2-B49B5CD62661}"/>
    <cellStyle name="Normal 3 5 4 4 4 2 4" xfId="23200" xr:uid="{D8297D13-9878-44E1-AADD-F454064FDFFC}"/>
    <cellStyle name="Normal 3 5 4 4 4 3" xfId="30395" xr:uid="{23901847-8456-4F79-8FE0-EE4025BA9233}"/>
    <cellStyle name="Normal 3 5 4 4 4 4" xfId="42808" xr:uid="{0E55AE3A-CC3A-458F-8714-9EB3E61B36DA}"/>
    <cellStyle name="Normal 3 5 4 4 4 5" xfId="17984" xr:uid="{ED855108-B6A6-4CDE-A566-A233B0228A5F}"/>
    <cellStyle name="Normal 3 5 4 4 5" xfId="1238" xr:uid="{1344EAD8-9A38-4A8A-A111-0F9AFCA8CC1D}"/>
    <cellStyle name="Normal 3 5 4 4 5 2" xfId="10666" xr:uid="{CE4936FC-D79D-45E6-AE3F-857AADF85ABD}"/>
    <cellStyle name="Normal 3 5 4 4 5 2 2" xfId="37713" xr:uid="{BDE9643C-DE94-4758-85F0-9DBF4B10D89F}"/>
    <cellStyle name="Normal 3 5 4 4 5 2 3" xfId="50126" xr:uid="{C18C9D80-C93A-48C3-80F6-85A2EBAF18F7}"/>
    <cellStyle name="Normal 3 5 4 4 5 2 4" xfId="25302" xr:uid="{BF3113B0-5C1B-4C29-BF60-4A3603D9E7B9}"/>
    <cellStyle name="Normal 3 5 4 4 5 3" xfId="28291" xr:uid="{29D61CC3-34C5-443D-9448-793784AEA815}"/>
    <cellStyle name="Normal 3 5 4 4 5 4" xfId="40704" xr:uid="{81CF94C4-BE27-4F1F-AB9B-6E8B164982A1}"/>
    <cellStyle name="Normal 3 5 4 4 5 5" xfId="15880" xr:uid="{A3A31968-6928-459D-B8D0-3C331476CE67}"/>
    <cellStyle name="Normal 3 5 4 4 6" xfId="5696" xr:uid="{9678A584-99F6-4A75-904E-1F83485836A3}"/>
    <cellStyle name="Normal 3 5 4 4 6 2" xfId="32743" xr:uid="{BD930D6B-66B0-4FED-BEDD-7DAA65D99FFB}"/>
    <cellStyle name="Normal 3 5 4 4 6 3" xfId="45156" xr:uid="{9130509B-3E83-4947-940F-ADFF06221DDE}"/>
    <cellStyle name="Normal 3 5 4 4 6 4" xfId="20332" xr:uid="{B44100B3-62E5-4175-9228-AC365FB416A4}"/>
    <cellStyle name="Normal 3 5 4 4 7" xfId="15227" xr:uid="{B7B17C76-AA6E-4F60-9AA2-EDA917B059B6}"/>
    <cellStyle name="Normal 3 5 4 4 8" xfId="27638" xr:uid="{06B21A3B-FA94-4D24-98D4-3E8772358AF4}"/>
    <cellStyle name="Normal 3 5 4 4 9" xfId="40051" xr:uid="{DF05A7DF-151C-44E3-97DA-0F71D3189121}"/>
    <cellStyle name="Normal 3 5 4 5" xfId="238" xr:uid="{3792789F-2588-462B-8472-8E3DB84A2D09}"/>
    <cellStyle name="Normal 3 5 4 5 10" xfId="13078" xr:uid="{14AD1B3F-FD5F-4B3E-8FFB-9235B92BB2C8}"/>
    <cellStyle name="Normal 3 5 4 5 2" xfId="2469" xr:uid="{20F458C1-DB7F-4B80-83FF-00283E52446C}"/>
    <cellStyle name="Normal 3 5 4 5 2 2" xfId="4052" xr:uid="{F28EB187-D69D-4D56-A9EC-9DFDC2DBC7A8}"/>
    <cellStyle name="Normal 3 5 4 5 2 2 2" xfId="9795" xr:uid="{2DF383BF-1B54-4625-B8D9-B4B8353E4368}"/>
    <cellStyle name="Normal 3 5 4 5 2 2 2 2" xfId="36842" xr:uid="{E9C021E2-8B33-462F-8D95-35706F4CA995}"/>
    <cellStyle name="Normal 3 5 4 5 2 2 2 3" xfId="49255" xr:uid="{8002D72B-D3FB-4D16-8536-FA07D899B3E6}"/>
    <cellStyle name="Normal 3 5 4 5 2 2 2 4" xfId="24431" xr:uid="{42F7ABE9-17B2-4119-ABB4-921CFC01980A}"/>
    <cellStyle name="Normal 3 5 4 5 2 2 3" xfId="31104" xr:uid="{AC941F94-EBC9-43BA-8511-8BD10DA1B411}"/>
    <cellStyle name="Normal 3 5 4 5 2 2 4" xfId="43517" xr:uid="{D786A401-3C72-430D-B3E0-8DB2F83E7491}"/>
    <cellStyle name="Normal 3 5 4 5 2 2 5" xfId="18693" xr:uid="{E5A5F38D-4333-4051-9BD7-6FCF77F00F8E}"/>
    <cellStyle name="Normal 3 5 4 5 2 3" xfId="11375" xr:uid="{A2448411-32C9-4BE9-AA7E-287D0C240747}"/>
    <cellStyle name="Normal 3 5 4 5 2 3 2" xfId="38422" xr:uid="{7FA7EB7F-2815-405D-9395-8021EEC07471}"/>
    <cellStyle name="Normal 3 5 4 5 2 3 3" xfId="50835" xr:uid="{36D7F0FD-858C-4AEC-8F7F-1F11CA3F954A}"/>
    <cellStyle name="Normal 3 5 4 5 2 3 4" xfId="26011" xr:uid="{49450DA2-E853-45EB-8A22-D09EA3D81571}"/>
    <cellStyle name="Normal 3 5 4 5 2 4" xfId="7564" xr:uid="{F562FB6C-F8CD-4A05-ACA9-53F2C4EDFA7F}"/>
    <cellStyle name="Normal 3 5 4 5 2 4 2" xfId="34611" xr:uid="{6D45C4D4-85C6-48B3-8840-2CB65DE91B4A}"/>
    <cellStyle name="Normal 3 5 4 5 2 4 3" xfId="47024" xr:uid="{E00B0F7C-27EB-4941-8843-9AC5770FC18B}"/>
    <cellStyle name="Normal 3 5 4 5 2 4 4" xfId="22200" xr:uid="{37A53E03-BED3-4D4E-93D8-7E90BDC03571}"/>
    <cellStyle name="Normal 3 5 4 5 2 5" xfId="17111" xr:uid="{41EC36AE-7598-4BAD-BA75-B989B554BA5E}"/>
    <cellStyle name="Normal 3 5 4 5 2 6" xfId="29522" xr:uid="{941BA8E0-2258-4ACE-A876-46C282C384C1}"/>
    <cellStyle name="Normal 3 5 4 5 2 7" xfId="41935" xr:uid="{0A38D015-0D02-477E-9088-25B47CE57FDB}"/>
    <cellStyle name="Normal 3 5 4 5 2 8" xfId="13600" xr:uid="{66C91CFD-0680-465F-B7FF-755D70051A52}"/>
    <cellStyle name="Normal 3 5 4 5 3" xfId="1947" xr:uid="{845479FF-197F-4974-95E7-4C14C825F595}"/>
    <cellStyle name="Normal 3 5 4 5 3 2" xfId="4692" xr:uid="{AE09910D-1DFF-4E92-BE5E-5A4E4F5F4DCA}"/>
    <cellStyle name="Normal 3 5 4 5 3 2 2" xfId="9273" xr:uid="{423E9EA9-6B78-49A0-86CB-9857243DFFEB}"/>
    <cellStyle name="Normal 3 5 4 5 3 2 2 2" xfId="36320" xr:uid="{1C7B7164-DC7A-4460-B509-5EFD67859A67}"/>
    <cellStyle name="Normal 3 5 4 5 3 2 2 3" xfId="48733" xr:uid="{4964D872-8137-4866-A34E-F7722A8244A4}"/>
    <cellStyle name="Normal 3 5 4 5 3 2 2 4" xfId="23909" xr:uid="{010F7A73-0AE0-4FA2-A5AE-3F97ED218DB1}"/>
    <cellStyle name="Normal 3 5 4 5 3 2 3" xfId="31744" xr:uid="{F3C2AEB1-99CB-4B95-BF17-FCCF400CF0A8}"/>
    <cellStyle name="Normal 3 5 4 5 3 2 4" xfId="44157" xr:uid="{58A07B8D-78BC-465A-AC52-D4B949B8A8A1}"/>
    <cellStyle name="Normal 3 5 4 5 3 2 5" xfId="19333" xr:uid="{6838B15C-237F-4AB0-863B-C92F07982325}"/>
    <cellStyle name="Normal 3 5 4 5 3 3" xfId="12016" xr:uid="{8FC60128-C0DB-4951-99AE-939F2481FE60}"/>
    <cellStyle name="Normal 3 5 4 5 3 3 2" xfId="39062" xr:uid="{2379FB4D-DC8E-4089-AE16-5E9D173A6DCB}"/>
    <cellStyle name="Normal 3 5 4 5 3 3 3" xfId="51475" xr:uid="{7A7CF7BD-233E-4895-96EB-C8D3CA412C8F}"/>
    <cellStyle name="Normal 3 5 4 5 3 3 4" xfId="26651" xr:uid="{9751606B-42D1-4D76-832E-76BED378617E}"/>
    <cellStyle name="Normal 3 5 4 5 3 4" xfId="7042" xr:uid="{4A5A6F9C-82B2-4449-AE7E-FAE55F4F2069}"/>
    <cellStyle name="Normal 3 5 4 5 3 4 2" xfId="34089" xr:uid="{A76F52C3-F4A9-4A80-8644-66FB51238689}"/>
    <cellStyle name="Normal 3 5 4 5 3 4 3" xfId="46502" xr:uid="{DC7B17EF-FBDF-4B84-B753-775B9C3715DA}"/>
    <cellStyle name="Normal 3 5 4 5 3 4 4" xfId="21678" xr:uid="{B01BEB55-AB97-4B87-8507-D035BC1354C5}"/>
    <cellStyle name="Normal 3 5 4 5 3 5" xfId="16589" xr:uid="{756845C1-6332-494F-A892-E131E2F46D90}"/>
    <cellStyle name="Normal 3 5 4 5 3 6" xfId="29000" xr:uid="{E6F74586-0DBA-433B-B249-28A7F4AAD4B0}"/>
    <cellStyle name="Normal 3 5 4 5 3 7" xfId="41413" xr:uid="{D6F15DDC-5B47-4002-B233-FCF2248CF454}"/>
    <cellStyle name="Normal 3 5 4 5 3 8" xfId="14240" xr:uid="{0E135785-C401-4ABE-A68A-95CCFFE1C94F}"/>
    <cellStyle name="Normal 3 5 4 5 4" xfId="3530" xr:uid="{C826EDAE-88BC-4278-95A3-76C388BEEEA7}"/>
    <cellStyle name="Normal 3 5 4 5 4 2" xfId="8217" xr:uid="{B66B3759-59BC-4073-B667-CF4EF9E39037}"/>
    <cellStyle name="Normal 3 5 4 5 4 2 2" xfId="35264" xr:uid="{856076BA-A05E-4099-ADBC-5E298AB0D87E}"/>
    <cellStyle name="Normal 3 5 4 5 4 2 3" xfId="47677" xr:uid="{CEE2DAEA-07E9-4EED-B6B9-5352FD95FDB5}"/>
    <cellStyle name="Normal 3 5 4 5 4 2 4" xfId="22853" xr:uid="{FC80CD6C-9DC2-4A82-A27A-9B5B0311CD4B}"/>
    <cellStyle name="Normal 3 5 4 5 4 3" xfId="30582" xr:uid="{2F472EE5-30A5-468A-9472-56936055D863}"/>
    <cellStyle name="Normal 3 5 4 5 4 4" xfId="42995" xr:uid="{70E7F16A-4ED2-436F-9A08-A68EF0CCDA41}"/>
    <cellStyle name="Normal 3 5 4 5 4 5" xfId="18171" xr:uid="{A01B1C3C-3D50-4BD0-A4E2-7498B2400CF3}"/>
    <cellStyle name="Normal 3 5 4 5 5" xfId="891" xr:uid="{8B1A5B27-37A6-4B5D-B85A-2E91CA69CAA3}"/>
    <cellStyle name="Normal 3 5 4 5 5 2" xfId="10853" xr:uid="{AFAC1F3A-946D-4BA5-9F2A-CE73CF3BA73C}"/>
    <cellStyle name="Normal 3 5 4 5 5 2 2" xfId="37900" xr:uid="{57C795F9-E010-4994-8861-E705E7D5DE93}"/>
    <cellStyle name="Normal 3 5 4 5 5 2 3" xfId="50313" xr:uid="{F9EBBF08-8130-41EF-AE8D-FD479B6E50A2}"/>
    <cellStyle name="Normal 3 5 4 5 5 2 4" xfId="25489" xr:uid="{80B99A67-21A1-469A-9182-D7DD87F84860}"/>
    <cellStyle name="Normal 3 5 4 5 5 3" xfId="27944" xr:uid="{03758089-684C-4617-A518-39B5D7388B1B}"/>
    <cellStyle name="Normal 3 5 4 5 5 4" xfId="40357" xr:uid="{F778F763-8769-47F5-B21E-F7CBBC6777D5}"/>
    <cellStyle name="Normal 3 5 4 5 5 5" xfId="15533" xr:uid="{95C87C28-6EB4-4473-A6FF-027D4EA7C254}"/>
    <cellStyle name="Normal 3 5 4 5 6" xfId="6102" xr:uid="{2B16B570-E986-4AAB-BB01-36E1095E6E15}"/>
    <cellStyle name="Normal 3 5 4 5 6 2" xfId="33149" xr:uid="{EA45E17D-2C44-4CF6-A372-1E2BDD2B8ECB}"/>
    <cellStyle name="Normal 3 5 4 5 6 3" xfId="45562" xr:uid="{5543CC6A-C07C-46A6-820E-C1175621097B}"/>
    <cellStyle name="Normal 3 5 4 5 6 4" xfId="20738" xr:uid="{59275179-6FBD-4C94-A4BE-F283888E28CB}"/>
    <cellStyle name="Normal 3 5 4 5 7" xfId="14880" xr:uid="{BFBC409C-0097-4D87-A664-7D5F029B2AA0}"/>
    <cellStyle name="Normal 3 5 4 5 8" xfId="27291" xr:uid="{1F91DC49-3237-430A-A2F6-F27C4D40CDF0}"/>
    <cellStyle name="Normal 3 5 4 5 9" xfId="39704" xr:uid="{E7EB1FF8-361E-491A-9A84-3BA09AFA5C98}"/>
    <cellStyle name="Normal 3 5 4 6" xfId="2294" xr:uid="{C7561959-0262-4725-ADC1-74E8F34D57F1}"/>
    <cellStyle name="Normal 3 5 4 6 2" xfId="3877" xr:uid="{378D4174-3AE0-4F3F-BF66-91C800137D25}"/>
    <cellStyle name="Normal 3 5 4 6 2 2" xfId="9620" xr:uid="{0ED2A3F9-6EB0-4F3F-A802-0B198CF636E1}"/>
    <cellStyle name="Normal 3 5 4 6 2 2 2" xfId="36667" xr:uid="{285C902A-E29C-479B-B656-72581466FB28}"/>
    <cellStyle name="Normal 3 5 4 6 2 2 3" xfId="49080" xr:uid="{6EE523B7-1912-4EA8-A25A-E8F5066FDA9C}"/>
    <cellStyle name="Normal 3 5 4 6 2 2 4" xfId="24256" xr:uid="{E648B7FE-70FA-4FB8-AB09-20ABBA074866}"/>
    <cellStyle name="Normal 3 5 4 6 2 3" xfId="30929" xr:uid="{0B43D3F7-1BB7-43B6-8E2D-06D9BBBFBF56}"/>
    <cellStyle name="Normal 3 5 4 6 2 4" xfId="43342" xr:uid="{A4F3EA8A-A73C-40F2-A86F-F2BA139608FF}"/>
    <cellStyle name="Normal 3 5 4 6 2 5" xfId="18518" xr:uid="{2AC41737-5C01-4479-AEFB-A993AB98075F}"/>
    <cellStyle name="Normal 3 5 4 6 3" xfId="11200" xr:uid="{744CCE80-6D32-4F06-8A78-DAEDC7FFC87E}"/>
    <cellStyle name="Normal 3 5 4 6 3 2" xfId="38247" xr:uid="{D10B7029-B5B7-4D01-9797-9666D348F13D}"/>
    <cellStyle name="Normal 3 5 4 6 3 3" xfId="50660" xr:uid="{1506932C-FBB0-4AF8-B9CC-A1DB6549E528}"/>
    <cellStyle name="Normal 3 5 4 6 3 4" xfId="25836" xr:uid="{AEA2B05E-C6F3-4AA6-8EA8-59B98FAFD9F6}"/>
    <cellStyle name="Normal 3 5 4 6 4" xfId="7389" xr:uid="{61ED2C80-8DCE-407C-B10B-6EE4ED89A940}"/>
    <cellStyle name="Normal 3 5 4 6 4 2" xfId="34436" xr:uid="{9E305D39-E3CE-4812-95C3-98F6EE2A4240}"/>
    <cellStyle name="Normal 3 5 4 6 4 3" xfId="46849" xr:uid="{B2B15E22-E9C9-4DE6-AFD4-E25CE377B34F}"/>
    <cellStyle name="Normal 3 5 4 6 4 4" xfId="22025" xr:uid="{1A420607-A201-436D-9C60-C9803AA38479}"/>
    <cellStyle name="Normal 3 5 4 6 5" xfId="16936" xr:uid="{F252C154-FACF-4785-9427-E8796C0D7055}"/>
    <cellStyle name="Normal 3 5 4 6 6" xfId="29347" xr:uid="{58D8F8FA-04D7-45F2-9E64-5505DBE6B750}"/>
    <cellStyle name="Normal 3 5 4 6 7" xfId="41760" xr:uid="{9B678C26-B7DB-4CF2-AE6D-FBAC5A02C089}"/>
    <cellStyle name="Normal 3 5 4 6 8" xfId="13425" xr:uid="{F274D229-0991-48D4-A384-942D4A328AA9}"/>
    <cellStyle name="Normal 3 5 4 7" xfId="1413" xr:uid="{E8F084C9-9793-4283-9F52-D4712DD88CC6}"/>
    <cellStyle name="Normal 3 5 4 7 2" xfId="4517" xr:uid="{7601DB63-C036-4023-94DB-F69819392B54}"/>
    <cellStyle name="Normal 3 5 4 7 2 2" xfId="8739" xr:uid="{EB729727-F040-499A-B4B4-E869362D38CD}"/>
    <cellStyle name="Normal 3 5 4 7 2 2 2" xfId="35786" xr:uid="{23E5FF62-1D47-4595-BF13-75C31092A998}"/>
    <cellStyle name="Normal 3 5 4 7 2 2 3" xfId="48199" xr:uid="{DBE2BD2A-8EFB-4C09-9433-1D0A625E9441}"/>
    <cellStyle name="Normal 3 5 4 7 2 2 4" xfId="23375" xr:uid="{B33A1E8E-69FF-4BC0-B8A5-76542A7079C5}"/>
    <cellStyle name="Normal 3 5 4 7 2 3" xfId="31569" xr:uid="{9FFCEFA1-0DE1-4EDC-8921-5CF351EE39B9}"/>
    <cellStyle name="Normal 3 5 4 7 2 4" xfId="43982" xr:uid="{57C8FA49-00BF-4E61-B24C-4DA14309C83F}"/>
    <cellStyle name="Normal 3 5 4 7 2 5" xfId="19158" xr:uid="{02A8A403-EFB5-4AB3-BE7C-BB67E8019390}"/>
    <cellStyle name="Normal 3 5 4 7 3" xfId="11841" xr:uid="{E3533AFC-8458-40A5-B31E-AEE4A4C472F9}"/>
    <cellStyle name="Normal 3 5 4 7 3 2" xfId="38887" xr:uid="{C9747FD6-A8F8-44E3-AFD6-09AD3D64644B}"/>
    <cellStyle name="Normal 3 5 4 7 3 3" xfId="51300" xr:uid="{76B4DCF7-3045-4209-A1F3-01A84061B73E}"/>
    <cellStyle name="Normal 3 5 4 7 3 4" xfId="26476" xr:uid="{5F3EDBF5-34D8-48D9-B195-7ED7025EF9C1}"/>
    <cellStyle name="Normal 3 5 4 7 4" xfId="6508" xr:uid="{D739B7BD-07E4-4932-8822-669F15C64482}"/>
    <cellStyle name="Normal 3 5 4 7 4 2" xfId="33555" xr:uid="{C5DA8489-7F68-450B-B839-3ACCF3B4BA3B}"/>
    <cellStyle name="Normal 3 5 4 7 4 3" xfId="45968" xr:uid="{3D2FA825-0A92-4638-9840-4F560C500616}"/>
    <cellStyle name="Normal 3 5 4 7 4 4" xfId="21144" xr:uid="{6DEF27B1-8956-4C35-B126-A921A6A6A8D1}"/>
    <cellStyle name="Normal 3 5 4 7 5" xfId="16055" xr:uid="{E89884A5-5BED-4B49-A13E-EBC86769F822}"/>
    <cellStyle name="Normal 3 5 4 7 6" xfId="28466" xr:uid="{4D4E238C-C817-4332-BB5B-4C84498BC650}"/>
    <cellStyle name="Normal 3 5 4 7 7" xfId="40879" xr:uid="{69EE3F3D-3603-417E-A89F-EE2B7E0B63DF}"/>
    <cellStyle name="Normal 3 5 4 7 8" xfId="14065" xr:uid="{A8046C9B-DCFA-416E-B0B8-F9B4C26F6491}"/>
    <cellStyle name="Normal 3 5 4 8" xfId="2996" xr:uid="{D68E0F43-67B1-4F17-9F5E-51D8F9B06C4D}"/>
    <cellStyle name="Normal 3 5 4 8 2" xfId="8042" xr:uid="{7C3B95B4-70C9-4641-BB39-679C97D5E559}"/>
    <cellStyle name="Normal 3 5 4 8 2 2" xfId="35089" xr:uid="{422488D8-9515-4884-8D78-C8DEC3793C4E}"/>
    <cellStyle name="Normal 3 5 4 8 2 3" xfId="47502" xr:uid="{B1830CBF-6E48-4AB8-A135-63089D08CFF0}"/>
    <cellStyle name="Normal 3 5 4 8 2 4" xfId="22678" xr:uid="{535E3779-C851-44BC-A203-9FE515EB8996}"/>
    <cellStyle name="Normal 3 5 4 8 3" xfId="30048" xr:uid="{73DAABCB-370C-450B-B217-7B96DF5F83BF}"/>
    <cellStyle name="Normal 3 5 4 8 4" xfId="42461" xr:uid="{0707A539-21A2-472B-94B6-DE3492D69F5E}"/>
    <cellStyle name="Normal 3 5 4 8 5" xfId="17637" xr:uid="{382E311E-E888-4EF2-8892-B74F2E5A47C5}"/>
    <cellStyle name="Normal 3 5 4 9" xfId="716" xr:uid="{13C6FC69-A84C-4FC2-B5AD-CB3996F351BC}"/>
    <cellStyle name="Normal 3 5 4 9 2" xfId="10319" xr:uid="{FE1DFFE5-DBE8-4A1C-9315-051EA09F1DAF}"/>
    <cellStyle name="Normal 3 5 4 9 2 2" xfId="37366" xr:uid="{61CB011C-0D21-4846-B091-AB7DC8BA74D9}"/>
    <cellStyle name="Normal 3 5 4 9 2 3" xfId="49779" xr:uid="{415E3D46-2BF7-4BE5-ADA1-D6C56BF0AFDA}"/>
    <cellStyle name="Normal 3 5 4 9 2 4" xfId="24955" xr:uid="{9B964921-04C7-492A-A177-B1ACB580EF18}"/>
    <cellStyle name="Normal 3 5 4 9 3" xfId="27769" xr:uid="{7D7B547F-EAC7-4ABD-9422-B4C66EEABFC9}"/>
    <cellStyle name="Normal 3 5 4 9 4" xfId="40182" xr:uid="{045780D6-14B7-45E7-9285-485AE0B01028}"/>
    <cellStyle name="Normal 3 5 4 9 5" xfId="15358" xr:uid="{D9F3A94A-AA65-4194-8F8B-2E0DA83B897D}"/>
    <cellStyle name="Normal 3 5 5" xfId="314" xr:uid="{C3E6E7B6-C56F-4F1F-A962-6198FB21E07E}"/>
    <cellStyle name="Normal 3 5 5 10" xfId="39780" xr:uid="{8277C4B9-3BA4-42AB-9EAD-468B3B9BC91C}"/>
    <cellStyle name="Normal 3 5 5 11" xfId="12620" xr:uid="{0DC1D526-27AB-4BED-8D2F-4BF9C2131A9F}"/>
    <cellStyle name="Normal 3 5 5 2" xfId="2023" xr:uid="{DE9FEF14-724E-4B5C-9DBE-4710BF57FDE1}"/>
    <cellStyle name="Normal 3 5 5 2 2" xfId="3606" xr:uid="{1E0A7FD8-5CD7-495E-9591-2C4DF3FE688E}"/>
    <cellStyle name="Normal 3 5 5 2 2 2" xfId="7118" xr:uid="{1FFAD1E8-B335-4A3B-8044-3416E0BC366D}"/>
    <cellStyle name="Normal 3 5 5 2 2 2 2" xfId="34165" xr:uid="{429CF681-CE5D-4430-AC1E-EC3285A80709}"/>
    <cellStyle name="Normal 3 5 5 2 2 2 3" xfId="46578" xr:uid="{0A48B578-6363-4550-BD6C-9243A88CA40D}"/>
    <cellStyle name="Normal 3 5 5 2 2 2 4" xfId="21754" xr:uid="{CF8C0856-8E20-4123-A3FE-DBC44088B3B6}"/>
    <cellStyle name="Normal 3 5 5 2 2 3" xfId="30658" xr:uid="{74C48B01-3BCE-43E9-98B0-ADACEA251D6F}"/>
    <cellStyle name="Normal 3 5 5 2 2 4" xfId="43071" xr:uid="{EB95AEC8-5165-4C12-B8D2-9D8722832B60}"/>
    <cellStyle name="Normal 3 5 5 2 2 5" xfId="18247" xr:uid="{FE3F0FE3-CE49-4ABA-8DBB-37A05146FBC0}"/>
    <cellStyle name="Normal 3 5 5 2 3" xfId="9349" xr:uid="{0A3EEEDD-3FBF-45D8-9C13-F45EECBFD3D5}"/>
    <cellStyle name="Normal 3 5 5 2 3 2" xfId="36396" xr:uid="{002F1306-67B1-44E0-8301-75D3AC2EFCF3}"/>
    <cellStyle name="Normal 3 5 5 2 3 3" xfId="48809" xr:uid="{8F371E6A-D315-4976-8EBE-8EAF437530D7}"/>
    <cellStyle name="Normal 3 5 5 2 3 4" xfId="23985" xr:uid="{6058B07C-2E3C-412F-A3CE-3C4BB2DE02E3}"/>
    <cellStyle name="Normal 3 5 5 2 4" xfId="10929" xr:uid="{6AE9FFD0-46EE-467D-950E-01C032513C3A}"/>
    <cellStyle name="Normal 3 5 5 2 4 2" xfId="37976" xr:uid="{B4741B70-9207-4C59-A98E-A99C13D9408A}"/>
    <cellStyle name="Normal 3 5 5 2 4 3" xfId="50389" xr:uid="{0F70CF20-E7C3-431F-A5C2-307630B36DF1}"/>
    <cellStyle name="Normal 3 5 5 2 4 4" xfId="25565" xr:uid="{A8A92034-BA40-4D65-948B-60C200DE343E}"/>
    <cellStyle name="Normal 3 5 5 2 5" xfId="5772" xr:uid="{4B3BB45A-362D-4A3F-8ECE-1AE98E121747}"/>
    <cellStyle name="Normal 3 5 5 2 5 2" xfId="32819" xr:uid="{C6D30F54-593E-4F00-B4A1-B82050FEF67B}"/>
    <cellStyle name="Normal 3 5 5 2 5 3" xfId="45232" xr:uid="{DB8818D2-DE94-4F50-A75C-CBEBA4467BF3}"/>
    <cellStyle name="Normal 3 5 5 2 5 4" xfId="20408" xr:uid="{F034E000-1383-49D0-818C-7D595903E50C}"/>
    <cellStyle name="Normal 3 5 5 2 6" xfId="16665" xr:uid="{FC469D5D-1512-4D7D-BAAC-870DC29FC08E}"/>
    <cellStyle name="Normal 3 5 5 2 7" xfId="29076" xr:uid="{41D8330A-8DDD-430F-AE18-34B21270A39D}"/>
    <cellStyle name="Normal 3 5 5 2 8" xfId="41489" xr:uid="{4E3E0FDD-6923-4C46-AE6F-9735BDA0B3BF}"/>
    <cellStyle name="Normal 3 5 5 2 9" xfId="13154" xr:uid="{E7754B12-97D5-4125-8440-CC34478917DE}"/>
    <cellStyle name="Normal 3 5 5 3" xfId="2545" xr:uid="{6AA6C819-EA5D-4A19-82DB-9879460B873F}"/>
    <cellStyle name="Normal 3 5 5 3 2" xfId="4128" xr:uid="{112800A1-7324-49C0-9EB6-CF13AFCE28CF}"/>
    <cellStyle name="Normal 3 5 5 3 2 2" xfId="7640" xr:uid="{0CE3E5C5-11E6-4609-9A07-24AE2D2FFA6C}"/>
    <cellStyle name="Normal 3 5 5 3 2 2 2" xfId="34687" xr:uid="{105C585A-9BB8-4163-B789-1DEA367CEDE7}"/>
    <cellStyle name="Normal 3 5 5 3 2 2 3" xfId="47100" xr:uid="{56146477-25E8-48B6-93F4-D88CC7355FB7}"/>
    <cellStyle name="Normal 3 5 5 3 2 2 4" xfId="22276" xr:uid="{2EEA47E5-8481-4C52-9E66-FE92BB0FA4B9}"/>
    <cellStyle name="Normal 3 5 5 3 2 3" xfId="31180" xr:uid="{6A82D1A7-2179-41A1-A758-19C49B09556F}"/>
    <cellStyle name="Normal 3 5 5 3 2 4" xfId="43593" xr:uid="{8FEA8D73-09FC-4918-A1D3-132F575C0DBC}"/>
    <cellStyle name="Normal 3 5 5 3 2 5" xfId="18769" xr:uid="{A9007F02-0C49-4D01-87AC-3BC84C541C85}"/>
    <cellStyle name="Normal 3 5 5 3 3" xfId="9871" xr:uid="{A0805947-8456-4AE0-ACC5-466909EF3F46}"/>
    <cellStyle name="Normal 3 5 5 3 3 2" xfId="36918" xr:uid="{1BFC7932-A97D-4B70-8707-325B3BE65890}"/>
    <cellStyle name="Normal 3 5 5 3 3 3" xfId="49331" xr:uid="{EE04579F-9CDB-48ED-B216-F6CB2A5DB5A5}"/>
    <cellStyle name="Normal 3 5 5 3 3 4" xfId="24507" xr:uid="{8215A22C-9D00-4F30-A1D6-82A731ED33A0}"/>
    <cellStyle name="Normal 3 5 5 3 4" xfId="11451" xr:uid="{3DF75D01-A5F6-4C8F-97FB-5371E116301D}"/>
    <cellStyle name="Normal 3 5 5 3 4 2" xfId="38498" xr:uid="{F98F5C76-46D5-4DB4-B7EE-F38C000389B6}"/>
    <cellStyle name="Normal 3 5 5 3 4 3" xfId="50911" xr:uid="{83C99411-621D-4DB8-A938-8D7989487B55}"/>
    <cellStyle name="Normal 3 5 5 3 4 4" xfId="26087" xr:uid="{04BD7239-7157-4133-8C2F-18ED109D3B73}"/>
    <cellStyle name="Normal 3 5 5 3 5" xfId="6178" xr:uid="{541311B5-0475-4E89-862B-649B67EB583F}"/>
    <cellStyle name="Normal 3 5 5 3 5 2" xfId="33225" xr:uid="{5042C520-1431-4267-B8A2-B74ED8CE95E8}"/>
    <cellStyle name="Normal 3 5 5 3 5 3" xfId="45638" xr:uid="{948482A6-98D2-4F69-913A-B851912B58F4}"/>
    <cellStyle name="Normal 3 5 5 3 5 4" xfId="20814" xr:uid="{98C738B8-8F94-4212-93B5-73DD8F8FDDA5}"/>
    <cellStyle name="Normal 3 5 5 3 6" xfId="17187" xr:uid="{BA9DE5E4-297E-4AA2-8822-688FD6AFB617}"/>
    <cellStyle name="Normal 3 5 5 3 7" xfId="29598" xr:uid="{72754895-EC63-44BA-B8E3-BF399C130338}"/>
    <cellStyle name="Normal 3 5 5 3 8" xfId="42011" xr:uid="{4F4CD941-A966-4084-A911-29328B5A2619}"/>
    <cellStyle name="Normal 3 5 5 3 9" xfId="13676" xr:uid="{8C9FA953-5E81-4FFB-81F8-C804D4516C86}"/>
    <cellStyle name="Normal 3 5 5 4" xfId="1489" xr:uid="{629B9953-63D6-427D-A31D-48A5F25DB889}"/>
    <cellStyle name="Normal 3 5 5 4 2" xfId="4768" xr:uid="{ECA1C0B7-4853-4E58-B777-168C1C460BC6}"/>
    <cellStyle name="Normal 3 5 5 4 2 2" xfId="8815" xr:uid="{9B9BC37F-5801-4DBB-AFD6-BBCE5892327A}"/>
    <cellStyle name="Normal 3 5 5 4 2 2 2" xfId="35862" xr:uid="{36D6945D-173E-4579-B6E0-F1BD9F695111}"/>
    <cellStyle name="Normal 3 5 5 4 2 2 3" xfId="48275" xr:uid="{50B986F5-4249-47E2-8E5A-9CC7245EC5D8}"/>
    <cellStyle name="Normal 3 5 5 4 2 2 4" xfId="23451" xr:uid="{57BD864D-CF48-4C2D-88A4-147E017C5090}"/>
    <cellStyle name="Normal 3 5 5 4 2 3" xfId="31820" xr:uid="{EF2026BC-FD57-4595-9C0D-67DB3C32325E}"/>
    <cellStyle name="Normal 3 5 5 4 2 4" xfId="44233" xr:uid="{E697EB0E-715A-4820-9B2B-493BAF954082}"/>
    <cellStyle name="Normal 3 5 5 4 2 5" xfId="19409" xr:uid="{66A5E661-99AB-49D5-858E-A58AC781B7A6}"/>
    <cellStyle name="Normal 3 5 5 4 3" xfId="12092" xr:uid="{328C02E2-C759-4AF1-994D-F930654B2561}"/>
    <cellStyle name="Normal 3 5 5 4 3 2" xfId="39138" xr:uid="{79020BDA-2337-4839-A10C-A77A0C555CA5}"/>
    <cellStyle name="Normal 3 5 5 4 3 3" xfId="51551" xr:uid="{DA88719A-F16E-408C-96E5-CA604E5FF761}"/>
    <cellStyle name="Normal 3 5 5 4 3 4" xfId="26727" xr:uid="{65D732DF-5F30-47A2-8049-A1CDC13FF103}"/>
    <cellStyle name="Normal 3 5 5 4 4" xfId="6584" xr:uid="{62380B14-2E97-419A-8110-B7B9F108AEE2}"/>
    <cellStyle name="Normal 3 5 5 4 4 2" xfId="33631" xr:uid="{8ED02D72-6A3D-4388-8C6D-96D72FC1B51F}"/>
    <cellStyle name="Normal 3 5 5 4 4 3" xfId="46044" xr:uid="{6AE5FA92-FEA0-4814-B662-8876D5ACE7F2}"/>
    <cellStyle name="Normal 3 5 5 4 4 4" xfId="21220" xr:uid="{C7A02953-B634-4660-B465-AA3F117E0631}"/>
    <cellStyle name="Normal 3 5 5 4 5" xfId="16131" xr:uid="{A9497C20-707D-47F6-9A66-520E7361B5C0}"/>
    <cellStyle name="Normal 3 5 5 4 6" xfId="28542" xr:uid="{FC432981-B412-48C5-9471-6B3A9638CCF5}"/>
    <cellStyle name="Normal 3 5 5 4 7" xfId="40955" xr:uid="{F3BB2D51-1724-43D6-9145-797F33DD8556}"/>
    <cellStyle name="Normal 3 5 5 4 8" xfId="14316" xr:uid="{0111B3BD-37E0-4A14-8359-712552D54AD9}"/>
    <cellStyle name="Normal 3 5 5 5" xfId="3072" xr:uid="{375E2F1A-655D-42D3-AB61-3FCF9D477287}"/>
    <cellStyle name="Normal 3 5 5 5 2" xfId="8293" xr:uid="{25726B29-1A11-4F58-98D4-E3970A636F1F}"/>
    <cellStyle name="Normal 3 5 5 5 2 2" xfId="35340" xr:uid="{1D3F1085-E882-407E-BB7F-BBD609776D02}"/>
    <cellStyle name="Normal 3 5 5 5 2 3" xfId="47753" xr:uid="{0D703CAF-FEA0-441E-8426-CB4DAD25230B}"/>
    <cellStyle name="Normal 3 5 5 5 2 4" xfId="22929" xr:uid="{8FF6CC52-01F8-4721-89BF-28E5CF79AD40}"/>
    <cellStyle name="Normal 3 5 5 5 3" xfId="30124" xr:uid="{D818A0FB-DE86-4C41-A9AE-70E8862CF8D2}"/>
    <cellStyle name="Normal 3 5 5 5 4" xfId="42537" xr:uid="{A4382065-754D-42FE-9FA9-DBE62BBC3AC1}"/>
    <cellStyle name="Normal 3 5 5 5 5" xfId="17713" xr:uid="{B19FC25C-30E1-4314-B795-79F3E57BAE39}"/>
    <cellStyle name="Normal 3 5 5 6" xfId="967" xr:uid="{B4AB0462-AEF6-4D7E-8563-A58CA2F0413A}"/>
    <cellStyle name="Normal 3 5 5 6 2" xfId="10395" xr:uid="{3EBFEF89-7E66-4F64-AA50-F8F8CE2868D7}"/>
    <cellStyle name="Normal 3 5 5 6 2 2" xfId="37442" xr:uid="{4DA304AB-F112-4BED-9EBD-A2B7A8D2DF2D}"/>
    <cellStyle name="Normal 3 5 5 6 2 3" xfId="49855" xr:uid="{4D46DEDB-A89C-4850-A3BC-7552173BD54C}"/>
    <cellStyle name="Normal 3 5 5 6 2 4" xfId="25031" xr:uid="{80F89FB8-7FAE-4DAE-B383-1D8700455DF0}"/>
    <cellStyle name="Normal 3 5 5 6 3" xfId="28020" xr:uid="{B8F721A7-6820-4E81-816F-809535290A8C}"/>
    <cellStyle name="Normal 3 5 5 6 4" xfId="40433" xr:uid="{1D11A7B3-EF9D-4A6F-87D8-2A97DC80F282}"/>
    <cellStyle name="Normal 3 5 5 6 5" xfId="15609" xr:uid="{37663F45-1D98-40EB-A70B-897077D94EA2}"/>
    <cellStyle name="Normal 3 5 5 7" xfId="5345" xr:uid="{004E8E08-1FBB-4464-8206-813F523D9011}"/>
    <cellStyle name="Normal 3 5 5 7 2" xfId="32392" xr:uid="{A38DDB12-7855-4A59-A6C1-353479E8A0EA}"/>
    <cellStyle name="Normal 3 5 5 7 3" xfId="44805" xr:uid="{EB3C3CD3-647D-4F38-BECD-693CB5D5C8F9}"/>
    <cellStyle name="Normal 3 5 5 7 4" xfId="19981" xr:uid="{FCB72171-C884-408E-B31A-ED7A0C2D1215}"/>
    <cellStyle name="Normal 3 5 5 8" xfId="14956" xr:uid="{F2060264-94B6-4E79-9A69-913AD5C70683}"/>
    <cellStyle name="Normal 3 5 5 9" xfId="27367" xr:uid="{017D1CAF-C018-4899-96BD-9711FD64DA36}"/>
    <cellStyle name="Normal 3 5 6" xfId="430" xr:uid="{ACC2C13E-266F-49E9-BD86-5D3E18127E1D}"/>
    <cellStyle name="Normal 3 5 6 10" xfId="39896" xr:uid="{3C7FF809-48ED-4F3F-BA43-D1F978E29EED}"/>
    <cellStyle name="Normal 3 5 6 11" xfId="12736" xr:uid="{ECA2AB45-B148-40A2-B25B-AB52FE59773D}"/>
    <cellStyle name="Normal 3 5 6 2" xfId="2139" xr:uid="{193EFC00-F3A4-4422-9EDD-B39D22ED9D1A}"/>
    <cellStyle name="Normal 3 5 6 2 2" xfId="3722" xr:uid="{E1890754-10EA-4876-9F62-940B0A2DD579}"/>
    <cellStyle name="Normal 3 5 6 2 2 2" xfId="7234" xr:uid="{3597ECD4-842A-4A04-AE6D-A0158B229727}"/>
    <cellStyle name="Normal 3 5 6 2 2 2 2" xfId="34281" xr:uid="{1ACCFA65-B745-4A61-B5A5-4C1A8BB6D12B}"/>
    <cellStyle name="Normal 3 5 6 2 2 2 3" xfId="46694" xr:uid="{089C2CC1-7F21-4D26-BAE7-F2715D4C5147}"/>
    <cellStyle name="Normal 3 5 6 2 2 2 4" xfId="21870" xr:uid="{E9FF54E8-2203-44DC-880B-5E32E819FEA2}"/>
    <cellStyle name="Normal 3 5 6 2 2 3" xfId="30774" xr:uid="{676CCE7D-139C-45A5-A31B-813A60C722A3}"/>
    <cellStyle name="Normal 3 5 6 2 2 4" xfId="43187" xr:uid="{93792892-3201-4BD3-89AC-0A469012AF27}"/>
    <cellStyle name="Normal 3 5 6 2 2 5" xfId="18363" xr:uid="{E410D213-69E9-47BB-829A-999A9ED61885}"/>
    <cellStyle name="Normal 3 5 6 2 3" xfId="9465" xr:uid="{67C01E14-EDA2-4DB0-9C3B-EB1410BDE52C}"/>
    <cellStyle name="Normal 3 5 6 2 3 2" xfId="36512" xr:uid="{4476D724-F245-49AA-A7BC-2BECF32DE9B7}"/>
    <cellStyle name="Normal 3 5 6 2 3 3" xfId="48925" xr:uid="{DC2EC0B2-E546-4F7E-B8D0-D53ACDF77199}"/>
    <cellStyle name="Normal 3 5 6 2 3 4" xfId="24101" xr:uid="{DBD80DB5-1A09-4EBA-BE81-6EA17E98930A}"/>
    <cellStyle name="Normal 3 5 6 2 4" xfId="11045" xr:uid="{780B8240-A493-4B20-AFE8-2C4E11522336}"/>
    <cellStyle name="Normal 3 5 6 2 4 2" xfId="38092" xr:uid="{D61C6D25-B9B2-4A3C-BDAF-CD7680BF6BB5}"/>
    <cellStyle name="Normal 3 5 6 2 4 3" xfId="50505" xr:uid="{ADCCC89D-0ED4-4997-B2EF-6205260AB22D}"/>
    <cellStyle name="Normal 3 5 6 2 4 4" xfId="25681" xr:uid="{EF616F9C-7ADF-412F-9C63-5D3B217D49D8}"/>
    <cellStyle name="Normal 3 5 6 2 5" xfId="5888" xr:uid="{289CB8E0-31EE-4926-973E-035FBC23FF11}"/>
    <cellStyle name="Normal 3 5 6 2 5 2" xfId="32935" xr:uid="{F3A503F8-D01A-4AA8-B393-4EB7AB4E47FF}"/>
    <cellStyle name="Normal 3 5 6 2 5 3" xfId="45348" xr:uid="{997AC18A-B80C-4C31-9810-2555D4752109}"/>
    <cellStyle name="Normal 3 5 6 2 5 4" xfId="20524" xr:uid="{CF69C639-B05E-4998-9D7B-B92955486469}"/>
    <cellStyle name="Normal 3 5 6 2 6" xfId="16781" xr:uid="{6E48FA11-4536-4398-8C76-696C91031414}"/>
    <cellStyle name="Normal 3 5 6 2 7" xfId="29192" xr:uid="{5D0E6253-9E98-4617-A10A-B4154D9888A0}"/>
    <cellStyle name="Normal 3 5 6 2 8" xfId="41605" xr:uid="{119E4665-A06D-4141-B58A-05F73220A032}"/>
    <cellStyle name="Normal 3 5 6 2 9" xfId="13270" xr:uid="{F9BC652E-B9A9-4ABF-8EB2-D254BF356585}"/>
    <cellStyle name="Normal 3 5 6 3" xfId="2661" xr:uid="{CF68D364-C28B-418A-9CB0-681FF5743459}"/>
    <cellStyle name="Normal 3 5 6 3 2" xfId="4244" xr:uid="{1F0C3244-A2C5-49C2-8CAE-A3CE18DAABE6}"/>
    <cellStyle name="Normal 3 5 6 3 2 2" xfId="7756" xr:uid="{4A74BA80-0501-4CFA-9E26-05F98B9407DB}"/>
    <cellStyle name="Normal 3 5 6 3 2 2 2" xfId="34803" xr:uid="{72DE9D9F-30AC-4277-8952-09CB8F1C9800}"/>
    <cellStyle name="Normal 3 5 6 3 2 2 3" xfId="47216" xr:uid="{E1BC104E-0042-460C-AEF6-0C852CC0B4CC}"/>
    <cellStyle name="Normal 3 5 6 3 2 2 4" xfId="22392" xr:uid="{C9D8E68F-DE50-4BE5-8A5B-4B86CEAFACFA}"/>
    <cellStyle name="Normal 3 5 6 3 2 3" xfId="31296" xr:uid="{53B9459D-B830-42C7-BAB3-963676980687}"/>
    <cellStyle name="Normal 3 5 6 3 2 4" xfId="43709" xr:uid="{D36D809B-DE11-4434-8DC7-A8B6D3EED142}"/>
    <cellStyle name="Normal 3 5 6 3 2 5" xfId="18885" xr:uid="{D6686CCA-253B-4FD7-8B7F-F926E368FC2B}"/>
    <cellStyle name="Normal 3 5 6 3 3" xfId="9987" xr:uid="{409689A9-66E4-430D-8CE6-7770EA64F0B9}"/>
    <cellStyle name="Normal 3 5 6 3 3 2" xfId="37034" xr:uid="{72AE4269-8EEB-4D9D-B9B8-F9655BD20C03}"/>
    <cellStyle name="Normal 3 5 6 3 3 3" xfId="49447" xr:uid="{87306412-4039-4062-8348-6800764F3960}"/>
    <cellStyle name="Normal 3 5 6 3 3 4" xfId="24623" xr:uid="{503154B0-2043-4AD0-ACDB-75973251F8A6}"/>
    <cellStyle name="Normal 3 5 6 3 4" xfId="11567" xr:uid="{6D2628D6-8196-42CA-9D93-5F56771B79FC}"/>
    <cellStyle name="Normal 3 5 6 3 4 2" xfId="38614" xr:uid="{96518731-F342-45C8-A9FD-DC94B9F435AC}"/>
    <cellStyle name="Normal 3 5 6 3 4 3" xfId="51027" xr:uid="{B15B6896-5ADF-49C1-9FFE-E27FB3878327}"/>
    <cellStyle name="Normal 3 5 6 3 4 4" xfId="26203" xr:uid="{42668DB4-FDDA-465F-BB81-6E8DE8B72A1A}"/>
    <cellStyle name="Normal 3 5 6 3 5" xfId="6294" xr:uid="{CAB15631-BE11-4919-9ED9-DFC1662873F0}"/>
    <cellStyle name="Normal 3 5 6 3 5 2" xfId="33341" xr:uid="{EA3AF50A-2535-43D6-A903-4196C83EE1CE}"/>
    <cellStyle name="Normal 3 5 6 3 5 3" xfId="45754" xr:uid="{57E73A43-2DBF-4B44-A583-B782E11F37D1}"/>
    <cellStyle name="Normal 3 5 6 3 5 4" xfId="20930" xr:uid="{7A02A64A-55C9-4CC7-AD1C-D597912D5F1A}"/>
    <cellStyle name="Normal 3 5 6 3 6" xfId="17303" xr:uid="{81E1C6C4-1705-4CD1-A797-E696FB23CB65}"/>
    <cellStyle name="Normal 3 5 6 3 7" xfId="29714" xr:uid="{327E92AD-74AA-4258-9F20-D11387EBA3D3}"/>
    <cellStyle name="Normal 3 5 6 3 8" xfId="42127" xr:uid="{7E9539F2-637B-4117-9668-19FB841BDEAC}"/>
    <cellStyle name="Normal 3 5 6 3 9" xfId="13792" xr:uid="{572E7DA0-75FA-4CA4-AAC4-C357202A541E}"/>
    <cellStyle name="Normal 3 5 6 4" xfId="1605" xr:uid="{AA90BA7D-FC38-4E0A-B150-3B36BBBFBC5F}"/>
    <cellStyle name="Normal 3 5 6 4 2" xfId="4884" xr:uid="{91088921-CEE9-4BD8-8EF7-FDFE5810D60A}"/>
    <cellStyle name="Normal 3 5 6 4 2 2" xfId="8931" xr:uid="{4C1EB418-151C-4981-949D-7A74F319270F}"/>
    <cellStyle name="Normal 3 5 6 4 2 2 2" xfId="35978" xr:uid="{6141D28E-98BB-4BF0-B39A-64C0CFBBF11F}"/>
    <cellStyle name="Normal 3 5 6 4 2 2 3" xfId="48391" xr:uid="{B6A2507B-B4A7-41AF-BF1E-B8A2A5B8A1B6}"/>
    <cellStyle name="Normal 3 5 6 4 2 2 4" xfId="23567" xr:uid="{3D56CEB7-71BB-4CE2-8E23-1A68EAAD919E}"/>
    <cellStyle name="Normal 3 5 6 4 2 3" xfId="31936" xr:uid="{0AAD74AD-0A36-4311-AC63-AC2ECE489B85}"/>
    <cellStyle name="Normal 3 5 6 4 2 4" xfId="44349" xr:uid="{B1936128-F35E-431E-973C-D8A9CD536CE7}"/>
    <cellStyle name="Normal 3 5 6 4 2 5" xfId="19525" xr:uid="{3B829480-9C7E-47F2-BA0A-6B331F206EEC}"/>
    <cellStyle name="Normal 3 5 6 4 3" xfId="12208" xr:uid="{2EF74183-92AB-40FC-B221-026D22E7A84A}"/>
    <cellStyle name="Normal 3 5 6 4 3 2" xfId="39254" xr:uid="{C6E421E4-3F13-4A34-8D2A-BA56C4675463}"/>
    <cellStyle name="Normal 3 5 6 4 3 3" xfId="51667" xr:uid="{DF9657C8-1042-4431-8860-6F8369876BF1}"/>
    <cellStyle name="Normal 3 5 6 4 3 4" xfId="26843" xr:uid="{3B6AFF7B-462B-46F1-B163-459DA1352BD1}"/>
    <cellStyle name="Normal 3 5 6 4 4" xfId="6700" xr:uid="{79D07F70-1FAC-4A56-8AD0-061D2FC20DD1}"/>
    <cellStyle name="Normal 3 5 6 4 4 2" xfId="33747" xr:uid="{14544455-2EC8-47BE-8E33-E0A20D5F6101}"/>
    <cellStyle name="Normal 3 5 6 4 4 3" xfId="46160" xr:uid="{CD47904A-3BAF-441A-B922-F542678CA680}"/>
    <cellStyle name="Normal 3 5 6 4 4 4" xfId="21336" xr:uid="{4D952988-304F-40F2-B4E2-695F0B04B26C}"/>
    <cellStyle name="Normal 3 5 6 4 5" xfId="16247" xr:uid="{EB9AACED-ED46-43AE-8F65-35D425BEB49E}"/>
    <cellStyle name="Normal 3 5 6 4 6" xfId="28658" xr:uid="{1DC26B09-11E7-4321-98B9-D4656DF69E10}"/>
    <cellStyle name="Normal 3 5 6 4 7" xfId="41071" xr:uid="{F8A5C4A6-6BEC-42BA-9906-D20630F1F0E9}"/>
    <cellStyle name="Normal 3 5 6 4 8" xfId="14432" xr:uid="{8F67C826-61B7-4AC8-A811-B2BE91E67714}"/>
    <cellStyle name="Normal 3 5 6 5" xfId="3188" xr:uid="{EF950217-9F00-411B-8B3D-7483B3510A65}"/>
    <cellStyle name="Normal 3 5 6 5 2" xfId="8409" xr:uid="{FEFBC7B4-C8A3-4089-9234-6E89DD8CF60E}"/>
    <cellStyle name="Normal 3 5 6 5 2 2" xfId="35456" xr:uid="{4B520465-343A-41D4-98B2-A34E6990A65C}"/>
    <cellStyle name="Normal 3 5 6 5 2 3" xfId="47869" xr:uid="{941E9A9F-12BD-4709-9FD9-C3A7A8EDBA3F}"/>
    <cellStyle name="Normal 3 5 6 5 2 4" xfId="23045" xr:uid="{504F383D-BE21-45AD-92A7-12706A2BAD63}"/>
    <cellStyle name="Normal 3 5 6 5 3" xfId="30240" xr:uid="{1234454C-3929-4906-9051-BB0F316E5A60}"/>
    <cellStyle name="Normal 3 5 6 5 4" xfId="42653" xr:uid="{9F6EE0D7-341C-4E23-A8B5-A3E4F42724C8}"/>
    <cellStyle name="Normal 3 5 6 5 5" xfId="17829" xr:uid="{69F31CD9-009A-4845-848C-1ACDC613C971}"/>
    <cellStyle name="Normal 3 5 6 6" xfId="1083" xr:uid="{BB0B303F-66C3-4B6E-AA0B-43964868D1E3}"/>
    <cellStyle name="Normal 3 5 6 6 2" xfId="10511" xr:uid="{3DC43973-2B93-426A-AE4C-B8F75B20170C}"/>
    <cellStyle name="Normal 3 5 6 6 2 2" xfId="37558" xr:uid="{BA026B08-4EC5-4B1B-9276-AA3E6F6BB212}"/>
    <cellStyle name="Normal 3 5 6 6 2 3" xfId="49971" xr:uid="{D7B18C3C-3C17-4ADE-B0E4-62728475B2DF}"/>
    <cellStyle name="Normal 3 5 6 6 2 4" xfId="25147" xr:uid="{BD2AE244-B7F4-48F0-ACB5-A4B99BA05C2F}"/>
    <cellStyle name="Normal 3 5 6 6 3" xfId="28136" xr:uid="{0DB01299-D3E9-4F55-8E1F-301A385CF5B6}"/>
    <cellStyle name="Normal 3 5 6 6 4" xfId="40549" xr:uid="{E3BA5F8F-05C6-467A-92A2-1E067381A24F}"/>
    <cellStyle name="Normal 3 5 6 6 5" xfId="15725" xr:uid="{AE1F9E6F-82D1-412C-8AC6-40F4142FBB5E}"/>
    <cellStyle name="Normal 3 5 6 7" xfId="5426" xr:uid="{6938EBC5-57C9-47BC-A2C3-51E6E00C2AB9}"/>
    <cellStyle name="Normal 3 5 6 7 2" xfId="32473" xr:uid="{38EE537D-ED2D-42E0-AC39-B5183BC57C92}"/>
    <cellStyle name="Normal 3 5 6 7 3" xfId="44886" xr:uid="{15FE3D19-D75E-46DC-9252-0AC043471B86}"/>
    <cellStyle name="Normal 3 5 6 7 4" xfId="20062" xr:uid="{8096A0D6-2013-4295-9608-849360FBBD22}"/>
    <cellStyle name="Normal 3 5 6 8" xfId="15072" xr:uid="{484E2972-C172-4BB3-BB82-6431787B20FA}"/>
    <cellStyle name="Normal 3 5 6 9" xfId="27483" xr:uid="{BE076145-F464-482F-B650-189C64A4CF7B}"/>
    <cellStyle name="Normal 3 5 7" xfId="546" xr:uid="{AAC58374-CD8C-4224-B332-A7C86A9FF8D6}"/>
    <cellStyle name="Normal 3 5 7 10" xfId="12852" xr:uid="{260B1886-2DC0-464C-B619-C819E868642A}"/>
    <cellStyle name="Normal 3 5 7 2" xfId="2777" xr:uid="{4099DAD5-8000-4CC6-8BB8-50948F9EB223}"/>
    <cellStyle name="Normal 3 5 7 2 2" xfId="4360" xr:uid="{21E64C22-AD7F-4B40-BB2E-71ECE54FF11F}"/>
    <cellStyle name="Normal 3 5 7 2 2 2" xfId="10103" xr:uid="{9518FC2A-AA7E-4268-ADB6-13E1B698D7CB}"/>
    <cellStyle name="Normal 3 5 7 2 2 2 2" xfId="37150" xr:uid="{C5F9A79A-E43D-4928-8F79-815B480BC423}"/>
    <cellStyle name="Normal 3 5 7 2 2 2 3" xfId="49563" xr:uid="{371D6AB9-5B85-446B-9EFD-442437D3C977}"/>
    <cellStyle name="Normal 3 5 7 2 2 2 4" xfId="24739" xr:uid="{114320A0-8E13-4633-BE9A-8ACF7F45E6CB}"/>
    <cellStyle name="Normal 3 5 7 2 2 3" xfId="31412" xr:uid="{075A29EF-2133-42DD-8445-B434DEFD23F9}"/>
    <cellStyle name="Normal 3 5 7 2 2 4" xfId="43825" xr:uid="{287B1E3B-6C93-4491-A22D-75A7171353F1}"/>
    <cellStyle name="Normal 3 5 7 2 2 5" xfId="19001" xr:uid="{16B32A7D-20B3-4F3B-A56C-902BBFBE8896}"/>
    <cellStyle name="Normal 3 5 7 2 3" xfId="11683" xr:uid="{9085F3C5-03BF-4EC8-B89A-5B6C19BEF4FF}"/>
    <cellStyle name="Normal 3 5 7 2 3 2" xfId="38730" xr:uid="{43905624-11AD-4C6E-828D-3992AF7575B0}"/>
    <cellStyle name="Normal 3 5 7 2 3 3" xfId="51143" xr:uid="{EE8ACC94-2E24-4256-9A04-BB93CF161ABE}"/>
    <cellStyle name="Normal 3 5 7 2 3 4" xfId="26319" xr:uid="{B0F22BD1-1DA6-493C-88DC-414480BAC7BB}"/>
    <cellStyle name="Normal 3 5 7 2 4" xfId="7872" xr:uid="{30BF44EB-8424-44C0-BD53-6076B98D27D7}"/>
    <cellStyle name="Normal 3 5 7 2 4 2" xfId="34919" xr:uid="{ECD959C8-5DAF-49C4-9865-F3889FF0EF87}"/>
    <cellStyle name="Normal 3 5 7 2 4 3" xfId="47332" xr:uid="{3142228D-DAC1-40A8-A182-AC5A59210B4E}"/>
    <cellStyle name="Normal 3 5 7 2 4 4" xfId="22508" xr:uid="{64CD0CD7-F911-4D78-8C9D-1EDDE2E6E433}"/>
    <cellStyle name="Normal 3 5 7 2 5" xfId="17419" xr:uid="{ED9EE91A-97B3-4A71-9B13-00CA3B45B6B9}"/>
    <cellStyle name="Normal 3 5 7 2 6" xfId="29830" xr:uid="{364A673E-D641-4D64-89BA-F7A436A592A0}"/>
    <cellStyle name="Normal 3 5 7 2 7" xfId="42243" xr:uid="{E5394F8A-4ED8-4DE1-8365-F53889CE0A29}"/>
    <cellStyle name="Normal 3 5 7 2 8" xfId="13908" xr:uid="{2C0B2B11-21DA-4AA1-B5BD-8C635B8F30A9}"/>
    <cellStyle name="Normal 3 5 7 3" xfId="1721" xr:uid="{3C82DE3D-3EDE-4727-92C1-37C6D27CA4D4}"/>
    <cellStyle name="Normal 3 5 7 3 2" xfId="5000" xr:uid="{AECACD11-E363-46EF-925D-A533243714D2}"/>
    <cellStyle name="Normal 3 5 7 3 2 2" xfId="9047" xr:uid="{5288A2F9-F232-4FAC-8B73-66DAFBC588D7}"/>
    <cellStyle name="Normal 3 5 7 3 2 2 2" xfId="36094" xr:uid="{FE762CDD-BFA8-4CE8-B287-9D7518CC4240}"/>
    <cellStyle name="Normal 3 5 7 3 2 2 3" xfId="48507" xr:uid="{40469E6F-4790-479C-BBAE-6FC48A049510}"/>
    <cellStyle name="Normal 3 5 7 3 2 2 4" xfId="23683" xr:uid="{3BB24F12-4E12-44F8-B0ED-8D6932194A4E}"/>
    <cellStyle name="Normal 3 5 7 3 2 3" xfId="32052" xr:uid="{5A1E2B15-5AE8-4162-B874-C6A8C292AA3C}"/>
    <cellStyle name="Normal 3 5 7 3 2 4" xfId="44465" xr:uid="{788F7516-EB2D-4F77-88B1-D297BED9FE2D}"/>
    <cellStyle name="Normal 3 5 7 3 2 5" xfId="19641" xr:uid="{C447EDE7-3EB3-4AD4-BDB7-DA885A3DAB83}"/>
    <cellStyle name="Normal 3 5 7 3 3" xfId="12324" xr:uid="{2CC4DE45-C2C6-405D-BDDE-D37DD2A595E8}"/>
    <cellStyle name="Normal 3 5 7 3 3 2" xfId="39370" xr:uid="{DC9AD7AC-4C37-41AD-8955-14CED103370D}"/>
    <cellStyle name="Normal 3 5 7 3 3 3" xfId="51783" xr:uid="{FE4587F3-CE46-4C25-93DE-60611ADF80B5}"/>
    <cellStyle name="Normal 3 5 7 3 3 4" xfId="26959" xr:uid="{4F7A223E-78A4-461E-99C5-59B7FC012E9B}"/>
    <cellStyle name="Normal 3 5 7 3 4" xfId="6816" xr:uid="{245B5137-92E1-4CD5-A374-8841678F0ECB}"/>
    <cellStyle name="Normal 3 5 7 3 4 2" xfId="33863" xr:uid="{42FD037D-F2CC-49ED-8B30-7797E59C9FD4}"/>
    <cellStyle name="Normal 3 5 7 3 4 3" xfId="46276" xr:uid="{6AA5FDC9-B59D-43C9-97C3-EFCC74ECC0D8}"/>
    <cellStyle name="Normal 3 5 7 3 4 4" xfId="21452" xr:uid="{2E9589AA-85D9-47D1-8C77-2C4C3329602E}"/>
    <cellStyle name="Normal 3 5 7 3 5" xfId="16363" xr:uid="{10920E61-0697-472E-9DCB-513936D7FCE0}"/>
    <cellStyle name="Normal 3 5 7 3 6" xfId="28774" xr:uid="{4BA7A6BA-2291-40A8-BBF5-A14699EB9C13}"/>
    <cellStyle name="Normal 3 5 7 3 7" xfId="41187" xr:uid="{D360B922-3E7C-4E7C-A59D-8B280C6405FA}"/>
    <cellStyle name="Normal 3 5 7 3 8" xfId="14548" xr:uid="{4EE61906-9EDF-4540-8EFA-B42A02E92C7A}"/>
    <cellStyle name="Normal 3 5 7 4" xfId="3304" xr:uid="{09B75F3E-67E0-4924-B83E-EE4EC756EF7F}"/>
    <cellStyle name="Normal 3 5 7 4 2" xfId="8525" xr:uid="{AA30383C-FA89-4C64-A2AE-0E875C478E8B}"/>
    <cellStyle name="Normal 3 5 7 4 2 2" xfId="35572" xr:uid="{EA8BFB95-E2FA-428D-8665-DA4918DF11D7}"/>
    <cellStyle name="Normal 3 5 7 4 2 3" xfId="47985" xr:uid="{47D52915-85DE-453D-AA58-7C91F8F9A767}"/>
    <cellStyle name="Normal 3 5 7 4 2 4" xfId="23161" xr:uid="{82AEF2D9-C948-4FF0-8CCE-49D67A90848B}"/>
    <cellStyle name="Normal 3 5 7 4 3" xfId="30356" xr:uid="{6D0D2C96-2927-47BB-BED6-B34EEA4845C2}"/>
    <cellStyle name="Normal 3 5 7 4 4" xfId="42769" xr:uid="{3C07D746-6C29-4E9A-A766-8CC2DE1CB23F}"/>
    <cellStyle name="Normal 3 5 7 4 5" xfId="17945" xr:uid="{B2569B79-3A9E-4C38-9FC5-B215D7D75629}"/>
    <cellStyle name="Normal 3 5 7 5" xfId="1199" xr:uid="{EE7AF8E3-AFA6-42BD-A555-AFBDDE6AFE9A}"/>
    <cellStyle name="Normal 3 5 7 5 2" xfId="10627" xr:uid="{F3A05FF7-48BE-4C11-99B6-8C350FE84E94}"/>
    <cellStyle name="Normal 3 5 7 5 2 2" xfId="37674" xr:uid="{E8B59C93-5DBE-4B9D-857C-21009E703386}"/>
    <cellStyle name="Normal 3 5 7 5 2 3" xfId="50087" xr:uid="{62DFDAE4-2CDB-4A45-8E20-CA4FF962311D}"/>
    <cellStyle name="Normal 3 5 7 5 2 4" xfId="25263" xr:uid="{899F7D2F-0FC8-49D4-A9AE-D83D5AE3F0EC}"/>
    <cellStyle name="Normal 3 5 7 5 3" xfId="28252" xr:uid="{1DE7EFE3-572E-4724-AA43-C869102591B8}"/>
    <cellStyle name="Normal 3 5 7 5 4" xfId="40665" xr:uid="{004E6B88-2DFE-4C10-930C-F9F9F7811798}"/>
    <cellStyle name="Normal 3 5 7 5 5" xfId="15841" xr:uid="{171422A9-1F45-4EAC-9D8F-5C3F04DB24D3}"/>
    <cellStyle name="Normal 3 5 7 6" xfId="5523" xr:uid="{3062E48C-71C3-431C-8706-7238CAC955D9}"/>
    <cellStyle name="Normal 3 5 7 6 2" xfId="32570" xr:uid="{AD04C039-B4BC-402D-9366-901898B472D0}"/>
    <cellStyle name="Normal 3 5 7 6 3" xfId="44983" xr:uid="{9BEC5DD0-25B9-4396-939F-A9FE9E113BEA}"/>
    <cellStyle name="Normal 3 5 7 6 4" xfId="20159" xr:uid="{80610BB0-F7C0-451C-A3E3-F2D13A2C495A}"/>
    <cellStyle name="Normal 3 5 7 7" xfId="15188" xr:uid="{96558217-9539-4A93-9C64-53411AB1F75D}"/>
    <cellStyle name="Normal 3 5 7 8" xfId="27599" xr:uid="{2546262F-B9CA-4944-B362-5CCB16087CA1}"/>
    <cellStyle name="Normal 3 5 7 9" xfId="40012" xr:uid="{2C8402C1-1884-40E9-8550-DA43968DBA5A}"/>
    <cellStyle name="Normal 3 5 8" xfId="151" xr:uid="{07D81275-A80E-46BD-A31B-2DD48D3576C7}"/>
    <cellStyle name="Normal 3 5 8 10" xfId="12991" xr:uid="{38BEFD3A-ED16-4DD4-B6C5-9A40990CE50D}"/>
    <cellStyle name="Normal 3 5 8 2" xfId="2382" xr:uid="{217C4336-4070-46BD-8588-6F99C0B18D63}"/>
    <cellStyle name="Normal 3 5 8 2 2" xfId="3965" xr:uid="{617A1902-165E-442D-93D0-B0A941D19DA2}"/>
    <cellStyle name="Normal 3 5 8 2 2 2" xfId="9708" xr:uid="{9400FDB6-C823-4254-9A35-3872B41D994C}"/>
    <cellStyle name="Normal 3 5 8 2 2 2 2" xfId="36755" xr:uid="{141944C8-A9F5-4A58-85DE-71CFA24BEED4}"/>
    <cellStyle name="Normal 3 5 8 2 2 2 3" xfId="49168" xr:uid="{CF2D8969-B734-4710-80B7-508F0760F377}"/>
    <cellStyle name="Normal 3 5 8 2 2 2 4" xfId="24344" xr:uid="{CFAC6DA1-7804-4989-A4D7-87225CBE9D7B}"/>
    <cellStyle name="Normal 3 5 8 2 2 3" xfId="31017" xr:uid="{BDB0F70E-B2BB-48F9-87B3-3292631BDFC2}"/>
    <cellStyle name="Normal 3 5 8 2 2 4" xfId="43430" xr:uid="{553E2A4F-F2C0-4586-A30A-299D372C0515}"/>
    <cellStyle name="Normal 3 5 8 2 2 5" xfId="18606" xr:uid="{54EAC495-0A13-41FA-AF5C-7E7BBF53FB05}"/>
    <cellStyle name="Normal 3 5 8 2 3" xfId="11288" xr:uid="{20052CFE-639D-4393-88CC-378A8FF86E0A}"/>
    <cellStyle name="Normal 3 5 8 2 3 2" xfId="38335" xr:uid="{62AB880A-E550-4784-91ED-8618EA39F31F}"/>
    <cellStyle name="Normal 3 5 8 2 3 3" xfId="50748" xr:uid="{CE99B5CA-B96E-4AD0-A364-E76DC2004B9D}"/>
    <cellStyle name="Normal 3 5 8 2 3 4" xfId="25924" xr:uid="{F0474F19-BA58-4379-99F6-DCCABE3D4FD5}"/>
    <cellStyle name="Normal 3 5 8 2 4" xfId="7477" xr:uid="{112C0150-2091-4ED1-8C21-892E94BC730C}"/>
    <cellStyle name="Normal 3 5 8 2 4 2" xfId="34524" xr:uid="{EE4C3547-8BBA-43D1-991C-76D65437AAC4}"/>
    <cellStyle name="Normal 3 5 8 2 4 3" xfId="46937" xr:uid="{05B7EBC3-BA97-4512-8DA8-073E47EB6679}"/>
    <cellStyle name="Normal 3 5 8 2 4 4" xfId="22113" xr:uid="{32B6A95C-C24F-4EBB-82DB-43DD9FC0B92D}"/>
    <cellStyle name="Normal 3 5 8 2 5" xfId="17024" xr:uid="{600F6FA6-8C7C-4C7D-AD44-BCA688D028D2}"/>
    <cellStyle name="Normal 3 5 8 2 6" xfId="29435" xr:uid="{73FE2E7A-87B0-41B1-BC7C-131414E8C10F}"/>
    <cellStyle name="Normal 3 5 8 2 7" xfId="41848" xr:uid="{AD047697-871C-4D38-9B64-631DABC5BB3D}"/>
    <cellStyle name="Normal 3 5 8 2 8" xfId="13513" xr:uid="{979D135F-7073-4CB3-A935-9AF6F7E23965}"/>
    <cellStyle name="Normal 3 5 8 3" xfId="1860" xr:uid="{96B71228-9258-4066-9CEF-03243D2C70A2}"/>
    <cellStyle name="Normal 3 5 8 3 2" xfId="4605" xr:uid="{88887BBB-92F8-4564-8EA8-B09B4F454EEF}"/>
    <cellStyle name="Normal 3 5 8 3 2 2" xfId="9186" xr:uid="{A4F10496-E882-4243-8BC2-DB2DB741AA81}"/>
    <cellStyle name="Normal 3 5 8 3 2 2 2" xfId="36233" xr:uid="{6F196687-BFBA-415D-BAD9-A62ABB59BADF}"/>
    <cellStyle name="Normal 3 5 8 3 2 2 3" xfId="48646" xr:uid="{C9F75587-2251-4E66-93BE-A2BFAE32AA4C}"/>
    <cellStyle name="Normal 3 5 8 3 2 2 4" xfId="23822" xr:uid="{BB90661D-1750-4D10-BB76-2FC0269E1498}"/>
    <cellStyle name="Normal 3 5 8 3 2 3" xfId="31657" xr:uid="{0C7F69FB-6B16-499E-9C78-ABB2F277085C}"/>
    <cellStyle name="Normal 3 5 8 3 2 4" xfId="44070" xr:uid="{5EE52E6B-174C-4FAF-ACF7-270FEE9DED39}"/>
    <cellStyle name="Normal 3 5 8 3 2 5" xfId="19246" xr:uid="{F2EE5220-A93A-42D7-9653-9157EB896B5E}"/>
    <cellStyle name="Normal 3 5 8 3 3" xfId="11929" xr:uid="{C04F6C1C-9B5D-42D0-85CE-1349189EEE93}"/>
    <cellStyle name="Normal 3 5 8 3 3 2" xfId="38975" xr:uid="{76BF3976-37E3-4100-BE94-C52249FC220F}"/>
    <cellStyle name="Normal 3 5 8 3 3 3" xfId="51388" xr:uid="{C417163C-0697-4766-BBD9-F0D7688F768C}"/>
    <cellStyle name="Normal 3 5 8 3 3 4" xfId="26564" xr:uid="{F7E06FE4-E79E-4052-A560-A8FB2615569B}"/>
    <cellStyle name="Normal 3 5 8 3 4" xfId="6955" xr:uid="{3236CF58-0035-4F9A-B57F-F192918EBB2C}"/>
    <cellStyle name="Normal 3 5 8 3 4 2" xfId="34002" xr:uid="{C4AB5700-53E8-4AAB-BC7D-DC9DC4725516}"/>
    <cellStyle name="Normal 3 5 8 3 4 3" xfId="46415" xr:uid="{6571C27F-2143-4334-9DCD-04A15AA92A2D}"/>
    <cellStyle name="Normal 3 5 8 3 4 4" xfId="21591" xr:uid="{EF18689E-31F6-4AC0-8EBE-0A389F11F3AC}"/>
    <cellStyle name="Normal 3 5 8 3 5" xfId="16502" xr:uid="{F7BF7DF2-09E7-4D50-869B-175AB23C9718}"/>
    <cellStyle name="Normal 3 5 8 3 6" xfId="28913" xr:uid="{926B7751-43A0-4C84-BF43-D80A73946572}"/>
    <cellStyle name="Normal 3 5 8 3 7" xfId="41326" xr:uid="{2EF0328D-306D-44CE-B3B6-B625CD5F9B10}"/>
    <cellStyle name="Normal 3 5 8 3 8" xfId="14153" xr:uid="{79CD9F89-F3C4-48DC-AFEE-DAD101A8470D}"/>
    <cellStyle name="Normal 3 5 8 4" xfId="3443" xr:uid="{82433FE4-0B3B-40EA-B96C-31BD7C814E16}"/>
    <cellStyle name="Normal 3 5 8 4 2" xfId="8130" xr:uid="{16B103E8-9222-44EA-ADBE-AF656EA8240B}"/>
    <cellStyle name="Normal 3 5 8 4 2 2" xfId="35177" xr:uid="{8DEDEDBE-8667-4175-BD02-7110630F02DF}"/>
    <cellStyle name="Normal 3 5 8 4 2 3" xfId="47590" xr:uid="{3D8E9FAC-7BDE-47D4-AEDC-6695E6758269}"/>
    <cellStyle name="Normal 3 5 8 4 2 4" xfId="22766" xr:uid="{8C3F54A0-E5E1-4425-AF3E-8F2650F47291}"/>
    <cellStyle name="Normal 3 5 8 4 3" xfId="30495" xr:uid="{B76FE92F-1AC4-4721-B5CD-F7E8B684E993}"/>
    <cellStyle name="Normal 3 5 8 4 4" xfId="42908" xr:uid="{925DA443-78BB-43D0-ABA0-665A8A92A7F5}"/>
    <cellStyle name="Normal 3 5 8 4 5" xfId="18084" xr:uid="{E61F61ED-B011-4FFA-B189-8C02FC14BDFA}"/>
    <cellStyle name="Normal 3 5 8 5" xfId="804" xr:uid="{FE0810D3-7E18-49E3-B598-46A20239158F}"/>
    <cellStyle name="Normal 3 5 8 5 2" xfId="10766" xr:uid="{202BB563-A451-447D-97B8-2518771EE497}"/>
    <cellStyle name="Normal 3 5 8 5 2 2" xfId="37813" xr:uid="{95C02EFA-85B1-41EF-A20F-7A4F4AB4711F}"/>
    <cellStyle name="Normal 3 5 8 5 2 3" xfId="50226" xr:uid="{02282068-1E78-49F7-9AE1-12910BA189E9}"/>
    <cellStyle name="Normal 3 5 8 5 2 4" xfId="25402" xr:uid="{EC04B51F-C155-4026-91AC-7E45E59383EC}"/>
    <cellStyle name="Normal 3 5 8 5 3" xfId="27857" xr:uid="{087F9A4F-6FF9-4FB0-A860-9C945E26939B}"/>
    <cellStyle name="Normal 3 5 8 5 4" xfId="40270" xr:uid="{5901E24E-6D64-4B6A-BD0E-825D3560BD07}"/>
    <cellStyle name="Normal 3 5 8 5 5" xfId="15446" xr:uid="{C0770DFA-7AE2-4A60-A2B2-CBD1A92265F4}"/>
    <cellStyle name="Normal 3 5 8 6" xfId="5609" xr:uid="{BCA2E5D3-EAD7-4702-AFAD-4EBFAD309165}"/>
    <cellStyle name="Normal 3 5 8 6 2" xfId="32656" xr:uid="{0333F990-82A0-4A3E-923C-C7DB91AAEF50}"/>
    <cellStyle name="Normal 3 5 8 6 3" xfId="45069" xr:uid="{E65B649E-C542-4781-A930-F764492924B4}"/>
    <cellStyle name="Normal 3 5 8 6 4" xfId="20245" xr:uid="{3EA45AB6-CF6C-40AE-AAFD-E769140C5B49}"/>
    <cellStyle name="Normal 3 5 8 7" xfId="14793" xr:uid="{F75E1216-AB9C-44C0-9053-1FA145E948E2}"/>
    <cellStyle name="Normal 3 5 8 8" xfId="27204" xr:uid="{6ABAA1DE-C3AF-46AC-9B77-E8EC2DA6DDFD}"/>
    <cellStyle name="Normal 3 5 8 9" xfId="39617" xr:uid="{725E1E91-4F70-4D38-9301-9223D5CBD0C7}"/>
    <cellStyle name="Normal 3 5 9" xfId="2255" xr:uid="{AD498D1F-C83D-415D-9E15-81561C65FD53}"/>
    <cellStyle name="Normal 3 5 9 2" xfId="3838" xr:uid="{11745D80-1ABB-415B-B381-FFEA0CB6718A}"/>
    <cellStyle name="Normal 3 5 9 2 2" xfId="7350" xr:uid="{FB6D1BB3-7C61-4B43-8C00-10B76AEAF0E1}"/>
    <cellStyle name="Normal 3 5 9 2 2 2" xfId="34397" xr:uid="{5F93FB80-94F9-4112-ABCA-83DDA621FFF8}"/>
    <cellStyle name="Normal 3 5 9 2 2 3" xfId="46810" xr:uid="{1B1BA4F9-7EB7-4E78-9490-4F45F1CE0C30}"/>
    <cellStyle name="Normal 3 5 9 2 2 4" xfId="21986" xr:uid="{68503315-E3CB-4DEE-9158-AA5627DAB351}"/>
    <cellStyle name="Normal 3 5 9 2 3" xfId="30890" xr:uid="{11C021BF-509E-453B-B9FF-1EDB7D8CA1AD}"/>
    <cellStyle name="Normal 3 5 9 2 4" xfId="43303" xr:uid="{E563CD4E-D211-4E37-B370-EC0ACA92436E}"/>
    <cellStyle name="Normal 3 5 9 2 5" xfId="18479" xr:uid="{7E273A09-1EBE-4249-89FB-824A72F25861}"/>
    <cellStyle name="Normal 3 5 9 3" xfId="9581" xr:uid="{550721AC-8897-4F9B-A3BE-514EB0F2366A}"/>
    <cellStyle name="Normal 3 5 9 3 2" xfId="36628" xr:uid="{4FC2A508-5A58-4CEC-82D3-F0575EB75FCD}"/>
    <cellStyle name="Normal 3 5 9 3 3" xfId="49041" xr:uid="{7AFECC84-B6E5-46DC-9321-DBF0CEA0806C}"/>
    <cellStyle name="Normal 3 5 9 3 4" xfId="24217" xr:uid="{1F3DD521-5975-4072-9060-73BFCA627C49}"/>
    <cellStyle name="Normal 3 5 9 4" xfId="11161" xr:uid="{215D4C06-2161-4689-AE1A-623F102008A0}"/>
    <cellStyle name="Normal 3 5 9 4 2" xfId="38208" xr:uid="{D6091700-E703-4D5E-8360-58357695613B}"/>
    <cellStyle name="Normal 3 5 9 4 3" xfId="50621" xr:uid="{69454815-73BD-4DA6-B87B-963227B1683C}"/>
    <cellStyle name="Normal 3 5 9 4 4" xfId="25797" xr:uid="{579066D4-596D-4BD6-9A7D-4BA1B1537E05}"/>
    <cellStyle name="Normal 3 5 9 5" xfId="6015" xr:uid="{EC88FB7F-BE7B-4A1B-90F0-9F54E3C24671}"/>
    <cellStyle name="Normal 3 5 9 5 2" xfId="33062" xr:uid="{7ABDBD31-2A8C-4A3F-A46A-4EF8D6F74316}"/>
    <cellStyle name="Normal 3 5 9 5 3" xfId="45475" xr:uid="{ACFCED8F-DA3C-4A05-BF84-C0248DC85A11}"/>
    <cellStyle name="Normal 3 5 9 5 4" xfId="20651" xr:uid="{115FA17C-CD68-4DD5-9153-F2F3EEF6F7D0}"/>
    <cellStyle name="Normal 3 5 9 6" xfId="16897" xr:uid="{C8B0A70D-1459-4D83-AAA1-BD71F154DAED}"/>
    <cellStyle name="Normal 3 5 9 7" xfId="29308" xr:uid="{6717DC4B-E2A9-41E1-B485-4C9A1B0B888E}"/>
    <cellStyle name="Normal 3 5 9 8" xfId="41721" xr:uid="{48409E28-573E-4EA6-A390-FC63E9057084}"/>
    <cellStyle name="Normal 3 5 9 9" xfId="13386" xr:uid="{043B50EF-FA88-40A5-B70D-ACEFD3B2E46B}"/>
    <cellStyle name="Normal 3 6" xfId="33" xr:uid="{D8BDCDF4-B705-4092-97DA-4524B70FBD9E}"/>
    <cellStyle name="Normal 3 6 10" xfId="1321" xr:uid="{0CB248E9-2991-4897-A8D0-5FA7D78D6695}"/>
    <cellStyle name="Normal 3 6 10 2" xfId="4491" xr:uid="{DABA37B0-A8B1-49AA-938C-B48CCDE9EDB6}"/>
    <cellStyle name="Normal 3 6 10 2 2" xfId="8647" xr:uid="{69C6F09F-4F33-4A54-A07C-B487BC32C70D}"/>
    <cellStyle name="Normal 3 6 10 2 2 2" xfId="35694" xr:uid="{6F74D20F-A4F8-4A9B-A36E-3FD26A080B06}"/>
    <cellStyle name="Normal 3 6 10 2 2 3" xfId="48107" xr:uid="{A899F506-3606-4B17-A6B9-A07948788ED5}"/>
    <cellStyle name="Normal 3 6 10 2 2 4" xfId="23283" xr:uid="{F59081F3-DF62-404C-94E3-662DA6596421}"/>
    <cellStyle name="Normal 3 6 10 2 3" xfId="31543" xr:uid="{DCA028BE-62B3-439B-9E86-4972BE73D073}"/>
    <cellStyle name="Normal 3 6 10 2 4" xfId="43956" xr:uid="{04A8B352-B557-414C-BF49-E478E3778D56}"/>
    <cellStyle name="Normal 3 6 10 2 5" xfId="19132" xr:uid="{4CC1BD5C-1E78-41D7-B61A-833AF9CE3A7F}"/>
    <cellStyle name="Normal 3 6 10 3" xfId="11815" xr:uid="{9C587D06-3A8E-44DC-9E0E-C6432C957F5A}"/>
    <cellStyle name="Normal 3 6 10 3 2" xfId="38861" xr:uid="{2344D007-8A40-49A1-9E72-B52FE2260E59}"/>
    <cellStyle name="Normal 3 6 10 3 3" xfId="51274" xr:uid="{43842157-C7E0-43BC-B882-992A6E3B5A07}"/>
    <cellStyle name="Normal 3 6 10 3 4" xfId="26450" xr:uid="{7922CE81-63DD-4AC8-BC93-9EC94C8B3396}"/>
    <cellStyle name="Normal 3 6 10 4" xfId="6416" xr:uid="{782F850B-6D0C-44FA-9E5F-F1B8F9A85F76}"/>
    <cellStyle name="Normal 3 6 10 4 2" xfId="33463" xr:uid="{3C622926-4725-4E99-A9B6-CED4CA280DE1}"/>
    <cellStyle name="Normal 3 6 10 4 3" xfId="45876" xr:uid="{36B75A7B-DCCE-4DC7-BA81-7E9FCA744AC2}"/>
    <cellStyle name="Normal 3 6 10 4 4" xfId="21052" xr:uid="{7B97CF55-FE58-4385-BDFE-96FB1AE3B673}"/>
    <cellStyle name="Normal 3 6 10 5" xfId="15963" xr:uid="{DDDD17FA-2034-4FB2-8EE3-631CC213EDA0}"/>
    <cellStyle name="Normal 3 6 10 6" xfId="28374" xr:uid="{4AF95A76-E2AE-4F2E-9114-75429C7AB5AD}"/>
    <cellStyle name="Normal 3 6 10 7" xfId="40787" xr:uid="{B1F65483-6CE4-4CC5-B0AF-0C8B6D50DE56}"/>
    <cellStyle name="Normal 3 6 10 8" xfId="14039" xr:uid="{8E42E430-7357-4AC6-8916-17BF3C616BC3}"/>
    <cellStyle name="Normal 3 6 11" xfId="2904" xr:uid="{3C1F23C4-2B9B-47F6-BC2F-1CD27E909C3C}"/>
    <cellStyle name="Normal 3 6 11 2" xfId="8016" xr:uid="{30F9F33E-5558-418A-8670-41155DBC9F00}"/>
    <cellStyle name="Normal 3 6 11 2 2" xfId="35063" xr:uid="{76EEAC66-E644-4BE2-8B6B-DEAF2DFB558C}"/>
    <cellStyle name="Normal 3 6 11 2 3" xfId="47476" xr:uid="{0003826A-6996-43DE-8B97-8F415B268120}"/>
    <cellStyle name="Normal 3 6 11 2 4" xfId="22652" xr:uid="{937E2EA9-52B5-4395-8171-ECD8A5D5A92C}"/>
    <cellStyle name="Normal 3 6 11 3" xfId="29956" xr:uid="{48FA6450-9709-4DBC-9F8C-070EFED0B227}"/>
    <cellStyle name="Normal 3 6 11 4" xfId="42369" xr:uid="{0EA69F60-DC05-4745-936A-161AFCD90A4D}"/>
    <cellStyle name="Normal 3 6 11 5" xfId="17545" xr:uid="{C9472422-F6F5-460F-8CA5-B67CA058A11D}"/>
    <cellStyle name="Normal 3 6 12" xfId="690" xr:uid="{233DFA8D-A87C-4A1B-9F2F-6C2D872DCECC}"/>
    <cellStyle name="Normal 3 6 12 2" xfId="10227" xr:uid="{02A08D32-860B-4BE5-9618-B6EB69F8208C}"/>
    <cellStyle name="Normal 3 6 12 2 2" xfId="37274" xr:uid="{C4223D93-5E26-479E-922B-B9339C4C562B}"/>
    <cellStyle name="Normal 3 6 12 2 3" xfId="49687" xr:uid="{1DCF1821-B5BA-43F7-BF6B-ECBCCCADF3AB}"/>
    <cellStyle name="Normal 3 6 12 2 4" xfId="24863" xr:uid="{C3C9F2E9-AC31-4BA2-A8B2-5D7DBF666E3E}"/>
    <cellStyle name="Normal 3 6 12 3" xfId="27743" xr:uid="{360B742D-9CAB-46A3-BA55-2D6E1CBC7F40}"/>
    <cellStyle name="Normal 3 6 12 4" xfId="40156" xr:uid="{74FE9841-FB2E-4A92-8A56-A9A5C5644F69}"/>
    <cellStyle name="Normal 3 6 12 5" xfId="15332" xr:uid="{54F3EECE-AC49-4A78-B624-F2DD719DEB2E}"/>
    <cellStyle name="Normal 3 6 13" xfId="5131" xr:uid="{95376263-AB99-4A90-B250-09F3B97B986E}"/>
    <cellStyle name="Normal 3 6 13 2" xfId="32183" xr:uid="{39277F38-6611-46B9-A410-27E59B6E1C7A}"/>
    <cellStyle name="Normal 3 6 13 3" xfId="44596" xr:uid="{FF95E78F-B3E9-4095-A96D-5C152F16ACB0}"/>
    <cellStyle name="Normal 3 6 13 4" xfId="19772" xr:uid="{7F72505B-55A9-4D78-82D5-227C5FA694EA}"/>
    <cellStyle name="Normal 3 6 14" xfId="14679" xr:uid="{31C91941-6109-42EF-94E7-C3DC1F710815}"/>
    <cellStyle name="Normal 3 6 15" xfId="27090" xr:uid="{EB509253-6D57-466F-A890-AB06D5360683}"/>
    <cellStyle name="Normal 3 6 16" xfId="39503" xr:uid="{885DF522-5641-4848-AE6D-DBA79B90B23C}"/>
    <cellStyle name="Normal 3 6 17" xfId="12452" xr:uid="{C67BBA9B-7A56-4939-A4EA-40ED9BE8C510}"/>
    <cellStyle name="Normal 3 6 2" xfId="86" xr:uid="{D135D73F-1F8E-4559-9996-5B8131718E2B}"/>
    <cellStyle name="Normal 3 6 2 10" xfId="740" xr:uid="{021C538E-3B6E-4CAA-A209-C14BCEA260DE}"/>
    <cellStyle name="Normal 3 6 2 10 2" xfId="10256" xr:uid="{3526BD4B-62F3-45ED-96E9-6014C8AC99CE}"/>
    <cellStyle name="Normal 3 6 2 10 2 2" xfId="37303" xr:uid="{21487A21-96CD-4AB5-8794-B96F196F2954}"/>
    <cellStyle name="Normal 3 6 2 10 2 3" xfId="49716" xr:uid="{127FAF82-00AD-4BC3-8D4D-C18B7F40EEE7}"/>
    <cellStyle name="Normal 3 6 2 10 2 4" xfId="24892" xr:uid="{72C90E1F-CB93-4A9E-8152-683D555F737B}"/>
    <cellStyle name="Normal 3 6 2 10 3" xfId="27793" xr:uid="{411E3112-EC39-421F-9A65-50CD32790AC2}"/>
    <cellStyle name="Normal 3 6 2 10 4" xfId="40206" xr:uid="{78358AAE-7147-4CA0-BDE5-9980B7FE5AAB}"/>
    <cellStyle name="Normal 3 6 2 10 5" xfId="15382" xr:uid="{D1B0576A-6246-4F3B-8C23-9D9F959FA86E}"/>
    <cellStyle name="Normal 3 6 2 11" xfId="5226" xr:uid="{671C0181-B6F8-438A-A586-B76598A18F21}"/>
    <cellStyle name="Normal 3 6 2 11 2" xfId="32274" xr:uid="{61BA173E-1DD7-4D7F-82E5-E97B5CD84430}"/>
    <cellStyle name="Normal 3 6 2 11 3" xfId="44687" xr:uid="{D804BD11-AC7D-4EBD-80A6-453EBD37D22F}"/>
    <cellStyle name="Normal 3 6 2 11 4" xfId="19863" xr:uid="{7EF166BC-57C6-4720-9E39-1D1ED56F5EE1}"/>
    <cellStyle name="Normal 3 6 2 12" xfId="14729" xr:uid="{CE63E97C-1DD3-4A7A-9265-8D6CED74E90E}"/>
    <cellStyle name="Normal 3 6 2 13" xfId="27140" xr:uid="{0F75699D-FD13-45AF-B384-1AF04A3916F5}"/>
    <cellStyle name="Normal 3 6 2 14" xfId="39553" xr:uid="{60BDFC01-B1B3-4A6A-A27E-54C4006AFDC0}"/>
    <cellStyle name="Normal 3 6 2 15" xfId="12481" xr:uid="{EC8744B0-86C6-4164-91BA-0D6216758618}"/>
    <cellStyle name="Normal 3 6 2 2" xfId="262" xr:uid="{9DEAD1CB-55A8-4B99-8907-82D67E7C341E}"/>
    <cellStyle name="Normal 3 6 2 2 10" xfId="39728" xr:uid="{0136B365-F938-4B6C-B871-12DF2EEB66CC}"/>
    <cellStyle name="Normal 3 6 2 2 11" xfId="12568" xr:uid="{2FEE4AC0-88BA-47CB-93A4-560F13B76E5C}"/>
    <cellStyle name="Normal 3 6 2 2 2" xfId="1971" xr:uid="{AFA22891-D85A-4FA8-921A-5C3CDD672326}"/>
    <cellStyle name="Normal 3 6 2 2 2 2" xfId="3554" xr:uid="{82803577-FFF6-4929-8F68-3082F2F0D775}"/>
    <cellStyle name="Normal 3 6 2 2 2 2 2" xfId="7066" xr:uid="{138D56DB-F188-4A6A-892F-97915179A742}"/>
    <cellStyle name="Normal 3 6 2 2 2 2 2 2" xfId="34113" xr:uid="{78A50590-7904-4A9A-9E0D-0A9566A833F1}"/>
    <cellStyle name="Normal 3 6 2 2 2 2 2 3" xfId="46526" xr:uid="{8EBF6FE0-5047-42C7-8E9B-7B59456E0491}"/>
    <cellStyle name="Normal 3 6 2 2 2 2 2 4" xfId="21702" xr:uid="{C07BE259-10A6-417D-9718-941F0EFD6D2F}"/>
    <cellStyle name="Normal 3 6 2 2 2 2 3" xfId="30606" xr:uid="{9805CE0F-7E9C-49DB-822F-8B603B262BAB}"/>
    <cellStyle name="Normal 3 6 2 2 2 2 4" xfId="43019" xr:uid="{A808ED70-33C4-4900-8610-2EDDAA8D611B}"/>
    <cellStyle name="Normal 3 6 2 2 2 2 5" xfId="18195" xr:uid="{D3BAAFC0-DB0C-4F0B-A160-4F4E85CE57D3}"/>
    <cellStyle name="Normal 3 6 2 2 2 3" xfId="9297" xr:uid="{9910DC1E-8DDE-4DCF-85E3-57796C1E2F02}"/>
    <cellStyle name="Normal 3 6 2 2 2 3 2" xfId="36344" xr:uid="{9F477C7B-7AFE-4FF5-B745-663BC8DAAF6D}"/>
    <cellStyle name="Normal 3 6 2 2 2 3 3" xfId="48757" xr:uid="{DD4BCB56-9805-46BE-A6DB-02C3DBB2813A}"/>
    <cellStyle name="Normal 3 6 2 2 2 3 4" xfId="23933" xr:uid="{1B5F3E31-4483-481F-B540-10701E3FFD09}"/>
    <cellStyle name="Normal 3 6 2 2 2 4" xfId="10877" xr:uid="{C2970F04-CAD4-42CF-B647-E327FAAD8F51}"/>
    <cellStyle name="Normal 3 6 2 2 2 4 2" xfId="37924" xr:uid="{4F8BE1AA-26F5-4824-A73C-296EE004AFCD}"/>
    <cellStyle name="Normal 3 6 2 2 2 4 3" xfId="50337" xr:uid="{7D0DD272-FD04-454E-8266-681A033DF14E}"/>
    <cellStyle name="Normal 3 6 2 2 2 4 4" xfId="25513" xr:uid="{0D262DB9-139E-4CCA-A186-1F1A1D7D75FE}"/>
    <cellStyle name="Normal 3 6 2 2 2 5" xfId="5720" xr:uid="{2D321945-BEAE-4313-98EB-41D8F752C7C9}"/>
    <cellStyle name="Normal 3 6 2 2 2 5 2" xfId="32767" xr:uid="{17C8829B-3C07-47D7-88C8-EB094E559010}"/>
    <cellStyle name="Normal 3 6 2 2 2 5 3" xfId="45180" xr:uid="{42640306-C0BF-47BB-8961-9A82F8CC2461}"/>
    <cellStyle name="Normal 3 6 2 2 2 5 4" xfId="20356" xr:uid="{06B7B831-5E8A-4980-A192-59F7046B9589}"/>
    <cellStyle name="Normal 3 6 2 2 2 6" xfId="16613" xr:uid="{0E10D60F-9757-413C-A825-80B5354533D2}"/>
    <cellStyle name="Normal 3 6 2 2 2 7" xfId="29024" xr:uid="{C0C0FB25-413E-4A89-948E-37088B2DF9BE}"/>
    <cellStyle name="Normal 3 6 2 2 2 8" xfId="41437" xr:uid="{DF92EE50-C5CA-4409-A980-5CA43DCF08AD}"/>
    <cellStyle name="Normal 3 6 2 2 2 9" xfId="13102" xr:uid="{8A3BF159-788E-435E-8DFA-232C79DD037A}"/>
    <cellStyle name="Normal 3 6 2 2 3" xfId="2493" xr:uid="{C3620949-7BAF-4124-BB83-EC1C41D199FB}"/>
    <cellStyle name="Normal 3 6 2 2 3 2" xfId="4076" xr:uid="{57CF922A-4943-4E7F-BC97-32B60334A31B}"/>
    <cellStyle name="Normal 3 6 2 2 3 2 2" xfId="7588" xr:uid="{4710AED6-C37B-4D4E-8A1F-A0F90D4A222D}"/>
    <cellStyle name="Normal 3 6 2 2 3 2 2 2" xfId="34635" xr:uid="{2E73909A-94AD-440A-BE61-2C2DD40D8FDC}"/>
    <cellStyle name="Normal 3 6 2 2 3 2 2 3" xfId="47048" xr:uid="{91629D90-0915-4D4F-BFE4-65CC2E3D1152}"/>
    <cellStyle name="Normal 3 6 2 2 3 2 2 4" xfId="22224" xr:uid="{FEE8BFB7-6055-477C-94D7-677B0B169FC9}"/>
    <cellStyle name="Normal 3 6 2 2 3 2 3" xfId="31128" xr:uid="{738D837F-C68F-4C23-A615-35D247561D4D}"/>
    <cellStyle name="Normal 3 6 2 2 3 2 4" xfId="43541" xr:uid="{5B9B1CC5-9361-493A-A3F0-952602594134}"/>
    <cellStyle name="Normal 3 6 2 2 3 2 5" xfId="18717" xr:uid="{55B7EDC7-A8A5-4476-8A61-4BD68A291D5B}"/>
    <cellStyle name="Normal 3 6 2 2 3 3" xfId="9819" xr:uid="{474798E6-7485-45DA-8B71-61F7533D3129}"/>
    <cellStyle name="Normal 3 6 2 2 3 3 2" xfId="36866" xr:uid="{2A16ABC2-D9AD-4CA9-AB4B-263C3E013759}"/>
    <cellStyle name="Normal 3 6 2 2 3 3 3" xfId="49279" xr:uid="{8BD3EDD9-A5F9-4C72-9793-9CFF0DBDE42A}"/>
    <cellStyle name="Normal 3 6 2 2 3 3 4" xfId="24455" xr:uid="{8F761759-EED6-41D9-BACA-B56FB14A169F}"/>
    <cellStyle name="Normal 3 6 2 2 3 4" xfId="11399" xr:uid="{AD113350-D8A5-453A-9A27-87225131FE07}"/>
    <cellStyle name="Normal 3 6 2 2 3 4 2" xfId="38446" xr:uid="{5D9D7B15-18E0-4C3E-8C27-6B18EC3A9F7D}"/>
    <cellStyle name="Normal 3 6 2 2 3 4 3" xfId="50859" xr:uid="{F6ECC179-386D-4794-938B-5A4121E76304}"/>
    <cellStyle name="Normal 3 6 2 2 3 4 4" xfId="26035" xr:uid="{BC5298C2-B9A5-4BC5-80DE-2BC5868E3C02}"/>
    <cellStyle name="Normal 3 6 2 2 3 5" xfId="6126" xr:uid="{36EC45E6-D477-412B-923A-863B9A9CACB7}"/>
    <cellStyle name="Normal 3 6 2 2 3 5 2" xfId="33173" xr:uid="{B3E88EDA-3400-4C3B-BB7F-5FD9D19C4ADB}"/>
    <cellStyle name="Normal 3 6 2 2 3 5 3" xfId="45586" xr:uid="{B4125D7F-1BF0-45F2-B3DF-803B1E57DA0F}"/>
    <cellStyle name="Normal 3 6 2 2 3 5 4" xfId="20762" xr:uid="{80C9EBC2-D160-4E81-9A1C-7022607F10CA}"/>
    <cellStyle name="Normal 3 6 2 2 3 6" xfId="17135" xr:uid="{56F668A9-F299-4EEE-8BED-100056A45BE6}"/>
    <cellStyle name="Normal 3 6 2 2 3 7" xfId="29546" xr:uid="{C428E1B3-CD92-4093-9FD3-6C484DFA502A}"/>
    <cellStyle name="Normal 3 6 2 2 3 8" xfId="41959" xr:uid="{97E547EB-059B-4944-86B7-25121EC203D5}"/>
    <cellStyle name="Normal 3 6 2 2 3 9" xfId="13624" xr:uid="{0AC630C5-6561-40E8-B904-590431DF76D6}"/>
    <cellStyle name="Normal 3 6 2 2 4" xfId="1437" xr:uid="{B3D357DC-C674-4C14-AF03-8AFA09F822DF}"/>
    <cellStyle name="Normal 3 6 2 2 4 2" xfId="4716" xr:uid="{BAB88E6C-A9FA-406E-AEC8-920812729C07}"/>
    <cellStyle name="Normal 3 6 2 2 4 2 2" xfId="8763" xr:uid="{7B561E39-BAE2-45E7-AD5A-667DBF624962}"/>
    <cellStyle name="Normal 3 6 2 2 4 2 2 2" xfId="35810" xr:uid="{2EB16A0A-0058-412F-85DA-07C4A7B4E458}"/>
    <cellStyle name="Normal 3 6 2 2 4 2 2 3" xfId="48223" xr:uid="{89301B67-77C9-40C6-9612-A82FD4181A07}"/>
    <cellStyle name="Normal 3 6 2 2 4 2 2 4" xfId="23399" xr:uid="{F2BC6A77-F727-472C-A333-4DAA48C6159C}"/>
    <cellStyle name="Normal 3 6 2 2 4 2 3" xfId="31768" xr:uid="{773BA677-1864-434B-9793-94B5A642A284}"/>
    <cellStyle name="Normal 3 6 2 2 4 2 4" xfId="44181" xr:uid="{080F8086-7BA0-4A79-9687-1FBFCC991457}"/>
    <cellStyle name="Normal 3 6 2 2 4 2 5" xfId="19357" xr:uid="{C6513562-C8EB-43BF-819E-675F03AC815D}"/>
    <cellStyle name="Normal 3 6 2 2 4 3" xfId="12040" xr:uid="{12FAFFBC-AF17-4947-AA89-EF3186FC4EAA}"/>
    <cellStyle name="Normal 3 6 2 2 4 3 2" xfId="39086" xr:uid="{9A64DE17-1E08-46C0-9646-BA9F76451E95}"/>
    <cellStyle name="Normal 3 6 2 2 4 3 3" xfId="51499" xr:uid="{4EA9F061-A017-4876-99D8-6BC5D1A3C663}"/>
    <cellStyle name="Normal 3 6 2 2 4 3 4" xfId="26675" xr:uid="{C7CF5AD3-F613-492A-A3F7-734349B1DA6B}"/>
    <cellStyle name="Normal 3 6 2 2 4 4" xfId="6532" xr:uid="{24D1333F-0D4C-46F1-87EF-F74C6D18673D}"/>
    <cellStyle name="Normal 3 6 2 2 4 4 2" xfId="33579" xr:uid="{2BD4F0CF-12AE-4DEB-9626-3867932AD6F6}"/>
    <cellStyle name="Normal 3 6 2 2 4 4 3" xfId="45992" xr:uid="{4CD3DC0C-1EE9-4EC4-ADDC-C29B25B1E5B1}"/>
    <cellStyle name="Normal 3 6 2 2 4 4 4" xfId="21168" xr:uid="{49192878-6A8A-4779-AC69-70C2857F6F82}"/>
    <cellStyle name="Normal 3 6 2 2 4 5" xfId="16079" xr:uid="{AB11E8B2-E9B3-49E1-8625-334E488231F2}"/>
    <cellStyle name="Normal 3 6 2 2 4 6" xfId="28490" xr:uid="{056EC75C-6B2F-4703-AE89-FD80EEB13029}"/>
    <cellStyle name="Normal 3 6 2 2 4 7" xfId="40903" xr:uid="{AA6374EF-A75A-4988-9DC1-55B7D010C0CF}"/>
    <cellStyle name="Normal 3 6 2 2 4 8" xfId="14264" xr:uid="{43E71920-5BF4-498C-A173-6A95E5F307FC}"/>
    <cellStyle name="Normal 3 6 2 2 5" xfId="3020" xr:uid="{1EF6A6C8-A15F-49EC-9152-7C335C853FBE}"/>
    <cellStyle name="Normal 3 6 2 2 5 2" xfId="8241" xr:uid="{14955510-2713-4753-A3B3-91C420197D8B}"/>
    <cellStyle name="Normal 3 6 2 2 5 2 2" xfId="35288" xr:uid="{613F3AB7-8E28-48D5-9430-65F6E8DBB7B4}"/>
    <cellStyle name="Normal 3 6 2 2 5 2 3" xfId="47701" xr:uid="{9E77213D-78ED-45EC-A548-4937D74D6EEC}"/>
    <cellStyle name="Normal 3 6 2 2 5 2 4" xfId="22877" xr:uid="{52B2997E-E1A6-4AB1-B3E2-7BCCDECFD999}"/>
    <cellStyle name="Normal 3 6 2 2 5 3" xfId="30072" xr:uid="{EE4EB10B-6389-47E8-A872-39B0A864F2E9}"/>
    <cellStyle name="Normal 3 6 2 2 5 4" xfId="42485" xr:uid="{BE6876D7-AA85-417F-A823-53BE213162BA}"/>
    <cellStyle name="Normal 3 6 2 2 5 5" xfId="17661" xr:uid="{F73A3A4C-8DD7-40D6-83C4-622C3BE86E76}"/>
    <cellStyle name="Normal 3 6 2 2 6" xfId="915" xr:uid="{92E6A5E2-031D-44A6-A2E6-79D69ADC6EAD}"/>
    <cellStyle name="Normal 3 6 2 2 6 2" xfId="10343" xr:uid="{312063DB-48BB-4E5D-8532-BA54B16D3776}"/>
    <cellStyle name="Normal 3 6 2 2 6 2 2" xfId="37390" xr:uid="{C5B47D90-AA4B-4D35-94BA-49FC94B688EA}"/>
    <cellStyle name="Normal 3 6 2 2 6 2 3" xfId="49803" xr:uid="{3BEF21E6-24B6-4D6E-A0C4-20D084A27B91}"/>
    <cellStyle name="Normal 3 6 2 2 6 2 4" xfId="24979" xr:uid="{477E3832-9A10-46E1-8E71-CB227D09B42E}"/>
    <cellStyle name="Normal 3 6 2 2 6 3" xfId="27968" xr:uid="{881CFF68-26A3-4D57-8A92-2E3F61246DCF}"/>
    <cellStyle name="Normal 3 6 2 2 6 4" xfId="40381" xr:uid="{D722A47F-668D-4438-A316-DC4E43FF4A08}"/>
    <cellStyle name="Normal 3 6 2 2 6 5" xfId="15557" xr:uid="{AB1E5A49-3397-48E6-A03E-98188D2D5445}"/>
    <cellStyle name="Normal 3 6 2 2 7" xfId="5288" xr:uid="{EC1197DE-4443-4AC2-9E01-7135183F87F7}"/>
    <cellStyle name="Normal 3 6 2 2 7 2" xfId="32335" xr:uid="{3A257E77-4BBF-4259-8504-43C9284DB77D}"/>
    <cellStyle name="Normal 3 6 2 2 7 3" xfId="44748" xr:uid="{C16E3586-8363-4822-ADBC-CC69DD302E2A}"/>
    <cellStyle name="Normal 3 6 2 2 7 4" xfId="19924" xr:uid="{8B76EA5D-E495-4CB0-A67C-D3C9F1240F20}"/>
    <cellStyle name="Normal 3 6 2 2 8" xfId="14904" xr:uid="{7DBF9697-3AFB-4431-88E4-5C6EAAB70013}"/>
    <cellStyle name="Normal 3 6 2 2 9" xfId="27315" xr:uid="{F886A730-091C-4ED8-8E31-827D04A7CD5F}"/>
    <cellStyle name="Normal 3 6 2 3" xfId="377" xr:uid="{F809F6F3-073A-4A1F-9011-7B9B601596DE}"/>
    <cellStyle name="Normal 3 6 2 3 10" xfId="39843" xr:uid="{77FB3D57-6262-466F-9115-EFFD92C1BEC9}"/>
    <cellStyle name="Normal 3 6 2 3 11" xfId="12683" xr:uid="{3C7253E2-E789-4704-8EF8-3310C8244223}"/>
    <cellStyle name="Normal 3 6 2 3 2" xfId="2086" xr:uid="{46301EED-3E4F-43F9-8F24-72B28B382209}"/>
    <cellStyle name="Normal 3 6 2 3 2 2" xfId="3669" xr:uid="{E824A611-827A-4095-9A54-B8866CC4E7B9}"/>
    <cellStyle name="Normal 3 6 2 3 2 2 2" xfId="7181" xr:uid="{BC5B2503-372A-45A7-9401-193D4AE61B8B}"/>
    <cellStyle name="Normal 3 6 2 3 2 2 2 2" xfId="34228" xr:uid="{8DA249E0-D39A-4808-8888-F68EDC9AF0DD}"/>
    <cellStyle name="Normal 3 6 2 3 2 2 2 3" xfId="46641" xr:uid="{93AF8690-6427-43B7-BF81-8D3E10159FA3}"/>
    <cellStyle name="Normal 3 6 2 3 2 2 2 4" xfId="21817" xr:uid="{ADC8FA4C-1CF6-41B0-98AA-6C39C798962D}"/>
    <cellStyle name="Normal 3 6 2 3 2 2 3" xfId="30721" xr:uid="{A3F977F3-4C19-4515-9CA8-8A699F9CEE30}"/>
    <cellStyle name="Normal 3 6 2 3 2 2 4" xfId="43134" xr:uid="{905D4A11-877A-4ED9-9A8F-517A527E96A1}"/>
    <cellStyle name="Normal 3 6 2 3 2 2 5" xfId="18310" xr:uid="{4B2F6F96-45CE-46FA-A880-4B8B002C4734}"/>
    <cellStyle name="Normal 3 6 2 3 2 3" xfId="9412" xr:uid="{B5453A0A-5373-41AC-860A-7DF3B4A9531E}"/>
    <cellStyle name="Normal 3 6 2 3 2 3 2" xfId="36459" xr:uid="{2025226D-1A99-4C3A-A0EA-AEDAFBEC0B85}"/>
    <cellStyle name="Normal 3 6 2 3 2 3 3" xfId="48872" xr:uid="{E2290778-C2F4-42E1-B4EC-5E7F2CC1FE39}"/>
    <cellStyle name="Normal 3 6 2 3 2 3 4" xfId="24048" xr:uid="{86CEAD79-C044-4494-AD54-B5BF26BD6B92}"/>
    <cellStyle name="Normal 3 6 2 3 2 4" xfId="10992" xr:uid="{B0003F23-8C68-45C1-8386-01B9B849C4AA}"/>
    <cellStyle name="Normal 3 6 2 3 2 4 2" xfId="38039" xr:uid="{DEEDD9D9-047C-400A-B57B-619B8FD5EAC5}"/>
    <cellStyle name="Normal 3 6 2 3 2 4 3" xfId="50452" xr:uid="{D9BCD82B-DA59-4F20-8879-24286901EFB1}"/>
    <cellStyle name="Normal 3 6 2 3 2 4 4" xfId="25628" xr:uid="{3E14F50B-039F-48FE-83ED-A3088B5ACAA0}"/>
    <cellStyle name="Normal 3 6 2 3 2 5" xfId="5835" xr:uid="{87FB2D02-8D73-4F80-B107-2CC978FB6E50}"/>
    <cellStyle name="Normal 3 6 2 3 2 5 2" xfId="32882" xr:uid="{767FB74C-07BC-4F20-BA18-747080BCBEAB}"/>
    <cellStyle name="Normal 3 6 2 3 2 5 3" xfId="45295" xr:uid="{6C9889F3-4539-4A06-9718-B795D0C0A1A8}"/>
    <cellStyle name="Normal 3 6 2 3 2 5 4" xfId="20471" xr:uid="{AF6323D5-F18D-47AD-BD20-0FC1EDC3EA3F}"/>
    <cellStyle name="Normal 3 6 2 3 2 6" xfId="16728" xr:uid="{AE625248-0DCF-4BFA-A117-E4110A47F305}"/>
    <cellStyle name="Normal 3 6 2 3 2 7" xfId="29139" xr:uid="{313DDD7B-45F3-43F5-AC97-D81EC9A15A11}"/>
    <cellStyle name="Normal 3 6 2 3 2 8" xfId="41552" xr:uid="{2F309CDE-CFB0-448D-A0EF-2A055A5BF927}"/>
    <cellStyle name="Normal 3 6 2 3 2 9" xfId="13217" xr:uid="{D4BE583F-347F-4A69-AF49-AF51E21FCD4A}"/>
    <cellStyle name="Normal 3 6 2 3 3" xfId="2608" xr:uid="{D3EB683C-505B-4943-97A7-A1401858F557}"/>
    <cellStyle name="Normal 3 6 2 3 3 2" xfId="4191" xr:uid="{BA546DC1-0DED-401C-B2EC-0434CD676B94}"/>
    <cellStyle name="Normal 3 6 2 3 3 2 2" xfId="7703" xr:uid="{2AF1F4E6-E7A4-461B-AE13-66BE4F67DD6F}"/>
    <cellStyle name="Normal 3 6 2 3 3 2 2 2" xfId="34750" xr:uid="{E399D592-4464-470D-8E77-5A4C3FF5C138}"/>
    <cellStyle name="Normal 3 6 2 3 3 2 2 3" xfId="47163" xr:uid="{47AC27F0-E41D-486E-A148-EDC75EB63383}"/>
    <cellStyle name="Normal 3 6 2 3 3 2 2 4" xfId="22339" xr:uid="{5713D422-22DB-45C7-959E-60979C31679F}"/>
    <cellStyle name="Normal 3 6 2 3 3 2 3" xfId="31243" xr:uid="{FB9FC2D6-8626-4E6C-B09F-B6F7036723B8}"/>
    <cellStyle name="Normal 3 6 2 3 3 2 4" xfId="43656" xr:uid="{8C9E394D-2162-4E26-AE0A-B706AE4D573C}"/>
    <cellStyle name="Normal 3 6 2 3 3 2 5" xfId="18832" xr:uid="{9E01D810-FB1C-4FE5-9D63-EE16EF8ABD08}"/>
    <cellStyle name="Normal 3 6 2 3 3 3" xfId="9934" xr:uid="{B6C49AEC-47FF-4DBA-8AE0-2754C2EF9CB8}"/>
    <cellStyle name="Normal 3 6 2 3 3 3 2" xfId="36981" xr:uid="{5DECEF43-06BE-4B97-BACB-A648F3954430}"/>
    <cellStyle name="Normal 3 6 2 3 3 3 3" xfId="49394" xr:uid="{ABB6B656-B306-46A8-BD8E-24D92E9DE823}"/>
    <cellStyle name="Normal 3 6 2 3 3 3 4" xfId="24570" xr:uid="{4021515B-E4F1-4323-8CC3-FFA5699A1F0F}"/>
    <cellStyle name="Normal 3 6 2 3 3 4" xfId="11514" xr:uid="{27FE4578-3004-4FF6-BE80-5E283315FBD8}"/>
    <cellStyle name="Normal 3 6 2 3 3 4 2" xfId="38561" xr:uid="{304E947A-F65A-4366-9C77-855A41EDF4CB}"/>
    <cellStyle name="Normal 3 6 2 3 3 4 3" xfId="50974" xr:uid="{68ACAE89-A70B-4675-93A2-305A90C14DA8}"/>
    <cellStyle name="Normal 3 6 2 3 3 4 4" xfId="26150" xr:uid="{7E6A5B86-D816-41C7-9C3F-43701BC5A3FA}"/>
    <cellStyle name="Normal 3 6 2 3 3 5" xfId="6241" xr:uid="{A59E99F5-FB4F-43BD-8358-2B9938E1DD8E}"/>
    <cellStyle name="Normal 3 6 2 3 3 5 2" xfId="33288" xr:uid="{7C06E0AD-830C-4959-8303-16B551EF51C0}"/>
    <cellStyle name="Normal 3 6 2 3 3 5 3" xfId="45701" xr:uid="{8362CEA9-ADE5-410F-899E-EC08DB0C7783}"/>
    <cellStyle name="Normal 3 6 2 3 3 5 4" xfId="20877" xr:uid="{DD633CAF-E6E5-4486-AEC0-D1E5F36C7D45}"/>
    <cellStyle name="Normal 3 6 2 3 3 6" xfId="17250" xr:uid="{12B937DE-638C-4C2E-BE39-D457F7C53844}"/>
    <cellStyle name="Normal 3 6 2 3 3 7" xfId="29661" xr:uid="{5E319A90-83B7-4B24-BF52-B4C9EB982139}"/>
    <cellStyle name="Normal 3 6 2 3 3 8" xfId="42074" xr:uid="{0F40B4E7-80F5-4FC2-83FE-94280EAC25D8}"/>
    <cellStyle name="Normal 3 6 2 3 3 9" xfId="13739" xr:uid="{A801438C-B130-400F-B86D-5C771071FAC8}"/>
    <cellStyle name="Normal 3 6 2 3 4" xfId="1552" xr:uid="{274F1DEE-CA94-4B6A-A05B-DA117E1D0EFA}"/>
    <cellStyle name="Normal 3 6 2 3 4 2" xfId="4831" xr:uid="{E9798157-598B-433E-92B3-4DC26499F084}"/>
    <cellStyle name="Normal 3 6 2 3 4 2 2" xfId="8878" xr:uid="{198E7CB9-FB6C-4579-BC27-EC61BD5F70CB}"/>
    <cellStyle name="Normal 3 6 2 3 4 2 2 2" xfId="35925" xr:uid="{0CE2B9D8-732E-4385-A16D-E9557173FAE0}"/>
    <cellStyle name="Normal 3 6 2 3 4 2 2 3" xfId="48338" xr:uid="{300FA2D4-D5D1-44A2-AFED-482C54269D5A}"/>
    <cellStyle name="Normal 3 6 2 3 4 2 2 4" xfId="23514" xr:uid="{0A5AD10A-88C6-47C3-9174-CDE9CD735BFB}"/>
    <cellStyle name="Normal 3 6 2 3 4 2 3" xfId="31883" xr:uid="{04C6CE23-D152-4CE5-BE53-3CC3E6DEBB4D}"/>
    <cellStyle name="Normal 3 6 2 3 4 2 4" xfId="44296" xr:uid="{CA357B19-ED50-4480-86AA-AF64B2767D82}"/>
    <cellStyle name="Normal 3 6 2 3 4 2 5" xfId="19472" xr:uid="{6907A83D-D13D-42AB-B73B-DECE267D9BAC}"/>
    <cellStyle name="Normal 3 6 2 3 4 3" xfId="12155" xr:uid="{132676E8-C1A6-44FB-BB23-B473ADBDCF0C}"/>
    <cellStyle name="Normal 3 6 2 3 4 3 2" xfId="39201" xr:uid="{98641B16-2470-42D1-BA31-4C8ABB76755E}"/>
    <cellStyle name="Normal 3 6 2 3 4 3 3" xfId="51614" xr:uid="{93306BAC-A0ED-457B-AD85-3C5911EA4DED}"/>
    <cellStyle name="Normal 3 6 2 3 4 3 4" xfId="26790" xr:uid="{529C736E-A2A8-4A70-9F91-EA22ECB82848}"/>
    <cellStyle name="Normal 3 6 2 3 4 4" xfId="6647" xr:uid="{EC434F15-B9E9-4718-8AF4-028C52087E35}"/>
    <cellStyle name="Normal 3 6 2 3 4 4 2" xfId="33694" xr:uid="{0EE5C0CB-39AF-484B-A503-7782F8063B83}"/>
    <cellStyle name="Normal 3 6 2 3 4 4 3" xfId="46107" xr:uid="{52C48398-95DD-4A73-A7DA-0BD1A3C8F3D6}"/>
    <cellStyle name="Normal 3 6 2 3 4 4 4" xfId="21283" xr:uid="{7F3B4D6D-08C4-4C54-93AD-2EA8C7A5FF2A}"/>
    <cellStyle name="Normal 3 6 2 3 4 5" xfId="16194" xr:uid="{ACB727D7-0783-428A-A450-70E738748BA4}"/>
    <cellStyle name="Normal 3 6 2 3 4 6" xfId="28605" xr:uid="{05E987E5-E4A0-4F51-8724-E0F92456A3A5}"/>
    <cellStyle name="Normal 3 6 2 3 4 7" xfId="41018" xr:uid="{BFB5286C-28B3-4336-B35D-AD25948C1DFB}"/>
    <cellStyle name="Normal 3 6 2 3 4 8" xfId="14379" xr:uid="{26E630E0-CF45-4EE1-96A9-713F84F9DDCF}"/>
    <cellStyle name="Normal 3 6 2 3 5" xfId="3135" xr:uid="{66A6455E-524E-4DE6-8B6B-4B0ED8754D39}"/>
    <cellStyle name="Normal 3 6 2 3 5 2" xfId="8356" xr:uid="{1C5D06E5-BA16-4892-BEB8-BB09EC06354E}"/>
    <cellStyle name="Normal 3 6 2 3 5 2 2" xfId="35403" xr:uid="{68EA3A97-8FDE-4E74-A1E9-E808FC598A0C}"/>
    <cellStyle name="Normal 3 6 2 3 5 2 3" xfId="47816" xr:uid="{DD77C061-FB86-48D2-A62D-244BF111D122}"/>
    <cellStyle name="Normal 3 6 2 3 5 2 4" xfId="22992" xr:uid="{A0A0910B-08F6-4DC4-8E97-1F272924390D}"/>
    <cellStyle name="Normal 3 6 2 3 5 3" xfId="30187" xr:uid="{A023A69F-87C5-4F2C-ACEC-0BFD62EAE7D9}"/>
    <cellStyle name="Normal 3 6 2 3 5 4" xfId="42600" xr:uid="{964EF138-38D0-437C-91BF-87E4FD160F58}"/>
    <cellStyle name="Normal 3 6 2 3 5 5" xfId="17776" xr:uid="{22EF310D-CE70-4420-93A4-FAAB73430020}"/>
    <cellStyle name="Normal 3 6 2 3 6" xfId="1030" xr:uid="{B6DE1E1D-6FCD-47AE-AAAC-DAE691711E5E}"/>
    <cellStyle name="Normal 3 6 2 3 6 2" xfId="10458" xr:uid="{01638526-0E32-451A-9DEB-FC0CCD50E4F7}"/>
    <cellStyle name="Normal 3 6 2 3 6 2 2" xfId="37505" xr:uid="{30E449A2-2EDA-4366-BE19-010DD4AB551C}"/>
    <cellStyle name="Normal 3 6 2 3 6 2 3" xfId="49918" xr:uid="{C2CAE75C-59E0-40D3-ABAC-31724DA6944E}"/>
    <cellStyle name="Normal 3 6 2 3 6 2 4" xfId="25094" xr:uid="{74C0E776-2D2D-4579-94B8-3D090DF20344}"/>
    <cellStyle name="Normal 3 6 2 3 6 3" xfId="28083" xr:uid="{F0C2E265-4259-4B35-941B-D528BE0E2CB1}"/>
    <cellStyle name="Normal 3 6 2 3 6 4" xfId="40496" xr:uid="{E5ED85D4-82BB-415D-8601-BE94DFA5B2BB}"/>
    <cellStyle name="Normal 3 6 2 3 6 5" xfId="15672" xr:uid="{4009D9F9-16EC-4F80-B89B-D0AEE409D17F}"/>
    <cellStyle name="Normal 3 6 2 3 7" xfId="5378" xr:uid="{C7F76563-5A5D-4C0B-912A-910929906829}"/>
    <cellStyle name="Normal 3 6 2 3 7 2" xfId="32425" xr:uid="{4FCEA561-6D4E-42B9-964C-D115295F0BA8}"/>
    <cellStyle name="Normal 3 6 2 3 7 3" xfId="44838" xr:uid="{253952F3-E360-4CD7-9514-D4EE600F5DD5}"/>
    <cellStyle name="Normal 3 6 2 3 7 4" xfId="20014" xr:uid="{73CE91CA-FD0D-4DAD-B8E5-7B603170C888}"/>
    <cellStyle name="Normal 3 6 2 3 8" xfId="15019" xr:uid="{88426F10-A12C-4971-8C8D-262EF49AB70F}"/>
    <cellStyle name="Normal 3 6 2 3 9" xfId="27430" xr:uid="{904C2CAA-1D0B-454E-9327-74388BF733B1}"/>
    <cellStyle name="Normal 3 6 2 4" xfId="493" xr:uid="{DFA34AF0-9C5B-4D41-B8DC-D5491A62320D}"/>
    <cellStyle name="Normal 3 6 2 4 10" xfId="39959" xr:uid="{AA6E210F-3B77-4D27-BEBC-DCD4FCCCB5E5}"/>
    <cellStyle name="Normal 3 6 2 4 11" xfId="12799" xr:uid="{8D335455-7803-4AD6-B4C7-D7338614EDC3}"/>
    <cellStyle name="Normal 3 6 2 4 2" xfId="2202" xr:uid="{42A26B21-78CE-4C2E-A6A6-1054FC8EF370}"/>
    <cellStyle name="Normal 3 6 2 4 2 2" xfId="3785" xr:uid="{412265CF-66AD-48B5-9AC8-14A4A3BBF399}"/>
    <cellStyle name="Normal 3 6 2 4 2 2 2" xfId="7297" xr:uid="{B3E45C3E-0062-4577-8099-9B105E8F6407}"/>
    <cellStyle name="Normal 3 6 2 4 2 2 2 2" xfId="34344" xr:uid="{4794FC06-D473-40DF-BC8D-6E304929FB60}"/>
    <cellStyle name="Normal 3 6 2 4 2 2 2 3" xfId="46757" xr:uid="{DAAD272E-43E4-4E87-B5BB-28FEB63A1E55}"/>
    <cellStyle name="Normal 3 6 2 4 2 2 2 4" xfId="21933" xr:uid="{771CF022-6F60-4DB6-8447-C97EF5F253FD}"/>
    <cellStyle name="Normal 3 6 2 4 2 2 3" xfId="30837" xr:uid="{F583A01C-8904-4E41-B459-2E9DD518C2C3}"/>
    <cellStyle name="Normal 3 6 2 4 2 2 4" xfId="43250" xr:uid="{736633F3-6E2A-444C-A83E-B1094C129D50}"/>
    <cellStyle name="Normal 3 6 2 4 2 2 5" xfId="18426" xr:uid="{D39A3BAD-5F27-42A1-90AA-A790F1FE7CA2}"/>
    <cellStyle name="Normal 3 6 2 4 2 3" xfId="9528" xr:uid="{97357DCC-E699-4C39-BAB7-39A1301DCDFA}"/>
    <cellStyle name="Normal 3 6 2 4 2 3 2" xfId="36575" xr:uid="{C1BED593-451C-45A3-9DC9-BF3720DAF30A}"/>
    <cellStyle name="Normal 3 6 2 4 2 3 3" xfId="48988" xr:uid="{732FF2AD-375A-4F40-BD3A-FE6239E362C7}"/>
    <cellStyle name="Normal 3 6 2 4 2 3 4" xfId="24164" xr:uid="{C990A513-CB12-4504-B7E2-13254D46C3FC}"/>
    <cellStyle name="Normal 3 6 2 4 2 4" xfId="11108" xr:uid="{E3211FD9-37D7-44CF-BBDA-0BA39E86A009}"/>
    <cellStyle name="Normal 3 6 2 4 2 4 2" xfId="38155" xr:uid="{C9CAF8A5-8365-40FC-B1AF-1F1A32F378EC}"/>
    <cellStyle name="Normal 3 6 2 4 2 4 3" xfId="50568" xr:uid="{F534EBBB-88E0-4493-B19E-419257A105CF}"/>
    <cellStyle name="Normal 3 6 2 4 2 4 4" xfId="25744" xr:uid="{72617149-5C7B-425C-BF5B-20D5D591DCEA}"/>
    <cellStyle name="Normal 3 6 2 4 2 5" xfId="5951" xr:uid="{2AE44A9A-CB05-46F6-9777-50EE6B369D66}"/>
    <cellStyle name="Normal 3 6 2 4 2 5 2" xfId="32998" xr:uid="{3051F03C-6299-4B55-929B-5226451DB442}"/>
    <cellStyle name="Normal 3 6 2 4 2 5 3" xfId="45411" xr:uid="{5B3ABFA6-78A6-463C-AA0B-A03B2B653DCF}"/>
    <cellStyle name="Normal 3 6 2 4 2 5 4" xfId="20587" xr:uid="{C73FE473-488D-43D5-B22A-D8825E0D2FBD}"/>
    <cellStyle name="Normal 3 6 2 4 2 6" xfId="16844" xr:uid="{35550C21-2D69-4509-9AF1-80088C888B8F}"/>
    <cellStyle name="Normal 3 6 2 4 2 7" xfId="29255" xr:uid="{E48B78FE-2055-47C5-820D-59B03A9B4689}"/>
    <cellStyle name="Normal 3 6 2 4 2 8" xfId="41668" xr:uid="{258B9FF5-5071-49B7-BFF4-DB98118BE767}"/>
    <cellStyle name="Normal 3 6 2 4 2 9" xfId="13333" xr:uid="{15E6C7A2-F05A-43ED-90A6-860105A875F0}"/>
    <cellStyle name="Normal 3 6 2 4 3" xfId="2724" xr:uid="{B310B469-7FF0-4698-8719-4139B377F1B4}"/>
    <cellStyle name="Normal 3 6 2 4 3 2" xfId="4307" xr:uid="{FB1C48E4-C48A-4D04-97E7-426ABC290E6B}"/>
    <cellStyle name="Normal 3 6 2 4 3 2 2" xfId="7819" xr:uid="{78C4B612-B942-48CB-B330-934745D2A817}"/>
    <cellStyle name="Normal 3 6 2 4 3 2 2 2" xfId="34866" xr:uid="{53419954-FB7C-4AF5-9EEC-4B491263BFA5}"/>
    <cellStyle name="Normal 3 6 2 4 3 2 2 3" xfId="47279" xr:uid="{FAE327E8-F3FD-4307-8B30-8C1D589C5D15}"/>
    <cellStyle name="Normal 3 6 2 4 3 2 2 4" xfId="22455" xr:uid="{001CB045-9A0A-4454-AEEF-9303222EDB84}"/>
    <cellStyle name="Normal 3 6 2 4 3 2 3" xfId="31359" xr:uid="{BF79D43B-33DC-4BE1-A6E2-32BE13D37BC5}"/>
    <cellStyle name="Normal 3 6 2 4 3 2 4" xfId="43772" xr:uid="{4058A546-5728-41A7-AFC7-784BAACB7219}"/>
    <cellStyle name="Normal 3 6 2 4 3 2 5" xfId="18948" xr:uid="{42E7D252-FA4E-4639-B1AD-FB7A761DBC94}"/>
    <cellStyle name="Normal 3 6 2 4 3 3" xfId="10050" xr:uid="{CB4A4502-46B1-4356-BAB2-6CB78ADB9048}"/>
    <cellStyle name="Normal 3 6 2 4 3 3 2" xfId="37097" xr:uid="{158B4291-F23A-4E70-B064-0D092AA305C1}"/>
    <cellStyle name="Normal 3 6 2 4 3 3 3" xfId="49510" xr:uid="{C607CF5F-2815-4CAC-97C1-1843413473B7}"/>
    <cellStyle name="Normal 3 6 2 4 3 3 4" xfId="24686" xr:uid="{C72919B4-6852-4D4E-BB40-202B18CF4FDF}"/>
    <cellStyle name="Normal 3 6 2 4 3 4" xfId="11630" xr:uid="{5422644B-9255-4D47-997A-BB3C9CF89545}"/>
    <cellStyle name="Normal 3 6 2 4 3 4 2" xfId="38677" xr:uid="{B48B5CEF-D327-4C0E-B657-370D45C21967}"/>
    <cellStyle name="Normal 3 6 2 4 3 4 3" xfId="51090" xr:uid="{68360463-0A08-4111-B195-9F3C20869FDC}"/>
    <cellStyle name="Normal 3 6 2 4 3 4 4" xfId="26266" xr:uid="{A031C132-C68D-4EA5-A84E-639D71252C51}"/>
    <cellStyle name="Normal 3 6 2 4 3 5" xfId="6357" xr:uid="{E01F0D62-843A-41B6-9082-5847B2BF3063}"/>
    <cellStyle name="Normal 3 6 2 4 3 5 2" xfId="33404" xr:uid="{31D5ED7F-7683-48A4-B5B0-CACB741857EA}"/>
    <cellStyle name="Normal 3 6 2 4 3 5 3" xfId="45817" xr:uid="{58408279-DAD6-46E9-8832-F2263223AC0C}"/>
    <cellStyle name="Normal 3 6 2 4 3 5 4" xfId="20993" xr:uid="{B78DBCDC-A645-400E-8FBE-DE433B0A41B0}"/>
    <cellStyle name="Normal 3 6 2 4 3 6" xfId="17366" xr:uid="{3C9D189D-A397-431F-80FF-9941C414D1CC}"/>
    <cellStyle name="Normal 3 6 2 4 3 7" xfId="29777" xr:uid="{29311744-DF42-4653-97ED-9F2F05899BE3}"/>
    <cellStyle name="Normal 3 6 2 4 3 8" xfId="42190" xr:uid="{CBFB2EA6-55CA-4566-9F51-0FD2AFA54BB8}"/>
    <cellStyle name="Normal 3 6 2 4 3 9" xfId="13855" xr:uid="{101C181D-4B44-41B0-B347-832399EB6167}"/>
    <cellStyle name="Normal 3 6 2 4 4" xfId="1668" xr:uid="{BCC07B75-A68A-4FF1-A8E7-362C62F3260F}"/>
    <cellStyle name="Normal 3 6 2 4 4 2" xfId="4947" xr:uid="{5C19F272-9B42-4967-9DD0-FCBB843D9866}"/>
    <cellStyle name="Normal 3 6 2 4 4 2 2" xfId="8994" xr:uid="{A4C206B0-07E2-4AFB-A026-193C19057605}"/>
    <cellStyle name="Normal 3 6 2 4 4 2 2 2" xfId="36041" xr:uid="{C14B62C4-A352-4587-87EF-96A3F0F515CE}"/>
    <cellStyle name="Normal 3 6 2 4 4 2 2 3" xfId="48454" xr:uid="{E4743BC3-8131-4081-88C7-D5F9ABC4AB72}"/>
    <cellStyle name="Normal 3 6 2 4 4 2 2 4" xfId="23630" xr:uid="{5EE19E38-CB93-4FFC-9E64-B1B1A1B4213B}"/>
    <cellStyle name="Normal 3 6 2 4 4 2 3" xfId="31999" xr:uid="{060EFB8C-6F2B-43CA-B83C-01D541E5481A}"/>
    <cellStyle name="Normal 3 6 2 4 4 2 4" xfId="44412" xr:uid="{7ACE3D9C-B28B-4D4A-A9FC-6F15FC443C81}"/>
    <cellStyle name="Normal 3 6 2 4 4 2 5" xfId="19588" xr:uid="{56922958-4806-40D4-B252-B70E9F10C432}"/>
    <cellStyle name="Normal 3 6 2 4 4 3" xfId="12271" xr:uid="{CBD1F9D0-99D5-4FB7-8268-06E5021F1B39}"/>
    <cellStyle name="Normal 3 6 2 4 4 3 2" xfId="39317" xr:uid="{293C09DA-C9E8-4E3E-8E34-2D10D257662C}"/>
    <cellStyle name="Normal 3 6 2 4 4 3 3" xfId="51730" xr:uid="{709F1EB7-CAF1-49CC-B9D4-AACCD4F69E08}"/>
    <cellStyle name="Normal 3 6 2 4 4 3 4" xfId="26906" xr:uid="{7C9B8E8C-DDAF-4180-B20B-D71410FC0569}"/>
    <cellStyle name="Normal 3 6 2 4 4 4" xfId="6763" xr:uid="{ED334369-E07B-4CE8-85BA-6482E8568F51}"/>
    <cellStyle name="Normal 3 6 2 4 4 4 2" xfId="33810" xr:uid="{2FEC62A6-7BA5-482E-9F02-33C0AB58DB54}"/>
    <cellStyle name="Normal 3 6 2 4 4 4 3" xfId="46223" xr:uid="{4C07D03E-0092-45A1-AD10-C18DCD60FF3B}"/>
    <cellStyle name="Normal 3 6 2 4 4 4 4" xfId="21399" xr:uid="{D8354D2C-F22E-4DCE-A9E2-15B27804CCD5}"/>
    <cellStyle name="Normal 3 6 2 4 4 5" xfId="16310" xr:uid="{AC519330-36FD-4EC0-91E6-7B19ACB01CE8}"/>
    <cellStyle name="Normal 3 6 2 4 4 6" xfId="28721" xr:uid="{9DE15B1D-60C9-4D1D-A2F9-D797DEA9DBF8}"/>
    <cellStyle name="Normal 3 6 2 4 4 7" xfId="41134" xr:uid="{C1DB1B87-43D9-402E-A7A7-23B37F70353E}"/>
    <cellStyle name="Normal 3 6 2 4 4 8" xfId="14495" xr:uid="{6A589044-3A6C-4976-B438-5EADFBCB35A0}"/>
    <cellStyle name="Normal 3 6 2 4 5" xfId="3251" xr:uid="{287FF25A-A57D-4923-A48E-BC3DF6E9BC6C}"/>
    <cellStyle name="Normal 3 6 2 4 5 2" xfId="8472" xr:uid="{B41FDF44-8CCF-4460-A854-F58CD621E655}"/>
    <cellStyle name="Normal 3 6 2 4 5 2 2" xfId="35519" xr:uid="{B007E464-2F04-40F3-8F12-EE7285FD884D}"/>
    <cellStyle name="Normal 3 6 2 4 5 2 3" xfId="47932" xr:uid="{691D4383-916A-4E6E-A272-7535E578316B}"/>
    <cellStyle name="Normal 3 6 2 4 5 2 4" xfId="23108" xr:uid="{9C92ABA4-EEC3-4DE3-8E10-09E6CBFC657B}"/>
    <cellStyle name="Normal 3 6 2 4 5 3" xfId="30303" xr:uid="{F830BE04-56CA-4905-B73F-23FDC6C915ED}"/>
    <cellStyle name="Normal 3 6 2 4 5 4" xfId="42716" xr:uid="{1C7A4B2E-B83D-4552-987A-0BFA6A57BEA9}"/>
    <cellStyle name="Normal 3 6 2 4 5 5" xfId="17892" xr:uid="{41B99A93-EC45-4492-9DDC-A8A245B6D28D}"/>
    <cellStyle name="Normal 3 6 2 4 6" xfId="1146" xr:uid="{728A24B8-34CF-4E79-9A47-9A8CF4B307A1}"/>
    <cellStyle name="Normal 3 6 2 4 6 2" xfId="10574" xr:uid="{E011B121-597D-4259-8E89-74F7893117F2}"/>
    <cellStyle name="Normal 3 6 2 4 6 2 2" xfId="37621" xr:uid="{A92FFBED-8D72-4F7A-849A-11DD5AF278AE}"/>
    <cellStyle name="Normal 3 6 2 4 6 2 3" xfId="50034" xr:uid="{72D7EEC3-7CE0-4815-B6AC-BF58B8EB2FD4}"/>
    <cellStyle name="Normal 3 6 2 4 6 2 4" xfId="25210" xr:uid="{F06D1FFB-CF57-4B4A-91DA-27CFA278D2DA}"/>
    <cellStyle name="Normal 3 6 2 4 6 3" xfId="28199" xr:uid="{A1F0BA93-0EB2-4456-9F5D-A81790F55E52}"/>
    <cellStyle name="Normal 3 6 2 4 6 4" xfId="40612" xr:uid="{38FC2374-4567-4163-B074-B6D254D7BAC3}"/>
    <cellStyle name="Normal 3 6 2 4 6 5" xfId="15788" xr:uid="{657A9973-36B9-446C-8447-178E8C14FBAB}"/>
    <cellStyle name="Normal 3 6 2 4 7" xfId="5464" xr:uid="{F5B65F12-43DB-4D2D-8AE7-0057577B7E54}"/>
    <cellStyle name="Normal 3 6 2 4 7 2" xfId="32511" xr:uid="{BFF5F507-419F-4EB3-850A-166C546EC4D4}"/>
    <cellStyle name="Normal 3 6 2 4 7 3" xfId="44924" xr:uid="{3C09E2DB-32D5-4F0C-9BBB-DC8E991A47E4}"/>
    <cellStyle name="Normal 3 6 2 4 7 4" xfId="20100" xr:uid="{472F76A3-0773-46EC-9D33-CFE3AEAE2513}"/>
    <cellStyle name="Normal 3 6 2 4 8" xfId="15135" xr:uid="{4B56F2CC-1240-4D2A-B707-62B2EAE05AF4}"/>
    <cellStyle name="Normal 3 6 2 4 9" xfId="27546" xr:uid="{EE39FCBB-CF4B-4110-BBA7-F4F261552078}"/>
    <cellStyle name="Normal 3 6 2 5" xfId="609" xr:uid="{ABCD0A87-EC34-419C-930B-09D49E2D1832}"/>
    <cellStyle name="Normal 3 6 2 5 10" xfId="12915" xr:uid="{8550A6B5-3D46-46A6-95D2-71F2E3B4DCBE}"/>
    <cellStyle name="Normal 3 6 2 5 2" xfId="2840" xr:uid="{6C657A7B-3C69-4D0A-A76F-31BEA9708A2B}"/>
    <cellStyle name="Normal 3 6 2 5 2 2" xfId="4423" xr:uid="{97990732-D40D-4A24-90EE-69C60D0BCEC0}"/>
    <cellStyle name="Normal 3 6 2 5 2 2 2" xfId="10166" xr:uid="{C43292F7-ABEE-418A-863C-792557818E80}"/>
    <cellStyle name="Normal 3 6 2 5 2 2 2 2" xfId="37213" xr:uid="{EE6F3A2E-8906-4077-9166-8509F585DB2B}"/>
    <cellStyle name="Normal 3 6 2 5 2 2 2 3" xfId="49626" xr:uid="{6292AC17-05F3-41DC-9ABD-59C99728488B}"/>
    <cellStyle name="Normal 3 6 2 5 2 2 2 4" xfId="24802" xr:uid="{BBDAB5EA-9CBD-4125-9008-8E7C6A126FAF}"/>
    <cellStyle name="Normal 3 6 2 5 2 2 3" xfId="31475" xr:uid="{7306F065-45A8-43AD-B7FC-D0E2855338F9}"/>
    <cellStyle name="Normal 3 6 2 5 2 2 4" xfId="43888" xr:uid="{4416D7FD-6E73-422D-9011-D64ABDBD6EF0}"/>
    <cellStyle name="Normal 3 6 2 5 2 2 5" xfId="19064" xr:uid="{61BE31D1-1DC9-4CA6-AB98-6C34D34D375D}"/>
    <cellStyle name="Normal 3 6 2 5 2 3" xfId="11746" xr:uid="{D2DED2DF-38CF-4138-A18C-853E92778350}"/>
    <cellStyle name="Normal 3 6 2 5 2 3 2" xfId="38793" xr:uid="{386396A2-9A30-4890-A1D9-CDF94AC9980F}"/>
    <cellStyle name="Normal 3 6 2 5 2 3 3" xfId="51206" xr:uid="{1D944224-67D7-4105-A61F-32795CA6F191}"/>
    <cellStyle name="Normal 3 6 2 5 2 3 4" xfId="26382" xr:uid="{C9987562-F77A-442E-993B-F22027FE3BF8}"/>
    <cellStyle name="Normal 3 6 2 5 2 4" xfId="7935" xr:uid="{8DC71B46-2770-4F11-89B0-38960DB52ABF}"/>
    <cellStyle name="Normal 3 6 2 5 2 4 2" xfId="34982" xr:uid="{1EE59ECA-9925-4313-A450-3A8C982CA231}"/>
    <cellStyle name="Normal 3 6 2 5 2 4 3" xfId="47395" xr:uid="{8C31A7C1-D5DC-4BC1-8EB2-644E7BECE653}"/>
    <cellStyle name="Normal 3 6 2 5 2 4 4" xfId="22571" xr:uid="{A6573CCB-5A26-49A1-8FCC-A16190FC3D44}"/>
    <cellStyle name="Normal 3 6 2 5 2 5" xfId="17482" xr:uid="{9B3CEDC0-829F-4775-95D1-3018A8893D5F}"/>
    <cellStyle name="Normal 3 6 2 5 2 6" xfId="29893" xr:uid="{83265EB5-9283-4B8A-B240-FEA720D53A9C}"/>
    <cellStyle name="Normal 3 6 2 5 2 7" xfId="42306" xr:uid="{573BBC08-B8C3-43C1-821A-695F773EF217}"/>
    <cellStyle name="Normal 3 6 2 5 2 8" xfId="13971" xr:uid="{11FCD246-B3AB-4E5E-BD57-E61CB8F21A83}"/>
    <cellStyle name="Normal 3 6 2 5 3" xfId="1784" xr:uid="{E57CB1A0-D014-49DD-8B4A-90A95B88F653}"/>
    <cellStyle name="Normal 3 6 2 5 3 2" xfId="5063" xr:uid="{48C516D3-709E-48B7-88DA-42B029BF9E2C}"/>
    <cellStyle name="Normal 3 6 2 5 3 2 2" xfId="9110" xr:uid="{884D55F7-5032-44CF-9EF7-0BF596CF1E11}"/>
    <cellStyle name="Normal 3 6 2 5 3 2 2 2" xfId="36157" xr:uid="{B29432FA-CAFF-4DCD-A1BD-09CB74EBFC5C}"/>
    <cellStyle name="Normal 3 6 2 5 3 2 2 3" xfId="48570" xr:uid="{0B3634EA-8743-4E40-8C3A-6C2504410075}"/>
    <cellStyle name="Normal 3 6 2 5 3 2 2 4" xfId="23746" xr:uid="{174C308E-9BB2-4192-BB72-A5087717A770}"/>
    <cellStyle name="Normal 3 6 2 5 3 2 3" xfId="32115" xr:uid="{631CC3E9-F1DA-4675-9AB5-51664395A874}"/>
    <cellStyle name="Normal 3 6 2 5 3 2 4" xfId="44528" xr:uid="{E8FEA3AA-AFE6-404D-AB10-6C8E117C1763}"/>
    <cellStyle name="Normal 3 6 2 5 3 2 5" xfId="19704" xr:uid="{2020CC79-9680-4C95-BEF2-372013566D10}"/>
    <cellStyle name="Normal 3 6 2 5 3 3" xfId="12387" xr:uid="{8AEE0367-CE43-4378-961B-5740B8188CC5}"/>
    <cellStyle name="Normal 3 6 2 5 3 3 2" xfId="39433" xr:uid="{57F5B0FC-F6F1-4466-9488-6949049A72A3}"/>
    <cellStyle name="Normal 3 6 2 5 3 3 3" xfId="51846" xr:uid="{A572CAAB-146E-4987-9E4C-3A593395597C}"/>
    <cellStyle name="Normal 3 6 2 5 3 3 4" xfId="27022" xr:uid="{A7B2EB21-6308-4569-940B-C283314CD2B3}"/>
    <cellStyle name="Normal 3 6 2 5 3 4" xfId="6879" xr:uid="{B3D7E1C5-5D25-4C18-A6BD-F83F8BFC7E82}"/>
    <cellStyle name="Normal 3 6 2 5 3 4 2" xfId="33926" xr:uid="{E35B5A42-6CD6-4F35-9217-BEECCADD35C3}"/>
    <cellStyle name="Normal 3 6 2 5 3 4 3" xfId="46339" xr:uid="{F0CCFB91-D90F-45F8-95BB-E7F6C746A81A}"/>
    <cellStyle name="Normal 3 6 2 5 3 4 4" xfId="21515" xr:uid="{AFC4B4C3-D29B-4DC1-B634-B6CB08F4921D}"/>
    <cellStyle name="Normal 3 6 2 5 3 5" xfId="16426" xr:uid="{A8F8A90D-FA83-4038-B45B-7B92DDD1F350}"/>
    <cellStyle name="Normal 3 6 2 5 3 6" xfId="28837" xr:uid="{65E0A90E-83FD-4004-A5A5-2DD3DB78929C}"/>
    <cellStyle name="Normal 3 6 2 5 3 7" xfId="41250" xr:uid="{C34B5342-9CC5-4323-97C8-AA2CD24E9B2D}"/>
    <cellStyle name="Normal 3 6 2 5 3 8" xfId="14611" xr:uid="{2A5BA16D-878E-4DE9-9292-807857EA655A}"/>
    <cellStyle name="Normal 3 6 2 5 4" xfId="3367" xr:uid="{4065C9B3-19C6-416C-AFB0-B37F7E3CEB35}"/>
    <cellStyle name="Normal 3 6 2 5 4 2" xfId="8588" xr:uid="{5F821D9C-9299-4794-9061-7F0830E2010A}"/>
    <cellStyle name="Normal 3 6 2 5 4 2 2" xfId="35635" xr:uid="{895BAA37-669D-4601-832A-E37ACE4B3C3E}"/>
    <cellStyle name="Normal 3 6 2 5 4 2 3" xfId="48048" xr:uid="{3E375DF1-DF5B-44E2-8D53-E7E147BE5B07}"/>
    <cellStyle name="Normal 3 6 2 5 4 2 4" xfId="23224" xr:uid="{B104E167-4857-4301-A7AD-C09C97485891}"/>
    <cellStyle name="Normal 3 6 2 5 4 3" xfId="30419" xr:uid="{46AF17B8-00A7-4770-B7E0-DB1D191AF38F}"/>
    <cellStyle name="Normal 3 6 2 5 4 4" xfId="42832" xr:uid="{DB751255-ECBD-416A-81E5-EEB7C27E13C0}"/>
    <cellStyle name="Normal 3 6 2 5 4 5" xfId="18008" xr:uid="{0CF834E9-7299-4A1C-BA5B-795485D2D6EF}"/>
    <cellStyle name="Normal 3 6 2 5 5" xfId="1262" xr:uid="{2745F77B-15D9-418A-8BCE-3FE0B12326D1}"/>
    <cellStyle name="Normal 3 6 2 5 5 2" xfId="10690" xr:uid="{F71F9727-E059-41FD-9257-89DA4CB6C3A8}"/>
    <cellStyle name="Normal 3 6 2 5 5 2 2" xfId="37737" xr:uid="{B1BF486C-C199-4676-A9CA-495D1E874ECC}"/>
    <cellStyle name="Normal 3 6 2 5 5 2 3" xfId="50150" xr:uid="{F7F81DB3-BABF-4F5E-A6BB-7D483DADD593}"/>
    <cellStyle name="Normal 3 6 2 5 5 2 4" xfId="25326" xr:uid="{F7E45662-8E9B-448E-8BD5-0A4A7A99A8DB}"/>
    <cellStyle name="Normal 3 6 2 5 5 3" xfId="28315" xr:uid="{3E0D7E84-5EEA-4A73-B469-B61F2249587E}"/>
    <cellStyle name="Normal 3 6 2 5 5 4" xfId="40728" xr:uid="{EEB8E8D4-5156-4733-A729-A3F0A08EC6A2}"/>
    <cellStyle name="Normal 3 6 2 5 5 5" xfId="15904" xr:uid="{546FE21D-CC0A-482C-8F31-1F4C7B5289FE}"/>
    <cellStyle name="Normal 3 6 2 5 6" xfId="5547" xr:uid="{6FB3C60A-19D5-4821-926D-473FF5D7D897}"/>
    <cellStyle name="Normal 3 6 2 5 6 2" xfId="32594" xr:uid="{5A11A4A0-254D-41EA-9259-8149B83141AA}"/>
    <cellStyle name="Normal 3 6 2 5 6 3" xfId="45007" xr:uid="{C2B5C025-C81A-4D18-A1D0-CFEDC710C92D}"/>
    <cellStyle name="Normal 3 6 2 5 6 4" xfId="20183" xr:uid="{7EE83936-0F21-4DD0-8CC3-DBD32ACA420F}"/>
    <cellStyle name="Normal 3 6 2 5 7" xfId="15251" xr:uid="{67153F91-B82E-4061-B7B5-2DF33BD88F99}"/>
    <cellStyle name="Normal 3 6 2 5 8" xfId="27662" xr:uid="{FEB6B205-6DDF-4F91-9027-701711FED499}"/>
    <cellStyle name="Normal 3 6 2 5 9" xfId="40075" xr:uid="{24E54866-775F-4DF4-A160-16080892B28E}"/>
    <cellStyle name="Normal 3 6 2 6" xfId="175" xr:uid="{23E2F0B0-DAAD-4469-8E2A-29FAD182AF7F}"/>
    <cellStyle name="Normal 3 6 2 6 10" xfId="13015" xr:uid="{BCE5CE74-6416-470C-BF5F-8E5E7F0116F3}"/>
    <cellStyle name="Normal 3 6 2 6 2" xfId="2406" xr:uid="{E2489F3E-7104-47E0-A75B-84B8D7E513DF}"/>
    <cellStyle name="Normal 3 6 2 6 2 2" xfId="3989" xr:uid="{428175CB-AF1C-433B-9DF8-7085257220AA}"/>
    <cellStyle name="Normal 3 6 2 6 2 2 2" xfId="9732" xr:uid="{698DD6BA-2653-4304-8C07-063CA94D26A0}"/>
    <cellStyle name="Normal 3 6 2 6 2 2 2 2" xfId="36779" xr:uid="{CF589F4D-9BA4-45B5-A855-8289B73448C9}"/>
    <cellStyle name="Normal 3 6 2 6 2 2 2 3" xfId="49192" xr:uid="{96A741EA-227A-48AB-B94E-185514C4C9DF}"/>
    <cellStyle name="Normal 3 6 2 6 2 2 2 4" xfId="24368" xr:uid="{2FD3681A-18BA-4557-8405-97194937A550}"/>
    <cellStyle name="Normal 3 6 2 6 2 2 3" xfId="31041" xr:uid="{A95E759A-B933-40FA-BA0B-BC1F71B236B0}"/>
    <cellStyle name="Normal 3 6 2 6 2 2 4" xfId="43454" xr:uid="{DB2C5C7F-3B0C-446F-A3D1-6A5B2E7153F6}"/>
    <cellStyle name="Normal 3 6 2 6 2 2 5" xfId="18630" xr:uid="{E98C0436-A39E-4618-BFF1-0D214F7808F2}"/>
    <cellStyle name="Normal 3 6 2 6 2 3" xfId="11312" xr:uid="{F8DBD1D5-8DAB-4109-B3DA-B7BAF14B3944}"/>
    <cellStyle name="Normal 3 6 2 6 2 3 2" xfId="38359" xr:uid="{38FB8C3C-B737-49AD-B5B2-71F5E7E08ABE}"/>
    <cellStyle name="Normal 3 6 2 6 2 3 3" xfId="50772" xr:uid="{85242F3C-6851-48C3-91B5-2D6182C36371}"/>
    <cellStyle name="Normal 3 6 2 6 2 3 4" xfId="25948" xr:uid="{82AC7D1A-67D3-4843-880E-F3CA7941A8DC}"/>
    <cellStyle name="Normal 3 6 2 6 2 4" xfId="7501" xr:uid="{2279AB39-8CAA-4CFF-A80F-4C4637CE20FB}"/>
    <cellStyle name="Normal 3 6 2 6 2 4 2" xfId="34548" xr:uid="{8292FD99-3D5D-4027-8DCE-16C683F3120E}"/>
    <cellStyle name="Normal 3 6 2 6 2 4 3" xfId="46961" xr:uid="{F98A6C55-11DA-4896-8374-DD36079C4E58}"/>
    <cellStyle name="Normal 3 6 2 6 2 4 4" xfId="22137" xr:uid="{DDAABE76-2BB5-4010-8E05-5848858CD4BF}"/>
    <cellStyle name="Normal 3 6 2 6 2 5" xfId="17048" xr:uid="{8EBC9C07-307A-4648-8EF4-C9976DCBE414}"/>
    <cellStyle name="Normal 3 6 2 6 2 6" xfId="29459" xr:uid="{14149409-1DCA-4885-949B-9D3CFB2421FA}"/>
    <cellStyle name="Normal 3 6 2 6 2 7" xfId="41872" xr:uid="{B1CC6BE0-FF4B-481E-850E-A32B0897A514}"/>
    <cellStyle name="Normal 3 6 2 6 2 8" xfId="13537" xr:uid="{940A8251-B0E3-4DD6-A6B8-363427F54F47}"/>
    <cellStyle name="Normal 3 6 2 6 3" xfId="1884" xr:uid="{B82C4F66-A7CB-4809-AEBB-EBC43608FCC8}"/>
    <cellStyle name="Normal 3 6 2 6 3 2" xfId="4629" xr:uid="{810FB2F9-F493-4985-9749-F7EC94FA6C34}"/>
    <cellStyle name="Normal 3 6 2 6 3 2 2" xfId="9210" xr:uid="{C6F87C06-F32D-4491-9461-9E373A62A17A}"/>
    <cellStyle name="Normal 3 6 2 6 3 2 2 2" xfId="36257" xr:uid="{AC2AE697-B76E-4810-89ED-36B139CD00A0}"/>
    <cellStyle name="Normal 3 6 2 6 3 2 2 3" xfId="48670" xr:uid="{59557C2B-4C3E-4932-818F-E538E510E224}"/>
    <cellStyle name="Normal 3 6 2 6 3 2 2 4" xfId="23846" xr:uid="{5AA6E160-134B-4522-9B5A-70E43721D6FA}"/>
    <cellStyle name="Normal 3 6 2 6 3 2 3" xfId="31681" xr:uid="{CF41A488-B626-40A3-98AF-EF5E2C6309E5}"/>
    <cellStyle name="Normal 3 6 2 6 3 2 4" xfId="44094" xr:uid="{33537C79-08AC-415F-A0A2-FE60D52680BD}"/>
    <cellStyle name="Normal 3 6 2 6 3 2 5" xfId="19270" xr:uid="{2493A9F0-1310-4640-A34D-044FE1DC7F1D}"/>
    <cellStyle name="Normal 3 6 2 6 3 3" xfId="11953" xr:uid="{63C87EE3-8C3C-4676-993B-F5FE3378A33C}"/>
    <cellStyle name="Normal 3 6 2 6 3 3 2" xfId="38999" xr:uid="{17D29A45-E78F-4217-9796-75AFD1AC99C4}"/>
    <cellStyle name="Normal 3 6 2 6 3 3 3" xfId="51412" xr:uid="{D7F5AA3E-107D-4BBF-9936-44078945E4C0}"/>
    <cellStyle name="Normal 3 6 2 6 3 3 4" xfId="26588" xr:uid="{0761704C-D5DE-4E72-9C5E-C96DBE86471D}"/>
    <cellStyle name="Normal 3 6 2 6 3 4" xfId="6979" xr:uid="{74A02B00-DD2C-4C83-A3F7-605F426560CC}"/>
    <cellStyle name="Normal 3 6 2 6 3 4 2" xfId="34026" xr:uid="{57CE3683-E451-4252-9D67-658A6C63FB51}"/>
    <cellStyle name="Normal 3 6 2 6 3 4 3" xfId="46439" xr:uid="{3ACAFB4A-D051-4600-A84A-199108D9E6A7}"/>
    <cellStyle name="Normal 3 6 2 6 3 4 4" xfId="21615" xr:uid="{BE35CE7F-15CC-46DB-B0A9-7AE141D38A06}"/>
    <cellStyle name="Normal 3 6 2 6 3 5" xfId="16526" xr:uid="{1F22DA92-B369-4A4D-BFC7-4C4D4ACE07FE}"/>
    <cellStyle name="Normal 3 6 2 6 3 6" xfId="28937" xr:uid="{D5D9973C-0EA1-4EC5-88A1-52898284DE0E}"/>
    <cellStyle name="Normal 3 6 2 6 3 7" xfId="41350" xr:uid="{3791337C-2B7C-4256-B4CB-848245C4FD98}"/>
    <cellStyle name="Normal 3 6 2 6 3 8" xfId="14177" xr:uid="{0AC08180-4795-4670-B2B3-9B510FABC388}"/>
    <cellStyle name="Normal 3 6 2 6 4" xfId="3467" xr:uid="{DFD3D44B-B828-4F3A-BC10-D4BD645ACB6F}"/>
    <cellStyle name="Normal 3 6 2 6 4 2" xfId="8154" xr:uid="{016C2F07-9B1B-4DCC-9222-5DDF67AC0A46}"/>
    <cellStyle name="Normal 3 6 2 6 4 2 2" xfId="35201" xr:uid="{6AD509E2-A4D9-4A37-AAFC-E2A4AF350595}"/>
    <cellStyle name="Normal 3 6 2 6 4 2 3" xfId="47614" xr:uid="{8ECCD160-75CC-4E81-92D8-DF8C42A90BE2}"/>
    <cellStyle name="Normal 3 6 2 6 4 2 4" xfId="22790" xr:uid="{AA26976E-7387-4857-A49E-7D8BE155FF32}"/>
    <cellStyle name="Normal 3 6 2 6 4 3" xfId="30519" xr:uid="{6F290E47-F2BE-4252-9308-A211105F3EF2}"/>
    <cellStyle name="Normal 3 6 2 6 4 4" xfId="42932" xr:uid="{0E24E76D-4459-41D5-B876-31F4AFDA5D72}"/>
    <cellStyle name="Normal 3 6 2 6 4 5" xfId="18108" xr:uid="{C08EB477-D8B7-4E9B-9909-BD7FBAD113D0}"/>
    <cellStyle name="Normal 3 6 2 6 5" xfId="828" xr:uid="{3D1149E4-8D85-48FF-9F9E-11BE1D5184DD}"/>
    <cellStyle name="Normal 3 6 2 6 5 2" xfId="10790" xr:uid="{535ED764-2E4B-4ECF-818C-DF6B63D1362E}"/>
    <cellStyle name="Normal 3 6 2 6 5 2 2" xfId="37837" xr:uid="{092C6C8A-46F3-4B8D-B84B-C23ADC86D314}"/>
    <cellStyle name="Normal 3 6 2 6 5 2 3" xfId="50250" xr:uid="{032F5E3F-E390-4282-99D9-605B0853E539}"/>
    <cellStyle name="Normal 3 6 2 6 5 2 4" xfId="25426" xr:uid="{68A9DF9F-931D-44AC-8237-F7D52D82444B}"/>
    <cellStyle name="Normal 3 6 2 6 5 3" xfId="27881" xr:uid="{9E22A939-1800-4991-95B9-780854CBD3E6}"/>
    <cellStyle name="Normal 3 6 2 6 5 4" xfId="40294" xr:uid="{99022797-80FF-4C02-B118-71F96D57B3B3}"/>
    <cellStyle name="Normal 3 6 2 6 5 5" xfId="15470" xr:uid="{81ED4018-CEB6-4419-8770-85DB119A9108}"/>
    <cellStyle name="Normal 3 6 2 6 6" xfId="5633" xr:uid="{ED3EBD22-9DFE-49F6-8198-BAF89F47B8BF}"/>
    <cellStyle name="Normal 3 6 2 6 6 2" xfId="32680" xr:uid="{36A43C15-7E4E-4E3A-9FED-7D62216C0761}"/>
    <cellStyle name="Normal 3 6 2 6 6 3" xfId="45093" xr:uid="{B7C4EFC2-92F9-4C11-884A-E4939B10DF69}"/>
    <cellStyle name="Normal 3 6 2 6 6 4" xfId="20269" xr:uid="{272F7CA2-F4CA-4698-B966-0EB3D0951DF3}"/>
    <cellStyle name="Normal 3 6 2 6 7" xfId="14817" xr:uid="{2D3C3F37-E4E8-4D9D-AE37-4A7B43FB955F}"/>
    <cellStyle name="Normal 3 6 2 6 8" xfId="27228" xr:uid="{3F4FA514-AC14-4A80-A28D-B89F43979171}"/>
    <cellStyle name="Normal 3 6 2 6 9" xfId="39641" xr:uid="{D1421690-936B-4367-BF69-51D386D77F97}"/>
    <cellStyle name="Normal 3 6 2 7" xfId="2318" xr:uid="{19B82C63-0482-4FE8-AE10-F6B6C6AC7491}"/>
    <cellStyle name="Normal 3 6 2 7 2" xfId="3901" xr:uid="{D776C9AB-4F50-4583-99B5-85C2E943E849}"/>
    <cellStyle name="Normal 3 6 2 7 2 2" xfId="7413" xr:uid="{30A93F3E-CAC4-42F9-87C0-B7EE072BF023}"/>
    <cellStyle name="Normal 3 6 2 7 2 2 2" xfId="34460" xr:uid="{57B5876E-38C6-44C2-90E7-4D8A11EBBE0F}"/>
    <cellStyle name="Normal 3 6 2 7 2 2 3" xfId="46873" xr:uid="{FC1D1089-DC9F-4680-9BD6-6C230931DE4D}"/>
    <cellStyle name="Normal 3 6 2 7 2 2 4" xfId="22049" xr:uid="{F9F7CA35-A053-4AD9-89BA-720FC1E8A063}"/>
    <cellStyle name="Normal 3 6 2 7 2 3" xfId="30953" xr:uid="{39E0BA48-A8D0-48D1-A626-CA390F44DB46}"/>
    <cellStyle name="Normal 3 6 2 7 2 4" xfId="43366" xr:uid="{C86BC366-4BB2-42B2-8D82-C5603D542FE7}"/>
    <cellStyle name="Normal 3 6 2 7 2 5" xfId="18542" xr:uid="{DDDDE27E-49D3-41D3-9F82-3E970F756015}"/>
    <cellStyle name="Normal 3 6 2 7 3" xfId="9644" xr:uid="{B860F0E8-0E74-458F-86B9-719BAFF6C685}"/>
    <cellStyle name="Normal 3 6 2 7 3 2" xfId="36691" xr:uid="{6E74290B-74C4-4C6E-B4FF-33042CD04B1C}"/>
    <cellStyle name="Normal 3 6 2 7 3 3" xfId="49104" xr:uid="{85A5793C-DCEB-40F9-AD32-2FCBCF4A83E9}"/>
    <cellStyle name="Normal 3 6 2 7 3 4" xfId="24280" xr:uid="{97D38FE1-CD85-4901-B3B5-20DBE03309F6}"/>
    <cellStyle name="Normal 3 6 2 7 4" xfId="11224" xr:uid="{D1ED93D3-25A8-47F0-A7A7-3146B3140CAE}"/>
    <cellStyle name="Normal 3 6 2 7 4 2" xfId="38271" xr:uid="{FAB07744-E8DE-459E-9256-D8D47E59E27F}"/>
    <cellStyle name="Normal 3 6 2 7 4 3" xfId="50684" xr:uid="{EFD83CD6-F854-43CC-B520-5F56049426C2}"/>
    <cellStyle name="Normal 3 6 2 7 4 4" xfId="25860" xr:uid="{138021E0-535E-4EF0-A362-B2186C8E8279}"/>
    <cellStyle name="Normal 3 6 2 7 5" xfId="6039" xr:uid="{2853D12E-B573-4D37-A71E-378BE5D6FFE0}"/>
    <cellStyle name="Normal 3 6 2 7 5 2" xfId="33086" xr:uid="{14E14172-6A4B-4A59-8867-B401B191D4A7}"/>
    <cellStyle name="Normal 3 6 2 7 5 3" xfId="45499" xr:uid="{4FE1AF1C-4EC6-409A-870A-DFAA7C28827C}"/>
    <cellStyle name="Normal 3 6 2 7 5 4" xfId="20675" xr:uid="{C3D8B580-8EDF-4D5F-AE00-0695AC3BDFFD}"/>
    <cellStyle name="Normal 3 6 2 7 6" xfId="16960" xr:uid="{8A26ED09-B81E-4B90-A534-D7E734C87A47}"/>
    <cellStyle name="Normal 3 6 2 7 7" xfId="29371" xr:uid="{3AFF8717-3E19-4298-B158-75D146050B42}"/>
    <cellStyle name="Normal 3 6 2 7 8" xfId="41784" xr:uid="{61BE2C77-E8D5-44F7-977A-9A08A8D63740}"/>
    <cellStyle name="Normal 3 6 2 7 9" xfId="13449" xr:uid="{6DB2946F-D5B6-4653-8CE9-23D021527523}"/>
    <cellStyle name="Normal 3 6 2 8" xfId="1350" xr:uid="{242402BC-C57B-4A7B-B140-A9BB0CC02CC7}"/>
    <cellStyle name="Normal 3 6 2 8 2" xfId="4541" xr:uid="{8DD2D947-5F5B-4212-B61A-60479FDB9C52}"/>
    <cellStyle name="Normal 3 6 2 8 2 2" xfId="8676" xr:uid="{10780DC0-FC70-4694-B994-087D6E29CD87}"/>
    <cellStyle name="Normal 3 6 2 8 2 2 2" xfId="35723" xr:uid="{7496B2E5-3F93-4E63-B732-8FB9C9B558EA}"/>
    <cellStyle name="Normal 3 6 2 8 2 2 3" xfId="48136" xr:uid="{8A8D7CA2-F47F-4A95-AC36-676B58235F86}"/>
    <cellStyle name="Normal 3 6 2 8 2 2 4" xfId="23312" xr:uid="{5C5AA69C-D900-49B8-8C7D-E61123467FD9}"/>
    <cellStyle name="Normal 3 6 2 8 2 3" xfId="31593" xr:uid="{923D91F7-B69C-44EC-886C-766D56CF9EA7}"/>
    <cellStyle name="Normal 3 6 2 8 2 4" xfId="44006" xr:uid="{CD598DA0-7836-421E-B8A5-78C321F3FA75}"/>
    <cellStyle name="Normal 3 6 2 8 2 5" xfId="19182" xr:uid="{E5E7CD1C-36E0-4EEF-A5B9-8EAA1E4A26B0}"/>
    <cellStyle name="Normal 3 6 2 8 3" xfId="11865" xr:uid="{C71C83DB-A32A-41FB-96DE-5C9448AB5E16}"/>
    <cellStyle name="Normal 3 6 2 8 3 2" xfId="38911" xr:uid="{25E1DC2C-D37D-415D-A345-2F614A130AEA}"/>
    <cellStyle name="Normal 3 6 2 8 3 3" xfId="51324" xr:uid="{D45C1BCF-7C7E-4DDF-8449-4BB861FFD2AA}"/>
    <cellStyle name="Normal 3 6 2 8 3 4" xfId="26500" xr:uid="{187C2A12-0BE8-48B7-8C49-F546B24ACD0A}"/>
    <cellStyle name="Normal 3 6 2 8 4" xfId="6445" xr:uid="{07ECB2FD-09C9-4637-BE56-9426C5999E50}"/>
    <cellStyle name="Normal 3 6 2 8 4 2" xfId="33492" xr:uid="{2D0E560A-2A81-4B42-88E9-73451BB4BF0A}"/>
    <cellStyle name="Normal 3 6 2 8 4 3" xfId="45905" xr:uid="{B2FD8AE0-0488-4FE0-A1D6-28005CF93893}"/>
    <cellStyle name="Normal 3 6 2 8 4 4" xfId="21081" xr:uid="{6C203427-6715-4608-B814-BAF580B63BB0}"/>
    <cellStyle name="Normal 3 6 2 8 5" xfId="15992" xr:uid="{F6E4711F-4319-4C3F-BD31-DC1536FA1509}"/>
    <cellStyle name="Normal 3 6 2 8 6" xfId="28403" xr:uid="{C34A2C00-F5CA-44A6-85E9-D88B52C0CEB1}"/>
    <cellStyle name="Normal 3 6 2 8 7" xfId="40816" xr:uid="{B7E07063-F01A-4EBF-A65B-4F0E4B0EFF40}"/>
    <cellStyle name="Normal 3 6 2 8 8" xfId="14089" xr:uid="{0ADD4479-9540-4FD6-99CE-83A3D8D386E2}"/>
    <cellStyle name="Normal 3 6 2 9" xfId="2933" xr:uid="{10CE2A84-8587-476A-995B-D81822992417}"/>
    <cellStyle name="Normal 3 6 2 9 2" xfId="8066" xr:uid="{C00782F5-7D6E-4963-BE05-71DC096F7241}"/>
    <cellStyle name="Normal 3 6 2 9 2 2" xfId="35113" xr:uid="{1AFD7697-9B22-4CC5-B68B-FE9F4F1DF3BA}"/>
    <cellStyle name="Normal 3 6 2 9 2 3" xfId="47526" xr:uid="{8EB1DBAE-67CE-444D-AB8D-3888EA768DEF}"/>
    <cellStyle name="Normal 3 6 2 9 2 4" xfId="22702" xr:uid="{9446A13F-1F7D-4F75-83D2-80892A0ED4D1}"/>
    <cellStyle name="Normal 3 6 2 9 3" xfId="29985" xr:uid="{E265810A-8079-470E-AF77-A3C92FCBFC3E}"/>
    <cellStyle name="Normal 3 6 2 9 4" xfId="42398" xr:uid="{8373B5F4-4EF8-4B31-90A2-6F9E7A949FAF}"/>
    <cellStyle name="Normal 3 6 2 9 5" xfId="17574" xr:uid="{F2DA0D64-A289-4A80-B412-289AAA26B26B}"/>
    <cellStyle name="Normal 3 6 3" xfId="122" xr:uid="{687AE802-7EE6-4729-A7E4-1A81E241D0BF}"/>
    <cellStyle name="Normal 3 6 3 10" xfId="776" xr:uid="{56CD6301-816C-4AB0-9804-5A2D6E99E966}"/>
    <cellStyle name="Normal 3 6 3 10 2" xfId="10292" xr:uid="{2661B73A-013D-4BB8-9EED-F6F5BA21313C}"/>
    <cellStyle name="Normal 3 6 3 10 2 2" xfId="37339" xr:uid="{8176EB8A-5ABB-406B-8F6A-BA24C9D29C58}"/>
    <cellStyle name="Normal 3 6 3 10 2 3" xfId="49752" xr:uid="{29CB4065-AD6B-4865-91CF-B24599CDE2C2}"/>
    <cellStyle name="Normal 3 6 3 10 2 4" xfId="24928" xr:uid="{33D3DD9E-9CA6-4540-99B8-F1263577E950}"/>
    <cellStyle name="Normal 3 6 3 10 3" xfId="27829" xr:uid="{3CA8327B-1B56-49F0-B1BE-A7B2125436B7}"/>
    <cellStyle name="Normal 3 6 3 10 4" xfId="40242" xr:uid="{AD75D354-6E7A-4186-9748-862DC9F5525B}"/>
    <cellStyle name="Normal 3 6 3 10 5" xfId="15418" xr:uid="{A408FAD7-A0CF-4309-96EF-445C26A96E85}"/>
    <cellStyle name="Normal 3 6 3 11" xfId="5324" xr:uid="{63FBA25A-26C5-4A96-A5E9-14C2A1E2B81C}"/>
    <cellStyle name="Normal 3 6 3 11 2" xfId="32371" xr:uid="{08CF44F2-7DE9-4E8C-8FE1-B8E53F5BABDC}"/>
    <cellStyle name="Normal 3 6 3 11 3" xfId="44784" xr:uid="{546D3071-BC3E-4095-93F7-7D4BD83CA77E}"/>
    <cellStyle name="Normal 3 6 3 11 4" xfId="19960" xr:uid="{4CA430A2-6105-45B7-927D-4CDCE76AA8D5}"/>
    <cellStyle name="Normal 3 6 3 12" xfId="14765" xr:uid="{E6E94317-C0FA-4064-82A8-9DFFBF3E3D71}"/>
    <cellStyle name="Normal 3 6 3 13" xfId="27176" xr:uid="{512308D9-2C60-4EF1-BE52-5DD31589492B}"/>
    <cellStyle name="Normal 3 6 3 14" xfId="39589" xr:uid="{918B79ED-00E2-438C-833D-A341E753D77B}"/>
    <cellStyle name="Normal 3 6 3 15" xfId="12517" xr:uid="{67211224-9878-4934-A6B1-47290AC6BDE3}"/>
    <cellStyle name="Normal 3 6 3 2" xfId="298" xr:uid="{D5EB37D9-D03E-4060-8863-0B858E8F35EB}"/>
    <cellStyle name="Normal 3 6 3 2 10" xfId="39764" xr:uid="{1C3DD821-AE7C-4007-AACC-E062C5BD980A}"/>
    <cellStyle name="Normal 3 6 3 2 11" xfId="12604" xr:uid="{7032C127-8A92-4F85-AB8C-B548D17AB57B}"/>
    <cellStyle name="Normal 3 6 3 2 2" xfId="2007" xr:uid="{882475D0-88E7-46B6-9D68-CA57404B4E45}"/>
    <cellStyle name="Normal 3 6 3 2 2 2" xfId="3590" xr:uid="{E8586381-6EC5-40B3-A1CF-6FC765B42B40}"/>
    <cellStyle name="Normal 3 6 3 2 2 2 2" xfId="7102" xr:uid="{022F19AF-B324-4ED4-BDE4-4584F6F61F6D}"/>
    <cellStyle name="Normal 3 6 3 2 2 2 2 2" xfId="34149" xr:uid="{23542FAD-F428-4F50-9E8C-976F539DC4B0}"/>
    <cellStyle name="Normal 3 6 3 2 2 2 2 3" xfId="46562" xr:uid="{D35015BE-97E1-43DF-AFC5-F925B700D1AC}"/>
    <cellStyle name="Normal 3 6 3 2 2 2 2 4" xfId="21738" xr:uid="{5B58D9F4-8BFA-4540-8813-C5419A70EC51}"/>
    <cellStyle name="Normal 3 6 3 2 2 2 3" xfId="30642" xr:uid="{888E59FF-F8FC-4B11-B06C-B04DAA8FBDE4}"/>
    <cellStyle name="Normal 3 6 3 2 2 2 4" xfId="43055" xr:uid="{0C4EA649-E508-46AB-A85A-16C62B9AB5A5}"/>
    <cellStyle name="Normal 3 6 3 2 2 2 5" xfId="18231" xr:uid="{204EB8C4-4E02-4BE1-ABFE-C64505258B01}"/>
    <cellStyle name="Normal 3 6 3 2 2 3" xfId="9333" xr:uid="{5399A514-15CF-4A92-B3EB-D3CFCB1E8854}"/>
    <cellStyle name="Normal 3 6 3 2 2 3 2" xfId="36380" xr:uid="{A58E77B7-49B2-4038-80B9-17AB1D2381E7}"/>
    <cellStyle name="Normal 3 6 3 2 2 3 3" xfId="48793" xr:uid="{B86BFB2A-02CE-43B8-A4A3-E7FC215D4A3B}"/>
    <cellStyle name="Normal 3 6 3 2 2 3 4" xfId="23969" xr:uid="{05F46D26-3508-46A0-871A-AED7DF0182D1}"/>
    <cellStyle name="Normal 3 6 3 2 2 4" xfId="10913" xr:uid="{89B5F8DA-8644-4BA4-ACE3-93A2CCFB1B84}"/>
    <cellStyle name="Normal 3 6 3 2 2 4 2" xfId="37960" xr:uid="{B9C54408-F08F-48A8-AD82-F70461EDF3FE}"/>
    <cellStyle name="Normal 3 6 3 2 2 4 3" xfId="50373" xr:uid="{8D4BCDD7-B71F-40CF-9AAD-6F1EF8FDB3D9}"/>
    <cellStyle name="Normal 3 6 3 2 2 4 4" xfId="25549" xr:uid="{1538E5AA-B8A2-4F66-A3E3-84B3D9B141D6}"/>
    <cellStyle name="Normal 3 6 3 2 2 5" xfId="5756" xr:uid="{4289C61C-7799-4553-89A0-AC597DFC2630}"/>
    <cellStyle name="Normal 3 6 3 2 2 5 2" xfId="32803" xr:uid="{8074B344-59E9-428C-8D5B-8420EEF49065}"/>
    <cellStyle name="Normal 3 6 3 2 2 5 3" xfId="45216" xr:uid="{12276C6D-4420-4DBE-ABFE-A74A5FF6E012}"/>
    <cellStyle name="Normal 3 6 3 2 2 5 4" xfId="20392" xr:uid="{FA9CED70-E8D6-445D-97F6-777CC7BBB45F}"/>
    <cellStyle name="Normal 3 6 3 2 2 6" xfId="16649" xr:uid="{CB058AAA-74C5-4ECA-AB0C-AB44F6618E71}"/>
    <cellStyle name="Normal 3 6 3 2 2 7" xfId="29060" xr:uid="{C7E5A9D9-CB45-4303-9FDD-3FE6A1F62CB2}"/>
    <cellStyle name="Normal 3 6 3 2 2 8" xfId="41473" xr:uid="{AD620EBC-99A5-4502-B656-40797EABF809}"/>
    <cellStyle name="Normal 3 6 3 2 2 9" xfId="13138" xr:uid="{C1906161-A35E-4375-8F9F-D85965C505A0}"/>
    <cellStyle name="Normal 3 6 3 2 3" xfId="2529" xr:uid="{7B73C010-FACE-4670-BCC6-9DC4B52EFBE5}"/>
    <cellStyle name="Normal 3 6 3 2 3 2" xfId="4112" xr:uid="{1063C524-3B58-4F47-A5B1-15B608F89C80}"/>
    <cellStyle name="Normal 3 6 3 2 3 2 2" xfId="7624" xr:uid="{78E61D2A-66A0-43C7-82AD-775118161F5E}"/>
    <cellStyle name="Normal 3 6 3 2 3 2 2 2" xfId="34671" xr:uid="{98E5C388-C1BF-4E32-9B81-9CE02E6A008D}"/>
    <cellStyle name="Normal 3 6 3 2 3 2 2 3" xfId="47084" xr:uid="{5B989F0E-616E-4CA6-8349-DB07ED72EA5C}"/>
    <cellStyle name="Normal 3 6 3 2 3 2 2 4" xfId="22260" xr:uid="{2A724073-5E04-4624-A608-03E4F7FBDC15}"/>
    <cellStyle name="Normal 3 6 3 2 3 2 3" xfId="31164" xr:uid="{176EDC84-FE44-4D95-9A79-4EC5AB961E92}"/>
    <cellStyle name="Normal 3 6 3 2 3 2 4" xfId="43577" xr:uid="{B464D835-9FB5-4469-9694-F206CBE2B8F6}"/>
    <cellStyle name="Normal 3 6 3 2 3 2 5" xfId="18753" xr:uid="{DE797923-A16C-4820-AB35-00414F430B10}"/>
    <cellStyle name="Normal 3 6 3 2 3 3" xfId="9855" xr:uid="{59320BD0-0653-41CF-89D7-DD40F90EA6E4}"/>
    <cellStyle name="Normal 3 6 3 2 3 3 2" xfId="36902" xr:uid="{C9447A95-3722-4AEF-A44B-D9C826187159}"/>
    <cellStyle name="Normal 3 6 3 2 3 3 3" xfId="49315" xr:uid="{4876295D-423A-49E6-B1EE-4700F1827FAB}"/>
    <cellStyle name="Normal 3 6 3 2 3 3 4" xfId="24491" xr:uid="{118BEC78-4D89-4209-83F2-7A67A886487E}"/>
    <cellStyle name="Normal 3 6 3 2 3 4" xfId="11435" xr:uid="{EFED3748-C75D-4676-8631-4984FD2666E8}"/>
    <cellStyle name="Normal 3 6 3 2 3 4 2" xfId="38482" xr:uid="{CA360DE4-DF15-44E1-BFF0-75571907C507}"/>
    <cellStyle name="Normal 3 6 3 2 3 4 3" xfId="50895" xr:uid="{9C19BB2B-D5DD-46F0-9376-22B150A59C9D}"/>
    <cellStyle name="Normal 3 6 3 2 3 4 4" xfId="26071" xr:uid="{9D50D5FE-8211-40BE-9D57-D7BA96D3301A}"/>
    <cellStyle name="Normal 3 6 3 2 3 5" xfId="6162" xr:uid="{58651364-F74C-4D73-BCC9-2676C3106D39}"/>
    <cellStyle name="Normal 3 6 3 2 3 5 2" xfId="33209" xr:uid="{A71123EF-EF30-4728-A0B8-28DE85867ACB}"/>
    <cellStyle name="Normal 3 6 3 2 3 5 3" xfId="45622" xr:uid="{6D0BB452-5B04-4347-95E2-312EEA1AF02A}"/>
    <cellStyle name="Normal 3 6 3 2 3 5 4" xfId="20798" xr:uid="{93CE8A9B-F223-48CE-905A-35C117A8D855}"/>
    <cellStyle name="Normal 3 6 3 2 3 6" xfId="17171" xr:uid="{CA3ED7F6-4891-45B7-85CF-E9911B57EDB1}"/>
    <cellStyle name="Normal 3 6 3 2 3 7" xfId="29582" xr:uid="{B7EA02E4-E32B-476D-BE4D-F38DF93FAAF4}"/>
    <cellStyle name="Normal 3 6 3 2 3 8" xfId="41995" xr:uid="{EEDC77C2-567C-424C-B8A9-44B19F65CF51}"/>
    <cellStyle name="Normal 3 6 3 2 3 9" xfId="13660" xr:uid="{34A09FB2-71A2-43C7-BDD2-68D45C325BF3}"/>
    <cellStyle name="Normal 3 6 3 2 4" xfId="1473" xr:uid="{3E007382-A600-4AC9-AF09-CAE6AA6E7755}"/>
    <cellStyle name="Normal 3 6 3 2 4 2" xfId="4752" xr:uid="{252CBD3E-B752-4ABD-8658-938F457C7B25}"/>
    <cellStyle name="Normal 3 6 3 2 4 2 2" xfId="8799" xr:uid="{8D58FACB-EA52-420A-B611-47F25F90408E}"/>
    <cellStyle name="Normal 3 6 3 2 4 2 2 2" xfId="35846" xr:uid="{FD309D9E-DAD7-407C-A9BF-04BEBF73267E}"/>
    <cellStyle name="Normal 3 6 3 2 4 2 2 3" xfId="48259" xr:uid="{F4A830BF-B942-452A-8B99-C917305E7564}"/>
    <cellStyle name="Normal 3 6 3 2 4 2 2 4" xfId="23435" xr:uid="{72E76CA5-326C-48B7-9A66-691DCE984362}"/>
    <cellStyle name="Normal 3 6 3 2 4 2 3" xfId="31804" xr:uid="{90FCF152-5450-481A-8757-1CCB0DA82B44}"/>
    <cellStyle name="Normal 3 6 3 2 4 2 4" xfId="44217" xr:uid="{696B3A29-454A-4049-9FA9-45063680A95F}"/>
    <cellStyle name="Normal 3 6 3 2 4 2 5" xfId="19393" xr:uid="{BA55F715-1991-4B5F-BE0D-0DAE659070A7}"/>
    <cellStyle name="Normal 3 6 3 2 4 3" xfId="12076" xr:uid="{8457D2CC-41AC-4360-987D-ED384EC02FBD}"/>
    <cellStyle name="Normal 3 6 3 2 4 3 2" xfId="39122" xr:uid="{7D210914-624F-4505-8887-C3703A2F95C0}"/>
    <cellStyle name="Normal 3 6 3 2 4 3 3" xfId="51535" xr:uid="{318182FD-B9E2-4F64-96F7-D317E3F8954D}"/>
    <cellStyle name="Normal 3 6 3 2 4 3 4" xfId="26711" xr:uid="{9C800613-AAD1-40B6-AF7B-4579F1D1DA7F}"/>
    <cellStyle name="Normal 3 6 3 2 4 4" xfId="6568" xr:uid="{7EDB7E1A-397D-468C-BF4E-7160BDD9395D}"/>
    <cellStyle name="Normal 3 6 3 2 4 4 2" xfId="33615" xr:uid="{28DF3434-A9B6-4401-BD27-3A643E739421}"/>
    <cellStyle name="Normal 3 6 3 2 4 4 3" xfId="46028" xr:uid="{97F8E687-1B98-4388-A5A6-90604D8920B5}"/>
    <cellStyle name="Normal 3 6 3 2 4 4 4" xfId="21204" xr:uid="{5A99F18E-1815-43DE-8FF1-38ECC0348CC2}"/>
    <cellStyle name="Normal 3 6 3 2 4 5" xfId="16115" xr:uid="{FF727B9D-0BC2-4C76-86A1-54B0FCEF8609}"/>
    <cellStyle name="Normal 3 6 3 2 4 6" xfId="28526" xr:uid="{B38132EF-EB58-4EE9-90ED-08088D004F1D}"/>
    <cellStyle name="Normal 3 6 3 2 4 7" xfId="40939" xr:uid="{3F6D1274-C7DF-4E10-A68E-6EACB0C44469}"/>
    <cellStyle name="Normal 3 6 3 2 4 8" xfId="14300" xr:uid="{890D9426-E19C-4F2A-8849-05343A2F670D}"/>
    <cellStyle name="Normal 3 6 3 2 5" xfId="3056" xr:uid="{C9FEC3CC-0004-45B0-BFBA-B963BBC59089}"/>
    <cellStyle name="Normal 3 6 3 2 5 2" xfId="8277" xr:uid="{828903DC-1B26-48C6-A0B6-22C42C4FB460}"/>
    <cellStyle name="Normal 3 6 3 2 5 2 2" xfId="35324" xr:uid="{F51A654D-AF5F-4E5D-80F3-6C3A56B03EA4}"/>
    <cellStyle name="Normal 3 6 3 2 5 2 3" xfId="47737" xr:uid="{82D4AC86-6E83-468B-8C8A-F36B2F89E3E0}"/>
    <cellStyle name="Normal 3 6 3 2 5 2 4" xfId="22913" xr:uid="{25BB0A98-5BB1-4C0A-8954-F297C0E906C9}"/>
    <cellStyle name="Normal 3 6 3 2 5 3" xfId="30108" xr:uid="{B98D10A2-A542-4C41-9DE5-A557C55BA89C}"/>
    <cellStyle name="Normal 3 6 3 2 5 4" xfId="42521" xr:uid="{E7F3D839-65B1-47AC-946A-13D360232EF5}"/>
    <cellStyle name="Normal 3 6 3 2 5 5" xfId="17697" xr:uid="{302B20AF-01EF-4778-A75C-111F55D6DAC0}"/>
    <cellStyle name="Normal 3 6 3 2 6" xfId="951" xr:uid="{AC8AD5C2-945F-4B9B-BE2D-C3DD38C967A1}"/>
    <cellStyle name="Normal 3 6 3 2 6 2" xfId="10379" xr:uid="{EFCEF0AB-991C-4879-961C-1943EACA89DC}"/>
    <cellStyle name="Normal 3 6 3 2 6 2 2" xfId="37426" xr:uid="{CE94AB0F-A3CA-46A9-BBDD-9159878A352D}"/>
    <cellStyle name="Normal 3 6 3 2 6 2 3" xfId="49839" xr:uid="{4BAA695F-A0BB-4E30-961C-36E348C6A1C7}"/>
    <cellStyle name="Normal 3 6 3 2 6 2 4" xfId="25015" xr:uid="{9282E862-3515-4E65-B1BC-D9CE8C92AE4C}"/>
    <cellStyle name="Normal 3 6 3 2 6 3" xfId="28004" xr:uid="{85B96F22-394B-4F09-B92F-DAF9ECDEB5C8}"/>
    <cellStyle name="Normal 3 6 3 2 6 4" xfId="40417" xr:uid="{D252A9CE-53C3-4A94-AE09-EF251B21989B}"/>
    <cellStyle name="Normal 3 6 3 2 6 5" xfId="15593" xr:uid="{4E840C35-5804-4CA3-915A-7CED87E453AC}"/>
    <cellStyle name="Normal 3 6 3 2 7" xfId="5412" xr:uid="{7EE7621F-7E99-463D-A6C1-DCC9500C8C80}"/>
    <cellStyle name="Normal 3 6 3 2 7 2" xfId="32459" xr:uid="{98A31F6C-080B-4592-B652-7E585A5A6AEC}"/>
    <cellStyle name="Normal 3 6 3 2 7 3" xfId="44872" xr:uid="{84BCC7B0-DF88-4D02-A9A1-FCD9C7BC8208}"/>
    <cellStyle name="Normal 3 6 3 2 7 4" xfId="20048" xr:uid="{606AEE32-7695-4E76-B063-6D8BDB6D02A0}"/>
    <cellStyle name="Normal 3 6 3 2 8" xfId="14940" xr:uid="{0FF451E0-04E0-4A20-97D2-C50D23E47F7B}"/>
    <cellStyle name="Normal 3 6 3 2 9" xfId="27351" xr:uid="{3EE1C29A-11AF-4040-8710-6761EB6576CA}"/>
    <cellStyle name="Normal 3 6 3 3" xfId="413" xr:uid="{1FBE39F3-2411-417E-9058-7BD837745B8F}"/>
    <cellStyle name="Normal 3 6 3 3 10" xfId="39879" xr:uid="{21BD169D-EE62-4C04-8141-A065C722F881}"/>
    <cellStyle name="Normal 3 6 3 3 11" xfId="12719" xr:uid="{D1FFBD34-6177-4544-9E11-C1D58DBBFE25}"/>
    <cellStyle name="Normal 3 6 3 3 2" xfId="2122" xr:uid="{BB23032B-97E8-4214-AB2B-2694D1455B64}"/>
    <cellStyle name="Normal 3 6 3 3 2 2" xfId="3705" xr:uid="{9D6918FF-B96B-4D25-82A0-4C3C64EA10E2}"/>
    <cellStyle name="Normal 3 6 3 3 2 2 2" xfId="7217" xr:uid="{CB29FC88-FAFA-44DF-A83E-AA44D7546FA8}"/>
    <cellStyle name="Normal 3 6 3 3 2 2 2 2" xfId="34264" xr:uid="{9F83C64B-4D2D-436A-AE75-1FBEB6EA8163}"/>
    <cellStyle name="Normal 3 6 3 3 2 2 2 3" xfId="46677" xr:uid="{F3D353BC-373C-465F-AD9D-CCD5FDA37286}"/>
    <cellStyle name="Normal 3 6 3 3 2 2 2 4" xfId="21853" xr:uid="{9C31B0F9-5E8B-4B0D-8613-D692D845A015}"/>
    <cellStyle name="Normal 3 6 3 3 2 2 3" xfId="30757" xr:uid="{D41A4C29-06B1-410F-9C43-94FE51613980}"/>
    <cellStyle name="Normal 3 6 3 3 2 2 4" xfId="43170" xr:uid="{AB5FC1B9-4055-41E7-BA43-33218786E2B6}"/>
    <cellStyle name="Normal 3 6 3 3 2 2 5" xfId="18346" xr:uid="{561D5A0B-6C65-4DD8-A147-940572207AB8}"/>
    <cellStyle name="Normal 3 6 3 3 2 3" xfId="9448" xr:uid="{6EF5764F-1A55-4088-A5E4-6223E26A9294}"/>
    <cellStyle name="Normal 3 6 3 3 2 3 2" xfId="36495" xr:uid="{09FECD86-D645-4348-AF4F-A449DCEE9BA3}"/>
    <cellStyle name="Normal 3 6 3 3 2 3 3" xfId="48908" xr:uid="{3BFEEC23-B1FF-4687-9D67-AC6490921B86}"/>
    <cellStyle name="Normal 3 6 3 3 2 3 4" xfId="24084" xr:uid="{35F6600D-5674-4FA3-A750-BECD7B509862}"/>
    <cellStyle name="Normal 3 6 3 3 2 4" xfId="11028" xr:uid="{DE484FBE-4088-4D6D-B417-F31502F3FFF4}"/>
    <cellStyle name="Normal 3 6 3 3 2 4 2" xfId="38075" xr:uid="{A5A415FA-8A49-40B7-895C-BDFE4202327F}"/>
    <cellStyle name="Normal 3 6 3 3 2 4 3" xfId="50488" xr:uid="{84F91F22-1961-4618-85B4-5B1DBE10387F}"/>
    <cellStyle name="Normal 3 6 3 3 2 4 4" xfId="25664" xr:uid="{17DE2471-E1B0-4840-99D5-B3BC19E085AC}"/>
    <cellStyle name="Normal 3 6 3 3 2 5" xfId="5871" xr:uid="{073DC045-0EC1-42B9-B066-4EDF882FC515}"/>
    <cellStyle name="Normal 3 6 3 3 2 5 2" xfId="32918" xr:uid="{E24487D1-D6BC-465C-9514-9D996C2EE337}"/>
    <cellStyle name="Normal 3 6 3 3 2 5 3" xfId="45331" xr:uid="{6E41E6C3-C15C-454C-B4C5-FB92A481B297}"/>
    <cellStyle name="Normal 3 6 3 3 2 5 4" xfId="20507" xr:uid="{A13304A7-CC33-4E38-AAA9-4197AED3B31E}"/>
    <cellStyle name="Normal 3 6 3 3 2 6" xfId="16764" xr:uid="{32D263E1-E775-4322-8142-31251B088FF8}"/>
    <cellStyle name="Normal 3 6 3 3 2 7" xfId="29175" xr:uid="{2D203A7B-6A52-4D84-B37E-C8B7B79A4492}"/>
    <cellStyle name="Normal 3 6 3 3 2 8" xfId="41588" xr:uid="{AEE4A68F-CE78-4F2D-9D94-0C0291DB2CD8}"/>
    <cellStyle name="Normal 3 6 3 3 2 9" xfId="13253" xr:uid="{55DC13A9-F9E9-44D1-9E16-3A31B64F134E}"/>
    <cellStyle name="Normal 3 6 3 3 3" xfId="2644" xr:uid="{79395C45-3786-4050-A9D1-BDB9BDC837DD}"/>
    <cellStyle name="Normal 3 6 3 3 3 2" xfId="4227" xr:uid="{0A059D3D-4193-41F6-B6D2-94A5B90222F3}"/>
    <cellStyle name="Normal 3 6 3 3 3 2 2" xfId="7739" xr:uid="{2D1391D3-842F-4284-9C99-06DE48C5DDE1}"/>
    <cellStyle name="Normal 3 6 3 3 3 2 2 2" xfId="34786" xr:uid="{589A23FF-9DA7-4A8E-8192-BB859F4A3971}"/>
    <cellStyle name="Normal 3 6 3 3 3 2 2 3" xfId="47199" xr:uid="{A77F3CF3-680E-41FA-BC74-D098BB39C187}"/>
    <cellStyle name="Normal 3 6 3 3 3 2 2 4" xfId="22375" xr:uid="{EFB1D688-0DD9-42F5-A498-996262065DBA}"/>
    <cellStyle name="Normal 3 6 3 3 3 2 3" xfId="31279" xr:uid="{98BACD96-C2F7-411E-8E52-9E92349E4896}"/>
    <cellStyle name="Normal 3 6 3 3 3 2 4" xfId="43692" xr:uid="{48C497D0-DD87-4A0A-B484-92E8F6CF730B}"/>
    <cellStyle name="Normal 3 6 3 3 3 2 5" xfId="18868" xr:uid="{9070819C-761E-422F-8D99-5106AEA8B7DE}"/>
    <cellStyle name="Normal 3 6 3 3 3 3" xfId="9970" xr:uid="{0D11A3BE-E400-40E2-8EBD-7FB6F14AA176}"/>
    <cellStyle name="Normal 3 6 3 3 3 3 2" xfId="37017" xr:uid="{51A3E91B-818A-4923-A58F-2AB3676F8A34}"/>
    <cellStyle name="Normal 3 6 3 3 3 3 3" xfId="49430" xr:uid="{8DB212B0-51C4-4674-AFF4-38E20834A61B}"/>
    <cellStyle name="Normal 3 6 3 3 3 3 4" xfId="24606" xr:uid="{945DDFEF-46DF-46DF-ACA8-119A287B0567}"/>
    <cellStyle name="Normal 3 6 3 3 3 4" xfId="11550" xr:uid="{8B2D1B1C-2427-4F1B-9AAD-BCF27BF6B40A}"/>
    <cellStyle name="Normal 3 6 3 3 3 4 2" xfId="38597" xr:uid="{3910BD05-82B8-497A-A72D-1091BE2C7093}"/>
    <cellStyle name="Normal 3 6 3 3 3 4 3" xfId="51010" xr:uid="{F16D4C7E-9D8E-40F4-AA9D-11B881FD5EDB}"/>
    <cellStyle name="Normal 3 6 3 3 3 4 4" xfId="26186" xr:uid="{443138B5-8792-455A-BC60-42A1AC61AEF5}"/>
    <cellStyle name="Normal 3 6 3 3 3 5" xfId="6277" xr:uid="{56ECC5FF-A5FB-4BA8-94EC-704FAB9BFE7C}"/>
    <cellStyle name="Normal 3 6 3 3 3 5 2" xfId="33324" xr:uid="{4D70D511-43D0-43AE-BB0C-AE1C03D5DB5A}"/>
    <cellStyle name="Normal 3 6 3 3 3 5 3" xfId="45737" xr:uid="{49044CE3-D058-4DA9-886D-10BD21440C56}"/>
    <cellStyle name="Normal 3 6 3 3 3 5 4" xfId="20913" xr:uid="{0072E6BF-1797-4773-A872-8287F9CF969E}"/>
    <cellStyle name="Normal 3 6 3 3 3 6" xfId="17286" xr:uid="{02CEA179-6E8C-4AA9-991A-62F52108BE91}"/>
    <cellStyle name="Normal 3 6 3 3 3 7" xfId="29697" xr:uid="{A444D0D4-89F2-48E2-B124-343774E4F396}"/>
    <cellStyle name="Normal 3 6 3 3 3 8" xfId="42110" xr:uid="{A410E4EC-84F1-4F0D-B0F6-898CEC25CC66}"/>
    <cellStyle name="Normal 3 6 3 3 3 9" xfId="13775" xr:uid="{6943B385-7DC7-4159-B4DF-66551828E60D}"/>
    <cellStyle name="Normal 3 6 3 3 4" xfId="1588" xr:uid="{D59D4538-E71A-4CC5-9CEA-79CBED0EB2C7}"/>
    <cellStyle name="Normal 3 6 3 3 4 2" xfId="4867" xr:uid="{E540C45B-8322-46F4-96B8-3C48D1F8B2AB}"/>
    <cellStyle name="Normal 3 6 3 3 4 2 2" xfId="8914" xr:uid="{BFAF8991-2984-4A89-8C5F-E41C8D0A9C0F}"/>
    <cellStyle name="Normal 3 6 3 3 4 2 2 2" xfId="35961" xr:uid="{E35EE883-FB0E-4364-B127-B0D26E4D0FF7}"/>
    <cellStyle name="Normal 3 6 3 3 4 2 2 3" xfId="48374" xr:uid="{59D10DAF-119D-4AA7-A43D-F7B5E78CD452}"/>
    <cellStyle name="Normal 3 6 3 3 4 2 2 4" xfId="23550" xr:uid="{F2487EF1-E39E-4850-9BBB-65B8EDCADD95}"/>
    <cellStyle name="Normal 3 6 3 3 4 2 3" xfId="31919" xr:uid="{7DACF832-747B-4D64-A19F-2A47B012406E}"/>
    <cellStyle name="Normal 3 6 3 3 4 2 4" xfId="44332" xr:uid="{F1BBCFE2-F93E-49C1-A07C-E1CC252305AF}"/>
    <cellStyle name="Normal 3 6 3 3 4 2 5" xfId="19508" xr:uid="{72548017-F142-4633-996F-F854D97F2B83}"/>
    <cellStyle name="Normal 3 6 3 3 4 3" xfId="12191" xr:uid="{02FC210C-A879-49D8-891E-47CFC8E07AB8}"/>
    <cellStyle name="Normal 3 6 3 3 4 3 2" xfId="39237" xr:uid="{D00CCB93-4394-4D68-8914-F3EC8163BA4B}"/>
    <cellStyle name="Normal 3 6 3 3 4 3 3" xfId="51650" xr:uid="{20771CC3-A5E1-4F8C-8A4C-AB8C89111AE4}"/>
    <cellStyle name="Normal 3 6 3 3 4 3 4" xfId="26826" xr:uid="{97E25B13-DBD8-4055-BA5F-343EA818E9A5}"/>
    <cellStyle name="Normal 3 6 3 3 4 4" xfId="6683" xr:uid="{35A20A58-AA52-4919-A480-F2DDC874C744}"/>
    <cellStyle name="Normal 3 6 3 3 4 4 2" xfId="33730" xr:uid="{B5633770-D596-4C1A-B6F3-5BB2BFAD9A3B}"/>
    <cellStyle name="Normal 3 6 3 3 4 4 3" xfId="46143" xr:uid="{026B3B74-8A4A-43E5-9E3B-2F4EFAC26E4A}"/>
    <cellStyle name="Normal 3 6 3 3 4 4 4" xfId="21319" xr:uid="{EFE165B1-F4CF-48F1-9E06-37F70BF8490E}"/>
    <cellStyle name="Normal 3 6 3 3 4 5" xfId="16230" xr:uid="{2EA912B8-068B-4E75-BA77-91596E5170D9}"/>
    <cellStyle name="Normal 3 6 3 3 4 6" xfId="28641" xr:uid="{F4C73F83-D0DB-4680-8578-9C5CFE0DC44F}"/>
    <cellStyle name="Normal 3 6 3 3 4 7" xfId="41054" xr:uid="{3F1B7C03-A47E-4C61-B020-A09F8AA7AA58}"/>
    <cellStyle name="Normal 3 6 3 3 4 8" xfId="14415" xr:uid="{A41B2314-47DE-4D16-BCF2-158FE962D82E}"/>
    <cellStyle name="Normal 3 6 3 3 5" xfId="3171" xr:uid="{65B50275-7287-4B8D-A5F0-23205B5BA179}"/>
    <cellStyle name="Normal 3 6 3 3 5 2" xfId="8392" xr:uid="{0CAEF435-7871-4A55-B20E-15A25A1015E0}"/>
    <cellStyle name="Normal 3 6 3 3 5 2 2" xfId="35439" xr:uid="{495B88D2-6745-4940-85EB-4BF2E7A4E887}"/>
    <cellStyle name="Normal 3 6 3 3 5 2 3" xfId="47852" xr:uid="{6EF4FC36-945A-4E9D-ADB9-9298B29AD8DE}"/>
    <cellStyle name="Normal 3 6 3 3 5 2 4" xfId="23028" xr:uid="{3474FE4B-A298-48C0-8499-B92508E582F7}"/>
    <cellStyle name="Normal 3 6 3 3 5 3" xfId="30223" xr:uid="{B6971A65-7D22-4314-8018-EAE775AEAFD1}"/>
    <cellStyle name="Normal 3 6 3 3 5 4" xfId="42636" xr:uid="{D3003B86-3D32-4DF1-9FA5-C28CCDD8C77C}"/>
    <cellStyle name="Normal 3 6 3 3 5 5" xfId="17812" xr:uid="{13371C45-46F0-464D-BB36-64350FAC41FC}"/>
    <cellStyle name="Normal 3 6 3 3 6" xfId="1066" xr:uid="{FE8EE812-8679-4F62-8557-B2629CB3A77B}"/>
    <cellStyle name="Normal 3 6 3 3 6 2" xfId="10494" xr:uid="{80A21074-73E2-49C0-ACF9-E1FBE0F6D65F}"/>
    <cellStyle name="Normal 3 6 3 3 6 2 2" xfId="37541" xr:uid="{8880A6B6-88A6-4252-A281-A2FB0D55F71F}"/>
    <cellStyle name="Normal 3 6 3 3 6 2 3" xfId="49954" xr:uid="{7016AE7F-1E7B-48E8-8730-2CFD6994BE3E}"/>
    <cellStyle name="Normal 3 6 3 3 6 2 4" xfId="25130" xr:uid="{790DE1DD-990D-46F5-8589-232B802C50B3}"/>
    <cellStyle name="Normal 3 6 3 3 6 3" xfId="28119" xr:uid="{0B47964F-C821-4CD2-B487-3AB1E24C2B6E}"/>
    <cellStyle name="Normal 3 6 3 3 6 4" xfId="40532" xr:uid="{4CAC9E36-5DF3-4030-AF17-D49D7681AC89}"/>
    <cellStyle name="Normal 3 6 3 3 6 5" xfId="15708" xr:uid="{7C24C1FA-2BF3-415B-9C7C-44E01B5B112B}"/>
    <cellStyle name="Normal 3 6 3 3 7" xfId="5498" xr:uid="{FD3FC35F-7B7D-4546-83A8-C3C9EB4B1BEE}"/>
    <cellStyle name="Normal 3 6 3 3 7 2" xfId="32545" xr:uid="{BEF1A098-438C-48F4-A3F0-DA14DB146821}"/>
    <cellStyle name="Normal 3 6 3 3 7 3" xfId="44958" xr:uid="{DC574B22-4095-41CB-9E05-10268F7568C3}"/>
    <cellStyle name="Normal 3 6 3 3 7 4" xfId="20134" xr:uid="{A045A84B-3883-4F4B-9CBB-4377DDB6A4D8}"/>
    <cellStyle name="Normal 3 6 3 3 8" xfId="15055" xr:uid="{E69E348B-91AD-40A6-98A9-E3C90E911C1D}"/>
    <cellStyle name="Normal 3 6 3 3 9" xfId="27466" xr:uid="{9200194E-CC56-49B1-9C31-25EC24E31D1B}"/>
    <cellStyle name="Normal 3 6 3 4" xfId="529" xr:uid="{A7B58F50-1817-49C7-A68A-7E7A93977977}"/>
    <cellStyle name="Normal 3 6 3 4 10" xfId="39995" xr:uid="{F638B905-3D78-4734-953B-78753B5D66BE}"/>
    <cellStyle name="Normal 3 6 3 4 11" xfId="12835" xr:uid="{CBD6514E-3114-41DF-8FD0-FC4A31F1A1DC}"/>
    <cellStyle name="Normal 3 6 3 4 2" xfId="2238" xr:uid="{C8C0A61E-61F9-401B-8760-E53B76F7F9F0}"/>
    <cellStyle name="Normal 3 6 3 4 2 2" xfId="3821" xr:uid="{DB2A5645-5125-4C08-A01C-D84A2F200DE2}"/>
    <cellStyle name="Normal 3 6 3 4 2 2 2" xfId="7333" xr:uid="{350E6F08-4E53-4B08-A85F-3267C1C060AB}"/>
    <cellStyle name="Normal 3 6 3 4 2 2 2 2" xfId="34380" xr:uid="{92126AEF-CA40-4C23-A614-04E5ED64D0AB}"/>
    <cellStyle name="Normal 3 6 3 4 2 2 2 3" xfId="46793" xr:uid="{BC22BA1B-35C0-4A27-A6AC-B006A3BEED3D}"/>
    <cellStyle name="Normal 3 6 3 4 2 2 2 4" xfId="21969" xr:uid="{4A5EC73E-E0F8-4B3F-9FDF-67CF6F501900}"/>
    <cellStyle name="Normal 3 6 3 4 2 2 3" xfId="30873" xr:uid="{594134AF-E921-4476-AC56-CA0372DD4BFF}"/>
    <cellStyle name="Normal 3 6 3 4 2 2 4" xfId="43286" xr:uid="{65247654-544C-444E-BFA3-3DD58315E019}"/>
    <cellStyle name="Normal 3 6 3 4 2 2 5" xfId="18462" xr:uid="{EAA82661-0E44-4B66-9DD1-60C0BA2C086D}"/>
    <cellStyle name="Normal 3 6 3 4 2 3" xfId="9564" xr:uid="{827FEB34-0DF4-4A65-BCB5-A39234AF9CF4}"/>
    <cellStyle name="Normal 3 6 3 4 2 3 2" xfId="36611" xr:uid="{60A8B5DD-3DEA-4AB3-A266-A982880593AA}"/>
    <cellStyle name="Normal 3 6 3 4 2 3 3" xfId="49024" xr:uid="{50DCFA13-5853-4D52-817F-B4A56AD64A87}"/>
    <cellStyle name="Normal 3 6 3 4 2 3 4" xfId="24200" xr:uid="{970A758A-1C0A-47D9-88C5-117C1404CC64}"/>
    <cellStyle name="Normal 3 6 3 4 2 4" xfId="11144" xr:uid="{643C3155-72D3-4820-ADF5-69366B93FF5A}"/>
    <cellStyle name="Normal 3 6 3 4 2 4 2" xfId="38191" xr:uid="{80979E42-9F87-4333-B2FB-203F986F9486}"/>
    <cellStyle name="Normal 3 6 3 4 2 4 3" xfId="50604" xr:uid="{E46316FA-9701-4DDB-88A2-EEE08FEF6889}"/>
    <cellStyle name="Normal 3 6 3 4 2 4 4" xfId="25780" xr:uid="{A9D172EE-868A-440F-93F3-F2A022BC2CA3}"/>
    <cellStyle name="Normal 3 6 3 4 2 5" xfId="5987" xr:uid="{14ECE3A7-CF38-4906-901C-3422CD791CBB}"/>
    <cellStyle name="Normal 3 6 3 4 2 5 2" xfId="33034" xr:uid="{71BE0A41-714F-4CC6-9DDB-3D894A20135B}"/>
    <cellStyle name="Normal 3 6 3 4 2 5 3" xfId="45447" xr:uid="{D908C88D-D77E-4267-B243-CD4FFA8DE8BE}"/>
    <cellStyle name="Normal 3 6 3 4 2 5 4" xfId="20623" xr:uid="{194B9C31-E4AD-4F3C-AFE1-191188680F6B}"/>
    <cellStyle name="Normal 3 6 3 4 2 6" xfId="16880" xr:uid="{8EDC2B3A-1580-41B1-A6BD-DA0A242DB3F1}"/>
    <cellStyle name="Normal 3 6 3 4 2 7" xfId="29291" xr:uid="{CECB0735-C3F0-4AD5-B3F4-3E089E1D2C31}"/>
    <cellStyle name="Normal 3 6 3 4 2 8" xfId="41704" xr:uid="{48E53495-97AF-4505-A353-902C1E9C0455}"/>
    <cellStyle name="Normal 3 6 3 4 2 9" xfId="13369" xr:uid="{0AC8767C-F2A8-4FCE-9803-4A9D3EA85E7D}"/>
    <cellStyle name="Normal 3 6 3 4 3" xfId="2760" xr:uid="{5B224F42-94E4-4217-9979-2E8FE753D667}"/>
    <cellStyle name="Normal 3 6 3 4 3 2" xfId="4343" xr:uid="{898FB1D7-640D-4D31-8AD5-770E3C00FC4B}"/>
    <cellStyle name="Normal 3 6 3 4 3 2 2" xfId="7855" xr:uid="{A1ABA58E-8AAC-48A2-A5E9-051082C098BF}"/>
    <cellStyle name="Normal 3 6 3 4 3 2 2 2" xfId="34902" xr:uid="{28016FE2-2CAC-4121-A733-F6AE32901568}"/>
    <cellStyle name="Normal 3 6 3 4 3 2 2 3" xfId="47315" xr:uid="{F58D8447-3E0F-4D54-8749-49E7D216D57C}"/>
    <cellStyle name="Normal 3 6 3 4 3 2 2 4" xfId="22491" xr:uid="{7FFEFA05-224A-45C4-8105-6920CB77A708}"/>
    <cellStyle name="Normal 3 6 3 4 3 2 3" xfId="31395" xr:uid="{8CCCF520-3497-4238-9105-FFFFCD34970C}"/>
    <cellStyle name="Normal 3 6 3 4 3 2 4" xfId="43808" xr:uid="{D060163A-C9FB-446D-BBCC-8DECA0D79430}"/>
    <cellStyle name="Normal 3 6 3 4 3 2 5" xfId="18984" xr:uid="{32DF869A-2959-4CC4-8B66-A492BB184471}"/>
    <cellStyle name="Normal 3 6 3 4 3 3" xfId="10086" xr:uid="{2446E352-5ABC-4BD6-BE40-0CAA91983DA6}"/>
    <cellStyle name="Normal 3 6 3 4 3 3 2" xfId="37133" xr:uid="{5A72E2E9-FF22-48F0-8AFE-FBE655DED161}"/>
    <cellStyle name="Normal 3 6 3 4 3 3 3" xfId="49546" xr:uid="{05051050-127E-4E25-B8B5-B2A67D196C59}"/>
    <cellStyle name="Normal 3 6 3 4 3 3 4" xfId="24722" xr:uid="{D9E6DBBF-E1F1-45EA-9B13-865F64401A75}"/>
    <cellStyle name="Normal 3 6 3 4 3 4" xfId="11666" xr:uid="{58CD41C4-73C3-41FF-89B8-2DE9F87BC732}"/>
    <cellStyle name="Normal 3 6 3 4 3 4 2" xfId="38713" xr:uid="{DD9C10ED-E46E-4C51-9FDE-18DABBFD9E95}"/>
    <cellStyle name="Normal 3 6 3 4 3 4 3" xfId="51126" xr:uid="{85C9FC70-9575-4F4D-A083-52BD383CAEE7}"/>
    <cellStyle name="Normal 3 6 3 4 3 4 4" xfId="26302" xr:uid="{0D0B35B7-C2C4-4227-AEC1-3AB63F5BD630}"/>
    <cellStyle name="Normal 3 6 3 4 3 5" xfId="6393" xr:uid="{3818A741-C0DA-4F57-97A6-0066D44AB495}"/>
    <cellStyle name="Normal 3 6 3 4 3 5 2" xfId="33440" xr:uid="{ADE96364-43FC-4B9A-901C-65A8C56B3152}"/>
    <cellStyle name="Normal 3 6 3 4 3 5 3" xfId="45853" xr:uid="{6DD58529-F0C7-4DEB-A056-FDBE83233573}"/>
    <cellStyle name="Normal 3 6 3 4 3 5 4" xfId="21029" xr:uid="{24E1E489-6CF7-41F4-84DE-F86E988FE7F2}"/>
    <cellStyle name="Normal 3 6 3 4 3 6" xfId="17402" xr:uid="{6C18D19A-4773-49E9-BEE3-EB3362870A20}"/>
    <cellStyle name="Normal 3 6 3 4 3 7" xfId="29813" xr:uid="{4C28D4F3-767F-4B78-918D-FE26DF68709D}"/>
    <cellStyle name="Normal 3 6 3 4 3 8" xfId="42226" xr:uid="{01063A30-2469-4670-9620-F9CFFE4F2B0D}"/>
    <cellStyle name="Normal 3 6 3 4 3 9" xfId="13891" xr:uid="{73A3C4CE-D35F-4651-BB49-A82A46DB7EAA}"/>
    <cellStyle name="Normal 3 6 3 4 4" xfId="1704" xr:uid="{651839E5-5B42-4221-BE8B-2EF85C214FA9}"/>
    <cellStyle name="Normal 3 6 3 4 4 2" xfId="4983" xr:uid="{02005559-3FAF-4535-BB9D-A007D71385BE}"/>
    <cellStyle name="Normal 3 6 3 4 4 2 2" xfId="9030" xr:uid="{630D451C-508E-4F35-B1A4-11A0534CECCE}"/>
    <cellStyle name="Normal 3 6 3 4 4 2 2 2" xfId="36077" xr:uid="{238DCCEF-4EC4-4D50-BEB8-21F8D7B9EEF7}"/>
    <cellStyle name="Normal 3 6 3 4 4 2 2 3" xfId="48490" xr:uid="{8F1C2B5D-44ED-494B-9723-B7D819C707B9}"/>
    <cellStyle name="Normal 3 6 3 4 4 2 2 4" xfId="23666" xr:uid="{7D2F349F-FFE1-4514-A686-421AE30DE393}"/>
    <cellStyle name="Normal 3 6 3 4 4 2 3" xfId="32035" xr:uid="{52F12EBE-BBC6-46EC-AC8B-8E12CC8E995C}"/>
    <cellStyle name="Normal 3 6 3 4 4 2 4" xfId="44448" xr:uid="{634F4C5D-CC46-4095-88CE-7A7FACDBE2E6}"/>
    <cellStyle name="Normal 3 6 3 4 4 2 5" xfId="19624" xr:uid="{80248F9C-CAA5-485F-A972-6A7FE6F52A47}"/>
    <cellStyle name="Normal 3 6 3 4 4 3" xfId="12307" xr:uid="{7956CAE7-BC98-4E3C-8CCD-34815A628336}"/>
    <cellStyle name="Normal 3 6 3 4 4 3 2" xfId="39353" xr:uid="{020F3976-1696-4015-AB9A-521B4DC52E2B}"/>
    <cellStyle name="Normal 3 6 3 4 4 3 3" xfId="51766" xr:uid="{EA2091EF-4109-44D6-B586-4AB495384BD2}"/>
    <cellStyle name="Normal 3 6 3 4 4 3 4" xfId="26942" xr:uid="{656E2E73-AA79-4053-91A1-E60A9EB12A01}"/>
    <cellStyle name="Normal 3 6 3 4 4 4" xfId="6799" xr:uid="{63DE0472-FFF5-41EF-B2A4-7DEB110ED74F}"/>
    <cellStyle name="Normal 3 6 3 4 4 4 2" xfId="33846" xr:uid="{F8202C4D-0F8C-4C36-A283-613A3CBF2704}"/>
    <cellStyle name="Normal 3 6 3 4 4 4 3" xfId="46259" xr:uid="{2951BA27-DD64-49CD-AE26-23AB52A7FE80}"/>
    <cellStyle name="Normal 3 6 3 4 4 4 4" xfId="21435" xr:uid="{94557B33-7597-4C48-B960-C436047B8447}"/>
    <cellStyle name="Normal 3 6 3 4 4 5" xfId="16346" xr:uid="{45A60DC6-8ABE-4951-86D7-30668B76E862}"/>
    <cellStyle name="Normal 3 6 3 4 4 6" xfId="28757" xr:uid="{96A132AC-667B-423C-8283-A198D6322AB6}"/>
    <cellStyle name="Normal 3 6 3 4 4 7" xfId="41170" xr:uid="{60092871-07B0-4965-BA6F-E96D099F94C5}"/>
    <cellStyle name="Normal 3 6 3 4 4 8" xfId="14531" xr:uid="{75065002-E74A-4C31-82B8-7086DD726B02}"/>
    <cellStyle name="Normal 3 6 3 4 5" xfId="3287" xr:uid="{563A7681-DB5E-4D7C-A1B2-482D34FF976C}"/>
    <cellStyle name="Normal 3 6 3 4 5 2" xfId="8508" xr:uid="{037947EC-37FA-41EC-9F2E-2A885D00640E}"/>
    <cellStyle name="Normal 3 6 3 4 5 2 2" xfId="35555" xr:uid="{8E009939-582B-477F-AC01-DFD865E6AEAE}"/>
    <cellStyle name="Normal 3 6 3 4 5 2 3" xfId="47968" xr:uid="{47C8281F-152B-46CC-BB81-67BF085B117C}"/>
    <cellStyle name="Normal 3 6 3 4 5 2 4" xfId="23144" xr:uid="{4896D7AD-BACC-4F0B-9AB1-2F83939143A7}"/>
    <cellStyle name="Normal 3 6 3 4 5 3" xfId="30339" xr:uid="{9CD762E4-D301-4DB0-A2B2-3A0006DA0C9B}"/>
    <cellStyle name="Normal 3 6 3 4 5 4" xfId="42752" xr:uid="{DD30D251-C02F-4494-8FE8-F47F83BE6E22}"/>
    <cellStyle name="Normal 3 6 3 4 5 5" xfId="17928" xr:uid="{48BC1D8A-3B68-498C-B730-41AD8C5AF672}"/>
    <cellStyle name="Normal 3 6 3 4 6" xfId="1182" xr:uid="{AA60E799-B1B3-4C49-8434-9A33BA265D5A}"/>
    <cellStyle name="Normal 3 6 3 4 6 2" xfId="10610" xr:uid="{D6EEA05E-5C58-4CEA-9615-8F8157407451}"/>
    <cellStyle name="Normal 3 6 3 4 6 2 2" xfId="37657" xr:uid="{CFC172A7-C9EC-42A7-BB86-0CC3CA40DF23}"/>
    <cellStyle name="Normal 3 6 3 4 6 2 3" xfId="50070" xr:uid="{7024BFF5-2D1B-4DCA-B97E-C391E5352019}"/>
    <cellStyle name="Normal 3 6 3 4 6 2 4" xfId="25246" xr:uid="{585EC568-5401-4788-BE20-C305334B6811}"/>
    <cellStyle name="Normal 3 6 3 4 6 3" xfId="28235" xr:uid="{E7D0AB6A-8EC6-4A00-9AAB-FAD16F00ACA2}"/>
    <cellStyle name="Normal 3 6 3 4 6 4" xfId="40648" xr:uid="{6DFA13F3-1918-446D-B16A-489EA156AF8C}"/>
    <cellStyle name="Normal 3 6 3 4 6 5" xfId="15824" xr:uid="{BDD647FB-BC33-43EA-BAB4-491F2C1B4C91}"/>
    <cellStyle name="Normal 3 6 3 4 7" xfId="5583" xr:uid="{BD8D339F-DDD3-443D-AC7C-B982B82FE5AA}"/>
    <cellStyle name="Normal 3 6 3 4 7 2" xfId="32630" xr:uid="{90FD62DD-2A75-476A-912E-9E11C1731BA9}"/>
    <cellStyle name="Normal 3 6 3 4 7 3" xfId="45043" xr:uid="{BA305814-8BF3-44E0-92D4-3542D91AEE53}"/>
    <cellStyle name="Normal 3 6 3 4 7 4" xfId="20219" xr:uid="{29957864-06EF-4E48-BE80-5A095EEC19EA}"/>
    <cellStyle name="Normal 3 6 3 4 8" xfId="15171" xr:uid="{AD577FE5-CCAB-424E-B4A9-626F08F9C9B3}"/>
    <cellStyle name="Normal 3 6 3 4 9" xfId="27582" xr:uid="{3BCA6918-19A9-48E5-97BB-EDF4C594B674}"/>
    <cellStyle name="Normal 3 6 3 5" xfId="645" xr:uid="{136A71E8-0C92-49C9-A049-2516662BDB8E}"/>
    <cellStyle name="Normal 3 6 3 5 10" xfId="12951" xr:uid="{BE2A788A-3FE9-46D9-8C64-898C9702F00F}"/>
    <cellStyle name="Normal 3 6 3 5 2" xfId="2876" xr:uid="{92854B00-D26E-4A79-A7CB-D8BF8CD336BE}"/>
    <cellStyle name="Normal 3 6 3 5 2 2" xfId="4459" xr:uid="{96B10FF1-D59C-4C85-BC50-8B49F88F5E58}"/>
    <cellStyle name="Normal 3 6 3 5 2 2 2" xfId="10202" xr:uid="{F4B4F8B6-958D-4DD4-9987-EBB3D359192D}"/>
    <cellStyle name="Normal 3 6 3 5 2 2 2 2" xfId="37249" xr:uid="{84C629D7-02B9-4CFE-8939-72C65C4C3F8F}"/>
    <cellStyle name="Normal 3 6 3 5 2 2 2 3" xfId="49662" xr:uid="{F512C279-C2A9-40AF-ACFE-5D5A278D2BB7}"/>
    <cellStyle name="Normal 3 6 3 5 2 2 2 4" xfId="24838" xr:uid="{DD93D6F1-4AA8-4183-827D-92F4BA8F4935}"/>
    <cellStyle name="Normal 3 6 3 5 2 2 3" xfId="31511" xr:uid="{E728176D-24C0-42F9-87CA-BC0ED4FB121C}"/>
    <cellStyle name="Normal 3 6 3 5 2 2 4" xfId="43924" xr:uid="{9F8D8FDC-AFD6-4671-B579-C47DAB0E91FC}"/>
    <cellStyle name="Normal 3 6 3 5 2 2 5" xfId="19100" xr:uid="{E8B37C90-6A8C-459F-96B5-077E4314CCBC}"/>
    <cellStyle name="Normal 3 6 3 5 2 3" xfId="11782" xr:uid="{D77328E9-4FEE-4AD8-A394-A06F8B200B9B}"/>
    <cellStyle name="Normal 3 6 3 5 2 3 2" xfId="38829" xr:uid="{B845B651-0E68-47FE-B934-584FF2348C0B}"/>
    <cellStyle name="Normal 3 6 3 5 2 3 3" xfId="51242" xr:uid="{57FE052A-32A8-4861-A2BF-6E3230D469B1}"/>
    <cellStyle name="Normal 3 6 3 5 2 3 4" xfId="26418" xr:uid="{FA5C7DC7-81A7-4377-9DE2-500203011AB9}"/>
    <cellStyle name="Normal 3 6 3 5 2 4" xfId="7971" xr:uid="{F8577478-B91E-4F54-BDB8-2160345FD8E6}"/>
    <cellStyle name="Normal 3 6 3 5 2 4 2" xfId="35018" xr:uid="{F35154EA-C8FA-4CF0-88F2-B76F8E3D6FE5}"/>
    <cellStyle name="Normal 3 6 3 5 2 4 3" xfId="47431" xr:uid="{129AEF25-31C6-4054-91A5-CAD640209EC3}"/>
    <cellStyle name="Normal 3 6 3 5 2 4 4" xfId="22607" xr:uid="{FD32E4F4-A35C-46E5-8662-D2AA23DCDD34}"/>
    <cellStyle name="Normal 3 6 3 5 2 5" xfId="17518" xr:uid="{0BFC8147-0F87-49E7-82AF-D35512117998}"/>
    <cellStyle name="Normal 3 6 3 5 2 6" xfId="29929" xr:uid="{B8AD4D58-C3D2-4A77-B4DC-639A0B8E4D74}"/>
    <cellStyle name="Normal 3 6 3 5 2 7" xfId="42342" xr:uid="{4028FDE8-43AC-47EC-85F2-70AC52BF88B2}"/>
    <cellStyle name="Normal 3 6 3 5 2 8" xfId="14007" xr:uid="{71ED91C7-55FA-4B5B-A466-366937B4B236}"/>
    <cellStyle name="Normal 3 6 3 5 3" xfId="1820" xr:uid="{9425AC2F-3C81-46B4-843C-D01173FDF6E8}"/>
    <cellStyle name="Normal 3 6 3 5 3 2" xfId="5099" xr:uid="{D8390F73-3F49-42ED-A660-29CAA976A169}"/>
    <cellStyle name="Normal 3 6 3 5 3 2 2" xfId="9146" xr:uid="{1AF96581-98ED-47CD-8623-99C3221B1B08}"/>
    <cellStyle name="Normal 3 6 3 5 3 2 2 2" xfId="36193" xr:uid="{C7BFC8B5-7AEF-4293-83B6-6528B06B6E2F}"/>
    <cellStyle name="Normal 3 6 3 5 3 2 2 3" xfId="48606" xr:uid="{6DAA1A15-1670-4E3B-8163-CD07927EF024}"/>
    <cellStyle name="Normal 3 6 3 5 3 2 2 4" xfId="23782" xr:uid="{2ABD5DD7-EF74-4199-B77E-E444C37AAF8D}"/>
    <cellStyle name="Normal 3 6 3 5 3 2 3" xfId="32151" xr:uid="{777A0FBB-7FEE-423E-9589-E172D09EE58C}"/>
    <cellStyle name="Normal 3 6 3 5 3 2 4" xfId="44564" xr:uid="{AD2A48A9-DF9F-47F4-96C0-08D9392650A3}"/>
    <cellStyle name="Normal 3 6 3 5 3 2 5" xfId="19740" xr:uid="{D55DC96F-2C4F-4B70-BFC9-CDBC8B4B6020}"/>
    <cellStyle name="Normal 3 6 3 5 3 3" xfId="12423" xr:uid="{5444D36A-06D4-4EDD-9643-652BDC83C801}"/>
    <cellStyle name="Normal 3 6 3 5 3 3 2" xfId="39469" xr:uid="{FEED04B5-D9F2-4C9E-B2F0-780789BC2086}"/>
    <cellStyle name="Normal 3 6 3 5 3 3 3" xfId="51882" xr:uid="{6311ACEC-16B4-4EE0-9913-3938C8818FE7}"/>
    <cellStyle name="Normal 3 6 3 5 3 3 4" xfId="27058" xr:uid="{B9889381-4E29-4037-BD1E-29B36D8561AC}"/>
    <cellStyle name="Normal 3 6 3 5 3 4" xfId="6915" xr:uid="{D03AAF80-DA74-44B8-A996-9CF97858D0E6}"/>
    <cellStyle name="Normal 3 6 3 5 3 4 2" xfId="33962" xr:uid="{E165946D-709B-4229-AEBB-35C4E7E32056}"/>
    <cellStyle name="Normal 3 6 3 5 3 4 3" xfId="46375" xr:uid="{1709BC78-3005-4312-A499-D0DD45A12192}"/>
    <cellStyle name="Normal 3 6 3 5 3 4 4" xfId="21551" xr:uid="{1711C657-5C10-4A5A-98E6-C3E27BA2DA84}"/>
    <cellStyle name="Normal 3 6 3 5 3 5" xfId="16462" xr:uid="{D4958A77-0935-4E02-A0DC-71AC57287595}"/>
    <cellStyle name="Normal 3 6 3 5 3 6" xfId="28873" xr:uid="{5BBC20CB-5387-4A13-9804-D9C964F46BB6}"/>
    <cellStyle name="Normal 3 6 3 5 3 7" xfId="41286" xr:uid="{75DFE1F6-19EC-49F8-8D06-7D5E0FB2371B}"/>
    <cellStyle name="Normal 3 6 3 5 3 8" xfId="14647" xr:uid="{1E58E3F9-64C1-4E07-A2EB-186678B17BB5}"/>
    <cellStyle name="Normal 3 6 3 5 4" xfId="3403" xr:uid="{B676DD6F-3F14-4A63-95DB-3D21CA72A64D}"/>
    <cellStyle name="Normal 3 6 3 5 4 2" xfId="8624" xr:uid="{61CE9D27-E958-4855-A295-E21622917C7A}"/>
    <cellStyle name="Normal 3 6 3 5 4 2 2" xfId="35671" xr:uid="{C5AA68BB-6317-4AEA-B4EF-CB2E028F1B1A}"/>
    <cellStyle name="Normal 3 6 3 5 4 2 3" xfId="48084" xr:uid="{E7EBE3C2-04B8-463A-A8F3-79F2AD4D44D6}"/>
    <cellStyle name="Normal 3 6 3 5 4 2 4" xfId="23260" xr:uid="{CE0FD140-AFE0-431C-9D8C-07515CD2F289}"/>
    <cellStyle name="Normal 3 6 3 5 4 3" xfId="30455" xr:uid="{73B8EDF6-6A5E-49D9-8F73-37C2F746D7C3}"/>
    <cellStyle name="Normal 3 6 3 5 4 4" xfId="42868" xr:uid="{F5E0F500-8F16-48D6-B600-FFE1824B4352}"/>
    <cellStyle name="Normal 3 6 3 5 4 5" xfId="18044" xr:uid="{3E07CC2A-899C-46A3-9CB5-149613C09A49}"/>
    <cellStyle name="Normal 3 6 3 5 5" xfId="1298" xr:uid="{64B8DBEC-266B-4554-AE41-B8ADFDE9BC74}"/>
    <cellStyle name="Normal 3 6 3 5 5 2" xfId="10726" xr:uid="{F37E2BE4-5506-4940-9F34-DB53C5E3DB4C}"/>
    <cellStyle name="Normal 3 6 3 5 5 2 2" xfId="37773" xr:uid="{84A17FC6-F68E-41A7-974F-4D6C50FFAC41}"/>
    <cellStyle name="Normal 3 6 3 5 5 2 3" xfId="50186" xr:uid="{AD10659A-6378-4CD2-BFB4-384556E72345}"/>
    <cellStyle name="Normal 3 6 3 5 5 2 4" xfId="25362" xr:uid="{CB893503-5894-43C8-85A8-162E41C7DAA6}"/>
    <cellStyle name="Normal 3 6 3 5 5 3" xfId="28351" xr:uid="{2AE3564F-52C6-42F2-AF4F-EE416AC7CF2D}"/>
    <cellStyle name="Normal 3 6 3 5 5 4" xfId="40764" xr:uid="{C2E850C5-1A81-4245-9252-29F9AC35F83C}"/>
    <cellStyle name="Normal 3 6 3 5 5 5" xfId="15940" xr:uid="{1634AEFF-A17C-4294-B717-D367EB976872}"/>
    <cellStyle name="Normal 3 6 3 5 6" xfId="5669" xr:uid="{B2E5FB46-EF02-41B7-A35E-B92D0BCA9D1F}"/>
    <cellStyle name="Normal 3 6 3 5 6 2" xfId="32716" xr:uid="{61C99CD7-1C86-4030-B3C5-0B289DCC3717}"/>
    <cellStyle name="Normal 3 6 3 5 6 3" xfId="45129" xr:uid="{EBF61769-27A0-4628-BFF1-C8EB5CBFE1DF}"/>
    <cellStyle name="Normal 3 6 3 5 6 4" xfId="20305" xr:uid="{8B8D80AB-EFCF-4138-B130-CC1521526B16}"/>
    <cellStyle name="Normal 3 6 3 5 7" xfId="15287" xr:uid="{5B193228-D2F9-4EC9-AE92-8DA4B74222A2}"/>
    <cellStyle name="Normal 3 6 3 5 8" xfId="27698" xr:uid="{55A76065-D608-4C7D-AFC3-FB7830E96368}"/>
    <cellStyle name="Normal 3 6 3 5 9" xfId="40111" xr:uid="{35A0D419-8DAC-49AE-B030-6F5906983B8D}"/>
    <cellStyle name="Normal 3 6 3 6" xfId="211" xr:uid="{AA1FAE20-C6D2-4167-9DFD-F3D08A09A9C1}"/>
    <cellStyle name="Normal 3 6 3 6 10" xfId="13051" xr:uid="{02B9870B-B166-4AAF-8625-F5F929371DB5}"/>
    <cellStyle name="Normal 3 6 3 6 2" xfId="2442" xr:uid="{B9FA1EB0-1F7D-466E-B59D-262F339810F4}"/>
    <cellStyle name="Normal 3 6 3 6 2 2" xfId="4025" xr:uid="{42144F7C-EDA2-4632-AD78-0CD4424381E1}"/>
    <cellStyle name="Normal 3 6 3 6 2 2 2" xfId="9768" xr:uid="{DCE99EBA-AD37-400C-82AF-8C992DCC9D1A}"/>
    <cellStyle name="Normal 3 6 3 6 2 2 2 2" xfId="36815" xr:uid="{08831AC8-3CAC-4B30-BAD7-0FAB9A8A187E}"/>
    <cellStyle name="Normal 3 6 3 6 2 2 2 3" xfId="49228" xr:uid="{9DB2B39E-A8FA-4432-B1AC-A977FBF3FD2C}"/>
    <cellStyle name="Normal 3 6 3 6 2 2 2 4" xfId="24404" xr:uid="{5A9CA85C-C6D7-473D-8FCA-8D55E6D97D75}"/>
    <cellStyle name="Normal 3 6 3 6 2 2 3" xfId="31077" xr:uid="{67FE2334-3E74-47B0-85C5-1ABDC2EE8345}"/>
    <cellStyle name="Normal 3 6 3 6 2 2 4" xfId="43490" xr:uid="{7F977487-431D-48BA-804C-936A4834D207}"/>
    <cellStyle name="Normal 3 6 3 6 2 2 5" xfId="18666" xr:uid="{EB9C4552-8F0B-405B-9F3B-53F3DA99A0A4}"/>
    <cellStyle name="Normal 3 6 3 6 2 3" xfId="11348" xr:uid="{3ECF84FE-B8F3-43A3-B48E-40D2F49B6574}"/>
    <cellStyle name="Normal 3 6 3 6 2 3 2" xfId="38395" xr:uid="{5270877B-EEFE-46E4-B8AD-099896D3B08A}"/>
    <cellStyle name="Normal 3 6 3 6 2 3 3" xfId="50808" xr:uid="{357D835A-3BF2-4D29-8429-3B8EA1FB8B79}"/>
    <cellStyle name="Normal 3 6 3 6 2 3 4" xfId="25984" xr:uid="{F05C812F-84C0-4DAA-B542-59C237F86576}"/>
    <cellStyle name="Normal 3 6 3 6 2 4" xfId="7537" xr:uid="{9F057038-6BB4-43A8-945F-C6E94C75A411}"/>
    <cellStyle name="Normal 3 6 3 6 2 4 2" xfId="34584" xr:uid="{E52836AE-23FF-4713-B217-C3C1229BE293}"/>
    <cellStyle name="Normal 3 6 3 6 2 4 3" xfId="46997" xr:uid="{EBA072C8-9C3D-4B0B-A432-C39598DBFFAC}"/>
    <cellStyle name="Normal 3 6 3 6 2 4 4" xfId="22173" xr:uid="{C40AB843-FDA3-4EC6-AF76-AED233670629}"/>
    <cellStyle name="Normal 3 6 3 6 2 5" xfId="17084" xr:uid="{B0424116-7C31-4A70-BF95-A5A86128A9C6}"/>
    <cellStyle name="Normal 3 6 3 6 2 6" xfId="29495" xr:uid="{D4C865A9-56E8-4B59-AF67-FEF8B324E702}"/>
    <cellStyle name="Normal 3 6 3 6 2 7" xfId="41908" xr:uid="{0FDA8D14-FD63-4AA8-80C8-F2DF7D480DA2}"/>
    <cellStyle name="Normal 3 6 3 6 2 8" xfId="13573" xr:uid="{31DD6BB4-C61B-4446-9E38-5BCB0730E803}"/>
    <cellStyle name="Normal 3 6 3 6 3" xfId="1920" xr:uid="{B5C094BD-45DF-4E5B-A9DC-EEA66F5CB3C3}"/>
    <cellStyle name="Normal 3 6 3 6 3 2" xfId="4665" xr:uid="{C9907218-68F9-4D02-A7E0-E15771E97180}"/>
    <cellStyle name="Normal 3 6 3 6 3 2 2" xfId="9246" xr:uid="{71FD56D6-1516-4724-82A7-550C2BD35C09}"/>
    <cellStyle name="Normal 3 6 3 6 3 2 2 2" xfId="36293" xr:uid="{1FBDE063-9762-4F63-9F65-A9DFFBB69B63}"/>
    <cellStyle name="Normal 3 6 3 6 3 2 2 3" xfId="48706" xr:uid="{EA44E627-3E8E-4B2E-9B3B-FBAFFE23C857}"/>
    <cellStyle name="Normal 3 6 3 6 3 2 2 4" xfId="23882" xr:uid="{1A10DB43-4BAF-48BD-B029-221CC496DDDB}"/>
    <cellStyle name="Normal 3 6 3 6 3 2 3" xfId="31717" xr:uid="{52B54B5E-3D7B-4C1B-8FEC-1202FF08C00D}"/>
    <cellStyle name="Normal 3 6 3 6 3 2 4" xfId="44130" xr:uid="{8301F61B-3AD1-466D-ADBA-E584AB9BCB38}"/>
    <cellStyle name="Normal 3 6 3 6 3 2 5" xfId="19306" xr:uid="{BBE74240-77E1-4305-A269-CBA5D437F28A}"/>
    <cellStyle name="Normal 3 6 3 6 3 3" xfId="11989" xr:uid="{C0E87C52-0F1B-4D1B-B918-F62709C2022F}"/>
    <cellStyle name="Normal 3 6 3 6 3 3 2" xfId="39035" xr:uid="{46A53076-DADB-4F0B-8E0E-4CFC68024917}"/>
    <cellStyle name="Normal 3 6 3 6 3 3 3" xfId="51448" xr:uid="{69DDF092-B1D9-40CD-97BF-D7CBE5993355}"/>
    <cellStyle name="Normal 3 6 3 6 3 3 4" xfId="26624" xr:uid="{7004EABE-546E-43D0-A956-88AF5AFA40A5}"/>
    <cellStyle name="Normal 3 6 3 6 3 4" xfId="7015" xr:uid="{38FC86E4-7ADB-477B-99DB-DF186DBBEC05}"/>
    <cellStyle name="Normal 3 6 3 6 3 4 2" xfId="34062" xr:uid="{904E198B-03B0-490D-902A-E8EB28B711D1}"/>
    <cellStyle name="Normal 3 6 3 6 3 4 3" xfId="46475" xr:uid="{0FB2B865-73BA-43AC-BB19-4720FA3BF1AF}"/>
    <cellStyle name="Normal 3 6 3 6 3 4 4" xfId="21651" xr:uid="{34746BE5-882A-44DF-99B5-FD05A0FA32FE}"/>
    <cellStyle name="Normal 3 6 3 6 3 5" xfId="16562" xr:uid="{25A4B20F-7F4F-4362-9F35-EC7106575D98}"/>
    <cellStyle name="Normal 3 6 3 6 3 6" xfId="28973" xr:uid="{7124EDAD-A96D-474B-A3F5-2A206D86CC94}"/>
    <cellStyle name="Normal 3 6 3 6 3 7" xfId="41386" xr:uid="{3E0FEDBA-3374-4196-97DA-5C14C934F588}"/>
    <cellStyle name="Normal 3 6 3 6 3 8" xfId="14213" xr:uid="{DE7CAAA4-E954-48E5-B730-402E94223D37}"/>
    <cellStyle name="Normal 3 6 3 6 4" xfId="3503" xr:uid="{9FB71528-A712-4190-899F-B826055786D4}"/>
    <cellStyle name="Normal 3 6 3 6 4 2" xfId="8190" xr:uid="{55E2297C-558F-47B2-9FF2-7AB1A540C549}"/>
    <cellStyle name="Normal 3 6 3 6 4 2 2" xfId="35237" xr:uid="{638EB6B1-BFAE-49D2-A878-46C96CF0443D}"/>
    <cellStyle name="Normal 3 6 3 6 4 2 3" xfId="47650" xr:uid="{A73BB920-3C71-4FA5-A78C-43C688BFE945}"/>
    <cellStyle name="Normal 3 6 3 6 4 2 4" xfId="22826" xr:uid="{6E4C728D-D46A-4A1A-A8CB-EEE9A9D55153}"/>
    <cellStyle name="Normal 3 6 3 6 4 3" xfId="30555" xr:uid="{5BF1EC16-EB55-44DE-9A43-7331672B13FF}"/>
    <cellStyle name="Normal 3 6 3 6 4 4" xfId="42968" xr:uid="{0FEBC449-E18C-4582-8675-4BE2CB218775}"/>
    <cellStyle name="Normal 3 6 3 6 4 5" xfId="18144" xr:uid="{73819B88-892C-44AF-A79C-AB0AC252283F}"/>
    <cellStyle name="Normal 3 6 3 6 5" xfId="864" xr:uid="{603C6A13-6313-455C-B9B3-A7B9C3B63B27}"/>
    <cellStyle name="Normal 3 6 3 6 5 2" xfId="10826" xr:uid="{AFB4CB3D-9712-4856-B626-9DEED793D25A}"/>
    <cellStyle name="Normal 3 6 3 6 5 2 2" xfId="37873" xr:uid="{4D61BA33-9D6B-49FC-A81E-18FD46C104D2}"/>
    <cellStyle name="Normal 3 6 3 6 5 2 3" xfId="50286" xr:uid="{004754E6-0D74-4FBD-B484-DD93CCA57B51}"/>
    <cellStyle name="Normal 3 6 3 6 5 2 4" xfId="25462" xr:uid="{5F3AD4C9-5D42-42A8-B6EC-F475A5076D3F}"/>
    <cellStyle name="Normal 3 6 3 6 5 3" xfId="27917" xr:uid="{06F631D4-1708-4C7F-ADCD-EE10720A6171}"/>
    <cellStyle name="Normal 3 6 3 6 5 4" xfId="40330" xr:uid="{0459535C-CF53-4BD6-BE18-AB989C388C2C}"/>
    <cellStyle name="Normal 3 6 3 6 5 5" xfId="15506" xr:uid="{528962B8-B7FB-4950-AE17-6C3A8EC8D0C7}"/>
    <cellStyle name="Normal 3 6 3 6 6" xfId="6075" xr:uid="{7D9ABFDD-2ED5-4867-BCCF-12A84A62C9B2}"/>
    <cellStyle name="Normal 3 6 3 6 6 2" xfId="33122" xr:uid="{BB0A63ED-8B2F-4EEA-98DC-9D7E9D3CDF55}"/>
    <cellStyle name="Normal 3 6 3 6 6 3" xfId="45535" xr:uid="{38DDD829-4105-49FF-8928-97A37D8AD4B4}"/>
    <cellStyle name="Normal 3 6 3 6 6 4" xfId="20711" xr:uid="{CCCDB662-F412-40DD-8E68-11C1D7260278}"/>
    <cellStyle name="Normal 3 6 3 6 7" xfId="14853" xr:uid="{5DAF8739-6D37-4C37-9B1C-312AF428F8FE}"/>
    <cellStyle name="Normal 3 6 3 6 8" xfId="27264" xr:uid="{BCF333FF-1042-4DBD-B4B3-512CF5219FB7}"/>
    <cellStyle name="Normal 3 6 3 6 9" xfId="39677" xr:uid="{E9EFB7C8-2ED3-4E07-A196-2997C24A4230}"/>
    <cellStyle name="Normal 3 6 3 7" xfId="2354" xr:uid="{51F4B133-DFE6-4F76-A0CD-72C5AC67DE19}"/>
    <cellStyle name="Normal 3 6 3 7 2" xfId="3937" xr:uid="{D7017FF0-9764-43DE-922B-C43EFD77CC74}"/>
    <cellStyle name="Normal 3 6 3 7 2 2" xfId="9680" xr:uid="{5363B092-C6C8-477C-B5C9-81442B0BB679}"/>
    <cellStyle name="Normal 3 6 3 7 2 2 2" xfId="36727" xr:uid="{A76688AE-9C04-4FFE-8314-BC825C0A25F6}"/>
    <cellStyle name="Normal 3 6 3 7 2 2 3" xfId="49140" xr:uid="{BD36EC89-35A3-4FCD-AEA1-471FE628DB46}"/>
    <cellStyle name="Normal 3 6 3 7 2 2 4" xfId="24316" xr:uid="{13623EB9-DA6D-4564-BA6F-BFB70FD39C91}"/>
    <cellStyle name="Normal 3 6 3 7 2 3" xfId="30989" xr:uid="{C1CAFC3A-43FE-4CFC-9D8B-7E57E4A96E18}"/>
    <cellStyle name="Normal 3 6 3 7 2 4" xfId="43402" xr:uid="{7EF2AC8B-94EC-45DE-81BC-9C14474D5172}"/>
    <cellStyle name="Normal 3 6 3 7 2 5" xfId="18578" xr:uid="{B8A18814-FEF3-423C-9153-49ECC91006DF}"/>
    <cellStyle name="Normal 3 6 3 7 3" xfId="11260" xr:uid="{86BD683C-222D-43AA-8A66-8F5DF8AAE41D}"/>
    <cellStyle name="Normal 3 6 3 7 3 2" xfId="38307" xr:uid="{82EBCF0E-ACE0-4B2C-A57F-88D68B318ED6}"/>
    <cellStyle name="Normal 3 6 3 7 3 3" xfId="50720" xr:uid="{88F7BA97-D9B5-463F-B309-4803E58703D8}"/>
    <cellStyle name="Normal 3 6 3 7 3 4" xfId="25896" xr:uid="{6CAC6B40-211B-4E3C-9D87-0B34305FEFC1}"/>
    <cellStyle name="Normal 3 6 3 7 4" xfId="7449" xr:uid="{F0FACB88-0E84-4089-AEFD-DDF2DBBBBEFB}"/>
    <cellStyle name="Normal 3 6 3 7 4 2" xfId="34496" xr:uid="{1E968AD0-1789-4E5E-9C99-F1E5343DD1C5}"/>
    <cellStyle name="Normal 3 6 3 7 4 3" xfId="46909" xr:uid="{E6DFE603-E934-4ED9-8846-B75BF8554924}"/>
    <cellStyle name="Normal 3 6 3 7 4 4" xfId="22085" xr:uid="{EAB44648-8D3F-4EEA-8911-5D8FB0D2F26E}"/>
    <cellStyle name="Normal 3 6 3 7 5" xfId="16996" xr:uid="{8782696D-DFBD-4C4C-8C7B-535183DDF4FB}"/>
    <cellStyle name="Normal 3 6 3 7 6" xfId="29407" xr:uid="{5EA30473-348B-46DE-B8A1-1720704D57AE}"/>
    <cellStyle name="Normal 3 6 3 7 7" xfId="41820" xr:uid="{4FF7D366-C9FD-4B23-9A2E-7A6444A93252}"/>
    <cellStyle name="Normal 3 6 3 7 8" xfId="13485" xr:uid="{4E5C3244-D3D9-43AC-B6F2-121E617F82A4}"/>
    <cellStyle name="Normal 3 6 3 8" xfId="1386" xr:uid="{F65D5B87-4CDF-43C8-97D7-05250A25311C}"/>
    <cellStyle name="Normal 3 6 3 8 2" xfId="4577" xr:uid="{F41E6E4E-8860-49C9-9316-CB722E98BA5C}"/>
    <cellStyle name="Normal 3 6 3 8 2 2" xfId="8712" xr:uid="{E53488E5-5679-4AB4-AC9F-E6F63A90E3D3}"/>
    <cellStyle name="Normal 3 6 3 8 2 2 2" xfId="35759" xr:uid="{088A57F6-94E9-47C5-8F63-160B86855687}"/>
    <cellStyle name="Normal 3 6 3 8 2 2 3" xfId="48172" xr:uid="{07645E07-7AAC-4828-AE68-57AB19B5DDDB}"/>
    <cellStyle name="Normal 3 6 3 8 2 2 4" xfId="23348" xr:uid="{857C237C-4C94-452A-B5F9-6BD77E8CFFF9}"/>
    <cellStyle name="Normal 3 6 3 8 2 3" xfId="31629" xr:uid="{01CC3E97-74F7-48A7-AB18-12571F98BD69}"/>
    <cellStyle name="Normal 3 6 3 8 2 4" xfId="44042" xr:uid="{9158ED62-973C-4D5A-B5CC-52DA9E437957}"/>
    <cellStyle name="Normal 3 6 3 8 2 5" xfId="19218" xr:uid="{38F7674A-7EAF-4DDE-BE52-9FDF74CC3C4F}"/>
    <cellStyle name="Normal 3 6 3 8 3" xfId="11901" xr:uid="{7A40E66A-595A-48B7-AE0F-55B9CCA70C19}"/>
    <cellStyle name="Normal 3 6 3 8 3 2" xfId="38947" xr:uid="{36424927-FE4A-4F51-9F76-079A5B73702F}"/>
    <cellStyle name="Normal 3 6 3 8 3 3" xfId="51360" xr:uid="{E9096B9E-06F2-4A6A-B9F0-A1EC36C06C7B}"/>
    <cellStyle name="Normal 3 6 3 8 3 4" xfId="26536" xr:uid="{BA045A6F-0D2C-4ADE-A8BF-19C2032A56EA}"/>
    <cellStyle name="Normal 3 6 3 8 4" xfId="6481" xr:uid="{B943FFA3-0823-41C8-AC04-96E0989B4623}"/>
    <cellStyle name="Normal 3 6 3 8 4 2" xfId="33528" xr:uid="{B54453B8-0CD3-4634-8FAA-A31D9E15FF13}"/>
    <cellStyle name="Normal 3 6 3 8 4 3" xfId="45941" xr:uid="{EEE218C4-4716-43BF-BDB6-7DE4B9AC5FBF}"/>
    <cellStyle name="Normal 3 6 3 8 4 4" xfId="21117" xr:uid="{0280C394-DB96-4C68-931B-EF2DF15B65F4}"/>
    <cellStyle name="Normal 3 6 3 8 5" xfId="16028" xr:uid="{71B68377-B391-4CCB-AB30-85F3104A6689}"/>
    <cellStyle name="Normal 3 6 3 8 6" xfId="28439" xr:uid="{2A1BF9D0-36D3-4453-9F22-742C20D8D49E}"/>
    <cellStyle name="Normal 3 6 3 8 7" xfId="40852" xr:uid="{8FD57B91-8C90-4616-818E-AD7F08FD5D29}"/>
    <cellStyle name="Normal 3 6 3 8 8" xfId="14125" xr:uid="{7CA8044A-82DB-4DE4-953C-C6737425AF86}"/>
    <cellStyle name="Normal 3 6 3 9" xfId="2969" xr:uid="{60F0876F-A67E-4021-B4C2-81530E8BEFBC}"/>
    <cellStyle name="Normal 3 6 3 9 2" xfId="8102" xr:uid="{002379B0-104A-4BC5-9465-3E472E68F905}"/>
    <cellStyle name="Normal 3 6 3 9 2 2" xfId="35149" xr:uid="{3F24E8BA-8107-4D14-B6E2-0947B3B1E84C}"/>
    <cellStyle name="Normal 3 6 3 9 2 3" xfId="47562" xr:uid="{21CCE4B7-5A4E-40B6-A268-BF1130608B10}"/>
    <cellStyle name="Normal 3 6 3 9 2 4" xfId="22738" xr:uid="{13997104-DF8B-4875-B9A7-5F1624E0C84D}"/>
    <cellStyle name="Normal 3 6 3 9 3" xfId="30021" xr:uid="{029ACE4C-6D28-4223-8ACA-0A995B266A6C}"/>
    <cellStyle name="Normal 3 6 3 9 4" xfId="42434" xr:uid="{8463F564-A46B-4682-947A-7B623F16775D}"/>
    <cellStyle name="Normal 3 6 3 9 5" xfId="17610" xr:uid="{705A6A90-3AAF-4FF4-A184-0D13B81D4F93}"/>
    <cellStyle name="Normal 3 6 4" xfId="56" xr:uid="{C48A35FC-F47D-4CD7-83B9-9EA5C764D67F}"/>
    <cellStyle name="Normal 3 6 4 10" xfId="5261" xr:uid="{A6ADD255-D57A-4C50-AEE7-4CFE445DF3BE}"/>
    <cellStyle name="Normal 3 6 4 10 2" xfId="32308" xr:uid="{1919712B-B3C9-47AA-A263-7F3417EEB824}"/>
    <cellStyle name="Normal 3 6 4 10 3" xfId="44721" xr:uid="{D185C5BD-7FB9-48EB-BA72-C7CCD435DB0D}"/>
    <cellStyle name="Normal 3 6 4 10 4" xfId="19897" xr:uid="{D516984C-0C2C-4E99-AF98-528C35F375BD}"/>
    <cellStyle name="Normal 3 6 4 11" xfId="14700" xr:uid="{4FEC3464-5537-49BE-B4CB-394DA7AE6751}"/>
    <cellStyle name="Normal 3 6 4 12" xfId="27111" xr:uid="{9D3C058A-2801-4460-BC94-C9A9C212AA24}"/>
    <cellStyle name="Normal 3 6 4 13" xfId="39524" xr:uid="{F04FF400-86DC-4322-BF89-E8BE9242E9E6}"/>
    <cellStyle name="Normal 3 6 4 14" xfId="12539" xr:uid="{4B8E64F8-1187-4885-9790-CA31DB2CFBD8}"/>
    <cellStyle name="Normal 3 6 4 2" xfId="348" xr:uid="{40CD640D-6F4C-433E-82CB-BBF751F2D132}"/>
    <cellStyle name="Normal 3 6 4 2 10" xfId="39814" xr:uid="{75BE97A4-EA49-463E-AD0E-02A8F62DC059}"/>
    <cellStyle name="Normal 3 6 4 2 11" xfId="12654" xr:uid="{9AA8A859-0441-4A9F-9F18-722570D37915}"/>
    <cellStyle name="Normal 3 6 4 2 2" xfId="2057" xr:uid="{E43BB523-75AD-4DE2-9AF2-C94D9C50C0A8}"/>
    <cellStyle name="Normal 3 6 4 2 2 2" xfId="3640" xr:uid="{24DB52CC-647E-454D-A7E3-5C1678EEEF6A}"/>
    <cellStyle name="Normal 3 6 4 2 2 2 2" xfId="7152" xr:uid="{B9736C17-0007-4034-A023-4761F26ADB56}"/>
    <cellStyle name="Normal 3 6 4 2 2 2 2 2" xfId="34199" xr:uid="{97B8B8DA-181B-438A-A0A6-EBC5CCABFCE6}"/>
    <cellStyle name="Normal 3 6 4 2 2 2 2 3" xfId="46612" xr:uid="{235D28AE-DFEE-49B5-AEE6-0C57BB0FCD96}"/>
    <cellStyle name="Normal 3 6 4 2 2 2 2 4" xfId="21788" xr:uid="{5E7F92A0-8554-4244-A905-4DE138817D84}"/>
    <cellStyle name="Normal 3 6 4 2 2 2 3" xfId="30692" xr:uid="{40408632-4C44-4496-8DB6-F8391156DB9C}"/>
    <cellStyle name="Normal 3 6 4 2 2 2 4" xfId="43105" xr:uid="{BC84F1D4-E9B4-4F3D-BDE2-A1805E4195BB}"/>
    <cellStyle name="Normal 3 6 4 2 2 2 5" xfId="18281" xr:uid="{5C751A3E-2216-482E-A3F6-D8AD880CA60F}"/>
    <cellStyle name="Normal 3 6 4 2 2 3" xfId="9383" xr:uid="{3934CFE8-B18C-4000-B935-392459139381}"/>
    <cellStyle name="Normal 3 6 4 2 2 3 2" xfId="36430" xr:uid="{167CD655-7C03-4A9A-A32B-139DB24E5963}"/>
    <cellStyle name="Normal 3 6 4 2 2 3 3" xfId="48843" xr:uid="{66B32E27-4AE0-40F5-A992-20D749DD93E1}"/>
    <cellStyle name="Normal 3 6 4 2 2 3 4" xfId="24019" xr:uid="{CF200547-AF09-44C0-A4B5-54809A361B2F}"/>
    <cellStyle name="Normal 3 6 4 2 2 4" xfId="10963" xr:uid="{6EA656F3-E37C-466F-AF76-87D72D40D669}"/>
    <cellStyle name="Normal 3 6 4 2 2 4 2" xfId="38010" xr:uid="{D04C0386-FD0F-40E0-AD2E-5A86EC51E725}"/>
    <cellStyle name="Normal 3 6 4 2 2 4 3" xfId="50423" xr:uid="{532D6089-21A9-4A39-BF7B-F0423372E217}"/>
    <cellStyle name="Normal 3 6 4 2 2 4 4" xfId="25599" xr:uid="{32C2D5C4-60D4-415B-8E8B-8D5EB2C03465}"/>
    <cellStyle name="Normal 3 6 4 2 2 5" xfId="6212" xr:uid="{593C4321-CC7A-4BD1-805F-33A951F7E2FE}"/>
    <cellStyle name="Normal 3 6 4 2 2 5 2" xfId="33259" xr:uid="{CDAC4FB2-6845-45CE-B9A9-4B51CA727B92}"/>
    <cellStyle name="Normal 3 6 4 2 2 5 3" xfId="45672" xr:uid="{8DECF5DE-9727-4D24-B0D2-227C98A67194}"/>
    <cellStyle name="Normal 3 6 4 2 2 5 4" xfId="20848" xr:uid="{B0AEFC79-4E6D-412A-8276-C9B215CC349D}"/>
    <cellStyle name="Normal 3 6 4 2 2 6" xfId="16699" xr:uid="{02E3B619-B799-41E7-A8AD-47D07B0B5A48}"/>
    <cellStyle name="Normal 3 6 4 2 2 7" xfId="29110" xr:uid="{FEDD8B6B-CFAF-474E-933E-46B313D8CCA8}"/>
    <cellStyle name="Normal 3 6 4 2 2 8" xfId="41523" xr:uid="{AE226A0F-E474-4C76-97AF-3CF5FF1CAFAD}"/>
    <cellStyle name="Normal 3 6 4 2 2 9" xfId="13188" xr:uid="{420C1CC7-1A53-44A0-A365-18B596C7E7E1}"/>
    <cellStyle name="Normal 3 6 4 2 3" xfId="2579" xr:uid="{3DDC9597-3403-45CF-8D79-6B4163ADC3B5}"/>
    <cellStyle name="Normal 3 6 4 2 3 2" xfId="4162" xr:uid="{802DE010-A43C-4821-BC26-6833AB50979C}"/>
    <cellStyle name="Normal 3 6 4 2 3 2 2" xfId="9905" xr:uid="{7EDC4883-4682-4321-9FC4-992EA0FE6E89}"/>
    <cellStyle name="Normal 3 6 4 2 3 2 2 2" xfId="36952" xr:uid="{62615678-8B31-47CB-A80D-11ECE7BA32DD}"/>
    <cellStyle name="Normal 3 6 4 2 3 2 2 3" xfId="49365" xr:uid="{C0625A49-F3CA-4867-9E6A-B06EF2036206}"/>
    <cellStyle name="Normal 3 6 4 2 3 2 2 4" xfId="24541" xr:uid="{78B480F5-7A1F-4017-A115-2D1B2E3A65E3}"/>
    <cellStyle name="Normal 3 6 4 2 3 2 3" xfId="31214" xr:uid="{31CA3DEA-9AB2-42A7-B193-543368141C7B}"/>
    <cellStyle name="Normal 3 6 4 2 3 2 4" xfId="43627" xr:uid="{B978EACD-10EA-4C57-A39A-D2D1279E7174}"/>
    <cellStyle name="Normal 3 6 4 2 3 2 5" xfId="18803" xr:uid="{3255DBF1-6E49-4D9F-97EA-2C8C6E0AD3C0}"/>
    <cellStyle name="Normal 3 6 4 2 3 3" xfId="11485" xr:uid="{BB5D331C-41D9-4258-A6C0-70135360E279}"/>
    <cellStyle name="Normal 3 6 4 2 3 3 2" xfId="38532" xr:uid="{372EE449-676A-4C8A-AA0F-93A9B34FB128}"/>
    <cellStyle name="Normal 3 6 4 2 3 3 3" xfId="50945" xr:uid="{43AF181C-C63A-47C7-8D51-13095E3F9F72}"/>
    <cellStyle name="Normal 3 6 4 2 3 3 4" xfId="26121" xr:uid="{DD263DE2-1E3E-4BD1-BE7F-8E61E427639E}"/>
    <cellStyle name="Normal 3 6 4 2 3 4" xfId="7674" xr:uid="{6D2BC4C4-EE60-4344-AA98-782EF686E395}"/>
    <cellStyle name="Normal 3 6 4 2 3 4 2" xfId="34721" xr:uid="{128480B9-CF91-4D84-AF9C-936EDB87B933}"/>
    <cellStyle name="Normal 3 6 4 2 3 4 3" xfId="47134" xr:uid="{4DF319F3-C145-46D1-9F4D-0E28CB4F218E}"/>
    <cellStyle name="Normal 3 6 4 2 3 4 4" xfId="22310" xr:uid="{7FC9DA75-C41D-4E52-8D51-CC13EB8B2D8A}"/>
    <cellStyle name="Normal 3 6 4 2 3 5" xfId="17221" xr:uid="{3580472A-EC4C-4D76-A5A7-190847F97089}"/>
    <cellStyle name="Normal 3 6 4 2 3 6" xfId="29632" xr:uid="{7D999544-1849-4E95-864E-54FAF4226E96}"/>
    <cellStyle name="Normal 3 6 4 2 3 7" xfId="42045" xr:uid="{A5EC270D-72E3-4B23-8DB5-8CEE2DEEE28A}"/>
    <cellStyle name="Normal 3 6 4 2 3 8" xfId="13710" xr:uid="{55F6F27D-DA38-4D11-A75C-EBA46F32C486}"/>
    <cellStyle name="Normal 3 6 4 2 4" xfId="1523" xr:uid="{2E1F0B18-B761-422D-91FE-10E66985665A}"/>
    <cellStyle name="Normal 3 6 4 2 4 2" xfId="4802" xr:uid="{007B4E60-7545-4E9B-970D-CC4CBC4D060A}"/>
    <cellStyle name="Normal 3 6 4 2 4 2 2" xfId="8849" xr:uid="{559BF6C5-7620-4087-8528-F9392555347D}"/>
    <cellStyle name="Normal 3 6 4 2 4 2 2 2" xfId="35896" xr:uid="{5A54B6A4-1534-427C-B9E7-44F2A393FBC2}"/>
    <cellStyle name="Normal 3 6 4 2 4 2 2 3" xfId="48309" xr:uid="{8AAAC818-75EA-4FA5-BAA8-871A9021956B}"/>
    <cellStyle name="Normal 3 6 4 2 4 2 2 4" xfId="23485" xr:uid="{BF0A4621-832C-405F-84A6-F86872037505}"/>
    <cellStyle name="Normal 3 6 4 2 4 2 3" xfId="31854" xr:uid="{EB0F5E80-587F-466D-8D3F-29B3B04E516B}"/>
    <cellStyle name="Normal 3 6 4 2 4 2 4" xfId="44267" xr:uid="{EFBC3DDC-0367-4613-9AB4-C021A7AD5E39}"/>
    <cellStyle name="Normal 3 6 4 2 4 2 5" xfId="19443" xr:uid="{1DFF8426-6F13-4D3B-87A1-CF65C78055A8}"/>
    <cellStyle name="Normal 3 6 4 2 4 3" xfId="12126" xr:uid="{339FAACA-9E6C-4330-A359-534A72E9AACE}"/>
    <cellStyle name="Normal 3 6 4 2 4 3 2" xfId="39172" xr:uid="{3B269480-209E-42A2-AB5D-8A36B9CF0FE2}"/>
    <cellStyle name="Normal 3 6 4 2 4 3 3" xfId="51585" xr:uid="{CCC2F193-44A3-48D9-85F8-FBC4537AA959}"/>
    <cellStyle name="Normal 3 6 4 2 4 3 4" xfId="26761" xr:uid="{DFD2E153-A6D4-4DAB-85E6-BAE0180204FB}"/>
    <cellStyle name="Normal 3 6 4 2 4 4" xfId="6618" xr:uid="{461A5446-0A31-410E-97A2-558A4B1AAC0E}"/>
    <cellStyle name="Normal 3 6 4 2 4 4 2" xfId="33665" xr:uid="{FA2EF1C1-C9ED-4A01-B499-907E55F72A1E}"/>
    <cellStyle name="Normal 3 6 4 2 4 4 3" xfId="46078" xr:uid="{4075340E-18D6-40DF-829D-B2F176091486}"/>
    <cellStyle name="Normal 3 6 4 2 4 4 4" xfId="21254" xr:uid="{180BE681-061F-4B8B-A296-44869C11FB76}"/>
    <cellStyle name="Normal 3 6 4 2 4 5" xfId="16165" xr:uid="{7C989BB9-BF70-4D50-BFCC-29CF4130226D}"/>
    <cellStyle name="Normal 3 6 4 2 4 6" xfId="28576" xr:uid="{3363EAE1-7DD5-429D-A3D3-D15258CE4614}"/>
    <cellStyle name="Normal 3 6 4 2 4 7" xfId="40989" xr:uid="{F667F1A1-B7A2-412D-B924-D02BB85FCAAE}"/>
    <cellStyle name="Normal 3 6 4 2 4 8" xfId="14350" xr:uid="{08F8FC4F-332B-47F6-B875-594575EF295A}"/>
    <cellStyle name="Normal 3 6 4 2 5" xfId="3106" xr:uid="{1A0C4245-99E3-42CF-853F-20DACFD207CC}"/>
    <cellStyle name="Normal 3 6 4 2 5 2" xfId="8327" xr:uid="{2B35B2C4-8B1A-43C4-BC1E-A607A5479FC9}"/>
    <cellStyle name="Normal 3 6 4 2 5 2 2" xfId="35374" xr:uid="{11C21010-55EC-48C8-AF57-7AC049A8827D}"/>
    <cellStyle name="Normal 3 6 4 2 5 2 3" xfId="47787" xr:uid="{CACFB288-6EA7-4A06-AD2C-24FEA6422BD8}"/>
    <cellStyle name="Normal 3 6 4 2 5 2 4" xfId="22963" xr:uid="{C62A934F-28B1-40EF-82BB-E36E683E6852}"/>
    <cellStyle name="Normal 3 6 4 2 5 3" xfId="30158" xr:uid="{88D0898A-51CB-452F-A362-34D28F4DBAD3}"/>
    <cellStyle name="Normal 3 6 4 2 5 4" xfId="42571" xr:uid="{174014FA-6FF0-46F5-B352-E42E3203DC62}"/>
    <cellStyle name="Normal 3 6 4 2 5 5" xfId="17747" xr:uid="{28A3A84A-A527-4BDB-B8A8-E95C2008A2CD}"/>
    <cellStyle name="Normal 3 6 4 2 6" xfId="1001" xr:uid="{F201673C-D2EB-4010-B681-806963D1F3B5}"/>
    <cellStyle name="Normal 3 6 4 2 6 2" xfId="10429" xr:uid="{86467058-1FBF-4D5F-B8E7-C708A5AACD5F}"/>
    <cellStyle name="Normal 3 6 4 2 6 2 2" xfId="37476" xr:uid="{62B6EB83-2FBD-47A8-BC63-D08E1CA0ECC6}"/>
    <cellStyle name="Normal 3 6 4 2 6 2 3" xfId="49889" xr:uid="{9E800DD4-CC0B-4A6E-80E9-132C5EFBB6D9}"/>
    <cellStyle name="Normal 3 6 4 2 6 2 4" xfId="25065" xr:uid="{19217570-9ADB-4830-B5AF-BDF9D1F81D83}"/>
    <cellStyle name="Normal 3 6 4 2 6 3" xfId="28054" xr:uid="{BD499420-0076-4D33-883A-3892942E4015}"/>
    <cellStyle name="Normal 3 6 4 2 6 4" xfId="40467" xr:uid="{25CFE4CA-E349-4F79-B319-650408AF23A1}"/>
    <cellStyle name="Normal 3 6 4 2 6 5" xfId="15643" xr:uid="{F8259AEF-6855-4DB9-9A5C-AE5822DF7F2A}"/>
    <cellStyle name="Normal 3 6 4 2 7" xfId="5806" xr:uid="{456FB2A6-AF4D-439A-A903-34B124E664E5}"/>
    <cellStyle name="Normal 3 6 4 2 7 2" xfId="32853" xr:uid="{691B54D2-EB3E-4DE8-BF66-4FF2042777B6}"/>
    <cellStyle name="Normal 3 6 4 2 7 3" xfId="45266" xr:uid="{7AFEE71E-B2AA-4E13-B1F6-9A8F9362E578}"/>
    <cellStyle name="Normal 3 6 4 2 7 4" xfId="20442" xr:uid="{F8216F4C-8B1A-4C11-9C4E-A8909304DD70}"/>
    <cellStyle name="Normal 3 6 4 2 8" xfId="14990" xr:uid="{51324991-4D76-4CDB-85D1-EAAB076A81BF}"/>
    <cellStyle name="Normal 3 6 4 2 9" xfId="27401" xr:uid="{A3AA5FAC-D61A-4C70-A646-A017DDFEAEE7}"/>
    <cellStyle name="Normal 3 6 4 3" xfId="464" xr:uid="{AA38C11F-E8A3-4B0F-B80D-F3044C3BA7DB}"/>
    <cellStyle name="Normal 3 6 4 3 10" xfId="39930" xr:uid="{057E94AE-EFE7-4E01-AE41-E202F815E7C2}"/>
    <cellStyle name="Normal 3 6 4 3 11" xfId="12770" xr:uid="{3F20AD9D-A62A-434C-9BCA-BC79CDBEB03D}"/>
    <cellStyle name="Normal 3 6 4 3 2" xfId="2173" xr:uid="{F9504A32-A8EA-4920-8B50-6E54E581AD90}"/>
    <cellStyle name="Normal 3 6 4 3 2 2" xfId="3756" xr:uid="{9D8ACE20-E3E5-4F56-8377-23C9891FC024}"/>
    <cellStyle name="Normal 3 6 4 3 2 2 2" xfId="7268" xr:uid="{2AD6F08A-14F0-40DC-934D-5EAE2D9684D8}"/>
    <cellStyle name="Normal 3 6 4 3 2 2 2 2" xfId="34315" xr:uid="{1B31AC16-12B1-492A-B754-E9C1B9A6114C}"/>
    <cellStyle name="Normal 3 6 4 3 2 2 2 3" xfId="46728" xr:uid="{FA49BE29-9452-4E3C-AC34-573D4775FCB7}"/>
    <cellStyle name="Normal 3 6 4 3 2 2 2 4" xfId="21904" xr:uid="{01C29635-E20E-4166-9BC4-91E1D544F553}"/>
    <cellStyle name="Normal 3 6 4 3 2 2 3" xfId="30808" xr:uid="{7F9B8855-E084-41D5-A728-F924EC0481EF}"/>
    <cellStyle name="Normal 3 6 4 3 2 2 4" xfId="43221" xr:uid="{B3EAA975-AD7C-4619-BA96-20367E49C3EE}"/>
    <cellStyle name="Normal 3 6 4 3 2 2 5" xfId="18397" xr:uid="{47B17BBD-E847-4D38-AD32-49AC91984548}"/>
    <cellStyle name="Normal 3 6 4 3 2 3" xfId="9499" xr:uid="{A4513EB2-2283-4BE4-9320-FEDAEF4A567A}"/>
    <cellStyle name="Normal 3 6 4 3 2 3 2" xfId="36546" xr:uid="{EE722832-0895-4B96-80C7-C088163CAE15}"/>
    <cellStyle name="Normal 3 6 4 3 2 3 3" xfId="48959" xr:uid="{14B1C77B-1857-4109-A10F-CDBCFEE11E27}"/>
    <cellStyle name="Normal 3 6 4 3 2 3 4" xfId="24135" xr:uid="{8F88F907-05AF-458E-A860-D580DCBAADF5}"/>
    <cellStyle name="Normal 3 6 4 3 2 4" xfId="11079" xr:uid="{ED455ED7-60BF-4C66-A0A7-285AFB77154F}"/>
    <cellStyle name="Normal 3 6 4 3 2 4 2" xfId="38126" xr:uid="{567B9351-EE63-464E-B26E-99215CF5FD14}"/>
    <cellStyle name="Normal 3 6 4 3 2 4 3" xfId="50539" xr:uid="{9C89A8B1-B547-4FB1-A8B7-9EB333A0FA15}"/>
    <cellStyle name="Normal 3 6 4 3 2 4 4" xfId="25715" xr:uid="{8C994438-E466-411F-81C0-F4DA6BFBFC73}"/>
    <cellStyle name="Normal 3 6 4 3 2 5" xfId="6328" xr:uid="{BF647743-AB40-43B3-851B-F4779FBA9701}"/>
    <cellStyle name="Normal 3 6 4 3 2 5 2" xfId="33375" xr:uid="{C544008C-409D-488D-9F7F-3703D686EBEB}"/>
    <cellStyle name="Normal 3 6 4 3 2 5 3" xfId="45788" xr:uid="{B9445860-1D17-4288-BE5C-865F568E2317}"/>
    <cellStyle name="Normal 3 6 4 3 2 5 4" xfId="20964" xr:uid="{016263BC-164E-4F08-B1C5-36F7A10BC203}"/>
    <cellStyle name="Normal 3 6 4 3 2 6" xfId="16815" xr:uid="{EA3886CB-0562-44E0-A460-1754D575DEBB}"/>
    <cellStyle name="Normal 3 6 4 3 2 7" xfId="29226" xr:uid="{429B41F0-B9CC-4F66-BFD3-D3C16A7B7439}"/>
    <cellStyle name="Normal 3 6 4 3 2 8" xfId="41639" xr:uid="{9BB54E6A-0870-4497-8A74-5F8815587E6A}"/>
    <cellStyle name="Normal 3 6 4 3 2 9" xfId="13304" xr:uid="{33DD6838-EF40-4AC1-BC9C-1259B31B6CAE}"/>
    <cellStyle name="Normal 3 6 4 3 3" xfId="2695" xr:uid="{544E23E9-3859-40F0-8C37-C9F42CE72E68}"/>
    <cellStyle name="Normal 3 6 4 3 3 2" xfId="4278" xr:uid="{5D030400-7E5D-4266-B382-7F462172F8A0}"/>
    <cellStyle name="Normal 3 6 4 3 3 2 2" xfId="10021" xr:uid="{6803B61D-FF58-4C89-81B3-D368ADA95351}"/>
    <cellStyle name="Normal 3 6 4 3 3 2 2 2" xfId="37068" xr:uid="{265DC5E8-2968-446A-BEBC-273D6BBB0BC1}"/>
    <cellStyle name="Normal 3 6 4 3 3 2 2 3" xfId="49481" xr:uid="{C53F34FD-C0BF-4636-9CB7-D4C85AB8D0C6}"/>
    <cellStyle name="Normal 3 6 4 3 3 2 2 4" xfId="24657" xr:uid="{52FAD803-8A56-4580-AFD7-E31B450B18E1}"/>
    <cellStyle name="Normal 3 6 4 3 3 2 3" xfId="31330" xr:uid="{991AE8AF-52B5-4F2A-8901-9AF18808EEEF}"/>
    <cellStyle name="Normal 3 6 4 3 3 2 4" xfId="43743" xr:uid="{A4EDE2CE-A869-435B-9A68-BDE16BF8EDB2}"/>
    <cellStyle name="Normal 3 6 4 3 3 2 5" xfId="18919" xr:uid="{B6FC3BB5-097E-4899-8D40-84A6D09913B5}"/>
    <cellStyle name="Normal 3 6 4 3 3 3" xfId="11601" xr:uid="{727C6E8F-C16D-41D1-8CD7-CE45B5288CCD}"/>
    <cellStyle name="Normal 3 6 4 3 3 3 2" xfId="38648" xr:uid="{460303C3-686C-4E78-B973-B6E49409F7AA}"/>
    <cellStyle name="Normal 3 6 4 3 3 3 3" xfId="51061" xr:uid="{38723DBD-A3AF-4A5B-9000-8B66F657E51A}"/>
    <cellStyle name="Normal 3 6 4 3 3 3 4" xfId="26237" xr:uid="{08ACCEAB-626A-4B9F-8196-8861B70E35FE}"/>
    <cellStyle name="Normal 3 6 4 3 3 4" xfId="7790" xr:uid="{AAB9E51E-1E9F-4E0F-B97A-CF655578EBBD}"/>
    <cellStyle name="Normal 3 6 4 3 3 4 2" xfId="34837" xr:uid="{B2014B4F-C3F4-4449-9B9E-EE5B705CEB09}"/>
    <cellStyle name="Normal 3 6 4 3 3 4 3" xfId="47250" xr:uid="{55433D57-1068-4203-AD92-0AC5EF0E5D6E}"/>
    <cellStyle name="Normal 3 6 4 3 3 4 4" xfId="22426" xr:uid="{B45C5223-CF26-4456-9C12-3452C70CDF2F}"/>
    <cellStyle name="Normal 3 6 4 3 3 5" xfId="17337" xr:uid="{5BCE9552-E4C7-4E90-AF36-A1F02598BB93}"/>
    <cellStyle name="Normal 3 6 4 3 3 6" xfId="29748" xr:uid="{761782D2-1D96-4ECE-B7FB-164AE1B0CD37}"/>
    <cellStyle name="Normal 3 6 4 3 3 7" xfId="42161" xr:uid="{C0ED28E8-CFFD-4F9B-A2D9-CC4EBF2C42C6}"/>
    <cellStyle name="Normal 3 6 4 3 3 8" xfId="13826" xr:uid="{FAD5CBD4-308E-4E00-B16D-5B09E22E15C7}"/>
    <cellStyle name="Normal 3 6 4 3 4" xfId="1639" xr:uid="{825FA73C-0157-4A69-A6D3-763FD9CCEE86}"/>
    <cellStyle name="Normal 3 6 4 3 4 2" xfId="4918" xr:uid="{849CFDB6-4099-4AA5-ACD0-7DE3447F623D}"/>
    <cellStyle name="Normal 3 6 4 3 4 2 2" xfId="8965" xr:uid="{AA5A3639-0E62-413B-8BE4-1158C969CF08}"/>
    <cellStyle name="Normal 3 6 4 3 4 2 2 2" xfId="36012" xr:uid="{C17F948E-BE97-44A0-9599-E5C63CB0FC89}"/>
    <cellStyle name="Normal 3 6 4 3 4 2 2 3" xfId="48425" xr:uid="{205CAADB-76BD-4ECC-BC89-387559734419}"/>
    <cellStyle name="Normal 3 6 4 3 4 2 2 4" xfId="23601" xr:uid="{00331132-4415-4E5C-A217-D7F3BA36DEDE}"/>
    <cellStyle name="Normal 3 6 4 3 4 2 3" xfId="31970" xr:uid="{7F497606-3001-4C1C-A6BC-5F6EFFE977E9}"/>
    <cellStyle name="Normal 3 6 4 3 4 2 4" xfId="44383" xr:uid="{AEF3F0FF-CF47-4BAF-B89F-0173797D52DA}"/>
    <cellStyle name="Normal 3 6 4 3 4 2 5" xfId="19559" xr:uid="{7687115F-919A-46D0-A333-6718A06DE7F0}"/>
    <cellStyle name="Normal 3 6 4 3 4 3" xfId="12242" xr:uid="{7272E38A-0753-42C5-B2F0-E70A77EE18EE}"/>
    <cellStyle name="Normal 3 6 4 3 4 3 2" xfId="39288" xr:uid="{09D06222-5A9A-4934-B5D3-DDB1C65D5B2C}"/>
    <cellStyle name="Normal 3 6 4 3 4 3 3" xfId="51701" xr:uid="{9C3C3485-56EB-4F20-B6FE-65C9C769F83F}"/>
    <cellStyle name="Normal 3 6 4 3 4 3 4" xfId="26877" xr:uid="{264E0811-7835-43F1-B293-BFCEDD25A75B}"/>
    <cellStyle name="Normal 3 6 4 3 4 4" xfId="6734" xr:uid="{9885CC20-2C5D-4B09-AE5C-CA3F6F1BE619}"/>
    <cellStyle name="Normal 3 6 4 3 4 4 2" xfId="33781" xr:uid="{0C16BC35-B401-4CEE-BBF6-2BF9116DE3D4}"/>
    <cellStyle name="Normal 3 6 4 3 4 4 3" xfId="46194" xr:uid="{E860C0D8-402F-499B-B6C7-95BFF2DC7C83}"/>
    <cellStyle name="Normal 3 6 4 3 4 4 4" xfId="21370" xr:uid="{48635E91-B109-4537-9CBF-0D4B593E0580}"/>
    <cellStyle name="Normal 3 6 4 3 4 5" xfId="16281" xr:uid="{2EAF269B-D40E-4A20-ACF5-7913FC93014B}"/>
    <cellStyle name="Normal 3 6 4 3 4 6" xfId="28692" xr:uid="{26631018-CA85-470E-AF13-344B05E3B7FF}"/>
    <cellStyle name="Normal 3 6 4 3 4 7" xfId="41105" xr:uid="{113BCE2F-BD22-4EDF-8BC4-25F3354035C0}"/>
    <cellStyle name="Normal 3 6 4 3 4 8" xfId="14466" xr:uid="{111A559F-3A7C-4DB5-B720-283D57CFB51E}"/>
    <cellStyle name="Normal 3 6 4 3 5" xfId="3222" xr:uid="{CD9FD4D2-C1D4-45C9-A3EB-CF5A58064064}"/>
    <cellStyle name="Normal 3 6 4 3 5 2" xfId="8443" xr:uid="{CDB173AE-42C9-450D-9CD9-2A0E64DB7E5C}"/>
    <cellStyle name="Normal 3 6 4 3 5 2 2" xfId="35490" xr:uid="{EA4C2137-A4CE-4DC7-AD9D-B126F72648EF}"/>
    <cellStyle name="Normal 3 6 4 3 5 2 3" xfId="47903" xr:uid="{E3EF9393-099B-4229-AC5A-9B895DB65033}"/>
    <cellStyle name="Normal 3 6 4 3 5 2 4" xfId="23079" xr:uid="{6E1D0D0D-3B2A-40E7-B5DF-113D42857752}"/>
    <cellStyle name="Normal 3 6 4 3 5 3" xfId="30274" xr:uid="{A943F593-0DE7-47A5-911F-C65038D2172B}"/>
    <cellStyle name="Normal 3 6 4 3 5 4" xfId="42687" xr:uid="{500AA6BC-CBE8-4C7B-9AA7-BAA54C43E06E}"/>
    <cellStyle name="Normal 3 6 4 3 5 5" xfId="17863" xr:uid="{05C34484-F65A-46A7-B593-DFFD11D9DC62}"/>
    <cellStyle name="Normal 3 6 4 3 6" xfId="1117" xr:uid="{C3F2F19A-8CA5-4D79-9881-FE1B35FA07E7}"/>
    <cellStyle name="Normal 3 6 4 3 6 2" xfId="10545" xr:uid="{2EDBB6F8-5D61-43E5-862E-13F45C4D79E2}"/>
    <cellStyle name="Normal 3 6 4 3 6 2 2" xfId="37592" xr:uid="{70C97A30-69F8-425A-B268-92BAA9018435}"/>
    <cellStyle name="Normal 3 6 4 3 6 2 3" xfId="50005" xr:uid="{3939A22C-9184-4F91-B3B0-F6E225FDB43B}"/>
    <cellStyle name="Normal 3 6 4 3 6 2 4" xfId="25181" xr:uid="{76063891-1136-4291-9C53-D93D1B8AAE7F}"/>
    <cellStyle name="Normal 3 6 4 3 6 3" xfId="28170" xr:uid="{C939AA69-0264-4227-B42D-5A516A53765B}"/>
    <cellStyle name="Normal 3 6 4 3 6 4" xfId="40583" xr:uid="{F300A446-8E59-4E92-BE88-A97B702B6CC0}"/>
    <cellStyle name="Normal 3 6 4 3 6 5" xfId="15759" xr:uid="{7B73BFE6-5D34-4BD5-9DB0-38FFAD9378AA}"/>
    <cellStyle name="Normal 3 6 4 3 7" xfId="5922" xr:uid="{BEBC23EB-4324-49A6-B2AC-A6DCD1676497}"/>
    <cellStyle name="Normal 3 6 4 3 7 2" xfId="32969" xr:uid="{C2324F8B-C86E-4987-804C-8C64931F2C4B}"/>
    <cellStyle name="Normal 3 6 4 3 7 3" xfId="45382" xr:uid="{9022DDDA-0257-45BE-9AA0-B109B8A4F57D}"/>
    <cellStyle name="Normal 3 6 4 3 7 4" xfId="20558" xr:uid="{E1A899C1-3136-4A66-94F4-DD6792A8FE88}"/>
    <cellStyle name="Normal 3 6 4 3 8" xfId="15106" xr:uid="{3BEAB55F-3C81-48DE-AC32-21C764C2326C}"/>
    <cellStyle name="Normal 3 6 4 3 9" xfId="27517" xr:uid="{76C99CFE-1E58-437C-AC04-739FC1D5BAA4}"/>
    <cellStyle name="Normal 3 6 4 4" xfId="580" xr:uid="{93DD2625-F9BA-49EA-9D7F-5DA37553C113}"/>
    <cellStyle name="Normal 3 6 4 4 10" xfId="12886" xr:uid="{D577C4D7-A10F-4A99-8B4B-DCFA898AEDAA}"/>
    <cellStyle name="Normal 3 6 4 4 2" xfId="2811" xr:uid="{EA2253C3-54D3-4CCF-8221-5A0A0325673E}"/>
    <cellStyle name="Normal 3 6 4 4 2 2" xfId="4394" xr:uid="{D1A30925-11F9-4B8A-98A8-11C2A377240A}"/>
    <cellStyle name="Normal 3 6 4 4 2 2 2" xfId="10137" xr:uid="{D486652D-0585-46F2-AA2A-FD56C4A7366B}"/>
    <cellStyle name="Normal 3 6 4 4 2 2 2 2" xfId="37184" xr:uid="{5A2AAB46-2FAF-4C7E-887F-A2F93A02395D}"/>
    <cellStyle name="Normal 3 6 4 4 2 2 2 3" xfId="49597" xr:uid="{725DCDD2-6732-4840-A46C-0A370B8F3071}"/>
    <cellStyle name="Normal 3 6 4 4 2 2 2 4" xfId="24773" xr:uid="{D15EE93A-B459-4285-AB36-C50FC33A6D9A}"/>
    <cellStyle name="Normal 3 6 4 4 2 2 3" xfId="31446" xr:uid="{68D31689-B03A-4897-8859-6D665EB1D3E5}"/>
    <cellStyle name="Normal 3 6 4 4 2 2 4" xfId="43859" xr:uid="{BA0B76B7-E27F-49AD-AF31-EF2DAE3366ED}"/>
    <cellStyle name="Normal 3 6 4 4 2 2 5" xfId="19035" xr:uid="{D769A927-C599-4B1D-A2A9-565B0BA5C4BC}"/>
    <cellStyle name="Normal 3 6 4 4 2 3" xfId="11717" xr:uid="{80376B0D-F330-42A9-AD18-2F60C952494C}"/>
    <cellStyle name="Normal 3 6 4 4 2 3 2" xfId="38764" xr:uid="{0DA18C14-9F29-4301-891A-CBE8CF5E9032}"/>
    <cellStyle name="Normal 3 6 4 4 2 3 3" xfId="51177" xr:uid="{D3CD0DB9-8765-4464-A9DC-0AA24675CA34}"/>
    <cellStyle name="Normal 3 6 4 4 2 3 4" xfId="26353" xr:uid="{34389E3E-31F5-4E5D-A8D1-3C678B05AC40}"/>
    <cellStyle name="Normal 3 6 4 4 2 4" xfId="7906" xr:uid="{F6E402CE-9A40-4BE3-B82C-8ED37FEE2587}"/>
    <cellStyle name="Normal 3 6 4 4 2 4 2" xfId="34953" xr:uid="{E733C8E5-02CD-428A-8726-E01DCAFD5FD3}"/>
    <cellStyle name="Normal 3 6 4 4 2 4 3" xfId="47366" xr:uid="{D1559DB6-99C6-4001-AC5B-10B756A04E84}"/>
    <cellStyle name="Normal 3 6 4 4 2 4 4" xfId="22542" xr:uid="{F5074BCB-F903-426D-8058-6F79062E4D4A}"/>
    <cellStyle name="Normal 3 6 4 4 2 5" xfId="17453" xr:uid="{D22DD6FE-B4AE-4F1E-B217-3A0B918DAEC5}"/>
    <cellStyle name="Normal 3 6 4 4 2 6" xfId="29864" xr:uid="{EA828570-C232-499D-AF9A-F4445AFEC9E6}"/>
    <cellStyle name="Normal 3 6 4 4 2 7" xfId="42277" xr:uid="{C0D09017-8C4B-4459-8631-521C5248347E}"/>
    <cellStyle name="Normal 3 6 4 4 2 8" xfId="13942" xr:uid="{A51119BF-DAE8-4A0D-BAED-D4FC87841A4B}"/>
    <cellStyle name="Normal 3 6 4 4 3" xfId="1755" xr:uid="{3B3719DE-8E76-4C3D-81C7-3ECD94EAD0AA}"/>
    <cellStyle name="Normal 3 6 4 4 3 2" xfId="5034" xr:uid="{AA8F5F69-D9A8-40E1-A208-21BD8E96F826}"/>
    <cellStyle name="Normal 3 6 4 4 3 2 2" xfId="9081" xr:uid="{DE7BF24E-D37B-4079-BE8A-E177C6892AEA}"/>
    <cellStyle name="Normal 3 6 4 4 3 2 2 2" xfId="36128" xr:uid="{4C9D84C8-58B9-4380-AFF5-52FD63E6DE48}"/>
    <cellStyle name="Normal 3 6 4 4 3 2 2 3" xfId="48541" xr:uid="{81D904C3-0186-43A0-9370-617A8D930599}"/>
    <cellStyle name="Normal 3 6 4 4 3 2 2 4" xfId="23717" xr:uid="{E8D7FA21-DD29-4799-A40D-99C93D10ED8F}"/>
    <cellStyle name="Normal 3 6 4 4 3 2 3" xfId="32086" xr:uid="{32EC6289-4A65-4583-B81A-1E592F8F2499}"/>
    <cellStyle name="Normal 3 6 4 4 3 2 4" xfId="44499" xr:uid="{1E663648-D4B0-4113-B1AA-CFEBA4B772AC}"/>
    <cellStyle name="Normal 3 6 4 4 3 2 5" xfId="19675" xr:uid="{6C17723A-0398-4079-8410-86FCB571A257}"/>
    <cellStyle name="Normal 3 6 4 4 3 3" xfId="12358" xr:uid="{E61F7DB1-E957-4592-80DC-1521E49BC91D}"/>
    <cellStyle name="Normal 3 6 4 4 3 3 2" xfId="39404" xr:uid="{858A1055-170C-40A4-8EBB-55A1F2A5BBB6}"/>
    <cellStyle name="Normal 3 6 4 4 3 3 3" xfId="51817" xr:uid="{8158FEA6-6B48-4160-958D-98B06CD16F8F}"/>
    <cellStyle name="Normal 3 6 4 4 3 3 4" xfId="26993" xr:uid="{FD586CC9-0F2A-46D7-A0C5-E7895A96072B}"/>
    <cellStyle name="Normal 3 6 4 4 3 4" xfId="6850" xr:uid="{09C6E93F-9278-44E6-8435-54B2923F9546}"/>
    <cellStyle name="Normal 3 6 4 4 3 4 2" xfId="33897" xr:uid="{56018D48-E708-4FC4-BA28-E1F866DFB74D}"/>
    <cellStyle name="Normal 3 6 4 4 3 4 3" xfId="46310" xr:uid="{D44C8E22-A3DE-4E8E-A94F-696CB78D3764}"/>
    <cellStyle name="Normal 3 6 4 4 3 4 4" xfId="21486" xr:uid="{48B1FE4C-3C57-4F4C-9039-14C34E21CF39}"/>
    <cellStyle name="Normal 3 6 4 4 3 5" xfId="16397" xr:uid="{E8DA9A02-D502-48AD-97BB-04F1B408AC69}"/>
    <cellStyle name="Normal 3 6 4 4 3 6" xfId="28808" xr:uid="{A3E55B3C-8182-4518-99B8-F628CDD50C79}"/>
    <cellStyle name="Normal 3 6 4 4 3 7" xfId="41221" xr:uid="{F5F0135B-81A3-42D4-845F-00C8AED6DD6F}"/>
    <cellStyle name="Normal 3 6 4 4 3 8" xfId="14582" xr:uid="{C1AA1B14-98F7-4C05-AAB4-EC10F9CD2D4E}"/>
    <cellStyle name="Normal 3 6 4 4 4" xfId="3338" xr:uid="{A67F1629-D243-4459-A987-AFDDCCA1553E}"/>
    <cellStyle name="Normal 3 6 4 4 4 2" xfId="8559" xr:uid="{0A7F638A-067B-4669-99D3-8B8D32BDC5CB}"/>
    <cellStyle name="Normal 3 6 4 4 4 2 2" xfId="35606" xr:uid="{78D1FAFF-E6C0-4091-9846-836E90679119}"/>
    <cellStyle name="Normal 3 6 4 4 4 2 3" xfId="48019" xr:uid="{E7FB4977-E1B4-4ADF-88A9-C497C7AA9E5C}"/>
    <cellStyle name="Normal 3 6 4 4 4 2 4" xfId="23195" xr:uid="{D104BBDA-D45B-4AFF-BF8D-88083FD742B6}"/>
    <cellStyle name="Normal 3 6 4 4 4 3" xfId="30390" xr:uid="{A98374B2-D0EC-457B-967F-B786A2F5D779}"/>
    <cellStyle name="Normal 3 6 4 4 4 4" xfId="42803" xr:uid="{44431D20-1A3A-4613-A192-CC1F944ABEE6}"/>
    <cellStyle name="Normal 3 6 4 4 4 5" xfId="17979" xr:uid="{534CC1A5-2421-4018-99D4-6A4AC2F822F3}"/>
    <cellStyle name="Normal 3 6 4 4 5" xfId="1233" xr:uid="{C68BC2C4-551F-4617-B461-F7AEDD383686}"/>
    <cellStyle name="Normal 3 6 4 4 5 2" xfId="10661" xr:uid="{ADBE385C-DA77-4705-8F6E-56906BAFF04A}"/>
    <cellStyle name="Normal 3 6 4 4 5 2 2" xfId="37708" xr:uid="{A38E2479-7BFB-467A-BA19-87118B1A11B7}"/>
    <cellStyle name="Normal 3 6 4 4 5 2 3" xfId="50121" xr:uid="{68FCBF89-5CBC-4996-BE83-64D81D4FC24C}"/>
    <cellStyle name="Normal 3 6 4 4 5 2 4" xfId="25297" xr:uid="{536C13C3-CDC6-4A4A-A77B-1C3CDD46A358}"/>
    <cellStyle name="Normal 3 6 4 4 5 3" xfId="28286" xr:uid="{26DC1FE9-6874-40FC-A79A-FCBD031A0B10}"/>
    <cellStyle name="Normal 3 6 4 4 5 4" xfId="40699" xr:uid="{6418BABB-649F-4600-B900-06D644DA5C29}"/>
    <cellStyle name="Normal 3 6 4 4 5 5" xfId="15875" xr:uid="{07DCFD04-F651-48B1-9A14-86D2A7FC2F0D}"/>
    <cellStyle name="Normal 3 6 4 4 6" xfId="5691" xr:uid="{9129EB8A-A0D7-4321-AA9E-CDABAD6B234A}"/>
    <cellStyle name="Normal 3 6 4 4 6 2" xfId="32738" xr:uid="{EF68C41A-3C25-452C-BD0A-2023D1A1F677}"/>
    <cellStyle name="Normal 3 6 4 4 6 3" xfId="45151" xr:uid="{64591AA4-90B7-42E5-9B2C-351AFB786E0D}"/>
    <cellStyle name="Normal 3 6 4 4 6 4" xfId="20327" xr:uid="{CC966710-4741-4460-81CB-7AADA1B103EC}"/>
    <cellStyle name="Normal 3 6 4 4 7" xfId="15222" xr:uid="{68AABB3C-FD10-4E93-BC32-A8632DF6E2BA}"/>
    <cellStyle name="Normal 3 6 4 4 8" xfId="27633" xr:uid="{09F4DBBB-BFB0-4C6D-9D67-C433D61D69C4}"/>
    <cellStyle name="Normal 3 6 4 4 9" xfId="40046" xr:uid="{CAF92B24-89EB-4517-8C40-0DA03A067330}"/>
    <cellStyle name="Normal 3 6 4 5" xfId="233" xr:uid="{62D9DD9C-1012-4DA5-9C96-7DE998AB8295}"/>
    <cellStyle name="Normal 3 6 4 5 10" xfId="13073" xr:uid="{DA5414D4-A307-43B0-954B-B45A90E12600}"/>
    <cellStyle name="Normal 3 6 4 5 2" xfId="2464" xr:uid="{045B5040-84C4-4857-B344-7B39B0FB88C5}"/>
    <cellStyle name="Normal 3 6 4 5 2 2" xfId="4047" xr:uid="{4554CA82-1BCA-4DCA-B3E7-F3B04A454150}"/>
    <cellStyle name="Normal 3 6 4 5 2 2 2" xfId="9790" xr:uid="{39D64589-0828-4F4E-9AA9-0FBFFC92411C}"/>
    <cellStyle name="Normal 3 6 4 5 2 2 2 2" xfId="36837" xr:uid="{9DD84402-5BA7-464C-91F2-E21F176A35A9}"/>
    <cellStyle name="Normal 3 6 4 5 2 2 2 3" xfId="49250" xr:uid="{698F4BD5-02BB-4F48-98B0-EBC18898CB31}"/>
    <cellStyle name="Normal 3 6 4 5 2 2 2 4" xfId="24426" xr:uid="{CF7551AC-8193-416B-AC7F-21E04700404B}"/>
    <cellStyle name="Normal 3 6 4 5 2 2 3" xfId="31099" xr:uid="{E7D9C4F3-7F5A-4847-96F3-61F274B36B18}"/>
    <cellStyle name="Normal 3 6 4 5 2 2 4" xfId="43512" xr:uid="{E57F53CF-271A-47A3-9E71-C8A812251090}"/>
    <cellStyle name="Normal 3 6 4 5 2 2 5" xfId="18688" xr:uid="{D59B71BC-8CA0-4187-AAF4-D8E485377E0A}"/>
    <cellStyle name="Normal 3 6 4 5 2 3" xfId="11370" xr:uid="{FC79A27D-9B60-4C68-B667-3EC454A68865}"/>
    <cellStyle name="Normal 3 6 4 5 2 3 2" xfId="38417" xr:uid="{1D78F8CA-E0D0-46EA-BF0E-667738DDEB4D}"/>
    <cellStyle name="Normal 3 6 4 5 2 3 3" xfId="50830" xr:uid="{6939099C-95E9-4661-9C79-C6743BE7E482}"/>
    <cellStyle name="Normal 3 6 4 5 2 3 4" xfId="26006" xr:uid="{8F1A50AC-4348-47F7-BB64-736DB85D7E74}"/>
    <cellStyle name="Normal 3 6 4 5 2 4" xfId="7559" xr:uid="{47563BE1-A4AB-41E4-B77C-2DB645C445C6}"/>
    <cellStyle name="Normal 3 6 4 5 2 4 2" xfId="34606" xr:uid="{30F3E6E8-EBC8-40A1-B003-60ACD6652ADE}"/>
    <cellStyle name="Normal 3 6 4 5 2 4 3" xfId="47019" xr:uid="{C932A69E-290D-444B-B463-069F598527EE}"/>
    <cellStyle name="Normal 3 6 4 5 2 4 4" xfId="22195" xr:uid="{08452A04-6F54-4B03-B006-F8E20C507B59}"/>
    <cellStyle name="Normal 3 6 4 5 2 5" xfId="17106" xr:uid="{51157749-EB64-471C-B7F3-503087971E5A}"/>
    <cellStyle name="Normal 3 6 4 5 2 6" xfId="29517" xr:uid="{B5DC897D-3381-4182-BEBA-323EDEA64742}"/>
    <cellStyle name="Normal 3 6 4 5 2 7" xfId="41930" xr:uid="{0731A9BF-DFF1-401B-BF3D-2C8606A72E44}"/>
    <cellStyle name="Normal 3 6 4 5 2 8" xfId="13595" xr:uid="{1AF75F52-1FC9-4090-9557-22ED5AA51B52}"/>
    <cellStyle name="Normal 3 6 4 5 3" xfId="1942" xr:uid="{C7828156-1BC4-428D-9D2A-E314AC730C45}"/>
    <cellStyle name="Normal 3 6 4 5 3 2" xfId="4687" xr:uid="{CDCD3C32-4EEC-444E-B0D6-9CBD1F8A1FE0}"/>
    <cellStyle name="Normal 3 6 4 5 3 2 2" xfId="9268" xr:uid="{E81B825A-FEF3-44AC-AA25-7C335905B15A}"/>
    <cellStyle name="Normal 3 6 4 5 3 2 2 2" xfId="36315" xr:uid="{6E63F519-1844-4022-86AC-5547E366D4EE}"/>
    <cellStyle name="Normal 3 6 4 5 3 2 2 3" xfId="48728" xr:uid="{882A4C06-6E84-4F71-BBE2-49EAD129CA48}"/>
    <cellStyle name="Normal 3 6 4 5 3 2 2 4" xfId="23904" xr:uid="{F57910F2-C21D-4C0F-A9D2-45710BFFF67E}"/>
    <cellStyle name="Normal 3 6 4 5 3 2 3" xfId="31739" xr:uid="{0A9B7584-F828-4540-9571-3C4C685BB015}"/>
    <cellStyle name="Normal 3 6 4 5 3 2 4" xfId="44152" xr:uid="{E87ED278-26A4-469C-96B3-5F9A00315A9B}"/>
    <cellStyle name="Normal 3 6 4 5 3 2 5" xfId="19328" xr:uid="{919905F1-9E56-44F5-A4A0-CC10C0C969BB}"/>
    <cellStyle name="Normal 3 6 4 5 3 3" xfId="12011" xr:uid="{F984B3F7-99B5-4C80-A743-84E1BA9FD765}"/>
    <cellStyle name="Normal 3 6 4 5 3 3 2" xfId="39057" xr:uid="{9DE2958E-0B7F-46C3-AB6C-C5EE72E9FEB1}"/>
    <cellStyle name="Normal 3 6 4 5 3 3 3" xfId="51470" xr:uid="{4832A255-A9AC-4BF2-BF21-58C7A5994983}"/>
    <cellStyle name="Normal 3 6 4 5 3 3 4" xfId="26646" xr:uid="{F52C466D-FF9A-4EB4-86F9-4CACD3890D39}"/>
    <cellStyle name="Normal 3 6 4 5 3 4" xfId="7037" xr:uid="{B661BBDC-4859-4008-93A1-8CCD541C4453}"/>
    <cellStyle name="Normal 3 6 4 5 3 4 2" xfId="34084" xr:uid="{59F09E8F-972B-4045-9AA1-5B9C1A824C6D}"/>
    <cellStyle name="Normal 3 6 4 5 3 4 3" xfId="46497" xr:uid="{0B7FA3AB-E524-4831-A65D-E7B64BDC50BA}"/>
    <cellStyle name="Normal 3 6 4 5 3 4 4" xfId="21673" xr:uid="{4E2C12BE-99BF-4EB6-9A5D-623A676A75A3}"/>
    <cellStyle name="Normal 3 6 4 5 3 5" xfId="16584" xr:uid="{B8F1CBED-EC2A-4602-B84F-CF0DA91B29DA}"/>
    <cellStyle name="Normal 3 6 4 5 3 6" xfId="28995" xr:uid="{7350C88C-3862-4199-A014-D5D9B5B8116F}"/>
    <cellStyle name="Normal 3 6 4 5 3 7" xfId="41408" xr:uid="{D3A34759-B48B-4F30-B25B-C9E6664133F6}"/>
    <cellStyle name="Normal 3 6 4 5 3 8" xfId="14235" xr:uid="{9C046C5A-74CF-4B00-851F-920CDBFA2E18}"/>
    <cellStyle name="Normal 3 6 4 5 4" xfId="3525" xr:uid="{580BBB74-7801-4E88-8B68-4617329112FA}"/>
    <cellStyle name="Normal 3 6 4 5 4 2" xfId="8212" xr:uid="{8CCDBEB9-FFFB-47CA-94F5-9BC91521F1AB}"/>
    <cellStyle name="Normal 3 6 4 5 4 2 2" xfId="35259" xr:uid="{A4993E9E-8BC7-464F-B6D6-5086FD132FEE}"/>
    <cellStyle name="Normal 3 6 4 5 4 2 3" xfId="47672" xr:uid="{350D4918-47B4-4F24-95A3-2B02A114C104}"/>
    <cellStyle name="Normal 3 6 4 5 4 2 4" xfId="22848" xr:uid="{A1A26AA6-D0A3-42C0-AE31-F5A7DC7729D2}"/>
    <cellStyle name="Normal 3 6 4 5 4 3" xfId="30577" xr:uid="{460C9E81-9C89-4264-B5AF-AB2CD3D41E10}"/>
    <cellStyle name="Normal 3 6 4 5 4 4" xfId="42990" xr:uid="{6A99D1A5-5A91-4A11-9310-B66B6375768E}"/>
    <cellStyle name="Normal 3 6 4 5 4 5" xfId="18166" xr:uid="{26B6C2AD-AEBB-4557-88A3-CD3693DF30AF}"/>
    <cellStyle name="Normal 3 6 4 5 5" xfId="886" xr:uid="{5C338ADB-592C-431A-ABE6-8C09F1450EA8}"/>
    <cellStyle name="Normal 3 6 4 5 5 2" xfId="10848" xr:uid="{D5CD6197-07F1-4E4E-AB97-91BB62E247AE}"/>
    <cellStyle name="Normal 3 6 4 5 5 2 2" xfId="37895" xr:uid="{65FD0FC1-ECFA-4000-9E01-C51A078BDC59}"/>
    <cellStyle name="Normal 3 6 4 5 5 2 3" xfId="50308" xr:uid="{8CCD7ADC-92DF-4CAB-8CE9-4C9296C3EB97}"/>
    <cellStyle name="Normal 3 6 4 5 5 2 4" xfId="25484" xr:uid="{0F214CB9-E206-4269-BB71-CF298ED8618F}"/>
    <cellStyle name="Normal 3 6 4 5 5 3" xfId="27939" xr:uid="{B05CCC9D-123E-493F-BF14-2F9A9C2446EE}"/>
    <cellStyle name="Normal 3 6 4 5 5 4" xfId="40352" xr:uid="{B2D78A91-6D9F-4EAA-BFB4-160DDC3E88CC}"/>
    <cellStyle name="Normal 3 6 4 5 5 5" xfId="15528" xr:uid="{4CD4CDB1-40DD-4330-BC42-4449017FEB09}"/>
    <cellStyle name="Normal 3 6 4 5 6" xfId="6097" xr:uid="{AAC3C020-2199-4576-9B25-FFA9CA8609CE}"/>
    <cellStyle name="Normal 3 6 4 5 6 2" xfId="33144" xr:uid="{AD8E64C0-9DD0-4F64-9DBC-29C0AADA0A61}"/>
    <cellStyle name="Normal 3 6 4 5 6 3" xfId="45557" xr:uid="{1007B1CE-9304-44DE-9E0B-293F5A7A1C65}"/>
    <cellStyle name="Normal 3 6 4 5 6 4" xfId="20733" xr:uid="{94247B7F-DFAF-4983-B0AB-2B2C44D79D41}"/>
    <cellStyle name="Normal 3 6 4 5 7" xfId="14875" xr:uid="{06CBDF9B-F5B1-417D-B30A-5A03A4608EC3}"/>
    <cellStyle name="Normal 3 6 4 5 8" xfId="27286" xr:uid="{C0888C49-BC83-4969-A6EE-23DDE7EF170F}"/>
    <cellStyle name="Normal 3 6 4 5 9" xfId="39699" xr:uid="{2CE0470A-8F77-497B-81D9-5D2894206171}"/>
    <cellStyle name="Normal 3 6 4 6" xfId="2289" xr:uid="{E58BE592-EDDB-416F-A285-CF7B3A426F40}"/>
    <cellStyle name="Normal 3 6 4 6 2" xfId="3872" xr:uid="{DAC60524-B322-4D8C-A2BF-6B871243D2A1}"/>
    <cellStyle name="Normal 3 6 4 6 2 2" xfId="9615" xr:uid="{8E68E668-2B4A-41C5-8017-47DE36882883}"/>
    <cellStyle name="Normal 3 6 4 6 2 2 2" xfId="36662" xr:uid="{5117AC19-C4F8-4840-A403-9E85801E0B08}"/>
    <cellStyle name="Normal 3 6 4 6 2 2 3" xfId="49075" xr:uid="{F4E05AD6-5CFD-45B6-8727-D8BD91F0F7BF}"/>
    <cellStyle name="Normal 3 6 4 6 2 2 4" xfId="24251" xr:uid="{4BF209FD-3DF7-4000-8A8F-731362BB4E16}"/>
    <cellStyle name="Normal 3 6 4 6 2 3" xfId="30924" xr:uid="{D43B082A-16BB-4064-8593-015C239502EA}"/>
    <cellStyle name="Normal 3 6 4 6 2 4" xfId="43337" xr:uid="{1E55EF77-2E8D-4AB1-9522-AF20428FB5F8}"/>
    <cellStyle name="Normal 3 6 4 6 2 5" xfId="18513" xr:uid="{E1F61F0E-D236-4FAD-B2CC-F775B99119AD}"/>
    <cellStyle name="Normal 3 6 4 6 3" xfId="11195" xr:uid="{21A47A65-DB7D-4A79-9F11-7C23FE0A5891}"/>
    <cellStyle name="Normal 3 6 4 6 3 2" xfId="38242" xr:uid="{68BD0F06-6ABE-414C-BFF5-4C94D102F47E}"/>
    <cellStyle name="Normal 3 6 4 6 3 3" xfId="50655" xr:uid="{0808ABA2-2B82-42ED-8169-44E8C8FFEF05}"/>
    <cellStyle name="Normal 3 6 4 6 3 4" xfId="25831" xr:uid="{AFDE5262-C40C-44B8-B5AB-EF104991ED28}"/>
    <cellStyle name="Normal 3 6 4 6 4" xfId="7384" xr:uid="{5613D56B-963A-4B22-94CE-85B0ACA28B6A}"/>
    <cellStyle name="Normal 3 6 4 6 4 2" xfId="34431" xr:uid="{C05C633E-1F60-4766-AAEE-560121345881}"/>
    <cellStyle name="Normal 3 6 4 6 4 3" xfId="46844" xr:uid="{D64B1B8B-2FF0-4D68-B87D-4C54E3018426}"/>
    <cellStyle name="Normal 3 6 4 6 4 4" xfId="22020" xr:uid="{FFB5C833-DBC2-4F0D-A79A-6153D6F8BB55}"/>
    <cellStyle name="Normal 3 6 4 6 5" xfId="16931" xr:uid="{9826DEB2-7C2E-455D-B19F-6CD154340846}"/>
    <cellStyle name="Normal 3 6 4 6 6" xfId="29342" xr:uid="{DE8DE373-513E-47E2-A2AB-FD15879E8D4F}"/>
    <cellStyle name="Normal 3 6 4 6 7" xfId="41755" xr:uid="{F2672B03-2719-4882-BFB0-AB5ED02C6B28}"/>
    <cellStyle name="Normal 3 6 4 6 8" xfId="13420" xr:uid="{E2DC909A-F3F3-4EB9-9F23-5AF14965F766}"/>
    <cellStyle name="Normal 3 6 4 7" xfId="1408" xr:uid="{600C0F53-ED33-4D7B-AEF8-52716F944060}"/>
    <cellStyle name="Normal 3 6 4 7 2" xfId="4512" xr:uid="{0EBB855E-C1C8-4EBD-9E8A-AC37E264B43E}"/>
    <cellStyle name="Normal 3 6 4 7 2 2" xfId="8734" xr:uid="{AA650091-91ED-4249-BCDC-72176E86D344}"/>
    <cellStyle name="Normal 3 6 4 7 2 2 2" xfId="35781" xr:uid="{5B2523F9-0608-444F-BFDE-D655873810CD}"/>
    <cellStyle name="Normal 3 6 4 7 2 2 3" xfId="48194" xr:uid="{237D7760-F5FE-42F1-8E45-D48E8C8514C5}"/>
    <cellStyle name="Normal 3 6 4 7 2 2 4" xfId="23370" xr:uid="{9054C899-F510-449B-9F8C-4AC7640CADC4}"/>
    <cellStyle name="Normal 3 6 4 7 2 3" xfId="31564" xr:uid="{E09F9F6A-9A8E-46F9-9D66-AAD99134F9CC}"/>
    <cellStyle name="Normal 3 6 4 7 2 4" xfId="43977" xr:uid="{19C58F48-BD82-4871-9F53-DB2138B3AFBE}"/>
    <cellStyle name="Normal 3 6 4 7 2 5" xfId="19153" xr:uid="{BC129698-3723-4A48-8D6C-D60AE732EEAE}"/>
    <cellStyle name="Normal 3 6 4 7 3" xfId="11836" xr:uid="{CED496C8-9703-42BB-92FD-6C9B870932CC}"/>
    <cellStyle name="Normal 3 6 4 7 3 2" xfId="38882" xr:uid="{017F46BE-82FD-4128-ACBF-C069A6746670}"/>
    <cellStyle name="Normal 3 6 4 7 3 3" xfId="51295" xr:uid="{CCCC32B8-897D-4C6A-B8FC-21DE0AE20533}"/>
    <cellStyle name="Normal 3 6 4 7 3 4" xfId="26471" xr:uid="{6D4811F8-BB2F-4551-A007-527A49F5B66C}"/>
    <cellStyle name="Normal 3 6 4 7 4" xfId="6503" xr:uid="{4B5DCB12-41C9-495D-82CE-76102881A92D}"/>
    <cellStyle name="Normal 3 6 4 7 4 2" xfId="33550" xr:uid="{A3DB33C3-9F50-4143-AECA-D1B7C257AF6E}"/>
    <cellStyle name="Normal 3 6 4 7 4 3" xfId="45963" xr:uid="{7E7A1CE2-E823-4950-923B-ED50EBD56D08}"/>
    <cellStyle name="Normal 3 6 4 7 4 4" xfId="21139" xr:uid="{0827E259-D59E-4854-A13F-47718E48761A}"/>
    <cellStyle name="Normal 3 6 4 7 5" xfId="16050" xr:uid="{945726AC-856A-4ECD-8923-1DCD68FF132A}"/>
    <cellStyle name="Normal 3 6 4 7 6" xfId="28461" xr:uid="{15968547-3DCA-4F02-AA49-12B0F0155B55}"/>
    <cellStyle name="Normal 3 6 4 7 7" xfId="40874" xr:uid="{CED67EC1-CB48-4F75-8B7D-A0B60A30A6CF}"/>
    <cellStyle name="Normal 3 6 4 7 8" xfId="14060" xr:uid="{0854EC19-A4DE-469E-A035-4AB32D59996E}"/>
    <cellStyle name="Normal 3 6 4 8" xfId="2991" xr:uid="{8966F00C-CF66-465A-B46C-577E40BCC1DD}"/>
    <cellStyle name="Normal 3 6 4 8 2" xfId="8037" xr:uid="{8B2B4B13-AF68-4302-9B59-46E70562FC6C}"/>
    <cellStyle name="Normal 3 6 4 8 2 2" xfId="35084" xr:uid="{299A5231-C00F-465F-BA88-DA8FB40C2B05}"/>
    <cellStyle name="Normal 3 6 4 8 2 3" xfId="47497" xr:uid="{1E5D00BA-704B-44E2-9F6B-AA4BB40E2D95}"/>
    <cellStyle name="Normal 3 6 4 8 2 4" xfId="22673" xr:uid="{DEA1B75E-FB96-41C1-B649-EA431E1B6251}"/>
    <cellStyle name="Normal 3 6 4 8 3" xfId="30043" xr:uid="{76432736-90DE-4D6D-8048-0E7F4DFF87D2}"/>
    <cellStyle name="Normal 3 6 4 8 4" xfId="42456" xr:uid="{26E96EB6-1247-48C6-98FD-388D02C089F3}"/>
    <cellStyle name="Normal 3 6 4 8 5" xfId="17632" xr:uid="{D5F3F755-7E29-40E5-BB5A-31FC2A48D0AD}"/>
    <cellStyle name="Normal 3 6 4 9" xfId="711" xr:uid="{180A75CA-31AE-4B30-A6E1-9627D08E3558}"/>
    <cellStyle name="Normal 3 6 4 9 2" xfId="10314" xr:uid="{7444EF97-B6FD-4679-A151-BC9B3A6C3169}"/>
    <cellStyle name="Normal 3 6 4 9 2 2" xfId="37361" xr:uid="{5229493D-FA7A-4087-86D0-BEEC85F1DDF7}"/>
    <cellStyle name="Normal 3 6 4 9 2 3" xfId="49774" xr:uid="{E0441E5C-BEC9-4705-A894-29EEE2B45524}"/>
    <cellStyle name="Normal 3 6 4 9 2 4" xfId="24950" xr:uid="{521A37A5-209C-4A4E-B465-19DB329EC6AD}"/>
    <cellStyle name="Normal 3 6 4 9 3" xfId="27764" xr:uid="{806E7D7B-426C-41C2-A0B3-6D2FF439C0BE}"/>
    <cellStyle name="Normal 3 6 4 9 4" xfId="40177" xr:uid="{8D3E7EB2-7F58-4DF4-820E-D8F36630BD78}"/>
    <cellStyle name="Normal 3 6 4 9 5" xfId="15353" xr:uid="{469E17C9-D21A-4616-92A6-A60348D262C0}"/>
    <cellStyle name="Normal 3 6 5" xfId="327" xr:uid="{B9E09A60-F76B-467D-A980-F70857A77972}"/>
    <cellStyle name="Normal 3 6 5 10" xfId="39793" xr:uid="{1E941068-88DB-4E7F-A989-1968C3551C97}"/>
    <cellStyle name="Normal 3 6 5 11" xfId="12633" xr:uid="{5253A9EC-7672-46BF-8171-4D47D1ECA38D}"/>
    <cellStyle name="Normal 3 6 5 2" xfId="2036" xr:uid="{D0C5A158-D135-4593-94A4-059176F67724}"/>
    <cellStyle name="Normal 3 6 5 2 2" xfId="3619" xr:uid="{DA30A167-B4D2-40A2-8CBA-9C26B91DF4A5}"/>
    <cellStyle name="Normal 3 6 5 2 2 2" xfId="7131" xr:uid="{6685C272-C404-4278-9A4B-B50AA50EADB3}"/>
    <cellStyle name="Normal 3 6 5 2 2 2 2" xfId="34178" xr:uid="{38E59604-7B35-40F8-92AA-43D26557DC9E}"/>
    <cellStyle name="Normal 3 6 5 2 2 2 3" xfId="46591" xr:uid="{3B89BD93-CFFB-45FF-8A2C-3E2FC889B158}"/>
    <cellStyle name="Normal 3 6 5 2 2 2 4" xfId="21767" xr:uid="{1C34E468-9F4A-48C3-A81A-A18999CE00E8}"/>
    <cellStyle name="Normal 3 6 5 2 2 3" xfId="30671" xr:uid="{03F74ED2-5266-4C29-8F50-27BDC3990B65}"/>
    <cellStyle name="Normal 3 6 5 2 2 4" xfId="43084" xr:uid="{D7C7D25F-A9A2-42B3-B031-976ED2483970}"/>
    <cellStyle name="Normal 3 6 5 2 2 5" xfId="18260" xr:uid="{E23FF7C8-4092-4B38-B05C-253679A4C25D}"/>
    <cellStyle name="Normal 3 6 5 2 3" xfId="9362" xr:uid="{1D697957-59DB-4AF3-B5D1-A1F560CF0A67}"/>
    <cellStyle name="Normal 3 6 5 2 3 2" xfId="36409" xr:uid="{FF4B2D68-0726-43A9-8B88-59727DF74C66}"/>
    <cellStyle name="Normal 3 6 5 2 3 3" xfId="48822" xr:uid="{4C7AF8A2-F591-48C7-BBD7-1707306E65D1}"/>
    <cellStyle name="Normal 3 6 5 2 3 4" xfId="23998" xr:uid="{259AB521-3D18-4563-9962-D975CE8A7513}"/>
    <cellStyle name="Normal 3 6 5 2 4" xfId="10942" xr:uid="{33DE2DF7-196C-4A8C-B130-478B5B219B29}"/>
    <cellStyle name="Normal 3 6 5 2 4 2" xfId="37989" xr:uid="{BECD6F6C-469F-4C54-B3BF-D04DDF3889EC}"/>
    <cellStyle name="Normal 3 6 5 2 4 3" xfId="50402" xr:uid="{81A5DDA4-82AD-431B-8D9F-AAA7B5C12E9B}"/>
    <cellStyle name="Normal 3 6 5 2 4 4" xfId="25578" xr:uid="{27F63359-9685-4480-81AC-C661D7AD61CD}"/>
    <cellStyle name="Normal 3 6 5 2 5" xfId="5785" xr:uid="{7CC0DB0B-D44F-4936-B585-AF6DCE2ED428}"/>
    <cellStyle name="Normal 3 6 5 2 5 2" xfId="32832" xr:uid="{05579835-AC46-4D61-B2CB-C10D77C3CA34}"/>
    <cellStyle name="Normal 3 6 5 2 5 3" xfId="45245" xr:uid="{67886F7C-1052-494A-842D-06EAEAC1ABDB}"/>
    <cellStyle name="Normal 3 6 5 2 5 4" xfId="20421" xr:uid="{B6CF44E4-70BE-4A1D-947D-F2DE3C4B96FA}"/>
    <cellStyle name="Normal 3 6 5 2 6" xfId="16678" xr:uid="{8E5D68F3-8FF4-4D64-9A48-36510931F046}"/>
    <cellStyle name="Normal 3 6 5 2 7" xfId="29089" xr:uid="{4D228A4E-CBEC-4645-AD41-6E46D21C85F4}"/>
    <cellStyle name="Normal 3 6 5 2 8" xfId="41502" xr:uid="{874E0586-2343-43F7-B0CD-46D037BC75EF}"/>
    <cellStyle name="Normal 3 6 5 2 9" xfId="13167" xr:uid="{2EC75992-A3F3-49ED-ACD3-48CDBA91C18A}"/>
    <cellStyle name="Normal 3 6 5 3" xfId="2558" xr:uid="{12D90DDC-FBED-4AB1-8834-B432B1C3C268}"/>
    <cellStyle name="Normal 3 6 5 3 2" xfId="4141" xr:uid="{1E3E1650-0163-467D-8D42-96552B113455}"/>
    <cellStyle name="Normal 3 6 5 3 2 2" xfId="7653" xr:uid="{DBA64638-78F3-43FA-87A2-BADADF4F856D}"/>
    <cellStyle name="Normal 3 6 5 3 2 2 2" xfId="34700" xr:uid="{50037F65-8D6A-48B1-8C27-888C769FD9BF}"/>
    <cellStyle name="Normal 3 6 5 3 2 2 3" xfId="47113" xr:uid="{4AAAB5CE-1F1C-4037-A292-3E6D33DCFD71}"/>
    <cellStyle name="Normal 3 6 5 3 2 2 4" xfId="22289" xr:uid="{E96F557B-927C-431D-979C-35A62015149D}"/>
    <cellStyle name="Normal 3 6 5 3 2 3" xfId="31193" xr:uid="{6B9B8E11-DE3D-4AD2-8D09-1F862F58E35B}"/>
    <cellStyle name="Normal 3 6 5 3 2 4" xfId="43606" xr:uid="{E7DB649E-F7C5-4375-908A-B3FF1CD5EAA5}"/>
    <cellStyle name="Normal 3 6 5 3 2 5" xfId="18782" xr:uid="{F1A80D16-44D3-4D89-B1CB-288E9ABEE5A9}"/>
    <cellStyle name="Normal 3 6 5 3 3" xfId="9884" xr:uid="{F47C694B-01FB-42E6-901B-F9F8855D0B4B}"/>
    <cellStyle name="Normal 3 6 5 3 3 2" xfId="36931" xr:uid="{FE9AD95B-E9DD-4ADB-87EB-F5207E565F63}"/>
    <cellStyle name="Normal 3 6 5 3 3 3" xfId="49344" xr:uid="{501EB8D5-4641-45E9-89A2-17EAD015ED63}"/>
    <cellStyle name="Normal 3 6 5 3 3 4" xfId="24520" xr:uid="{6DC7F042-2D02-41B6-95B6-016B4A869618}"/>
    <cellStyle name="Normal 3 6 5 3 4" xfId="11464" xr:uid="{63E5F4C8-839D-443B-9C02-B21CEB200090}"/>
    <cellStyle name="Normal 3 6 5 3 4 2" xfId="38511" xr:uid="{1906B48F-E673-4AD9-997C-A14381D560F2}"/>
    <cellStyle name="Normal 3 6 5 3 4 3" xfId="50924" xr:uid="{1E3BD153-1351-4014-96FA-811525DB8501}"/>
    <cellStyle name="Normal 3 6 5 3 4 4" xfId="26100" xr:uid="{4856A856-F7EF-4FEC-AAD3-1EF8181B2001}"/>
    <cellStyle name="Normal 3 6 5 3 5" xfId="6191" xr:uid="{4CAD2135-E8C1-49D5-AD49-58BF198828F3}"/>
    <cellStyle name="Normal 3 6 5 3 5 2" xfId="33238" xr:uid="{6CCFC1BB-9381-411D-9377-012D8830E24E}"/>
    <cellStyle name="Normal 3 6 5 3 5 3" xfId="45651" xr:uid="{88428FBA-94B0-412F-AB25-D6CB3AF04E97}"/>
    <cellStyle name="Normal 3 6 5 3 5 4" xfId="20827" xr:uid="{AF34D072-CA17-4454-AEE8-E5C1C7EE4867}"/>
    <cellStyle name="Normal 3 6 5 3 6" xfId="17200" xr:uid="{09843F8D-762B-4F04-9411-0589EC192C8B}"/>
    <cellStyle name="Normal 3 6 5 3 7" xfId="29611" xr:uid="{F34BB2C8-1D07-4BCB-8A89-3B7D700E2B87}"/>
    <cellStyle name="Normal 3 6 5 3 8" xfId="42024" xr:uid="{006DBF13-3827-4C81-8C0C-1EA64095532A}"/>
    <cellStyle name="Normal 3 6 5 3 9" xfId="13689" xr:uid="{0460EB82-99D1-464E-B97B-8B2E260C7375}"/>
    <cellStyle name="Normal 3 6 5 4" xfId="1502" xr:uid="{B8A3C649-89B3-4BE2-9EAB-E86912196443}"/>
    <cellStyle name="Normal 3 6 5 4 2" xfId="4781" xr:uid="{D5CDF584-2673-4A81-8AF8-D459008F69A0}"/>
    <cellStyle name="Normal 3 6 5 4 2 2" xfId="8828" xr:uid="{1BC771FE-BC3D-448C-B9BD-9FBA33A8AB54}"/>
    <cellStyle name="Normal 3 6 5 4 2 2 2" xfId="35875" xr:uid="{39C98B4C-0294-4D3F-80E6-51E35E66D070}"/>
    <cellStyle name="Normal 3 6 5 4 2 2 3" xfId="48288" xr:uid="{996EAB22-467D-49F8-BA19-84BF1FCCD413}"/>
    <cellStyle name="Normal 3 6 5 4 2 2 4" xfId="23464" xr:uid="{CC39ED60-20BE-4892-A658-B4D7F660C4EC}"/>
    <cellStyle name="Normal 3 6 5 4 2 3" xfId="31833" xr:uid="{9D711FD0-BB06-4D0D-B703-5BEE8316FD1B}"/>
    <cellStyle name="Normal 3 6 5 4 2 4" xfId="44246" xr:uid="{33F9BDC7-7A91-4578-BCA1-BAADF092C667}"/>
    <cellStyle name="Normal 3 6 5 4 2 5" xfId="19422" xr:uid="{A65725E6-8542-4D40-A597-044CA7AB4B0D}"/>
    <cellStyle name="Normal 3 6 5 4 3" xfId="12105" xr:uid="{0BFFA177-4B21-4BF3-9FC3-EE33B186ACA6}"/>
    <cellStyle name="Normal 3 6 5 4 3 2" xfId="39151" xr:uid="{10FD6B7F-68F5-4828-9D69-7273C78E88BF}"/>
    <cellStyle name="Normal 3 6 5 4 3 3" xfId="51564" xr:uid="{A2E1FC07-6669-4F2F-B6E6-BF57E6BB8B94}"/>
    <cellStyle name="Normal 3 6 5 4 3 4" xfId="26740" xr:uid="{BEFE71ED-0912-4B19-B90D-7720D1E85EBD}"/>
    <cellStyle name="Normal 3 6 5 4 4" xfId="6597" xr:uid="{F7390C3A-6A60-43C8-8018-576374BE42FB}"/>
    <cellStyle name="Normal 3 6 5 4 4 2" xfId="33644" xr:uid="{78F85904-04E9-4210-8EC5-611B7EC9E75E}"/>
    <cellStyle name="Normal 3 6 5 4 4 3" xfId="46057" xr:uid="{0F8DADAE-A3FB-42D1-9E66-EB34DAE9E197}"/>
    <cellStyle name="Normal 3 6 5 4 4 4" xfId="21233" xr:uid="{81AA45C4-D68D-4A33-8552-2DA2244ABFC0}"/>
    <cellStyle name="Normal 3 6 5 4 5" xfId="16144" xr:uid="{CEAFD7CD-A51C-4322-BD10-F142C0E7A207}"/>
    <cellStyle name="Normal 3 6 5 4 6" xfId="28555" xr:uid="{537788B7-EB9B-4C8E-8BF3-99F0F914E826}"/>
    <cellStyle name="Normal 3 6 5 4 7" xfId="40968" xr:uid="{89510A8E-A444-4023-AD5C-30C6A8A8E377}"/>
    <cellStyle name="Normal 3 6 5 4 8" xfId="14329" xr:uid="{0D3CB9F6-D193-44F9-9636-8B3E61D31E0E}"/>
    <cellStyle name="Normal 3 6 5 5" xfId="3085" xr:uid="{88635B89-78EB-4A11-803A-11B952CB32E7}"/>
    <cellStyle name="Normal 3 6 5 5 2" xfId="8306" xr:uid="{D9824F86-32E7-4E4E-BF03-578AD607BC98}"/>
    <cellStyle name="Normal 3 6 5 5 2 2" xfId="35353" xr:uid="{DADFBF53-1E45-41D9-8620-CA65A0DA702A}"/>
    <cellStyle name="Normal 3 6 5 5 2 3" xfId="47766" xr:uid="{D9CADE32-8F3D-4E4F-90AF-FEF681DE889A}"/>
    <cellStyle name="Normal 3 6 5 5 2 4" xfId="22942" xr:uid="{2E3C2FA3-F8BF-45A5-871D-196E5594BD71}"/>
    <cellStyle name="Normal 3 6 5 5 3" xfId="30137" xr:uid="{05821B2A-3B53-4BBA-85FA-FB372B7F07FE}"/>
    <cellStyle name="Normal 3 6 5 5 4" xfId="42550" xr:uid="{921D7CE7-C831-43A7-A083-5D0B28344288}"/>
    <cellStyle name="Normal 3 6 5 5 5" xfId="17726" xr:uid="{D5182398-FD3F-47DD-84E5-FAB276E92C8C}"/>
    <cellStyle name="Normal 3 6 5 6" xfId="980" xr:uid="{C2BB92BA-0DD7-489E-B862-C23FE3F8FDD1}"/>
    <cellStyle name="Normal 3 6 5 6 2" xfId="10408" xr:uid="{F87DB240-EB31-4601-B12E-B43C3101FE9B}"/>
    <cellStyle name="Normal 3 6 5 6 2 2" xfId="37455" xr:uid="{06AE06D5-1424-4FD9-82EB-E5B9BD168B02}"/>
    <cellStyle name="Normal 3 6 5 6 2 3" xfId="49868" xr:uid="{2A16A90B-5B4E-464D-8E50-82CA587E10F0}"/>
    <cellStyle name="Normal 3 6 5 6 2 4" xfId="25044" xr:uid="{BA404A7E-F235-48C2-8AFA-6A56E21C4E1D}"/>
    <cellStyle name="Normal 3 6 5 6 3" xfId="28033" xr:uid="{45878D5C-7FD2-4649-839B-9C850F451BE6}"/>
    <cellStyle name="Normal 3 6 5 6 4" xfId="40446" xr:uid="{B48DFAC0-8F49-47F8-8072-9501921A3B79}"/>
    <cellStyle name="Normal 3 6 5 6 5" xfId="15622" xr:uid="{B48D0636-5424-4DBB-A431-B7C575BE2D32}"/>
    <cellStyle name="Normal 3 6 5 7" xfId="5355" xr:uid="{EAE163B1-F619-41D8-9B39-DCFA6DC8F12C}"/>
    <cellStyle name="Normal 3 6 5 7 2" xfId="32402" xr:uid="{5B636306-FF78-440C-A4B0-340D2D0422EC}"/>
    <cellStyle name="Normal 3 6 5 7 3" xfId="44815" xr:uid="{CA976DE3-63BC-4457-8F27-E6CB58688CFC}"/>
    <cellStyle name="Normal 3 6 5 7 4" xfId="19991" xr:uid="{9CAA8C19-ED0D-45FB-98CD-F3E32BDD2A2F}"/>
    <cellStyle name="Normal 3 6 5 8" xfId="14969" xr:uid="{7B959557-0FCE-434C-BBE1-030433A348FC}"/>
    <cellStyle name="Normal 3 6 5 9" xfId="27380" xr:uid="{7C6BFFB4-C395-4A7A-889C-6D076BBA9C07}"/>
    <cellStyle name="Normal 3 6 6" xfId="443" xr:uid="{912C231D-647A-45F7-A0CC-A5FE80DEAEF1}"/>
    <cellStyle name="Normal 3 6 6 10" xfId="39909" xr:uid="{FD7247F8-AAA6-45BB-B4B1-4D18922FE06B}"/>
    <cellStyle name="Normal 3 6 6 11" xfId="12749" xr:uid="{07F79385-E964-4419-9C2D-A9952DF9C3C7}"/>
    <cellStyle name="Normal 3 6 6 2" xfId="2152" xr:uid="{6BDCDF25-729F-4F10-9AA0-2D3F369921EE}"/>
    <cellStyle name="Normal 3 6 6 2 2" xfId="3735" xr:uid="{F1BF4CB9-8EBA-46E4-A220-1A329999B683}"/>
    <cellStyle name="Normal 3 6 6 2 2 2" xfId="7247" xr:uid="{EBE5A0BF-541D-40DD-9CE5-BF216002C6F4}"/>
    <cellStyle name="Normal 3 6 6 2 2 2 2" xfId="34294" xr:uid="{7ABB7D63-0E08-4E45-8F2B-8956E898D85B}"/>
    <cellStyle name="Normal 3 6 6 2 2 2 3" xfId="46707" xr:uid="{BF5A6752-8E2F-4F61-8CFB-4CA91A75334A}"/>
    <cellStyle name="Normal 3 6 6 2 2 2 4" xfId="21883" xr:uid="{58EF8570-90AD-4CB6-A7C9-AEB78C1F3F36}"/>
    <cellStyle name="Normal 3 6 6 2 2 3" xfId="30787" xr:uid="{9A65166C-1F18-4803-90D3-7A8D1205A5EE}"/>
    <cellStyle name="Normal 3 6 6 2 2 4" xfId="43200" xr:uid="{990D8795-42CC-41CB-8483-DDE6998C89E8}"/>
    <cellStyle name="Normal 3 6 6 2 2 5" xfId="18376" xr:uid="{4A924F5D-228A-4895-9BF5-EC65169F5B5D}"/>
    <cellStyle name="Normal 3 6 6 2 3" xfId="9478" xr:uid="{6AB44643-5EDE-4F54-AA79-A2EF267D94AB}"/>
    <cellStyle name="Normal 3 6 6 2 3 2" xfId="36525" xr:uid="{02753DCC-F850-4495-AB1E-3D953B64CA88}"/>
    <cellStyle name="Normal 3 6 6 2 3 3" xfId="48938" xr:uid="{CDACC647-621F-4E59-98B9-523FB8EDB5E6}"/>
    <cellStyle name="Normal 3 6 6 2 3 4" xfId="24114" xr:uid="{ED017A2A-D822-444F-97DA-D3F62238FB79}"/>
    <cellStyle name="Normal 3 6 6 2 4" xfId="11058" xr:uid="{0948BD40-4D0A-4C56-8343-F85581A861E4}"/>
    <cellStyle name="Normal 3 6 6 2 4 2" xfId="38105" xr:uid="{8CBED6F3-D734-4F2C-9026-23803096A81F}"/>
    <cellStyle name="Normal 3 6 6 2 4 3" xfId="50518" xr:uid="{8887C52C-AE7B-4223-80DD-1C3FAE70B246}"/>
    <cellStyle name="Normal 3 6 6 2 4 4" xfId="25694" xr:uid="{33328FAA-1A35-4CF4-B3BE-A948F75C0F9A}"/>
    <cellStyle name="Normal 3 6 6 2 5" xfId="5901" xr:uid="{C742F9B5-DC93-4E8F-9E74-20478FC6444C}"/>
    <cellStyle name="Normal 3 6 6 2 5 2" xfId="32948" xr:uid="{645777BA-482C-40B3-8B63-337DB05119E7}"/>
    <cellStyle name="Normal 3 6 6 2 5 3" xfId="45361" xr:uid="{8ADD16E6-9EA0-4EA1-B88B-AA8B87856046}"/>
    <cellStyle name="Normal 3 6 6 2 5 4" xfId="20537" xr:uid="{8227A5B5-79AB-4130-92F3-13E6E2B5C051}"/>
    <cellStyle name="Normal 3 6 6 2 6" xfId="16794" xr:uid="{138A17F5-A7FE-4A1B-9AA2-CA9C8117ABBB}"/>
    <cellStyle name="Normal 3 6 6 2 7" xfId="29205" xr:uid="{7D4BD282-9147-415D-B232-6AAFFC1813A9}"/>
    <cellStyle name="Normal 3 6 6 2 8" xfId="41618" xr:uid="{7EDEFD06-7858-492F-B376-57C32FAE0EC1}"/>
    <cellStyle name="Normal 3 6 6 2 9" xfId="13283" xr:uid="{E835E687-679D-4E1E-98AE-B6B0D209F413}"/>
    <cellStyle name="Normal 3 6 6 3" xfId="2674" xr:uid="{41AC6254-DF80-4F11-A604-8114DDC90971}"/>
    <cellStyle name="Normal 3 6 6 3 2" xfId="4257" xr:uid="{D76EF3B1-4627-456C-BFF8-92414774FD91}"/>
    <cellStyle name="Normal 3 6 6 3 2 2" xfId="7769" xr:uid="{AB2C9F71-11C8-4939-B7E6-1647B598E591}"/>
    <cellStyle name="Normal 3 6 6 3 2 2 2" xfId="34816" xr:uid="{6352BE62-BE8E-4915-943A-A83211E8572E}"/>
    <cellStyle name="Normal 3 6 6 3 2 2 3" xfId="47229" xr:uid="{63759666-A40C-40D6-BFCC-78AAEA4B19F7}"/>
    <cellStyle name="Normal 3 6 6 3 2 2 4" xfId="22405" xr:uid="{DF1AFE91-AAFE-42F8-9D08-14CFBDA7308A}"/>
    <cellStyle name="Normal 3 6 6 3 2 3" xfId="31309" xr:uid="{9133317E-1B35-46CD-BC2B-9052215FF9E4}"/>
    <cellStyle name="Normal 3 6 6 3 2 4" xfId="43722" xr:uid="{A469ED14-B96C-4E45-AB1F-5E2366DDDD7E}"/>
    <cellStyle name="Normal 3 6 6 3 2 5" xfId="18898" xr:uid="{0FDFF6A8-2A35-4FB9-8B5D-73015DA1FD45}"/>
    <cellStyle name="Normal 3 6 6 3 3" xfId="10000" xr:uid="{2484B7BB-E9C0-41E7-B0E1-C32BC3F4C895}"/>
    <cellStyle name="Normal 3 6 6 3 3 2" xfId="37047" xr:uid="{77D32EC8-C9CD-4E82-8C3B-FBD58AD5E2C8}"/>
    <cellStyle name="Normal 3 6 6 3 3 3" xfId="49460" xr:uid="{8CCD9FD5-E418-415B-96C3-41B836A15C28}"/>
    <cellStyle name="Normal 3 6 6 3 3 4" xfId="24636" xr:uid="{3079187A-BF0F-4626-AF6E-3BC7E5C6CAD7}"/>
    <cellStyle name="Normal 3 6 6 3 4" xfId="11580" xr:uid="{FF867111-0AF1-49CE-95D3-18E570990785}"/>
    <cellStyle name="Normal 3 6 6 3 4 2" xfId="38627" xr:uid="{5629263B-86AB-4FD9-8438-5CEACF949812}"/>
    <cellStyle name="Normal 3 6 6 3 4 3" xfId="51040" xr:uid="{B3DE71EB-221F-4E47-ACFD-93F71978884A}"/>
    <cellStyle name="Normal 3 6 6 3 4 4" xfId="26216" xr:uid="{45867528-882F-477A-82F6-B7E217876C44}"/>
    <cellStyle name="Normal 3 6 6 3 5" xfId="6307" xr:uid="{9562DD1A-DC30-4410-BCCA-2FB185757B7C}"/>
    <cellStyle name="Normal 3 6 6 3 5 2" xfId="33354" xr:uid="{E3E6069B-A65E-43F4-801E-47B52CE164B4}"/>
    <cellStyle name="Normal 3 6 6 3 5 3" xfId="45767" xr:uid="{AD7CB304-367B-4A32-85F3-77B9D73CC333}"/>
    <cellStyle name="Normal 3 6 6 3 5 4" xfId="20943" xr:uid="{AEBAC2AB-4DBE-4F7E-85F3-DB4FB2D3458A}"/>
    <cellStyle name="Normal 3 6 6 3 6" xfId="17316" xr:uid="{17B382E5-211C-4E88-BC7F-A03D5B183CEB}"/>
    <cellStyle name="Normal 3 6 6 3 7" xfId="29727" xr:uid="{43070330-5AE6-4CF7-A260-2E7DC9AB1ECD}"/>
    <cellStyle name="Normal 3 6 6 3 8" xfId="42140" xr:uid="{66B4137C-BBB4-471A-8DBC-FF9F4F58DDBF}"/>
    <cellStyle name="Normal 3 6 6 3 9" xfId="13805" xr:uid="{DA93A4EA-921A-4B6A-9C6E-D08981000B2F}"/>
    <cellStyle name="Normal 3 6 6 4" xfId="1618" xr:uid="{72AF8B04-ECA9-45D4-ACD8-B0E1E72015C2}"/>
    <cellStyle name="Normal 3 6 6 4 2" xfId="4897" xr:uid="{0F8AB77E-2387-4939-92B7-49FB04D8B708}"/>
    <cellStyle name="Normal 3 6 6 4 2 2" xfId="8944" xr:uid="{A1544D2C-CFA6-47AD-87CF-5A82721128E8}"/>
    <cellStyle name="Normal 3 6 6 4 2 2 2" xfId="35991" xr:uid="{91B5AB6A-5B3B-4A30-9908-621A6231148E}"/>
    <cellStyle name="Normal 3 6 6 4 2 2 3" xfId="48404" xr:uid="{11BAAF4D-D537-4B30-84E5-28A7F6BA32D9}"/>
    <cellStyle name="Normal 3 6 6 4 2 2 4" xfId="23580" xr:uid="{166F7E09-E6DD-4E58-9FAA-DB1A704637B0}"/>
    <cellStyle name="Normal 3 6 6 4 2 3" xfId="31949" xr:uid="{E3AEFCB7-3D31-465F-AA6E-42551909B48F}"/>
    <cellStyle name="Normal 3 6 6 4 2 4" xfId="44362" xr:uid="{31FD92EE-EB68-4CF8-8957-C5499608B6C0}"/>
    <cellStyle name="Normal 3 6 6 4 2 5" xfId="19538" xr:uid="{ED39EEE7-510A-4315-A85B-D097DCF78A50}"/>
    <cellStyle name="Normal 3 6 6 4 3" xfId="12221" xr:uid="{417B7F01-BDBF-45D6-85CC-81F09D81AE9B}"/>
    <cellStyle name="Normal 3 6 6 4 3 2" xfId="39267" xr:uid="{BE13ECE1-2AF0-443F-BC02-D39DF1656C2D}"/>
    <cellStyle name="Normal 3 6 6 4 3 3" xfId="51680" xr:uid="{4B4CA8B5-3EF4-40C4-9BB2-2E166F9278C5}"/>
    <cellStyle name="Normal 3 6 6 4 3 4" xfId="26856" xr:uid="{234EC9E2-6840-4C7B-AC81-37BC62A58C09}"/>
    <cellStyle name="Normal 3 6 6 4 4" xfId="6713" xr:uid="{D2BF4A54-A348-4603-89E2-44CE8DF1B4FE}"/>
    <cellStyle name="Normal 3 6 6 4 4 2" xfId="33760" xr:uid="{E4DDFEA6-EDC3-4CD6-B1C0-138EA57AA86D}"/>
    <cellStyle name="Normal 3 6 6 4 4 3" xfId="46173" xr:uid="{592E34A6-A204-466B-9DD7-041321C20B9E}"/>
    <cellStyle name="Normal 3 6 6 4 4 4" xfId="21349" xr:uid="{07A4BF49-A35C-4AFA-8995-9C236492DDA6}"/>
    <cellStyle name="Normal 3 6 6 4 5" xfId="16260" xr:uid="{DF45358B-FCBF-4819-B310-E428713C1A77}"/>
    <cellStyle name="Normal 3 6 6 4 6" xfId="28671" xr:uid="{CB791C64-C569-43B6-80C5-6CC51A99C841}"/>
    <cellStyle name="Normal 3 6 6 4 7" xfId="41084" xr:uid="{5271374D-A940-48B3-B060-7633670210B8}"/>
    <cellStyle name="Normal 3 6 6 4 8" xfId="14445" xr:uid="{174177D3-9606-4967-AB37-1ED7DCB6B05B}"/>
    <cellStyle name="Normal 3 6 6 5" xfId="3201" xr:uid="{984C9B27-F4CC-4350-A262-628F45712302}"/>
    <cellStyle name="Normal 3 6 6 5 2" xfId="8422" xr:uid="{CA078CFC-D105-47FB-80A2-B80CA33C751C}"/>
    <cellStyle name="Normal 3 6 6 5 2 2" xfId="35469" xr:uid="{9F68D78B-EA44-46C9-94D6-C38496AE85BF}"/>
    <cellStyle name="Normal 3 6 6 5 2 3" xfId="47882" xr:uid="{08E4FDC2-6E96-4D7B-8583-38F0B8A20800}"/>
    <cellStyle name="Normal 3 6 6 5 2 4" xfId="23058" xr:uid="{EE75FF54-7882-4DD7-938D-7B786F1D62C2}"/>
    <cellStyle name="Normal 3 6 6 5 3" xfId="30253" xr:uid="{47F1284D-4700-45EE-A532-F0EC76CE8BEB}"/>
    <cellStyle name="Normal 3 6 6 5 4" xfId="42666" xr:uid="{70F867F6-5FDA-4AB2-87BF-DF5B2ABC477D}"/>
    <cellStyle name="Normal 3 6 6 5 5" xfId="17842" xr:uid="{8E9D322C-3458-4DE2-A1CD-E81166E4DDFD}"/>
    <cellStyle name="Normal 3 6 6 6" xfId="1096" xr:uid="{0A10A2EC-722D-4DE5-B6E3-09DC4111C74F}"/>
    <cellStyle name="Normal 3 6 6 6 2" xfId="10524" xr:uid="{59A3D6EF-B51B-42C5-BEEE-76EACB59F008}"/>
    <cellStyle name="Normal 3 6 6 6 2 2" xfId="37571" xr:uid="{0A01BD9A-F60E-493F-94A2-D5DF983F62F6}"/>
    <cellStyle name="Normal 3 6 6 6 2 3" xfId="49984" xr:uid="{22154D33-BE06-4265-B10C-F2D5C3D2B07D}"/>
    <cellStyle name="Normal 3 6 6 6 2 4" xfId="25160" xr:uid="{EB7306FF-7818-4976-B88C-E3850D2FF6BD}"/>
    <cellStyle name="Normal 3 6 6 6 3" xfId="28149" xr:uid="{FCCA76CD-70A7-47AA-9AAE-FA0B2EC694C7}"/>
    <cellStyle name="Normal 3 6 6 6 4" xfId="40562" xr:uid="{877AC532-515E-466F-9F5B-F453B33C1611}"/>
    <cellStyle name="Normal 3 6 6 6 5" xfId="15738" xr:uid="{E80D9127-76CF-4DE8-B5B6-BBFAAA5AB0F6}"/>
    <cellStyle name="Normal 3 6 6 7" xfId="5439" xr:uid="{13E913CC-F858-45C3-9EC3-D178ECBE5297}"/>
    <cellStyle name="Normal 3 6 6 7 2" xfId="32486" xr:uid="{1BF4D4ED-D8B4-4517-823F-156DC74E9D29}"/>
    <cellStyle name="Normal 3 6 6 7 3" xfId="44899" xr:uid="{90FCF3C0-4F34-4EEC-ABC4-4F647F16F825}"/>
    <cellStyle name="Normal 3 6 6 7 4" xfId="20075" xr:uid="{F78AEB35-36E1-41FC-BC1A-8D2684924EF6}"/>
    <cellStyle name="Normal 3 6 6 8" xfId="15085" xr:uid="{5D7E4B4B-66F5-4C86-B62B-8A4C067A29E2}"/>
    <cellStyle name="Normal 3 6 6 9" xfId="27496" xr:uid="{875439D2-9E11-41CC-B46C-4DCC674DFD4D}"/>
    <cellStyle name="Normal 3 6 7" xfId="559" xr:uid="{6A665803-BE1C-4627-9D35-0F6CAC3FCDCA}"/>
    <cellStyle name="Normal 3 6 7 10" xfId="12865" xr:uid="{E672D0F8-B274-4D76-83AF-7DDC4DD1E3E2}"/>
    <cellStyle name="Normal 3 6 7 2" xfId="2790" xr:uid="{84417904-D80B-4C8F-9012-DC91D62A635B}"/>
    <cellStyle name="Normal 3 6 7 2 2" xfId="4373" xr:uid="{FEB01D91-C5D1-40B1-B23A-883FDD7236D7}"/>
    <cellStyle name="Normal 3 6 7 2 2 2" xfId="10116" xr:uid="{E08E4652-FD3F-48D0-9FC8-6692097F2122}"/>
    <cellStyle name="Normal 3 6 7 2 2 2 2" xfId="37163" xr:uid="{6AB592B4-0130-45D2-BCA1-EC5BD323029F}"/>
    <cellStyle name="Normal 3 6 7 2 2 2 3" xfId="49576" xr:uid="{46293BAB-82E3-4755-82BC-DABA6CDAD009}"/>
    <cellStyle name="Normal 3 6 7 2 2 2 4" xfId="24752" xr:uid="{41B562A0-5BC0-493D-B706-7CF17CEE7590}"/>
    <cellStyle name="Normal 3 6 7 2 2 3" xfId="31425" xr:uid="{C2E8F55C-3871-4390-A509-3585DB8B5714}"/>
    <cellStyle name="Normal 3 6 7 2 2 4" xfId="43838" xr:uid="{2C0898DD-7229-4A19-A397-70782C150799}"/>
    <cellStyle name="Normal 3 6 7 2 2 5" xfId="19014" xr:uid="{6431230C-C06D-4DA2-ABA8-B2AD089D051E}"/>
    <cellStyle name="Normal 3 6 7 2 3" xfId="11696" xr:uid="{FF88B245-4D30-4283-B0EE-9066B346F971}"/>
    <cellStyle name="Normal 3 6 7 2 3 2" xfId="38743" xr:uid="{C700F91D-55CC-46CC-99AE-D8DC3C573298}"/>
    <cellStyle name="Normal 3 6 7 2 3 3" xfId="51156" xr:uid="{AC915D98-D09C-44B6-BAA1-4BF6599B6C15}"/>
    <cellStyle name="Normal 3 6 7 2 3 4" xfId="26332" xr:uid="{AEC16542-18F5-4116-B888-2E00CD5BCB85}"/>
    <cellStyle name="Normal 3 6 7 2 4" xfId="7885" xr:uid="{881DEF0A-26C9-46DC-9A5D-B6E7663FC77E}"/>
    <cellStyle name="Normal 3 6 7 2 4 2" xfId="34932" xr:uid="{2DD25A9E-7845-45F7-BE63-8192842AA029}"/>
    <cellStyle name="Normal 3 6 7 2 4 3" xfId="47345" xr:uid="{42CE7C02-A825-4CB2-964E-E43D4FEBC2BA}"/>
    <cellStyle name="Normal 3 6 7 2 4 4" xfId="22521" xr:uid="{D0881C71-4CE5-4366-A953-DE1E87FFF8B5}"/>
    <cellStyle name="Normal 3 6 7 2 5" xfId="17432" xr:uid="{BD49D6FE-10C5-45BF-93AA-72A02BCCB936}"/>
    <cellStyle name="Normal 3 6 7 2 6" xfId="29843" xr:uid="{6A629953-7AEA-48D9-9BCC-273B14F04BF8}"/>
    <cellStyle name="Normal 3 6 7 2 7" xfId="42256" xr:uid="{12FA5B52-3A18-4C83-84BA-A29EF11C1FAF}"/>
    <cellStyle name="Normal 3 6 7 2 8" xfId="13921" xr:uid="{E7F8A752-5690-461E-9FB7-180DB83D6BED}"/>
    <cellStyle name="Normal 3 6 7 3" xfId="1734" xr:uid="{AA4F2E68-B1DD-45BB-9BD1-ED9763743819}"/>
    <cellStyle name="Normal 3 6 7 3 2" xfId="5013" xr:uid="{94D53E47-CE29-4A27-A5FA-CCDDE1AF9497}"/>
    <cellStyle name="Normal 3 6 7 3 2 2" xfId="9060" xr:uid="{1777DA30-39AA-4FBC-8A05-37890961B146}"/>
    <cellStyle name="Normal 3 6 7 3 2 2 2" xfId="36107" xr:uid="{D4F71C9A-F773-4354-9E2F-64396D3EBF5E}"/>
    <cellStyle name="Normal 3 6 7 3 2 2 3" xfId="48520" xr:uid="{170102CD-C5A7-406C-B5C0-90D8557A893E}"/>
    <cellStyle name="Normal 3 6 7 3 2 2 4" xfId="23696" xr:uid="{C32C1D2B-4CA6-4615-B352-117E576605E6}"/>
    <cellStyle name="Normal 3 6 7 3 2 3" xfId="32065" xr:uid="{FA00B48A-1959-4F55-AC2C-44B7DAED7ECA}"/>
    <cellStyle name="Normal 3 6 7 3 2 4" xfId="44478" xr:uid="{CD272E72-8C36-47A6-B188-9DBD2C530161}"/>
    <cellStyle name="Normal 3 6 7 3 2 5" xfId="19654" xr:uid="{F99C6CB0-2682-4903-A67F-87E077647B8F}"/>
    <cellStyle name="Normal 3 6 7 3 3" xfId="12337" xr:uid="{7DB10293-3675-46C1-9EC4-371153722A74}"/>
    <cellStyle name="Normal 3 6 7 3 3 2" xfId="39383" xr:uid="{7B53B0AC-FD33-4B8D-A164-91CCED7A6D8D}"/>
    <cellStyle name="Normal 3 6 7 3 3 3" xfId="51796" xr:uid="{2BEC0DD3-E597-45FD-BDE3-614636BE89EC}"/>
    <cellStyle name="Normal 3 6 7 3 3 4" xfId="26972" xr:uid="{05B9987B-A5F9-46E4-BFC1-26AD6383DE43}"/>
    <cellStyle name="Normal 3 6 7 3 4" xfId="6829" xr:uid="{ECD75549-60DC-4663-ABF6-C812F87EAEF8}"/>
    <cellStyle name="Normal 3 6 7 3 4 2" xfId="33876" xr:uid="{183F6F01-3CA6-475B-89BB-E8A9A5AD76EC}"/>
    <cellStyle name="Normal 3 6 7 3 4 3" xfId="46289" xr:uid="{044F1BA4-C5C3-4F06-BE97-5634271A6400}"/>
    <cellStyle name="Normal 3 6 7 3 4 4" xfId="21465" xr:uid="{F5CC00C4-22BE-45B1-990C-2A41B93138B0}"/>
    <cellStyle name="Normal 3 6 7 3 5" xfId="16376" xr:uid="{C0FAC340-EFA6-4AAD-ACAA-B32E50680562}"/>
    <cellStyle name="Normal 3 6 7 3 6" xfId="28787" xr:uid="{470A108C-76D4-4A4A-B983-EBBFB6405F1A}"/>
    <cellStyle name="Normal 3 6 7 3 7" xfId="41200" xr:uid="{CFA7E3EC-8D13-4703-A038-9A99E97384ED}"/>
    <cellStyle name="Normal 3 6 7 3 8" xfId="14561" xr:uid="{C675D058-0E81-4B8C-AA76-3634217EDD18}"/>
    <cellStyle name="Normal 3 6 7 4" xfId="3317" xr:uid="{3AAB4F3C-ED37-493F-9FEC-CC51A3EE32B9}"/>
    <cellStyle name="Normal 3 6 7 4 2" xfId="8538" xr:uid="{A4EE8625-BD1C-4EF3-B240-0E821F1FE228}"/>
    <cellStyle name="Normal 3 6 7 4 2 2" xfId="35585" xr:uid="{F727661A-BEC4-42C9-A9BB-9E1EA1BE19E2}"/>
    <cellStyle name="Normal 3 6 7 4 2 3" xfId="47998" xr:uid="{5C7515B3-DEB4-4D9A-9235-656DD43CC404}"/>
    <cellStyle name="Normal 3 6 7 4 2 4" xfId="23174" xr:uid="{BE16A645-734A-41E3-A4AB-D06846567D84}"/>
    <cellStyle name="Normal 3 6 7 4 3" xfId="30369" xr:uid="{EBC30B1E-6FF2-41D3-BF7B-415B7F27C42D}"/>
    <cellStyle name="Normal 3 6 7 4 4" xfId="42782" xr:uid="{44CC8074-2729-4E83-8FB9-2887E62786D1}"/>
    <cellStyle name="Normal 3 6 7 4 5" xfId="17958" xr:uid="{EF01B122-EA7A-4C03-9FD8-452CAC2BD7B0}"/>
    <cellStyle name="Normal 3 6 7 5" xfId="1212" xr:uid="{7F70ED42-DFCC-4557-B5B6-0533EFE8BD61}"/>
    <cellStyle name="Normal 3 6 7 5 2" xfId="10640" xr:uid="{6A800365-3B6C-456E-AB44-6D744E68F7F1}"/>
    <cellStyle name="Normal 3 6 7 5 2 2" xfId="37687" xr:uid="{F4F0F380-EE7F-48AB-8FEA-681654241F99}"/>
    <cellStyle name="Normal 3 6 7 5 2 3" xfId="50100" xr:uid="{2BA65703-2A42-4D99-BC19-142435108B47}"/>
    <cellStyle name="Normal 3 6 7 5 2 4" xfId="25276" xr:uid="{B49EABA7-4A8B-46CC-A3D0-43AFC20B84D5}"/>
    <cellStyle name="Normal 3 6 7 5 3" xfId="28265" xr:uid="{62DD1736-6821-4D76-A53F-E82AA0325FF9}"/>
    <cellStyle name="Normal 3 6 7 5 4" xfId="40678" xr:uid="{052F5050-56D0-4DA0-8AE6-665A55F79C8D}"/>
    <cellStyle name="Normal 3 6 7 5 5" xfId="15854" xr:uid="{23386DF2-FD4D-4913-8858-F59B377BB3C6}"/>
    <cellStyle name="Normal 3 6 7 6" xfId="5518" xr:uid="{66CFE8E0-2D1A-43AB-B2EC-22E4FD55DF7A}"/>
    <cellStyle name="Normal 3 6 7 6 2" xfId="32565" xr:uid="{E58E053D-088C-48B8-A2AF-525308EA7831}"/>
    <cellStyle name="Normal 3 6 7 6 3" xfId="44978" xr:uid="{00432C84-2132-472C-AE95-5C17A1A8997B}"/>
    <cellStyle name="Normal 3 6 7 6 4" xfId="20154" xr:uid="{2EEA915C-4C2D-4704-A76C-CAFEED012B7D}"/>
    <cellStyle name="Normal 3 6 7 7" xfId="15201" xr:uid="{E757D3CE-4AD2-452B-913F-3DE0FFF44DCF}"/>
    <cellStyle name="Normal 3 6 7 8" xfId="27612" xr:uid="{6AA52DBF-C850-4DC2-B922-6C3500EA26A9}"/>
    <cellStyle name="Normal 3 6 7 9" xfId="40025" xr:uid="{5197E5BE-71B8-4145-B506-FBC4F5E1778F}"/>
    <cellStyle name="Normal 3 6 8" xfId="146" xr:uid="{1FE08AA4-39CD-4401-B36F-B512C11D8F17}"/>
    <cellStyle name="Normal 3 6 8 10" xfId="12986" xr:uid="{43E19983-2387-4DD0-84BD-D1C88E2E4870}"/>
    <cellStyle name="Normal 3 6 8 2" xfId="2377" xr:uid="{D4D4A7D3-BCEB-4DBA-950C-4F8ECDF3650E}"/>
    <cellStyle name="Normal 3 6 8 2 2" xfId="3960" xr:uid="{CF1A527A-E0CF-4B2F-9565-C150D082FEA5}"/>
    <cellStyle name="Normal 3 6 8 2 2 2" xfId="9703" xr:uid="{3B5EEA06-B716-492B-940D-A3D36B4D8BCA}"/>
    <cellStyle name="Normal 3 6 8 2 2 2 2" xfId="36750" xr:uid="{76771EA0-5B9E-42F2-A90E-7E04C879FC0C}"/>
    <cellStyle name="Normal 3 6 8 2 2 2 3" xfId="49163" xr:uid="{03C73C8B-0999-440B-8EE4-78674BAF3B1A}"/>
    <cellStyle name="Normal 3 6 8 2 2 2 4" xfId="24339" xr:uid="{8B59BAA2-556F-4266-AD0C-A00B6A3D9DF0}"/>
    <cellStyle name="Normal 3 6 8 2 2 3" xfId="31012" xr:uid="{531E9DAD-4A4D-49BB-AB04-B2A22901905C}"/>
    <cellStyle name="Normal 3 6 8 2 2 4" xfId="43425" xr:uid="{93DD1AC0-892E-4306-B1A6-5A02FB9A9261}"/>
    <cellStyle name="Normal 3 6 8 2 2 5" xfId="18601" xr:uid="{695835CE-B707-4139-9BE2-EFAE12C35DAC}"/>
    <cellStyle name="Normal 3 6 8 2 3" xfId="11283" xr:uid="{80705D4E-FD81-447C-9378-55783742819F}"/>
    <cellStyle name="Normal 3 6 8 2 3 2" xfId="38330" xr:uid="{CFDBDC0E-A0E4-4F63-8E2B-DBD65558A5A0}"/>
    <cellStyle name="Normal 3 6 8 2 3 3" xfId="50743" xr:uid="{CECF8BA8-1238-4EEB-8631-D7A40F04A309}"/>
    <cellStyle name="Normal 3 6 8 2 3 4" xfId="25919" xr:uid="{33EBA3B9-D2A2-4839-98A8-FB2017C67EA8}"/>
    <cellStyle name="Normal 3 6 8 2 4" xfId="7472" xr:uid="{F451EA09-214D-4432-9B34-5DB1C709EF19}"/>
    <cellStyle name="Normal 3 6 8 2 4 2" xfId="34519" xr:uid="{C47BFEC8-0FA0-4E19-BB28-EE83DC2BA48A}"/>
    <cellStyle name="Normal 3 6 8 2 4 3" xfId="46932" xr:uid="{34CF8D63-766E-4B38-9492-C0021DB86554}"/>
    <cellStyle name="Normal 3 6 8 2 4 4" xfId="22108" xr:uid="{4C787392-C241-4A65-91BF-E390EE77682E}"/>
    <cellStyle name="Normal 3 6 8 2 5" xfId="17019" xr:uid="{5DB78E04-919A-436F-ABA3-A5AD5FB25DE2}"/>
    <cellStyle name="Normal 3 6 8 2 6" xfId="29430" xr:uid="{919FF002-1DCC-4797-91C2-8E2D731B523B}"/>
    <cellStyle name="Normal 3 6 8 2 7" xfId="41843" xr:uid="{CCF293D0-7A7F-47F1-8AE7-55C05C841229}"/>
    <cellStyle name="Normal 3 6 8 2 8" xfId="13508" xr:uid="{CE7C02C1-21C9-4C75-B1EB-382CE943E834}"/>
    <cellStyle name="Normal 3 6 8 3" xfId="1855" xr:uid="{25C5A86F-43E5-4651-A817-BC584995F484}"/>
    <cellStyle name="Normal 3 6 8 3 2" xfId="4600" xr:uid="{2D726735-F8B2-488A-AA0E-0C33FD7D5C0C}"/>
    <cellStyle name="Normal 3 6 8 3 2 2" xfId="9181" xr:uid="{6FD5C27C-1708-4D6A-988E-3030FE1764DD}"/>
    <cellStyle name="Normal 3 6 8 3 2 2 2" xfId="36228" xr:uid="{958831C5-A27C-4454-BE4A-30F7C89DC837}"/>
    <cellStyle name="Normal 3 6 8 3 2 2 3" xfId="48641" xr:uid="{2B524CC1-B8E9-4789-962D-8948590B740C}"/>
    <cellStyle name="Normal 3 6 8 3 2 2 4" xfId="23817" xr:uid="{2326B186-2E60-4AC3-8D8D-AFFD83EBA7C4}"/>
    <cellStyle name="Normal 3 6 8 3 2 3" xfId="31652" xr:uid="{3E6CD544-EF7D-4B0C-A9E3-79132D09283F}"/>
    <cellStyle name="Normal 3 6 8 3 2 4" xfId="44065" xr:uid="{1DC5170C-BD1E-46E5-A6A8-0D13EBD81F2F}"/>
    <cellStyle name="Normal 3 6 8 3 2 5" xfId="19241" xr:uid="{9052378A-A0D0-4428-9C15-4C6009C80D06}"/>
    <cellStyle name="Normal 3 6 8 3 3" xfId="11924" xr:uid="{DFE27DC0-E299-4CC4-8740-0EA9A488BE27}"/>
    <cellStyle name="Normal 3 6 8 3 3 2" xfId="38970" xr:uid="{B87B1722-B9F3-424D-973A-8D3201A8C13B}"/>
    <cellStyle name="Normal 3 6 8 3 3 3" xfId="51383" xr:uid="{0B3CD49F-034A-40B3-8751-A1AC9BA10F80}"/>
    <cellStyle name="Normal 3 6 8 3 3 4" xfId="26559" xr:uid="{2EE2B039-A1B2-4799-AF15-5C23557D993F}"/>
    <cellStyle name="Normal 3 6 8 3 4" xfId="6950" xr:uid="{EF1504B4-BA8A-4922-BE6C-55DB836F7327}"/>
    <cellStyle name="Normal 3 6 8 3 4 2" xfId="33997" xr:uid="{B131D947-D379-4253-BECC-09307A617E2C}"/>
    <cellStyle name="Normal 3 6 8 3 4 3" xfId="46410" xr:uid="{D39A1EA7-035B-497C-A0D9-D237F0A0C14B}"/>
    <cellStyle name="Normal 3 6 8 3 4 4" xfId="21586" xr:uid="{28123FEE-73A3-4199-9B64-0390B1F720FA}"/>
    <cellStyle name="Normal 3 6 8 3 5" xfId="16497" xr:uid="{411B962F-DB21-4D69-A25A-89EC549D152B}"/>
    <cellStyle name="Normal 3 6 8 3 6" xfId="28908" xr:uid="{FB1AFF67-FC1A-4412-ACE9-013ABACECE39}"/>
    <cellStyle name="Normal 3 6 8 3 7" xfId="41321" xr:uid="{8E984FDB-07F7-461A-B127-FB4443409FA6}"/>
    <cellStyle name="Normal 3 6 8 3 8" xfId="14148" xr:uid="{AB09557E-6042-48E3-95F8-F932A81411A2}"/>
    <cellStyle name="Normal 3 6 8 4" xfId="3438" xr:uid="{643E1AEC-AB21-4095-A81C-5234CAA36810}"/>
    <cellStyle name="Normal 3 6 8 4 2" xfId="8125" xr:uid="{1955371C-C545-41DC-9E2B-49953E366F43}"/>
    <cellStyle name="Normal 3 6 8 4 2 2" xfId="35172" xr:uid="{0B049F9C-B4F7-4F7B-A10D-5BEFFEF5B97B}"/>
    <cellStyle name="Normal 3 6 8 4 2 3" xfId="47585" xr:uid="{658AD7EA-EFD8-45AB-997A-30545380B5CC}"/>
    <cellStyle name="Normal 3 6 8 4 2 4" xfId="22761" xr:uid="{50CC02C1-4134-40E3-9A07-731D1FA81F9C}"/>
    <cellStyle name="Normal 3 6 8 4 3" xfId="30490" xr:uid="{7174E8AF-7ADE-435D-BEAB-EE6F360A535D}"/>
    <cellStyle name="Normal 3 6 8 4 4" xfId="42903" xr:uid="{62C45244-387C-478A-91AD-2E0BA2C684A9}"/>
    <cellStyle name="Normal 3 6 8 4 5" xfId="18079" xr:uid="{4EF10FCE-D64B-424D-8A50-9155B6A251BD}"/>
    <cellStyle name="Normal 3 6 8 5" xfId="799" xr:uid="{11CCAA5D-90C6-4E99-B23E-E0BF45E6B7A8}"/>
    <cellStyle name="Normal 3 6 8 5 2" xfId="10761" xr:uid="{D2D4B874-F8F9-4200-9878-C70D5AE5B9B3}"/>
    <cellStyle name="Normal 3 6 8 5 2 2" xfId="37808" xr:uid="{4FAD858B-0176-4631-951A-3348D8176731}"/>
    <cellStyle name="Normal 3 6 8 5 2 3" xfId="50221" xr:uid="{10FE0997-B347-4B21-8AD1-46D08F1D3247}"/>
    <cellStyle name="Normal 3 6 8 5 2 4" xfId="25397" xr:uid="{384B882D-9D65-4064-9B7C-A4B254432EA4}"/>
    <cellStyle name="Normal 3 6 8 5 3" xfId="27852" xr:uid="{297510B0-862A-4A9C-AB6A-B0EC4EA040D9}"/>
    <cellStyle name="Normal 3 6 8 5 4" xfId="40265" xr:uid="{B29B7857-53D0-44F8-90C4-F27F6B7B76A2}"/>
    <cellStyle name="Normal 3 6 8 5 5" xfId="15441" xr:uid="{DAB349D1-3080-4A6C-94E9-72E4B794A140}"/>
    <cellStyle name="Normal 3 6 8 6" xfId="5604" xr:uid="{60973838-3FB6-4524-BDD6-D0C43F113A1E}"/>
    <cellStyle name="Normal 3 6 8 6 2" xfId="32651" xr:uid="{8B0E6D31-30F9-4B74-AACB-1FA4FBCBB23C}"/>
    <cellStyle name="Normal 3 6 8 6 3" xfId="45064" xr:uid="{A6287ADF-9698-4862-B328-E194A1593268}"/>
    <cellStyle name="Normal 3 6 8 6 4" xfId="20240" xr:uid="{3F42347D-396B-4955-AFAA-629187974638}"/>
    <cellStyle name="Normal 3 6 8 7" xfId="14788" xr:uid="{EFC65B90-B1B2-45E4-84D4-FDC9888F22CA}"/>
    <cellStyle name="Normal 3 6 8 8" xfId="27199" xr:uid="{3807A08A-9912-41AE-A0E1-523E0C089535}"/>
    <cellStyle name="Normal 3 6 8 9" xfId="39612" xr:uid="{1898C3CC-3066-4614-BC63-A0ABD6F99324}"/>
    <cellStyle name="Normal 3 6 9" xfId="2268" xr:uid="{A3F76038-7B75-4F25-B68B-864C1124C563}"/>
    <cellStyle name="Normal 3 6 9 2" xfId="3851" xr:uid="{C82F324E-301E-4D39-B0D5-AF36365EC179}"/>
    <cellStyle name="Normal 3 6 9 2 2" xfId="7363" xr:uid="{27D98A76-ABDF-4840-8124-DC939503E98C}"/>
    <cellStyle name="Normal 3 6 9 2 2 2" xfId="34410" xr:uid="{279A0EE1-989F-44CD-8FE0-9E1C670C3A0B}"/>
    <cellStyle name="Normal 3 6 9 2 2 3" xfId="46823" xr:uid="{952D65B5-A95A-4C29-A173-D6D70171046D}"/>
    <cellStyle name="Normal 3 6 9 2 2 4" xfId="21999" xr:uid="{3316CB74-95DA-4B40-ABA3-9C6E370E2483}"/>
    <cellStyle name="Normal 3 6 9 2 3" xfId="30903" xr:uid="{736FB568-5425-4033-A6B1-2D63C0ADC728}"/>
    <cellStyle name="Normal 3 6 9 2 4" xfId="43316" xr:uid="{516357C5-3B43-45CC-A21C-354846C4892D}"/>
    <cellStyle name="Normal 3 6 9 2 5" xfId="18492" xr:uid="{738C3440-9D93-4215-B2C1-CE6474C19650}"/>
    <cellStyle name="Normal 3 6 9 3" xfId="9594" xr:uid="{B3146796-4B45-4B32-A673-194D4E54B546}"/>
    <cellStyle name="Normal 3 6 9 3 2" xfId="36641" xr:uid="{6263A0A9-A016-4A2B-BB0F-FAABDE574D8C}"/>
    <cellStyle name="Normal 3 6 9 3 3" xfId="49054" xr:uid="{3F52C1D7-63E2-45B0-84B1-108AB49D6E04}"/>
    <cellStyle name="Normal 3 6 9 3 4" xfId="24230" xr:uid="{DA5B32D7-12C9-4175-9E4C-60CC989EB48D}"/>
    <cellStyle name="Normal 3 6 9 4" xfId="11174" xr:uid="{FF67EE9A-5D3B-4668-9BD6-36CBE9E49908}"/>
    <cellStyle name="Normal 3 6 9 4 2" xfId="38221" xr:uid="{F2DB2746-4ECC-4D18-9D06-B437C82D3C78}"/>
    <cellStyle name="Normal 3 6 9 4 3" xfId="50634" xr:uid="{3D6F09C0-E8F5-4CD4-96FA-948A2A0B3451}"/>
    <cellStyle name="Normal 3 6 9 4 4" xfId="25810" xr:uid="{0CD98804-1FED-436A-A40B-D4FCF27366C7}"/>
    <cellStyle name="Normal 3 6 9 5" xfId="6010" xr:uid="{C57B2B02-FEEA-4873-990B-9B9D3959182B}"/>
    <cellStyle name="Normal 3 6 9 5 2" xfId="33057" xr:uid="{44A245E3-F664-44B6-B505-D393BE03AB25}"/>
    <cellStyle name="Normal 3 6 9 5 3" xfId="45470" xr:uid="{9311F6C2-E12C-429B-858C-27F82AB3311D}"/>
    <cellStyle name="Normal 3 6 9 5 4" xfId="20646" xr:uid="{554F2F5B-01E8-4515-82DC-B773BED28B52}"/>
    <cellStyle name="Normal 3 6 9 6" xfId="16910" xr:uid="{63014DC1-15DF-4FFF-B408-7814821BA6E3}"/>
    <cellStyle name="Normal 3 6 9 7" xfId="29321" xr:uid="{E2132278-E243-4B94-A762-76BF34EED4B9}"/>
    <cellStyle name="Normal 3 6 9 8" xfId="41734" xr:uid="{648CC6A4-C8ED-4045-856D-2636DE891D80}"/>
    <cellStyle name="Normal 3 6 9 9" xfId="13399" xr:uid="{33C4412D-124E-4690-A53F-3F56B649DDFD}"/>
    <cellStyle name="Normal 3 7" xfId="76" xr:uid="{A3E4CF8C-4FDC-4593-A776-A349FC24FC2F}"/>
    <cellStyle name="Normal 3 7 10" xfId="730" xr:uid="{1A11032A-F680-4BB0-ACB5-848D5BB3D993}"/>
    <cellStyle name="Normal 3 7 10 2" xfId="10246" xr:uid="{70744552-6387-460C-BBEE-973D6E468190}"/>
    <cellStyle name="Normal 3 7 10 2 2" xfId="37293" xr:uid="{10E337FC-6DAC-4E79-BF05-329060926DA6}"/>
    <cellStyle name="Normal 3 7 10 2 3" xfId="49706" xr:uid="{84B2DF9F-75CC-4A40-917F-73145F022C1B}"/>
    <cellStyle name="Normal 3 7 10 2 4" xfId="24882" xr:uid="{3BC988FD-28A4-4D0D-B767-50B93FFFAAC7}"/>
    <cellStyle name="Normal 3 7 10 3" xfId="27783" xr:uid="{3CC59945-F4F3-4CB6-BAC6-0F393447C51F}"/>
    <cellStyle name="Normal 3 7 10 4" xfId="40196" xr:uid="{20BB9F18-F25A-46F5-B5BC-76F152C85D27}"/>
    <cellStyle name="Normal 3 7 10 5" xfId="15372" xr:uid="{6EAAA2B3-618E-4F70-99EC-5C125B5AA293}"/>
    <cellStyle name="Normal 3 7 11" xfId="5134" xr:uid="{8ECE6E12-259E-4610-A19A-9594C5A034AF}"/>
    <cellStyle name="Normal 3 7 11 2" xfId="32186" xr:uid="{FFAA839D-1870-4DBA-BDC8-799BB9543932}"/>
    <cellStyle name="Normal 3 7 11 3" xfId="44599" xr:uid="{37F0723F-A056-4330-9B48-3F544B400264}"/>
    <cellStyle name="Normal 3 7 11 4" xfId="19775" xr:uid="{8C8AA31A-F7A5-40D0-B537-5306C7146744}"/>
    <cellStyle name="Normal 3 7 12" xfId="14719" xr:uid="{531C9C79-3551-4F08-B642-B659D4699912}"/>
    <cellStyle name="Normal 3 7 13" xfId="27130" xr:uid="{11D8731D-E022-420D-B927-6945C1D0CD88}"/>
    <cellStyle name="Normal 3 7 14" xfId="39543" xr:uid="{F85F4673-95BB-4892-B6F1-2072F9463A8A}"/>
    <cellStyle name="Normal 3 7 15" xfId="12471" xr:uid="{267D3396-0DAA-4DD7-AA69-756DA4DE2AD0}"/>
    <cellStyle name="Normal 3 7 2" xfId="252" xr:uid="{1ACB40A4-5F87-47B9-B94F-6E7E3C1CFDA7}"/>
    <cellStyle name="Normal 3 7 2 10" xfId="39718" xr:uid="{D50BCD60-47B9-406A-A7BD-D93AC6CFD4D9}"/>
    <cellStyle name="Normal 3 7 2 11" xfId="12558" xr:uid="{253ABB37-90AB-45B0-BB41-B97B804E02ED}"/>
    <cellStyle name="Normal 3 7 2 2" xfId="1961" xr:uid="{47BA2F35-2719-4C14-9846-EA1C43B0867A}"/>
    <cellStyle name="Normal 3 7 2 2 2" xfId="3544" xr:uid="{19DED400-3633-43E6-BD7F-800134EEA9EA}"/>
    <cellStyle name="Normal 3 7 2 2 2 2" xfId="7056" xr:uid="{437DF5A5-8DFF-45EB-9922-D2D5D91CDE13}"/>
    <cellStyle name="Normal 3 7 2 2 2 2 2" xfId="34103" xr:uid="{674F086D-CE55-4DE6-9657-A0C1320D090A}"/>
    <cellStyle name="Normal 3 7 2 2 2 2 3" xfId="46516" xr:uid="{64E9D343-7AA1-4C8E-8C96-16D266943B1B}"/>
    <cellStyle name="Normal 3 7 2 2 2 2 4" xfId="21692" xr:uid="{00419B3A-8194-44F5-A9F7-94372F3FB1D3}"/>
    <cellStyle name="Normal 3 7 2 2 2 3" xfId="30596" xr:uid="{1DA33E30-818A-4C46-9422-461179274A11}"/>
    <cellStyle name="Normal 3 7 2 2 2 4" xfId="43009" xr:uid="{75AE9962-C4AD-42B8-9E15-51D79830CEA1}"/>
    <cellStyle name="Normal 3 7 2 2 2 5" xfId="18185" xr:uid="{FDC1B93C-F32C-4393-A0C6-2C5605B8E1C7}"/>
    <cellStyle name="Normal 3 7 2 2 3" xfId="9287" xr:uid="{DB953C92-9BD0-4FB7-9D95-9AF3096C5107}"/>
    <cellStyle name="Normal 3 7 2 2 3 2" xfId="36334" xr:uid="{E2768833-E269-4B0B-82AA-7E1DF4621F3F}"/>
    <cellStyle name="Normal 3 7 2 2 3 3" xfId="48747" xr:uid="{78EDA981-B1BF-48D2-AD4B-0515BFA1A5D9}"/>
    <cellStyle name="Normal 3 7 2 2 3 4" xfId="23923" xr:uid="{0986BAB2-8C1F-4594-ABE5-2AD739F13AA1}"/>
    <cellStyle name="Normal 3 7 2 2 4" xfId="10867" xr:uid="{BFD8CF7E-7A92-40F4-9EBF-053310698606}"/>
    <cellStyle name="Normal 3 7 2 2 4 2" xfId="37914" xr:uid="{70A3116F-A3DA-41BE-A4E6-8F6D88F028CF}"/>
    <cellStyle name="Normal 3 7 2 2 4 3" xfId="50327" xr:uid="{76AA4D16-4C51-481F-9D25-751FA1042C1B}"/>
    <cellStyle name="Normal 3 7 2 2 4 4" xfId="25503" xr:uid="{E1826011-0782-41CB-B7FA-1EAB0C129032}"/>
    <cellStyle name="Normal 3 7 2 2 5" xfId="5710" xr:uid="{025DDEFF-E489-458A-BA76-455466471A87}"/>
    <cellStyle name="Normal 3 7 2 2 5 2" xfId="32757" xr:uid="{E3B04465-1182-4C4E-A8DD-2DF1B284425E}"/>
    <cellStyle name="Normal 3 7 2 2 5 3" xfId="45170" xr:uid="{B33366C5-649D-49B0-BB87-D3F22F9D6C3F}"/>
    <cellStyle name="Normal 3 7 2 2 5 4" xfId="20346" xr:uid="{B208D1D1-EE6B-4AD3-8A29-9E3E5D468541}"/>
    <cellStyle name="Normal 3 7 2 2 6" xfId="16603" xr:uid="{892D126D-2E33-4B72-B519-CB1A2D7D7C56}"/>
    <cellStyle name="Normal 3 7 2 2 7" xfId="29014" xr:uid="{82AA3338-D377-463B-886B-9E0AC1467915}"/>
    <cellStyle name="Normal 3 7 2 2 8" xfId="41427" xr:uid="{723350F8-7B17-4DB4-A065-FE8D4F262A92}"/>
    <cellStyle name="Normal 3 7 2 2 9" xfId="13092" xr:uid="{4879CCB0-E240-4BA3-ABBD-919AC5BA2DBC}"/>
    <cellStyle name="Normal 3 7 2 3" xfId="2483" xr:uid="{7A47861C-7445-4BD2-92BA-C73D58D43C0D}"/>
    <cellStyle name="Normal 3 7 2 3 2" xfId="4066" xr:uid="{B22B9B50-C337-4E0C-BCC2-AE7E5A6FC0FC}"/>
    <cellStyle name="Normal 3 7 2 3 2 2" xfId="7578" xr:uid="{95281D9B-0BE2-4A5D-93A7-25C5634D1823}"/>
    <cellStyle name="Normal 3 7 2 3 2 2 2" xfId="34625" xr:uid="{65B315C7-E38F-44BF-9C4B-0BB4047B8622}"/>
    <cellStyle name="Normal 3 7 2 3 2 2 3" xfId="47038" xr:uid="{867AEF34-1C26-4E61-A821-A277A95737A3}"/>
    <cellStyle name="Normal 3 7 2 3 2 2 4" xfId="22214" xr:uid="{6E6A7649-9140-497B-95FA-59EA616AEB42}"/>
    <cellStyle name="Normal 3 7 2 3 2 3" xfId="31118" xr:uid="{2F6118AE-9A8B-48AD-A363-0031D3DD3468}"/>
    <cellStyle name="Normal 3 7 2 3 2 4" xfId="43531" xr:uid="{217BE3FD-1090-4386-8DAD-901B0943324E}"/>
    <cellStyle name="Normal 3 7 2 3 2 5" xfId="18707" xr:uid="{76CCB03D-DEE5-4FC4-9AA0-193C30E0CDAC}"/>
    <cellStyle name="Normal 3 7 2 3 3" xfId="9809" xr:uid="{33F5E4E2-7E85-4358-A23D-4794002246F6}"/>
    <cellStyle name="Normal 3 7 2 3 3 2" xfId="36856" xr:uid="{48BCFFE1-CD10-477C-881B-488E1AA15939}"/>
    <cellStyle name="Normal 3 7 2 3 3 3" xfId="49269" xr:uid="{BEEC0A27-F31C-4515-BDED-B69C1D6FA107}"/>
    <cellStyle name="Normal 3 7 2 3 3 4" xfId="24445" xr:uid="{72950A63-1ECD-4BAC-8F8D-EB38992D3C62}"/>
    <cellStyle name="Normal 3 7 2 3 4" xfId="11389" xr:uid="{DFB90FE6-2527-4E98-B4E4-417EE5BE48D5}"/>
    <cellStyle name="Normal 3 7 2 3 4 2" xfId="38436" xr:uid="{421F4BA9-A511-48A9-A3B1-79BB6D5F623A}"/>
    <cellStyle name="Normal 3 7 2 3 4 3" xfId="50849" xr:uid="{5F55928B-FD15-4599-ABF1-4BEEBBDACC8A}"/>
    <cellStyle name="Normal 3 7 2 3 4 4" xfId="26025" xr:uid="{B8DA2C5F-B132-4687-98BA-8BD345124300}"/>
    <cellStyle name="Normal 3 7 2 3 5" xfId="6116" xr:uid="{F1BB3724-61EA-4735-A4FA-16830887963B}"/>
    <cellStyle name="Normal 3 7 2 3 5 2" xfId="33163" xr:uid="{A23D6226-0CE2-4CA4-AB4F-8942C1B349E3}"/>
    <cellStyle name="Normal 3 7 2 3 5 3" xfId="45576" xr:uid="{238BE9A0-9780-48F8-986D-D21CC8DD69B5}"/>
    <cellStyle name="Normal 3 7 2 3 5 4" xfId="20752" xr:uid="{D14FDC1D-B44E-438F-9E88-01E8B2315EE4}"/>
    <cellStyle name="Normal 3 7 2 3 6" xfId="17125" xr:uid="{D3817276-15F7-44E0-B32D-BA341F862DC3}"/>
    <cellStyle name="Normal 3 7 2 3 7" xfId="29536" xr:uid="{FF0D3B65-6C5E-428F-969D-D75EBABC4B10}"/>
    <cellStyle name="Normal 3 7 2 3 8" xfId="41949" xr:uid="{FA9B1970-B9EC-4A22-9AC6-B0E160F0F05B}"/>
    <cellStyle name="Normal 3 7 2 3 9" xfId="13614" xr:uid="{7C466A44-662C-461E-8199-66760129775B}"/>
    <cellStyle name="Normal 3 7 2 4" xfId="1427" xr:uid="{FD9B270E-B9BD-4620-BE0D-A89EE0E1EB3A}"/>
    <cellStyle name="Normal 3 7 2 4 2" xfId="4706" xr:uid="{48CD53F9-2B50-430A-AE28-E9675D03F670}"/>
    <cellStyle name="Normal 3 7 2 4 2 2" xfId="8753" xr:uid="{FBCD53E9-FDB1-4267-8C96-3E8BB9417611}"/>
    <cellStyle name="Normal 3 7 2 4 2 2 2" xfId="35800" xr:uid="{782095D8-E3ED-4AD4-A0C0-899497BF4435}"/>
    <cellStyle name="Normal 3 7 2 4 2 2 3" xfId="48213" xr:uid="{E14D2EEC-11C2-4A8B-B297-9D0D646EA03D}"/>
    <cellStyle name="Normal 3 7 2 4 2 2 4" xfId="23389" xr:uid="{27C5EE54-A31F-4060-8958-293AFA11CDBE}"/>
    <cellStyle name="Normal 3 7 2 4 2 3" xfId="31758" xr:uid="{58432F6E-FA41-4422-B9AF-9AC69C519723}"/>
    <cellStyle name="Normal 3 7 2 4 2 4" xfId="44171" xr:uid="{CB704F29-27D2-461B-8CA1-D04499DCB0EF}"/>
    <cellStyle name="Normal 3 7 2 4 2 5" xfId="19347" xr:uid="{932ABBBA-561E-4DDB-ADD6-FCDDB5AF27F7}"/>
    <cellStyle name="Normal 3 7 2 4 3" xfId="12030" xr:uid="{FBEE4CAD-C051-4736-8C2C-B6DF2C9AA5D1}"/>
    <cellStyle name="Normal 3 7 2 4 3 2" xfId="39076" xr:uid="{17D043F8-9937-46EB-8CF0-EBC25F6CE9D9}"/>
    <cellStyle name="Normal 3 7 2 4 3 3" xfId="51489" xr:uid="{96E465D5-7613-4F03-9D83-A31DC054021F}"/>
    <cellStyle name="Normal 3 7 2 4 3 4" xfId="26665" xr:uid="{FB5639A6-4CC8-4A3B-896B-D133F997C2FB}"/>
    <cellStyle name="Normal 3 7 2 4 4" xfId="6522" xr:uid="{A61A62EF-FFD5-4BA8-9C25-7D79395C198C}"/>
    <cellStyle name="Normal 3 7 2 4 4 2" xfId="33569" xr:uid="{9C6F22A7-6A13-4DA3-85DA-FB3523B0BE2D}"/>
    <cellStyle name="Normal 3 7 2 4 4 3" xfId="45982" xr:uid="{252B92C9-E58F-43B2-A113-7D5C69409D0C}"/>
    <cellStyle name="Normal 3 7 2 4 4 4" xfId="21158" xr:uid="{23AC162F-3868-4366-B50E-B45CDB681A2F}"/>
    <cellStyle name="Normal 3 7 2 4 5" xfId="16069" xr:uid="{C69C575D-3F38-46CB-9A92-89C17D0E9775}"/>
    <cellStyle name="Normal 3 7 2 4 6" xfId="28480" xr:uid="{12CE0587-FEE1-44A2-95A5-107BBBA6BDAF}"/>
    <cellStyle name="Normal 3 7 2 4 7" xfId="40893" xr:uid="{F4FE1521-D419-48C6-A519-55A898C807AF}"/>
    <cellStyle name="Normal 3 7 2 4 8" xfId="14254" xr:uid="{23EE22B4-F630-4FCE-B305-00EE103F3C44}"/>
    <cellStyle name="Normal 3 7 2 5" xfId="3010" xr:uid="{36086D72-96D1-42A7-BE20-D847BC069B4A}"/>
    <cellStyle name="Normal 3 7 2 5 2" xfId="8231" xr:uid="{463F0BAC-C443-4A94-B575-BE36FF12F353}"/>
    <cellStyle name="Normal 3 7 2 5 2 2" xfId="35278" xr:uid="{AEBCA0F0-4204-4191-8061-EC652D5F5B05}"/>
    <cellStyle name="Normal 3 7 2 5 2 3" xfId="47691" xr:uid="{01DE30EA-407E-48B5-B459-7F9BAB3C4766}"/>
    <cellStyle name="Normal 3 7 2 5 2 4" xfId="22867" xr:uid="{552EBF97-2EEA-4829-9AF5-1D0FD123B6EE}"/>
    <cellStyle name="Normal 3 7 2 5 3" xfId="30062" xr:uid="{6D970A34-37F9-44CD-B1C9-9132320C6534}"/>
    <cellStyle name="Normal 3 7 2 5 4" xfId="42475" xr:uid="{624844C0-E8EF-4790-AADD-228FE3A57F65}"/>
    <cellStyle name="Normal 3 7 2 5 5" xfId="17651" xr:uid="{789BD301-A367-4B68-AED9-EB4672E59FFF}"/>
    <cellStyle name="Normal 3 7 2 6" xfId="905" xr:uid="{2BE1AE3C-DFD7-4D46-A294-94FB7D0F93F6}"/>
    <cellStyle name="Normal 3 7 2 6 2" xfId="10333" xr:uid="{353C18C3-1871-4341-9706-4DF43CD4E214}"/>
    <cellStyle name="Normal 3 7 2 6 2 2" xfId="37380" xr:uid="{70E1D9DB-1A05-4F35-97BB-D7659C573778}"/>
    <cellStyle name="Normal 3 7 2 6 2 3" xfId="49793" xr:uid="{5D130CC1-BF4D-49CC-9502-A2BFD80E10F0}"/>
    <cellStyle name="Normal 3 7 2 6 2 4" xfId="24969" xr:uid="{6FE7E26A-B8AB-4F5E-80FC-5C434B1C4117}"/>
    <cellStyle name="Normal 3 7 2 6 3" xfId="27958" xr:uid="{519217FF-0103-402C-9819-D078F4DD6138}"/>
    <cellStyle name="Normal 3 7 2 6 4" xfId="40371" xr:uid="{DAE500F8-E971-473F-91AF-9C62CC22B713}"/>
    <cellStyle name="Normal 3 7 2 6 5" xfId="15547" xr:uid="{39224C0F-18EE-4434-BDC6-5AC8BAD16D65}"/>
    <cellStyle name="Normal 3 7 2 7" xfId="5278" xr:uid="{A3E6D169-4D24-4E21-BCB4-375E6394B6FB}"/>
    <cellStyle name="Normal 3 7 2 7 2" xfId="32325" xr:uid="{58333A97-309F-4B19-B3DA-624C30C287C2}"/>
    <cellStyle name="Normal 3 7 2 7 3" xfId="44738" xr:uid="{33D54B82-4E45-4D80-B31B-0ECED72AE164}"/>
    <cellStyle name="Normal 3 7 2 7 4" xfId="19914" xr:uid="{0EC7B5EA-551C-463F-B50D-D23C0FCE30E6}"/>
    <cellStyle name="Normal 3 7 2 8" xfId="14894" xr:uid="{1532B852-3CE6-4D4A-BD19-93D43160C69C}"/>
    <cellStyle name="Normal 3 7 2 9" xfId="27305" xr:uid="{4937001F-5302-4724-87B4-E7EB7AF852A4}"/>
    <cellStyle name="Normal 3 7 3" xfId="367" xr:uid="{6FB77F6E-50AF-4D7B-B9AF-F5D5E7B8B4CB}"/>
    <cellStyle name="Normal 3 7 3 10" xfId="39833" xr:uid="{BE43F736-E17E-49C3-95D5-A6BAB8DC6899}"/>
    <cellStyle name="Normal 3 7 3 11" xfId="12673" xr:uid="{93B9862C-B4CC-426B-B394-E7367CA8D870}"/>
    <cellStyle name="Normal 3 7 3 2" xfId="2076" xr:uid="{DE065BBC-ADC1-4DC5-BAA3-355A88A7FC76}"/>
    <cellStyle name="Normal 3 7 3 2 2" xfId="3659" xr:uid="{EB50C5AF-3106-4EC9-90BD-801B90A74AB2}"/>
    <cellStyle name="Normal 3 7 3 2 2 2" xfId="7171" xr:uid="{D84A0C53-0D3B-4B11-9FE7-B3A6BD56BBB9}"/>
    <cellStyle name="Normal 3 7 3 2 2 2 2" xfId="34218" xr:uid="{38777ECD-4A4C-452B-BDF0-CF54E4B3A962}"/>
    <cellStyle name="Normal 3 7 3 2 2 2 3" xfId="46631" xr:uid="{F9B94E19-644A-44A2-9C2B-9B8041FAA981}"/>
    <cellStyle name="Normal 3 7 3 2 2 2 4" xfId="21807" xr:uid="{68630184-8720-4C0A-A3F8-7C28468FFDE2}"/>
    <cellStyle name="Normal 3 7 3 2 2 3" xfId="30711" xr:uid="{F40178C0-3D8F-4C05-B624-C0C2DD26B2F2}"/>
    <cellStyle name="Normal 3 7 3 2 2 4" xfId="43124" xr:uid="{39F62DA9-6230-41E4-A883-15CEF2CDFABA}"/>
    <cellStyle name="Normal 3 7 3 2 2 5" xfId="18300" xr:uid="{5DC0C25B-FE72-41BB-A291-F027FC1C05AB}"/>
    <cellStyle name="Normal 3 7 3 2 3" xfId="9402" xr:uid="{08D6986F-8028-416E-A100-2D186EDD947F}"/>
    <cellStyle name="Normal 3 7 3 2 3 2" xfId="36449" xr:uid="{0343C405-1459-4997-9AC0-2489C10C69BD}"/>
    <cellStyle name="Normal 3 7 3 2 3 3" xfId="48862" xr:uid="{8F0EDD5C-C742-4F51-9944-143563552C62}"/>
    <cellStyle name="Normal 3 7 3 2 3 4" xfId="24038" xr:uid="{51422AB4-8D08-4BD6-B41F-00E5BD768795}"/>
    <cellStyle name="Normal 3 7 3 2 4" xfId="10982" xr:uid="{59EA8D42-330C-4C46-9546-BE47F012066E}"/>
    <cellStyle name="Normal 3 7 3 2 4 2" xfId="38029" xr:uid="{9D7245CA-86E4-4FF5-950D-F90E021A136B}"/>
    <cellStyle name="Normal 3 7 3 2 4 3" xfId="50442" xr:uid="{C846C98B-7AF8-427C-B457-4C86414C2DB5}"/>
    <cellStyle name="Normal 3 7 3 2 4 4" xfId="25618" xr:uid="{1708A2FF-162C-430C-8DC6-26A01F8AC1BE}"/>
    <cellStyle name="Normal 3 7 3 2 5" xfId="5825" xr:uid="{ED74E0D9-BE7A-4899-A804-776FEACEB6F1}"/>
    <cellStyle name="Normal 3 7 3 2 5 2" xfId="32872" xr:uid="{B8424A26-0FE4-4390-9C62-E79BF6275297}"/>
    <cellStyle name="Normal 3 7 3 2 5 3" xfId="45285" xr:uid="{3D491F9A-C592-4124-8843-84BC1D12B5D0}"/>
    <cellStyle name="Normal 3 7 3 2 5 4" xfId="20461" xr:uid="{3F24A8D4-E97B-45A5-B69D-D7B0B0A1F059}"/>
    <cellStyle name="Normal 3 7 3 2 6" xfId="16718" xr:uid="{B828B009-4530-46EE-BDCD-8DFD4E65F15B}"/>
    <cellStyle name="Normal 3 7 3 2 7" xfId="29129" xr:uid="{ECD4EAEE-1A1F-4055-B414-C57BBFA56BDA}"/>
    <cellStyle name="Normal 3 7 3 2 8" xfId="41542" xr:uid="{128ADCA0-7487-4480-B5ED-1E6404CC2765}"/>
    <cellStyle name="Normal 3 7 3 2 9" xfId="13207" xr:uid="{3354567E-F31A-4F00-A6A2-6665DB0D996B}"/>
    <cellStyle name="Normal 3 7 3 3" xfId="2598" xr:uid="{C9B72EE3-7BCE-4723-BAE9-E5C37766662C}"/>
    <cellStyle name="Normal 3 7 3 3 2" xfId="4181" xr:uid="{29BE82FB-55BB-4828-BE56-96CF3458AEA4}"/>
    <cellStyle name="Normal 3 7 3 3 2 2" xfId="7693" xr:uid="{51440C6A-A774-4A64-B104-A5178E83234F}"/>
    <cellStyle name="Normal 3 7 3 3 2 2 2" xfId="34740" xr:uid="{3CE3AAAE-2A19-4FD5-98E7-3BB55A263A41}"/>
    <cellStyle name="Normal 3 7 3 3 2 2 3" xfId="47153" xr:uid="{069FFF33-8177-4A4C-9C5F-2960A48DBE29}"/>
    <cellStyle name="Normal 3 7 3 3 2 2 4" xfId="22329" xr:uid="{E37E248B-547A-4FAB-B9D1-3FB0D519D6E2}"/>
    <cellStyle name="Normal 3 7 3 3 2 3" xfId="31233" xr:uid="{59A0809C-35B1-45DA-B3E4-7C070BBD6CB1}"/>
    <cellStyle name="Normal 3 7 3 3 2 4" xfId="43646" xr:uid="{AED68DC1-EE25-48E8-84F1-042E608AE01C}"/>
    <cellStyle name="Normal 3 7 3 3 2 5" xfId="18822" xr:uid="{C1D836E2-3F02-4C2D-AA14-0FB4D7EB2B96}"/>
    <cellStyle name="Normal 3 7 3 3 3" xfId="9924" xr:uid="{FF7D46E3-F710-4E68-B085-CB8D559850FB}"/>
    <cellStyle name="Normal 3 7 3 3 3 2" xfId="36971" xr:uid="{05447400-4ADD-4C67-907C-098682C40231}"/>
    <cellStyle name="Normal 3 7 3 3 3 3" xfId="49384" xr:uid="{F30105AF-94CF-443D-8502-37968CF449B4}"/>
    <cellStyle name="Normal 3 7 3 3 3 4" xfId="24560" xr:uid="{F73492D6-8F56-4FB1-B5E9-3849E99DA4E9}"/>
    <cellStyle name="Normal 3 7 3 3 4" xfId="11504" xr:uid="{67025782-1255-425E-A63B-899FE15C9482}"/>
    <cellStyle name="Normal 3 7 3 3 4 2" xfId="38551" xr:uid="{18C075CC-77FD-40CD-8A1B-A4F0EBD2ABF0}"/>
    <cellStyle name="Normal 3 7 3 3 4 3" xfId="50964" xr:uid="{31B5783D-D37C-46AC-9F11-4DFE83853F69}"/>
    <cellStyle name="Normal 3 7 3 3 4 4" xfId="26140" xr:uid="{A527106E-6A99-4DF8-B27F-895C0DCA7C82}"/>
    <cellStyle name="Normal 3 7 3 3 5" xfId="6231" xr:uid="{CF4BD063-F3A9-4612-BDB3-3C6EEA17015A}"/>
    <cellStyle name="Normal 3 7 3 3 5 2" xfId="33278" xr:uid="{D91BD054-A85C-4235-8460-07FAC67011D3}"/>
    <cellStyle name="Normal 3 7 3 3 5 3" xfId="45691" xr:uid="{58FA500D-2428-4581-8F16-D2222FA20172}"/>
    <cellStyle name="Normal 3 7 3 3 5 4" xfId="20867" xr:uid="{96EB28F9-B67F-4275-B681-CAD6C7FC0499}"/>
    <cellStyle name="Normal 3 7 3 3 6" xfId="17240" xr:uid="{63F1D882-8EBD-4360-B497-5E1245A24B82}"/>
    <cellStyle name="Normal 3 7 3 3 7" xfId="29651" xr:uid="{3AB2060A-C277-4DBD-9A75-6F0FFB02F699}"/>
    <cellStyle name="Normal 3 7 3 3 8" xfId="42064" xr:uid="{4DE04F85-F43B-4765-B9A1-266CED84520F}"/>
    <cellStyle name="Normal 3 7 3 3 9" xfId="13729" xr:uid="{DD4EFA1F-3FD7-4AC8-B8A5-659190F39EBF}"/>
    <cellStyle name="Normal 3 7 3 4" xfId="1542" xr:uid="{692772A7-0709-4368-AC34-EB4C0BEDA214}"/>
    <cellStyle name="Normal 3 7 3 4 2" xfId="4821" xr:uid="{B9AC84DB-AB50-49DB-BE6E-0A8C87D1A8EF}"/>
    <cellStyle name="Normal 3 7 3 4 2 2" xfId="8868" xr:uid="{29C88449-AEDC-4B73-90F9-2A1EC7638DE4}"/>
    <cellStyle name="Normal 3 7 3 4 2 2 2" xfId="35915" xr:uid="{FFA0AC48-6403-47F0-A44D-714CA09AB734}"/>
    <cellStyle name="Normal 3 7 3 4 2 2 3" xfId="48328" xr:uid="{C52ED6F7-AAFB-4DB1-ACE3-023EB650E467}"/>
    <cellStyle name="Normal 3 7 3 4 2 2 4" xfId="23504" xr:uid="{20706D88-E79A-4019-8F5F-D1691F7428F8}"/>
    <cellStyle name="Normal 3 7 3 4 2 3" xfId="31873" xr:uid="{B8135499-2C55-4A7D-9BAB-17A175FA9CC5}"/>
    <cellStyle name="Normal 3 7 3 4 2 4" xfId="44286" xr:uid="{DF26BC3B-3B14-410D-92CE-4B9998B0749C}"/>
    <cellStyle name="Normal 3 7 3 4 2 5" xfId="19462" xr:uid="{4F6B56BB-7FE8-4F37-9100-743E54DD7FA6}"/>
    <cellStyle name="Normal 3 7 3 4 3" xfId="12145" xr:uid="{EE33F029-B407-4A4C-81D9-E99F10CD9DF0}"/>
    <cellStyle name="Normal 3 7 3 4 3 2" xfId="39191" xr:uid="{74CC548C-B447-47D3-9D35-219C63C573CD}"/>
    <cellStyle name="Normal 3 7 3 4 3 3" xfId="51604" xr:uid="{6F962C93-5DF5-41F7-A3A3-CF6FDA963453}"/>
    <cellStyle name="Normal 3 7 3 4 3 4" xfId="26780" xr:uid="{67EE0DBC-270C-43A1-8E7C-F27898734305}"/>
    <cellStyle name="Normal 3 7 3 4 4" xfId="6637" xr:uid="{A467F181-9654-4D26-951E-D3F3191DA8A0}"/>
    <cellStyle name="Normal 3 7 3 4 4 2" xfId="33684" xr:uid="{DE14E398-742E-4E5C-932F-BE49FB37B837}"/>
    <cellStyle name="Normal 3 7 3 4 4 3" xfId="46097" xr:uid="{B01C1FF1-9B03-4C4C-9D69-31B70E4A8A08}"/>
    <cellStyle name="Normal 3 7 3 4 4 4" xfId="21273" xr:uid="{8F1AAE38-37C7-4362-A6DA-62F22B12B958}"/>
    <cellStyle name="Normal 3 7 3 4 5" xfId="16184" xr:uid="{D4BA9031-F87C-4B22-B5EA-F9DD444837D0}"/>
    <cellStyle name="Normal 3 7 3 4 6" xfId="28595" xr:uid="{87B317D2-23D1-4A90-96A0-CABB08C914D4}"/>
    <cellStyle name="Normal 3 7 3 4 7" xfId="41008" xr:uid="{36E87D9B-33C9-485D-9CE1-9E79A608941D}"/>
    <cellStyle name="Normal 3 7 3 4 8" xfId="14369" xr:uid="{720039E4-94DE-430F-B6FB-4ADB22572D5E}"/>
    <cellStyle name="Normal 3 7 3 5" xfId="3125" xr:uid="{64839D83-ED7D-4462-A6A3-5D1F284DCE19}"/>
    <cellStyle name="Normal 3 7 3 5 2" xfId="8346" xr:uid="{71B38B36-2F3B-480B-B19A-2F34ADEA6C3C}"/>
    <cellStyle name="Normal 3 7 3 5 2 2" xfId="35393" xr:uid="{92FDFDA6-039F-44E9-A366-FEF1864C3A6E}"/>
    <cellStyle name="Normal 3 7 3 5 2 3" xfId="47806" xr:uid="{CA0A8AD5-67BA-4A47-AFD6-FD2005591D7B}"/>
    <cellStyle name="Normal 3 7 3 5 2 4" xfId="22982" xr:uid="{EF84A91F-81ED-47EC-8CD4-7835D0417597}"/>
    <cellStyle name="Normal 3 7 3 5 3" xfId="30177" xr:uid="{945BE633-56E7-47D4-A1A4-21D001FBF83A}"/>
    <cellStyle name="Normal 3 7 3 5 4" xfId="42590" xr:uid="{4FED903E-274E-462C-A3EA-A00270B97B65}"/>
    <cellStyle name="Normal 3 7 3 5 5" xfId="17766" xr:uid="{2E6A8703-450F-4C78-A1BE-05651B68D309}"/>
    <cellStyle name="Normal 3 7 3 6" xfId="1020" xr:uid="{C355078F-9CD2-473B-B008-A30A5104C89B}"/>
    <cellStyle name="Normal 3 7 3 6 2" xfId="10448" xr:uid="{5ABC1D79-AF30-4168-8E15-F9A3B54A6BF9}"/>
    <cellStyle name="Normal 3 7 3 6 2 2" xfId="37495" xr:uid="{5817A6EA-EDAB-4513-B96D-C98056725A44}"/>
    <cellStyle name="Normal 3 7 3 6 2 3" xfId="49908" xr:uid="{DDD89A62-4AA1-48D0-96AA-7328DEDADB0D}"/>
    <cellStyle name="Normal 3 7 3 6 2 4" xfId="25084" xr:uid="{E23A98AB-82F7-4D2E-8240-B29D79DF5D92}"/>
    <cellStyle name="Normal 3 7 3 6 3" xfId="28073" xr:uid="{AF548E77-E30B-4CBC-BC84-0F8791869981}"/>
    <cellStyle name="Normal 3 7 3 6 4" xfId="40486" xr:uid="{6BB3852D-2A80-4526-9A49-3FCC048FF112}"/>
    <cellStyle name="Normal 3 7 3 6 5" xfId="15662" xr:uid="{207EB1F0-081F-456D-85A2-85A834DA18D3}"/>
    <cellStyle name="Normal 3 7 3 7" xfId="5368" xr:uid="{0B8563F1-F3FD-4E23-BBE1-E9989925A41A}"/>
    <cellStyle name="Normal 3 7 3 7 2" xfId="32415" xr:uid="{DC0FD6C3-E6FF-4934-900B-72654312D1C1}"/>
    <cellStyle name="Normal 3 7 3 7 3" xfId="44828" xr:uid="{ECFDECDB-EDF7-4504-AA2F-3A897802B174}"/>
    <cellStyle name="Normal 3 7 3 7 4" xfId="20004" xr:uid="{333AC5F5-6CFC-4149-925C-552B166C2EFE}"/>
    <cellStyle name="Normal 3 7 3 8" xfId="15009" xr:uid="{9B1BA843-6581-4EB1-9C1F-B83516949564}"/>
    <cellStyle name="Normal 3 7 3 9" xfId="27420" xr:uid="{131170E7-46DD-4BDE-B4C1-FA071A6823C1}"/>
    <cellStyle name="Normal 3 7 4" xfId="483" xr:uid="{AF7FA6FC-56D6-4338-BCED-1AE7E2DB3782}"/>
    <cellStyle name="Normal 3 7 4 10" xfId="39949" xr:uid="{24191352-F3BF-449B-A6F9-4721D2BCFE83}"/>
    <cellStyle name="Normal 3 7 4 11" xfId="12789" xr:uid="{3D0A1799-2244-4EAD-8807-0A4EBB97A252}"/>
    <cellStyle name="Normal 3 7 4 2" xfId="2192" xr:uid="{D9D9C980-B939-45EC-AFE4-16745A2C453C}"/>
    <cellStyle name="Normal 3 7 4 2 2" xfId="3775" xr:uid="{924F2775-08B0-44CC-BA35-B1F27D1DA438}"/>
    <cellStyle name="Normal 3 7 4 2 2 2" xfId="7287" xr:uid="{95551757-7DB4-4F1B-B6BA-B9ECB82224EB}"/>
    <cellStyle name="Normal 3 7 4 2 2 2 2" xfId="34334" xr:uid="{349132FC-3725-4121-A2A7-B1532116CAAD}"/>
    <cellStyle name="Normal 3 7 4 2 2 2 3" xfId="46747" xr:uid="{2EDD6471-99B1-4184-8DAB-64C911F75E5F}"/>
    <cellStyle name="Normal 3 7 4 2 2 2 4" xfId="21923" xr:uid="{7E922B5B-02B0-41CD-85E1-4C84D0C96E50}"/>
    <cellStyle name="Normal 3 7 4 2 2 3" xfId="30827" xr:uid="{8D432116-7A37-4E6E-89D9-79E3A53E904E}"/>
    <cellStyle name="Normal 3 7 4 2 2 4" xfId="43240" xr:uid="{77376120-39B2-4838-BF58-B9740667FEEE}"/>
    <cellStyle name="Normal 3 7 4 2 2 5" xfId="18416" xr:uid="{52EE3D2A-64E1-4169-9A4A-1E7ADE458451}"/>
    <cellStyle name="Normal 3 7 4 2 3" xfId="9518" xr:uid="{82828590-254F-462B-9EEC-3FB011EC0438}"/>
    <cellStyle name="Normal 3 7 4 2 3 2" xfId="36565" xr:uid="{2288B6D9-3572-402E-888D-3336B4788718}"/>
    <cellStyle name="Normal 3 7 4 2 3 3" xfId="48978" xr:uid="{ED9783AA-B02C-4C70-AF91-9A15CBB14076}"/>
    <cellStyle name="Normal 3 7 4 2 3 4" xfId="24154" xr:uid="{C2F4B725-63C7-4E55-964B-79DA7D914511}"/>
    <cellStyle name="Normal 3 7 4 2 4" xfId="11098" xr:uid="{3527A8D2-B9EC-4CE0-BF17-7A3C141C29FD}"/>
    <cellStyle name="Normal 3 7 4 2 4 2" xfId="38145" xr:uid="{EC9B8E9F-3F6A-4302-B288-0AA5622B017E}"/>
    <cellStyle name="Normal 3 7 4 2 4 3" xfId="50558" xr:uid="{E3F5CE3A-EACE-463A-BECB-B7018E9424E0}"/>
    <cellStyle name="Normal 3 7 4 2 4 4" xfId="25734" xr:uid="{5DA8FCAC-0193-488C-BA9B-D1430FCD661E}"/>
    <cellStyle name="Normal 3 7 4 2 5" xfId="5941" xr:uid="{6E7379AF-44FC-4829-87C5-7A67E811DC23}"/>
    <cellStyle name="Normal 3 7 4 2 5 2" xfId="32988" xr:uid="{0BF3E779-4FDB-400C-BFC1-FA94E1BA236D}"/>
    <cellStyle name="Normal 3 7 4 2 5 3" xfId="45401" xr:uid="{2C96F73E-9943-4774-A3B1-FB86D6E1E341}"/>
    <cellStyle name="Normal 3 7 4 2 5 4" xfId="20577" xr:uid="{CFCB2C1D-D131-4617-8C3F-EBACAAB2C91A}"/>
    <cellStyle name="Normal 3 7 4 2 6" xfId="16834" xr:uid="{969234CC-3DE3-4E2F-9420-6D8D762C7D76}"/>
    <cellStyle name="Normal 3 7 4 2 7" xfId="29245" xr:uid="{CDD56F88-8C48-42D6-97E9-F4922943A2C3}"/>
    <cellStyle name="Normal 3 7 4 2 8" xfId="41658" xr:uid="{498E3C3D-EA6D-420C-AB90-45FF27AE0E7D}"/>
    <cellStyle name="Normal 3 7 4 2 9" xfId="13323" xr:uid="{00C37EF2-DCFC-483F-A714-907D73C7157C}"/>
    <cellStyle name="Normal 3 7 4 3" xfId="2714" xr:uid="{0F2AB0C0-3E56-4608-A000-6233D62C9AD4}"/>
    <cellStyle name="Normal 3 7 4 3 2" xfId="4297" xr:uid="{C0B5FC8D-85C7-4AA0-B17D-AA87504E7DDA}"/>
    <cellStyle name="Normal 3 7 4 3 2 2" xfId="7809" xr:uid="{13ED5DDC-55B4-4F17-A2DD-1FE015B2A119}"/>
    <cellStyle name="Normal 3 7 4 3 2 2 2" xfId="34856" xr:uid="{BF7844E4-21A5-4FA3-952D-0C4D64884093}"/>
    <cellStyle name="Normal 3 7 4 3 2 2 3" xfId="47269" xr:uid="{67817CC9-6CA0-4E7F-98F5-BB2EC3E07229}"/>
    <cellStyle name="Normal 3 7 4 3 2 2 4" xfId="22445" xr:uid="{EBA4857A-B157-46B9-9879-884075518CC9}"/>
    <cellStyle name="Normal 3 7 4 3 2 3" xfId="31349" xr:uid="{0B861548-F45D-46A6-868E-21AA4CF2B8E7}"/>
    <cellStyle name="Normal 3 7 4 3 2 4" xfId="43762" xr:uid="{17A4FA6A-C88E-4FCB-9ADC-52B97679DAB1}"/>
    <cellStyle name="Normal 3 7 4 3 2 5" xfId="18938" xr:uid="{18096BB8-F893-4E9C-9B8A-A3D6870DB043}"/>
    <cellStyle name="Normal 3 7 4 3 3" xfId="10040" xr:uid="{73392890-89E7-4315-9870-DEDAAC6A1B2C}"/>
    <cellStyle name="Normal 3 7 4 3 3 2" xfId="37087" xr:uid="{467EE9A4-D3CB-4D29-A28C-579DD4DB8632}"/>
    <cellStyle name="Normal 3 7 4 3 3 3" xfId="49500" xr:uid="{0A14A7A5-5202-4A68-AE6F-1058DDF65F72}"/>
    <cellStyle name="Normal 3 7 4 3 3 4" xfId="24676" xr:uid="{0143228A-A0D4-49FB-93E3-861BBDBFDC69}"/>
    <cellStyle name="Normal 3 7 4 3 4" xfId="11620" xr:uid="{3B24C3CD-D251-4670-9FF6-B37C9D384549}"/>
    <cellStyle name="Normal 3 7 4 3 4 2" xfId="38667" xr:uid="{01A489D2-25CF-4EDA-9D30-F444F473C451}"/>
    <cellStyle name="Normal 3 7 4 3 4 3" xfId="51080" xr:uid="{D2D8477C-0788-4DCF-92E9-52D4C57AF4CA}"/>
    <cellStyle name="Normal 3 7 4 3 4 4" xfId="26256" xr:uid="{158EA0B2-E03E-40E5-AD52-722614FDB353}"/>
    <cellStyle name="Normal 3 7 4 3 5" xfId="6347" xr:uid="{56FBC408-16E7-4871-912B-7A276831A1D5}"/>
    <cellStyle name="Normal 3 7 4 3 5 2" xfId="33394" xr:uid="{7D83E2B9-92F2-4F35-B8FE-509C58766387}"/>
    <cellStyle name="Normal 3 7 4 3 5 3" xfId="45807" xr:uid="{43D22478-197C-4BFD-AA57-A7BA40F62F08}"/>
    <cellStyle name="Normal 3 7 4 3 5 4" xfId="20983" xr:uid="{C40F3D9C-11DE-497B-BD49-212E029C95F5}"/>
    <cellStyle name="Normal 3 7 4 3 6" xfId="17356" xr:uid="{C556E479-CC5F-4537-BD12-2F93B60B5E45}"/>
    <cellStyle name="Normal 3 7 4 3 7" xfId="29767" xr:uid="{0205FCE6-77C2-41CA-BD0A-F6C394491296}"/>
    <cellStyle name="Normal 3 7 4 3 8" xfId="42180" xr:uid="{4BF919B4-C354-4627-ACA0-2CE73764F1AA}"/>
    <cellStyle name="Normal 3 7 4 3 9" xfId="13845" xr:uid="{03633D8D-E0F6-48A9-AA0F-C0CD5CAD737C}"/>
    <cellStyle name="Normal 3 7 4 4" xfId="1658" xr:uid="{8245E0CB-992C-40DE-8C58-216BA3151D40}"/>
    <cellStyle name="Normal 3 7 4 4 2" xfId="4937" xr:uid="{CDD39454-CD2C-4C60-8069-7BEB79C7C0DB}"/>
    <cellStyle name="Normal 3 7 4 4 2 2" xfId="8984" xr:uid="{5C366D3D-FA5F-479D-BAD0-793FC2AEEBC3}"/>
    <cellStyle name="Normal 3 7 4 4 2 2 2" xfId="36031" xr:uid="{3BC85408-4656-4781-B51D-E1CE241FB6A9}"/>
    <cellStyle name="Normal 3 7 4 4 2 2 3" xfId="48444" xr:uid="{2862D64C-F052-46C0-913A-27E0C3E5FCA1}"/>
    <cellStyle name="Normal 3 7 4 4 2 2 4" xfId="23620" xr:uid="{50529A5A-8AF1-4DDA-A27E-5CC80A7F6E21}"/>
    <cellStyle name="Normal 3 7 4 4 2 3" xfId="31989" xr:uid="{AF09386C-F90A-4206-856A-88EE4ED81F96}"/>
    <cellStyle name="Normal 3 7 4 4 2 4" xfId="44402" xr:uid="{F6F780E8-B72A-4E7C-9774-12D16163B5C9}"/>
    <cellStyle name="Normal 3 7 4 4 2 5" xfId="19578" xr:uid="{EBDAF138-8D4E-4DC8-92C2-B57656DE7529}"/>
    <cellStyle name="Normal 3 7 4 4 3" xfId="12261" xr:uid="{70C22509-6219-42B9-A2C8-9A019E2EFAD4}"/>
    <cellStyle name="Normal 3 7 4 4 3 2" xfId="39307" xr:uid="{69FE428A-CC14-4515-8DD6-3EFE5D59E5A0}"/>
    <cellStyle name="Normal 3 7 4 4 3 3" xfId="51720" xr:uid="{8436F27C-5D48-4BFF-8E8D-71136E4AAD9D}"/>
    <cellStyle name="Normal 3 7 4 4 3 4" xfId="26896" xr:uid="{FD68D16E-B998-4479-A981-EEEE24DD9607}"/>
    <cellStyle name="Normal 3 7 4 4 4" xfId="6753" xr:uid="{F786C728-7C2B-43DD-BBBA-200B93952AA6}"/>
    <cellStyle name="Normal 3 7 4 4 4 2" xfId="33800" xr:uid="{DC73D687-F32C-4A0C-B410-0B9D6EFD5D82}"/>
    <cellStyle name="Normal 3 7 4 4 4 3" xfId="46213" xr:uid="{FCB69D7A-2C81-4B33-B21C-1C926F9F50CE}"/>
    <cellStyle name="Normal 3 7 4 4 4 4" xfId="21389" xr:uid="{68865200-9791-4C7C-84BA-FE350F1A974C}"/>
    <cellStyle name="Normal 3 7 4 4 5" xfId="16300" xr:uid="{AC1A74A6-E9C3-4529-9C02-52A6C32908FA}"/>
    <cellStyle name="Normal 3 7 4 4 6" xfId="28711" xr:uid="{82AC49FE-9379-40B2-84AA-80D7F3814585}"/>
    <cellStyle name="Normal 3 7 4 4 7" xfId="41124" xr:uid="{3F79365E-4F41-44F0-9C6F-0AB2F36378B8}"/>
    <cellStyle name="Normal 3 7 4 4 8" xfId="14485" xr:uid="{E49AE54D-2E3C-4CAF-9181-A8087678FCA2}"/>
    <cellStyle name="Normal 3 7 4 5" xfId="3241" xr:uid="{F6FA3F86-6D99-46DD-827F-1DDA52D1A97F}"/>
    <cellStyle name="Normal 3 7 4 5 2" xfId="8462" xr:uid="{0D7EAD5D-1D53-4C5A-80BB-17A51DFB8464}"/>
    <cellStyle name="Normal 3 7 4 5 2 2" xfId="35509" xr:uid="{EF8B5F2A-5CFF-497E-B304-A8BACEA42F06}"/>
    <cellStyle name="Normal 3 7 4 5 2 3" xfId="47922" xr:uid="{54288A59-624B-4A0F-879E-D3C35AD8DDD6}"/>
    <cellStyle name="Normal 3 7 4 5 2 4" xfId="23098" xr:uid="{D7A8BC55-5BA9-49E2-8E09-7087337BF0E8}"/>
    <cellStyle name="Normal 3 7 4 5 3" xfId="30293" xr:uid="{A55FF465-A764-4E94-A93F-EB6E5CFFB41B}"/>
    <cellStyle name="Normal 3 7 4 5 4" xfId="42706" xr:uid="{1EE5A666-3183-4EE0-B00B-B31C498AAB4C}"/>
    <cellStyle name="Normal 3 7 4 5 5" xfId="17882" xr:uid="{059167F8-7277-4373-8060-764AC2379B74}"/>
    <cellStyle name="Normal 3 7 4 6" xfId="1136" xr:uid="{ECC9C523-A360-40D7-8B91-B81A243D1AFB}"/>
    <cellStyle name="Normal 3 7 4 6 2" xfId="10564" xr:uid="{8A5026E4-ABE0-4E30-B459-A4C0BE055FD5}"/>
    <cellStyle name="Normal 3 7 4 6 2 2" xfId="37611" xr:uid="{9A543587-2A48-43FD-BB0E-4CB0CDDB5C1A}"/>
    <cellStyle name="Normal 3 7 4 6 2 3" xfId="50024" xr:uid="{82896CCF-BBA7-4D6E-879C-F0A92BCC9A7B}"/>
    <cellStyle name="Normal 3 7 4 6 2 4" xfId="25200" xr:uid="{050195AE-6628-40AE-96D9-488172307DDA}"/>
    <cellStyle name="Normal 3 7 4 6 3" xfId="28189" xr:uid="{8E661153-5513-41DA-A800-EC3A3A8677FF}"/>
    <cellStyle name="Normal 3 7 4 6 4" xfId="40602" xr:uid="{7F917DA5-93B6-4EB4-BD93-C68489D91A06}"/>
    <cellStyle name="Normal 3 7 4 6 5" xfId="15778" xr:uid="{BC7CEC89-D999-4DAB-9AB4-291DE5B8D958}"/>
    <cellStyle name="Normal 3 7 4 7" xfId="5454" xr:uid="{F3B83280-7FF0-41A1-811B-B81B6E5637EC}"/>
    <cellStyle name="Normal 3 7 4 7 2" xfId="32501" xr:uid="{1A0704F7-6314-4FDC-B125-E2556C4DAA31}"/>
    <cellStyle name="Normal 3 7 4 7 3" xfId="44914" xr:uid="{8433244D-D6EB-4E1C-95C5-23CBEE9491AA}"/>
    <cellStyle name="Normal 3 7 4 7 4" xfId="20090" xr:uid="{CF5AC9E3-3CFE-4C12-A89E-2EF314B805B6}"/>
    <cellStyle name="Normal 3 7 4 8" xfId="15125" xr:uid="{D3C0BB1E-FCA7-4DCA-902C-30B049ACAC1F}"/>
    <cellStyle name="Normal 3 7 4 9" xfId="27536" xr:uid="{56771AF2-1B08-4072-8956-F7A0C66817FB}"/>
    <cellStyle name="Normal 3 7 5" xfId="599" xr:uid="{73D28D5B-29D9-45ED-AD20-E36D0786F0DE}"/>
    <cellStyle name="Normal 3 7 5 10" xfId="12905" xr:uid="{D5004FD6-078D-4894-A9FF-8046EF880DE5}"/>
    <cellStyle name="Normal 3 7 5 2" xfId="2830" xr:uid="{FDFD1457-E3CE-49C8-9D0B-D3A3AE36E722}"/>
    <cellStyle name="Normal 3 7 5 2 2" xfId="4413" xr:uid="{A48D4E57-72C6-439E-ABEF-62F2C49C7612}"/>
    <cellStyle name="Normal 3 7 5 2 2 2" xfId="10156" xr:uid="{B0740490-2C9E-4917-B1F0-6A1F9AE4702E}"/>
    <cellStyle name="Normal 3 7 5 2 2 2 2" xfId="37203" xr:uid="{CB557534-28C4-402C-9E4C-1488E5D407DB}"/>
    <cellStyle name="Normal 3 7 5 2 2 2 3" xfId="49616" xr:uid="{0704418F-9327-4CCE-BADF-E92AEECB327B}"/>
    <cellStyle name="Normal 3 7 5 2 2 2 4" xfId="24792" xr:uid="{9A617A99-A06A-4185-90B3-F9860F906262}"/>
    <cellStyle name="Normal 3 7 5 2 2 3" xfId="31465" xr:uid="{B5ADDD1A-C576-4AB4-9620-BC88B08AF62B}"/>
    <cellStyle name="Normal 3 7 5 2 2 4" xfId="43878" xr:uid="{9B647298-9969-4FA9-A342-5695E02F9AA3}"/>
    <cellStyle name="Normal 3 7 5 2 2 5" xfId="19054" xr:uid="{7B515A22-F6E6-4BAE-A187-46E7E959E6C8}"/>
    <cellStyle name="Normal 3 7 5 2 3" xfId="11736" xr:uid="{E904A533-D1F0-4896-8375-7D5380BE013F}"/>
    <cellStyle name="Normal 3 7 5 2 3 2" xfId="38783" xr:uid="{9351D227-E339-4E73-A0D6-A5472B9B6895}"/>
    <cellStyle name="Normal 3 7 5 2 3 3" xfId="51196" xr:uid="{ADE8FCC6-B152-4ABD-B21E-A2777A6E9173}"/>
    <cellStyle name="Normal 3 7 5 2 3 4" xfId="26372" xr:uid="{C1117263-FC30-4B1C-BE40-549AAA999A2F}"/>
    <cellStyle name="Normal 3 7 5 2 4" xfId="7925" xr:uid="{CFCF12C2-731D-4306-A234-79AFDE1CB46B}"/>
    <cellStyle name="Normal 3 7 5 2 4 2" xfId="34972" xr:uid="{B8C349BC-3A5E-4FE5-973F-76348DE7CD78}"/>
    <cellStyle name="Normal 3 7 5 2 4 3" xfId="47385" xr:uid="{F92B95F1-A7AE-48F2-95D1-6DF6AC480CF1}"/>
    <cellStyle name="Normal 3 7 5 2 4 4" xfId="22561" xr:uid="{7582B2F0-03A3-4248-93CF-DB17D13690E2}"/>
    <cellStyle name="Normal 3 7 5 2 5" xfId="17472" xr:uid="{25A601C8-0F88-4BD9-B63C-B5FE52DAF67D}"/>
    <cellStyle name="Normal 3 7 5 2 6" xfId="29883" xr:uid="{DD68ACB8-544A-4E34-8BE4-C2825D73CCF6}"/>
    <cellStyle name="Normal 3 7 5 2 7" xfId="42296" xr:uid="{172A0F25-3927-464D-B246-C7DAFFE7D525}"/>
    <cellStyle name="Normal 3 7 5 2 8" xfId="13961" xr:uid="{7AA6B6AB-4711-4B0C-A2AA-98A0CDFB400A}"/>
    <cellStyle name="Normal 3 7 5 3" xfId="1774" xr:uid="{3B1C9467-612B-43EA-80F2-4A05FC59AF71}"/>
    <cellStyle name="Normal 3 7 5 3 2" xfId="5053" xr:uid="{A1A885B6-6BE1-40D8-95D8-AC1CCF6BFBB8}"/>
    <cellStyle name="Normal 3 7 5 3 2 2" xfId="9100" xr:uid="{A11D0AB5-E677-4CC9-AA05-A555B07D7E39}"/>
    <cellStyle name="Normal 3 7 5 3 2 2 2" xfId="36147" xr:uid="{08A17720-14D2-4F39-9414-2ED9A93AFDC8}"/>
    <cellStyle name="Normal 3 7 5 3 2 2 3" xfId="48560" xr:uid="{E9BEEDBA-E2FE-4A0A-9C5E-7DB37BC2B864}"/>
    <cellStyle name="Normal 3 7 5 3 2 2 4" xfId="23736" xr:uid="{5CCAB89F-BC0D-43D1-B237-C462F98278BB}"/>
    <cellStyle name="Normal 3 7 5 3 2 3" xfId="32105" xr:uid="{13B89FB7-DA6A-4631-ACE8-C84C3CBAB8B3}"/>
    <cellStyle name="Normal 3 7 5 3 2 4" xfId="44518" xr:uid="{B4C65AD3-731B-479B-B6F0-FFB17D5CF7F1}"/>
    <cellStyle name="Normal 3 7 5 3 2 5" xfId="19694" xr:uid="{5F06FC59-D8D2-4AD7-80A9-1C4351664FD6}"/>
    <cellStyle name="Normal 3 7 5 3 3" xfId="12377" xr:uid="{BC4FA681-7A1F-4A91-9EDC-BABE10BFE2B0}"/>
    <cellStyle name="Normal 3 7 5 3 3 2" xfId="39423" xr:uid="{30027EC6-6C0E-4BDA-AD58-84E7C5435C93}"/>
    <cellStyle name="Normal 3 7 5 3 3 3" xfId="51836" xr:uid="{AA28B233-4878-4A7E-AF9F-64FDCB8946D3}"/>
    <cellStyle name="Normal 3 7 5 3 3 4" xfId="27012" xr:uid="{9BA474B6-31A0-4E5E-A056-2B769F591E8C}"/>
    <cellStyle name="Normal 3 7 5 3 4" xfId="6869" xr:uid="{92E67D41-94F4-41A4-BFF8-78C7A63259A6}"/>
    <cellStyle name="Normal 3 7 5 3 4 2" xfId="33916" xr:uid="{481D1193-7EBB-427D-8F60-683D796F4694}"/>
    <cellStyle name="Normal 3 7 5 3 4 3" xfId="46329" xr:uid="{352F35B1-ED6E-4185-AB16-513BED8210E3}"/>
    <cellStyle name="Normal 3 7 5 3 4 4" xfId="21505" xr:uid="{4B4D702E-1807-4BDE-94E9-C2198075F562}"/>
    <cellStyle name="Normal 3 7 5 3 5" xfId="16416" xr:uid="{E0C1301E-97F5-438E-A449-4280D94E8F72}"/>
    <cellStyle name="Normal 3 7 5 3 6" xfId="28827" xr:uid="{889FC25F-C9C6-4238-B46D-B9B5C41D802E}"/>
    <cellStyle name="Normal 3 7 5 3 7" xfId="41240" xr:uid="{994AA1DE-55CF-4B93-8456-7C49BB92E9F9}"/>
    <cellStyle name="Normal 3 7 5 3 8" xfId="14601" xr:uid="{0490DB58-DD05-4E7A-99FC-E50E63D38AEE}"/>
    <cellStyle name="Normal 3 7 5 4" xfId="3357" xr:uid="{8A4970E8-09AB-44E0-BA39-D758B2F456C0}"/>
    <cellStyle name="Normal 3 7 5 4 2" xfId="8578" xr:uid="{717BFC8D-DCB8-42C5-A9FA-ACD50F5BA2A4}"/>
    <cellStyle name="Normal 3 7 5 4 2 2" xfId="35625" xr:uid="{9BDDE975-25DA-468D-8140-15C5EAB6CECC}"/>
    <cellStyle name="Normal 3 7 5 4 2 3" xfId="48038" xr:uid="{245F6253-8931-47AF-BB60-B29FE2A1FE93}"/>
    <cellStyle name="Normal 3 7 5 4 2 4" xfId="23214" xr:uid="{7685D30D-E9DC-435B-B266-D85018470820}"/>
    <cellStyle name="Normal 3 7 5 4 3" xfId="30409" xr:uid="{135D0D29-8662-404D-A283-8FDD5D0C3F5B}"/>
    <cellStyle name="Normal 3 7 5 4 4" xfId="42822" xr:uid="{869CAFE3-D16D-4A97-B149-C56FFA1C5C45}"/>
    <cellStyle name="Normal 3 7 5 4 5" xfId="17998" xr:uid="{8BB31038-779D-4747-A6D5-25BCCF45D96F}"/>
    <cellStyle name="Normal 3 7 5 5" xfId="1252" xr:uid="{1EA119FF-819B-48A9-921D-1CB1F7EC44A9}"/>
    <cellStyle name="Normal 3 7 5 5 2" xfId="10680" xr:uid="{BC929B1C-3F39-4331-892E-8C3F287B6A08}"/>
    <cellStyle name="Normal 3 7 5 5 2 2" xfId="37727" xr:uid="{DCB0EB9C-5800-4542-8974-4F8388A55CC5}"/>
    <cellStyle name="Normal 3 7 5 5 2 3" xfId="50140" xr:uid="{08EC310D-78C7-4D1F-8BBB-4DE778E7A43C}"/>
    <cellStyle name="Normal 3 7 5 5 2 4" xfId="25316" xr:uid="{745A25C8-9885-48A8-98C0-A162C458FC49}"/>
    <cellStyle name="Normal 3 7 5 5 3" xfId="28305" xr:uid="{A9B39754-FD8C-4B24-9D68-94FC8ED94CA7}"/>
    <cellStyle name="Normal 3 7 5 5 4" xfId="40718" xr:uid="{536406F9-560D-4CFF-B152-371F5A725B10}"/>
    <cellStyle name="Normal 3 7 5 5 5" xfId="15894" xr:uid="{280E4A5F-085F-4C61-AF3F-F6A21F0D81B8}"/>
    <cellStyle name="Normal 3 7 5 6" xfId="5537" xr:uid="{515A49ED-6CEC-4782-80DD-3F9AB5A80AD5}"/>
    <cellStyle name="Normal 3 7 5 6 2" xfId="32584" xr:uid="{7E7DB0C6-2229-48DA-A56D-5F61BFC554FF}"/>
    <cellStyle name="Normal 3 7 5 6 3" xfId="44997" xr:uid="{50E73DA0-6764-4DA7-AB11-88F21061B1A5}"/>
    <cellStyle name="Normal 3 7 5 6 4" xfId="20173" xr:uid="{DBF46D82-206A-47F3-B9FD-B95244FD0578}"/>
    <cellStyle name="Normal 3 7 5 7" xfId="15241" xr:uid="{57D0971B-75D1-438A-A9D3-5CB4B19ABB46}"/>
    <cellStyle name="Normal 3 7 5 8" xfId="27652" xr:uid="{20EE336C-AAA9-41DB-957F-F78E4F8CE6DE}"/>
    <cellStyle name="Normal 3 7 5 9" xfId="40065" xr:uid="{697870DA-F749-44C3-AB28-744534F1AEA8}"/>
    <cellStyle name="Normal 3 7 6" xfId="165" xr:uid="{A37AA984-2C87-49F8-AE9D-8E2F72AA713A}"/>
    <cellStyle name="Normal 3 7 6 10" xfId="13005" xr:uid="{CEFEE919-DE7A-436B-801A-E688C44E1134}"/>
    <cellStyle name="Normal 3 7 6 2" xfId="2396" xr:uid="{1317305E-5C95-4946-A5AB-8C7DF2D91B7B}"/>
    <cellStyle name="Normal 3 7 6 2 2" xfId="3979" xr:uid="{FA807D01-439A-48D4-B1DE-02A6A05C717B}"/>
    <cellStyle name="Normal 3 7 6 2 2 2" xfId="9722" xr:uid="{88715E56-16E2-4772-86EC-640BFB197030}"/>
    <cellStyle name="Normal 3 7 6 2 2 2 2" xfId="36769" xr:uid="{68F63200-3731-4C7E-9E78-43AB61FE61FB}"/>
    <cellStyle name="Normal 3 7 6 2 2 2 3" xfId="49182" xr:uid="{0DA6C6EC-DB96-4ECA-BF9F-504117DEA0BB}"/>
    <cellStyle name="Normal 3 7 6 2 2 2 4" xfId="24358" xr:uid="{3244C122-BEF5-4BAF-9A64-0FA6A22DB1C9}"/>
    <cellStyle name="Normal 3 7 6 2 2 3" xfId="31031" xr:uid="{EDCE5309-B9C1-4AF9-8A7E-E74C04C91A8C}"/>
    <cellStyle name="Normal 3 7 6 2 2 4" xfId="43444" xr:uid="{BDF59279-D71D-4443-B240-D3F039A1C0D9}"/>
    <cellStyle name="Normal 3 7 6 2 2 5" xfId="18620" xr:uid="{D733877F-570F-483F-917C-D30EA2F604CA}"/>
    <cellStyle name="Normal 3 7 6 2 3" xfId="11302" xr:uid="{62786A02-BF8B-49FA-BD88-85CEDF365863}"/>
    <cellStyle name="Normal 3 7 6 2 3 2" xfId="38349" xr:uid="{22182700-96F6-4681-9D0C-2D7CAD6049A1}"/>
    <cellStyle name="Normal 3 7 6 2 3 3" xfId="50762" xr:uid="{28C580C6-B070-4D89-9800-53717DC236DA}"/>
    <cellStyle name="Normal 3 7 6 2 3 4" xfId="25938" xr:uid="{852AEB3F-940B-4477-9D8B-2CF325B563EC}"/>
    <cellStyle name="Normal 3 7 6 2 4" xfId="7491" xr:uid="{1751748D-6677-475D-99D4-9E45583D494E}"/>
    <cellStyle name="Normal 3 7 6 2 4 2" xfId="34538" xr:uid="{D89B8CD2-DC3E-405D-B842-F70D4F66B6EF}"/>
    <cellStyle name="Normal 3 7 6 2 4 3" xfId="46951" xr:uid="{8AEC8871-B2CC-4B1F-856D-1969279AF28B}"/>
    <cellStyle name="Normal 3 7 6 2 4 4" xfId="22127" xr:uid="{99E158A3-3C5C-4FD9-8827-F267DF233B65}"/>
    <cellStyle name="Normal 3 7 6 2 5" xfId="17038" xr:uid="{B96A153F-DDBE-47D8-932C-6B33DBB08DFA}"/>
    <cellStyle name="Normal 3 7 6 2 6" xfId="29449" xr:uid="{3AEE8CE4-20EA-446E-9820-F000F5B26CA0}"/>
    <cellStyle name="Normal 3 7 6 2 7" xfId="41862" xr:uid="{7E09CA21-92B0-465B-B0B9-C8DE96A31AB6}"/>
    <cellStyle name="Normal 3 7 6 2 8" xfId="13527" xr:uid="{F1F4201B-F6DF-467F-A333-E2D632836506}"/>
    <cellStyle name="Normal 3 7 6 3" xfId="1874" xr:uid="{FA0614D9-A913-4F23-BE98-9E5B2EFC3E46}"/>
    <cellStyle name="Normal 3 7 6 3 2" xfId="4619" xr:uid="{D6B2CB67-8B9A-40B8-8E8F-C06ED5C57482}"/>
    <cellStyle name="Normal 3 7 6 3 2 2" xfId="9200" xr:uid="{C68B4755-C90F-493B-A426-39A3C3DF1CE5}"/>
    <cellStyle name="Normal 3 7 6 3 2 2 2" xfId="36247" xr:uid="{25977667-E059-426A-9C2F-9853F00C2C6B}"/>
    <cellStyle name="Normal 3 7 6 3 2 2 3" xfId="48660" xr:uid="{0FB9DFB3-1532-4597-BBFC-DE8B975C7466}"/>
    <cellStyle name="Normal 3 7 6 3 2 2 4" xfId="23836" xr:uid="{B9DAC865-FFBA-4793-AE2E-1AD87764157B}"/>
    <cellStyle name="Normal 3 7 6 3 2 3" xfId="31671" xr:uid="{CA248DF4-EDD8-46EC-B48B-12244573B58D}"/>
    <cellStyle name="Normal 3 7 6 3 2 4" xfId="44084" xr:uid="{24A58832-C672-4D25-A1DA-9D7EE09F4211}"/>
    <cellStyle name="Normal 3 7 6 3 2 5" xfId="19260" xr:uid="{E95D0A37-42E6-44AF-955E-40A28B86B54D}"/>
    <cellStyle name="Normal 3 7 6 3 3" xfId="11943" xr:uid="{5EA2A4F9-41EB-478C-AD06-764C0739C6E6}"/>
    <cellStyle name="Normal 3 7 6 3 3 2" xfId="38989" xr:uid="{4E3DEFE6-4333-42A2-9E40-540798272DD8}"/>
    <cellStyle name="Normal 3 7 6 3 3 3" xfId="51402" xr:uid="{4B754CE5-2772-4A6F-A8F4-72711C663AB4}"/>
    <cellStyle name="Normal 3 7 6 3 3 4" xfId="26578" xr:uid="{EB266551-ADF1-4502-BEC3-38B303A3EA9B}"/>
    <cellStyle name="Normal 3 7 6 3 4" xfId="6969" xr:uid="{FBFC05C5-1CDD-44AF-AB87-7816F3868211}"/>
    <cellStyle name="Normal 3 7 6 3 4 2" xfId="34016" xr:uid="{D54ABCAA-83F5-4BDF-8D20-6F4A5B25A7BC}"/>
    <cellStyle name="Normal 3 7 6 3 4 3" xfId="46429" xr:uid="{502D0692-757C-4F27-83C3-91763B0A02AB}"/>
    <cellStyle name="Normal 3 7 6 3 4 4" xfId="21605" xr:uid="{4DF4D56F-73EA-40C4-8C0C-84FA2E127FEB}"/>
    <cellStyle name="Normal 3 7 6 3 5" xfId="16516" xr:uid="{4B6CC283-FF83-479A-AF66-46E0EF8A994A}"/>
    <cellStyle name="Normal 3 7 6 3 6" xfId="28927" xr:uid="{E0EBF57D-5ACC-4676-AFC7-643395FC2E2D}"/>
    <cellStyle name="Normal 3 7 6 3 7" xfId="41340" xr:uid="{E0A5F895-705B-4E66-ADF1-FCFD133A1959}"/>
    <cellStyle name="Normal 3 7 6 3 8" xfId="14167" xr:uid="{B3DA2591-AEEB-4EE7-ACBE-B9F29DE5BD6A}"/>
    <cellStyle name="Normal 3 7 6 4" xfId="3457" xr:uid="{13AB662F-585E-4E3A-8164-613B01538360}"/>
    <cellStyle name="Normal 3 7 6 4 2" xfId="8144" xr:uid="{1EC9BE4C-7103-48E9-B807-4FC8A6F8F7DD}"/>
    <cellStyle name="Normal 3 7 6 4 2 2" xfId="35191" xr:uid="{5A1CBD7B-EE39-4A52-AB52-1FA2CEA3E7A5}"/>
    <cellStyle name="Normal 3 7 6 4 2 3" xfId="47604" xr:uid="{D227CFA8-ECB6-4042-91F6-14C4EDF1E621}"/>
    <cellStyle name="Normal 3 7 6 4 2 4" xfId="22780" xr:uid="{B6024A4C-25F3-4F9C-B40F-F43B2C0D3DFB}"/>
    <cellStyle name="Normal 3 7 6 4 3" xfId="30509" xr:uid="{5F286A18-5E60-4B95-B017-E849DA8DF0DC}"/>
    <cellStyle name="Normal 3 7 6 4 4" xfId="42922" xr:uid="{39926931-7017-411D-BBC7-ABEC93ED6042}"/>
    <cellStyle name="Normal 3 7 6 4 5" xfId="18098" xr:uid="{04E17CA6-BD96-487F-AE59-BACACBDBC21F}"/>
    <cellStyle name="Normal 3 7 6 5" xfId="818" xr:uid="{B127F3FC-62DD-46D6-B87B-93B6E205E088}"/>
    <cellStyle name="Normal 3 7 6 5 2" xfId="10780" xr:uid="{9BA453E8-2715-4756-89D5-4BDEE2DC5138}"/>
    <cellStyle name="Normal 3 7 6 5 2 2" xfId="37827" xr:uid="{B22C57AB-9803-4D59-B898-60CC926A560A}"/>
    <cellStyle name="Normal 3 7 6 5 2 3" xfId="50240" xr:uid="{2BB1C945-3EB5-4AEE-9BF3-EC5AC34C1C5F}"/>
    <cellStyle name="Normal 3 7 6 5 2 4" xfId="25416" xr:uid="{4E21E30F-B7F4-445F-8360-EEDDFBDA80EC}"/>
    <cellStyle name="Normal 3 7 6 5 3" xfId="27871" xr:uid="{51069F33-D881-4462-A5F9-1BA94411DB77}"/>
    <cellStyle name="Normal 3 7 6 5 4" xfId="40284" xr:uid="{B803C9AF-A29B-4174-B274-E6F67CB069DC}"/>
    <cellStyle name="Normal 3 7 6 5 5" xfId="15460" xr:uid="{9FDF362D-31DC-4FBF-A543-1A8FEF51350E}"/>
    <cellStyle name="Normal 3 7 6 6" xfId="5623" xr:uid="{BD1911EA-96DF-425A-8AD5-A5EC903441DC}"/>
    <cellStyle name="Normal 3 7 6 6 2" xfId="32670" xr:uid="{AB896494-7324-4C86-8EC0-F05655E98927}"/>
    <cellStyle name="Normal 3 7 6 6 3" xfId="45083" xr:uid="{E4B320D0-67DB-4A2C-9D49-66B5807FB341}"/>
    <cellStyle name="Normal 3 7 6 6 4" xfId="20259" xr:uid="{98DA1B13-72C5-4761-88AC-E0135836E036}"/>
    <cellStyle name="Normal 3 7 6 7" xfId="14807" xr:uid="{193FB370-FDBA-4231-A8FF-77AED326B895}"/>
    <cellStyle name="Normal 3 7 6 8" xfId="27218" xr:uid="{1E268E6A-3310-46F2-9DCA-BBDFCD05EBFF}"/>
    <cellStyle name="Normal 3 7 6 9" xfId="39631" xr:uid="{485A84B4-3BCF-4F24-ACDD-797D907EBFD5}"/>
    <cellStyle name="Normal 3 7 7" xfId="2308" xr:uid="{1049BEB2-6EE9-4E06-A169-A66FBED6669B}"/>
    <cellStyle name="Normal 3 7 7 2" xfId="3891" xr:uid="{3B2EFEC7-CB6A-4BDF-A272-B80406DEA9BE}"/>
    <cellStyle name="Normal 3 7 7 2 2" xfId="7403" xr:uid="{2F765B14-D92D-418A-9A84-A0B8D553C9E0}"/>
    <cellStyle name="Normal 3 7 7 2 2 2" xfId="34450" xr:uid="{F21C3D61-6111-422C-B4E0-F9C88D8064BB}"/>
    <cellStyle name="Normal 3 7 7 2 2 3" xfId="46863" xr:uid="{AFFD4E11-1277-4911-95F9-D2A0BB6EE834}"/>
    <cellStyle name="Normal 3 7 7 2 2 4" xfId="22039" xr:uid="{C1528AF2-5766-4FA9-9722-67520F62F12D}"/>
    <cellStyle name="Normal 3 7 7 2 3" xfId="30943" xr:uid="{7ADEDC76-E4E8-4EF7-9BE3-D27385CE48A8}"/>
    <cellStyle name="Normal 3 7 7 2 4" xfId="43356" xr:uid="{0A9139B1-1510-440A-8AF3-B1F36E2CA552}"/>
    <cellStyle name="Normal 3 7 7 2 5" xfId="18532" xr:uid="{47C0E1FB-B7E6-41EE-87BA-86F7C1B3651B}"/>
    <cellStyle name="Normal 3 7 7 3" xfId="9634" xr:uid="{5CF4EE68-0963-419B-804A-31A3EF9803EA}"/>
    <cellStyle name="Normal 3 7 7 3 2" xfId="36681" xr:uid="{B0A86653-A6EE-43D3-BB07-A939FF458C63}"/>
    <cellStyle name="Normal 3 7 7 3 3" xfId="49094" xr:uid="{0C2D23C7-A063-4CA6-AB67-3DB7B1E6BCFA}"/>
    <cellStyle name="Normal 3 7 7 3 4" xfId="24270" xr:uid="{24FD6EE6-3A93-480D-B2A6-6DB3B8BC04AB}"/>
    <cellStyle name="Normal 3 7 7 4" xfId="11214" xr:uid="{40773186-06C1-4D82-98F7-BD6A4CDCFD68}"/>
    <cellStyle name="Normal 3 7 7 4 2" xfId="38261" xr:uid="{553BF1C9-5F07-4D75-B7E7-28B868E03C25}"/>
    <cellStyle name="Normal 3 7 7 4 3" xfId="50674" xr:uid="{27236C40-116B-4D7F-AD98-421279CFCC55}"/>
    <cellStyle name="Normal 3 7 7 4 4" xfId="25850" xr:uid="{E2F22117-036A-4925-83BA-8A9B8C51E78F}"/>
    <cellStyle name="Normal 3 7 7 5" xfId="6029" xr:uid="{2199A0A1-533B-4DB2-A59B-33CF677D5FB3}"/>
    <cellStyle name="Normal 3 7 7 5 2" xfId="33076" xr:uid="{FCCDBF24-DDAD-4EEA-AB6C-C9F5FD70C028}"/>
    <cellStyle name="Normal 3 7 7 5 3" xfId="45489" xr:uid="{CC584DF2-7586-4DD8-9FA1-6CA438D014B9}"/>
    <cellStyle name="Normal 3 7 7 5 4" xfId="20665" xr:uid="{3245A030-4545-4F04-A520-B1BE0D545BEE}"/>
    <cellStyle name="Normal 3 7 7 6" xfId="16950" xr:uid="{2088E3BC-3920-475F-A1B2-F913B284393B}"/>
    <cellStyle name="Normal 3 7 7 7" xfId="29361" xr:uid="{0F5B9275-A230-4AC2-91E3-83DA4E39D7E9}"/>
    <cellStyle name="Normal 3 7 7 8" xfId="41774" xr:uid="{1E7DF37B-7B74-4415-872C-7F2DF30BC7C0}"/>
    <cellStyle name="Normal 3 7 7 9" xfId="13439" xr:uid="{06D67165-5937-4E29-99DE-524BF328C071}"/>
    <cellStyle name="Normal 3 7 8" xfId="1340" xr:uid="{C5A88957-3AA0-49E0-BA7A-D4E5B7ACA25B}"/>
    <cellStyle name="Normal 3 7 8 2" xfId="4531" xr:uid="{81301AA8-2D90-4688-9FC3-7677AE9113BE}"/>
    <cellStyle name="Normal 3 7 8 2 2" xfId="8666" xr:uid="{5436312E-8CD4-4825-B377-0765A1027ADD}"/>
    <cellStyle name="Normal 3 7 8 2 2 2" xfId="35713" xr:uid="{E7C53314-2977-46AD-B62F-00E4D7505783}"/>
    <cellStyle name="Normal 3 7 8 2 2 3" xfId="48126" xr:uid="{C987F27B-1908-42B5-BD7A-05ADEB3A4884}"/>
    <cellStyle name="Normal 3 7 8 2 2 4" xfId="23302" xr:uid="{A812DB3F-F964-4727-A173-C2BE17127DD3}"/>
    <cellStyle name="Normal 3 7 8 2 3" xfId="31583" xr:uid="{0190E93B-D350-4997-8BFE-B8C2285066F9}"/>
    <cellStyle name="Normal 3 7 8 2 4" xfId="43996" xr:uid="{A91696C2-73A7-498E-B982-A3D4E7C0DF69}"/>
    <cellStyle name="Normal 3 7 8 2 5" xfId="19172" xr:uid="{88466990-4229-4CBB-B5EC-815250FD81F0}"/>
    <cellStyle name="Normal 3 7 8 3" xfId="11855" xr:uid="{B95938FF-2169-4800-85A5-838BB04195DD}"/>
    <cellStyle name="Normal 3 7 8 3 2" xfId="38901" xr:uid="{0253FA1A-1C06-4ABC-BF16-38183D4A1DC7}"/>
    <cellStyle name="Normal 3 7 8 3 3" xfId="51314" xr:uid="{E7B29583-1FF7-4945-A642-1938D3F1FCAA}"/>
    <cellStyle name="Normal 3 7 8 3 4" xfId="26490" xr:uid="{8EEFA938-F42A-458D-A1DE-7D40D6FE5CF1}"/>
    <cellStyle name="Normal 3 7 8 4" xfId="6435" xr:uid="{54829348-4A58-4EA1-9EEF-0FDCF2669474}"/>
    <cellStyle name="Normal 3 7 8 4 2" xfId="33482" xr:uid="{21147EA7-5AAF-4DDD-AF74-325DAD6986CE}"/>
    <cellStyle name="Normal 3 7 8 4 3" xfId="45895" xr:uid="{14CCA13D-E7CA-4E88-A6FE-F161334AE227}"/>
    <cellStyle name="Normal 3 7 8 4 4" xfId="21071" xr:uid="{794DD2F1-1C5A-48EF-99BE-F2AF3B160312}"/>
    <cellStyle name="Normal 3 7 8 5" xfId="15982" xr:uid="{199D685A-76B3-4E91-B5FE-4BB8CE36A1D6}"/>
    <cellStyle name="Normal 3 7 8 6" xfId="28393" xr:uid="{0B75BE4C-06B7-44DF-BE6D-3D74363EA7BF}"/>
    <cellStyle name="Normal 3 7 8 7" xfId="40806" xr:uid="{2968DF34-0FAD-4684-BC79-2EE9B2C06687}"/>
    <cellStyle name="Normal 3 7 8 8" xfId="14079" xr:uid="{BFEBDE45-9E09-42E7-9202-118536C13A54}"/>
    <cellStyle name="Normal 3 7 9" xfId="2923" xr:uid="{E8851629-80C8-40CC-9F14-746252834384}"/>
    <cellStyle name="Normal 3 7 9 2" xfId="8056" xr:uid="{4432A660-C07F-4FF7-A717-8AB27C28EB71}"/>
    <cellStyle name="Normal 3 7 9 2 2" xfId="35103" xr:uid="{CF4E0CC6-F707-4215-9E4E-DFDDF815E6DE}"/>
    <cellStyle name="Normal 3 7 9 2 3" xfId="47516" xr:uid="{16765105-0207-4C82-A40A-AFBB0FCDB745}"/>
    <cellStyle name="Normal 3 7 9 2 4" xfId="22692" xr:uid="{960C38FC-4E88-414A-9B3B-067107BF3817}"/>
    <cellStyle name="Normal 3 7 9 3" xfId="29975" xr:uid="{2E23E6FF-6787-444D-972C-90475462D960}"/>
    <cellStyle name="Normal 3 7 9 4" xfId="42388" xr:uid="{94E540E7-AC08-479D-BA2E-624CB4836328}"/>
    <cellStyle name="Normal 3 7 9 5" xfId="17564" xr:uid="{E4CC6D3B-63A3-43F3-8902-B8C024E51301}"/>
    <cellStyle name="Normal 3 8" xfId="105" xr:uid="{CB04E810-498A-4EB8-A51D-982018CB0F07}"/>
    <cellStyle name="Normal 3 8 10" xfId="759" xr:uid="{802ED646-A325-45F9-9E52-20AC5C3433C2}"/>
    <cellStyle name="Normal 3 8 10 2" xfId="10275" xr:uid="{E75C67A8-61D8-4832-8197-B37F0B17371C}"/>
    <cellStyle name="Normal 3 8 10 2 2" xfId="37322" xr:uid="{3ADF34E2-9C39-49F0-A39F-8C972D69DABF}"/>
    <cellStyle name="Normal 3 8 10 2 3" xfId="49735" xr:uid="{87541F6F-08C6-470A-BED6-E21264E2AD42}"/>
    <cellStyle name="Normal 3 8 10 2 4" xfId="24911" xr:uid="{8947326D-C2F0-4BEC-9E17-FA72A762F0A8}"/>
    <cellStyle name="Normal 3 8 10 3" xfId="27812" xr:uid="{365D796F-2A34-4A06-B0B1-D938A968F5E3}"/>
    <cellStyle name="Normal 3 8 10 4" xfId="40225" xr:uid="{ED07F0F3-54F1-4DD3-9A00-D12444287DA4}"/>
    <cellStyle name="Normal 3 8 10 5" xfId="15401" xr:uid="{D15EADD8-295E-44EA-BAF3-DA93A1164CC8}"/>
    <cellStyle name="Normal 3 8 11" xfId="5137" xr:uid="{A525A2E7-699B-4ED8-BBA7-6AB25E55F624}"/>
    <cellStyle name="Normal 3 8 11 2" xfId="32189" xr:uid="{19CCA540-CA33-4585-99C6-3187A5E03F50}"/>
    <cellStyle name="Normal 3 8 11 3" xfId="44602" xr:uid="{32B84EBD-01AD-43A7-9B29-8CC16A08857C}"/>
    <cellStyle name="Normal 3 8 11 4" xfId="19778" xr:uid="{8D7C5B01-9B86-4D4A-BA6B-1F7EE0B12EA2}"/>
    <cellStyle name="Normal 3 8 12" xfId="14748" xr:uid="{1984F087-3C57-48FB-B661-0BBE578087EA}"/>
    <cellStyle name="Normal 3 8 13" xfId="27159" xr:uid="{CEDD05CD-E6ED-4222-BFFC-E28FDC210F95}"/>
    <cellStyle name="Normal 3 8 14" xfId="39572" xr:uid="{5126872F-E3AD-46B6-9722-D535EA8FB48C}"/>
    <cellStyle name="Normal 3 8 15" xfId="12500" xr:uid="{C51EDB13-4F17-415E-93D4-E7A86545E313}"/>
    <cellStyle name="Normal 3 8 2" xfId="281" xr:uid="{34C550BF-A129-4572-A0C1-E45B7A5B6D2C}"/>
    <cellStyle name="Normal 3 8 2 10" xfId="39747" xr:uid="{31DAF1EC-E418-4438-AE9E-8B7B77D31569}"/>
    <cellStyle name="Normal 3 8 2 11" xfId="12587" xr:uid="{B7AA0600-512D-42FD-AB7E-6B06F9D660FD}"/>
    <cellStyle name="Normal 3 8 2 2" xfId="1990" xr:uid="{8A8C5DB7-AC50-40AE-BCED-B9DD1BEC14E6}"/>
    <cellStyle name="Normal 3 8 2 2 2" xfId="3573" xr:uid="{689BBB59-EC00-4A2D-A7FC-51D042569EA3}"/>
    <cellStyle name="Normal 3 8 2 2 2 2" xfId="7085" xr:uid="{6878633D-9441-4A79-ABF0-0C2E9564C76C}"/>
    <cellStyle name="Normal 3 8 2 2 2 2 2" xfId="34132" xr:uid="{588F5DC6-8BC2-44A1-B3CA-AE53035618FC}"/>
    <cellStyle name="Normal 3 8 2 2 2 2 3" xfId="46545" xr:uid="{F740DDBE-69FC-4220-A98D-D9C7CF920DD8}"/>
    <cellStyle name="Normal 3 8 2 2 2 2 4" xfId="21721" xr:uid="{83FAAC5D-C718-4FE9-9C40-63492894FB36}"/>
    <cellStyle name="Normal 3 8 2 2 2 3" xfId="30625" xr:uid="{E798341F-00E9-46BB-BC9C-F1B7287FF4F5}"/>
    <cellStyle name="Normal 3 8 2 2 2 4" xfId="43038" xr:uid="{D4AEA75C-23AD-4F0A-8545-87B3DB3380B1}"/>
    <cellStyle name="Normal 3 8 2 2 2 5" xfId="18214" xr:uid="{D7489CE7-77FC-4589-8AC2-F5C087087E77}"/>
    <cellStyle name="Normal 3 8 2 2 3" xfId="9316" xr:uid="{24FA4F8B-EA5D-414F-AE4F-DC771CF91F0F}"/>
    <cellStyle name="Normal 3 8 2 2 3 2" xfId="36363" xr:uid="{90081B02-5C95-4457-878D-EA08F075CBCC}"/>
    <cellStyle name="Normal 3 8 2 2 3 3" xfId="48776" xr:uid="{BB177F32-3F0D-4B5F-8A50-D18B2546804A}"/>
    <cellStyle name="Normal 3 8 2 2 3 4" xfId="23952" xr:uid="{CC5A01B5-5CEE-4BA6-9E40-785D2BB2A04A}"/>
    <cellStyle name="Normal 3 8 2 2 4" xfId="10896" xr:uid="{0EED320B-B76B-40B2-A4D9-A15762004D8E}"/>
    <cellStyle name="Normal 3 8 2 2 4 2" xfId="37943" xr:uid="{9FC1699E-DF5A-4CB1-BE8E-381AFD6D51DC}"/>
    <cellStyle name="Normal 3 8 2 2 4 3" xfId="50356" xr:uid="{E856B384-E13E-4FA1-8C4E-5ABB198FD473}"/>
    <cellStyle name="Normal 3 8 2 2 4 4" xfId="25532" xr:uid="{1FB05639-3D64-4FC4-ABEC-E74670965EDA}"/>
    <cellStyle name="Normal 3 8 2 2 5" xfId="5739" xr:uid="{4AEEB533-8F74-4EDD-BB93-92B0CC1CEFAC}"/>
    <cellStyle name="Normal 3 8 2 2 5 2" xfId="32786" xr:uid="{97E3CBF4-3CC1-4466-8183-C629BF5936B0}"/>
    <cellStyle name="Normal 3 8 2 2 5 3" xfId="45199" xr:uid="{FBFAB9F4-1BAE-48CB-A449-8311EE1670F0}"/>
    <cellStyle name="Normal 3 8 2 2 5 4" xfId="20375" xr:uid="{DEA89D3A-8E10-4EC4-A81A-D869A7E54EDA}"/>
    <cellStyle name="Normal 3 8 2 2 6" xfId="16632" xr:uid="{1042C351-D3A6-4B27-A1A8-3863786DCF67}"/>
    <cellStyle name="Normal 3 8 2 2 7" xfId="29043" xr:uid="{BD46747F-2405-4791-B581-3BDDAA7BA1FA}"/>
    <cellStyle name="Normal 3 8 2 2 8" xfId="41456" xr:uid="{CC1A62F2-3C8B-4E34-BC0A-8E236638CF81}"/>
    <cellStyle name="Normal 3 8 2 2 9" xfId="13121" xr:uid="{31117B1C-8033-445A-8C52-37E5DAAA1BE5}"/>
    <cellStyle name="Normal 3 8 2 3" xfId="2512" xr:uid="{EA50A2D1-7E3B-41F2-8E41-F0651E81F4B0}"/>
    <cellStyle name="Normal 3 8 2 3 2" xfId="4095" xr:uid="{DD470AE0-EDF3-4953-81BE-A9C00244DE55}"/>
    <cellStyle name="Normal 3 8 2 3 2 2" xfId="7607" xr:uid="{50A8D0C4-3CB5-41B9-A645-CBE2E0132592}"/>
    <cellStyle name="Normal 3 8 2 3 2 2 2" xfId="34654" xr:uid="{C30F6E41-9B2F-4B71-A8E3-91681E32CE8A}"/>
    <cellStyle name="Normal 3 8 2 3 2 2 3" xfId="47067" xr:uid="{171D0077-322E-467C-AA5E-8CE676AA3AFB}"/>
    <cellStyle name="Normal 3 8 2 3 2 2 4" xfId="22243" xr:uid="{A1BC6927-F170-4F64-A4BC-248BF36BC086}"/>
    <cellStyle name="Normal 3 8 2 3 2 3" xfId="31147" xr:uid="{AC94BB23-FE4D-40E6-B4CC-FD553E40A00D}"/>
    <cellStyle name="Normal 3 8 2 3 2 4" xfId="43560" xr:uid="{57ABF4E1-575F-4756-8E48-99D4395DAE74}"/>
    <cellStyle name="Normal 3 8 2 3 2 5" xfId="18736" xr:uid="{2000A89B-5373-4CAD-BD53-56D0A5B26776}"/>
    <cellStyle name="Normal 3 8 2 3 3" xfId="9838" xr:uid="{93A5C5E1-2022-4872-9D37-CBAF4A275E21}"/>
    <cellStyle name="Normal 3 8 2 3 3 2" xfId="36885" xr:uid="{FFD4A8E4-1E61-4CFC-8BDE-6FC96536F9E7}"/>
    <cellStyle name="Normal 3 8 2 3 3 3" xfId="49298" xr:uid="{5B82A39C-CC6F-4D8A-B5A5-3428F83B7E65}"/>
    <cellStyle name="Normal 3 8 2 3 3 4" xfId="24474" xr:uid="{2B786B21-4581-4333-B02E-DABF2AEAA66F}"/>
    <cellStyle name="Normal 3 8 2 3 4" xfId="11418" xr:uid="{E4AB625B-BEB6-488F-85E2-F23DE8BCEBDD}"/>
    <cellStyle name="Normal 3 8 2 3 4 2" xfId="38465" xr:uid="{D8E191F9-5C41-463B-BAD5-B06355F1DEF5}"/>
    <cellStyle name="Normal 3 8 2 3 4 3" xfId="50878" xr:uid="{08744A6F-797A-433F-9DA8-3E9428E5E177}"/>
    <cellStyle name="Normal 3 8 2 3 4 4" xfId="26054" xr:uid="{82E030ED-428B-4CD6-A07D-090D57BE8924}"/>
    <cellStyle name="Normal 3 8 2 3 5" xfId="6145" xr:uid="{9F945414-32F3-4920-B826-A5AC81606606}"/>
    <cellStyle name="Normal 3 8 2 3 5 2" xfId="33192" xr:uid="{8519E254-6E17-4F87-A86F-ACA3B23A0771}"/>
    <cellStyle name="Normal 3 8 2 3 5 3" xfId="45605" xr:uid="{C73E31E2-C7D8-4EF1-BB49-7BDA6FB9152C}"/>
    <cellStyle name="Normal 3 8 2 3 5 4" xfId="20781" xr:uid="{82BDAA8C-89CE-48E0-A32A-57BEA5D5FBC2}"/>
    <cellStyle name="Normal 3 8 2 3 6" xfId="17154" xr:uid="{6CBCB0BD-816B-49C0-939D-9CF3184E25AF}"/>
    <cellStyle name="Normal 3 8 2 3 7" xfId="29565" xr:uid="{76B621D0-6BB1-4E00-8395-5CF2E9B602A0}"/>
    <cellStyle name="Normal 3 8 2 3 8" xfId="41978" xr:uid="{4CAE8545-B988-4942-A39B-A3E47A916127}"/>
    <cellStyle name="Normal 3 8 2 3 9" xfId="13643" xr:uid="{7F5892A2-C007-490D-B036-41358054FAD0}"/>
    <cellStyle name="Normal 3 8 2 4" xfId="1456" xr:uid="{A3F64400-78E0-4749-80DF-6E37749FB2FD}"/>
    <cellStyle name="Normal 3 8 2 4 2" xfId="4735" xr:uid="{9EEA2636-6CF7-4B3D-9BB7-4F455C1ED3CE}"/>
    <cellStyle name="Normal 3 8 2 4 2 2" xfId="8782" xr:uid="{939A9A1D-CF55-476F-894E-25F60FF8C4BF}"/>
    <cellStyle name="Normal 3 8 2 4 2 2 2" xfId="35829" xr:uid="{02EAE7F1-810C-40F2-981B-3218A445B2C6}"/>
    <cellStyle name="Normal 3 8 2 4 2 2 3" xfId="48242" xr:uid="{33BEB37A-DABE-4943-8809-E6EE265F427F}"/>
    <cellStyle name="Normal 3 8 2 4 2 2 4" xfId="23418" xr:uid="{476FA9B4-F31E-4AEA-A0DF-E5D522FE990A}"/>
    <cellStyle name="Normal 3 8 2 4 2 3" xfId="31787" xr:uid="{ACAD2089-5E53-4B06-9C31-AD749EA77D26}"/>
    <cellStyle name="Normal 3 8 2 4 2 4" xfId="44200" xr:uid="{2DC3DEE0-007C-4082-B06B-C93CBBF931A7}"/>
    <cellStyle name="Normal 3 8 2 4 2 5" xfId="19376" xr:uid="{EEADAE5D-59B1-42DB-BCD4-3982814423F4}"/>
    <cellStyle name="Normal 3 8 2 4 3" xfId="12059" xr:uid="{D3C03FB5-1C7E-4694-BEC5-79E59A8BA832}"/>
    <cellStyle name="Normal 3 8 2 4 3 2" xfId="39105" xr:uid="{4B4B8846-F78E-4055-B3F1-C0E81848CCF5}"/>
    <cellStyle name="Normal 3 8 2 4 3 3" xfId="51518" xr:uid="{7721361B-C361-471C-B04D-FAC285F77CF9}"/>
    <cellStyle name="Normal 3 8 2 4 3 4" xfId="26694" xr:uid="{3F473E7A-20E5-4D71-A8DF-3EBA543F47FE}"/>
    <cellStyle name="Normal 3 8 2 4 4" xfId="6551" xr:uid="{A71FCEE0-71E1-4838-A8DB-41F390D95EC8}"/>
    <cellStyle name="Normal 3 8 2 4 4 2" xfId="33598" xr:uid="{7DBBECE3-6863-4F6F-8481-B22C77875260}"/>
    <cellStyle name="Normal 3 8 2 4 4 3" xfId="46011" xr:uid="{34D91350-839E-4627-9A98-1893518450B9}"/>
    <cellStyle name="Normal 3 8 2 4 4 4" xfId="21187" xr:uid="{71D93A25-9FED-4002-9254-84909D8F6172}"/>
    <cellStyle name="Normal 3 8 2 4 5" xfId="16098" xr:uid="{F6C6B17F-FF83-4934-84ED-292667851A84}"/>
    <cellStyle name="Normal 3 8 2 4 6" xfId="28509" xr:uid="{0CD8E3B9-56CC-4E54-B93B-51A99BF0A0FF}"/>
    <cellStyle name="Normal 3 8 2 4 7" xfId="40922" xr:uid="{A516F458-94F4-428D-A127-2C59A9BC21B6}"/>
    <cellStyle name="Normal 3 8 2 4 8" xfId="14283" xr:uid="{0D04527B-8962-4C7A-8412-B3F86BB89A67}"/>
    <cellStyle name="Normal 3 8 2 5" xfId="3039" xr:uid="{A04A53F0-6754-412B-815D-98E1BC94DE84}"/>
    <cellStyle name="Normal 3 8 2 5 2" xfId="8260" xr:uid="{C8834AEE-88F0-451A-B1FC-1B2D1EFC6C61}"/>
    <cellStyle name="Normal 3 8 2 5 2 2" xfId="35307" xr:uid="{C79C16D1-CD5E-42D1-A1A4-93386A7DFAD3}"/>
    <cellStyle name="Normal 3 8 2 5 2 3" xfId="47720" xr:uid="{08489770-6D7F-410B-80A5-A40F279A8CAE}"/>
    <cellStyle name="Normal 3 8 2 5 2 4" xfId="22896" xr:uid="{67FEFC88-4D60-4920-B6F8-8FB0D856F252}"/>
    <cellStyle name="Normal 3 8 2 5 3" xfId="30091" xr:uid="{2628001E-41A4-4BA8-8696-9B4B021851E8}"/>
    <cellStyle name="Normal 3 8 2 5 4" xfId="42504" xr:uid="{6C928C87-2611-4D05-B388-1545E02E91CC}"/>
    <cellStyle name="Normal 3 8 2 5 5" xfId="17680" xr:uid="{166A7233-DA2B-4AA9-8BA6-70ED59B54508}"/>
    <cellStyle name="Normal 3 8 2 6" xfId="934" xr:uid="{E84EE686-5785-4A71-8EED-399874E7E623}"/>
    <cellStyle name="Normal 3 8 2 6 2" xfId="10362" xr:uid="{AFCD1842-F7B6-4D1A-846B-596E1B414936}"/>
    <cellStyle name="Normal 3 8 2 6 2 2" xfId="37409" xr:uid="{4C54435F-C9D3-4574-8387-EAE40F5298DE}"/>
    <cellStyle name="Normal 3 8 2 6 2 3" xfId="49822" xr:uid="{8B7E279B-0BB2-4B60-9061-8B9DB9C67A16}"/>
    <cellStyle name="Normal 3 8 2 6 2 4" xfId="24998" xr:uid="{B3DEFF40-7119-4470-839E-912771C1EFC4}"/>
    <cellStyle name="Normal 3 8 2 6 3" xfId="27987" xr:uid="{C3209DC8-C370-4C59-BEC3-ED72D8C4D961}"/>
    <cellStyle name="Normal 3 8 2 6 4" xfId="40400" xr:uid="{0C6B0345-D086-43BC-8C40-29B0332AF2DA}"/>
    <cellStyle name="Normal 3 8 2 6 5" xfId="15576" xr:uid="{DA07E9E0-C6CE-4C61-9EB0-CBD9AE8A17DC}"/>
    <cellStyle name="Normal 3 8 2 7" xfId="5307" xr:uid="{B3C57835-2FD6-496B-B501-A8FA64AFF606}"/>
    <cellStyle name="Normal 3 8 2 7 2" xfId="32354" xr:uid="{AF7C996A-ADB7-4EA0-9D73-E4BEF56F088E}"/>
    <cellStyle name="Normal 3 8 2 7 3" xfId="44767" xr:uid="{315D2670-6F7B-4F73-A2B8-D8D920A451EC}"/>
    <cellStyle name="Normal 3 8 2 7 4" xfId="19943" xr:uid="{2850AD32-C6B7-406D-A7F3-EC4EE88BD49D}"/>
    <cellStyle name="Normal 3 8 2 8" xfId="14923" xr:uid="{69F2A06A-8A26-41CF-9CDF-A2046F96809F}"/>
    <cellStyle name="Normal 3 8 2 9" xfId="27334" xr:uid="{D19DC968-5515-4703-AA7E-8825C2E08131}"/>
    <cellStyle name="Normal 3 8 3" xfId="396" xr:uid="{EB51ACF1-E0B8-41D8-A256-705A39C3E5DC}"/>
    <cellStyle name="Normal 3 8 3 10" xfId="39862" xr:uid="{624BB316-8AD9-4699-BFBE-45C74846C4DB}"/>
    <cellStyle name="Normal 3 8 3 11" xfId="12702" xr:uid="{2BA30A57-C62E-47D1-B073-655F66AADAEC}"/>
    <cellStyle name="Normal 3 8 3 2" xfId="2105" xr:uid="{17CC935D-49B7-4485-9250-D9F9A835ED3E}"/>
    <cellStyle name="Normal 3 8 3 2 2" xfId="3688" xr:uid="{5A619C7D-18A5-4FDA-9F1A-B9FE9BFDC508}"/>
    <cellStyle name="Normal 3 8 3 2 2 2" xfId="7200" xr:uid="{4A07EA61-1DB2-4533-AA03-B728C2C5E441}"/>
    <cellStyle name="Normal 3 8 3 2 2 2 2" xfId="34247" xr:uid="{08693B8D-8765-4337-BA40-75B255A3DFAB}"/>
    <cellStyle name="Normal 3 8 3 2 2 2 3" xfId="46660" xr:uid="{7C5EB87F-381B-4675-8620-3BAC9677749C}"/>
    <cellStyle name="Normal 3 8 3 2 2 2 4" xfId="21836" xr:uid="{2D21273F-F5BB-456A-8398-522F4E5AD688}"/>
    <cellStyle name="Normal 3 8 3 2 2 3" xfId="30740" xr:uid="{1D582399-AB5F-4308-BE36-F59ED9509768}"/>
    <cellStyle name="Normal 3 8 3 2 2 4" xfId="43153" xr:uid="{BE04FE76-3B1F-4A00-A2D0-100073FA8138}"/>
    <cellStyle name="Normal 3 8 3 2 2 5" xfId="18329" xr:uid="{ACBF067B-CB62-4922-9F3F-2AA727B419B8}"/>
    <cellStyle name="Normal 3 8 3 2 3" xfId="9431" xr:uid="{FC36AC8C-1467-4688-9CCA-E882D6927805}"/>
    <cellStyle name="Normal 3 8 3 2 3 2" xfId="36478" xr:uid="{3DA5B5CE-51CB-4ACB-A159-14CB9B72268E}"/>
    <cellStyle name="Normal 3 8 3 2 3 3" xfId="48891" xr:uid="{86894EB4-D828-4E29-9ADA-645D791456A3}"/>
    <cellStyle name="Normal 3 8 3 2 3 4" xfId="24067" xr:uid="{0F6EECA5-3C9C-40DB-98CB-68F3DECF1315}"/>
    <cellStyle name="Normal 3 8 3 2 4" xfId="11011" xr:uid="{FC921489-8841-462F-B9EE-87534D530559}"/>
    <cellStyle name="Normal 3 8 3 2 4 2" xfId="38058" xr:uid="{8AB7A2AE-6D78-4E8E-8FFB-70AB3FF95BE4}"/>
    <cellStyle name="Normal 3 8 3 2 4 3" xfId="50471" xr:uid="{30C153BC-4AC0-42B7-8FE8-B52EDC71E731}"/>
    <cellStyle name="Normal 3 8 3 2 4 4" xfId="25647" xr:uid="{F5C31949-FEBC-4513-8066-361B9F29C844}"/>
    <cellStyle name="Normal 3 8 3 2 5" xfId="5854" xr:uid="{B5A91780-49D0-4922-820D-E651BC4BDDAC}"/>
    <cellStyle name="Normal 3 8 3 2 5 2" xfId="32901" xr:uid="{ED6685A0-A23B-4988-A95F-E5E1DEBFEA41}"/>
    <cellStyle name="Normal 3 8 3 2 5 3" xfId="45314" xr:uid="{8BE34081-08DB-4AEB-AA57-F70E6F028CA1}"/>
    <cellStyle name="Normal 3 8 3 2 5 4" xfId="20490" xr:uid="{D8766368-90BE-444A-B8CE-44BDCC98600F}"/>
    <cellStyle name="Normal 3 8 3 2 6" xfId="16747" xr:uid="{A262B80C-571F-4D7F-B404-F173B9AE57BD}"/>
    <cellStyle name="Normal 3 8 3 2 7" xfId="29158" xr:uid="{2D94C0D5-88BC-4907-BB0B-DEB00DCBF0B2}"/>
    <cellStyle name="Normal 3 8 3 2 8" xfId="41571" xr:uid="{2A43514C-2A39-48A9-A600-4C85B9927BC6}"/>
    <cellStyle name="Normal 3 8 3 2 9" xfId="13236" xr:uid="{0BC76380-9E40-4273-85D0-CCC74956C422}"/>
    <cellStyle name="Normal 3 8 3 3" xfId="2627" xr:uid="{0045823A-61C5-4EE1-AE93-D10D553AA1CC}"/>
    <cellStyle name="Normal 3 8 3 3 2" xfId="4210" xr:uid="{F3BDBAB5-0EFB-43DA-8237-FF6ABD12EB43}"/>
    <cellStyle name="Normal 3 8 3 3 2 2" xfId="7722" xr:uid="{63F0F65F-7CA8-466C-A013-56236464C36F}"/>
    <cellStyle name="Normal 3 8 3 3 2 2 2" xfId="34769" xr:uid="{684C5122-6578-43F7-B150-0A87090D4EBE}"/>
    <cellStyle name="Normal 3 8 3 3 2 2 3" xfId="47182" xr:uid="{48DEF72C-AD75-4695-91C1-844396954CDF}"/>
    <cellStyle name="Normal 3 8 3 3 2 2 4" xfId="22358" xr:uid="{FC31F096-4A1B-44F4-83F2-D70208FE08DA}"/>
    <cellStyle name="Normal 3 8 3 3 2 3" xfId="31262" xr:uid="{F6545B95-2AD0-4F8F-9BCD-26F3E3E4E426}"/>
    <cellStyle name="Normal 3 8 3 3 2 4" xfId="43675" xr:uid="{2AD2F524-858D-4B2D-B3BB-11AD5B17DC28}"/>
    <cellStyle name="Normal 3 8 3 3 2 5" xfId="18851" xr:uid="{CD683D52-534D-4BB7-B448-B0BDFC56E314}"/>
    <cellStyle name="Normal 3 8 3 3 3" xfId="9953" xr:uid="{B57B0486-9DB1-4E35-988B-B8FD7590E6E2}"/>
    <cellStyle name="Normal 3 8 3 3 3 2" xfId="37000" xr:uid="{5274267F-A711-4496-9AF4-50BAB9005586}"/>
    <cellStyle name="Normal 3 8 3 3 3 3" xfId="49413" xr:uid="{9E0BCB53-31B5-4B86-B9CA-C6CDBE47C69B}"/>
    <cellStyle name="Normal 3 8 3 3 3 4" xfId="24589" xr:uid="{86946ACF-A02A-4708-B2BE-86C409283BF2}"/>
    <cellStyle name="Normal 3 8 3 3 4" xfId="11533" xr:uid="{811C9F64-918C-4705-92E7-0E5C2B2742C2}"/>
    <cellStyle name="Normal 3 8 3 3 4 2" xfId="38580" xr:uid="{4BAE1712-19E9-4A80-AC0E-3C9328FD6829}"/>
    <cellStyle name="Normal 3 8 3 3 4 3" xfId="50993" xr:uid="{21061C9C-DCC7-4C24-8C5C-4543D3443A85}"/>
    <cellStyle name="Normal 3 8 3 3 4 4" xfId="26169" xr:uid="{87926B1B-A7A2-4FCC-BEE4-46563B77F1A3}"/>
    <cellStyle name="Normal 3 8 3 3 5" xfId="6260" xr:uid="{B1990A51-C486-4FCD-8B92-850C849A9950}"/>
    <cellStyle name="Normal 3 8 3 3 5 2" xfId="33307" xr:uid="{79A7F459-ED47-4DB0-921F-7ACEF303CA99}"/>
    <cellStyle name="Normal 3 8 3 3 5 3" xfId="45720" xr:uid="{8CCF4A98-B640-4FA0-B03F-9A1CB05D6226}"/>
    <cellStyle name="Normal 3 8 3 3 5 4" xfId="20896" xr:uid="{053602ED-E1FD-4AB4-8082-CF3E80A4B316}"/>
    <cellStyle name="Normal 3 8 3 3 6" xfId="17269" xr:uid="{C42CD8EA-70D6-4200-9E0B-710FD065592F}"/>
    <cellStyle name="Normal 3 8 3 3 7" xfId="29680" xr:uid="{6930D5CD-1122-4DE5-868D-629A4FA18C6A}"/>
    <cellStyle name="Normal 3 8 3 3 8" xfId="42093" xr:uid="{ED398E81-BD38-4FE8-AD5C-CAD867D498F8}"/>
    <cellStyle name="Normal 3 8 3 3 9" xfId="13758" xr:uid="{69B6862D-7AB4-440F-9BFC-53B0DCBCA991}"/>
    <cellStyle name="Normal 3 8 3 4" xfId="1571" xr:uid="{A20F9099-B1A8-431D-84E7-387FC32B30A5}"/>
    <cellStyle name="Normal 3 8 3 4 2" xfId="4850" xr:uid="{4A6E3363-E88E-4767-999A-1E3B8DDEE9A2}"/>
    <cellStyle name="Normal 3 8 3 4 2 2" xfId="8897" xr:uid="{BD2C0CE5-88B6-4AC4-883C-2CD0CEAEDB0D}"/>
    <cellStyle name="Normal 3 8 3 4 2 2 2" xfId="35944" xr:uid="{D50A5717-8F32-4D06-8D2F-439184ED6E19}"/>
    <cellStyle name="Normal 3 8 3 4 2 2 3" xfId="48357" xr:uid="{17B1F4B3-04CD-41BA-94DB-948497F09830}"/>
    <cellStyle name="Normal 3 8 3 4 2 2 4" xfId="23533" xr:uid="{46AA93F7-1A66-4230-977A-62C1F5E8B4D3}"/>
    <cellStyle name="Normal 3 8 3 4 2 3" xfId="31902" xr:uid="{6E608BC1-25AF-4075-8B56-FA50FC0BB54B}"/>
    <cellStyle name="Normal 3 8 3 4 2 4" xfId="44315" xr:uid="{60247866-6F53-4E38-89A1-38B9BFAAF7F2}"/>
    <cellStyle name="Normal 3 8 3 4 2 5" xfId="19491" xr:uid="{88A52594-4E55-42CA-8C1C-65A878408C14}"/>
    <cellStyle name="Normal 3 8 3 4 3" xfId="12174" xr:uid="{1E39AB13-3689-4056-8620-F342C5CB645A}"/>
    <cellStyle name="Normal 3 8 3 4 3 2" xfId="39220" xr:uid="{804E69FC-C2E9-48C7-AAF6-D0DEEDB34509}"/>
    <cellStyle name="Normal 3 8 3 4 3 3" xfId="51633" xr:uid="{0DF60BBA-7DD3-47F2-AC9D-C6C9720FCC93}"/>
    <cellStyle name="Normal 3 8 3 4 3 4" xfId="26809" xr:uid="{0EC8DB1B-6478-426F-811B-BDEEDF21AFA8}"/>
    <cellStyle name="Normal 3 8 3 4 4" xfId="6666" xr:uid="{A22467C5-0C16-4FB4-864F-0E02EA824B4C}"/>
    <cellStyle name="Normal 3 8 3 4 4 2" xfId="33713" xr:uid="{4D01498A-4114-40F2-9D2E-7B8513F125D4}"/>
    <cellStyle name="Normal 3 8 3 4 4 3" xfId="46126" xr:uid="{66BCB575-AE5E-467D-81CD-072BC639B9E3}"/>
    <cellStyle name="Normal 3 8 3 4 4 4" xfId="21302" xr:uid="{23850506-9EF7-483D-B0DC-E805EECC36C2}"/>
    <cellStyle name="Normal 3 8 3 4 5" xfId="16213" xr:uid="{E8699405-8F74-40E5-B797-68BD15A6B665}"/>
    <cellStyle name="Normal 3 8 3 4 6" xfId="28624" xr:uid="{4621D4BD-CBB8-4679-A6C0-03A25C78B250}"/>
    <cellStyle name="Normal 3 8 3 4 7" xfId="41037" xr:uid="{96C36CFF-0A3B-4947-9821-3BFB8AA111F8}"/>
    <cellStyle name="Normal 3 8 3 4 8" xfId="14398" xr:uid="{B7430334-097F-4AD8-A718-E2CAF19D30B9}"/>
    <cellStyle name="Normal 3 8 3 5" xfId="3154" xr:uid="{3BFE2035-3DE7-4A97-976B-F276BC58C199}"/>
    <cellStyle name="Normal 3 8 3 5 2" xfId="8375" xr:uid="{2AA94BBD-AC66-412E-876D-CDDD663D1ABB}"/>
    <cellStyle name="Normal 3 8 3 5 2 2" xfId="35422" xr:uid="{1749F14F-3EB1-4B37-80BE-E3C44B01EE15}"/>
    <cellStyle name="Normal 3 8 3 5 2 3" xfId="47835" xr:uid="{C9AB8047-0F1D-4FB7-BF61-75D9A809E3FD}"/>
    <cellStyle name="Normal 3 8 3 5 2 4" xfId="23011" xr:uid="{E9ED0EEB-7AD3-48EF-A683-787C7F438A21}"/>
    <cellStyle name="Normal 3 8 3 5 3" xfId="30206" xr:uid="{3A424698-ED0A-40A4-80E3-745290855773}"/>
    <cellStyle name="Normal 3 8 3 5 4" xfId="42619" xr:uid="{7C8C30DF-E792-46B0-8E65-59A76E7115DD}"/>
    <cellStyle name="Normal 3 8 3 5 5" xfId="17795" xr:uid="{BAFAA99F-CDD3-4AD5-854E-FC75F4A4CD91}"/>
    <cellStyle name="Normal 3 8 3 6" xfId="1049" xr:uid="{179878C2-F549-4A94-A153-CE888C76B53E}"/>
    <cellStyle name="Normal 3 8 3 6 2" xfId="10477" xr:uid="{F7A31992-A434-4646-B120-F5BC0D37C237}"/>
    <cellStyle name="Normal 3 8 3 6 2 2" xfId="37524" xr:uid="{B0C2A3D6-2CFC-4EA1-8256-29A83B6D0ECF}"/>
    <cellStyle name="Normal 3 8 3 6 2 3" xfId="49937" xr:uid="{83A53824-454E-439B-A8F5-82EB27C3C836}"/>
    <cellStyle name="Normal 3 8 3 6 2 4" xfId="25113" xr:uid="{5D12B2E4-8A3D-45EE-9D05-DA91F343ACBD}"/>
    <cellStyle name="Normal 3 8 3 6 3" xfId="28102" xr:uid="{35FDADE9-50A2-42C0-8905-5AA43BDFB77D}"/>
    <cellStyle name="Normal 3 8 3 6 4" xfId="40515" xr:uid="{9F7191CF-1DB6-4342-AF7C-698D42302106}"/>
    <cellStyle name="Normal 3 8 3 6 5" xfId="15691" xr:uid="{6AF0767E-770A-4839-9254-417F7255DC35}"/>
    <cellStyle name="Normal 3 8 3 7" xfId="5395" xr:uid="{EBB257B1-8807-4F6D-8BA6-4C50A1313668}"/>
    <cellStyle name="Normal 3 8 3 7 2" xfId="32442" xr:uid="{25E29C79-1EA6-48A0-A9AE-C8823436DE12}"/>
    <cellStyle name="Normal 3 8 3 7 3" xfId="44855" xr:uid="{0779CEA1-D5F8-4FA6-975B-430DEC3C7B99}"/>
    <cellStyle name="Normal 3 8 3 7 4" xfId="20031" xr:uid="{907B9FEE-CBC1-4B66-8866-956BFFDB8FDE}"/>
    <cellStyle name="Normal 3 8 3 8" xfId="15038" xr:uid="{F3217366-C8FE-4E94-A0CC-A147C0D10A9A}"/>
    <cellStyle name="Normal 3 8 3 9" xfId="27449" xr:uid="{2C19FB4F-6A8C-4050-8621-82F5C8347A20}"/>
    <cellStyle name="Normal 3 8 4" xfId="512" xr:uid="{26675433-6F65-4C2E-8255-AF88A7450DA6}"/>
    <cellStyle name="Normal 3 8 4 10" xfId="39978" xr:uid="{8F897F91-6C1C-4CA1-87B5-A9E28A2E24DD}"/>
    <cellStyle name="Normal 3 8 4 11" xfId="12818" xr:uid="{16BA6157-2CF1-4A4C-9E0A-B9300C0518DD}"/>
    <cellStyle name="Normal 3 8 4 2" xfId="2221" xr:uid="{A46BAB9C-4ACF-4E1A-AD17-113049A55357}"/>
    <cellStyle name="Normal 3 8 4 2 2" xfId="3804" xr:uid="{93B9764B-2D1A-447E-9D6A-FF99701EE707}"/>
    <cellStyle name="Normal 3 8 4 2 2 2" xfId="7316" xr:uid="{D8C3A78E-C9D2-437A-8F3D-C6D6C2CF6C76}"/>
    <cellStyle name="Normal 3 8 4 2 2 2 2" xfId="34363" xr:uid="{5F29BA08-6A0A-44CA-80D5-90241BB546D5}"/>
    <cellStyle name="Normal 3 8 4 2 2 2 3" xfId="46776" xr:uid="{486C77DE-A16C-41B8-B657-888540DDE7A8}"/>
    <cellStyle name="Normal 3 8 4 2 2 2 4" xfId="21952" xr:uid="{6BFE972B-84E6-4305-B875-A52DBFE55908}"/>
    <cellStyle name="Normal 3 8 4 2 2 3" xfId="30856" xr:uid="{7F555A48-0C64-43D9-87CF-65345D843946}"/>
    <cellStyle name="Normal 3 8 4 2 2 4" xfId="43269" xr:uid="{C37BAD5C-68A8-4A80-93A2-998533958B98}"/>
    <cellStyle name="Normal 3 8 4 2 2 5" xfId="18445" xr:uid="{2109A6AD-834A-4E0D-B398-8F1BBCED6CE6}"/>
    <cellStyle name="Normal 3 8 4 2 3" xfId="9547" xr:uid="{E5B0FCA9-88C6-4F56-B3BA-54D3DF7B4F1E}"/>
    <cellStyle name="Normal 3 8 4 2 3 2" xfId="36594" xr:uid="{8FBBE67C-1755-4AB9-930C-59F4FBCB373F}"/>
    <cellStyle name="Normal 3 8 4 2 3 3" xfId="49007" xr:uid="{9EF8D5A8-4C09-45C5-91AF-1E70BB719F93}"/>
    <cellStyle name="Normal 3 8 4 2 3 4" xfId="24183" xr:uid="{4E3DFEEB-40FE-4267-B4B1-98569C146055}"/>
    <cellStyle name="Normal 3 8 4 2 4" xfId="11127" xr:uid="{A8F279F3-0D0F-4441-BF93-F418727FA82A}"/>
    <cellStyle name="Normal 3 8 4 2 4 2" xfId="38174" xr:uid="{424E8D97-4517-4AF8-AE18-7779A230B46C}"/>
    <cellStyle name="Normal 3 8 4 2 4 3" xfId="50587" xr:uid="{14344623-767E-4FDA-88EF-3B300DBFE474}"/>
    <cellStyle name="Normal 3 8 4 2 4 4" xfId="25763" xr:uid="{91E2320F-2782-4AFD-AA9E-4B791233E394}"/>
    <cellStyle name="Normal 3 8 4 2 5" xfId="5970" xr:uid="{54C01F52-A432-4514-87D0-0147D4E64E40}"/>
    <cellStyle name="Normal 3 8 4 2 5 2" xfId="33017" xr:uid="{AFD48DC2-3903-4825-9D78-34C50DCB540E}"/>
    <cellStyle name="Normal 3 8 4 2 5 3" xfId="45430" xr:uid="{917B5F4F-E3F1-4047-BA5D-1A64C5E89E43}"/>
    <cellStyle name="Normal 3 8 4 2 5 4" xfId="20606" xr:uid="{441387D9-03E8-4582-9FAA-C73D1B974DB6}"/>
    <cellStyle name="Normal 3 8 4 2 6" xfId="16863" xr:uid="{291B619D-D56A-4308-ABAB-F41DD3A3D29C}"/>
    <cellStyle name="Normal 3 8 4 2 7" xfId="29274" xr:uid="{7EA07CB5-7C1D-4D3B-A7C8-49710D4DF901}"/>
    <cellStyle name="Normal 3 8 4 2 8" xfId="41687" xr:uid="{EBB15B16-2F85-4454-A221-A5DA85F7963A}"/>
    <cellStyle name="Normal 3 8 4 2 9" xfId="13352" xr:uid="{88E5CC6D-9ACE-4383-AFFF-1FCF3BE0D711}"/>
    <cellStyle name="Normal 3 8 4 3" xfId="2743" xr:uid="{08CEEBE7-B1BC-4E35-A980-9574D1FF2D18}"/>
    <cellStyle name="Normal 3 8 4 3 2" xfId="4326" xr:uid="{AD0B6951-242A-4415-B89A-3808B992406E}"/>
    <cellStyle name="Normal 3 8 4 3 2 2" xfId="7838" xr:uid="{976F58B1-39E6-49D0-B9FA-2F3789CF0312}"/>
    <cellStyle name="Normal 3 8 4 3 2 2 2" xfId="34885" xr:uid="{E8668B77-9150-4597-B0C5-34F36361D0CD}"/>
    <cellStyle name="Normal 3 8 4 3 2 2 3" xfId="47298" xr:uid="{6A0699DD-8678-4C0C-A12E-4BF58467EC65}"/>
    <cellStyle name="Normal 3 8 4 3 2 2 4" xfId="22474" xr:uid="{1F6C9303-9BD8-4C6E-B97F-5BCB13D44EF7}"/>
    <cellStyle name="Normal 3 8 4 3 2 3" xfId="31378" xr:uid="{1F4210D2-F667-494D-8A76-B4B6493ECA9F}"/>
    <cellStyle name="Normal 3 8 4 3 2 4" xfId="43791" xr:uid="{C6275783-1AC5-4991-856E-FA8347545B53}"/>
    <cellStyle name="Normal 3 8 4 3 2 5" xfId="18967" xr:uid="{A3BBB23F-8F91-4AF9-A5CE-64D77D73C39E}"/>
    <cellStyle name="Normal 3 8 4 3 3" xfId="10069" xr:uid="{1C913CEC-1F48-4B87-B319-EE9F5E6E95AF}"/>
    <cellStyle name="Normal 3 8 4 3 3 2" xfId="37116" xr:uid="{B849F094-6E16-4714-9002-437735228EF0}"/>
    <cellStyle name="Normal 3 8 4 3 3 3" xfId="49529" xr:uid="{B2CAE1A6-CD29-41CE-8136-990275CCAD3B}"/>
    <cellStyle name="Normal 3 8 4 3 3 4" xfId="24705" xr:uid="{24202DCE-525D-4FF4-8418-601B7DA6DDFE}"/>
    <cellStyle name="Normal 3 8 4 3 4" xfId="11649" xr:uid="{6A5473DC-714A-41E8-A790-9327F13A1CD1}"/>
    <cellStyle name="Normal 3 8 4 3 4 2" xfId="38696" xr:uid="{16F84CA0-011E-47D5-A760-06E1143380B8}"/>
    <cellStyle name="Normal 3 8 4 3 4 3" xfId="51109" xr:uid="{2C459CBD-6DE4-41D1-85D9-3EE1F93B9406}"/>
    <cellStyle name="Normal 3 8 4 3 4 4" xfId="26285" xr:uid="{D9877896-FE10-4432-A2E3-E42E01A20588}"/>
    <cellStyle name="Normal 3 8 4 3 5" xfId="6376" xr:uid="{8F5E2E85-8045-43E5-97C7-7DB65AA8F3FD}"/>
    <cellStyle name="Normal 3 8 4 3 5 2" xfId="33423" xr:uid="{8A1C6E54-8AFA-409B-9EE1-668977C3201E}"/>
    <cellStyle name="Normal 3 8 4 3 5 3" xfId="45836" xr:uid="{257787CC-B538-4932-A81E-774E83C46823}"/>
    <cellStyle name="Normal 3 8 4 3 5 4" xfId="21012" xr:uid="{4991390E-DADD-4FC5-A302-E0918BF1DC18}"/>
    <cellStyle name="Normal 3 8 4 3 6" xfId="17385" xr:uid="{CA6BB5C1-0379-4B88-9435-B178324C2E3A}"/>
    <cellStyle name="Normal 3 8 4 3 7" xfId="29796" xr:uid="{85AB47D7-8E3A-4C5A-936E-8F23A90714EF}"/>
    <cellStyle name="Normal 3 8 4 3 8" xfId="42209" xr:uid="{F08C33D8-854B-472E-86EB-6E93DA60036A}"/>
    <cellStyle name="Normal 3 8 4 3 9" xfId="13874" xr:uid="{7EED11CB-9E7F-40B1-ABED-0BECE879D94A}"/>
    <cellStyle name="Normal 3 8 4 4" xfId="1687" xr:uid="{08C60D8A-A068-40F8-83EC-41AB88159810}"/>
    <cellStyle name="Normal 3 8 4 4 2" xfId="4966" xr:uid="{5EA6A509-8773-4006-9808-773798BA0455}"/>
    <cellStyle name="Normal 3 8 4 4 2 2" xfId="9013" xr:uid="{497C56F9-5F87-46D8-8DD0-0F52BD9F9F42}"/>
    <cellStyle name="Normal 3 8 4 4 2 2 2" xfId="36060" xr:uid="{9C984AE9-D518-4ACC-B4F4-A39339642C02}"/>
    <cellStyle name="Normal 3 8 4 4 2 2 3" xfId="48473" xr:uid="{49970D77-C7F6-49A7-AC31-35241D41A048}"/>
    <cellStyle name="Normal 3 8 4 4 2 2 4" xfId="23649" xr:uid="{6E6FFD9C-B47D-4DF4-A347-A2FFCC2913FB}"/>
    <cellStyle name="Normal 3 8 4 4 2 3" xfId="32018" xr:uid="{1B737110-9AD9-47D9-BF4F-D2153E92C703}"/>
    <cellStyle name="Normal 3 8 4 4 2 4" xfId="44431" xr:uid="{8F81A411-8EF8-4E7B-AB55-58B85E8DE9D2}"/>
    <cellStyle name="Normal 3 8 4 4 2 5" xfId="19607" xr:uid="{33A93B3A-2782-4B14-941E-EE4A65EB7687}"/>
    <cellStyle name="Normal 3 8 4 4 3" xfId="12290" xr:uid="{5AAB8B91-C694-4FEA-978A-02399B54AD24}"/>
    <cellStyle name="Normal 3 8 4 4 3 2" xfId="39336" xr:uid="{33F195AF-3E5D-4E32-AA90-92A6894B5517}"/>
    <cellStyle name="Normal 3 8 4 4 3 3" xfId="51749" xr:uid="{FD24BEDD-1BD0-4F16-B078-EE7EDC17ED54}"/>
    <cellStyle name="Normal 3 8 4 4 3 4" xfId="26925" xr:uid="{838BC964-3221-4E8A-AD0D-ECDB23CA0D75}"/>
    <cellStyle name="Normal 3 8 4 4 4" xfId="6782" xr:uid="{096A866C-206F-4C67-9CE2-6E27649479A0}"/>
    <cellStyle name="Normal 3 8 4 4 4 2" xfId="33829" xr:uid="{D3BC59A0-8604-4A72-92BA-A4C191950623}"/>
    <cellStyle name="Normal 3 8 4 4 4 3" xfId="46242" xr:uid="{C81BE173-B15F-4050-9B85-BA6FC8427A8F}"/>
    <cellStyle name="Normal 3 8 4 4 4 4" xfId="21418" xr:uid="{BE879CF2-56C8-4C1F-9EBF-8C3459691BB3}"/>
    <cellStyle name="Normal 3 8 4 4 5" xfId="16329" xr:uid="{C9995E69-312D-45B7-AC4D-8259A2774CE7}"/>
    <cellStyle name="Normal 3 8 4 4 6" xfId="28740" xr:uid="{A809DF7A-CD38-4B6E-9A80-9CA0CAFD113E}"/>
    <cellStyle name="Normal 3 8 4 4 7" xfId="41153" xr:uid="{86B0AD8E-ED73-4E71-A55E-63B29D3A0BC3}"/>
    <cellStyle name="Normal 3 8 4 4 8" xfId="14514" xr:uid="{633C33E0-1A20-49F7-95A4-C7E2E8C66C5E}"/>
    <cellStyle name="Normal 3 8 4 5" xfId="3270" xr:uid="{D79A8756-D666-4F91-9923-E35F2C9EDF52}"/>
    <cellStyle name="Normal 3 8 4 5 2" xfId="8491" xr:uid="{F6434D49-12BE-4545-8B39-F0C21D2F7A24}"/>
    <cellStyle name="Normal 3 8 4 5 2 2" xfId="35538" xr:uid="{898D2C35-00EB-4486-B96D-0783B9E50875}"/>
    <cellStyle name="Normal 3 8 4 5 2 3" xfId="47951" xr:uid="{7FF0F317-394D-434A-8E94-734B74478ED9}"/>
    <cellStyle name="Normal 3 8 4 5 2 4" xfId="23127" xr:uid="{51760AAE-4A6B-4A41-9B07-F0D5F6354F63}"/>
    <cellStyle name="Normal 3 8 4 5 3" xfId="30322" xr:uid="{082D1308-6F02-4141-B21D-A3CEE7705F92}"/>
    <cellStyle name="Normal 3 8 4 5 4" xfId="42735" xr:uid="{3F2B2A3F-E583-4B0A-A411-25CAC9187360}"/>
    <cellStyle name="Normal 3 8 4 5 5" xfId="17911" xr:uid="{ECF1D495-09C9-40C2-A1F5-C1F441A781DF}"/>
    <cellStyle name="Normal 3 8 4 6" xfId="1165" xr:uid="{C326E185-7B43-4CF9-9A9E-D0EC5FA222BB}"/>
    <cellStyle name="Normal 3 8 4 6 2" xfId="10593" xr:uid="{F20560D4-AB41-46E0-AE32-299B67C0F84F}"/>
    <cellStyle name="Normal 3 8 4 6 2 2" xfId="37640" xr:uid="{7DDB4CD5-56CC-4B05-868E-51619E5BE8E7}"/>
    <cellStyle name="Normal 3 8 4 6 2 3" xfId="50053" xr:uid="{7967C725-5C59-40AB-9451-71C1168BE1EC}"/>
    <cellStyle name="Normal 3 8 4 6 2 4" xfId="25229" xr:uid="{C819AC77-1CB0-4333-A6C0-82E62470C0A5}"/>
    <cellStyle name="Normal 3 8 4 6 3" xfId="28218" xr:uid="{D1A2BCA8-8AD7-4B61-8745-329D6AE8F4CF}"/>
    <cellStyle name="Normal 3 8 4 6 4" xfId="40631" xr:uid="{5AD5E441-431A-44EA-A49E-14AF3DDAE9F2}"/>
    <cellStyle name="Normal 3 8 4 6 5" xfId="15807" xr:uid="{0F8512D1-528B-4116-908D-579032F03124}"/>
    <cellStyle name="Normal 3 8 4 7" xfId="5481" xr:uid="{6C26F6E9-7B9B-44C4-ADD2-8E40DBD37234}"/>
    <cellStyle name="Normal 3 8 4 7 2" xfId="32528" xr:uid="{9727FC78-AEAB-4F41-9F19-A97FE1C19BC7}"/>
    <cellStyle name="Normal 3 8 4 7 3" xfId="44941" xr:uid="{A2C8E581-08A6-42B0-8BF0-865B65DC6942}"/>
    <cellStyle name="Normal 3 8 4 7 4" xfId="20117" xr:uid="{9D68CD56-3175-408F-BD0F-12D8A1348C1C}"/>
    <cellStyle name="Normal 3 8 4 8" xfId="15154" xr:uid="{C707BE91-CB82-4544-B44B-AB0EBE4028DB}"/>
    <cellStyle name="Normal 3 8 4 9" xfId="27565" xr:uid="{DF1291C1-FB29-437E-B115-0E1ACFE3AFCC}"/>
    <cellStyle name="Normal 3 8 5" xfId="628" xr:uid="{B2F55854-A4EB-4EDD-9B70-E1D877A317EC}"/>
    <cellStyle name="Normal 3 8 5 10" xfId="12934" xr:uid="{BA08519E-853F-439A-9F87-7DCC4187A578}"/>
    <cellStyle name="Normal 3 8 5 2" xfId="2859" xr:uid="{AAA0987B-1883-41DA-96F2-700B0900BF97}"/>
    <cellStyle name="Normal 3 8 5 2 2" xfId="4442" xr:uid="{18720624-37B5-4A4E-B797-16BD05C3E3F4}"/>
    <cellStyle name="Normal 3 8 5 2 2 2" xfId="10185" xr:uid="{091735D6-56DD-4B4A-BC8A-F5B2D4EA9873}"/>
    <cellStyle name="Normal 3 8 5 2 2 2 2" xfId="37232" xr:uid="{4E742365-60FA-4435-9D00-B658F0D87B38}"/>
    <cellStyle name="Normal 3 8 5 2 2 2 3" xfId="49645" xr:uid="{1E7CDACC-7F27-44BF-8365-70BB7337EF3F}"/>
    <cellStyle name="Normal 3 8 5 2 2 2 4" xfId="24821" xr:uid="{8F27EB24-61E4-4E0A-A476-071A1D7223EB}"/>
    <cellStyle name="Normal 3 8 5 2 2 3" xfId="31494" xr:uid="{0732C216-8165-4997-B337-7A0D42D83A92}"/>
    <cellStyle name="Normal 3 8 5 2 2 4" xfId="43907" xr:uid="{94F6FA18-3EA8-4EF3-AE0A-2FC1732D1EB1}"/>
    <cellStyle name="Normal 3 8 5 2 2 5" xfId="19083" xr:uid="{B3BDB947-2D48-45F7-B4E7-5C1591F4C820}"/>
    <cellStyle name="Normal 3 8 5 2 3" xfId="11765" xr:uid="{BE0EBBDD-D830-4BC2-8A46-AA85D89907D5}"/>
    <cellStyle name="Normal 3 8 5 2 3 2" xfId="38812" xr:uid="{0AB30038-9193-491A-927E-1D47E2EBF8F1}"/>
    <cellStyle name="Normal 3 8 5 2 3 3" xfId="51225" xr:uid="{0446BA28-DB07-407E-941C-74A4003C7D1E}"/>
    <cellStyle name="Normal 3 8 5 2 3 4" xfId="26401" xr:uid="{8EAB3C42-9EC3-4F9D-99F1-20A8D45D531A}"/>
    <cellStyle name="Normal 3 8 5 2 4" xfId="7954" xr:uid="{963AFBA4-ABB1-4EC2-9EA4-4DD1D334D722}"/>
    <cellStyle name="Normal 3 8 5 2 4 2" xfId="35001" xr:uid="{05EFEC17-C0A9-49E6-82F5-A5523B33541F}"/>
    <cellStyle name="Normal 3 8 5 2 4 3" xfId="47414" xr:uid="{7BDF285B-423A-4F11-BA8A-35A06BA415C6}"/>
    <cellStyle name="Normal 3 8 5 2 4 4" xfId="22590" xr:uid="{3CF83514-191C-423E-A0F3-C33D5EB59D39}"/>
    <cellStyle name="Normal 3 8 5 2 5" xfId="17501" xr:uid="{3CAA737D-6062-44AD-89E7-4A967C8D725D}"/>
    <cellStyle name="Normal 3 8 5 2 6" xfId="29912" xr:uid="{C387E191-2B2C-4B88-8406-A9045E93F881}"/>
    <cellStyle name="Normal 3 8 5 2 7" xfId="42325" xr:uid="{2B8E5D94-45B6-4763-90AE-4AB111B568F1}"/>
    <cellStyle name="Normal 3 8 5 2 8" xfId="13990" xr:uid="{1B6261E3-56E2-4C0C-9F67-0821AA56D629}"/>
    <cellStyle name="Normal 3 8 5 3" xfId="1803" xr:uid="{3FB634D7-3B3E-4EB1-A3DC-A682BB69E66C}"/>
    <cellStyle name="Normal 3 8 5 3 2" xfId="5082" xr:uid="{428EB54A-1561-447F-A7E7-1FCF29AB71B3}"/>
    <cellStyle name="Normal 3 8 5 3 2 2" xfId="9129" xr:uid="{E50B834E-2F67-4EEB-B52E-8C627686C5D1}"/>
    <cellStyle name="Normal 3 8 5 3 2 2 2" xfId="36176" xr:uid="{18B4EA52-B80A-4643-A797-C752D3742441}"/>
    <cellStyle name="Normal 3 8 5 3 2 2 3" xfId="48589" xr:uid="{7F55C264-EF24-4223-A2EC-9229BE4A0985}"/>
    <cellStyle name="Normal 3 8 5 3 2 2 4" xfId="23765" xr:uid="{F030CF9D-0B9F-4FC3-965C-C88EAC3169C0}"/>
    <cellStyle name="Normal 3 8 5 3 2 3" xfId="32134" xr:uid="{17416D5A-70FC-4775-AB12-092A32DCB9A3}"/>
    <cellStyle name="Normal 3 8 5 3 2 4" xfId="44547" xr:uid="{14E45D0F-D557-4D78-90D4-51EE307D891A}"/>
    <cellStyle name="Normal 3 8 5 3 2 5" xfId="19723" xr:uid="{448B1719-220A-47A1-A41E-11021330CBBA}"/>
    <cellStyle name="Normal 3 8 5 3 3" xfId="12406" xr:uid="{5FFEA50E-4C62-410D-BDEF-66A34BB4C1A3}"/>
    <cellStyle name="Normal 3 8 5 3 3 2" xfId="39452" xr:uid="{10A5332D-E58D-443B-AD12-9C8A9E095D04}"/>
    <cellStyle name="Normal 3 8 5 3 3 3" xfId="51865" xr:uid="{30FA6246-53B2-4CC3-B0BB-93ED11B7B450}"/>
    <cellStyle name="Normal 3 8 5 3 3 4" xfId="27041" xr:uid="{188BCE08-0083-4E26-97C2-0E0DF0B283E9}"/>
    <cellStyle name="Normal 3 8 5 3 4" xfId="6898" xr:uid="{03890082-C98D-4594-BCFC-701D6DBE38EE}"/>
    <cellStyle name="Normal 3 8 5 3 4 2" xfId="33945" xr:uid="{6704F646-7D6E-483A-9EE8-94E61CFA8842}"/>
    <cellStyle name="Normal 3 8 5 3 4 3" xfId="46358" xr:uid="{F054BBE6-AAFD-4E28-862B-E9EFF1DE1556}"/>
    <cellStyle name="Normal 3 8 5 3 4 4" xfId="21534" xr:uid="{8FBAAD09-2FB5-4CEC-908B-BE5AFD8CDA82}"/>
    <cellStyle name="Normal 3 8 5 3 5" xfId="16445" xr:uid="{D5998834-7D18-43CB-B7F9-4919CF8F1FBA}"/>
    <cellStyle name="Normal 3 8 5 3 6" xfId="28856" xr:uid="{1EBD6DDB-6C02-4382-BEDA-2EBD77372655}"/>
    <cellStyle name="Normal 3 8 5 3 7" xfId="41269" xr:uid="{F8C052C6-86D8-4E5B-B77C-921A54C2FD31}"/>
    <cellStyle name="Normal 3 8 5 3 8" xfId="14630" xr:uid="{1236AFAF-85B0-4251-A116-E9C67B43594F}"/>
    <cellStyle name="Normal 3 8 5 4" xfId="3386" xr:uid="{68158F4A-A5F2-4452-B30D-63476246C0CB}"/>
    <cellStyle name="Normal 3 8 5 4 2" xfId="8607" xr:uid="{2F0183E8-2858-4331-94C8-D1D79141ED59}"/>
    <cellStyle name="Normal 3 8 5 4 2 2" xfId="35654" xr:uid="{1AB1F2BA-C717-4A35-BAC4-80FD1CFC0CC4}"/>
    <cellStyle name="Normal 3 8 5 4 2 3" xfId="48067" xr:uid="{CD596496-2C75-468D-A47D-7EADA6D88E70}"/>
    <cellStyle name="Normal 3 8 5 4 2 4" xfId="23243" xr:uid="{02CE27F7-2276-45D5-94BC-A45159F4E4F8}"/>
    <cellStyle name="Normal 3 8 5 4 3" xfId="30438" xr:uid="{1F74AB75-3EFB-437D-9945-3B2346C6D9B4}"/>
    <cellStyle name="Normal 3 8 5 4 4" xfId="42851" xr:uid="{D5929B98-DC58-40C4-96F9-048E83E63478}"/>
    <cellStyle name="Normal 3 8 5 4 5" xfId="18027" xr:uid="{444EC6D0-92C2-4424-9D61-AEB01EE5C80D}"/>
    <cellStyle name="Normal 3 8 5 5" xfId="1281" xr:uid="{13903231-8466-4548-95F0-D050D06CD915}"/>
    <cellStyle name="Normal 3 8 5 5 2" xfId="10709" xr:uid="{A9A1B6DB-F835-48C7-BC50-B2FF9E3F66AD}"/>
    <cellStyle name="Normal 3 8 5 5 2 2" xfId="37756" xr:uid="{1BD4E10A-E556-41E2-BB12-BD11837F7009}"/>
    <cellStyle name="Normal 3 8 5 5 2 3" xfId="50169" xr:uid="{9D85F9E2-F543-479E-B04F-46C12DA677DE}"/>
    <cellStyle name="Normal 3 8 5 5 2 4" xfId="25345" xr:uid="{7B59391C-2A28-431C-9865-2BFDBBAD4918}"/>
    <cellStyle name="Normal 3 8 5 5 3" xfId="28334" xr:uid="{65F98E06-1A8D-40A6-8909-BDA4A64A4951}"/>
    <cellStyle name="Normal 3 8 5 5 4" xfId="40747" xr:uid="{6FCC9BF8-9C32-4A25-B36E-B499CD7B6816}"/>
    <cellStyle name="Normal 3 8 5 5 5" xfId="15923" xr:uid="{4AEBE7C4-1B9B-4D7D-9708-C5F590BD7EBC}"/>
    <cellStyle name="Normal 3 8 5 6" xfId="5566" xr:uid="{9D9EB6A7-C89F-4538-96B4-ED631000D5BC}"/>
    <cellStyle name="Normal 3 8 5 6 2" xfId="32613" xr:uid="{2EBC33FB-39A4-4CB0-8E76-B5C4C51620D3}"/>
    <cellStyle name="Normal 3 8 5 6 3" xfId="45026" xr:uid="{88B3D48F-6E37-49CD-98BA-CBE8FF8ED230}"/>
    <cellStyle name="Normal 3 8 5 6 4" xfId="20202" xr:uid="{05CFC152-7382-47A3-9B46-47DE5C5B10DC}"/>
    <cellStyle name="Normal 3 8 5 7" xfId="15270" xr:uid="{C1CE6D4D-3791-40B5-83C2-5882EC64D5B6}"/>
    <cellStyle name="Normal 3 8 5 8" xfId="27681" xr:uid="{1B1C5C80-92F8-4E5C-AA91-1ABF12E4760C}"/>
    <cellStyle name="Normal 3 8 5 9" xfId="40094" xr:uid="{15973CAA-90E9-4F62-B210-D98DDDFE1949}"/>
    <cellStyle name="Normal 3 8 6" xfId="194" xr:uid="{7841F6F6-F3DD-4FAB-8D11-1E42E424E819}"/>
    <cellStyle name="Normal 3 8 6 10" xfId="13034" xr:uid="{4B77D002-D417-4416-B72E-F019CCEE8DDA}"/>
    <cellStyle name="Normal 3 8 6 2" xfId="2425" xr:uid="{B1D976F3-3A38-407D-A72D-E8487243746B}"/>
    <cellStyle name="Normal 3 8 6 2 2" xfId="4008" xr:uid="{9C98E278-819F-42B4-BFDA-41A4FB5DD891}"/>
    <cellStyle name="Normal 3 8 6 2 2 2" xfId="9751" xr:uid="{7A3BCAA3-2301-423B-B852-1A40A1116DFB}"/>
    <cellStyle name="Normal 3 8 6 2 2 2 2" xfId="36798" xr:uid="{5F0F0A6C-66DA-4B0B-A119-EF9BEA0964D1}"/>
    <cellStyle name="Normal 3 8 6 2 2 2 3" xfId="49211" xr:uid="{0AFF5A99-74F4-437A-9291-2F28FFC81EA2}"/>
    <cellStyle name="Normal 3 8 6 2 2 2 4" xfId="24387" xr:uid="{C03ACBE5-2BE9-43F0-8F0F-CD260411578B}"/>
    <cellStyle name="Normal 3 8 6 2 2 3" xfId="31060" xr:uid="{FC3939D5-C8F0-4190-9DD2-93F4B9F9B244}"/>
    <cellStyle name="Normal 3 8 6 2 2 4" xfId="43473" xr:uid="{6B3E7570-4A77-4153-8F06-E27FA3FB1D36}"/>
    <cellStyle name="Normal 3 8 6 2 2 5" xfId="18649" xr:uid="{94F6C503-7C0A-4FB9-9077-120B2D52DCB8}"/>
    <cellStyle name="Normal 3 8 6 2 3" xfId="11331" xr:uid="{E1BA2858-3F04-4E90-A7E7-46A4D68DBDE4}"/>
    <cellStyle name="Normal 3 8 6 2 3 2" xfId="38378" xr:uid="{4C271757-D9BC-4EBC-AD45-1B0FFAC84132}"/>
    <cellStyle name="Normal 3 8 6 2 3 3" xfId="50791" xr:uid="{7959A0A0-5309-436A-A4B9-4A2202546504}"/>
    <cellStyle name="Normal 3 8 6 2 3 4" xfId="25967" xr:uid="{9E443928-2FEF-45D9-B664-1CF73272E3B9}"/>
    <cellStyle name="Normal 3 8 6 2 4" xfId="7520" xr:uid="{FCAA14BD-8895-4803-B1F8-3E2DECEBEC1C}"/>
    <cellStyle name="Normal 3 8 6 2 4 2" xfId="34567" xr:uid="{88B931A4-BD09-4887-9637-5B74E18605E6}"/>
    <cellStyle name="Normal 3 8 6 2 4 3" xfId="46980" xr:uid="{03AB1A6F-4A3D-4C6B-9557-A169017541DE}"/>
    <cellStyle name="Normal 3 8 6 2 4 4" xfId="22156" xr:uid="{B831BCF9-B84B-44DC-8E5F-E4D7CF4B257C}"/>
    <cellStyle name="Normal 3 8 6 2 5" xfId="17067" xr:uid="{967837CC-779B-4C91-A765-6F6202CCDFA3}"/>
    <cellStyle name="Normal 3 8 6 2 6" xfId="29478" xr:uid="{4EB71885-C242-41B6-9A57-77786B1D81B5}"/>
    <cellStyle name="Normal 3 8 6 2 7" xfId="41891" xr:uid="{A5C0024F-0BC3-41C2-80E9-A7806E9FAA44}"/>
    <cellStyle name="Normal 3 8 6 2 8" xfId="13556" xr:uid="{2CF39CE9-CB18-4A79-9930-8457E8809B5C}"/>
    <cellStyle name="Normal 3 8 6 3" xfId="1903" xr:uid="{5AF47F2D-0CC3-4165-8FEF-4735BEA923ED}"/>
    <cellStyle name="Normal 3 8 6 3 2" xfId="4648" xr:uid="{38E59ED1-745B-4DA9-ABD0-05FBDA241F93}"/>
    <cellStyle name="Normal 3 8 6 3 2 2" xfId="9229" xr:uid="{1D5CB9BA-43F1-489E-8FB5-0ACA43DBE39A}"/>
    <cellStyle name="Normal 3 8 6 3 2 2 2" xfId="36276" xr:uid="{AAFCCA57-5B1E-4A0F-A941-C09CA04C2BFE}"/>
    <cellStyle name="Normal 3 8 6 3 2 2 3" xfId="48689" xr:uid="{E226F0AA-6F33-4E49-B4B1-6ED0312E3538}"/>
    <cellStyle name="Normal 3 8 6 3 2 2 4" xfId="23865" xr:uid="{3DD3542F-F0A3-40AF-ADE8-79CD754ABE8B}"/>
    <cellStyle name="Normal 3 8 6 3 2 3" xfId="31700" xr:uid="{BF8F59DA-6F04-4CA2-833C-9F3ADC192E90}"/>
    <cellStyle name="Normal 3 8 6 3 2 4" xfId="44113" xr:uid="{1E37E200-8F29-442B-92D6-0FBBCBBCB57C}"/>
    <cellStyle name="Normal 3 8 6 3 2 5" xfId="19289" xr:uid="{491F0AA6-2B1A-4BF1-A2FA-8AFF293C4B7E}"/>
    <cellStyle name="Normal 3 8 6 3 3" xfId="11972" xr:uid="{A47CAF3D-2E7A-4050-9796-4BF758698486}"/>
    <cellStyle name="Normal 3 8 6 3 3 2" xfId="39018" xr:uid="{2E3AD15D-DCE5-4CB5-B65A-47B01E6F98B8}"/>
    <cellStyle name="Normal 3 8 6 3 3 3" xfId="51431" xr:uid="{6B7168E2-B11D-4E6D-AC63-BA8B27BEE1AB}"/>
    <cellStyle name="Normal 3 8 6 3 3 4" xfId="26607" xr:uid="{417A6879-6F61-4B9B-A8CF-885D72C8EE87}"/>
    <cellStyle name="Normal 3 8 6 3 4" xfId="6998" xr:uid="{123A72B9-0615-46AE-ACAE-1C0CA3EA3489}"/>
    <cellStyle name="Normal 3 8 6 3 4 2" xfId="34045" xr:uid="{CB63BBC6-0B7A-4FA5-BEA9-F403D7DAE18E}"/>
    <cellStyle name="Normal 3 8 6 3 4 3" xfId="46458" xr:uid="{12F9CFD6-C578-45BA-A3CA-65F5EBA16B26}"/>
    <cellStyle name="Normal 3 8 6 3 4 4" xfId="21634" xr:uid="{26845A30-88CE-43E6-883D-6C00C0839D1C}"/>
    <cellStyle name="Normal 3 8 6 3 5" xfId="16545" xr:uid="{DEEE510F-896E-4DFF-92A8-CE62BBDC9E75}"/>
    <cellStyle name="Normal 3 8 6 3 6" xfId="28956" xr:uid="{F6639094-4435-48EA-AAF9-61A2FFBD6699}"/>
    <cellStyle name="Normal 3 8 6 3 7" xfId="41369" xr:uid="{2033080E-6876-441C-8858-B443DE615D2C}"/>
    <cellStyle name="Normal 3 8 6 3 8" xfId="14196" xr:uid="{4D8AC413-1DDF-4001-A3DB-777983008652}"/>
    <cellStyle name="Normal 3 8 6 4" xfId="3486" xr:uid="{FF1FD590-28DE-4555-9EEA-21C0E5574286}"/>
    <cellStyle name="Normal 3 8 6 4 2" xfId="8173" xr:uid="{FA5630B1-01B5-44B6-A05C-2B8C1829422D}"/>
    <cellStyle name="Normal 3 8 6 4 2 2" xfId="35220" xr:uid="{39998CBD-6A21-47D4-8A9C-C302D10C8F71}"/>
    <cellStyle name="Normal 3 8 6 4 2 3" xfId="47633" xr:uid="{1E98E55F-21F1-4C9D-BC58-EB4EE9B8A6D1}"/>
    <cellStyle name="Normal 3 8 6 4 2 4" xfId="22809" xr:uid="{F47BCEA3-0B45-4732-90F8-4746E93401D8}"/>
    <cellStyle name="Normal 3 8 6 4 3" xfId="30538" xr:uid="{D9795762-F4B0-42D4-B140-C6571E0BF5C6}"/>
    <cellStyle name="Normal 3 8 6 4 4" xfId="42951" xr:uid="{35A83517-A7F4-42F3-9D24-59B2549B6F19}"/>
    <cellStyle name="Normal 3 8 6 4 5" xfId="18127" xr:uid="{20DB32FE-D022-49FE-A87B-3ED9B97463AE}"/>
    <cellStyle name="Normal 3 8 6 5" xfId="847" xr:uid="{C8E910BD-E420-45A1-B603-0C83688F97C0}"/>
    <cellStyle name="Normal 3 8 6 5 2" xfId="10809" xr:uid="{16319E75-C913-4E02-83E3-AC1E5C590A27}"/>
    <cellStyle name="Normal 3 8 6 5 2 2" xfId="37856" xr:uid="{9B167207-64AF-4413-A18B-B1CD0602A93A}"/>
    <cellStyle name="Normal 3 8 6 5 2 3" xfId="50269" xr:uid="{4B0DC7FF-117E-49FE-8BD7-15755D5A37F9}"/>
    <cellStyle name="Normal 3 8 6 5 2 4" xfId="25445" xr:uid="{2962EFDD-3610-44FF-912D-E21CEE896049}"/>
    <cellStyle name="Normal 3 8 6 5 3" xfId="27900" xr:uid="{75CFF54E-61F1-46FE-9D75-DE4A5F8A14C5}"/>
    <cellStyle name="Normal 3 8 6 5 4" xfId="40313" xr:uid="{8F7B86DE-B0AD-42FC-85F1-9E0813CF6FB7}"/>
    <cellStyle name="Normal 3 8 6 5 5" xfId="15489" xr:uid="{3857F260-5134-4540-85E7-3FBABC814D5A}"/>
    <cellStyle name="Normal 3 8 6 6" xfId="5652" xr:uid="{1F590B37-CA62-49DE-A84C-E67A86B70AB0}"/>
    <cellStyle name="Normal 3 8 6 6 2" xfId="32699" xr:uid="{FDA07791-F578-4B28-8066-EC6D222B9A8A}"/>
    <cellStyle name="Normal 3 8 6 6 3" xfId="45112" xr:uid="{7593CCF4-8FC7-42EC-B1E9-17FF06E3AF86}"/>
    <cellStyle name="Normal 3 8 6 6 4" xfId="20288" xr:uid="{8D415BE8-EF0C-4374-A314-8B241DDA1952}"/>
    <cellStyle name="Normal 3 8 6 7" xfId="14836" xr:uid="{FF156F7D-52B0-4208-B2AF-85B26918FA1A}"/>
    <cellStyle name="Normal 3 8 6 8" xfId="27247" xr:uid="{BE2F7AC0-8BCC-43B3-9170-DABD5FE0741E}"/>
    <cellStyle name="Normal 3 8 6 9" xfId="39660" xr:uid="{DFE1888C-A5C3-4D60-90A6-5BFCA3BDBBAF}"/>
    <cellStyle name="Normal 3 8 7" xfId="2337" xr:uid="{0E11996A-6568-467D-A3FA-394A1A232F24}"/>
    <cellStyle name="Normal 3 8 7 2" xfId="3920" xr:uid="{C5C4FD08-D446-4BAF-AC77-C4B27355DA70}"/>
    <cellStyle name="Normal 3 8 7 2 2" xfId="7432" xr:uid="{79C44511-6F48-4114-AFD2-76DA44A94D74}"/>
    <cellStyle name="Normal 3 8 7 2 2 2" xfId="34479" xr:uid="{6EFDF4B5-B01B-46F3-8236-C64FBC9FD778}"/>
    <cellStyle name="Normal 3 8 7 2 2 3" xfId="46892" xr:uid="{E86D3AD0-904E-4021-AF77-8BBF612BA6D5}"/>
    <cellStyle name="Normal 3 8 7 2 2 4" xfId="22068" xr:uid="{A6DE4B09-8408-4566-866F-F1D059075885}"/>
    <cellStyle name="Normal 3 8 7 2 3" xfId="30972" xr:uid="{754B1774-0700-4BF5-ACD7-0C87BB0666FF}"/>
    <cellStyle name="Normal 3 8 7 2 4" xfId="43385" xr:uid="{9CB738EF-649E-415F-85F7-527977C8CA36}"/>
    <cellStyle name="Normal 3 8 7 2 5" xfId="18561" xr:uid="{FF0C1B4A-C3A1-435F-9061-3DB28ADA7EA8}"/>
    <cellStyle name="Normal 3 8 7 3" xfId="9663" xr:uid="{5B586CFA-435C-41E8-B896-D0E8AD01DE30}"/>
    <cellStyle name="Normal 3 8 7 3 2" xfId="36710" xr:uid="{D27A5DC0-7BD4-43E2-99A6-3890C686EF11}"/>
    <cellStyle name="Normal 3 8 7 3 3" xfId="49123" xr:uid="{8B370925-F6F2-4931-8A06-BA37C7D9A049}"/>
    <cellStyle name="Normal 3 8 7 3 4" xfId="24299" xr:uid="{971ABDBC-48B1-4183-A861-3A3B0E43D625}"/>
    <cellStyle name="Normal 3 8 7 4" xfId="11243" xr:uid="{25F55BD8-35B4-448A-BB92-14F821A33FAE}"/>
    <cellStyle name="Normal 3 8 7 4 2" xfId="38290" xr:uid="{130817B8-35D9-4198-9912-2F4515937D8B}"/>
    <cellStyle name="Normal 3 8 7 4 3" xfId="50703" xr:uid="{01B6F7D6-E2A8-4219-B9EB-E39061C595AD}"/>
    <cellStyle name="Normal 3 8 7 4 4" xfId="25879" xr:uid="{53D819E6-B0D6-4525-94A7-CD8C82FFB6D4}"/>
    <cellStyle name="Normal 3 8 7 5" xfId="6058" xr:uid="{F0EB47AE-7906-4469-99EB-98A901C509F4}"/>
    <cellStyle name="Normal 3 8 7 5 2" xfId="33105" xr:uid="{00913C8D-34D3-4A25-873E-16A67882E9EB}"/>
    <cellStyle name="Normal 3 8 7 5 3" xfId="45518" xr:uid="{5B59DA50-EE27-40BC-8F88-9A79828F7EAB}"/>
    <cellStyle name="Normal 3 8 7 5 4" xfId="20694" xr:uid="{1654FBBA-1954-4BB2-9E07-BF94FDC4975A}"/>
    <cellStyle name="Normal 3 8 7 6" xfId="16979" xr:uid="{754A853A-C976-4ABE-8332-410BF666A37A}"/>
    <cellStyle name="Normal 3 8 7 7" xfId="29390" xr:uid="{3C00344A-DE00-4C5B-BE4B-B950A1309981}"/>
    <cellStyle name="Normal 3 8 7 8" xfId="41803" xr:uid="{27551CAF-389B-4612-B772-45555C1541C6}"/>
    <cellStyle name="Normal 3 8 7 9" xfId="13468" xr:uid="{9B7101A8-BA24-4397-AB42-D8758086EF45}"/>
    <cellStyle name="Normal 3 8 8" xfId="1369" xr:uid="{6B098E68-E859-4377-BFE4-748807A7C00F}"/>
    <cellStyle name="Normal 3 8 8 2" xfId="4560" xr:uid="{A6F26D6D-4A39-4EDE-91CF-A77827CD8501}"/>
    <cellStyle name="Normal 3 8 8 2 2" xfId="8695" xr:uid="{540E331E-A968-4526-B17E-8A667A1F245F}"/>
    <cellStyle name="Normal 3 8 8 2 2 2" xfId="35742" xr:uid="{92C27178-AD31-4501-B740-6C57D85946D0}"/>
    <cellStyle name="Normal 3 8 8 2 2 3" xfId="48155" xr:uid="{8690ACA6-4B9E-45BC-A66B-28255957305D}"/>
    <cellStyle name="Normal 3 8 8 2 2 4" xfId="23331" xr:uid="{A1BA60A1-3588-4757-802E-90A63FB611AE}"/>
    <cellStyle name="Normal 3 8 8 2 3" xfId="31612" xr:uid="{9205DB68-A98D-4D67-AE40-14A5FF4DFD15}"/>
    <cellStyle name="Normal 3 8 8 2 4" xfId="44025" xr:uid="{CE560B01-444E-4EAF-B53E-A92C38900D71}"/>
    <cellStyle name="Normal 3 8 8 2 5" xfId="19201" xr:uid="{8EACF8F4-7DF7-4A5D-B766-58077FAF7F8F}"/>
    <cellStyle name="Normal 3 8 8 3" xfId="11884" xr:uid="{9655EF54-E651-46CC-9D25-6CF560D96B70}"/>
    <cellStyle name="Normal 3 8 8 3 2" xfId="38930" xr:uid="{3BB7BC1E-E9BC-494F-9C6E-FBF5C1FE022B}"/>
    <cellStyle name="Normal 3 8 8 3 3" xfId="51343" xr:uid="{5BFEF355-C080-4BA9-A362-FF6F56BB8B1D}"/>
    <cellStyle name="Normal 3 8 8 3 4" xfId="26519" xr:uid="{B281C95E-AE57-4327-A81A-2A5841F4A8C3}"/>
    <cellStyle name="Normal 3 8 8 4" xfId="6464" xr:uid="{2FFABC86-4733-4687-84F7-4BFC1FE007B1}"/>
    <cellStyle name="Normal 3 8 8 4 2" xfId="33511" xr:uid="{E7D16878-8FD1-40F2-8197-CDA911E3EF1F}"/>
    <cellStyle name="Normal 3 8 8 4 3" xfId="45924" xr:uid="{453D89FA-4874-43C1-8213-B2298CD1AA2D}"/>
    <cellStyle name="Normal 3 8 8 4 4" xfId="21100" xr:uid="{FBE1FCD7-CC66-4037-A099-9BAA5E7AFC29}"/>
    <cellStyle name="Normal 3 8 8 5" xfId="16011" xr:uid="{3E70BA8B-0F94-4A88-8CAF-0F75BDBE6D1F}"/>
    <cellStyle name="Normal 3 8 8 6" xfId="28422" xr:uid="{6FFD5E16-F338-452B-B814-A357B20965D6}"/>
    <cellStyle name="Normal 3 8 8 7" xfId="40835" xr:uid="{D5BC1A49-6771-4106-A8E3-483248091ACF}"/>
    <cellStyle name="Normal 3 8 8 8" xfId="14108" xr:uid="{79C914F1-1A3D-4B5F-AE01-1970753060A2}"/>
    <cellStyle name="Normal 3 8 9" xfId="2952" xr:uid="{02568E6E-23F7-407F-917B-D76D4C3AD176}"/>
    <cellStyle name="Normal 3 8 9 2" xfId="8085" xr:uid="{60AB1CCF-148C-40C6-85E8-6297EA0D3595}"/>
    <cellStyle name="Normal 3 8 9 2 2" xfId="35132" xr:uid="{234D6782-DAC7-460A-AE57-B6225FFCB896}"/>
    <cellStyle name="Normal 3 8 9 2 3" xfId="47545" xr:uid="{85040BDC-5514-4411-98B6-333D5278601C}"/>
    <cellStyle name="Normal 3 8 9 2 4" xfId="22721" xr:uid="{E944CFC6-44E1-4285-96CE-78DA46E8FCBF}"/>
    <cellStyle name="Normal 3 8 9 3" xfId="30004" xr:uid="{4654BC34-CFDB-4C87-A9DD-CED545049258}"/>
    <cellStyle name="Normal 3 8 9 4" xfId="42417" xr:uid="{0A5579F4-CA6A-4D4E-8AD7-AFD27C1004FF}"/>
    <cellStyle name="Normal 3 8 9 5" xfId="17593" xr:uid="{BEC7B40B-BC64-450E-9A28-C013B25BC27F}"/>
    <cellStyle name="Normal 3 9" xfId="46" xr:uid="{E87F4FBE-EE41-431C-B168-984899A51B9F}"/>
    <cellStyle name="Normal 3 9 10" xfId="5143" xr:uid="{B81F6F50-1E7C-42A6-902A-56A7EDB6491F}"/>
    <cellStyle name="Normal 3 9 10 2" xfId="32195" xr:uid="{55449852-8046-4410-A533-D3047D4850D8}"/>
    <cellStyle name="Normal 3 9 10 3" xfId="44608" xr:uid="{D7F5168A-3F52-43CF-8931-8C5DC9B0B183}"/>
    <cellStyle name="Normal 3 9 10 4" xfId="19784" xr:uid="{F373B197-B5A7-4BF0-A6F8-DF28BFFFEEB8}"/>
    <cellStyle name="Normal 3 9 11" xfId="14690" xr:uid="{F69D5343-103E-4B49-A20B-1947D569AA78}"/>
    <cellStyle name="Normal 3 9 12" xfId="27101" xr:uid="{8DF758A2-B36F-4968-A123-C0A615B9E5DA}"/>
    <cellStyle name="Normal 3 9 13" xfId="39514" xr:uid="{9D501AB0-219E-4094-BE05-C41B77584F10}"/>
    <cellStyle name="Normal 3 9 14" xfId="12529" xr:uid="{07200505-9191-4596-AD88-4FE8F3BE21E3}"/>
    <cellStyle name="Normal 3 9 2" xfId="338" xr:uid="{D072296C-6088-4BF5-9CAC-FBFCD4D3CA1D}"/>
    <cellStyle name="Normal 3 9 2 10" xfId="39804" xr:uid="{4CFAA1E5-B804-470B-9FFB-8FC42620F728}"/>
    <cellStyle name="Normal 3 9 2 11" xfId="12644" xr:uid="{ADAD125B-57E5-45BC-8DF1-ED6EA9AD5CA3}"/>
    <cellStyle name="Normal 3 9 2 2" xfId="2047" xr:uid="{5426506B-0EEB-41A0-9876-C6B9923E8EE8}"/>
    <cellStyle name="Normal 3 9 2 2 2" xfId="3630" xr:uid="{8603957C-9BC4-4D24-BB14-0A30C2CFB200}"/>
    <cellStyle name="Normal 3 9 2 2 2 2" xfId="7142" xr:uid="{1F37B108-4B66-46D1-8AAA-95CBC8F3B762}"/>
    <cellStyle name="Normal 3 9 2 2 2 2 2" xfId="34189" xr:uid="{3D04F641-A858-4CE8-BC57-56D1DFB288C1}"/>
    <cellStyle name="Normal 3 9 2 2 2 2 3" xfId="46602" xr:uid="{0D775BE6-D2C8-4A16-B52C-63FA47E13D6B}"/>
    <cellStyle name="Normal 3 9 2 2 2 2 4" xfId="21778" xr:uid="{55A257A9-8E71-464A-A061-FA2ADA93A2EF}"/>
    <cellStyle name="Normal 3 9 2 2 2 3" xfId="30682" xr:uid="{64695BA5-7D11-41FB-9A64-0C68E583FFF8}"/>
    <cellStyle name="Normal 3 9 2 2 2 4" xfId="43095" xr:uid="{35A5B9C0-406B-4928-BC4E-A6ED0B8D1324}"/>
    <cellStyle name="Normal 3 9 2 2 2 5" xfId="18271" xr:uid="{0BAAA35E-4A1A-4F62-82E4-50E612D15615}"/>
    <cellStyle name="Normal 3 9 2 2 3" xfId="9373" xr:uid="{2749E929-88CB-4E50-A921-E2772FC3D87F}"/>
    <cellStyle name="Normal 3 9 2 2 3 2" xfId="36420" xr:uid="{0FC5DB38-B64E-4544-9C6C-B8E475AC6A37}"/>
    <cellStyle name="Normal 3 9 2 2 3 3" xfId="48833" xr:uid="{DA0DAFBD-D9E4-4B2C-9493-9190A053FCE0}"/>
    <cellStyle name="Normal 3 9 2 2 3 4" xfId="24009" xr:uid="{3B6F450D-3718-42ED-9430-4E8D775D5D0A}"/>
    <cellStyle name="Normal 3 9 2 2 4" xfId="10953" xr:uid="{045BAD80-AF43-4EF2-9073-456FE9FD09F0}"/>
    <cellStyle name="Normal 3 9 2 2 4 2" xfId="38000" xr:uid="{9B05D56F-BFEB-44B2-850F-8A1D292AF6D8}"/>
    <cellStyle name="Normal 3 9 2 2 4 3" xfId="50413" xr:uid="{AE2D83C4-9131-4F8E-B5F8-9DF3F7C8469B}"/>
    <cellStyle name="Normal 3 9 2 2 4 4" xfId="25589" xr:uid="{24A25570-5D75-4CF7-9C1F-98F8031311A7}"/>
    <cellStyle name="Normal 3 9 2 2 5" xfId="6202" xr:uid="{AFF09750-E044-4B36-8801-45314EB5C0AA}"/>
    <cellStyle name="Normal 3 9 2 2 5 2" xfId="33249" xr:uid="{8D08531A-C2BC-4258-A89E-9CCA86731B29}"/>
    <cellStyle name="Normal 3 9 2 2 5 3" xfId="45662" xr:uid="{450AC581-42E1-45F6-A71A-7753C7A0DB8D}"/>
    <cellStyle name="Normal 3 9 2 2 5 4" xfId="20838" xr:uid="{1CB2CEA9-F5C6-4D69-B0B6-2F975F078675}"/>
    <cellStyle name="Normal 3 9 2 2 6" xfId="16689" xr:uid="{0E06EEB2-8633-4012-A576-36D399DC4E72}"/>
    <cellStyle name="Normal 3 9 2 2 7" xfId="29100" xr:uid="{A0EC4705-11A5-4A9F-B0C9-0868AE4276AD}"/>
    <cellStyle name="Normal 3 9 2 2 8" xfId="41513" xr:uid="{DE358E2B-41FA-4416-9404-6ABA5B63EF53}"/>
    <cellStyle name="Normal 3 9 2 2 9" xfId="13178" xr:uid="{B0B629AA-7DAC-4627-9795-20EE2C4DBA70}"/>
    <cellStyle name="Normal 3 9 2 3" xfId="2569" xr:uid="{58EBE284-A0D4-4C4C-95C3-6487D3D8EBDF}"/>
    <cellStyle name="Normal 3 9 2 3 2" xfId="4152" xr:uid="{C0718D88-BC80-447D-A61E-D63F855042F2}"/>
    <cellStyle name="Normal 3 9 2 3 2 2" xfId="9895" xr:uid="{6E37E78E-873D-47FC-AE60-B4B10A4D8347}"/>
    <cellStyle name="Normal 3 9 2 3 2 2 2" xfId="36942" xr:uid="{69EF574F-E02A-4746-BB38-EF10BE7F82FF}"/>
    <cellStyle name="Normal 3 9 2 3 2 2 3" xfId="49355" xr:uid="{20D6436B-3ECA-4B8E-8939-C4526D1BD4B6}"/>
    <cellStyle name="Normal 3 9 2 3 2 2 4" xfId="24531" xr:uid="{07940CCC-BB56-4FB2-9DB9-0E032C594563}"/>
    <cellStyle name="Normal 3 9 2 3 2 3" xfId="31204" xr:uid="{22F198B0-82DD-4253-A169-0F8058203DB0}"/>
    <cellStyle name="Normal 3 9 2 3 2 4" xfId="43617" xr:uid="{F58EB32C-161F-4E25-90BB-D5030AFDE566}"/>
    <cellStyle name="Normal 3 9 2 3 2 5" xfId="18793" xr:uid="{13852E6F-2663-4520-B91E-10BD17105D1D}"/>
    <cellStyle name="Normal 3 9 2 3 3" xfId="11475" xr:uid="{F7BC2447-4071-4997-830C-50FCDF7BF3A4}"/>
    <cellStyle name="Normal 3 9 2 3 3 2" xfId="38522" xr:uid="{B0555212-AE07-4877-A058-3AA31045BE34}"/>
    <cellStyle name="Normal 3 9 2 3 3 3" xfId="50935" xr:uid="{32FF526D-F2F9-4261-BE90-547BEC149994}"/>
    <cellStyle name="Normal 3 9 2 3 3 4" xfId="26111" xr:uid="{75258F7A-1EE8-4CAF-A893-5EAB395E364A}"/>
    <cellStyle name="Normal 3 9 2 3 4" xfId="7664" xr:uid="{9A284357-7C90-44A8-8206-34E98EF204D9}"/>
    <cellStyle name="Normal 3 9 2 3 4 2" xfId="34711" xr:uid="{DC9B2291-776E-43CC-85AB-2F779008C2C7}"/>
    <cellStyle name="Normal 3 9 2 3 4 3" xfId="47124" xr:uid="{5B63886B-FADB-409E-AC44-EF8026B2EF2A}"/>
    <cellStyle name="Normal 3 9 2 3 4 4" xfId="22300" xr:uid="{3F74F7EE-F60E-43F0-B808-00A53EBEA8B8}"/>
    <cellStyle name="Normal 3 9 2 3 5" xfId="17211" xr:uid="{90F3BC61-F45D-4BCD-9132-A1CA05395FC4}"/>
    <cellStyle name="Normal 3 9 2 3 6" xfId="29622" xr:uid="{8DEA5A8E-2082-4C94-AAA5-782E8FAF65FD}"/>
    <cellStyle name="Normal 3 9 2 3 7" xfId="42035" xr:uid="{541796B8-2756-4B62-ADA4-23E698583552}"/>
    <cellStyle name="Normal 3 9 2 3 8" xfId="13700" xr:uid="{E870D429-9F57-4C4F-AB6C-1F6FFADCEFF2}"/>
    <cellStyle name="Normal 3 9 2 4" xfId="1513" xr:uid="{94867204-1D50-4490-AE29-E04F34CDEA12}"/>
    <cellStyle name="Normal 3 9 2 4 2" xfId="4792" xr:uid="{FB78C43C-F84A-483E-BD6B-1488B0BCE8E2}"/>
    <cellStyle name="Normal 3 9 2 4 2 2" xfId="8839" xr:uid="{D29F791A-F5F3-42D2-AA5F-3151EC20BE90}"/>
    <cellStyle name="Normal 3 9 2 4 2 2 2" xfId="35886" xr:uid="{F73B4B51-8152-448C-9BE4-6E2F2B146DB2}"/>
    <cellStyle name="Normal 3 9 2 4 2 2 3" xfId="48299" xr:uid="{C9E13E8C-351C-4A5A-8D1F-53105BA3B436}"/>
    <cellStyle name="Normal 3 9 2 4 2 2 4" xfId="23475" xr:uid="{AFF618CC-304E-4C63-AD05-814C388B7D9A}"/>
    <cellStyle name="Normal 3 9 2 4 2 3" xfId="31844" xr:uid="{08DF77F1-DFC1-4C5A-BEBE-75964E5B0329}"/>
    <cellStyle name="Normal 3 9 2 4 2 4" xfId="44257" xr:uid="{380CB417-002D-4E4E-B8B9-B91CF6BA846C}"/>
    <cellStyle name="Normal 3 9 2 4 2 5" xfId="19433" xr:uid="{00241492-0D4D-4021-A50E-5E13E790B7AC}"/>
    <cellStyle name="Normal 3 9 2 4 3" xfId="12116" xr:uid="{6461F3BC-A6AD-4DA7-A497-190B31820EFD}"/>
    <cellStyle name="Normal 3 9 2 4 3 2" xfId="39162" xr:uid="{CD96739F-053C-4154-8794-D6187AC6C3BA}"/>
    <cellStyle name="Normal 3 9 2 4 3 3" xfId="51575" xr:uid="{3290E522-ECF7-4819-8169-FB1AAC87C4FC}"/>
    <cellStyle name="Normal 3 9 2 4 3 4" xfId="26751" xr:uid="{7B363739-1198-45B7-918C-1B5EDFEF5AFC}"/>
    <cellStyle name="Normal 3 9 2 4 4" xfId="6608" xr:uid="{A4847EBE-48B4-4CD5-8361-E906F373B67A}"/>
    <cellStyle name="Normal 3 9 2 4 4 2" xfId="33655" xr:uid="{EE2B6C1A-7DB3-4C23-BF78-031225042E1C}"/>
    <cellStyle name="Normal 3 9 2 4 4 3" xfId="46068" xr:uid="{747576EE-1790-4B2B-A147-AC4FFA48756C}"/>
    <cellStyle name="Normal 3 9 2 4 4 4" xfId="21244" xr:uid="{06831AA5-50EF-4DC1-99E1-994C8B1AFB9E}"/>
    <cellStyle name="Normal 3 9 2 4 5" xfId="16155" xr:uid="{ADB31FA3-EB79-4B79-B327-B7DFF355C92C}"/>
    <cellStyle name="Normal 3 9 2 4 6" xfId="28566" xr:uid="{989C61BB-F7F2-49E3-91F0-BA801DDCBF0E}"/>
    <cellStyle name="Normal 3 9 2 4 7" xfId="40979" xr:uid="{A0938505-942D-49FA-A835-5110EA0954AB}"/>
    <cellStyle name="Normal 3 9 2 4 8" xfId="14340" xr:uid="{53BC6098-B661-4A92-A715-257168C9F144}"/>
    <cellStyle name="Normal 3 9 2 5" xfId="3096" xr:uid="{273F41D8-70F1-4B23-A54A-EE796B8160BD}"/>
    <cellStyle name="Normal 3 9 2 5 2" xfId="8317" xr:uid="{06AAC820-E9B7-4F18-A081-5B320AB38546}"/>
    <cellStyle name="Normal 3 9 2 5 2 2" xfId="35364" xr:uid="{0FB89D17-F826-4BA2-AFA4-C26789328BEC}"/>
    <cellStyle name="Normal 3 9 2 5 2 3" xfId="47777" xr:uid="{AF6F5C58-136C-4F3E-8063-7435D380FE61}"/>
    <cellStyle name="Normal 3 9 2 5 2 4" xfId="22953" xr:uid="{42342AE1-49E8-41B4-88A0-C3C0D2905696}"/>
    <cellStyle name="Normal 3 9 2 5 3" xfId="30148" xr:uid="{4B0FA048-11FE-4A53-A4CB-BF29A0025871}"/>
    <cellStyle name="Normal 3 9 2 5 4" xfId="42561" xr:uid="{1258D60D-4677-4667-99C3-C884F6E07AE6}"/>
    <cellStyle name="Normal 3 9 2 5 5" xfId="17737" xr:uid="{C8A23002-9FEB-4428-AD33-E0A155D456DF}"/>
    <cellStyle name="Normal 3 9 2 6" xfId="991" xr:uid="{F78FE039-07B1-4DBA-921E-8F7AA7370B96}"/>
    <cellStyle name="Normal 3 9 2 6 2" xfId="10419" xr:uid="{C767852B-3171-4DAF-891C-DB6351C4F518}"/>
    <cellStyle name="Normal 3 9 2 6 2 2" xfId="37466" xr:uid="{D7809010-3DA1-478D-A99E-F776E8B62AF2}"/>
    <cellStyle name="Normal 3 9 2 6 2 3" xfId="49879" xr:uid="{C02EEB06-595B-4510-9305-A03190026DF8}"/>
    <cellStyle name="Normal 3 9 2 6 2 4" xfId="25055" xr:uid="{CDFD0D92-5A83-48A2-B469-01C0D3BF0FAF}"/>
    <cellStyle name="Normal 3 9 2 6 3" xfId="28044" xr:uid="{C84A7387-D174-4E51-9FFD-90145CF3A480}"/>
    <cellStyle name="Normal 3 9 2 6 4" xfId="40457" xr:uid="{0DCEA2A6-4871-446E-9278-5D46EB9EAF7D}"/>
    <cellStyle name="Normal 3 9 2 6 5" xfId="15633" xr:uid="{E6919D10-39D4-4B0A-A058-B34815956F10}"/>
    <cellStyle name="Normal 3 9 2 7" xfId="5796" xr:uid="{8E34EC19-1383-47D6-8500-0A5D7D59A501}"/>
    <cellStyle name="Normal 3 9 2 7 2" xfId="32843" xr:uid="{3AD61682-B833-47C2-8464-0D0527117234}"/>
    <cellStyle name="Normal 3 9 2 7 3" xfId="45256" xr:uid="{7FC37218-510A-4452-AEB0-D8984117A70A}"/>
    <cellStyle name="Normal 3 9 2 7 4" xfId="20432" xr:uid="{5F6482C5-2F87-401F-9A60-9D6B14EA45D4}"/>
    <cellStyle name="Normal 3 9 2 8" xfId="14980" xr:uid="{3D79052B-C432-4466-B9C4-F9EB8E008934}"/>
    <cellStyle name="Normal 3 9 2 9" xfId="27391" xr:uid="{A6610D8E-4180-46EC-9691-533E6EC6B5E8}"/>
    <cellStyle name="Normal 3 9 3" xfId="454" xr:uid="{C350500C-4CB8-41C9-B386-619CC6E6B53A}"/>
    <cellStyle name="Normal 3 9 3 10" xfId="39920" xr:uid="{BD3BE89A-B8DF-4E9A-A9F5-4809E592D035}"/>
    <cellStyle name="Normal 3 9 3 11" xfId="12760" xr:uid="{5570FD17-7D4E-4F7A-91BD-8ADC2FA78A5C}"/>
    <cellStyle name="Normal 3 9 3 2" xfId="2163" xr:uid="{B7719C4C-F326-4BEB-8DFD-2CE08BF19B13}"/>
    <cellStyle name="Normal 3 9 3 2 2" xfId="3746" xr:uid="{C3153590-D79C-4EE5-B9F0-A28659343047}"/>
    <cellStyle name="Normal 3 9 3 2 2 2" xfId="7258" xr:uid="{15002429-778D-4543-B020-4AC45B4851D2}"/>
    <cellStyle name="Normal 3 9 3 2 2 2 2" xfId="34305" xr:uid="{6C1E7EB5-53A6-4937-A80D-0A9DD519F9C2}"/>
    <cellStyle name="Normal 3 9 3 2 2 2 3" xfId="46718" xr:uid="{77DEBEC2-9912-4EDC-AAF9-3987D11AC606}"/>
    <cellStyle name="Normal 3 9 3 2 2 2 4" xfId="21894" xr:uid="{A785A2EE-2774-4DCD-8CB0-14EE6AE423A0}"/>
    <cellStyle name="Normal 3 9 3 2 2 3" xfId="30798" xr:uid="{08B79EBB-ACD2-43F4-906C-D616E6CA3D84}"/>
    <cellStyle name="Normal 3 9 3 2 2 4" xfId="43211" xr:uid="{337A2FBD-3D24-4524-A37A-9D51513CD3FB}"/>
    <cellStyle name="Normal 3 9 3 2 2 5" xfId="18387" xr:uid="{17560233-7EF7-43D6-946C-9EE93A476821}"/>
    <cellStyle name="Normal 3 9 3 2 3" xfId="9489" xr:uid="{4431A744-602F-42EA-A178-37F977F7DA77}"/>
    <cellStyle name="Normal 3 9 3 2 3 2" xfId="36536" xr:uid="{69320365-7295-4311-A8BA-F96A677AADB1}"/>
    <cellStyle name="Normal 3 9 3 2 3 3" xfId="48949" xr:uid="{87C1E646-6B9C-4E83-970D-007FF17D32A6}"/>
    <cellStyle name="Normal 3 9 3 2 3 4" xfId="24125" xr:uid="{BE48C970-93A5-4E30-81AB-5385194789B1}"/>
    <cellStyle name="Normal 3 9 3 2 4" xfId="11069" xr:uid="{B9126D3C-CF0D-4BC3-AEEB-3311B7EF6444}"/>
    <cellStyle name="Normal 3 9 3 2 4 2" xfId="38116" xr:uid="{650624AB-23A5-44A5-B370-A18082AC2C90}"/>
    <cellStyle name="Normal 3 9 3 2 4 3" xfId="50529" xr:uid="{A1CA07B9-852F-44FF-A4AA-315493B7DC32}"/>
    <cellStyle name="Normal 3 9 3 2 4 4" xfId="25705" xr:uid="{D2683AA1-FEA4-4151-8D2F-F408D4565A4B}"/>
    <cellStyle name="Normal 3 9 3 2 5" xfId="6318" xr:uid="{1F8CC04A-A7F5-449D-B2B1-9FB74EA350AA}"/>
    <cellStyle name="Normal 3 9 3 2 5 2" xfId="33365" xr:uid="{43B25B90-8E16-427B-8447-33F63EEE232E}"/>
    <cellStyle name="Normal 3 9 3 2 5 3" xfId="45778" xr:uid="{6E59DB40-36B2-41E0-BFB6-811F8623A667}"/>
    <cellStyle name="Normal 3 9 3 2 5 4" xfId="20954" xr:uid="{4A369DAA-54DC-4EF0-9F0F-5D386A28522C}"/>
    <cellStyle name="Normal 3 9 3 2 6" xfId="16805" xr:uid="{38AC28CD-1FE5-45FD-86F4-64A6F63B9AFD}"/>
    <cellStyle name="Normal 3 9 3 2 7" xfId="29216" xr:uid="{76C00B52-9C6C-4487-94AC-2FCE74FD216A}"/>
    <cellStyle name="Normal 3 9 3 2 8" xfId="41629" xr:uid="{7754A87B-3468-4702-A5BB-B902210A4275}"/>
    <cellStyle name="Normal 3 9 3 2 9" xfId="13294" xr:uid="{C0241678-F883-4151-8D32-5190524CEEEC}"/>
    <cellStyle name="Normal 3 9 3 3" xfId="2685" xr:uid="{2698E696-C700-4E6E-98EA-D598BDEA6A74}"/>
    <cellStyle name="Normal 3 9 3 3 2" xfId="4268" xr:uid="{D2DF7CCA-FEC6-4EEB-B884-9ED50D11F29E}"/>
    <cellStyle name="Normal 3 9 3 3 2 2" xfId="10011" xr:uid="{046EF658-525A-47EC-A4B2-E30CDEE70231}"/>
    <cellStyle name="Normal 3 9 3 3 2 2 2" xfId="37058" xr:uid="{8E99B61C-B648-4C66-847E-E49864864D26}"/>
    <cellStyle name="Normal 3 9 3 3 2 2 3" xfId="49471" xr:uid="{AC1F6DE1-79B0-4CE0-A4F3-951079058CD5}"/>
    <cellStyle name="Normal 3 9 3 3 2 2 4" xfId="24647" xr:uid="{E9932551-BCE9-4B27-B93C-2C85F87FB379}"/>
    <cellStyle name="Normal 3 9 3 3 2 3" xfId="31320" xr:uid="{1FF61DA0-6B93-49E4-AEA7-56C851CC97D3}"/>
    <cellStyle name="Normal 3 9 3 3 2 4" xfId="43733" xr:uid="{4CF86CB7-90A5-44B4-ACFC-1319C7DB8B87}"/>
    <cellStyle name="Normal 3 9 3 3 2 5" xfId="18909" xr:uid="{DEB47693-DA70-4883-ACF1-D2C523D35F63}"/>
    <cellStyle name="Normal 3 9 3 3 3" xfId="11591" xr:uid="{6B1CB286-3340-484E-A8AE-02C821559A0A}"/>
    <cellStyle name="Normal 3 9 3 3 3 2" xfId="38638" xr:uid="{67F7BDBF-F334-4001-9EB7-33C34EA66342}"/>
    <cellStyle name="Normal 3 9 3 3 3 3" xfId="51051" xr:uid="{5A1396EF-8191-47DF-90B0-3FEEF377A666}"/>
    <cellStyle name="Normal 3 9 3 3 3 4" xfId="26227" xr:uid="{7F531899-366A-4525-960D-FEBBE11DB500}"/>
    <cellStyle name="Normal 3 9 3 3 4" xfId="7780" xr:uid="{83C40407-ACF6-4A33-90CD-7FB326FE17E5}"/>
    <cellStyle name="Normal 3 9 3 3 4 2" xfId="34827" xr:uid="{45D1C43F-C37D-4277-80A8-6ED90E87B7F1}"/>
    <cellStyle name="Normal 3 9 3 3 4 3" xfId="47240" xr:uid="{55BA7D90-351A-4AC4-92A3-6B930D7E6AE5}"/>
    <cellStyle name="Normal 3 9 3 3 4 4" xfId="22416" xr:uid="{D02A7628-5BFE-46A6-8AFF-33BDE9F6E3A6}"/>
    <cellStyle name="Normal 3 9 3 3 5" xfId="17327" xr:uid="{14FB041E-97CC-47BF-BA59-5C1503F07892}"/>
    <cellStyle name="Normal 3 9 3 3 6" xfId="29738" xr:uid="{18E2DE51-EC66-4532-A263-6EE227151A65}"/>
    <cellStyle name="Normal 3 9 3 3 7" xfId="42151" xr:uid="{6C8EDFB8-49A3-48EA-83CF-16F578AFE189}"/>
    <cellStyle name="Normal 3 9 3 3 8" xfId="13816" xr:uid="{1B73A8A6-5C4A-4C17-878B-F09A2B231B3D}"/>
    <cellStyle name="Normal 3 9 3 4" xfId="1629" xr:uid="{F214F40B-A6F4-4328-A8ED-06193B68CCEB}"/>
    <cellStyle name="Normal 3 9 3 4 2" xfId="4908" xr:uid="{A437F425-AE45-48D9-B861-C64FDFBB9FF9}"/>
    <cellStyle name="Normal 3 9 3 4 2 2" xfId="8955" xr:uid="{009B06A7-C298-4E90-9A13-40A5CE526DFE}"/>
    <cellStyle name="Normal 3 9 3 4 2 2 2" xfId="36002" xr:uid="{5DC2891C-A667-440F-82B1-65288871AF32}"/>
    <cellStyle name="Normal 3 9 3 4 2 2 3" xfId="48415" xr:uid="{669D5173-DD70-4737-AA5A-B02FF1EB9285}"/>
    <cellStyle name="Normal 3 9 3 4 2 2 4" xfId="23591" xr:uid="{DD4BBAD6-A6CD-49B1-AAB2-2356AE19DDA2}"/>
    <cellStyle name="Normal 3 9 3 4 2 3" xfId="31960" xr:uid="{9F17B9BA-20C0-492F-9493-3D83982A0F06}"/>
    <cellStyle name="Normal 3 9 3 4 2 4" xfId="44373" xr:uid="{1A35D869-E113-4D6C-8A69-945B6DD8E111}"/>
    <cellStyle name="Normal 3 9 3 4 2 5" xfId="19549" xr:uid="{E1DDED7D-D82E-43D1-8F72-0A1BE5C9E052}"/>
    <cellStyle name="Normal 3 9 3 4 3" xfId="12232" xr:uid="{32241261-82D6-4150-A660-023BD3C9B71C}"/>
    <cellStyle name="Normal 3 9 3 4 3 2" xfId="39278" xr:uid="{C06EF826-6142-49CB-8705-56F068260132}"/>
    <cellStyle name="Normal 3 9 3 4 3 3" xfId="51691" xr:uid="{BEB906C6-1171-47F5-86E0-E80605D19AE3}"/>
    <cellStyle name="Normal 3 9 3 4 3 4" xfId="26867" xr:uid="{41C82EB6-20D0-4B9D-BA99-CE0CA1C0F96F}"/>
    <cellStyle name="Normal 3 9 3 4 4" xfId="6724" xr:uid="{9C795BE2-E5F3-4CEE-AA60-5758FDF8D072}"/>
    <cellStyle name="Normal 3 9 3 4 4 2" xfId="33771" xr:uid="{C1AC71B7-F938-411D-9443-88BF07D37DC4}"/>
    <cellStyle name="Normal 3 9 3 4 4 3" xfId="46184" xr:uid="{BF6A2B35-A432-43C5-BE4D-132CF50B8C6B}"/>
    <cellStyle name="Normal 3 9 3 4 4 4" xfId="21360" xr:uid="{50D02785-CB2F-4D7F-B30D-906AF064C755}"/>
    <cellStyle name="Normal 3 9 3 4 5" xfId="16271" xr:uid="{A0063404-44D3-4735-B395-30B1F3D91020}"/>
    <cellStyle name="Normal 3 9 3 4 6" xfId="28682" xr:uid="{44F32EC8-0351-4E6D-846C-A17CD34A166E}"/>
    <cellStyle name="Normal 3 9 3 4 7" xfId="41095" xr:uid="{C8642B53-C1B0-467B-84A0-96D39A73F267}"/>
    <cellStyle name="Normal 3 9 3 4 8" xfId="14456" xr:uid="{BE6525A3-8330-4483-8A71-00F83C066DD7}"/>
    <cellStyle name="Normal 3 9 3 5" xfId="3212" xr:uid="{A26A0D1D-0041-4AA7-A020-5D7A788895ED}"/>
    <cellStyle name="Normal 3 9 3 5 2" xfId="8433" xr:uid="{539A86D3-58A0-47DC-905C-544705ED813F}"/>
    <cellStyle name="Normal 3 9 3 5 2 2" xfId="35480" xr:uid="{166B9C4B-3575-4F20-A7DB-6E592C31E7E4}"/>
    <cellStyle name="Normal 3 9 3 5 2 3" xfId="47893" xr:uid="{759CF213-E806-45A5-8ADE-171B05EDA9E3}"/>
    <cellStyle name="Normal 3 9 3 5 2 4" xfId="23069" xr:uid="{A8F8DBE0-D091-4A81-8FDC-1D91B4AA3F2A}"/>
    <cellStyle name="Normal 3 9 3 5 3" xfId="30264" xr:uid="{CADBDF14-3810-4212-BAEC-A111EAFDBDAF}"/>
    <cellStyle name="Normal 3 9 3 5 4" xfId="42677" xr:uid="{A2769C4A-032D-452A-B6AF-05202103D519}"/>
    <cellStyle name="Normal 3 9 3 5 5" xfId="17853" xr:uid="{F458E2B1-8C2B-4495-AB80-E7CA3F657F12}"/>
    <cellStyle name="Normal 3 9 3 6" xfId="1107" xr:uid="{1CFA76E8-4AC2-4DA6-B768-DB1E8CADCD62}"/>
    <cellStyle name="Normal 3 9 3 6 2" xfId="10535" xr:uid="{734CB615-5FA4-459C-86EE-CDB5E77A9989}"/>
    <cellStyle name="Normal 3 9 3 6 2 2" xfId="37582" xr:uid="{7EE25A93-3470-4E15-A008-C0A9BAA39D05}"/>
    <cellStyle name="Normal 3 9 3 6 2 3" xfId="49995" xr:uid="{743CD822-9C4B-474F-BD8A-935D2671D71E}"/>
    <cellStyle name="Normal 3 9 3 6 2 4" xfId="25171" xr:uid="{F1D8DA12-EF59-4410-A2C2-35E36F339A68}"/>
    <cellStyle name="Normal 3 9 3 6 3" xfId="28160" xr:uid="{E677781A-3727-469D-AFF1-0C37C92085B3}"/>
    <cellStyle name="Normal 3 9 3 6 4" xfId="40573" xr:uid="{817097D2-82FD-414E-8BED-90C86B9F8F13}"/>
    <cellStyle name="Normal 3 9 3 6 5" xfId="15749" xr:uid="{7DE9C3EE-026F-4F9B-9BC6-BF2B667A8291}"/>
    <cellStyle name="Normal 3 9 3 7" xfId="5912" xr:uid="{723D3CAB-9099-4134-8BF1-24DBAAE1F5D3}"/>
    <cellStyle name="Normal 3 9 3 7 2" xfId="32959" xr:uid="{2DA2EE19-6F9C-482B-8717-650C7FF7AE77}"/>
    <cellStyle name="Normal 3 9 3 7 3" xfId="45372" xr:uid="{9CB3C980-51AB-42EB-9989-9C08965A0EC8}"/>
    <cellStyle name="Normal 3 9 3 7 4" xfId="20548" xr:uid="{318CD36E-4DD0-453F-849B-7E9DE261FA31}"/>
    <cellStyle name="Normal 3 9 3 8" xfId="15096" xr:uid="{81465FA3-CAC9-4BFE-A142-73E75A611802}"/>
    <cellStyle name="Normal 3 9 3 9" xfId="27507" xr:uid="{0866EE08-96B9-493A-A35B-57FB550EFA67}"/>
    <cellStyle name="Normal 3 9 4" xfId="570" xr:uid="{0FF1028C-8233-4553-B804-C88B8E9D3C9F}"/>
    <cellStyle name="Normal 3 9 4 10" xfId="12876" xr:uid="{EE81C918-FDCF-47CF-B70D-880EAAAC9C70}"/>
    <cellStyle name="Normal 3 9 4 2" xfId="2801" xr:uid="{F74585FE-25D7-4C44-81C4-76D8B30F74DC}"/>
    <cellStyle name="Normal 3 9 4 2 2" xfId="4384" xr:uid="{AA4479EB-821E-486E-85EF-42ADDFEAA877}"/>
    <cellStyle name="Normal 3 9 4 2 2 2" xfId="10127" xr:uid="{4F3E32E8-24BB-40B4-83E9-69B89D2C5F74}"/>
    <cellStyle name="Normal 3 9 4 2 2 2 2" xfId="37174" xr:uid="{4E922B6B-5C2D-49A7-8D55-0C77101CEF51}"/>
    <cellStyle name="Normal 3 9 4 2 2 2 3" xfId="49587" xr:uid="{8888D1A7-4684-4753-B1B0-88E366613541}"/>
    <cellStyle name="Normal 3 9 4 2 2 2 4" xfId="24763" xr:uid="{AEFBE13C-83AF-4A4E-8DDF-ED05EF9B554C}"/>
    <cellStyle name="Normal 3 9 4 2 2 3" xfId="31436" xr:uid="{64745ED3-5B3D-402E-94DF-B6C883B82C90}"/>
    <cellStyle name="Normal 3 9 4 2 2 4" xfId="43849" xr:uid="{1E1551AC-9BDD-4077-AC4F-E12952E5CB76}"/>
    <cellStyle name="Normal 3 9 4 2 2 5" xfId="19025" xr:uid="{30B5BFED-C31B-4D4E-9052-C334F782E6FD}"/>
    <cellStyle name="Normal 3 9 4 2 3" xfId="11707" xr:uid="{C3600FC6-7D1D-40C9-9F83-6D267F26742F}"/>
    <cellStyle name="Normal 3 9 4 2 3 2" xfId="38754" xr:uid="{99E25684-558A-44BC-AF72-0B4F499289BB}"/>
    <cellStyle name="Normal 3 9 4 2 3 3" xfId="51167" xr:uid="{F8F74221-1108-4AF1-ADA0-852246E39A05}"/>
    <cellStyle name="Normal 3 9 4 2 3 4" xfId="26343" xr:uid="{4AF22981-4EEE-4F9D-8091-B030D7F56AE5}"/>
    <cellStyle name="Normal 3 9 4 2 4" xfId="7896" xr:uid="{9881DB39-3110-4E46-BBAE-9572D40422F3}"/>
    <cellStyle name="Normal 3 9 4 2 4 2" xfId="34943" xr:uid="{ECA0E652-9759-406B-B7EA-7405AE30BD1B}"/>
    <cellStyle name="Normal 3 9 4 2 4 3" xfId="47356" xr:uid="{7D2362A1-50B4-4E48-9EDC-749DE118AD78}"/>
    <cellStyle name="Normal 3 9 4 2 4 4" xfId="22532" xr:uid="{309BF9B0-0959-427F-B7F2-09A98FECA614}"/>
    <cellStyle name="Normal 3 9 4 2 5" xfId="17443" xr:uid="{A665F035-CC84-4D48-A671-F7C96705C230}"/>
    <cellStyle name="Normal 3 9 4 2 6" xfId="29854" xr:uid="{AA6F1519-97B3-490A-B09D-547194E7CEA1}"/>
    <cellStyle name="Normal 3 9 4 2 7" xfId="42267" xr:uid="{188AF355-75E6-4342-8079-84EBB8FB5CE6}"/>
    <cellStyle name="Normal 3 9 4 2 8" xfId="13932" xr:uid="{E37C9843-5233-404E-A0E7-063A6FCBEE33}"/>
    <cellStyle name="Normal 3 9 4 3" xfId="1745" xr:uid="{787D18F9-06D1-41A5-B766-21B12A34A177}"/>
    <cellStyle name="Normal 3 9 4 3 2" xfId="5024" xr:uid="{A764085F-76A9-42A8-B069-F851EC354824}"/>
    <cellStyle name="Normal 3 9 4 3 2 2" xfId="9071" xr:uid="{2FFE2CE2-AEBD-428F-8A8F-1EDB54FC91D2}"/>
    <cellStyle name="Normal 3 9 4 3 2 2 2" xfId="36118" xr:uid="{21136E7B-414A-4DEF-B2D9-72F915A01658}"/>
    <cellStyle name="Normal 3 9 4 3 2 2 3" xfId="48531" xr:uid="{EA08A486-5AE3-4F43-B3BD-AF73D08C54CB}"/>
    <cellStyle name="Normal 3 9 4 3 2 2 4" xfId="23707" xr:uid="{9F334FB8-D5DE-4A09-BDDB-071090EAE4DB}"/>
    <cellStyle name="Normal 3 9 4 3 2 3" xfId="32076" xr:uid="{E6462A95-CC69-4CA0-AB5A-03F9EE514F59}"/>
    <cellStyle name="Normal 3 9 4 3 2 4" xfId="44489" xr:uid="{F6DA0106-59FA-429A-AF13-A120D00CD894}"/>
    <cellStyle name="Normal 3 9 4 3 2 5" xfId="19665" xr:uid="{507A0180-F856-4091-B84C-E68ACCA220F4}"/>
    <cellStyle name="Normal 3 9 4 3 3" xfId="12348" xr:uid="{29B490B9-1D2B-497F-B2A7-8DE1DA45FC70}"/>
    <cellStyle name="Normal 3 9 4 3 3 2" xfId="39394" xr:uid="{0C753296-0CD4-456B-A6F0-BE2D659F1B4D}"/>
    <cellStyle name="Normal 3 9 4 3 3 3" xfId="51807" xr:uid="{B359CE42-EC4A-46E7-A6F6-ED369C4D227A}"/>
    <cellStyle name="Normal 3 9 4 3 3 4" xfId="26983" xr:uid="{949604E9-0480-4214-B7F6-8A3AFEB141F3}"/>
    <cellStyle name="Normal 3 9 4 3 4" xfId="6840" xr:uid="{A832BF57-4F6F-4DA2-80E9-6FF5A1769B5C}"/>
    <cellStyle name="Normal 3 9 4 3 4 2" xfId="33887" xr:uid="{366442D6-193C-454C-B434-01BC8DA037FB}"/>
    <cellStyle name="Normal 3 9 4 3 4 3" xfId="46300" xr:uid="{4F503324-BE4E-4C91-8EE8-B36BDB9ADCA8}"/>
    <cellStyle name="Normal 3 9 4 3 4 4" xfId="21476" xr:uid="{B84D4D34-3F99-4911-9B42-5925DAE33F04}"/>
    <cellStyle name="Normal 3 9 4 3 5" xfId="16387" xr:uid="{2D510089-0995-4F2A-94E9-78BAD6F458BC}"/>
    <cellStyle name="Normal 3 9 4 3 6" xfId="28798" xr:uid="{B60542F8-60C5-4098-A639-5BFA23E30EF6}"/>
    <cellStyle name="Normal 3 9 4 3 7" xfId="41211" xr:uid="{FBE12638-B4EE-451E-92E9-41FAC92A7EF4}"/>
    <cellStyle name="Normal 3 9 4 3 8" xfId="14572" xr:uid="{BBEA105E-05BD-43A6-91DA-7DF7AD9449E5}"/>
    <cellStyle name="Normal 3 9 4 4" xfId="3328" xr:uid="{FD80033F-06F7-4C27-A5F0-204140B1A46F}"/>
    <cellStyle name="Normal 3 9 4 4 2" xfId="8549" xr:uid="{770A6CCF-9FF7-4369-9098-00DCFD8B4748}"/>
    <cellStyle name="Normal 3 9 4 4 2 2" xfId="35596" xr:uid="{6751712F-2150-4041-B34A-6DE89CA7485E}"/>
    <cellStyle name="Normal 3 9 4 4 2 3" xfId="48009" xr:uid="{B80ED7E1-273B-4D7C-A43E-0E1CE36D6101}"/>
    <cellStyle name="Normal 3 9 4 4 2 4" xfId="23185" xr:uid="{F4BA05B9-9C94-4747-8602-4E5D85316C9A}"/>
    <cellStyle name="Normal 3 9 4 4 3" xfId="30380" xr:uid="{D9A84952-9201-40CD-A716-717E8207ECD8}"/>
    <cellStyle name="Normal 3 9 4 4 4" xfId="42793" xr:uid="{AD763D4F-9B84-416A-AB5A-D0FA4CDCADE0}"/>
    <cellStyle name="Normal 3 9 4 4 5" xfId="17969" xr:uid="{98907AE8-EC12-4413-8CEE-994961884873}"/>
    <cellStyle name="Normal 3 9 4 5" xfId="1223" xr:uid="{78853642-B0F2-4F26-B95B-885D73B7C57F}"/>
    <cellStyle name="Normal 3 9 4 5 2" xfId="10651" xr:uid="{A0292230-C4EE-43D6-BB10-C5E3561978AB}"/>
    <cellStyle name="Normal 3 9 4 5 2 2" xfId="37698" xr:uid="{765FB60B-F37A-46E3-8549-27F7E479B9BA}"/>
    <cellStyle name="Normal 3 9 4 5 2 3" xfId="50111" xr:uid="{65BDF19D-B890-4179-A76C-B8A33A57A102}"/>
    <cellStyle name="Normal 3 9 4 5 2 4" xfId="25287" xr:uid="{77C5BDF6-5A10-484B-A1EF-148F8D4AA37C}"/>
    <cellStyle name="Normal 3 9 4 5 3" xfId="28276" xr:uid="{A77C0C21-9368-4CE4-98D0-10B2AA547863}"/>
    <cellStyle name="Normal 3 9 4 5 4" xfId="40689" xr:uid="{60C9BD1D-CB12-4228-A18E-D955C61B00D5}"/>
    <cellStyle name="Normal 3 9 4 5 5" xfId="15865" xr:uid="{C22F0824-1A5D-43DA-A3B3-F312A6FA5273}"/>
    <cellStyle name="Normal 3 9 4 6" xfId="5681" xr:uid="{F135620A-A601-426C-9F83-56DBBAB5C179}"/>
    <cellStyle name="Normal 3 9 4 6 2" xfId="32728" xr:uid="{26AB0A52-7E4A-4DEF-8820-04CBDCBB5BAA}"/>
    <cellStyle name="Normal 3 9 4 6 3" xfId="45141" xr:uid="{18C2FA41-81A2-463F-84AA-876B63A582EA}"/>
    <cellStyle name="Normal 3 9 4 6 4" xfId="20317" xr:uid="{7305D442-7FB2-4389-B765-73C9BC4F2D30}"/>
    <cellStyle name="Normal 3 9 4 7" xfId="15212" xr:uid="{859E8248-C774-4E1B-80AB-2840085E8485}"/>
    <cellStyle name="Normal 3 9 4 8" xfId="27623" xr:uid="{9116FF10-9793-429C-B429-7A94E60DBC1E}"/>
    <cellStyle name="Normal 3 9 4 9" xfId="40036" xr:uid="{38CF0EB2-44CB-4514-895B-7881E83C69B1}"/>
    <cellStyle name="Normal 3 9 5" xfId="223" xr:uid="{F36766EE-3429-4798-838C-033127ED5C98}"/>
    <cellStyle name="Normal 3 9 5 10" xfId="13063" xr:uid="{FAD8EEC5-CBD7-4BC1-81B3-2AF713E0BB6F}"/>
    <cellStyle name="Normal 3 9 5 2" xfId="2454" xr:uid="{F4CA7CEA-F8B7-414E-B95D-747CC24D86B5}"/>
    <cellStyle name="Normal 3 9 5 2 2" xfId="4037" xr:uid="{56E29927-C1FF-46FE-B459-481B4C8E8ABE}"/>
    <cellStyle name="Normal 3 9 5 2 2 2" xfId="9780" xr:uid="{FED22DF0-D95B-4CB8-898F-646D56E0E4F7}"/>
    <cellStyle name="Normal 3 9 5 2 2 2 2" xfId="36827" xr:uid="{3562BF92-5B50-42CD-94B4-52D134A43062}"/>
    <cellStyle name="Normal 3 9 5 2 2 2 3" xfId="49240" xr:uid="{1D70FE17-57F4-4DC8-8DBD-D1B0F6E715D1}"/>
    <cellStyle name="Normal 3 9 5 2 2 2 4" xfId="24416" xr:uid="{24E182A9-BCAC-43F7-8550-71BF3D6EF7CD}"/>
    <cellStyle name="Normal 3 9 5 2 2 3" xfId="31089" xr:uid="{E8A03242-CF5C-4AD0-9D9B-6F5F80EF440D}"/>
    <cellStyle name="Normal 3 9 5 2 2 4" xfId="43502" xr:uid="{43CA3A45-5679-4D3C-8288-72B8E21D2776}"/>
    <cellStyle name="Normal 3 9 5 2 2 5" xfId="18678" xr:uid="{5419A666-4AA9-4F6D-831A-7D9868395784}"/>
    <cellStyle name="Normal 3 9 5 2 3" xfId="11360" xr:uid="{829618BA-833D-4409-9858-1B0AB6DDFB53}"/>
    <cellStyle name="Normal 3 9 5 2 3 2" xfId="38407" xr:uid="{2D01D5FA-58E1-45FE-A90A-72F1032B226A}"/>
    <cellStyle name="Normal 3 9 5 2 3 3" xfId="50820" xr:uid="{B429B71A-F2BF-425A-9B1C-7E604A815B5F}"/>
    <cellStyle name="Normal 3 9 5 2 3 4" xfId="25996" xr:uid="{D2FB6EED-6CEB-4403-8801-9FC34E3D2F6F}"/>
    <cellStyle name="Normal 3 9 5 2 4" xfId="7549" xr:uid="{1C4D11BE-D7F8-4618-9E09-47475FF652FE}"/>
    <cellStyle name="Normal 3 9 5 2 4 2" xfId="34596" xr:uid="{08C888ED-1DD9-4C12-A71A-CB6AE194EAEC}"/>
    <cellStyle name="Normal 3 9 5 2 4 3" xfId="47009" xr:uid="{4B37EB7D-3D7D-455A-BD15-B19252F165ED}"/>
    <cellStyle name="Normal 3 9 5 2 4 4" xfId="22185" xr:uid="{A5C9C90B-9540-42C5-B7F1-6B9E623FB8CA}"/>
    <cellStyle name="Normal 3 9 5 2 5" xfId="17096" xr:uid="{F9821940-3FC4-4137-98DA-8ABA113E3784}"/>
    <cellStyle name="Normal 3 9 5 2 6" xfId="29507" xr:uid="{7A0F9F4B-8314-4FC2-A7AF-3AF59ECB5C95}"/>
    <cellStyle name="Normal 3 9 5 2 7" xfId="41920" xr:uid="{5F8BB431-27A3-42D6-AD40-54490AC3206F}"/>
    <cellStyle name="Normal 3 9 5 2 8" xfId="13585" xr:uid="{5853A9DE-5E72-4249-AA60-8236D611A9EE}"/>
    <cellStyle name="Normal 3 9 5 3" xfId="1932" xr:uid="{44B1DCFE-CCC9-4B21-9A05-A2017FB6A74D}"/>
    <cellStyle name="Normal 3 9 5 3 2" xfId="4677" xr:uid="{A780395B-AB6E-41DD-B564-F4C20295B107}"/>
    <cellStyle name="Normal 3 9 5 3 2 2" xfId="9258" xr:uid="{5FFDE467-D453-4F50-9BD5-DD8199B97724}"/>
    <cellStyle name="Normal 3 9 5 3 2 2 2" xfId="36305" xr:uid="{9225760E-2905-4D7B-BB42-14E399A099F6}"/>
    <cellStyle name="Normal 3 9 5 3 2 2 3" xfId="48718" xr:uid="{8347FC8D-EA0F-403A-8186-7A600B23BCAB}"/>
    <cellStyle name="Normal 3 9 5 3 2 2 4" xfId="23894" xr:uid="{35255DDC-9F78-498D-96FA-6A161E1D5555}"/>
    <cellStyle name="Normal 3 9 5 3 2 3" xfId="31729" xr:uid="{CCD01772-1D19-4A0C-8C24-F1252AF6F50C}"/>
    <cellStyle name="Normal 3 9 5 3 2 4" xfId="44142" xr:uid="{BCE54A24-F792-426A-B26B-645E256E6074}"/>
    <cellStyle name="Normal 3 9 5 3 2 5" xfId="19318" xr:uid="{8AF0FD7E-2424-47DA-AADE-6F42B3D8D0BD}"/>
    <cellStyle name="Normal 3 9 5 3 3" xfId="12001" xr:uid="{0F066C0E-5261-4C10-87CD-91DFA6E2007D}"/>
    <cellStyle name="Normal 3 9 5 3 3 2" xfId="39047" xr:uid="{508BAE7D-042C-491A-91E6-3C59BE5029BE}"/>
    <cellStyle name="Normal 3 9 5 3 3 3" xfId="51460" xr:uid="{3F5BD97C-DC34-4B9B-8DDC-95D475496CA8}"/>
    <cellStyle name="Normal 3 9 5 3 3 4" xfId="26636" xr:uid="{6D9EB14E-564C-4BA5-AA9D-C8D28F5417F5}"/>
    <cellStyle name="Normal 3 9 5 3 4" xfId="7027" xr:uid="{72268DF9-D7BA-4DAE-B858-F2A9DD6CF18A}"/>
    <cellStyle name="Normal 3 9 5 3 4 2" xfId="34074" xr:uid="{437EC765-278A-4BAB-9653-3E623F313AEA}"/>
    <cellStyle name="Normal 3 9 5 3 4 3" xfId="46487" xr:uid="{F22BF20B-4B4A-4CF4-81BF-C4E21DB66990}"/>
    <cellStyle name="Normal 3 9 5 3 4 4" xfId="21663" xr:uid="{FB2AE214-630B-40D8-AD6B-E5850B7B4658}"/>
    <cellStyle name="Normal 3 9 5 3 5" xfId="16574" xr:uid="{CC704419-1E54-4B1A-9EE9-946226CB7C2C}"/>
    <cellStyle name="Normal 3 9 5 3 6" xfId="28985" xr:uid="{39E47EC4-18A2-4CD3-8945-3682D249AC4D}"/>
    <cellStyle name="Normal 3 9 5 3 7" xfId="41398" xr:uid="{3136ED38-34BE-4367-A5DE-C1A0A6115D2A}"/>
    <cellStyle name="Normal 3 9 5 3 8" xfId="14225" xr:uid="{4BADDFA7-17D4-4288-A8EE-FA2B4B9C1535}"/>
    <cellStyle name="Normal 3 9 5 4" xfId="3515" xr:uid="{37461F65-6FDE-48AE-9949-DE1DCCEF641F}"/>
    <cellStyle name="Normal 3 9 5 4 2" xfId="8202" xr:uid="{B820E131-A5F9-47C7-B122-B2910CCC78C8}"/>
    <cellStyle name="Normal 3 9 5 4 2 2" xfId="35249" xr:uid="{52FCE9AA-E4A3-4A70-9A86-4C05772113D0}"/>
    <cellStyle name="Normal 3 9 5 4 2 3" xfId="47662" xr:uid="{9613B355-6DB8-4E39-94A8-6AC3B03C6877}"/>
    <cellStyle name="Normal 3 9 5 4 2 4" xfId="22838" xr:uid="{E0AD83C7-4FFA-4179-A0AD-C22A10AC0262}"/>
    <cellStyle name="Normal 3 9 5 4 3" xfId="30567" xr:uid="{995D14D1-5930-47F6-938A-9F8838437BBA}"/>
    <cellStyle name="Normal 3 9 5 4 4" xfId="42980" xr:uid="{06B66B3A-A99B-4DE9-9A6B-1B00438B4066}"/>
    <cellStyle name="Normal 3 9 5 4 5" xfId="18156" xr:uid="{977BBC7E-4125-4972-81E7-EEDEE6196C6F}"/>
    <cellStyle name="Normal 3 9 5 5" xfId="876" xr:uid="{E7632675-4203-420B-88AC-68DF3069F1A2}"/>
    <cellStyle name="Normal 3 9 5 5 2" xfId="10838" xr:uid="{BB40C9DE-FB8F-4EE3-998E-DED90923596D}"/>
    <cellStyle name="Normal 3 9 5 5 2 2" xfId="37885" xr:uid="{C964829E-EACD-461B-A97F-995AF3A29D5D}"/>
    <cellStyle name="Normal 3 9 5 5 2 3" xfId="50298" xr:uid="{15DDA738-C821-4697-A1AC-0D2B6089CA74}"/>
    <cellStyle name="Normal 3 9 5 5 2 4" xfId="25474" xr:uid="{16B3B615-4CB4-4F46-A074-48D0E9DE0CE3}"/>
    <cellStyle name="Normal 3 9 5 5 3" xfId="27929" xr:uid="{0BF5E96D-596D-4748-9D32-1033584C9ECF}"/>
    <cellStyle name="Normal 3 9 5 5 4" xfId="40342" xr:uid="{0BB1DB54-D5C1-4B6A-A2F4-FA6B4C7896B8}"/>
    <cellStyle name="Normal 3 9 5 5 5" xfId="15518" xr:uid="{F047D2B2-74F9-4866-95ED-8B497659B5E8}"/>
    <cellStyle name="Normal 3 9 5 6" xfId="6087" xr:uid="{6262B404-7DDE-4701-8182-BF324F28F272}"/>
    <cellStyle name="Normal 3 9 5 6 2" xfId="33134" xr:uid="{3B7A8CE9-8849-4CF9-AFF6-3B630314180D}"/>
    <cellStyle name="Normal 3 9 5 6 3" xfId="45547" xr:uid="{EE7EB1A9-CDFC-411B-8C58-088CF75C0EA9}"/>
    <cellStyle name="Normal 3 9 5 6 4" xfId="20723" xr:uid="{08068C11-A22C-4DE8-B2DA-E829319D8E02}"/>
    <cellStyle name="Normal 3 9 5 7" xfId="14865" xr:uid="{B180AC3C-8C96-408B-BC2B-177CFAC0DD9B}"/>
    <cellStyle name="Normal 3 9 5 8" xfId="27276" xr:uid="{CAE0C683-9E25-4215-A37E-88CE5CE49849}"/>
    <cellStyle name="Normal 3 9 5 9" xfId="39689" xr:uid="{AA944558-CCF0-4339-8F21-B4992F923C61}"/>
    <cellStyle name="Normal 3 9 6" xfId="2279" xr:uid="{6A823116-A81F-48B2-B097-A29E8971436B}"/>
    <cellStyle name="Normal 3 9 6 2" xfId="3862" xr:uid="{C65166F3-602A-4B2B-A4F1-F8022C629864}"/>
    <cellStyle name="Normal 3 9 6 2 2" xfId="9605" xr:uid="{48000A9B-A378-4B97-B84E-D07910CD58D9}"/>
    <cellStyle name="Normal 3 9 6 2 2 2" xfId="36652" xr:uid="{58E9741B-CC7E-41D6-8807-1ADCD7F60B82}"/>
    <cellStyle name="Normal 3 9 6 2 2 3" xfId="49065" xr:uid="{82276855-DBBE-4019-9F6F-901817362419}"/>
    <cellStyle name="Normal 3 9 6 2 2 4" xfId="24241" xr:uid="{ED05C01E-804C-4DDC-98BB-77549546042A}"/>
    <cellStyle name="Normal 3 9 6 2 3" xfId="30914" xr:uid="{BA8E9016-97BA-4794-A90D-A7F097489F1E}"/>
    <cellStyle name="Normal 3 9 6 2 4" xfId="43327" xr:uid="{B98D3C37-3E36-436B-9F94-C04B80866CA3}"/>
    <cellStyle name="Normal 3 9 6 2 5" xfId="18503" xr:uid="{19A636D3-9A0F-4B9D-A828-9B0E5325923D}"/>
    <cellStyle name="Normal 3 9 6 3" xfId="11185" xr:uid="{367FFA3B-E48A-4B62-A459-4A6DDDCCF61E}"/>
    <cellStyle name="Normal 3 9 6 3 2" xfId="38232" xr:uid="{210DE432-0107-4EC2-B6E4-2E47F1112FAD}"/>
    <cellStyle name="Normal 3 9 6 3 3" xfId="50645" xr:uid="{2723B10C-4299-46CE-9BD9-728F1B3D85A1}"/>
    <cellStyle name="Normal 3 9 6 3 4" xfId="25821" xr:uid="{210A18ED-5DE9-4F38-8175-24DE5FF27800}"/>
    <cellStyle name="Normal 3 9 6 4" xfId="7374" xr:uid="{CA8D1777-D5A7-48F5-98D2-564B772DBCCB}"/>
    <cellStyle name="Normal 3 9 6 4 2" xfId="34421" xr:uid="{965BA8DE-0A78-451E-8FB6-9A31DEBDEA87}"/>
    <cellStyle name="Normal 3 9 6 4 3" xfId="46834" xr:uid="{677FA1CA-4906-4DFA-B126-91B8BD9D0B9D}"/>
    <cellStyle name="Normal 3 9 6 4 4" xfId="22010" xr:uid="{96E207EE-0849-4DA3-A7BF-2A4D33A4FF0A}"/>
    <cellStyle name="Normal 3 9 6 5" xfId="16921" xr:uid="{79573C69-17BA-4331-9C00-4684428A6BD1}"/>
    <cellStyle name="Normal 3 9 6 6" xfId="29332" xr:uid="{08AA5F63-CAFD-4150-8768-3F0646A837C9}"/>
    <cellStyle name="Normal 3 9 6 7" xfId="41745" xr:uid="{2DB44653-DE45-4D98-AEF5-DC8E6EF8CA4B}"/>
    <cellStyle name="Normal 3 9 6 8" xfId="13410" xr:uid="{445B76FA-DA24-45C4-BF5F-49E5FF8B5F90}"/>
    <cellStyle name="Normal 3 9 7" xfId="1398" xr:uid="{1FB44B0D-9893-4B47-8CEA-4FEAD5F8F590}"/>
    <cellStyle name="Normal 3 9 7 2" xfId="4502" xr:uid="{87B2CB89-C2DE-40B1-8DFF-19779580E42E}"/>
    <cellStyle name="Normal 3 9 7 2 2" xfId="8724" xr:uid="{D70D57AA-73BC-4184-8C2F-F51041424AD6}"/>
    <cellStyle name="Normal 3 9 7 2 2 2" xfId="35771" xr:uid="{338FD3C3-E722-41CC-84CA-53C90D9892A4}"/>
    <cellStyle name="Normal 3 9 7 2 2 3" xfId="48184" xr:uid="{7E96DEAF-749D-48D5-B1F3-631FE7DFCB48}"/>
    <cellStyle name="Normal 3 9 7 2 2 4" xfId="23360" xr:uid="{0BE2E64B-68F6-4EFF-9F18-736FE8D247F7}"/>
    <cellStyle name="Normal 3 9 7 2 3" xfId="31554" xr:uid="{B605F096-57E1-4653-9728-FC1B92785E0C}"/>
    <cellStyle name="Normal 3 9 7 2 4" xfId="43967" xr:uid="{7E9F4B30-D1EF-4E53-B07B-F5BF018DEA18}"/>
    <cellStyle name="Normal 3 9 7 2 5" xfId="19143" xr:uid="{58D665C6-8733-4F2D-909A-1847EE16ABAD}"/>
    <cellStyle name="Normal 3 9 7 3" xfId="11826" xr:uid="{6FE80ABB-A77F-43B3-967E-CEBE70A9FB40}"/>
    <cellStyle name="Normal 3 9 7 3 2" xfId="38872" xr:uid="{D6F1FAEE-8ADC-4E34-A550-156C51213114}"/>
    <cellStyle name="Normal 3 9 7 3 3" xfId="51285" xr:uid="{E825F955-CCA1-4158-BBE6-4915F469E37F}"/>
    <cellStyle name="Normal 3 9 7 3 4" xfId="26461" xr:uid="{AC5C6357-A56B-4FBE-A33C-4E3D8992A48C}"/>
    <cellStyle name="Normal 3 9 7 4" xfId="6493" xr:uid="{3384AA91-A9FC-4019-B150-0928C59F3715}"/>
    <cellStyle name="Normal 3 9 7 4 2" xfId="33540" xr:uid="{9AFF4610-82EF-4EB0-B3F8-EF0099C8CEF5}"/>
    <cellStyle name="Normal 3 9 7 4 3" xfId="45953" xr:uid="{67A3226F-BF57-4A4E-8B37-1E1B83DCE1CE}"/>
    <cellStyle name="Normal 3 9 7 4 4" xfId="21129" xr:uid="{994B5420-4A29-4162-8E65-D4E3E0C2146C}"/>
    <cellStyle name="Normal 3 9 7 5" xfId="16040" xr:uid="{799F373D-91D3-455B-82B7-6D788E16201B}"/>
    <cellStyle name="Normal 3 9 7 6" xfId="28451" xr:uid="{1EE85E07-4326-4297-9BF6-82166F4B7634}"/>
    <cellStyle name="Normal 3 9 7 7" xfId="40864" xr:uid="{5479C4AB-4205-4E64-AD39-520368FCFA00}"/>
    <cellStyle name="Normal 3 9 7 8" xfId="14050" xr:uid="{E62AC515-CDC9-44D1-8BEE-DCD3C99E99F9}"/>
    <cellStyle name="Normal 3 9 8" xfId="2981" xr:uid="{737525EF-CC5A-4E97-AB61-FD5D43832AAD}"/>
    <cellStyle name="Normal 3 9 8 2" xfId="8027" xr:uid="{EDB7D6C0-8C39-42C5-9586-617D34B2A560}"/>
    <cellStyle name="Normal 3 9 8 2 2" xfId="35074" xr:uid="{E9865EB6-170E-44D7-98A5-8C7CE3EDF117}"/>
    <cellStyle name="Normal 3 9 8 2 3" xfId="47487" xr:uid="{DC29692A-1EBD-4131-9AD9-32AB722E287E}"/>
    <cellStyle name="Normal 3 9 8 2 4" xfId="22663" xr:uid="{389B147F-9ECF-4F72-9F04-957F60098A43}"/>
    <cellStyle name="Normal 3 9 8 3" xfId="30033" xr:uid="{6CBA8A9E-C736-4892-B6F7-7B6360C087E9}"/>
    <cellStyle name="Normal 3 9 8 4" xfId="42446" xr:uid="{935A4DD8-ABEA-4E64-90AD-3867ED72E2E6}"/>
    <cellStyle name="Normal 3 9 8 5" xfId="17622" xr:uid="{D58DCD05-76E1-4D83-BC19-E1C8D2B8E03E}"/>
    <cellStyle name="Normal 3 9 9" xfId="701" xr:uid="{55D28EE0-EB45-4A8A-9375-9D78550A69A5}"/>
    <cellStyle name="Normal 3 9 9 2" xfId="10304" xr:uid="{709660C8-3C3E-48A7-80D2-29C682E73BB7}"/>
    <cellStyle name="Normal 3 9 9 2 2" xfId="37351" xr:uid="{27341E7B-3B30-4F23-96AC-4163640129DB}"/>
    <cellStyle name="Normal 3 9 9 2 3" xfId="49764" xr:uid="{74DC6AD9-7592-4F01-AA3D-36E9964A896E}"/>
    <cellStyle name="Normal 3 9 9 2 4" xfId="24940" xr:uid="{1EA8DA8F-0609-4AC8-9CB4-1D6E3C6DF8EE}"/>
    <cellStyle name="Normal 3 9 9 3" xfId="27754" xr:uid="{49DE5B85-D0B0-4B6C-BF8D-FDE21A15E065}"/>
    <cellStyle name="Normal 3 9 9 4" xfId="40167" xr:uid="{A3BCE0F4-6B26-42E4-A0D8-C03AE92CB66F}"/>
    <cellStyle name="Normal 3 9 9 5" xfId="15343" xr:uid="{6B56736C-3A43-49E5-A095-A7920A69082B}"/>
    <cellStyle name="Normal 30" xfId="51927" xr:uid="{09A1E013-2E5F-43B1-80AC-E52A733FC67F}"/>
    <cellStyle name="Normal 31" xfId="51928" xr:uid="{594D8A63-97C6-4457-AA6E-283D08210A90}"/>
    <cellStyle name="Normal 32" xfId="51929" xr:uid="{2E6D1BB6-C5DE-4378-91C6-F36A27FE9C72}"/>
    <cellStyle name="Normal 33" xfId="51930" xr:uid="{D0726EAD-B08B-410C-9CD1-0F0808CC6691}"/>
    <cellStyle name="Normal 34" xfId="51931" xr:uid="{26603B32-7E23-46C9-8580-05C33E41B900}"/>
    <cellStyle name="Normal 35" xfId="51939" xr:uid="{1D23D59C-78A9-4D92-B011-CFDAA7766B02}"/>
    <cellStyle name="Normal 36" xfId="2" xr:uid="{579E3886-7679-49A2-90F1-08828C28EDF1}"/>
    <cellStyle name="Normal 4" xfId="6" xr:uid="{09E0D11B-1A60-45FD-97CF-1E2E91A70537}"/>
    <cellStyle name="Normal 4 10" xfId="544" xr:uid="{C65A5602-5F72-46A7-878B-AC82BDD0531F}"/>
    <cellStyle name="Normal 4 10 10" xfId="12850" xr:uid="{E9A68127-6739-47D3-B14C-DDF045D2ED99}"/>
    <cellStyle name="Normal 4 10 2" xfId="2775" xr:uid="{5F636643-29AD-4C5C-BB19-B2A9D591AB3A}"/>
    <cellStyle name="Normal 4 10 2 2" xfId="4358" xr:uid="{4344AF55-3039-47BE-9A2E-A4A1BB3EA419}"/>
    <cellStyle name="Normal 4 10 2 2 2" xfId="10101" xr:uid="{A2F48DC4-3E8D-4D15-9BAC-6B51580A9D99}"/>
    <cellStyle name="Normal 4 10 2 2 2 2" xfId="37148" xr:uid="{8E183D83-F43A-4EF5-B427-7BE9DE11B9D2}"/>
    <cellStyle name="Normal 4 10 2 2 2 3" xfId="49561" xr:uid="{C6E4D1B7-F67C-4507-97AE-115A5082D934}"/>
    <cellStyle name="Normal 4 10 2 2 2 4" xfId="24737" xr:uid="{0A72F23D-CEB6-4BA3-B2A7-C09AAF8357D3}"/>
    <cellStyle name="Normal 4 10 2 2 3" xfId="31410" xr:uid="{8E1BBC05-3906-4CCF-851B-BA25E94D77ED}"/>
    <cellStyle name="Normal 4 10 2 2 4" xfId="43823" xr:uid="{E59E7893-EAF0-46D9-B978-3E384288340A}"/>
    <cellStyle name="Normal 4 10 2 2 5" xfId="18999" xr:uid="{BE12114B-1408-470C-A5BE-B354C0122F85}"/>
    <cellStyle name="Normal 4 10 2 3" xfId="11681" xr:uid="{90741BD8-88FB-4C90-855E-837D3D5142F1}"/>
    <cellStyle name="Normal 4 10 2 3 2" xfId="38728" xr:uid="{FD76D1D8-C2AA-4F90-8B59-8F74A47DCE6F}"/>
    <cellStyle name="Normal 4 10 2 3 3" xfId="51141" xr:uid="{407FEFC3-32AC-406C-BB08-0065F213282A}"/>
    <cellStyle name="Normal 4 10 2 3 4" xfId="26317" xr:uid="{8698D777-2799-4B34-86CA-0373F7867230}"/>
    <cellStyle name="Normal 4 10 2 4" xfId="7870" xr:uid="{00FC5DE5-2693-4C64-A8C1-9E5C9CCC1669}"/>
    <cellStyle name="Normal 4 10 2 4 2" xfId="34917" xr:uid="{F76CE30C-111C-4D58-BA90-F1B5B259EB2F}"/>
    <cellStyle name="Normal 4 10 2 4 3" xfId="47330" xr:uid="{094D35BC-F767-4EBE-8124-6526AE77B06B}"/>
    <cellStyle name="Normal 4 10 2 4 4" xfId="22506" xr:uid="{C41A2046-A680-4FD4-875B-5B76D443EA4B}"/>
    <cellStyle name="Normal 4 10 2 5" xfId="17417" xr:uid="{69E66DFC-3CAA-4B87-8317-D67D123BFE7A}"/>
    <cellStyle name="Normal 4 10 2 6" xfId="29828" xr:uid="{C1BC8CC6-281A-4BDD-9C9D-F23A4013E58D}"/>
    <cellStyle name="Normal 4 10 2 7" xfId="42241" xr:uid="{90C30852-5DD8-4615-B046-A9F86991114E}"/>
    <cellStyle name="Normal 4 10 2 8" xfId="13906" xr:uid="{B3F41CD6-1FFC-4A78-A198-E13D1750FF07}"/>
    <cellStyle name="Normal 4 10 3" xfId="1719" xr:uid="{EC1BE1F0-C2E1-4F7B-95B4-DA4DFFEA3ADB}"/>
    <cellStyle name="Normal 4 10 3 2" xfId="4998" xr:uid="{A06A1CDD-E1FE-41D5-A852-0554B72501DC}"/>
    <cellStyle name="Normal 4 10 3 2 2" xfId="9045" xr:uid="{17221ADF-33A1-449E-9FEF-840D6FB961BD}"/>
    <cellStyle name="Normal 4 10 3 2 2 2" xfId="36092" xr:uid="{05DBE00B-F234-4BD2-9B11-D76E6A4FAFCC}"/>
    <cellStyle name="Normal 4 10 3 2 2 3" xfId="48505" xr:uid="{E2D9B1D0-C330-4ED9-896B-32DE48872064}"/>
    <cellStyle name="Normal 4 10 3 2 2 4" xfId="23681" xr:uid="{C900238C-469C-4865-B359-FF36947B0E1C}"/>
    <cellStyle name="Normal 4 10 3 2 3" xfId="32050" xr:uid="{29FC84AF-6710-4A4E-845E-DF115B0EF02A}"/>
    <cellStyle name="Normal 4 10 3 2 4" xfId="44463" xr:uid="{4F9D73D5-99C1-4661-B0FC-4B7548E7D990}"/>
    <cellStyle name="Normal 4 10 3 2 5" xfId="19639" xr:uid="{9610CD03-5F24-47C7-A42E-D2A93DF8F453}"/>
    <cellStyle name="Normal 4 10 3 3" xfId="12322" xr:uid="{250496A5-1BF0-4A8D-89B2-38D97222CC4D}"/>
    <cellStyle name="Normal 4 10 3 3 2" xfId="39368" xr:uid="{7B3C338C-1F2F-4C33-9BB2-E471E04117A3}"/>
    <cellStyle name="Normal 4 10 3 3 3" xfId="51781" xr:uid="{4A3E48C2-DC8A-452A-BD51-BC975214841C}"/>
    <cellStyle name="Normal 4 10 3 3 4" xfId="26957" xr:uid="{7682274D-D5C1-4182-B662-E270F00E998C}"/>
    <cellStyle name="Normal 4 10 3 4" xfId="6814" xr:uid="{5103CF4D-4A14-441F-98B0-54C052C1B655}"/>
    <cellStyle name="Normal 4 10 3 4 2" xfId="33861" xr:uid="{DFF47D1B-CC0F-4873-8D6A-5FB53849197E}"/>
    <cellStyle name="Normal 4 10 3 4 3" xfId="46274" xr:uid="{81D22752-BE46-40DA-A581-EF25050E022A}"/>
    <cellStyle name="Normal 4 10 3 4 4" xfId="21450" xr:uid="{6C6923F6-813E-40F9-9EBA-08588C43C5F7}"/>
    <cellStyle name="Normal 4 10 3 5" xfId="16361" xr:uid="{93FBD25F-A6E7-4398-A9AB-89D1B66A2D54}"/>
    <cellStyle name="Normal 4 10 3 6" xfId="28772" xr:uid="{A912BF1F-2800-40DC-BC69-B704F993342F}"/>
    <cellStyle name="Normal 4 10 3 7" xfId="41185" xr:uid="{9EF3551A-D8AF-4AF6-A58A-ECA6DE4AF348}"/>
    <cellStyle name="Normal 4 10 3 8" xfId="14546" xr:uid="{0C52221A-040F-4CFE-AB07-EA05A7A1F6E5}"/>
    <cellStyle name="Normal 4 10 4" xfId="3302" xr:uid="{40A4D6D4-D75B-4814-BC64-1460C16CCCCD}"/>
    <cellStyle name="Normal 4 10 4 2" xfId="8523" xr:uid="{E13FEA9A-CCC6-4205-ADE3-9CECAB3F67C6}"/>
    <cellStyle name="Normal 4 10 4 2 2" xfId="35570" xr:uid="{F5F55555-3149-4B03-AEE1-AB755CC41011}"/>
    <cellStyle name="Normal 4 10 4 2 3" xfId="47983" xr:uid="{B3BFE27B-C678-455B-8F45-AD667A90842E}"/>
    <cellStyle name="Normal 4 10 4 2 4" xfId="23159" xr:uid="{771A31D7-7BC6-4384-931E-BCFA2A72B7BB}"/>
    <cellStyle name="Normal 4 10 4 3" xfId="30354" xr:uid="{10068993-14EC-4B64-ABDE-6F7709157073}"/>
    <cellStyle name="Normal 4 10 4 4" xfId="42767" xr:uid="{6A5AB493-80A1-4FB5-8E8D-AA9B4E8B62C5}"/>
    <cellStyle name="Normal 4 10 4 5" xfId="17943" xr:uid="{71CD6AEE-E2A8-45C5-885C-B3C370B97719}"/>
    <cellStyle name="Normal 4 10 5" xfId="1197" xr:uid="{1A4971BB-4CE4-4C0E-B376-894963DBF6C9}"/>
    <cellStyle name="Normal 4 10 5 2" xfId="10625" xr:uid="{F3247E01-7B79-4DD1-90F9-98F2B5AD6FE6}"/>
    <cellStyle name="Normal 4 10 5 2 2" xfId="37672" xr:uid="{D8843FD2-6355-47FD-A095-4DDF0A703FDB}"/>
    <cellStyle name="Normal 4 10 5 2 3" xfId="50085" xr:uid="{2C4030FA-604B-449B-8F4E-62D5EEFF4918}"/>
    <cellStyle name="Normal 4 10 5 2 4" xfId="25261" xr:uid="{EE55E7E7-1F04-44FC-ACBE-86D42437D567}"/>
    <cellStyle name="Normal 4 10 5 3" xfId="28250" xr:uid="{6E19E26B-D68B-4F0E-835B-C3FA9F8DF859}"/>
    <cellStyle name="Normal 4 10 5 4" xfId="40663" xr:uid="{E752B28E-CB72-4EC1-8ED3-194638D9DE33}"/>
    <cellStyle name="Normal 4 10 5 5" xfId="15839" xr:uid="{A73F7331-F47E-4299-BB2A-6C2993CCC7B9}"/>
    <cellStyle name="Normal 4 10 6" xfId="5176" xr:uid="{87A206D5-8CA9-429D-B445-ED53D4C1A293}"/>
    <cellStyle name="Normal 4 10 6 2" xfId="32227" xr:uid="{EB815142-6C0A-44BE-821C-2E1211F82825}"/>
    <cellStyle name="Normal 4 10 6 3" xfId="44640" xr:uid="{14A38656-BEB3-4846-8D36-3D7EB23AEEA6}"/>
    <cellStyle name="Normal 4 10 6 4" xfId="19816" xr:uid="{09694ED7-4811-4A0B-9B80-5CB7AF144DC6}"/>
    <cellStyle name="Normal 4 10 7" xfId="15186" xr:uid="{9F695258-48A0-41F8-86D9-10B2E20D858E}"/>
    <cellStyle name="Normal 4 10 8" xfId="27597" xr:uid="{E84069F0-5F47-4BE1-8D0C-FDC7B15CEF18}"/>
    <cellStyle name="Normal 4 10 9" xfId="40010" xr:uid="{2033469F-CA67-4C92-A76D-505D8C3E05B3}"/>
    <cellStyle name="Normal 4 11" xfId="140" xr:uid="{A2E75C67-8BAF-43E2-A555-0B8185AE6325}"/>
    <cellStyle name="Normal 4 11 10" xfId="12980" xr:uid="{F38F73D9-80E7-4637-8587-4BE7FDB785D5}"/>
    <cellStyle name="Normal 4 11 2" xfId="2371" xr:uid="{3EECD9B4-CA79-4A36-8A31-DB64967A34C5}"/>
    <cellStyle name="Normal 4 11 2 2" xfId="3954" xr:uid="{356852FE-BFD1-44F7-B119-2D474F608008}"/>
    <cellStyle name="Normal 4 11 2 2 2" xfId="9697" xr:uid="{86666E00-799A-48E6-A0E8-A436C6067ACF}"/>
    <cellStyle name="Normal 4 11 2 2 2 2" xfId="36744" xr:uid="{74F9524F-9B12-4E64-BA02-930F3166CA28}"/>
    <cellStyle name="Normal 4 11 2 2 2 3" xfId="49157" xr:uid="{EDB7EDB0-E630-4D66-B38D-133A4B9BB858}"/>
    <cellStyle name="Normal 4 11 2 2 2 4" xfId="24333" xr:uid="{A722236E-5761-4AD7-9908-2AF012430C27}"/>
    <cellStyle name="Normal 4 11 2 2 3" xfId="31006" xr:uid="{D6FA6DC1-4FDC-4C30-AA77-483DA470EE93}"/>
    <cellStyle name="Normal 4 11 2 2 4" xfId="43419" xr:uid="{05843666-D8B1-4AF1-A079-177FFA1428FC}"/>
    <cellStyle name="Normal 4 11 2 2 5" xfId="18595" xr:uid="{3179116D-29D7-4AF8-A867-7CBA9B636C91}"/>
    <cellStyle name="Normal 4 11 2 3" xfId="11277" xr:uid="{100A126B-D4F4-45F3-A097-EBFEA9CFC3BB}"/>
    <cellStyle name="Normal 4 11 2 3 2" xfId="38324" xr:uid="{21C23361-A9C7-478D-9963-DE9D1614DDB0}"/>
    <cellStyle name="Normal 4 11 2 3 3" xfId="50737" xr:uid="{5D2D6676-7E39-42D1-9F54-E027B8E139A6}"/>
    <cellStyle name="Normal 4 11 2 3 4" xfId="25913" xr:uid="{B1ADFED4-E73D-4FD0-8EF4-2FF28413724C}"/>
    <cellStyle name="Normal 4 11 2 4" xfId="7466" xr:uid="{99F267EF-A458-43AC-90BE-B30B097E4DB4}"/>
    <cellStyle name="Normal 4 11 2 4 2" xfId="34513" xr:uid="{6BFAA453-FF17-452F-A04B-AE6FEF72F7CA}"/>
    <cellStyle name="Normal 4 11 2 4 3" xfId="46926" xr:uid="{0BC7BDCA-8621-4FF0-958E-60191EAC6A9A}"/>
    <cellStyle name="Normal 4 11 2 4 4" xfId="22102" xr:uid="{882DF09E-7E0A-463A-8604-D6E792ED2FF8}"/>
    <cellStyle name="Normal 4 11 2 5" xfId="17013" xr:uid="{CA8E9C5B-698D-4948-ACDC-72B57EE3E795}"/>
    <cellStyle name="Normal 4 11 2 6" xfId="29424" xr:uid="{607E2348-72E2-49DC-9CD4-49388C8C40DB}"/>
    <cellStyle name="Normal 4 11 2 7" xfId="41837" xr:uid="{FA3CCE22-6410-4172-8F6F-2034F18C7319}"/>
    <cellStyle name="Normal 4 11 2 8" xfId="13502" xr:uid="{04BFD8CF-9530-43CC-81D0-333A47CE315D}"/>
    <cellStyle name="Normal 4 11 3" xfId="1849" xr:uid="{00194EE4-1E99-47E5-A4DD-ED34784382AA}"/>
    <cellStyle name="Normal 4 11 3 2" xfId="4594" xr:uid="{4A0123BA-6EEC-40D9-9DFA-080E2A5A31A6}"/>
    <cellStyle name="Normal 4 11 3 2 2" xfId="9175" xr:uid="{34B8E9A7-6334-4E72-9B3B-3409B987FE77}"/>
    <cellStyle name="Normal 4 11 3 2 2 2" xfId="36222" xr:uid="{ED485F97-3AFD-43AC-969E-CDD194DFD585}"/>
    <cellStyle name="Normal 4 11 3 2 2 3" xfId="48635" xr:uid="{7F75B9FC-59D7-405A-9589-A4B52168F6A2}"/>
    <cellStyle name="Normal 4 11 3 2 2 4" xfId="23811" xr:uid="{8220DAE0-0372-41E4-B578-F4359AF81478}"/>
    <cellStyle name="Normal 4 11 3 2 3" xfId="31646" xr:uid="{63682FEB-359B-46C0-8375-715394ED2278}"/>
    <cellStyle name="Normal 4 11 3 2 4" xfId="44059" xr:uid="{57064531-36D7-4A92-A449-6AB21073E871}"/>
    <cellStyle name="Normal 4 11 3 2 5" xfId="19235" xr:uid="{54583AFB-9B9E-44A1-A974-85C51D0DD427}"/>
    <cellStyle name="Normal 4 11 3 3" xfId="11918" xr:uid="{C16D22D7-DA9A-4BAE-A50B-3886EADD7A38}"/>
    <cellStyle name="Normal 4 11 3 3 2" xfId="38964" xr:uid="{5008FDA2-FD13-4709-85D6-3BD0F10BF7F8}"/>
    <cellStyle name="Normal 4 11 3 3 3" xfId="51377" xr:uid="{342814F3-B1A0-4B44-B3D2-B627D6B9252B}"/>
    <cellStyle name="Normal 4 11 3 3 4" xfId="26553" xr:uid="{644EF968-294E-4DFD-AB8B-01352486E169}"/>
    <cellStyle name="Normal 4 11 3 4" xfId="6944" xr:uid="{C7120748-970F-4E35-A000-0A18926A64F1}"/>
    <cellStyle name="Normal 4 11 3 4 2" xfId="33991" xr:uid="{338DDCCA-9ED6-440C-B525-0A1776986DE9}"/>
    <cellStyle name="Normal 4 11 3 4 3" xfId="46404" xr:uid="{68AE8A4B-DFA4-4E18-BB49-915F64CEC6BF}"/>
    <cellStyle name="Normal 4 11 3 4 4" xfId="21580" xr:uid="{6BBFBEC2-5A66-401C-BD7D-DCBE89069181}"/>
    <cellStyle name="Normal 4 11 3 5" xfId="16491" xr:uid="{E8CDE2C5-29EC-453E-942C-FAE7FEF79168}"/>
    <cellStyle name="Normal 4 11 3 6" xfId="28902" xr:uid="{DE6D8C2A-EB9A-4E2F-9DBC-535AB5A349BB}"/>
    <cellStyle name="Normal 4 11 3 7" xfId="41315" xr:uid="{604993AE-5CBD-42BA-B074-3EF98BEBCE1D}"/>
    <cellStyle name="Normal 4 11 3 8" xfId="14142" xr:uid="{EE3F8DE0-54A3-482A-8539-B3645883B674}"/>
    <cellStyle name="Normal 4 11 4" xfId="3432" xr:uid="{82C3C0CF-C972-4EBC-9656-F72F52D878D1}"/>
    <cellStyle name="Normal 4 11 4 2" xfId="8119" xr:uid="{CD451A56-E999-4254-A20B-AD64942734EB}"/>
    <cellStyle name="Normal 4 11 4 2 2" xfId="35166" xr:uid="{653D2A35-9B1D-4C92-9985-E6DAA83DAD3A}"/>
    <cellStyle name="Normal 4 11 4 2 3" xfId="47579" xr:uid="{4FE09DD2-2EAD-4260-BEE5-84E3D57EC9CF}"/>
    <cellStyle name="Normal 4 11 4 2 4" xfId="22755" xr:uid="{2C9F179A-2722-4ABD-B270-59D0CA5CF12A}"/>
    <cellStyle name="Normal 4 11 4 3" xfId="30484" xr:uid="{DCEE6AE1-2CE3-4126-8951-62466A882581}"/>
    <cellStyle name="Normal 4 11 4 4" xfId="42897" xr:uid="{70C7E9A7-6DA1-442B-8B5F-39F4704606B7}"/>
    <cellStyle name="Normal 4 11 4 5" xfId="18073" xr:uid="{8C87D825-21B4-40A4-BA5F-83E676843E20}"/>
    <cellStyle name="Normal 4 11 5" xfId="793" xr:uid="{B784CEC0-EB9D-406A-8C2F-5C57EC0650F5}"/>
    <cellStyle name="Normal 4 11 5 2" xfId="10755" xr:uid="{2971A4C7-C373-4709-BE9C-9715D8FB3A68}"/>
    <cellStyle name="Normal 4 11 5 2 2" xfId="37802" xr:uid="{E5590853-CAF2-4A2A-837B-DF3B4F25AD3B}"/>
    <cellStyle name="Normal 4 11 5 2 3" xfId="50215" xr:uid="{52B9F00A-5EF3-4D17-B12C-5A2AEAFF8728}"/>
    <cellStyle name="Normal 4 11 5 2 4" xfId="25391" xr:uid="{7FA83499-55CF-4194-BC98-F9F5A84276B0}"/>
    <cellStyle name="Normal 4 11 5 3" xfId="27846" xr:uid="{5B94AEC1-248E-4B85-B21B-FDF3187D8F20}"/>
    <cellStyle name="Normal 4 11 5 4" xfId="40259" xr:uid="{C9013D02-5B79-48C8-8467-D269583C95FD}"/>
    <cellStyle name="Normal 4 11 5 5" xfId="15435" xr:uid="{5D82AD6B-EE45-4F0D-9E93-66958269681A}"/>
    <cellStyle name="Normal 4 11 6" xfId="5186" xr:uid="{F0519B13-6433-4436-BB9D-A768003C91B5}"/>
    <cellStyle name="Normal 4 11 6 2" xfId="32237" xr:uid="{31796CF4-F2DB-47AB-B1F8-8218BA00E6B0}"/>
    <cellStyle name="Normal 4 11 6 3" xfId="44650" xr:uid="{9497BEC5-991F-404D-A032-A8FCEF8FF2B6}"/>
    <cellStyle name="Normal 4 11 6 4" xfId="19826" xr:uid="{24B2EFD7-1674-4C46-AF58-826BBAC0E1EB}"/>
    <cellStyle name="Normal 4 11 7" xfId="14782" xr:uid="{A6CAA483-84C0-4220-B158-A4D198326CE1}"/>
    <cellStyle name="Normal 4 11 8" xfId="27193" xr:uid="{12CD0147-9E0E-4F7F-B6AC-2144EC7F59D5}"/>
    <cellStyle name="Normal 4 11 9" xfId="39606" xr:uid="{BA8BF410-23F6-491B-B93A-888D4A20A87B}"/>
    <cellStyle name="Normal 4 12" xfId="2253" xr:uid="{C9966E94-6172-412F-A935-A4F02088F3E9}"/>
    <cellStyle name="Normal 4 12 2" xfId="3836" xr:uid="{E38EE940-B9DC-46BB-849B-450346EB9DF5}"/>
    <cellStyle name="Normal 4 12 2 2" xfId="7348" xr:uid="{7797E7B9-10B8-4707-8B96-85DC2FA4E523}"/>
    <cellStyle name="Normal 4 12 2 2 2" xfId="34395" xr:uid="{F53D6243-FB6B-4ACA-A9FE-3839D18A2A22}"/>
    <cellStyle name="Normal 4 12 2 2 3" xfId="46808" xr:uid="{C7248CB5-89C9-40B0-9A38-D71DEA967E1C}"/>
    <cellStyle name="Normal 4 12 2 2 4" xfId="21984" xr:uid="{7B3A947C-105F-40AB-90D8-5A253DF360DD}"/>
    <cellStyle name="Normal 4 12 2 3" xfId="30888" xr:uid="{CF44425D-09B3-4070-943C-B523FDD76410}"/>
    <cellStyle name="Normal 4 12 2 4" xfId="43301" xr:uid="{EA79FD1A-9144-4877-BE7E-C2324DE11E45}"/>
    <cellStyle name="Normal 4 12 2 5" xfId="18477" xr:uid="{0A3A8B02-88CB-4007-9CE9-29C8C4F9DD91}"/>
    <cellStyle name="Normal 4 12 3" xfId="9579" xr:uid="{9863F43E-9DEF-4845-9D37-BA3609E80DCF}"/>
    <cellStyle name="Normal 4 12 3 2" xfId="36626" xr:uid="{C946D9CC-4F37-44EF-BAD9-3D40E830B897}"/>
    <cellStyle name="Normal 4 12 3 3" xfId="49039" xr:uid="{AC2AD771-4CD7-439E-B2C4-67A43C41D202}"/>
    <cellStyle name="Normal 4 12 3 4" xfId="24215" xr:uid="{939CF451-BCEB-42E8-9738-596439B74567}"/>
    <cellStyle name="Normal 4 12 4" xfId="11159" xr:uid="{F409A080-1B8F-4832-97FA-D922E41CE01D}"/>
    <cellStyle name="Normal 4 12 4 2" xfId="38206" xr:uid="{149D0A33-1848-4291-84E5-78F4AF731232}"/>
    <cellStyle name="Normal 4 12 4 3" xfId="50619" xr:uid="{6F199E83-2EF2-4338-A499-1039DCB12583}"/>
    <cellStyle name="Normal 4 12 4 4" xfId="25795" xr:uid="{CDF33652-E782-4EE5-855B-3445DF0D81EB}"/>
    <cellStyle name="Normal 4 12 5" xfId="5200" xr:uid="{416F1F33-592E-42F5-AF43-5B1569E082A9}"/>
    <cellStyle name="Normal 4 12 5 2" xfId="32249" xr:uid="{F787E10D-0762-4C93-BC4C-1660DF24CD26}"/>
    <cellStyle name="Normal 4 12 5 3" xfId="44662" xr:uid="{7595CF4C-678A-4C86-9138-F0CABC6ADD44}"/>
    <cellStyle name="Normal 4 12 5 4" xfId="19838" xr:uid="{F8070519-99BE-40A0-8678-6C0A49EB693B}"/>
    <cellStyle name="Normal 4 12 6" xfId="16895" xr:uid="{E98F903D-5567-413F-8382-55CBA20C8AF5}"/>
    <cellStyle name="Normal 4 12 7" xfId="29306" xr:uid="{4A0F2E21-13F1-4428-B816-0A1685788327}"/>
    <cellStyle name="Normal 4 12 8" xfId="41719" xr:uid="{FA004EED-8157-4C23-B1D1-59E82F5919BD}"/>
    <cellStyle name="Normal 4 12 9" xfId="13384" xr:uid="{EC35D6B6-81B6-4FF5-8558-F79F282BC6AD}"/>
    <cellStyle name="Normal 4 13" xfId="1315" xr:uid="{9FA186D6-9220-4B4D-83A4-A701BF354D81}"/>
    <cellStyle name="Normal 4 13 2" xfId="4476" xr:uid="{E58DE4CA-6F90-40CB-AD0E-E066E19EF937}"/>
    <cellStyle name="Normal 4 13 2 2" xfId="8641" xr:uid="{49158720-EF8D-4F85-B9A3-26D487D519DB}"/>
    <cellStyle name="Normal 4 13 2 2 2" xfId="35688" xr:uid="{28CA6CC5-5EDD-4AE9-9815-B1BF8A45B8D7}"/>
    <cellStyle name="Normal 4 13 2 2 3" xfId="48101" xr:uid="{315F8740-3F65-4133-BD6C-7061786F82E5}"/>
    <cellStyle name="Normal 4 13 2 2 4" xfId="23277" xr:uid="{B4B80384-0CC6-47C8-8CB5-31766D48FEF7}"/>
    <cellStyle name="Normal 4 13 2 3" xfId="31528" xr:uid="{47A65131-A415-4C5F-B070-5EEF1951417E}"/>
    <cellStyle name="Normal 4 13 2 4" xfId="43941" xr:uid="{BDBC8A62-E25F-478C-8FD1-A96594F7EED7}"/>
    <cellStyle name="Normal 4 13 2 5" xfId="19117" xr:uid="{479C867E-E572-4E33-9605-D8F7C7CD78E3}"/>
    <cellStyle name="Normal 4 13 3" xfId="11799" xr:uid="{130293DB-C26B-4FA8-899C-E2768C5825E2}"/>
    <cellStyle name="Normal 4 13 3 2" xfId="38846" xr:uid="{ECC89F3A-6DB2-4559-A0B1-E0DE837EAE34}"/>
    <cellStyle name="Normal 4 13 3 3" xfId="51259" xr:uid="{23C74C7F-F6BB-4903-92F8-EC7A49352F34}"/>
    <cellStyle name="Normal 4 13 3 4" xfId="26435" xr:uid="{A20E7538-D550-468E-8419-6E9C5AF9F4FC}"/>
    <cellStyle name="Normal 4 13 4" xfId="5220" xr:uid="{59CDA340-B9CE-4D90-B483-1EB5C6BAA659}"/>
    <cellStyle name="Normal 4 13 4 2" xfId="32268" xr:uid="{B7802B20-2116-40EB-89A3-8DA31A77F703}"/>
    <cellStyle name="Normal 4 13 4 3" xfId="44681" xr:uid="{4641CAE0-AB5D-4589-A20D-7BBDEDD26034}"/>
    <cellStyle name="Normal 4 13 4 4" xfId="19857" xr:uid="{82EB1EA0-CB5B-4974-BE21-2CF63FE41D4D}"/>
    <cellStyle name="Normal 4 13 5" xfId="15957" xr:uid="{6098EC66-637D-4621-BEA4-7E781DE324DB}"/>
    <cellStyle name="Normal 4 13 6" xfId="28368" xr:uid="{556D3B92-FF4E-4ED6-9567-937B5E5FFCE1}"/>
    <cellStyle name="Normal 4 13 7" xfId="40781" xr:uid="{1C5F4787-1714-4B23-ABF2-BFD43557BCA6}"/>
    <cellStyle name="Normal 4 13 8" xfId="14024" xr:uid="{77B84EE3-D85B-4CA8-8EE4-4610C2E8E7C6}"/>
    <cellStyle name="Normal 4 14" xfId="2898" xr:uid="{0E4ABB9D-2ABE-4F5F-B855-13559AFB50D5}"/>
    <cellStyle name="Normal 4 14 2" xfId="5247" xr:uid="{480FC310-FEEB-4D7F-9613-8D23858FE56E}"/>
    <cellStyle name="Normal 4 14 2 2" xfId="32294" xr:uid="{982C7EDC-ACBD-4AD2-80DE-8EA7E8FD6A4E}"/>
    <cellStyle name="Normal 4 14 2 3" xfId="44707" xr:uid="{9BBD690E-20A7-4A41-B069-515B034EFA83}"/>
    <cellStyle name="Normal 4 14 2 4" xfId="19883" xr:uid="{9A705B10-D9D3-4A12-9F2C-FA40B116027D}"/>
    <cellStyle name="Normal 4 14 3" xfId="29950" xr:uid="{17DA5B21-A539-43E9-824B-34BDF50D4AD9}"/>
    <cellStyle name="Normal 4 14 4" xfId="42363" xr:uid="{F786EB9E-3AD8-42CE-B0EE-44579BF97FB6}"/>
    <cellStyle name="Normal 4 14 5" xfId="17539" xr:uid="{884E3026-0E01-4933-A8B3-5B547560313C}"/>
    <cellStyle name="Normal 4 15" xfId="661" xr:uid="{ED79BA9B-5B6C-485B-80E2-5C7FB58A3207}"/>
    <cellStyle name="Normal 4 15 2" xfId="5336" xr:uid="{6D81EF2D-9AED-49FB-A742-76706C33260F}"/>
    <cellStyle name="Normal 4 15 2 2" xfId="32383" xr:uid="{5654415A-D1C6-4EAF-BF3B-79FC16FE6A96}"/>
    <cellStyle name="Normal 4 15 2 2 2 2 2 2" xfId="28" xr:uid="{C01EFABF-DCEA-4A74-ADDF-D74B43BE5539}"/>
    <cellStyle name="Normal 4 15 2 2 2 2 2 2 10" xfId="659" xr:uid="{230AF7B1-D3EA-490A-980B-59C829F1CB1A}"/>
    <cellStyle name="Normal 4 15 2 2 2 2 2 2 10 2" xfId="5113" xr:uid="{D683B182-3A8C-48F3-A450-72BE641981AC}"/>
    <cellStyle name="Normal 4 15 2 2 2 2 2 2 10 2 2" xfId="12437" xr:uid="{96C5E6FC-AB30-4EE1-BF6B-353130766ACD}"/>
    <cellStyle name="Normal 4 15 2 2 2 2 2 2 10 2 2 2" xfId="39483" xr:uid="{B0C0D31F-6CA9-4DC6-BB62-07F637860437}"/>
    <cellStyle name="Normal 4 15 2 2 2 2 2 2 10 2 2 3" xfId="51896" xr:uid="{9A4545F3-DC6C-4771-9448-4B13739A9735}"/>
    <cellStyle name="Normal 4 15 2 2 2 2 2 2 10 2 2 4" xfId="27072" xr:uid="{D834A52A-50A7-4872-98AF-220A3B8E17D7}"/>
    <cellStyle name="Normal 4 15 2 2 2 2 2 2 10 2 3" xfId="10216" xr:uid="{C7D10AC7-B245-466D-BD52-C6A6DC9FD2FD}"/>
    <cellStyle name="Normal 4 15 2 2 2 2 2 2 10 2 3 2" xfId="37263" xr:uid="{800A266C-FC02-4041-A7AD-C9B0EFFD5E14}"/>
    <cellStyle name="Normal 4 15 2 2 2 2 2 2 10 2 3 3" xfId="49676" xr:uid="{1F838977-23E1-484E-AC17-A106070CB4AF}"/>
    <cellStyle name="Normal 4 15 2 2 2 2 2 2 10 2 3 4" xfId="24852" xr:uid="{12E121FB-B0C0-42FA-B40D-9CD573418091}"/>
    <cellStyle name="Normal 4 15 2 2 2 2 2 2 10 2 4" xfId="19754" xr:uid="{16CAC937-C482-43E5-ADD5-5897D00EA654}"/>
    <cellStyle name="Normal 4 15 2 2 2 2 2 2 10 2 5" xfId="32165" xr:uid="{6AF209B3-F67C-4937-9046-3D25018436F7}"/>
    <cellStyle name="Normal 4 15 2 2 2 2 2 2 10 2 6" xfId="44578" xr:uid="{0F47CF71-0724-47E0-A883-1E4365AB710C}"/>
    <cellStyle name="Normal 4 15 2 2 2 2 2 2 10 2 7" xfId="14661" xr:uid="{947F380B-8C59-4ECD-9770-C9AE8C2C0E18}"/>
    <cellStyle name="Normal 4 15 2 2 2 2 2 2 10 3" xfId="4473" xr:uid="{95BEBEA3-67E6-419F-BD02-39CF3BDF1F18}"/>
    <cellStyle name="Normal 4 15 2 2 2 2 2 2 10 3 2" xfId="11796" xr:uid="{367B16B1-BD49-4911-AB5D-6569EC2EB80A}"/>
    <cellStyle name="Normal 4 15 2 2 2 2 2 2 10 3 2 2" xfId="38843" xr:uid="{B4649A97-D9AC-469A-9768-C074D7BEBBFB}"/>
    <cellStyle name="Normal 4 15 2 2 2 2 2 2 10 3 2 3" xfId="51256" xr:uid="{8F865380-8050-47E0-96B6-78B1BE2135DA}"/>
    <cellStyle name="Normal 4 15 2 2 2 2 2 2 10 3 2 4" xfId="26432" xr:uid="{10677431-3FC1-49DD-9D93-6C9017D2CD18}"/>
    <cellStyle name="Normal 4 15 2 2 2 2 2 2 10 3 3" xfId="31525" xr:uid="{EAD11DD6-6279-4832-9BBB-8888D36193C7}"/>
    <cellStyle name="Normal 4 15 2 2 2 2 2 2 10 3 4" xfId="43938" xr:uid="{F4581839-9955-4980-BBA6-AF70E0047E0C}"/>
    <cellStyle name="Normal 4 15 2 2 2 2 2 2 10 3 5" xfId="19114" xr:uid="{328FB140-6B18-428E-B558-5EB3DB7AA45B}"/>
    <cellStyle name="Normal 4 15 2 2 2 2 2 2 10 4" xfId="2890" xr:uid="{B83AAEC3-AE9F-4370-8720-45BC2EE8A037}"/>
    <cellStyle name="Normal 4 15 2 2 2 2 2 2 10 4 2" xfId="29943" xr:uid="{C6570DE6-7A4A-4239-9D73-D6B2DA6C27ED}"/>
    <cellStyle name="Normal 4 15 2 2 2 2 2 2 10 4 3" xfId="42356" xr:uid="{BADFCEBB-3F9C-4208-8EF7-C8D73E416B01}"/>
    <cellStyle name="Normal 4 15 2 2 2 2 2 2 10 4 4" xfId="17532" xr:uid="{63E85138-950D-45BD-BB96-67B3ECE7F5DF}"/>
    <cellStyle name="Normal 4 15 2 2 2 2 2 2 10 5" xfId="7985" xr:uid="{BF84AE32-B695-4E50-B40A-827329C9AC79}"/>
    <cellStyle name="Normal 4 15 2 2 2 2 2 2 10 5 2" xfId="35032" xr:uid="{38B9EF9B-D21C-4CA2-94A3-57E730AB90D7}"/>
    <cellStyle name="Normal 4 15 2 2 2 2 2 2 10 5 3" xfId="47445" xr:uid="{F21302C4-5EF9-450B-A98B-4EA2B780B5D5}"/>
    <cellStyle name="Normal 4 15 2 2 2 2 2 2 10 5 4" xfId="22621" xr:uid="{6F69FFE5-E474-4768-A01F-626C0CA0AFF7}"/>
    <cellStyle name="Normal 4 15 2 2 2 2 2 2 10 6" xfId="15301" xr:uid="{5DD8D433-7A5D-473F-899A-9F789FB14518}"/>
    <cellStyle name="Normal 4 15 2 2 2 2 2 2 10 7" xfId="27712" xr:uid="{38E9A4A2-3870-4588-AAA9-9574D8F7978B}"/>
    <cellStyle name="Normal 4 15 2 2 2 2 2 2 10 8" xfId="40125" xr:uid="{3BCEEC0C-3A70-409D-80F6-2387D27B1EFE}"/>
    <cellStyle name="Normal 4 15 2 2 2 2 2 2 10 9" xfId="14021" xr:uid="{32BE8476-F1AE-4ED6-9542-05410E7E7CBD}"/>
    <cellStyle name="Normal 4 15 2 2 2 2 2 2 11" xfId="2267" xr:uid="{81D4CEDB-58EA-4BB6-911A-89A90E627C6B}"/>
    <cellStyle name="Normal 4 15 2 2 2 2 2 2 11 2" xfId="3850" xr:uid="{7092C84B-1102-4122-AA91-C960C6D3D0E0}"/>
    <cellStyle name="Normal 4 15 2 2 2 2 2 2 11 2 2" xfId="9593" xr:uid="{A9D9F528-7573-47D4-8A62-1092E2F30614}"/>
    <cellStyle name="Normal 4 15 2 2 2 2 2 2 11 2 2 2" xfId="36640" xr:uid="{9301B401-CF98-4C5B-9C93-CFB74BBEA27F}"/>
    <cellStyle name="Normal 4 15 2 2 2 2 2 2 11 2 2 3" xfId="49053" xr:uid="{8ED35E76-DA46-4053-B436-04EA56458306}"/>
    <cellStyle name="Normal 4 15 2 2 2 2 2 2 11 2 2 4" xfId="24229" xr:uid="{A73C862A-2766-4CD7-B16C-B0F3BA094118}"/>
    <cellStyle name="Normal 4 15 2 2 2 2 2 2 11 2 3" xfId="30902" xr:uid="{D839DD37-022A-44B2-8D59-B0C2E616CC5E}"/>
    <cellStyle name="Normal 4 15 2 2 2 2 2 2 11 2 4" xfId="43315" xr:uid="{62C866C4-91D5-4BC9-A45E-4AE56E09DC36}"/>
    <cellStyle name="Normal 4 15 2 2 2 2 2 2 11 2 5" xfId="18491" xr:uid="{662CDBA9-4272-4086-BF95-C6DEB2F2B506}"/>
    <cellStyle name="Normal 4 15 2 2 2 2 2 2 11 3" xfId="11173" xr:uid="{5E1C8008-493B-4A0F-9D35-4BC6494E7307}"/>
    <cellStyle name="Normal 4 15 2 2 2 2 2 2 11 3 2" xfId="38220" xr:uid="{2936B6FF-0F22-4E60-902D-9E290450FC4A}"/>
    <cellStyle name="Normal 4 15 2 2 2 2 2 2 11 3 3" xfId="50633" xr:uid="{BFE59AE5-0506-4650-B494-7B029FAE315B}"/>
    <cellStyle name="Normal 4 15 2 2 2 2 2 2 11 3 4" xfId="25809" xr:uid="{9E98832B-B9A9-42AC-8071-D7C05C587E4D}"/>
    <cellStyle name="Normal 4 15 2 2 2 2 2 2 11 4" xfId="7362" xr:uid="{B086FF49-D8A0-44E8-9AD8-F4DD67E915CB}"/>
    <cellStyle name="Normal 4 15 2 2 2 2 2 2 11 4 2" xfId="34409" xr:uid="{E39126CF-2B38-434D-BA33-C4918335CBAC}"/>
    <cellStyle name="Normal 4 15 2 2 2 2 2 2 11 4 3" xfId="46822" xr:uid="{ABB37D25-0604-4E72-8886-68BC13DBAE4C}"/>
    <cellStyle name="Normal 4 15 2 2 2 2 2 2 11 4 4" xfId="21998" xr:uid="{708D9168-FACA-40EC-A1EB-EA58DB469004}"/>
    <cellStyle name="Normal 4 15 2 2 2 2 2 2 11 5" xfId="16909" xr:uid="{C7DEE36A-BC7E-45E8-B49A-E41CE676053E}"/>
    <cellStyle name="Normal 4 15 2 2 2 2 2 2 11 6" xfId="29320" xr:uid="{0F00685B-0A21-4494-890D-71F5CF1C162A}"/>
    <cellStyle name="Normal 4 15 2 2 2 2 2 2 11 7" xfId="41733" xr:uid="{1EB97CE0-EAB5-4FEF-B15A-8ECE67568E5B}"/>
    <cellStyle name="Normal 4 15 2 2 2 2 2 2 11 8" xfId="13398" xr:uid="{276F8CE6-3406-4D16-A1B4-9D138A576EFB}"/>
    <cellStyle name="Normal 4 15 2 2 2 2 2 2 12" xfId="1338" xr:uid="{F37D7CDF-BF60-4732-9C61-1BC5D1EA6027}"/>
    <cellStyle name="Normal 4 15 2 2 2 2 2 2 12 2" xfId="4490" xr:uid="{D0B1B283-CC79-4E11-8521-C579F78AE60A}"/>
    <cellStyle name="Normal 4 15 2 2 2 2 2 2 12 2 2" xfId="8664" xr:uid="{CE6781EE-F5DA-4DF7-8DE6-CE55BE5EFB44}"/>
    <cellStyle name="Normal 4 15 2 2 2 2 2 2 12 2 2 2" xfId="35711" xr:uid="{1297BC7F-0395-4EF7-B396-87F52D33E0D0}"/>
    <cellStyle name="Normal 4 15 2 2 2 2 2 2 12 2 2 3" xfId="48124" xr:uid="{9E8F9DEF-B47F-4C5B-901A-559F22DE546D}"/>
    <cellStyle name="Normal 4 15 2 2 2 2 2 2 12 2 2 4" xfId="23300" xr:uid="{BF991A68-E5B0-4598-8A4E-8D02707210C8}"/>
    <cellStyle name="Normal 4 15 2 2 2 2 2 2 12 2 3" xfId="31542" xr:uid="{FA453770-B0C9-434A-AB92-27A46E5FB85C}"/>
    <cellStyle name="Normal 4 15 2 2 2 2 2 2 12 2 4" xfId="43955" xr:uid="{65DDCDD9-B825-4E3E-A2E6-8847FFC7A026}"/>
    <cellStyle name="Normal 4 15 2 2 2 2 2 2 12 2 5" xfId="19131" xr:uid="{316D06BA-DC73-4235-BED6-AE5EA9FC2AC3}"/>
    <cellStyle name="Normal 4 15 2 2 2 2 2 2 12 3" xfId="11814" xr:uid="{1EBCE6C0-EBB4-448F-A779-77EE8B3225AA}"/>
    <cellStyle name="Normal 4 15 2 2 2 2 2 2 12 3 2" xfId="38860" xr:uid="{AC0CAFD4-FE15-4CAC-8F55-1873DC80EFC1}"/>
    <cellStyle name="Normal 4 15 2 2 2 2 2 2 12 3 3" xfId="51273" xr:uid="{B0D105B5-7989-4067-97D7-025CEE738453}"/>
    <cellStyle name="Normal 4 15 2 2 2 2 2 2 12 3 4" xfId="26449" xr:uid="{180BCB95-65EF-47BB-BB32-1ABF4E4F11C7}"/>
    <cellStyle name="Normal 4 15 2 2 2 2 2 2 12 4" xfId="6433" xr:uid="{D4D4A393-B39C-426C-A1EA-624446DB7D90}"/>
    <cellStyle name="Normal 4 15 2 2 2 2 2 2 12 4 2" xfId="33480" xr:uid="{8F28BE55-298B-4893-B543-646C1A299BF0}"/>
    <cellStyle name="Normal 4 15 2 2 2 2 2 2 12 4 3" xfId="45893" xr:uid="{8518A792-89D0-4F06-A28A-0EE2CFC3EF64}"/>
    <cellStyle name="Normal 4 15 2 2 2 2 2 2 12 4 4" xfId="21069" xr:uid="{B8B5F298-9303-4778-B09C-8CF922495EF4}"/>
    <cellStyle name="Normal 4 15 2 2 2 2 2 2 12 5" xfId="15980" xr:uid="{6D345BF7-4723-4500-BDC7-6F320CD95508}"/>
    <cellStyle name="Normal 4 15 2 2 2 2 2 2 12 6" xfId="28391" xr:uid="{1E6ABD31-47C5-45E4-B01D-5F4BCBA2C894}"/>
    <cellStyle name="Normal 4 15 2 2 2 2 2 2 12 7" xfId="40804" xr:uid="{A940429C-7AFB-41E5-B3D1-5D1DBA71B3D3}"/>
    <cellStyle name="Normal 4 15 2 2 2 2 2 2 12 8" xfId="14038" xr:uid="{31C9E3F3-159D-4FBC-9938-460D63CB7BB2}"/>
    <cellStyle name="Normal 4 15 2 2 2 2 2 2 13" xfId="2892" xr:uid="{43C15DA9-4647-4F2B-BA5A-9E2A6A17EE69}"/>
    <cellStyle name="Normal 4 15 2 2 2 2 2 2 13 2" xfId="7995" xr:uid="{0182A44C-0BD9-49B1-B0BF-523DE3335457}"/>
    <cellStyle name="Normal 4 15 2 2 2 2 2 2 13 2 2" xfId="35042" xr:uid="{9A4CAACE-186A-4171-B171-4AA666DECC31}"/>
    <cellStyle name="Normal 4 15 2 2 2 2 2 2 13 2 3" xfId="47455" xr:uid="{49191E2D-B58D-4959-A409-4F5D4D64FDD8}"/>
    <cellStyle name="Normal 4 15 2 2 2 2 2 2 13 2 4" xfId="22631" xr:uid="{E676FA25-0845-4869-970D-037263E56946}"/>
    <cellStyle name="Normal 4 15 2 2 2 2 2 2 13 3" xfId="29945" xr:uid="{152AA0B0-67D4-42ED-8884-F6E4D21C3674}"/>
    <cellStyle name="Normal 4 15 2 2 2 2 2 2 13 4" xfId="42358" xr:uid="{0ADA58EE-FB59-4F37-975B-CB4AA80DBFDE}"/>
    <cellStyle name="Normal 4 15 2 2 2 2 2 2 13 5" xfId="17534" xr:uid="{045A1DEE-4679-423B-8193-58F35CBD5024}"/>
    <cellStyle name="Normal 4 15 2 2 2 2 2 2 14" xfId="2921" xr:uid="{FD99E6BB-8914-4EEA-9A49-72C5D7763BB3}"/>
    <cellStyle name="Normal 4 15 2 2 2 2 2 2 14 2" xfId="10244" xr:uid="{E2BEF5AC-4218-493E-BF50-D4CF1DA9A775}"/>
    <cellStyle name="Normal 4 15 2 2 2 2 2 2 14 2 2" xfId="37291" xr:uid="{CEF0C17A-0DBC-426D-A83F-17363E4D98E0}"/>
    <cellStyle name="Normal 4 15 2 2 2 2 2 2 14 2 3" xfId="49704" xr:uid="{38E5E0A3-317C-4AC9-A2BE-E722E219E65B}"/>
    <cellStyle name="Normal 4 15 2 2 2 2 2 2 14 2 4" xfId="24880" xr:uid="{D091C6F9-15C7-45B7-B438-D3D25778E0BD}"/>
    <cellStyle name="Normal 4 15 2 2 2 2 2 2 14 3" xfId="29973" xr:uid="{E04689F6-F2F7-41A9-A9BE-B5FBA6CA4EC7}"/>
    <cellStyle name="Normal 4 15 2 2 2 2 2 2 14 4" xfId="42386" xr:uid="{C22A353D-2946-4D5A-A550-E1380695B49F}"/>
    <cellStyle name="Normal 4 15 2 2 2 2 2 2 14 5" xfId="17562" xr:uid="{AABD2BAE-F373-4775-BD1E-F9923A1FB8F7}"/>
    <cellStyle name="Normal 4 15 2 2 2 2 2 2 15" xfId="669" xr:uid="{B4A8E880-6067-4082-8E1D-77B805501E77}"/>
    <cellStyle name="Normal 4 15 2 2 2 2 2 2 15 2" xfId="27722" xr:uid="{65C0614A-71CE-419A-B8E7-97BE26A8DF64}"/>
    <cellStyle name="Normal 4 15 2 2 2 2 2 2 15 3" xfId="40135" xr:uid="{9A3E9D97-0063-4CE3-8368-91B888465893}"/>
    <cellStyle name="Normal 4 15 2 2 2 2 2 2 15 4" xfId="15311" xr:uid="{79DBD1A6-9DD0-4C0F-851F-E87803C60D5E}"/>
    <cellStyle name="Normal 4 15 2 2 2 2 2 2 16" xfId="5195" xr:uid="{CFAD90BA-6B41-4EF3-8930-A5B7DDAFABC8}"/>
    <cellStyle name="Normal 4 15 2 2 2 2 2 2 16 2" xfId="32246" xr:uid="{01766B51-B866-48DE-9488-356A337DB722}"/>
    <cellStyle name="Normal 4 15 2 2 2 2 2 2 16 3" xfId="44659" xr:uid="{8D2BD504-A8AD-48D2-96F9-48D1B80BE63C}"/>
    <cellStyle name="Normal 4 15 2 2 2 2 2 2 16 4" xfId="19835" xr:uid="{D1F82679-1D5E-4F97-9EF7-0C55C90E48D2}"/>
    <cellStyle name="Normal 4 15 2 2 2 2 2 2 17" xfId="12439" xr:uid="{F1B99BA5-4110-4C16-B6E5-448BEB3E2279}"/>
    <cellStyle name="Normal 4 15 2 2 2 2 2 2 17 2" xfId="39485" xr:uid="{3679A200-D42A-441F-9E5C-E18E72214B73}"/>
    <cellStyle name="Normal 4 15 2 2 2 2 2 2 17 3" xfId="51898" xr:uid="{413A1873-2002-43C4-9E96-2B9B79103F1B}"/>
    <cellStyle name="Normal 4 15 2 2 2 2 2 2 17 4" xfId="14678" xr:uid="{5AD86650-7F9D-4F0D-BB6F-5766F201C1F9}"/>
    <cellStyle name="Normal 4 15 2 2 2 2 2 2 18" xfId="12441" xr:uid="{65581776-3884-4B00-826B-859E7E4F1E01}"/>
    <cellStyle name="Normal 4 15 2 2 2 2 2 2 18 2" xfId="51900" xr:uid="{2517EA72-15D6-4D7F-AF0A-4CE42D0ECAEA}"/>
    <cellStyle name="Normal 4 15 2 2 2 2 2 2 18 3" xfId="27089" xr:uid="{C21F5845-E55E-49E5-AC48-D1F9B370F096}"/>
    <cellStyle name="Normal 4 15 2 2 2 2 2 2 19" xfId="39502" xr:uid="{97456A2E-07E8-419D-9998-9E951441877D}"/>
    <cellStyle name="Normal 4 15 2 2 2 2 2 2 2" xfId="42" xr:uid="{027B51C3-4FE5-4FD3-B8C3-AE32563932BA}"/>
    <cellStyle name="Normal 4 15 2 2 2 2 2 2 2 10" xfId="2950" xr:uid="{2B567375-7AA0-448E-BA69-6FABEA9FA058}"/>
    <cellStyle name="Normal 4 15 2 2 2 2 2 2 2 10 2" xfId="7998" xr:uid="{C193EDFD-DDB9-433A-BC65-449A5E2B9C4A}"/>
    <cellStyle name="Normal 4 15 2 2 2 2 2 2 2 10 2 2" xfId="35045" xr:uid="{59EC7AA8-6DA9-4B8C-86CF-3997DEA0B04E}"/>
    <cellStyle name="Normal 4 15 2 2 2 2 2 2 2 10 2 3" xfId="47458" xr:uid="{43E88EC0-4D69-4906-90D6-4AE021447E63}"/>
    <cellStyle name="Normal 4 15 2 2 2 2 2 2 2 10 2 4" xfId="22634" xr:uid="{147D0A6D-719A-442F-A265-D77E5AE2A842}"/>
    <cellStyle name="Normal 4 15 2 2 2 2 2 2 2 10 3" xfId="30002" xr:uid="{FA06AB77-FA2F-4378-A973-FB2EEF8A7BE6}"/>
    <cellStyle name="Normal 4 15 2 2 2 2 2 2 2 10 4" xfId="42415" xr:uid="{D676711C-3CED-4BB1-BE2F-10A7991F21B7}"/>
    <cellStyle name="Normal 4 15 2 2 2 2 2 2 2 10 5" xfId="17591" xr:uid="{CB4F790E-87F4-4ADA-9FD1-C65252B77F81}"/>
    <cellStyle name="Normal 4 15 2 2 2 2 2 2 2 11" xfId="672" xr:uid="{CFBCB717-0C49-490B-A97B-3B3548BCEE43}"/>
    <cellStyle name="Normal 4 15 2 2 2 2 2 2 2 11 2" xfId="10273" xr:uid="{2105A359-48BB-4B6D-9783-8613B76C64FC}"/>
    <cellStyle name="Normal 4 15 2 2 2 2 2 2 2 11 2 2" xfId="37320" xr:uid="{A7CC9BF4-82C4-4D02-9986-5FEA818638CC}"/>
    <cellStyle name="Normal 4 15 2 2 2 2 2 2 2 11 2 3" xfId="49733" xr:uid="{D621B8BB-69F0-4AD4-9520-E2772339242D}"/>
    <cellStyle name="Normal 4 15 2 2 2 2 2 2 2 11 2 4" xfId="24909" xr:uid="{F7FBE4DF-6D57-4AB5-961E-79C573E22803}"/>
    <cellStyle name="Normal 4 15 2 2 2 2 2 2 2 11 3" xfId="27725" xr:uid="{083E8006-CA3B-49BB-912C-7604B5939E68}"/>
    <cellStyle name="Normal 4 15 2 2 2 2 2 2 2 11 4" xfId="40138" xr:uid="{E7E0A248-880F-42E1-B797-672A029145A6}"/>
    <cellStyle name="Normal 4 15 2 2 2 2 2 2 2 11 5" xfId="15314" xr:uid="{4579DEFF-76BA-46AD-8C25-6FAFDAE8F017}"/>
    <cellStyle name="Normal 4 15 2 2 2 2 2 2 2 12" xfId="5214" xr:uid="{B5DA91CF-C44E-4968-9109-FB9367A3047D}"/>
    <cellStyle name="Normal 4 15 2 2 2 2 2 2 2 12 2" xfId="32263" xr:uid="{FC6FC07B-A73A-45B2-B48C-CC669B1F02D8}"/>
    <cellStyle name="Normal 4 15 2 2 2 2 2 2 2 12 3" xfId="44676" xr:uid="{75D1FB3E-BC1C-4A71-8068-837AEBAD5862}"/>
    <cellStyle name="Normal 4 15 2 2 2 2 2 2 2 12 4" xfId="19852" xr:uid="{D41B11ED-076C-48DF-BDE8-1B16B3301F5D}"/>
    <cellStyle name="Normal 4 15 2 2 2 2 2 2 2 13" xfId="14688" xr:uid="{46A77943-E098-4961-B169-E9416E03C495}"/>
    <cellStyle name="Normal 4 15 2 2 2 2 2 2 2 14" xfId="27099" xr:uid="{147C93FF-DB07-45A1-8425-6CA00DADB9AE}"/>
    <cellStyle name="Normal 4 15 2 2 2 2 2 2 2 15" xfId="39512" xr:uid="{43EDB7E3-E1A0-41D7-97C9-A8B4C0B3D16A}"/>
    <cellStyle name="Normal 4 15 2 2 2 2 2 2 2 16" xfId="12498" xr:uid="{D061B131-B429-4C63-A521-08BE1C6C9049}"/>
    <cellStyle name="Normal 4 15 2 2 2 2 2 2 2 2" xfId="131" xr:uid="{DB80214B-41A4-41D9-9D41-3D29FB53AA5E}"/>
    <cellStyle name="Normal 4 15 2 2 2 2 2 2 2 2 10" xfId="785" xr:uid="{8DE3718A-B4CF-4C40-B98A-6D3E2B043798}"/>
    <cellStyle name="Normal 4 15 2 2 2 2 2 2 2 2 10 2" xfId="10301" xr:uid="{AD01535A-8FEB-4E13-B734-8FEE631F54A7}"/>
    <cellStyle name="Normal 4 15 2 2 2 2 2 2 2 2 10 2 2" xfId="37348" xr:uid="{68C9D217-9396-4331-99C4-241BF7AB34E9}"/>
    <cellStyle name="Normal 4 15 2 2 2 2 2 2 2 2 10 2 3" xfId="49761" xr:uid="{F0F30E93-6311-48DF-8597-C82744A9E9B8}"/>
    <cellStyle name="Normal 4 15 2 2 2 2 2 2 2 2 10 2 4" xfId="24937" xr:uid="{BE5DFE4E-1376-4114-B69A-4FCFD3DA2FC0}"/>
    <cellStyle name="Normal 4 15 2 2 2 2 2 2 2 2 10 3" xfId="27838" xr:uid="{A488A083-0644-4813-86C3-012AE726F302}"/>
    <cellStyle name="Normal 4 15 2 2 2 2 2 2 2 2 10 4" xfId="40251" xr:uid="{B568CD27-7C6A-4DC3-887D-E6440F819AE0}"/>
    <cellStyle name="Normal 4 15 2 2 2 2 2 2 2 2 10 5" xfId="15427" xr:uid="{2E4D9FE8-B558-4A6D-A322-950B187D6AA7}"/>
    <cellStyle name="Normal 4 15 2 2 2 2 2 2 2 2 11" xfId="5333" xr:uid="{BC54A55D-C964-4090-BCD8-B97F7C60A3DA}"/>
    <cellStyle name="Normal 4 15 2 2 2 2 2 2 2 2 11 2" xfId="32380" xr:uid="{D33CC7AA-C0D1-4969-AB27-5126D384C03A}"/>
    <cellStyle name="Normal 4 15 2 2 2 2 2 2 2 2 11 3" xfId="44793" xr:uid="{9D18B298-F773-427D-B9CB-79290A908A4A}"/>
    <cellStyle name="Normal 4 15 2 2 2 2 2 2 2 2 11 4" xfId="19969" xr:uid="{2F7A44DB-A03A-4706-89C5-1DE4DD3F4FB9}"/>
    <cellStyle name="Normal 4 15 2 2 2 2 2 2 2 2 12" xfId="14774" xr:uid="{8786BCAB-91AF-42D4-86FB-6AAE5AAF0879}"/>
    <cellStyle name="Normal 4 15 2 2 2 2 2 2 2 2 13" xfId="27185" xr:uid="{88C5AE8E-C5B3-45F7-9D97-296FB71EB595}"/>
    <cellStyle name="Normal 4 15 2 2 2 2 2 2 2 2 14" xfId="39598" xr:uid="{DA425377-C2F5-4765-94A1-651056E87660}"/>
    <cellStyle name="Normal 4 15 2 2 2 2 2 2 2 2 15" xfId="12526" xr:uid="{AD0D538A-72BD-4E78-9148-3A9DAF00B388}"/>
    <cellStyle name="Normal 4 15 2 2 2 2 2 2 2 2 2" xfId="307" xr:uid="{EA4875DC-9B4A-4F67-854F-C9C484F07F40}"/>
    <cellStyle name="Normal 4 15 2 2 2 2 2 2 2 2 2 10" xfId="39773" xr:uid="{4047442D-DC1A-4250-9CAD-10C990BDBBAB}"/>
    <cellStyle name="Normal 4 15 2 2 2 2 2 2 2 2 2 11" xfId="12613" xr:uid="{D21F79D8-B59B-4DDC-B429-80411F32B0C2}"/>
    <cellStyle name="Normal 4 15 2 2 2 2 2 2 2 2 2 2" xfId="2016" xr:uid="{56E12E0D-0859-493A-8C52-875D47245569}"/>
    <cellStyle name="Normal 4 15 2 2 2 2 2 2 2 2 2 2 2" xfId="3599" xr:uid="{EA90029F-3F09-47CB-9DF5-49FB83045FE6}"/>
    <cellStyle name="Normal 4 15 2 2 2 2 2 2 2 2 2 2 2 2" xfId="7111" xr:uid="{1B53030E-0AE0-4D05-A26E-DFE39159EB39}"/>
    <cellStyle name="Normal 4 15 2 2 2 2 2 2 2 2 2 2 2 2 2" xfId="34158" xr:uid="{5CCC0708-9BA0-4F7B-851A-D8D855B48EAF}"/>
    <cellStyle name="Normal 4 15 2 2 2 2 2 2 2 2 2 2 2 2 3" xfId="46571" xr:uid="{99264A57-2724-4BEC-AA05-006649774484}"/>
    <cellStyle name="Normal 4 15 2 2 2 2 2 2 2 2 2 2 2 2 4" xfId="21747" xr:uid="{805DD5CB-47A6-44D6-93D7-67A67434BCA4}"/>
    <cellStyle name="Normal 4 15 2 2 2 2 2 2 2 2 2 2 2 3" xfId="30651" xr:uid="{542F469D-6212-43E3-A718-664E1382F647}"/>
    <cellStyle name="Normal 4 15 2 2 2 2 2 2 2 2 2 2 2 4" xfId="43064" xr:uid="{0250C809-4F6E-41EE-A0F0-7618D1F10491}"/>
    <cellStyle name="Normal 4 15 2 2 2 2 2 2 2 2 2 2 2 5" xfId="18240" xr:uid="{3C508C73-B505-4417-8CC3-B00FCCD866D8}"/>
    <cellStyle name="Normal 4 15 2 2 2 2 2 2 2 2 2 2 3" xfId="9342" xr:uid="{272083C3-6063-4EDC-A2A6-2F2FE3B33DB2}"/>
    <cellStyle name="Normal 4 15 2 2 2 2 2 2 2 2 2 2 3 2" xfId="36389" xr:uid="{C95649CA-FE93-477A-8CC8-47958E3AD6BC}"/>
    <cellStyle name="Normal 4 15 2 2 2 2 2 2 2 2 2 2 3 3" xfId="48802" xr:uid="{D69DBD09-DFDD-49F2-8E49-5A2BAD4B75F0}"/>
    <cellStyle name="Normal 4 15 2 2 2 2 2 2 2 2 2 2 3 4" xfId="23978" xr:uid="{6605BDEB-0FBA-41F1-871D-7298EE7E4DD0}"/>
    <cellStyle name="Normal 4 15 2 2 2 2 2 2 2 2 2 2 4" xfId="10922" xr:uid="{CA8B46F7-A49E-4377-BAE8-6B7D712F7FEF}"/>
    <cellStyle name="Normal 4 15 2 2 2 2 2 2 2 2 2 2 4 2" xfId="37969" xr:uid="{35260E4C-B3B2-4A5A-990C-EDCE49970EB0}"/>
    <cellStyle name="Normal 4 15 2 2 2 2 2 2 2 2 2 2 4 3" xfId="50382" xr:uid="{85724433-237D-42DC-B3B7-0D11CC71308A}"/>
    <cellStyle name="Normal 4 15 2 2 2 2 2 2 2 2 2 2 4 4" xfId="25558" xr:uid="{6B976329-C877-4A25-B5C4-4DC05E2F715E}"/>
    <cellStyle name="Normal 4 15 2 2 2 2 2 2 2 2 2 2 5" xfId="5765" xr:uid="{FA91B3F1-89A5-4150-AFAA-0FDCE07F2329}"/>
    <cellStyle name="Normal 4 15 2 2 2 2 2 2 2 2 2 2 5 2" xfId="32812" xr:uid="{249907BB-2C4A-489B-A8B4-543997BD67B5}"/>
    <cellStyle name="Normal 4 15 2 2 2 2 2 2 2 2 2 2 5 3" xfId="45225" xr:uid="{7C7FC96C-9EFC-47C0-99E0-E8EEB6A338BF}"/>
    <cellStyle name="Normal 4 15 2 2 2 2 2 2 2 2 2 2 5 4" xfId="20401" xr:uid="{295BEE48-689E-417F-9F2D-AF404544921A}"/>
    <cellStyle name="Normal 4 15 2 2 2 2 2 2 2 2 2 2 6" xfId="16658" xr:uid="{95C3D8A1-D7F0-4677-B189-EC01CD1F63AA}"/>
    <cellStyle name="Normal 4 15 2 2 2 2 2 2 2 2 2 2 7" xfId="29069" xr:uid="{9A6E3E05-8138-4C33-8751-7085443770FA}"/>
    <cellStyle name="Normal 4 15 2 2 2 2 2 2 2 2 2 2 8" xfId="41482" xr:uid="{B6A9D011-E4F4-4866-8E7A-8B96D4023511}"/>
    <cellStyle name="Normal 4 15 2 2 2 2 2 2 2 2 2 2 9" xfId="13147" xr:uid="{F9D4382D-60E9-4DC3-9D26-DCAC08C28AE9}"/>
    <cellStyle name="Normal 4 15 2 2 2 2 2 2 2 2 2 3" xfId="2538" xr:uid="{0D0EFCAB-B4E7-46C9-980E-D8DB8F3CDF22}"/>
    <cellStyle name="Normal 4 15 2 2 2 2 2 2 2 2 2 3 2" xfId="4121" xr:uid="{B2AE47BA-686E-41D3-8E44-9150E8DB7627}"/>
    <cellStyle name="Normal 4 15 2 2 2 2 2 2 2 2 2 3 2 2" xfId="7633" xr:uid="{18E9C623-09DE-4502-9392-09000535AC0F}"/>
    <cellStyle name="Normal 4 15 2 2 2 2 2 2 2 2 2 3 2 2 2" xfId="34680" xr:uid="{A54D032A-E005-4060-89E5-4CDEA4237645}"/>
    <cellStyle name="Normal 4 15 2 2 2 2 2 2 2 2 2 3 2 2 3" xfId="47093" xr:uid="{1896D97C-7A9E-412D-8445-4F1DD4743290}"/>
    <cellStyle name="Normal 4 15 2 2 2 2 2 2 2 2 2 3 2 2 4" xfId="22269" xr:uid="{47E573BC-5575-44A2-BE40-11BA25AEC09B}"/>
    <cellStyle name="Normal 4 15 2 2 2 2 2 2 2 2 2 3 2 3" xfId="31173" xr:uid="{868893A4-2019-4176-B114-802A37E8303E}"/>
    <cellStyle name="Normal 4 15 2 2 2 2 2 2 2 2 2 3 2 4" xfId="43586" xr:uid="{3C6B8AA1-D0D4-4234-9C3B-890409A917A9}"/>
    <cellStyle name="Normal 4 15 2 2 2 2 2 2 2 2 2 3 2 5" xfId="18762" xr:uid="{E8A6C3F2-C172-41D9-8F1E-616B5664A264}"/>
    <cellStyle name="Normal 4 15 2 2 2 2 2 2 2 2 2 3 3" xfId="9864" xr:uid="{8E1C54CE-1954-4271-B820-F19ECDE6777A}"/>
    <cellStyle name="Normal 4 15 2 2 2 2 2 2 2 2 2 3 3 2" xfId="36911" xr:uid="{712C84CD-F5B5-4C37-84C5-AFD6353B5144}"/>
    <cellStyle name="Normal 4 15 2 2 2 2 2 2 2 2 2 3 3 3" xfId="49324" xr:uid="{00136D96-FA51-4A48-B9CA-394D0D026499}"/>
    <cellStyle name="Normal 4 15 2 2 2 2 2 2 2 2 2 3 3 4" xfId="24500" xr:uid="{F4761283-B2C0-46F6-8E73-BBF4A2C2C76B}"/>
    <cellStyle name="Normal 4 15 2 2 2 2 2 2 2 2 2 3 4" xfId="11444" xr:uid="{306B4E34-8EB6-42FF-94DC-2D9362F5A5BB}"/>
    <cellStyle name="Normal 4 15 2 2 2 2 2 2 2 2 2 3 4 2" xfId="38491" xr:uid="{93365477-33C8-4EB1-BAC7-45A4A116BBD1}"/>
    <cellStyle name="Normal 4 15 2 2 2 2 2 2 2 2 2 3 4 3" xfId="50904" xr:uid="{7CBE5E39-6AFF-4342-87E5-6C2401D82C62}"/>
    <cellStyle name="Normal 4 15 2 2 2 2 2 2 2 2 2 3 4 4" xfId="26080" xr:uid="{E73F95A6-94F9-46B3-ABF3-96147F3EAFFC}"/>
    <cellStyle name="Normal 4 15 2 2 2 2 2 2 2 2 2 3 5" xfId="6171" xr:uid="{1422057D-F99F-4F82-A162-00DB92E9AB95}"/>
    <cellStyle name="Normal 4 15 2 2 2 2 2 2 2 2 2 3 5 2" xfId="33218" xr:uid="{18CAFA31-5D9B-4537-B594-3394B35E9AB6}"/>
    <cellStyle name="Normal 4 15 2 2 2 2 2 2 2 2 2 3 5 3" xfId="45631" xr:uid="{9CE98106-E655-4C6B-A243-581A1E626774}"/>
    <cellStyle name="Normal 4 15 2 2 2 2 2 2 2 2 2 3 5 4" xfId="20807" xr:uid="{72F12116-BB13-4172-92BC-FCB1BF5A8A03}"/>
    <cellStyle name="Normal 4 15 2 2 2 2 2 2 2 2 2 3 6" xfId="17180" xr:uid="{F8EF451E-97C4-44B9-AFEF-54D2ADF569D0}"/>
    <cellStyle name="Normal 4 15 2 2 2 2 2 2 2 2 2 3 7" xfId="29591" xr:uid="{4DF34D50-A2BB-4A22-9C60-11704F7FED60}"/>
    <cellStyle name="Normal 4 15 2 2 2 2 2 2 2 2 2 3 8" xfId="42004" xr:uid="{5F43CE8E-F423-4084-8649-8E5971C8BA6D}"/>
    <cellStyle name="Normal 4 15 2 2 2 2 2 2 2 2 2 3 9" xfId="13669" xr:uid="{ADEBBA26-559B-4DCE-89DF-560EE5FDADD3}"/>
    <cellStyle name="Normal 4 15 2 2 2 2 2 2 2 2 2 4" xfId="1482" xr:uid="{407F37D9-EC2B-478C-BDC9-EFC634F716AF}"/>
    <cellStyle name="Normal 4 15 2 2 2 2 2 2 2 2 2 4 2" xfId="4761" xr:uid="{7F2D777B-7E24-4E61-8FBB-1E64B9D2AE39}"/>
    <cellStyle name="Normal 4 15 2 2 2 2 2 2 2 2 2 4 2 2" xfId="8808" xr:uid="{D801972F-5A80-49A3-B362-3368316EF4FE}"/>
    <cellStyle name="Normal 4 15 2 2 2 2 2 2 2 2 2 4 2 2 2" xfId="35855" xr:uid="{53F55F2F-0AC9-4075-B597-B3B4157B034B}"/>
    <cellStyle name="Normal 4 15 2 2 2 2 2 2 2 2 2 4 2 2 3" xfId="48268" xr:uid="{5B189AA2-72E7-4F5A-904C-15078B1281E7}"/>
    <cellStyle name="Normal 4 15 2 2 2 2 2 2 2 2 2 4 2 2 4" xfId="23444" xr:uid="{3AA0E74A-21F8-4E8F-91DC-45C0B6FC0BCB}"/>
    <cellStyle name="Normal 4 15 2 2 2 2 2 2 2 2 2 4 2 3" xfId="31813" xr:uid="{07A7E222-3759-48D9-A930-0DB11BBDA2FA}"/>
    <cellStyle name="Normal 4 15 2 2 2 2 2 2 2 2 2 4 2 4" xfId="44226" xr:uid="{BF6232E5-59E7-4571-B524-E0BFBA94E104}"/>
    <cellStyle name="Normal 4 15 2 2 2 2 2 2 2 2 2 4 2 5" xfId="19402" xr:uid="{9C9825C3-4851-47A4-A93E-EDEB4481D9A2}"/>
    <cellStyle name="Normal 4 15 2 2 2 2 2 2 2 2 2 4 3" xfId="12085" xr:uid="{6CDCB6E8-FE25-461E-987D-C98953F9B845}"/>
    <cellStyle name="Normal 4 15 2 2 2 2 2 2 2 2 2 4 3 2" xfId="39131" xr:uid="{58CEF3D2-15B4-41DB-A34F-F39CEB8AAE68}"/>
    <cellStyle name="Normal 4 15 2 2 2 2 2 2 2 2 2 4 3 3" xfId="51544" xr:uid="{8706709B-5472-42B8-AC06-52ED05E064B0}"/>
    <cellStyle name="Normal 4 15 2 2 2 2 2 2 2 2 2 4 3 4" xfId="26720" xr:uid="{E2570A9E-A833-47EE-A618-CFF51D7C18EF}"/>
    <cellStyle name="Normal 4 15 2 2 2 2 2 2 2 2 2 4 4" xfId="6577" xr:uid="{17FDAF27-670B-41B3-AF59-3AB68BDB9A77}"/>
    <cellStyle name="Normal 4 15 2 2 2 2 2 2 2 2 2 4 4 2" xfId="33624" xr:uid="{EEA673FB-EC07-43DB-88D9-1C2B3085E87D}"/>
    <cellStyle name="Normal 4 15 2 2 2 2 2 2 2 2 2 4 4 3" xfId="46037" xr:uid="{67AA6BFB-F283-4224-890D-35570D229900}"/>
    <cellStyle name="Normal 4 15 2 2 2 2 2 2 2 2 2 4 4 4" xfId="21213" xr:uid="{7275368D-D15D-42EB-AF60-3F02660C7546}"/>
    <cellStyle name="Normal 4 15 2 2 2 2 2 2 2 2 2 4 5" xfId="16124" xr:uid="{82EF3AF0-05D3-49BB-A156-3AE7282DA364}"/>
    <cellStyle name="Normal 4 15 2 2 2 2 2 2 2 2 2 4 6" xfId="28535" xr:uid="{383DADE1-8A50-4363-A8F9-FE69C5643C85}"/>
    <cellStyle name="Normal 4 15 2 2 2 2 2 2 2 2 2 4 7" xfId="40948" xr:uid="{4A0D51B8-CCB6-474A-916E-8E30187B3322}"/>
    <cellStyle name="Normal 4 15 2 2 2 2 2 2 2 2 2 4 8" xfId="14309" xr:uid="{A548F2E2-62E5-425B-A695-03B3F1DC6033}"/>
    <cellStyle name="Normal 4 15 2 2 2 2 2 2 2 2 2 5" xfId="3065" xr:uid="{E1382B62-BC97-4FF6-9E35-19754800E25D}"/>
    <cellStyle name="Normal 4 15 2 2 2 2 2 2 2 2 2 5 2" xfId="8286" xr:uid="{E8B11FCA-AA29-451E-870A-E83A036EFCC0}"/>
    <cellStyle name="Normal 4 15 2 2 2 2 2 2 2 2 2 5 2 2" xfId="35333" xr:uid="{FBB72964-6E1E-43C9-AEEE-6E0503B96F5F}"/>
    <cellStyle name="Normal 4 15 2 2 2 2 2 2 2 2 2 5 2 3" xfId="47746" xr:uid="{836BEE67-5937-423A-A940-61F88BAE3D06}"/>
    <cellStyle name="Normal 4 15 2 2 2 2 2 2 2 2 2 5 2 4" xfId="22922" xr:uid="{E18606BB-CE7D-4F2B-B435-09B4989725F5}"/>
    <cellStyle name="Normal 4 15 2 2 2 2 2 2 2 2 2 5 3" xfId="30117" xr:uid="{67A47B69-57B1-4031-BFD4-5AA13BB5FE26}"/>
    <cellStyle name="Normal 4 15 2 2 2 2 2 2 2 2 2 5 4" xfId="42530" xr:uid="{AC2A1896-48A1-41A2-A5CF-0206D2A3A5DA}"/>
    <cellStyle name="Normal 4 15 2 2 2 2 2 2 2 2 2 5 5" xfId="17706" xr:uid="{30CB4DD2-384A-4CD0-A6C6-6CD428325FD3}"/>
    <cellStyle name="Normal 4 15 2 2 2 2 2 2 2 2 2 6" xfId="960" xr:uid="{4313A68C-91CF-4697-A469-56FC77D69B3A}"/>
    <cellStyle name="Normal 4 15 2 2 2 2 2 2 2 2 2 6 2" xfId="10388" xr:uid="{F69594AB-DEE7-4A33-9180-FEC11C0D0657}"/>
    <cellStyle name="Normal 4 15 2 2 2 2 2 2 2 2 2 6 2 2" xfId="37435" xr:uid="{2659F3B8-D071-4100-83AA-1719726CE2B4}"/>
    <cellStyle name="Normal 4 15 2 2 2 2 2 2 2 2 2 6 2 3" xfId="49848" xr:uid="{8AE120FD-BCE0-48F2-AEFA-1641633ADE20}"/>
    <cellStyle name="Normal 4 15 2 2 2 2 2 2 2 2 2 6 2 4" xfId="25024" xr:uid="{8646614E-3C94-4CB6-8452-60A59BC8FC10}"/>
    <cellStyle name="Normal 4 15 2 2 2 2 2 2 2 2 2 6 3" xfId="28013" xr:uid="{123A7E0C-32C4-43E6-AA55-AA8B69C1331B}"/>
    <cellStyle name="Normal 4 15 2 2 2 2 2 2 2 2 2 6 4" xfId="40426" xr:uid="{3C67C6C8-D042-488C-BCAD-69FDA98FC15D}"/>
    <cellStyle name="Normal 4 15 2 2 2 2 2 2 2 2 2 6 5" xfId="15602" xr:uid="{EAC601DB-5794-4560-818B-547BC664C8C0}"/>
    <cellStyle name="Normal 4 15 2 2 2 2 2 2 2 2 2 7" xfId="5421" xr:uid="{E156327A-4293-447D-829D-41E1596409B7}"/>
    <cellStyle name="Normal 4 15 2 2 2 2 2 2 2 2 2 7 2" xfId="32468" xr:uid="{A0847286-A80F-4BF1-B8E7-7BC4D00F5D76}"/>
    <cellStyle name="Normal 4 15 2 2 2 2 2 2 2 2 2 7 3" xfId="44881" xr:uid="{90B8F79D-51E4-4920-B630-5453A7BEF458}"/>
    <cellStyle name="Normal 4 15 2 2 2 2 2 2 2 2 2 7 4" xfId="20057" xr:uid="{5C44762D-FF3C-4592-AF34-7E0838C93547}"/>
    <cellStyle name="Normal 4 15 2 2 2 2 2 2 2 2 2 8" xfId="14949" xr:uid="{62E33DE8-7AA0-4017-B9AA-517BF748D38E}"/>
    <cellStyle name="Normal 4 15 2 2 2 2 2 2 2 2 2 9" xfId="27360" xr:uid="{10A3C68A-72AC-494C-9B65-5D1CE3C626C8}"/>
    <cellStyle name="Normal 4 15 2 2 2 2 2 2 2 2 3" xfId="422" xr:uid="{985CCF38-353D-41B2-8467-836D900AC5D0}"/>
    <cellStyle name="Normal 4 15 2 2 2 2 2 2 2 2 3 10" xfId="39888" xr:uid="{5FD50772-2F55-407D-8430-198FBF897ADE}"/>
    <cellStyle name="Normal 4 15 2 2 2 2 2 2 2 2 3 11" xfId="12728" xr:uid="{A5AABCB1-8D21-4DA0-8D17-206BCDBF0BA7}"/>
    <cellStyle name="Normal 4 15 2 2 2 2 2 2 2 2 3 2" xfId="2131" xr:uid="{C7531EE0-12CF-42CA-9DD4-8DD39CD17DC4}"/>
    <cellStyle name="Normal 4 15 2 2 2 2 2 2 2 2 3 2 2" xfId="3714" xr:uid="{052E38DB-8165-4EB9-AD14-E3526A64BC1F}"/>
    <cellStyle name="Normal 4 15 2 2 2 2 2 2 2 2 3 2 2 2" xfId="7226" xr:uid="{A1F487D5-C76E-4D66-A490-D693C9655EAA}"/>
    <cellStyle name="Normal 4 15 2 2 2 2 2 2 2 2 3 2 2 2 2" xfId="34273" xr:uid="{2C8093EA-1154-4BE9-8BC0-FB77F7AABF4A}"/>
    <cellStyle name="Normal 4 15 2 2 2 2 2 2 2 2 3 2 2 2 3" xfId="46686" xr:uid="{C5026528-4728-400C-AEAC-3AE8FBFA3AE6}"/>
    <cellStyle name="Normal 4 15 2 2 2 2 2 2 2 2 3 2 2 2 4" xfId="21862" xr:uid="{D1B28A83-B977-4B56-8F1E-99C707C57D7D}"/>
    <cellStyle name="Normal 4 15 2 2 2 2 2 2 2 2 3 2 2 3" xfId="30766" xr:uid="{EC81869D-970E-4C4E-ABFE-CC46188AD651}"/>
    <cellStyle name="Normal 4 15 2 2 2 2 2 2 2 2 3 2 2 4" xfId="43179" xr:uid="{DA81A4FE-F44B-4B36-B9B6-7C1A1B862000}"/>
    <cellStyle name="Normal 4 15 2 2 2 2 2 2 2 2 3 2 2 5" xfId="18355" xr:uid="{D9DFFF39-E20D-4B66-AC41-CC876451F0D3}"/>
    <cellStyle name="Normal 4 15 2 2 2 2 2 2 2 2 3 2 3" xfId="9457" xr:uid="{EF33A48B-D070-4B0F-95AB-4C957AE14634}"/>
    <cellStyle name="Normal 4 15 2 2 2 2 2 2 2 2 3 2 3 2" xfId="36504" xr:uid="{5815658E-6B22-4882-B196-73584EA2A292}"/>
    <cellStyle name="Normal 4 15 2 2 2 2 2 2 2 2 3 2 3 3" xfId="48917" xr:uid="{DDBFB3BA-B123-44EC-8E41-69E58C699110}"/>
    <cellStyle name="Normal 4 15 2 2 2 2 2 2 2 2 3 2 3 4" xfId="24093" xr:uid="{2E71ACB7-AE73-4DEE-A45A-4A9A7F1FD2F5}"/>
    <cellStyle name="Normal 4 15 2 2 2 2 2 2 2 2 3 2 4" xfId="11037" xr:uid="{210A2DF3-0AAD-4A9A-ACA2-E75CCDC0915B}"/>
    <cellStyle name="Normal 4 15 2 2 2 2 2 2 2 2 3 2 4 2" xfId="38084" xr:uid="{AE54C0CE-D8FA-4500-8FC2-046FFA1ABD40}"/>
    <cellStyle name="Normal 4 15 2 2 2 2 2 2 2 2 3 2 4 3" xfId="50497" xr:uid="{0838BBA2-3918-4154-9019-368BE92481DF}"/>
    <cellStyle name="Normal 4 15 2 2 2 2 2 2 2 2 3 2 4 4" xfId="25673" xr:uid="{CE2756C9-5C06-4CD9-BFE4-0C9D247908A7}"/>
    <cellStyle name="Normal 4 15 2 2 2 2 2 2 2 2 3 2 5" xfId="5880" xr:uid="{AD514AFA-6B26-4090-9A85-E7F32D945196}"/>
    <cellStyle name="Normal 4 15 2 2 2 2 2 2 2 2 3 2 5 2" xfId="32927" xr:uid="{5D87E5BE-9EE9-453A-9694-6A9398B139F8}"/>
    <cellStyle name="Normal 4 15 2 2 2 2 2 2 2 2 3 2 5 3" xfId="45340" xr:uid="{179E8ACD-6D08-4783-B15C-2F6D84B028A5}"/>
    <cellStyle name="Normal 4 15 2 2 2 2 2 2 2 2 3 2 5 4" xfId="20516" xr:uid="{93979500-A50F-48E6-A355-8B85B15B5A09}"/>
    <cellStyle name="Normal 4 15 2 2 2 2 2 2 2 2 3 2 6" xfId="16773" xr:uid="{E24E7C3D-5401-4642-80F7-6160E8097078}"/>
    <cellStyle name="Normal 4 15 2 2 2 2 2 2 2 2 3 2 7" xfId="29184" xr:uid="{9E9118FC-7F82-41E8-9116-FF45265456B4}"/>
    <cellStyle name="Normal 4 15 2 2 2 2 2 2 2 2 3 2 8" xfId="41597" xr:uid="{AC824623-AE02-43C9-ACB3-A9B63426D66D}"/>
    <cellStyle name="Normal 4 15 2 2 2 2 2 2 2 2 3 2 9" xfId="13262" xr:uid="{43777ABD-0C24-470C-86A7-5F59C365A9AE}"/>
    <cellStyle name="Normal 4 15 2 2 2 2 2 2 2 2 3 3" xfId="2653" xr:uid="{429C7B1A-7575-4369-8602-5FCDA36B6F12}"/>
    <cellStyle name="Normal 4 15 2 2 2 2 2 2 2 2 3 3 2" xfId="4236" xr:uid="{5FBE4C77-55C7-4848-9E43-DA7996CE7B13}"/>
    <cellStyle name="Normal 4 15 2 2 2 2 2 2 2 2 3 3 2 2" xfId="7748" xr:uid="{85E0550A-8BFC-460C-91A7-B667E64F7B0D}"/>
    <cellStyle name="Normal 4 15 2 2 2 2 2 2 2 2 3 3 2 2 2" xfId="34795" xr:uid="{73DA4BB4-0942-47F0-8E16-E340E1A5A742}"/>
    <cellStyle name="Normal 4 15 2 2 2 2 2 2 2 2 3 3 2 2 3" xfId="47208" xr:uid="{7AC2F4B9-26E0-4B63-89E7-331CC4D17328}"/>
    <cellStyle name="Normal 4 15 2 2 2 2 2 2 2 2 3 3 2 2 4" xfId="22384" xr:uid="{0777EF78-6648-4C1F-9E49-6D16862064F6}"/>
    <cellStyle name="Normal 4 15 2 2 2 2 2 2 2 2 3 3 2 3" xfId="31288" xr:uid="{B816541F-51BD-4BB5-9378-5842E3973678}"/>
    <cellStyle name="Normal 4 15 2 2 2 2 2 2 2 2 3 3 2 4" xfId="43701" xr:uid="{50357B6C-2C98-4768-A17C-AF23B60BFAC9}"/>
    <cellStyle name="Normal 4 15 2 2 2 2 2 2 2 2 3 3 2 5" xfId="18877" xr:uid="{C27537FC-2B08-425D-945D-D75706938455}"/>
    <cellStyle name="Normal 4 15 2 2 2 2 2 2 2 2 3 3 3" xfId="9979" xr:uid="{B84BB858-D32B-4E90-BBBC-8A43A35DC849}"/>
    <cellStyle name="Normal 4 15 2 2 2 2 2 2 2 2 3 3 3 2" xfId="37026" xr:uid="{03FE357A-BA72-42A5-A24A-D9892F680353}"/>
    <cellStyle name="Normal 4 15 2 2 2 2 2 2 2 2 3 3 3 3" xfId="49439" xr:uid="{68653BD8-79A7-4AC8-A447-7A1C59D37119}"/>
    <cellStyle name="Normal 4 15 2 2 2 2 2 2 2 2 3 3 3 4" xfId="24615" xr:uid="{24F44297-3623-49BF-B0B2-2AB114730B6F}"/>
    <cellStyle name="Normal 4 15 2 2 2 2 2 2 2 2 3 3 4" xfId="11559" xr:uid="{D94804AB-9083-4E11-BADC-39B5C53BFCF7}"/>
    <cellStyle name="Normal 4 15 2 2 2 2 2 2 2 2 3 3 4 2" xfId="38606" xr:uid="{FA68195A-5480-4424-A4F4-7E2D991B30B4}"/>
    <cellStyle name="Normal 4 15 2 2 2 2 2 2 2 2 3 3 4 3" xfId="51019" xr:uid="{DA6BC26D-09B2-4A6B-84BF-C86B800C75A9}"/>
    <cellStyle name="Normal 4 15 2 2 2 2 2 2 2 2 3 3 4 4" xfId="26195" xr:uid="{1B637A16-4D44-4975-B633-45667C1391AB}"/>
    <cellStyle name="Normal 4 15 2 2 2 2 2 2 2 2 3 3 5" xfId="6286" xr:uid="{B752A36A-18BF-48DD-990F-9ABC893B17B5}"/>
    <cellStyle name="Normal 4 15 2 2 2 2 2 2 2 2 3 3 5 2" xfId="33333" xr:uid="{12854BE9-02A0-449D-9E81-9A5AF1C406EE}"/>
    <cellStyle name="Normal 4 15 2 2 2 2 2 2 2 2 3 3 5 3" xfId="45746" xr:uid="{FD6CF6D0-3660-4CBF-B1A6-F17680BB9540}"/>
    <cellStyle name="Normal 4 15 2 2 2 2 2 2 2 2 3 3 5 4" xfId="20922" xr:uid="{AD12D329-1718-4345-8800-D8F003751EBC}"/>
    <cellStyle name="Normal 4 15 2 2 2 2 2 2 2 2 3 3 6" xfId="17295" xr:uid="{EEE65C58-BD6C-427B-8983-58502574AF85}"/>
    <cellStyle name="Normal 4 15 2 2 2 2 2 2 2 2 3 3 7" xfId="29706" xr:uid="{DDEC002C-6924-4419-A6BA-D86E7DE4E0FE}"/>
    <cellStyle name="Normal 4 15 2 2 2 2 2 2 2 2 3 3 8" xfId="42119" xr:uid="{37DEE22B-F095-4F25-908F-501FDEAB4E1C}"/>
    <cellStyle name="Normal 4 15 2 2 2 2 2 2 2 2 3 3 9" xfId="13784" xr:uid="{3B3F79C4-875C-4CD5-972F-773116CDDAC6}"/>
    <cellStyle name="Normal 4 15 2 2 2 2 2 2 2 2 3 4" xfId="1597" xr:uid="{71B86F9C-40BC-4E95-9D6C-199D4331A1E6}"/>
    <cellStyle name="Normal 4 15 2 2 2 2 2 2 2 2 3 4 2" xfId="4876" xr:uid="{2D12A090-4BAA-45EB-83EE-9E84EC4941F7}"/>
    <cellStyle name="Normal 4 15 2 2 2 2 2 2 2 2 3 4 2 2" xfId="8923" xr:uid="{6FE4A595-E3BA-498E-ACDA-7A5122E6ADFC}"/>
    <cellStyle name="Normal 4 15 2 2 2 2 2 2 2 2 3 4 2 2 2" xfId="35970" xr:uid="{A60A13D7-04BE-435C-AED6-162D4CAD1592}"/>
    <cellStyle name="Normal 4 15 2 2 2 2 2 2 2 2 3 4 2 2 3" xfId="48383" xr:uid="{BAB6B1FA-0168-451D-BF25-5886784B7318}"/>
    <cellStyle name="Normal 4 15 2 2 2 2 2 2 2 2 3 4 2 2 4" xfId="23559" xr:uid="{76A2E711-744B-46B8-8CA6-AE3CDD1F626E}"/>
    <cellStyle name="Normal 4 15 2 2 2 2 2 2 2 2 3 4 2 3" xfId="31928" xr:uid="{F8D827FE-6BB3-4C9E-A633-6018814EE5D1}"/>
    <cellStyle name="Normal 4 15 2 2 2 2 2 2 2 2 3 4 2 4" xfId="44341" xr:uid="{5BB5F1D7-1E8D-48B6-A953-F0161E10E09C}"/>
    <cellStyle name="Normal 4 15 2 2 2 2 2 2 2 2 3 4 2 5" xfId="19517" xr:uid="{0B13874B-0E70-46CE-808C-09895A3DC264}"/>
    <cellStyle name="Normal 4 15 2 2 2 2 2 2 2 2 3 4 3" xfId="12200" xr:uid="{9EECC7B5-A744-4CD0-96F5-01FE7DF4E882}"/>
    <cellStyle name="Normal 4 15 2 2 2 2 2 2 2 2 3 4 3 2" xfId="39246" xr:uid="{0A344E2E-ECD5-4E0D-9EEE-90EC76913CDF}"/>
    <cellStyle name="Normal 4 15 2 2 2 2 2 2 2 2 3 4 3 3" xfId="51659" xr:uid="{E03F0265-91F8-4A7B-9093-B3D2CB3B1546}"/>
    <cellStyle name="Normal 4 15 2 2 2 2 2 2 2 2 3 4 3 4" xfId="26835" xr:uid="{41B530E2-91FE-461A-94AD-E952D0EA5B3C}"/>
    <cellStyle name="Normal 4 15 2 2 2 2 2 2 2 2 3 4 4" xfId="6692" xr:uid="{775A614B-EEEC-403F-B414-C4465BAF04EC}"/>
    <cellStyle name="Normal 4 15 2 2 2 2 2 2 2 2 3 4 4 2" xfId="33739" xr:uid="{572D12EE-7393-4DF0-8D75-21A83DD2C953}"/>
    <cellStyle name="Normal 4 15 2 2 2 2 2 2 2 2 3 4 4 3" xfId="46152" xr:uid="{5AA23B3F-7F66-4306-98B7-140F33D2A337}"/>
    <cellStyle name="Normal 4 15 2 2 2 2 2 2 2 2 3 4 4 4" xfId="21328" xr:uid="{D98E57A2-D714-40FC-97B1-4380EDCC86D7}"/>
    <cellStyle name="Normal 4 15 2 2 2 2 2 2 2 2 3 4 5" xfId="16239" xr:uid="{52809F37-DC59-4115-A9F1-0F3E8CC9D7BD}"/>
    <cellStyle name="Normal 4 15 2 2 2 2 2 2 2 2 3 4 6" xfId="28650" xr:uid="{BA83EA33-DEC4-4A70-A571-E26D87166E70}"/>
    <cellStyle name="Normal 4 15 2 2 2 2 2 2 2 2 3 4 7" xfId="41063" xr:uid="{E222E653-4C6E-4025-BA59-1B23E54621B8}"/>
    <cellStyle name="Normal 4 15 2 2 2 2 2 2 2 2 3 4 8" xfId="14424" xr:uid="{FF4032FF-352E-45C2-8096-D980A07DC2D8}"/>
    <cellStyle name="Normal 4 15 2 2 2 2 2 2 2 2 3 5" xfId="3180" xr:uid="{4FDDCB8E-6AA5-4FE2-BD60-7DA01E7F3D33}"/>
    <cellStyle name="Normal 4 15 2 2 2 2 2 2 2 2 3 5 2" xfId="8401" xr:uid="{4C4F7E22-356F-42C2-9494-49E9EE96F997}"/>
    <cellStyle name="Normal 4 15 2 2 2 2 2 2 2 2 3 5 2 2" xfId="35448" xr:uid="{3DCD0449-3618-44FD-B9DB-9A13E7791ED6}"/>
    <cellStyle name="Normal 4 15 2 2 2 2 2 2 2 2 3 5 2 3" xfId="47861" xr:uid="{CAAA2298-DB8B-41A8-94FD-82EFC52C2E7C}"/>
    <cellStyle name="Normal 4 15 2 2 2 2 2 2 2 2 3 5 2 4" xfId="23037" xr:uid="{830C6E82-111D-4020-B136-DA9F7B5833CB}"/>
    <cellStyle name="Normal 4 15 2 2 2 2 2 2 2 2 3 5 3" xfId="30232" xr:uid="{2431F75F-2DE1-47FB-9441-791CDC9F4FB0}"/>
    <cellStyle name="Normal 4 15 2 2 2 2 2 2 2 2 3 5 4" xfId="42645" xr:uid="{4FFA5BA8-A8CB-4673-A081-60328FDD1FD5}"/>
    <cellStyle name="Normal 4 15 2 2 2 2 2 2 2 2 3 5 5" xfId="17821" xr:uid="{73ADCED9-0E5A-4095-AE8D-69C60D6BACDF}"/>
    <cellStyle name="Normal 4 15 2 2 2 2 2 2 2 2 3 6" xfId="1075" xr:uid="{4A10EE8D-3A5C-4AC5-8CDB-427EB00E575A}"/>
    <cellStyle name="Normal 4 15 2 2 2 2 2 2 2 2 3 6 2" xfId="10503" xr:uid="{95B7034C-94C9-4FE6-AF08-1BB46061BCA6}"/>
    <cellStyle name="Normal 4 15 2 2 2 2 2 2 2 2 3 6 2 2" xfId="37550" xr:uid="{E06BE882-D149-410E-9C24-8B2AA0C330AF}"/>
    <cellStyle name="Normal 4 15 2 2 2 2 2 2 2 2 3 6 2 3" xfId="49963" xr:uid="{B8551A25-29C6-437B-8BC9-23B03174A455}"/>
    <cellStyle name="Normal 4 15 2 2 2 2 2 2 2 2 3 6 2 4" xfId="25139" xr:uid="{2077A93D-16B4-4BB5-9E7E-05D9EB07A916}"/>
    <cellStyle name="Normal 4 15 2 2 2 2 2 2 2 2 3 6 3" xfId="28128" xr:uid="{087244D7-5468-4026-A372-07C9DBBD921F}"/>
    <cellStyle name="Normal 4 15 2 2 2 2 2 2 2 2 3 6 4" xfId="40541" xr:uid="{3E3F5FB9-8C04-4F24-85E1-C51CAB7BAFFA}"/>
    <cellStyle name="Normal 4 15 2 2 2 2 2 2 2 2 3 6 5" xfId="15717" xr:uid="{FD4665EE-C564-49B8-BE36-77D4C091E499}"/>
    <cellStyle name="Normal 4 15 2 2 2 2 2 2 2 2 3 7" xfId="5507" xr:uid="{540A631C-A0B8-4FBC-AFC9-FA27C3317A8B}"/>
    <cellStyle name="Normal 4 15 2 2 2 2 2 2 2 2 3 7 2" xfId="32554" xr:uid="{CA2E465D-AB15-440E-A585-4E4E7DA0A72A}"/>
    <cellStyle name="Normal 4 15 2 2 2 2 2 2 2 2 3 7 3" xfId="44967" xr:uid="{DC8C12D1-6F0F-4C9F-A714-EA4BC07A6182}"/>
    <cellStyle name="Normal 4 15 2 2 2 2 2 2 2 2 3 7 4" xfId="20143" xr:uid="{3AB057AE-2439-4C1B-8662-4E12A8F66A3B}"/>
    <cellStyle name="Normal 4 15 2 2 2 2 2 2 2 2 3 8" xfId="15064" xr:uid="{8062B58C-B82B-48E5-940B-D32CA27AFEFF}"/>
    <cellStyle name="Normal 4 15 2 2 2 2 2 2 2 2 3 9" xfId="27475" xr:uid="{E921DF3F-DDD7-40DD-A7F0-A4BE77F818CB}"/>
    <cellStyle name="Normal 4 15 2 2 2 2 2 2 2 2 4" xfId="538" xr:uid="{1C8C9BA3-C728-4284-B78A-556A9A2B9A59}"/>
    <cellStyle name="Normal 4 15 2 2 2 2 2 2 2 2 4 10" xfId="40004" xr:uid="{64C1708F-EAB7-422A-AD6C-ED78D0C1C6A3}"/>
    <cellStyle name="Normal 4 15 2 2 2 2 2 2 2 2 4 11" xfId="12844" xr:uid="{93E6FF3F-D7CE-4094-A474-7C77AF979F3C}"/>
    <cellStyle name="Normal 4 15 2 2 2 2 2 2 2 2 4 2" xfId="2247" xr:uid="{551FADB0-E494-44F9-9C4D-2F78248185FA}"/>
    <cellStyle name="Normal 4 15 2 2 2 2 2 2 2 2 4 2 2" xfId="3830" xr:uid="{FA859317-DE48-48CB-9FAC-C9E4178094AF}"/>
    <cellStyle name="Normal 4 15 2 2 2 2 2 2 2 2 4 2 2 2" xfId="7342" xr:uid="{D179DF01-CC5C-4B3C-8D77-15FA643F2AE2}"/>
    <cellStyle name="Normal 4 15 2 2 2 2 2 2 2 2 4 2 2 2 2" xfId="34389" xr:uid="{E36EDFAD-56C1-48D4-B510-5B082E9F5899}"/>
    <cellStyle name="Normal 4 15 2 2 2 2 2 2 2 2 4 2 2 2 3" xfId="46802" xr:uid="{B0262F32-02FC-4ADA-BE03-7C2BD20B218B}"/>
    <cellStyle name="Normal 4 15 2 2 2 2 2 2 2 2 4 2 2 2 4" xfId="21978" xr:uid="{185FF0ED-3403-4F0A-9FC9-6CEDD8CEB75E}"/>
    <cellStyle name="Normal 4 15 2 2 2 2 2 2 2 2 4 2 2 3" xfId="30882" xr:uid="{C995AC44-7DFE-45E6-8A22-FF86241CE12E}"/>
    <cellStyle name="Normal 4 15 2 2 2 2 2 2 2 2 4 2 2 4" xfId="43295" xr:uid="{CEC52543-91A0-4BC5-8867-2A200DB6898C}"/>
    <cellStyle name="Normal 4 15 2 2 2 2 2 2 2 2 4 2 2 5" xfId="18471" xr:uid="{7DD03FDB-DC8D-4EC5-B8F0-1572CFBD2F6C}"/>
    <cellStyle name="Normal 4 15 2 2 2 2 2 2 2 2 4 2 3" xfId="9573" xr:uid="{5A975508-8D16-4498-9D55-E57C1783E0EB}"/>
    <cellStyle name="Normal 4 15 2 2 2 2 2 2 2 2 4 2 3 2" xfId="36620" xr:uid="{42719EEF-7D86-46ED-BD3A-137C5B9B4C97}"/>
    <cellStyle name="Normal 4 15 2 2 2 2 2 2 2 2 4 2 3 3" xfId="49033" xr:uid="{2CFA7D9F-1D64-4345-B8D6-1EFB8D82ED2C}"/>
    <cellStyle name="Normal 4 15 2 2 2 2 2 2 2 2 4 2 3 4" xfId="24209" xr:uid="{1097DDCA-0035-4BC9-98D3-B09ACB232BD3}"/>
    <cellStyle name="Normal 4 15 2 2 2 2 2 2 2 2 4 2 4" xfId="11153" xr:uid="{82589BD8-6320-4569-B82B-B0ABC6D0ED53}"/>
    <cellStyle name="Normal 4 15 2 2 2 2 2 2 2 2 4 2 4 2" xfId="38200" xr:uid="{6763BF6C-2A95-4132-ACB3-488C9691B475}"/>
    <cellStyle name="Normal 4 15 2 2 2 2 2 2 2 2 4 2 4 3" xfId="50613" xr:uid="{E8DE1621-7A59-441C-B33B-01DED8C224BC}"/>
    <cellStyle name="Normal 4 15 2 2 2 2 2 2 2 2 4 2 4 4" xfId="25789" xr:uid="{507F03D4-B633-4BFF-8FDE-C8E59BCB8255}"/>
    <cellStyle name="Normal 4 15 2 2 2 2 2 2 2 2 4 2 5" xfId="5996" xr:uid="{84FAD73E-A270-4AA4-A3C0-7DBD41592993}"/>
    <cellStyle name="Normal 4 15 2 2 2 2 2 2 2 2 4 2 5 2" xfId="33043" xr:uid="{E9FBE117-3DEC-4F1D-B1C7-0BA6A4571970}"/>
    <cellStyle name="Normal 4 15 2 2 2 2 2 2 2 2 4 2 5 3" xfId="45456" xr:uid="{DEC67E8A-ED02-4EBF-B435-972C12F2F4B3}"/>
    <cellStyle name="Normal 4 15 2 2 2 2 2 2 2 2 4 2 5 4" xfId="20632" xr:uid="{2F087286-0D6C-4127-92D2-11CEE115DFBE}"/>
    <cellStyle name="Normal 4 15 2 2 2 2 2 2 2 2 4 2 6" xfId="16889" xr:uid="{6998523A-A6D8-4570-8C74-5032732ACA04}"/>
    <cellStyle name="Normal 4 15 2 2 2 2 2 2 2 2 4 2 7" xfId="29300" xr:uid="{4826AEA8-D9A1-471C-9508-E2C1D05D88A3}"/>
    <cellStyle name="Normal 4 15 2 2 2 2 2 2 2 2 4 2 8" xfId="41713" xr:uid="{3508F527-B659-495F-A412-64CF15C49215}"/>
    <cellStyle name="Normal 4 15 2 2 2 2 2 2 2 2 4 2 9" xfId="13378" xr:uid="{158B0099-D4B4-403E-A250-509A0225BC02}"/>
    <cellStyle name="Normal 4 15 2 2 2 2 2 2 2 2 4 3" xfId="2769" xr:uid="{C89C80E7-4C1B-44E7-940E-F730437DF35D}"/>
    <cellStyle name="Normal 4 15 2 2 2 2 2 2 2 2 4 3 2" xfId="4352" xr:uid="{1A97F81B-0045-4EFE-96CD-CE3400E539A4}"/>
    <cellStyle name="Normal 4 15 2 2 2 2 2 2 2 2 4 3 2 2" xfId="7864" xr:uid="{04131518-9512-4652-B02D-77E89CBC17B6}"/>
    <cellStyle name="Normal 4 15 2 2 2 2 2 2 2 2 4 3 2 2 2" xfId="34911" xr:uid="{2F5E1E0F-05AF-4304-B46F-43E3BB98F48A}"/>
    <cellStyle name="Normal 4 15 2 2 2 2 2 2 2 2 4 3 2 2 3" xfId="47324" xr:uid="{9E01E818-C9FD-423E-AEE8-FFECE3AFE854}"/>
    <cellStyle name="Normal 4 15 2 2 2 2 2 2 2 2 4 3 2 2 4" xfId="22500" xr:uid="{BBEA38CE-565F-4ED7-98F9-926766198C42}"/>
    <cellStyle name="Normal 4 15 2 2 2 2 2 2 2 2 4 3 2 3" xfId="31404" xr:uid="{D73F0DDE-A0A1-4950-8F20-F83EF3FA7123}"/>
    <cellStyle name="Normal 4 15 2 2 2 2 2 2 2 2 4 3 2 4" xfId="43817" xr:uid="{F1E0A968-641A-4C7B-A705-1C65A9996E57}"/>
    <cellStyle name="Normal 4 15 2 2 2 2 2 2 2 2 4 3 2 5" xfId="18993" xr:uid="{AA89BDB1-3376-4DF1-8F8A-58ADA547A876}"/>
    <cellStyle name="Normal 4 15 2 2 2 2 2 2 2 2 4 3 3" xfId="10095" xr:uid="{D3EDADB5-430E-45EE-A5D1-639D3FE58D35}"/>
    <cellStyle name="Normal 4 15 2 2 2 2 2 2 2 2 4 3 3 2" xfId="37142" xr:uid="{5796DCC2-CC25-47C4-BE2E-29B87DCDEE06}"/>
    <cellStyle name="Normal 4 15 2 2 2 2 2 2 2 2 4 3 3 3" xfId="49555" xr:uid="{D97AB600-8437-4C84-A80B-65852A23EA18}"/>
    <cellStyle name="Normal 4 15 2 2 2 2 2 2 2 2 4 3 3 4" xfId="24731" xr:uid="{67DEE8CD-526F-4968-95D1-FCC36C32AD6D}"/>
    <cellStyle name="Normal 4 15 2 2 2 2 2 2 2 2 4 3 4" xfId="11675" xr:uid="{95200673-37F1-474E-96F0-CE1D25567499}"/>
    <cellStyle name="Normal 4 15 2 2 2 2 2 2 2 2 4 3 4 2" xfId="38722" xr:uid="{8AFEF48C-9C8C-4356-8C0B-2CCD8C54B5EF}"/>
    <cellStyle name="Normal 4 15 2 2 2 2 2 2 2 2 4 3 4 3" xfId="51135" xr:uid="{3A2338D4-95D8-4DFA-8FAC-46E760BBB650}"/>
    <cellStyle name="Normal 4 15 2 2 2 2 2 2 2 2 4 3 4 4" xfId="26311" xr:uid="{5CB8098A-576A-4C6B-8519-6E5FA6FFD483}"/>
    <cellStyle name="Normal 4 15 2 2 2 2 2 2 2 2 4 3 5" xfId="6402" xr:uid="{1EF9F0AD-D665-4DD8-97C7-FEC86022D70C}"/>
    <cellStyle name="Normal 4 15 2 2 2 2 2 2 2 2 4 3 5 2" xfId="33449" xr:uid="{CE347BA9-BB3C-49EC-9782-270DD6646728}"/>
    <cellStyle name="Normal 4 15 2 2 2 2 2 2 2 2 4 3 5 3" xfId="45862" xr:uid="{B7BAA030-3CEC-4F50-899E-7D23A1D478C0}"/>
    <cellStyle name="Normal 4 15 2 2 2 2 2 2 2 2 4 3 5 4" xfId="21038" xr:uid="{BB04880D-BACA-4A58-9C54-8AE660BC5EBB}"/>
    <cellStyle name="Normal 4 15 2 2 2 2 2 2 2 2 4 3 6" xfId="17411" xr:uid="{159B4802-7D1E-46A2-8382-05E09B920E63}"/>
    <cellStyle name="Normal 4 15 2 2 2 2 2 2 2 2 4 3 7" xfId="29822" xr:uid="{0EBB03D9-0280-4E15-ACB0-9CE3E79C0B93}"/>
    <cellStyle name="Normal 4 15 2 2 2 2 2 2 2 2 4 3 8" xfId="42235" xr:uid="{6C378C88-15C2-42A0-8408-CE1E6681A75B}"/>
    <cellStyle name="Normal 4 15 2 2 2 2 2 2 2 2 4 3 9" xfId="13900" xr:uid="{2A8C337D-69BE-412F-9574-E5AFADE7C894}"/>
    <cellStyle name="Normal 4 15 2 2 2 2 2 2 2 2 4 4" xfId="1713" xr:uid="{95331A8E-A9DE-4A6E-9B47-DBAECC013024}"/>
    <cellStyle name="Normal 4 15 2 2 2 2 2 2 2 2 4 4 2" xfId="4992" xr:uid="{367C0B7D-ECAC-45D2-BD9F-8DFF01D8B5BF}"/>
    <cellStyle name="Normal 4 15 2 2 2 2 2 2 2 2 4 4 2 2" xfId="9039" xr:uid="{D5B608B7-E578-4675-8C0A-7BD71DBE81EC}"/>
    <cellStyle name="Normal 4 15 2 2 2 2 2 2 2 2 4 4 2 2 2" xfId="36086" xr:uid="{208CCA2A-B242-439E-B221-FD6FC0F05BED}"/>
    <cellStyle name="Normal 4 15 2 2 2 2 2 2 2 2 4 4 2 2 3" xfId="48499" xr:uid="{211B4D37-4D05-4995-B71A-276EBC60EC74}"/>
    <cellStyle name="Normal 4 15 2 2 2 2 2 2 2 2 4 4 2 2 4" xfId="23675" xr:uid="{9C614B68-274B-4D4A-B742-832D3090C3EF}"/>
    <cellStyle name="Normal 4 15 2 2 2 2 2 2 2 2 4 4 2 3" xfId="32044" xr:uid="{1D47AFA3-B414-4409-949F-417C135A771F}"/>
    <cellStyle name="Normal 4 15 2 2 2 2 2 2 2 2 4 4 2 4" xfId="44457" xr:uid="{EC8F90F5-D2FE-4387-BBC4-042D6DC87295}"/>
    <cellStyle name="Normal 4 15 2 2 2 2 2 2 2 2 4 4 2 5" xfId="19633" xr:uid="{37D12D34-3516-40CA-9353-28CE2B957DD6}"/>
    <cellStyle name="Normal 4 15 2 2 2 2 2 2 2 2 4 4 3" xfId="12316" xr:uid="{83D7B75C-6AE5-49AD-A400-1AA6EC7B4A53}"/>
    <cellStyle name="Normal 4 15 2 2 2 2 2 2 2 2 4 4 3 2" xfId="39362" xr:uid="{8B03E25E-AF8C-445F-84C1-054978DE59D5}"/>
    <cellStyle name="Normal 4 15 2 2 2 2 2 2 2 2 4 4 3 3" xfId="51775" xr:uid="{3D097435-82D0-417E-8DFE-A239BECF8110}"/>
    <cellStyle name="Normal 4 15 2 2 2 2 2 2 2 2 4 4 3 4" xfId="26951" xr:uid="{BD51CF7F-EE45-4468-AD3D-BBE580E37D16}"/>
    <cellStyle name="Normal 4 15 2 2 2 2 2 2 2 2 4 4 4" xfId="6808" xr:uid="{D372100D-D76B-4E4F-B37D-1C529B26A169}"/>
    <cellStyle name="Normal 4 15 2 2 2 2 2 2 2 2 4 4 4 2" xfId="33855" xr:uid="{517E65A1-97DE-4270-AA25-8D10077CFFD7}"/>
    <cellStyle name="Normal 4 15 2 2 2 2 2 2 2 2 4 4 4 3" xfId="46268" xr:uid="{E3926CD7-AF36-4C93-9AB5-9CF1E2DA0997}"/>
    <cellStyle name="Normal 4 15 2 2 2 2 2 2 2 2 4 4 4 4" xfId="21444" xr:uid="{D8E5AF76-2EEE-4656-87D9-5A79C462C220}"/>
    <cellStyle name="Normal 4 15 2 2 2 2 2 2 2 2 4 4 5" xfId="16355" xr:uid="{256B67F4-46B0-4F81-AAE9-82E94405BC31}"/>
    <cellStyle name="Normal 4 15 2 2 2 2 2 2 2 2 4 4 6" xfId="28766" xr:uid="{E1C6435C-A394-4696-AAB4-4E0F1A7FCBA7}"/>
    <cellStyle name="Normal 4 15 2 2 2 2 2 2 2 2 4 4 7" xfId="41179" xr:uid="{D79AB1A7-4B0D-4670-8836-258DB8CBD586}"/>
    <cellStyle name="Normal 4 15 2 2 2 2 2 2 2 2 4 4 8" xfId="14540" xr:uid="{60E7F4A1-6547-4CB2-BF50-BA1C101EEFF0}"/>
    <cellStyle name="Normal 4 15 2 2 2 2 2 2 2 2 4 5" xfId="3296" xr:uid="{489891AE-883C-4E0A-8F23-847649AC1CF4}"/>
    <cellStyle name="Normal 4 15 2 2 2 2 2 2 2 2 4 5 2" xfId="8517" xr:uid="{5BC44A2B-B86C-487F-A364-4825B2DFA8BB}"/>
    <cellStyle name="Normal 4 15 2 2 2 2 2 2 2 2 4 5 2 2" xfId="35564" xr:uid="{4B8F7449-5371-4C61-A8A7-1042CABA54BD}"/>
    <cellStyle name="Normal 4 15 2 2 2 2 2 2 2 2 4 5 2 3" xfId="47977" xr:uid="{A8B7D5C6-3B02-4C50-9920-1EFD4C76B656}"/>
    <cellStyle name="Normal 4 15 2 2 2 2 2 2 2 2 4 5 2 4" xfId="23153" xr:uid="{C5B1F134-10F4-4FB0-B06E-4E9D722790F1}"/>
    <cellStyle name="Normal 4 15 2 2 2 2 2 2 2 2 4 5 3" xfId="30348" xr:uid="{10E4036B-893C-4980-A440-7D08F1FD4C56}"/>
    <cellStyle name="Normal 4 15 2 2 2 2 2 2 2 2 4 5 4" xfId="42761" xr:uid="{32F05246-DEEE-4F8A-AA89-61ED47838B7A}"/>
    <cellStyle name="Normal 4 15 2 2 2 2 2 2 2 2 4 5 5" xfId="17937" xr:uid="{1388AB6F-6501-4DA7-859E-F61FF32B6AC9}"/>
    <cellStyle name="Normal 4 15 2 2 2 2 2 2 2 2 4 6" xfId="1191" xr:uid="{1AB8A9E3-8A38-4822-AA20-4FDD17FF4653}"/>
    <cellStyle name="Normal 4 15 2 2 2 2 2 2 2 2 4 6 2" xfId="10619" xr:uid="{7592798A-99A3-4BB1-BCDC-19290DF25733}"/>
    <cellStyle name="Normal 4 15 2 2 2 2 2 2 2 2 4 6 2 2" xfId="37666" xr:uid="{B2DB4F17-28EE-4450-B32C-BB8DD16375B1}"/>
    <cellStyle name="Normal 4 15 2 2 2 2 2 2 2 2 4 6 2 3" xfId="50079" xr:uid="{B49D16D4-E249-47B7-9161-055C08669AE6}"/>
    <cellStyle name="Normal 4 15 2 2 2 2 2 2 2 2 4 6 2 4" xfId="25255" xr:uid="{E2867C02-8FCA-4830-BA96-FD6F51A00B4D}"/>
    <cellStyle name="Normal 4 15 2 2 2 2 2 2 2 2 4 6 3" xfId="28244" xr:uid="{BC974536-AF88-4C0F-9924-909FCFC3FE78}"/>
    <cellStyle name="Normal 4 15 2 2 2 2 2 2 2 2 4 6 4" xfId="40657" xr:uid="{96031049-8E3D-4FFD-A284-D27A08F6C2C0}"/>
    <cellStyle name="Normal 4 15 2 2 2 2 2 2 2 2 4 6 5" xfId="15833" xr:uid="{9E722312-F007-4691-A13B-136489DE71E5}"/>
    <cellStyle name="Normal 4 15 2 2 2 2 2 2 2 2 4 7" xfId="5592" xr:uid="{A86A532B-EE6B-4C1B-80C9-DD88C6082B50}"/>
    <cellStyle name="Normal 4 15 2 2 2 2 2 2 2 2 4 7 2" xfId="32639" xr:uid="{F06DE081-9B61-4B40-9978-C4E020B3DDA5}"/>
    <cellStyle name="Normal 4 15 2 2 2 2 2 2 2 2 4 7 3" xfId="45052" xr:uid="{9C6FA4C2-4228-471E-ACC6-F63770676D61}"/>
    <cellStyle name="Normal 4 15 2 2 2 2 2 2 2 2 4 7 4" xfId="20228" xr:uid="{571B6114-A16A-4652-BB8C-D2FA73ADB5FC}"/>
    <cellStyle name="Normal 4 15 2 2 2 2 2 2 2 2 4 8" xfId="15180" xr:uid="{52B7C7CA-5B44-4CDF-8CFD-000F3107E251}"/>
    <cellStyle name="Normal 4 15 2 2 2 2 2 2 2 2 4 9" xfId="27591" xr:uid="{41260E16-FD4D-4C75-AA23-04C0301C6B13}"/>
    <cellStyle name="Normal 4 15 2 2 2 2 2 2 2 2 5" xfId="654" xr:uid="{F62CA30B-113F-4F21-96F0-759B50F085EB}"/>
    <cellStyle name="Normal 4 15 2 2 2 2 2 2 2 2 5 10" xfId="12960" xr:uid="{7EE3DEF0-5B8A-49B3-8427-A18D1F896FAB}"/>
    <cellStyle name="Normal 4 15 2 2 2 2 2 2 2 2 5 2" xfId="2885" xr:uid="{A67A4CCD-98FE-4DFB-AAF3-A52FC1CDDF8D}"/>
    <cellStyle name="Normal 4 15 2 2 2 2 2 2 2 2 5 2 2" xfId="4468" xr:uid="{1FEE91D6-0A08-4A23-8441-9C38E457E8EE}"/>
    <cellStyle name="Normal 4 15 2 2 2 2 2 2 2 2 5 2 2 2" xfId="10211" xr:uid="{BAE67A74-64FB-412E-BC10-B6397B24C578}"/>
    <cellStyle name="Normal 4 15 2 2 2 2 2 2 2 2 5 2 2 2 2" xfId="37258" xr:uid="{FD17D3A9-8710-4229-B8EA-EEAF317A0A1C}"/>
    <cellStyle name="Normal 4 15 2 2 2 2 2 2 2 2 5 2 2 2 3" xfId="49671" xr:uid="{9A0D0761-F3AA-414E-92C1-87BAC3DE269E}"/>
    <cellStyle name="Normal 4 15 2 2 2 2 2 2 2 2 5 2 2 2 4" xfId="24847" xr:uid="{35BB64D8-E1F7-414B-8EFE-D29111789F6A}"/>
    <cellStyle name="Normal 4 15 2 2 2 2 2 2 2 2 5 2 2 3" xfId="31520" xr:uid="{9C44FE65-67B1-45D4-B1B0-FE7349863CD8}"/>
    <cellStyle name="Normal 4 15 2 2 2 2 2 2 2 2 5 2 2 4" xfId="43933" xr:uid="{D3B5DBD1-686E-44C8-8A3B-CC5D8ABFC924}"/>
    <cellStyle name="Normal 4 15 2 2 2 2 2 2 2 2 5 2 2 5" xfId="19109" xr:uid="{405E5E1F-1E5D-45D1-BB48-8D81F90C2740}"/>
    <cellStyle name="Normal 4 15 2 2 2 2 2 2 2 2 5 2 3" xfId="11791" xr:uid="{7E20E884-3BEE-43F6-BCD9-55959F3156E2}"/>
    <cellStyle name="Normal 4 15 2 2 2 2 2 2 2 2 5 2 3 2" xfId="38838" xr:uid="{42EE3344-CB36-404F-A3FC-CDF67E55FE68}"/>
    <cellStyle name="Normal 4 15 2 2 2 2 2 2 2 2 5 2 3 3" xfId="51251" xr:uid="{C707B845-408A-4741-805E-D834AFD528D1}"/>
    <cellStyle name="Normal 4 15 2 2 2 2 2 2 2 2 5 2 3 4" xfId="26427" xr:uid="{CCAC725F-7BA6-4DD4-BA74-AA83C42DB437}"/>
    <cellStyle name="Normal 4 15 2 2 2 2 2 2 2 2 5 2 4" xfId="7980" xr:uid="{D55C7CF2-2E01-4926-A446-DD942EE373B2}"/>
    <cellStyle name="Normal 4 15 2 2 2 2 2 2 2 2 5 2 4 2" xfId="35027" xr:uid="{B390ABCB-C3CE-433F-8C79-9A83F4FCC15B}"/>
    <cellStyle name="Normal 4 15 2 2 2 2 2 2 2 2 5 2 4 3" xfId="47440" xr:uid="{E2ECDDEB-C730-45ED-965A-95BC4F476E3C}"/>
    <cellStyle name="Normal 4 15 2 2 2 2 2 2 2 2 5 2 4 4" xfId="22616" xr:uid="{42EFF42F-E617-427C-91E4-EB4E399EE440}"/>
    <cellStyle name="Normal 4 15 2 2 2 2 2 2 2 2 5 2 5" xfId="17527" xr:uid="{015C2231-8CF6-4D37-8305-E1896E014D5E}"/>
    <cellStyle name="Normal 4 15 2 2 2 2 2 2 2 2 5 2 6" xfId="29938" xr:uid="{BE64BD3F-783B-45FB-9767-5679E2959E63}"/>
    <cellStyle name="Normal 4 15 2 2 2 2 2 2 2 2 5 2 7" xfId="42351" xr:uid="{75EE46B3-A1D4-4F4B-8BEC-E8553F747EFB}"/>
    <cellStyle name="Normal 4 15 2 2 2 2 2 2 2 2 5 2 8" xfId="14016" xr:uid="{A5355F57-482A-49AF-A1EA-827BBDCD7C2E}"/>
    <cellStyle name="Normal 4 15 2 2 2 2 2 2 2 2 5 3" xfId="1829" xr:uid="{57A9E53C-0FFB-440B-8C7C-D14A825D348E}"/>
    <cellStyle name="Normal 4 15 2 2 2 2 2 2 2 2 5 3 2" xfId="5108" xr:uid="{FF52C040-AB46-4706-8FEA-46A27EF8DE66}"/>
    <cellStyle name="Normal 4 15 2 2 2 2 2 2 2 2 5 3 2 2" xfId="9155" xr:uid="{2CDBE0F1-5D9A-4A42-8F36-3CEF8F04CC7D}"/>
    <cellStyle name="Normal 4 15 2 2 2 2 2 2 2 2 5 3 2 2 2" xfId="36202" xr:uid="{01F0830D-442E-4847-9DDB-420E52A8E2C5}"/>
    <cellStyle name="Normal 4 15 2 2 2 2 2 2 2 2 5 3 2 2 3" xfId="48615" xr:uid="{CA15D6D4-1F91-44E4-A3B9-E3EB416A1059}"/>
    <cellStyle name="Normal 4 15 2 2 2 2 2 2 2 2 5 3 2 2 4" xfId="23791" xr:uid="{7EB7E7A9-81CA-43CC-9029-0A6AB9357AC8}"/>
    <cellStyle name="Normal 4 15 2 2 2 2 2 2 2 2 5 3 2 3" xfId="32160" xr:uid="{5E041E1F-878C-46E6-B838-70478B3F1812}"/>
    <cellStyle name="Normal 4 15 2 2 2 2 2 2 2 2 5 3 2 4" xfId="44573" xr:uid="{576D1B51-F6BD-424F-9E32-3A6A3D7E8383}"/>
    <cellStyle name="Normal 4 15 2 2 2 2 2 2 2 2 5 3 2 5" xfId="19749" xr:uid="{3926E616-29CC-4641-A576-EF66FB19F033}"/>
    <cellStyle name="Normal 4 15 2 2 2 2 2 2 2 2 5 3 3" xfId="12432" xr:uid="{5A36A22D-D559-4455-A03D-005F4941D7DC}"/>
    <cellStyle name="Normal 4 15 2 2 2 2 2 2 2 2 5 3 3 2" xfId="39478" xr:uid="{1CADA22B-FFC1-4FB8-B565-89FD81BD85CA}"/>
    <cellStyle name="Normal 4 15 2 2 2 2 2 2 2 2 5 3 3 3" xfId="51891" xr:uid="{0C450F80-0EC9-4D0C-8EE9-FE472E6EA3F7}"/>
    <cellStyle name="Normal 4 15 2 2 2 2 2 2 2 2 5 3 3 4" xfId="27067" xr:uid="{1348680A-CAC4-4B28-9FC8-9BCF04545F6E}"/>
    <cellStyle name="Normal 4 15 2 2 2 2 2 2 2 2 5 3 4" xfId="6924" xr:uid="{CA8E2B3A-5B15-4BD7-8C8B-5D66D1EE9F9A}"/>
    <cellStyle name="Normal 4 15 2 2 2 2 2 2 2 2 5 3 4 2" xfId="33971" xr:uid="{F71D251A-DA46-46C8-9B65-9C2E29C6C900}"/>
    <cellStyle name="Normal 4 15 2 2 2 2 2 2 2 2 5 3 4 3" xfId="46384" xr:uid="{4EB5BB22-4F62-49CF-A509-796EF3B4F2F7}"/>
    <cellStyle name="Normal 4 15 2 2 2 2 2 2 2 2 5 3 4 4" xfId="21560" xr:uid="{8A25350F-3CD6-4E57-A566-F468AF836BF5}"/>
    <cellStyle name="Normal 4 15 2 2 2 2 2 2 2 2 5 3 5" xfId="16471" xr:uid="{175BC1DA-09AB-45B0-92A2-83639A43CD7E}"/>
    <cellStyle name="Normal 4 15 2 2 2 2 2 2 2 2 5 3 6" xfId="28882" xr:uid="{56655A70-584B-45C6-B03F-881C920FA5CA}"/>
    <cellStyle name="Normal 4 15 2 2 2 2 2 2 2 2 5 3 7" xfId="41295" xr:uid="{8ED56AB7-2A49-4EF3-89A0-6BAB2EADC407}"/>
    <cellStyle name="Normal 4 15 2 2 2 2 2 2 2 2 5 3 8" xfId="14656" xr:uid="{605F9A83-805B-4D4C-9355-055490D2098D}"/>
    <cellStyle name="Normal 4 15 2 2 2 2 2 2 2 2 5 4" xfId="3412" xr:uid="{AB441F71-B39D-4846-BE06-93FDD629AB9E}"/>
    <cellStyle name="Normal 4 15 2 2 2 2 2 2 2 2 5 4 2" xfId="8633" xr:uid="{FED61C00-C0BA-49E0-A1BE-8211D65FA86D}"/>
    <cellStyle name="Normal 4 15 2 2 2 2 2 2 2 2 5 4 2 2" xfId="35680" xr:uid="{7759F7B5-62E2-4819-92F1-E7D4BB8D1A51}"/>
    <cellStyle name="Normal 4 15 2 2 2 2 2 2 2 2 5 4 2 3" xfId="48093" xr:uid="{F3A81724-CCDA-45CB-95AB-5F547A461470}"/>
    <cellStyle name="Normal 4 15 2 2 2 2 2 2 2 2 5 4 2 4" xfId="23269" xr:uid="{EBC0730D-D638-4917-97F9-763747DF5918}"/>
    <cellStyle name="Normal 4 15 2 2 2 2 2 2 2 2 5 4 3" xfId="30464" xr:uid="{75C3EDD1-52AE-4426-9A64-92D77E8062A5}"/>
    <cellStyle name="Normal 4 15 2 2 2 2 2 2 2 2 5 4 4" xfId="42877" xr:uid="{2AE757CB-B134-4514-9257-F37C8259F70A}"/>
    <cellStyle name="Normal 4 15 2 2 2 2 2 2 2 2 5 4 5" xfId="18053" xr:uid="{B960CA58-1370-47AF-A23A-C71E3361698B}"/>
    <cellStyle name="Normal 4 15 2 2 2 2 2 2 2 2 5 5" xfId="1307" xr:uid="{CB1E6B86-DF75-460E-94A7-226445410A50}"/>
    <cellStyle name="Normal 4 15 2 2 2 2 2 2 2 2 5 5 2" xfId="10735" xr:uid="{654C6C50-2B13-4ADB-AB4A-E031BF10ED28}"/>
    <cellStyle name="Normal 4 15 2 2 2 2 2 2 2 2 5 5 2 2" xfId="37782" xr:uid="{7F72A78E-00A2-4438-AFB3-0A89F89E01B6}"/>
    <cellStyle name="Normal 4 15 2 2 2 2 2 2 2 2 5 5 2 3" xfId="50195" xr:uid="{BA0D6C5C-0C13-4491-9337-9231765C1EA6}"/>
    <cellStyle name="Normal 4 15 2 2 2 2 2 2 2 2 5 5 2 4" xfId="25371" xr:uid="{EBB8F334-5778-496E-817F-87DAA0168835}"/>
    <cellStyle name="Normal 4 15 2 2 2 2 2 2 2 2 5 5 3" xfId="28360" xr:uid="{B108BD1C-268A-4B6A-8247-39CCAC6F1351}"/>
    <cellStyle name="Normal 4 15 2 2 2 2 2 2 2 2 5 5 4" xfId="40773" xr:uid="{B912FEB8-2F8C-4D8D-A265-1DB1F234E17F}"/>
    <cellStyle name="Normal 4 15 2 2 2 2 2 2 2 2 5 5 5" xfId="15949" xr:uid="{D99B7DE6-2860-4B6B-9218-243C9153D83C}"/>
    <cellStyle name="Normal 4 15 2 2 2 2 2 2 2 2 5 6" xfId="5678" xr:uid="{B8B45BC4-12C5-429B-889B-F7245A0B7C5E}"/>
    <cellStyle name="Normal 4 15 2 2 2 2 2 2 2 2 5 6 2" xfId="32725" xr:uid="{7421EAE1-44D4-44E3-9EDD-B4C1A9AA1107}"/>
    <cellStyle name="Normal 4 15 2 2 2 2 2 2 2 2 5 6 3" xfId="45138" xr:uid="{6D2043BC-8253-4E71-84B9-0D69509F9B7B}"/>
    <cellStyle name="Normal 4 15 2 2 2 2 2 2 2 2 5 6 4" xfId="20314" xr:uid="{0645E3DB-CE82-497F-B738-69A96E42AFF4}"/>
    <cellStyle name="Normal 4 15 2 2 2 2 2 2 2 2 5 7" xfId="15296" xr:uid="{385668CC-E345-412F-A391-25525848E06D}"/>
    <cellStyle name="Normal 4 15 2 2 2 2 2 2 2 2 5 8" xfId="27707" xr:uid="{1D8EB37C-E985-4B65-A210-5D03082050BC}"/>
    <cellStyle name="Normal 4 15 2 2 2 2 2 2 2 2 5 9" xfId="40120" xr:uid="{A75F0EE4-011E-48EB-92AD-F0C5338A7CEA}"/>
    <cellStyle name="Normal 4 15 2 2 2 2 2 2 2 2 6" xfId="220" xr:uid="{34E5ED42-DA52-4977-B2FC-5644A2EF4AE4}"/>
    <cellStyle name="Normal 4 15 2 2 2 2 2 2 2 2 6 10" xfId="13060" xr:uid="{42A7B364-02E7-424F-83AF-5FB2DD2617C0}"/>
    <cellStyle name="Normal 4 15 2 2 2 2 2 2 2 2 6 2" xfId="2451" xr:uid="{B5BE8A9F-2307-4FD2-9161-09AEC77F1DE0}"/>
    <cellStyle name="Normal 4 15 2 2 2 2 2 2 2 2 6 2 2" xfId="4034" xr:uid="{09C036F3-3178-48DD-B4D7-A4AE36FD3E20}"/>
    <cellStyle name="Normal 4 15 2 2 2 2 2 2 2 2 6 2 2 2" xfId="9777" xr:uid="{24CDEC2D-0560-4118-901F-B5563153DB91}"/>
    <cellStyle name="Normal 4 15 2 2 2 2 2 2 2 2 6 2 2 2 2" xfId="36824" xr:uid="{7A229157-3C2C-48A1-ACDF-176BFE8BE2EF}"/>
    <cellStyle name="Normal 4 15 2 2 2 2 2 2 2 2 6 2 2 2 3" xfId="49237" xr:uid="{EC1B6468-15EE-4B2E-96C8-1F23C797F140}"/>
    <cellStyle name="Normal 4 15 2 2 2 2 2 2 2 2 6 2 2 2 4" xfId="24413" xr:uid="{0B2E73A7-38A1-4AF1-87D7-91E945807D40}"/>
    <cellStyle name="Normal 4 15 2 2 2 2 2 2 2 2 6 2 2 3" xfId="31086" xr:uid="{F63AD6F3-A4C1-49BC-A80C-43CB0CB3BEE4}"/>
    <cellStyle name="Normal 4 15 2 2 2 2 2 2 2 2 6 2 2 4" xfId="43499" xr:uid="{727417D6-9BEC-4F7F-BF38-53AF93C20AE9}"/>
    <cellStyle name="Normal 4 15 2 2 2 2 2 2 2 2 6 2 2 5" xfId="18675" xr:uid="{6F905650-BF59-4B09-A2AE-53B2F304D193}"/>
    <cellStyle name="Normal 4 15 2 2 2 2 2 2 2 2 6 2 3" xfId="11357" xr:uid="{D952D955-8020-47F7-B2C9-C3F44B119988}"/>
    <cellStyle name="Normal 4 15 2 2 2 2 2 2 2 2 6 2 3 2" xfId="38404" xr:uid="{92494E95-6FFD-4777-9053-815F74B56BE3}"/>
    <cellStyle name="Normal 4 15 2 2 2 2 2 2 2 2 6 2 3 3" xfId="50817" xr:uid="{22B04B9D-03B0-4618-8B72-4514D33C923A}"/>
    <cellStyle name="Normal 4 15 2 2 2 2 2 2 2 2 6 2 3 4" xfId="25993" xr:uid="{107CFAB1-1754-4551-ABBE-4FC1C4A61486}"/>
    <cellStyle name="Normal 4 15 2 2 2 2 2 2 2 2 6 2 4" xfId="7546" xr:uid="{49418299-3750-4BE5-B219-1DD0E3E1911E}"/>
    <cellStyle name="Normal 4 15 2 2 2 2 2 2 2 2 6 2 4 2" xfId="34593" xr:uid="{D1CF7F30-0E40-4B77-8112-B3C9140BAA15}"/>
    <cellStyle name="Normal 4 15 2 2 2 2 2 2 2 2 6 2 4 3" xfId="47006" xr:uid="{0F6D2954-BC0F-46AE-AE8C-ADB27BD89BC5}"/>
    <cellStyle name="Normal 4 15 2 2 2 2 2 2 2 2 6 2 4 4" xfId="22182" xr:uid="{858D0653-5164-4138-B21E-C6DCA3E99415}"/>
    <cellStyle name="Normal 4 15 2 2 2 2 2 2 2 2 6 2 5" xfId="17093" xr:uid="{CAA7F12A-CB91-4B72-96BD-A13F265CFA45}"/>
    <cellStyle name="Normal 4 15 2 2 2 2 2 2 2 2 6 2 6" xfId="29504" xr:uid="{75E8643F-FA04-4F68-8B8D-35F47AFAC104}"/>
    <cellStyle name="Normal 4 15 2 2 2 2 2 2 2 2 6 2 7" xfId="41917" xr:uid="{9EC1452A-5524-4FEC-A2E0-CEFF35DD2402}"/>
    <cellStyle name="Normal 4 15 2 2 2 2 2 2 2 2 6 2 8" xfId="13582" xr:uid="{86C77A18-029A-48DF-8B8A-F39FB6D3169A}"/>
    <cellStyle name="Normal 4 15 2 2 2 2 2 2 2 2 6 3" xfId="1929" xr:uid="{F1D099DA-60A2-4E8F-93AB-98A90B3520A8}"/>
    <cellStyle name="Normal 4 15 2 2 2 2 2 2 2 2 6 3 2" xfId="4674" xr:uid="{15C8EA5E-9B82-4773-BC97-31C2B84AF231}"/>
    <cellStyle name="Normal 4 15 2 2 2 2 2 2 2 2 6 3 2 2" xfId="9255" xr:uid="{417CE0D1-01DB-41C9-92ED-2A28D0E6EF6A}"/>
    <cellStyle name="Normal 4 15 2 2 2 2 2 2 2 2 6 3 2 2 2" xfId="36302" xr:uid="{9F41D5AB-E18B-4ADE-98F9-0765BD4DB193}"/>
    <cellStyle name="Normal 4 15 2 2 2 2 2 2 2 2 6 3 2 2 3" xfId="48715" xr:uid="{CE68BF76-6FA1-498E-8F8C-C75547F6A0BB}"/>
    <cellStyle name="Normal 4 15 2 2 2 2 2 2 2 2 6 3 2 2 4" xfId="23891" xr:uid="{3DD02880-6A8B-496D-BCC4-9CB87A67B0DD}"/>
    <cellStyle name="Normal 4 15 2 2 2 2 2 2 2 2 6 3 2 3" xfId="31726" xr:uid="{1B5AF0BE-7B20-4305-A245-5B472B1458C7}"/>
    <cellStyle name="Normal 4 15 2 2 2 2 2 2 2 2 6 3 2 4" xfId="44139" xr:uid="{D8384D5B-4C99-47EB-8782-7D00EFD2B741}"/>
    <cellStyle name="Normal 4 15 2 2 2 2 2 2 2 2 6 3 2 5" xfId="19315" xr:uid="{802590F6-3D10-4739-B8E7-3C30F91D68A9}"/>
    <cellStyle name="Normal 4 15 2 2 2 2 2 2 2 2 6 3 3" xfId="11998" xr:uid="{AE9925C0-1AE8-4D5E-A87C-C39435D9CC2F}"/>
    <cellStyle name="Normal 4 15 2 2 2 2 2 2 2 2 6 3 3 2" xfId="39044" xr:uid="{FC35A0C7-2236-4A2D-8498-762620383C47}"/>
    <cellStyle name="Normal 4 15 2 2 2 2 2 2 2 2 6 3 3 3" xfId="51457" xr:uid="{8B8ED506-E7C7-4D73-BE51-BB89A79B8CD9}"/>
    <cellStyle name="Normal 4 15 2 2 2 2 2 2 2 2 6 3 3 4" xfId="26633" xr:uid="{DC918032-FEC2-44DC-BFBA-E2EEAABF9B9D}"/>
    <cellStyle name="Normal 4 15 2 2 2 2 2 2 2 2 6 3 4" xfId="7024" xr:uid="{CA4E8EB2-10C2-43CD-B6AE-412677DABCC6}"/>
    <cellStyle name="Normal 4 15 2 2 2 2 2 2 2 2 6 3 4 2" xfId="34071" xr:uid="{230BEEC8-3915-446E-8FCF-51A8A6F4A720}"/>
    <cellStyle name="Normal 4 15 2 2 2 2 2 2 2 2 6 3 4 3" xfId="46484" xr:uid="{4E4ADAD0-B536-463D-9FFF-19501C3504A4}"/>
    <cellStyle name="Normal 4 15 2 2 2 2 2 2 2 2 6 3 4 4" xfId="21660" xr:uid="{5D910E3F-1605-465B-9AE7-A9C000E10768}"/>
    <cellStyle name="Normal 4 15 2 2 2 2 2 2 2 2 6 3 5" xfId="16571" xr:uid="{E1B1397D-C5E9-43B5-80F0-2D2399E53D75}"/>
    <cellStyle name="Normal 4 15 2 2 2 2 2 2 2 2 6 3 6" xfId="28982" xr:uid="{408D8B73-34C2-47C1-8BFC-83E3C142F352}"/>
    <cellStyle name="Normal 4 15 2 2 2 2 2 2 2 2 6 3 7" xfId="41395" xr:uid="{41F58631-CCAD-4BF1-9814-6E52105887FF}"/>
    <cellStyle name="Normal 4 15 2 2 2 2 2 2 2 2 6 3 8" xfId="14222" xr:uid="{11396842-E618-4FE8-8606-6B8FDEFA34ED}"/>
    <cellStyle name="Normal 4 15 2 2 2 2 2 2 2 2 6 4" xfId="3512" xr:uid="{EBE3B60D-2B15-4901-92E3-5C3CC689DEE1}"/>
    <cellStyle name="Normal 4 15 2 2 2 2 2 2 2 2 6 4 2" xfId="8199" xr:uid="{BD07B496-F85B-4E3A-AF9A-25F2644A8140}"/>
    <cellStyle name="Normal 4 15 2 2 2 2 2 2 2 2 6 4 2 2" xfId="35246" xr:uid="{FA2068B7-AF4E-44B4-A8C6-3AF64119BA55}"/>
    <cellStyle name="Normal 4 15 2 2 2 2 2 2 2 2 6 4 2 3" xfId="47659" xr:uid="{71D36FF1-BAF6-4ED8-9ABF-0C138D616961}"/>
    <cellStyle name="Normal 4 15 2 2 2 2 2 2 2 2 6 4 2 4" xfId="22835" xr:uid="{EDEE5371-0740-4BC7-9C93-8C5D3CDA71DB}"/>
    <cellStyle name="Normal 4 15 2 2 2 2 2 2 2 2 6 4 3" xfId="30564" xr:uid="{F32C8453-0397-42AF-B27A-0617DEDA8169}"/>
    <cellStyle name="Normal 4 15 2 2 2 2 2 2 2 2 6 4 4" xfId="42977" xr:uid="{7DA3BB7F-C4A9-429F-BF0B-814C92932B77}"/>
    <cellStyle name="Normal 4 15 2 2 2 2 2 2 2 2 6 4 5" xfId="18153" xr:uid="{5823275B-50A3-4F4E-8123-482817E29636}"/>
    <cellStyle name="Normal 4 15 2 2 2 2 2 2 2 2 6 5" xfId="873" xr:uid="{DBF18B2B-C71D-4DC2-8006-645372B5DE7B}"/>
    <cellStyle name="Normal 4 15 2 2 2 2 2 2 2 2 6 5 2" xfId="10835" xr:uid="{0E25396C-56F5-44D5-8AB1-762211E3AD42}"/>
    <cellStyle name="Normal 4 15 2 2 2 2 2 2 2 2 6 5 2 2" xfId="37882" xr:uid="{99F7C3DE-C921-4F05-A4BD-521DFF49F8EE}"/>
    <cellStyle name="Normal 4 15 2 2 2 2 2 2 2 2 6 5 2 3" xfId="50295" xr:uid="{82C77552-2876-44E5-A62C-3897A5FB66F9}"/>
    <cellStyle name="Normal 4 15 2 2 2 2 2 2 2 2 6 5 2 4" xfId="25471" xr:uid="{9B5925A0-F451-4CC9-99A8-A624A01FBD7C}"/>
    <cellStyle name="Normal 4 15 2 2 2 2 2 2 2 2 6 5 3" xfId="27926" xr:uid="{DC2B6057-50D9-4409-BE3D-B7C71FB6BBFC}"/>
    <cellStyle name="Normal 4 15 2 2 2 2 2 2 2 2 6 5 4" xfId="40339" xr:uid="{BCADF8E0-8BD3-46AB-A23A-F007B33B3245}"/>
    <cellStyle name="Normal 4 15 2 2 2 2 2 2 2 2 6 5 5" xfId="15515" xr:uid="{15B0FDD7-99CA-47FB-A33F-D9E7799D263C}"/>
    <cellStyle name="Normal 4 15 2 2 2 2 2 2 2 2 6 6" xfId="6084" xr:uid="{C4A01188-6174-4442-9B7A-7BC480E39994}"/>
    <cellStyle name="Normal 4 15 2 2 2 2 2 2 2 2 6 6 2" xfId="33131" xr:uid="{F14A2DB7-2860-4355-B03F-8AF3D0A8CDC6}"/>
    <cellStyle name="Normal 4 15 2 2 2 2 2 2 2 2 6 6 3" xfId="45544" xr:uid="{728D1ACC-AB02-4F7A-BAEB-1AD3FA3640E1}"/>
    <cellStyle name="Normal 4 15 2 2 2 2 2 2 2 2 6 6 4" xfId="20720" xr:uid="{1B649D70-D792-4D93-9F6F-5E7CB16F1E5D}"/>
    <cellStyle name="Normal 4 15 2 2 2 2 2 2 2 2 6 7" xfId="14862" xr:uid="{76DFE2BC-4DA2-471A-8A2F-13DAFEEFB2D0}"/>
    <cellStyle name="Normal 4 15 2 2 2 2 2 2 2 2 6 8" xfId="27273" xr:uid="{450DF7E7-3B08-4024-8032-329DEB625DBD}"/>
    <cellStyle name="Normal 4 15 2 2 2 2 2 2 2 2 6 9" xfId="39686" xr:uid="{4D484A89-D44A-4E2A-85AD-0C77FC8E768D}"/>
    <cellStyle name="Normal 4 15 2 2 2 2 2 2 2 2 7" xfId="2363" xr:uid="{6A8C9F5A-276E-495D-83E4-A32C4924DEFC}"/>
    <cellStyle name="Normal 4 15 2 2 2 2 2 2 2 2 7 2" xfId="3946" xr:uid="{7F1D4A54-0D92-4FA7-BCF2-0EDC98A5CC73}"/>
    <cellStyle name="Normal 4 15 2 2 2 2 2 2 2 2 7 2 2" xfId="9689" xr:uid="{7348F118-FFEC-4595-A07E-43BCE8AD93AD}"/>
    <cellStyle name="Normal 4 15 2 2 2 2 2 2 2 2 7 2 2 2" xfId="36736" xr:uid="{F9AD7FC6-37D1-4289-B024-9D5A0381322F}"/>
    <cellStyle name="Normal 4 15 2 2 2 2 2 2 2 2 7 2 2 3" xfId="49149" xr:uid="{807021D9-0C32-43F1-92B8-F28F6E2FBCF6}"/>
    <cellStyle name="Normal 4 15 2 2 2 2 2 2 2 2 7 2 2 4" xfId="24325" xr:uid="{4608A1E9-EB1B-4FE9-81D6-1F50DA32C173}"/>
    <cellStyle name="Normal 4 15 2 2 2 2 2 2 2 2 7 2 3" xfId="30998" xr:uid="{B13BC633-8ACF-4322-9D97-BE72A88F3E70}"/>
    <cellStyle name="Normal 4 15 2 2 2 2 2 2 2 2 7 2 4" xfId="43411" xr:uid="{6B26CF3F-51BB-4976-B4C0-81AF7FD9F470}"/>
    <cellStyle name="Normal 4 15 2 2 2 2 2 2 2 2 7 2 5" xfId="18587" xr:uid="{02DAE760-F786-4217-B924-7732B94323BB}"/>
    <cellStyle name="Normal 4 15 2 2 2 2 2 2 2 2 7 3" xfId="11269" xr:uid="{B397F260-CB15-42CD-AEE9-2DDDC5E1B556}"/>
    <cellStyle name="Normal 4 15 2 2 2 2 2 2 2 2 7 3 2" xfId="38316" xr:uid="{F1AF9AAC-9A38-4418-8EF7-D049AFE825E4}"/>
    <cellStyle name="Normal 4 15 2 2 2 2 2 2 2 2 7 3 3" xfId="50729" xr:uid="{DBB9DC44-19D2-4A01-91AF-799CC7B93BFB}"/>
    <cellStyle name="Normal 4 15 2 2 2 2 2 2 2 2 7 3 4" xfId="25905" xr:uid="{D302692C-57AE-4E6B-AE98-72BCEBC4A96B}"/>
    <cellStyle name="Normal 4 15 2 2 2 2 2 2 2 2 7 4" xfId="7458" xr:uid="{A56656A6-0ABA-4E84-B88A-7551BEC3F70C}"/>
    <cellStyle name="Normal 4 15 2 2 2 2 2 2 2 2 7 4 2" xfId="34505" xr:uid="{6B6A993C-ECAB-48BF-BB94-F6ADF34F501C}"/>
    <cellStyle name="Normal 4 15 2 2 2 2 2 2 2 2 7 4 3" xfId="46918" xr:uid="{1652EE31-EB3B-41EA-B748-8FCD4A159179}"/>
    <cellStyle name="Normal 4 15 2 2 2 2 2 2 2 2 7 4 4" xfId="22094" xr:uid="{0B81622D-C281-4F0B-A028-62D7ED23DABC}"/>
    <cellStyle name="Normal 4 15 2 2 2 2 2 2 2 2 7 5" xfId="17005" xr:uid="{677EE7B9-D82D-48E6-8202-B575C9469EAD}"/>
    <cellStyle name="Normal 4 15 2 2 2 2 2 2 2 2 7 6" xfId="29416" xr:uid="{55906DDE-56BC-40A1-B17C-F48E25688814}"/>
    <cellStyle name="Normal 4 15 2 2 2 2 2 2 2 2 7 7" xfId="41829" xr:uid="{F258F9B1-555A-4F50-ABF3-A2D0BE54106D}"/>
    <cellStyle name="Normal 4 15 2 2 2 2 2 2 2 2 7 8" xfId="13494" xr:uid="{1EC2E187-0AAA-49D4-9136-AC7E11D3D0D5}"/>
    <cellStyle name="Normal 4 15 2 2 2 2 2 2 2 2 8" xfId="1395" xr:uid="{957460E8-C843-486F-8B3D-E3F52A259D7D}"/>
    <cellStyle name="Normal 4 15 2 2 2 2 2 2 2 2 8 2" xfId="4586" xr:uid="{C71C2BE8-AB41-40D5-9348-0B38C963CC01}"/>
    <cellStyle name="Normal 4 15 2 2 2 2 2 2 2 2 8 2 2" xfId="8721" xr:uid="{2F093D33-954C-4FE5-B26E-BBA73787C8BE}"/>
    <cellStyle name="Normal 4 15 2 2 2 2 2 2 2 2 8 2 2 2" xfId="35768" xr:uid="{C8BEB186-9870-4AE7-AA96-EBAB7CD0AB07}"/>
    <cellStyle name="Normal 4 15 2 2 2 2 2 2 2 2 8 2 2 3" xfId="48181" xr:uid="{73B5F50E-AD2E-4C9C-AF2E-8FDB76B439FD}"/>
    <cellStyle name="Normal 4 15 2 2 2 2 2 2 2 2 8 2 2 4" xfId="23357" xr:uid="{2B08B8FB-B7D6-4805-B5A8-B63BB17AFAEE}"/>
    <cellStyle name="Normal 4 15 2 2 2 2 2 2 2 2 8 2 3" xfId="31638" xr:uid="{2A9E11BC-CD88-40F1-B835-9306BD72B595}"/>
    <cellStyle name="Normal 4 15 2 2 2 2 2 2 2 2 8 2 4" xfId="44051" xr:uid="{DDE31170-0E02-4314-8224-AFA3456BE855}"/>
    <cellStyle name="Normal 4 15 2 2 2 2 2 2 2 2 8 2 5" xfId="19227" xr:uid="{C3F81B00-D571-4AAC-A413-650146CF4981}"/>
    <cellStyle name="Normal 4 15 2 2 2 2 2 2 2 2 8 3" xfId="11910" xr:uid="{2962F303-74D1-4B73-8CF0-94A20640AE4E}"/>
    <cellStyle name="Normal 4 15 2 2 2 2 2 2 2 2 8 3 2" xfId="38956" xr:uid="{3143BD83-3B58-4716-BB49-626028A14ACB}"/>
    <cellStyle name="Normal 4 15 2 2 2 2 2 2 2 2 8 3 3" xfId="51369" xr:uid="{104F8B37-BE3E-4A31-B5B3-23DC3EB20A88}"/>
    <cellStyle name="Normal 4 15 2 2 2 2 2 2 2 2 8 3 4" xfId="26545" xr:uid="{5782840B-06C2-423A-A672-57BF978EEE2A}"/>
    <cellStyle name="Normal 4 15 2 2 2 2 2 2 2 2 8 4" xfId="6490" xr:uid="{AEE2C837-0205-4144-9AEF-184F9189B078}"/>
    <cellStyle name="Normal 4 15 2 2 2 2 2 2 2 2 8 4 2" xfId="33537" xr:uid="{C6BA16C4-BC6D-47D3-A2B5-1AB599FEC8AD}"/>
    <cellStyle name="Normal 4 15 2 2 2 2 2 2 2 2 8 4 3" xfId="45950" xr:uid="{7033A11D-4C1C-4E03-B897-CFA2F82A084B}"/>
    <cellStyle name="Normal 4 15 2 2 2 2 2 2 2 2 8 4 4" xfId="21126" xr:uid="{9A3DA73F-7D4C-4487-BBFF-B95BF441DCC3}"/>
    <cellStyle name="Normal 4 15 2 2 2 2 2 2 2 2 8 5" xfId="16037" xr:uid="{9F5E262C-702F-417E-A957-CAB603307870}"/>
    <cellStyle name="Normal 4 15 2 2 2 2 2 2 2 2 8 6" xfId="28448" xr:uid="{B1431753-E849-449A-91FA-C1531C9F4282}"/>
    <cellStyle name="Normal 4 15 2 2 2 2 2 2 2 2 8 7" xfId="40861" xr:uid="{B33BB805-909F-484D-97FA-42792DE51BF7}"/>
    <cellStyle name="Normal 4 15 2 2 2 2 2 2 2 2 8 8" xfId="14134" xr:uid="{31BC72C0-DC46-45ED-AAEB-1A9307DCBBD0}"/>
    <cellStyle name="Normal 4 15 2 2 2 2 2 2 2 2 9" xfId="2978" xr:uid="{7356A028-E460-436B-8835-BF4CC59AD316}"/>
    <cellStyle name="Normal 4 15 2 2 2 2 2 2 2 2 9 2" xfId="8111" xr:uid="{7064CCB6-3FFF-4AC5-9613-472751E6F6AF}"/>
    <cellStyle name="Normal 4 15 2 2 2 2 2 2 2 2 9 2 2" xfId="35158" xr:uid="{6FD70B80-269B-4846-A8F5-1FE79C0C596B}"/>
    <cellStyle name="Normal 4 15 2 2 2 2 2 2 2 2 9 2 3" xfId="47571" xr:uid="{A47DDEB0-7B02-4F61-B552-1C22D87B2698}"/>
    <cellStyle name="Normal 4 15 2 2 2 2 2 2 2 2 9 2 4" xfId="22747" xr:uid="{5D45E8EA-AD5F-4015-B6FC-82FE8AE0C13A}"/>
    <cellStyle name="Normal 4 15 2 2 2 2 2 2 2 2 9 3" xfId="30030" xr:uid="{96CF2117-E4CC-4A4D-BD1F-3F4C9B33803A}"/>
    <cellStyle name="Normal 4 15 2 2 2 2 2 2 2 2 9 4" xfId="42443" xr:uid="{941CFA06-A7D6-4ECB-B662-DA0008E18083}"/>
    <cellStyle name="Normal 4 15 2 2 2 2 2 2 2 2 9 5" xfId="17619" xr:uid="{704A6FBC-3F13-4DE8-8421-545CF898A275}"/>
    <cellStyle name="Normal 4 15 2 2 2 2 2 2 2 3" xfId="103" xr:uid="{AEEF6A62-3A6A-4546-93DC-4AFAC853A098}"/>
    <cellStyle name="Normal 4 15 2 2 2 2 2 2 2 3 10" xfId="5305" xr:uid="{1AB54209-5F6E-4063-92F7-47803C4811E0}"/>
    <cellStyle name="Normal 4 15 2 2 2 2 2 2 2 3 10 2" xfId="32352" xr:uid="{A057C17A-AC6D-4341-817A-5B86810F393F}"/>
    <cellStyle name="Normal 4 15 2 2 2 2 2 2 2 3 10 3" xfId="44765" xr:uid="{CA5104CD-4BFB-478B-BA91-DFE416B90E87}"/>
    <cellStyle name="Normal 4 15 2 2 2 2 2 2 2 3 10 4" xfId="19941" xr:uid="{FA5C6599-6170-487D-9B6E-2AB2B840865C}"/>
    <cellStyle name="Normal 4 15 2 2 2 2 2 2 2 3 11" xfId="14746" xr:uid="{BEE41594-F17D-456B-8F01-E2B94826FDF8}"/>
    <cellStyle name="Normal 4 15 2 2 2 2 2 2 2 3 12" xfId="27157" xr:uid="{392C62B1-2F54-4AB1-BA18-54AD34D4FD84}"/>
    <cellStyle name="Normal 4 15 2 2 2 2 2 2 2 3 13" xfId="39570" xr:uid="{2F9705B3-35A6-4F6E-A84E-BC8D6131E0F1}"/>
    <cellStyle name="Normal 4 15 2 2 2 2 2 2 2 3 14" xfId="12585" xr:uid="{813CFC7C-1B90-46CF-A566-2C585CCBF555}"/>
    <cellStyle name="Normal 4 15 2 2 2 2 2 2 2 3 2" xfId="394" xr:uid="{6C32BFDA-97E9-47C0-8B42-188E900C1156}"/>
    <cellStyle name="Normal 4 15 2 2 2 2 2 2 2 3 2 10" xfId="39860" xr:uid="{5D105324-3E83-4F81-8791-00F8463A6D99}"/>
    <cellStyle name="Normal 4 15 2 2 2 2 2 2 2 3 2 11" xfId="12700" xr:uid="{7E84CF94-534A-4FA9-80A9-6989FC43BA1B}"/>
    <cellStyle name="Normal 4 15 2 2 2 2 2 2 2 3 2 2" xfId="2103" xr:uid="{318E5B24-382E-43FE-BF30-D08260488768}"/>
    <cellStyle name="Normal 4 15 2 2 2 2 2 2 2 3 2 2 2" xfId="3686" xr:uid="{D2F560DD-CB24-4190-A91D-5131C4C0E129}"/>
    <cellStyle name="Normal 4 15 2 2 2 2 2 2 2 3 2 2 2 2" xfId="7198" xr:uid="{77BA3CE8-F4C8-4B33-B156-A38E3C2B68F1}"/>
    <cellStyle name="Normal 4 15 2 2 2 2 2 2 2 3 2 2 2 2 2" xfId="34245" xr:uid="{9F4548C8-5D1C-4ECB-886B-917E25C04E12}"/>
    <cellStyle name="Normal 4 15 2 2 2 2 2 2 2 3 2 2 2 2 3" xfId="46658" xr:uid="{255C5F82-D234-4A76-96C2-D9064A4067E1}"/>
    <cellStyle name="Normal 4 15 2 2 2 2 2 2 2 3 2 2 2 2 4" xfId="21834" xr:uid="{F589CC1E-9700-4DF3-A876-497600AE43BD}"/>
    <cellStyle name="Normal 4 15 2 2 2 2 2 2 2 3 2 2 2 3" xfId="30738" xr:uid="{CA79B545-B089-4796-8CE5-BFB8B6229427}"/>
    <cellStyle name="Normal 4 15 2 2 2 2 2 2 2 3 2 2 2 4" xfId="43151" xr:uid="{BCEC83F3-D1D3-47C1-885B-47A50080ABA5}"/>
    <cellStyle name="Normal 4 15 2 2 2 2 2 2 2 3 2 2 2 5" xfId="18327" xr:uid="{585E4B12-505A-4271-AF6B-45D7B8E7320F}"/>
    <cellStyle name="Normal 4 15 2 2 2 2 2 2 2 3 2 2 3" xfId="9429" xr:uid="{361E5DF6-9DDD-47C3-ABFD-90A618D7BA1C}"/>
    <cellStyle name="Normal 4 15 2 2 2 2 2 2 2 3 2 2 3 2" xfId="36476" xr:uid="{FE78663E-2FFE-4007-A1F3-FCB375A99F76}"/>
    <cellStyle name="Normal 4 15 2 2 2 2 2 2 2 3 2 2 3 3" xfId="48889" xr:uid="{AF022676-E64F-4F51-98F9-8D796269C148}"/>
    <cellStyle name="Normal 4 15 2 2 2 2 2 2 2 3 2 2 3 4" xfId="24065" xr:uid="{9DED7B93-3B42-4289-950F-789B2194F567}"/>
    <cellStyle name="Normal 4 15 2 2 2 2 2 2 2 3 2 2 4" xfId="11009" xr:uid="{5F42B517-6965-45F3-AA26-86D8E1D3C72D}"/>
    <cellStyle name="Normal 4 15 2 2 2 2 2 2 2 3 2 2 4 2" xfId="38056" xr:uid="{BF0004AA-E108-4565-ADD6-2FAE86781F90}"/>
    <cellStyle name="Normal 4 15 2 2 2 2 2 2 2 3 2 2 4 3" xfId="50469" xr:uid="{30A747E2-F384-4EFC-B2F8-FEE778D22FED}"/>
    <cellStyle name="Normal 4 15 2 2 2 2 2 2 2 3 2 2 4 4" xfId="25645" xr:uid="{3D5509EF-C434-458F-B1D6-467E20D6EF5A}"/>
    <cellStyle name="Normal 4 15 2 2 2 2 2 2 2 3 2 2 5" xfId="6258" xr:uid="{1BB865AF-B39A-4C0E-A5A0-167A517B9641}"/>
    <cellStyle name="Normal 4 15 2 2 2 2 2 2 2 3 2 2 5 2" xfId="33305" xr:uid="{6AB0C796-C35E-43C2-8E8A-8B9B1EB24CA0}"/>
    <cellStyle name="Normal 4 15 2 2 2 2 2 2 2 3 2 2 5 3" xfId="45718" xr:uid="{4FBDB3AA-626A-49D8-BE4D-6C9E2CEAE45D}"/>
    <cellStyle name="Normal 4 15 2 2 2 2 2 2 2 3 2 2 5 4" xfId="20894" xr:uid="{6DF3C69A-4C1C-4A6F-BC66-60BEFC063EFA}"/>
    <cellStyle name="Normal 4 15 2 2 2 2 2 2 2 3 2 2 6" xfId="16745" xr:uid="{4178EA95-147E-4D58-96C3-F5549F56AC3B}"/>
    <cellStyle name="Normal 4 15 2 2 2 2 2 2 2 3 2 2 7" xfId="29156" xr:uid="{2597BF2E-C4F1-49C0-93E8-93F398A90561}"/>
    <cellStyle name="Normal 4 15 2 2 2 2 2 2 2 3 2 2 8" xfId="41569" xr:uid="{B29B0D9D-74C5-4E53-B994-620976142A86}"/>
    <cellStyle name="Normal 4 15 2 2 2 2 2 2 2 3 2 2 9" xfId="13234" xr:uid="{00FBD877-2ABD-46BC-A742-6FD7D297CE15}"/>
    <cellStyle name="Normal 4 15 2 2 2 2 2 2 2 3 2 3" xfId="2625" xr:uid="{F6BE048A-E6D5-4891-88AC-E7253D4160CB}"/>
    <cellStyle name="Normal 4 15 2 2 2 2 2 2 2 3 2 3 2" xfId="4208" xr:uid="{15EEC6BE-A0F2-4DEE-A4DF-8AF7FE91C547}"/>
    <cellStyle name="Normal 4 15 2 2 2 2 2 2 2 3 2 3 2 2" xfId="9951" xr:uid="{12FF8850-EFAE-45F6-87C5-C7A67D05BD0E}"/>
    <cellStyle name="Normal 4 15 2 2 2 2 2 2 2 3 2 3 2 2 2" xfId="36998" xr:uid="{E36AD93E-3710-4AB9-AE94-D3259148C4C1}"/>
    <cellStyle name="Normal 4 15 2 2 2 2 2 2 2 3 2 3 2 2 3" xfId="49411" xr:uid="{6A6B5019-1E1B-48E4-B637-D9C099B9A431}"/>
    <cellStyle name="Normal 4 15 2 2 2 2 2 2 2 3 2 3 2 2 4" xfId="24587" xr:uid="{B76C9CA7-0DB1-4F6A-A24A-079432B21C2D}"/>
    <cellStyle name="Normal 4 15 2 2 2 2 2 2 2 3 2 3 2 3" xfId="31260" xr:uid="{84DE9C14-1632-4206-8637-3FB52E75F56A}"/>
    <cellStyle name="Normal 4 15 2 2 2 2 2 2 2 3 2 3 2 4" xfId="43673" xr:uid="{A931C53D-03FF-4C77-9A12-AC7774B82B27}"/>
    <cellStyle name="Normal 4 15 2 2 2 2 2 2 2 3 2 3 2 5" xfId="18849" xr:uid="{161AFBB2-B145-4122-8D14-CDFBB8741C86}"/>
    <cellStyle name="Normal 4 15 2 2 2 2 2 2 2 3 2 3 3" xfId="11531" xr:uid="{66CF416A-6D8D-40DB-ACFF-F0A0A016AA7D}"/>
    <cellStyle name="Normal 4 15 2 2 2 2 2 2 2 3 2 3 3 2" xfId="38578" xr:uid="{5691C240-89CA-4B9A-8129-CD1CB4DFEF23}"/>
    <cellStyle name="Normal 4 15 2 2 2 2 2 2 2 3 2 3 3 3" xfId="50991" xr:uid="{51D05848-6300-4A3A-8FA9-0E2FFD4768A1}"/>
    <cellStyle name="Normal 4 15 2 2 2 2 2 2 2 3 2 3 3 4" xfId="26167" xr:uid="{06FD89E7-B9ED-4910-9E90-C541914D3F4C}"/>
    <cellStyle name="Normal 4 15 2 2 2 2 2 2 2 3 2 3 4" xfId="7720" xr:uid="{3C64CA99-4ED9-422D-BDED-50DF435845C3}"/>
    <cellStyle name="Normal 4 15 2 2 2 2 2 2 2 3 2 3 4 2" xfId="34767" xr:uid="{D46AC7AF-D1E4-487A-AFD4-627398C27D06}"/>
    <cellStyle name="Normal 4 15 2 2 2 2 2 2 2 3 2 3 4 3" xfId="47180" xr:uid="{AC1BCC9D-796B-4B6F-A138-25CC59731C96}"/>
    <cellStyle name="Normal 4 15 2 2 2 2 2 2 2 3 2 3 4 4" xfId="22356" xr:uid="{1B8B3EEC-3EBB-4156-8DFB-39E936E18F16}"/>
    <cellStyle name="Normal 4 15 2 2 2 2 2 2 2 3 2 3 5" xfId="17267" xr:uid="{E4451640-5BD5-4012-B8ED-A86859E0FCC1}"/>
    <cellStyle name="Normal 4 15 2 2 2 2 2 2 2 3 2 3 6" xfId="29678" xr:uid="{F77E9118-334C-4FCB-A440-C611D5BB0C06}"/>
    <cellStyle name="Normal 4 15 2 2 2 2 2 2 2 3 2 3 7" xfId="42091" xr:uid="{9DDCF48E-E1F3-4AB3-B88F-CB3817F57B04}"/>
    <cellStyle name="Normal 4 15 2 2 2 2 2 2 2 3 2 3 8" xfId="13756" xr:uid="{6782380C-E973-49FF-899B-4A1F2B425302}"/>
    <cellStyle name="Normal 4 15 2 2 2 2 2 2 2 3 2 4" xfId="1569" xr:uid="{0C7A84AD-3192-402B-807D-D352B87D48DA}"/>
    <cellStyle name="Normal 4 15 2 2 2 2 2 2 2 3 2 4 2" xfId="4848" xr:uid="{557676A8-8870-4B20-87F6-34EE84A9C4ED}"/>
    <cellStyle name="Normal 4 15 2 2 2 2 2 2 2 3 2 4 2 2" xfId="8895" xr:uid="{C29C408E-3369-4174-9829-2657ABA3C1AB}"/>
    <cellStyle name="Normal 4 15 2 2 2 2 2 2 2 3 2 4 2 2 2" xfId="35942" xr:uid="{2FD73F74-6E8B-41AD-8381-6DD686E5271A}"/>
    <cellStyle name="Normal 4 15 2 2 2 2 2 2 2 3 2 4 2 2 3" xfId="48355" xr:uid="{D1F66D1F-536A-4528-A930-67697BD40F59}"/>
    <cellStyle name="Normal 4 15 2 2 2 2 2 2 2 3 2 4 2 2 4" xfId="23531" xr:uid="{49F45B61-4C34-479B-BB2E-B25AD8490B4A}"/>
    <cellStyle name="Normal 4 15 2 2 2 2 2 2 2 3 2 4 2 3" xfId="31900" xr:uid="{0E642779-194B-4FCC-9B19-68DC9D823EF5}"/>
    <cellStyle name="Normal 4 15 2 2 2 2 2 2 2 3 2 4 2 4" xfId="44313" xr:uid="{8CB3A952-FC9E-4089-81BA-B65417FAF0CC}"/>
    <cellStyle name="Normal 4 15 2 2 2 2 2 2 2 3 2 4 2 5" xfId="19489" xr:uid="{CAE5860F-842F-4883-920D-E742C600911D}"/>
    <cellStyle name="Normal 4 15 2 2 2 2 2 2 2 3 2 4 3" xfId="12172" xr:uid="{40BE7EBA-C447-4861-9A48-AD8E68BC10A1}"/>
    <cellStyle name="Normal 4 15 2 2 2 2 2 2 2 3 2 4 3 2" xfId="39218" xr:uid="{7004B24A-3256-40E8-BB2B-A83784A632F0}"/>
    <cellStyle name="Normal 4 15 2 2 2 2 2 2 2 3 2 4 3 3" xfId="51631" xr:uid="{8B987CCF-5BE1-4F2B-B328-EA0FC091E034}"/>
    <cellStyle name="Normal 4 15 2 2 2 2 2 2 2 3 2 4 3 4" xfId="26807" xr:uid="{06618C38-27CF-4BCD-B8EA-B1C3AA7CF6D3}"/>
    <cellStyle name="Normal 4 15 2 2 2 2 2 2 2 3 2 4 4" xfId="6664" xr:uid="{4D3F8033-7113-44A9-B99E-2E1F23B49C2F}"/>
    <cellStyle name="Normal 4 15 2 2 2 2 2 2 2 3 2 4 4 2" xfId="33711" xr:uid="{1B03220A-3ADA-41A3-91B9-A5E92A56E62A}"/>
    <cellStyle name="Normal 4 15 2 2 2 2 2 2 2 3 2 4 4 3" xfId="46124" xr:uid="{3782F883-2F77-48EE-ADE2-F8F80B033D1A}"/>
    <cellStyle name="Normal 4 15 2 2 2 2 2 2 2 3 2 4 4 4" xfId="21300" xr:uid="{B5492436-C1E3-4958-AF52-0BFFC8F5FF15}"/>
    <cellStyle name="Normal 4 15 2 2 2 2 2 2 2 3 2 4 5" xfId="16211" xr:uid="{986A6DF7-0312-4A17-BA05-B0F686AD8715}"/>
    <cellStyle name="Normal 4 15 2 2 2 2 2 2 2 3 2 4 6" xfId="28622" xr:uid="{AFD502FC-AEFB-4E29-9CCF-DE933C0B8371}"/>
    <cellStyle name="Normal 4 15 2 2 2 2 2 2 2 3 2 4 7" xfId="41035" xr:uid="{6B8956E1-268A-4F79-A2C3-45DE26C1499B}"/>
    <cellStyle name="Normal 4 15 2 2 2 2 2 2 2 3 2 4 8" xfId="14396" xr:uid="{4281C4CE-7A0A-47F0-B4BF-EDEAEEDB2D9F}"/>
    <cellStyle name="Normal 4 15 2 2 2 2 2 2 2 3 2 5" xfId="3152" xr:uid="{5DACCBF5-86AC-46A0-AFFC-0113C100D889}"/>
    <cellStyle name="Normal 4 15 2 2 2 2 2 2 2 3 2 5 2" xfId="8373" xr:uid="{2152F506-1687-4DEE-AA24-1C0ED2D41D69}"/>
    <cellStyle name="Normal 4 15 2 2 2 2 2 2 2 3 2 5 2 2" xfId="35420" xr:uid="{0C6FDB1F-EB71-4553-9518-B8EE84937578}"/>
    <cellStyle name="Normal 4 15 2 2 2 2 2 2 2 3 2 5 2 3" xfId="47833" xr:uid="{B1CDE195-0D6E-41D5-ABBA-232B962B812A}"/>
    <cellStyle name="Normal 4 15 2 2 2 2 2 2 2 3 2 5 2 4" xfId="23009" xr:uid="{12591EBA-7A8B-4A72-91FA-2DD3424169DD}"/>
    <cellStyle name="Normal 4 15 2 2 2 2 2 2 2 3 2 5 3" xfId="30204" xr:uid="{A4A15F01-5CFB-4695-B477-C088061D850C}"/>
    <cellStyle name="Normal 4 15 2 2 2 2 2 2 2 3 2 5 4" xfId="42617" xr:uid="{B250E0F9-ACB8-4FB7-9140-702084258328}"/>
    <cellStyle name="Normal 4 15 2 2 2 2 2 2 2 3 2 5 5" xfId="17793" xr:uid="{F5081EEC-414F-4B88-901B-8E6311CDF226}"/>
    <cellStyle name="Normal 4 15 2 2 2 2 2 2 2 3 2 6" xfId="1047" xr:uid="{6A239EE5-2C62-4045-9003-8288A8E67FCA}"/>
    <cellStyle name="Normal 4 15 2 2 2 2 2 2 2 3 2 6 2" xfId="10475" xr:uid="{9AAB4ACD-4DDF-463B-8309-D0C9CE6F9E6B}"/>
    <cellStyle name="Normal 4 15 2 2 2 2 2 2 2 3 2 6 2 2" xfId="37522" xr:uid="{D51ACF96-DA6D-4A3C-9ACA-FDEC9313FE8E}"/>
    <cellStyle name="Normal 4 15 2 2 2 2 2 2 2 3 2 6 2 3" xfId="49935" xr:uid="{ADE003ED-99B9-4DBE-B035-198D7C5CC7EF}"/>
    <cellStyle name="Normal 4 15 2 2 2 2 2 2 2 3 2 6 2 4" xfId="25111" xr:uid="{0F94491F-138C-44FD-A0D6-8127F178045A}"/>
    <cellStyle name="Normal 4 15 2 2 2 2 2 2 2 3 2 6 3" xfId="28100" xr:uid="{6461F80B-807E-4435-8310-8E56211A3690}"/>
    <cellStyle name="Normal 4 15 2 2 2 2 2 2 2 3 2 6 4" xfId="40513" xr:uid="{BDFEF896-2946-47E8-A180-9525B3FADAB0}"/>
    <cellStyle name="Normal 4 15 2 2 2 2 2 2 2 3 2 6 5" xfId="15689" xr:uid="{4E79F481-D420-456D-851A-3E79C8047886}"/>
    <cellStyle name="Normal 4 15 2 2 2 2 2 2 2 3 2 7" xfId="5852" xr:uid="{651886AB-6B1D-4549-BE7F-5B28EACB9853}"/>
    <cellStyle name="Normal 4 15 2 2 2 2 2 2 2 3 2 7 2" xfId="32899" xr:uid="{52144F1F-01AA-46A2-B15C-ABBD9333D198}"/>
    <cellStyle name="Normal 4 15 2 2 2 2 2 2 2 3 2 7 3" xfId="45312" xr:uid="{F2116D5D-2EA9-4B13-91FE-D43AD7645F54}"/>
    <cellStyle name="Normal 4 15 2 2 2 2 2 2 2 3 2 7 4" xfId="20488" xr:uid="{A3912491-B333-423A-AD2B-EB0379D800FA}"/>
    <cellStyle name="Normal 4 15 2 2 2 2 2 2 2 3 2 8" xfId="15036" xr:uid="{A3EDC998-F5FF-4D77-A26A-283FDEA118F0}"/>
    <cellStyle name="Normal 4 15 2 2 2 2 2 2 2 3 2 9" xfId="27447" xr:uid="{E40774C2-028F-4A51-A79F-FC36AF397EFC}"/>
    <cellStyle name="Normal 4 15 2 2 2 2 2 2 2 3 3" xfId="510" xr:uid="{EAB04EC8-E47C-452F-8609-C0596838EB88}"/>
    <cellStyle name="Normal 4 15 2 2 2 2 2 2 2 3 3 10" xfId="39976" xr:uid="{CC5F7A60-2850-4758-926F-0460D128397B}"/>
    <cellStyle name="Normal 4 15 2 2 2 2 2 2 2 3 3 11" xfId="12816" xr:uid="{907656D1-E6F9-4461-8E31-688A6736E17E}"/>
    <cellStyle name="Normal 4 15 2 2 2 2 2 2 2 3 3 2" xfId="2219" xr:uid="{B7EA7FAD-3CD1-4626-9771-5505AF339763}"/>
    <cellStyle name="Normal 4 15 2 2 2 2 2 2 2 3 3 2 2" xfId="3802" xr:uid="{42089220-144A-4BA2-A311-19EA50ADAB93}"/>
    <cellStyle name="Normal 4 15 2 2 2 2 2 2 2 3 3 2 2 2" xfId="7314" xr:uid="{E22B2151-B0A5-42AC-B2F2-F2C4B7509FB5}"/>
    <cellStyle name="Normal 4 15 2 2 2 2 2 2 2 3 3 2 2 2 2" xfId="34361" xr:uid="{B42BCEF5-8072-4215-A165-BDC37A85479A}"/>
    <cellStyle name="Normal 4 15 2 2 2 2 2 2 2 3 3 2 2 2 3" xfId="46774" xr:uid="{E1AF2C46-F735-435E-8139-AB319DF24E82}"/>
    <cellStyle name="Normal 4 15 2 2 2 2 2 2 2 3 3 2 2 2 4" xfId="21950" xr:uid="{A5C36A1D-D8AB-4076-80AC-8917ECA564CE}"/>
    <cellStyle name="Normal 4 15 2 2 2 2 2 2 2 3 3 2 2 3" xfId="30854" xr:uid="{2A8C235B-4C20-4AF3-9450-03B8DFDFFD6E}"/>
    <cellStyle name="Normal 4 15 2 2 2 2 2 2 2 3 3 2 2 4" xfId="43267" xr:uid="{FCF796EF-BCAB-4EE5-BACE-5F48DED0C6E3}"/>
    <cellStyle name="Normal 4 15 2 2 2 2 2 2 2 3 3 2 2 5" xfId="18443" xr:uid="{B2C0EC6F-9F47-4097-81C8-78C0D78C0961}"/>
    <cellStyle name="Normal 4 15 2 2 2 2 2 2 2 3 3 2 3" xfId="9545" xr:uid="{7416F4D4-4DA9-4785-B5CF-F262BD14AD75}"/>
    <cellStyle name="Normal 4 15 2 2 2 2 2 2 2 3 3 2 3 2" xfId="36592" xr:uid="{FD52E971-779D-47F6-8785-791A02E36A61}"/>
    <cellStyle name="Normal 4 15 2 2 2 2 2 2 2 3 3 2 3 3" xfId="49005" xr:uid="{4DAA3206-4697-4539-9E90-9EB6B5163990}"/>
    <cellStyle name="Normal 4 15 2 2 2 2 2 2 2 3 3 2 3 4" xfId="24181" xr:uid="{B916DF7C-1B1A-4381-9594-7DFF13CD2104}"/>
    <cellStyle name="Normal 4 15 2 2 2 2 2 2 2 3 3 2 4" xfId="11125" xr:uid="{293A669C-96B6-4737-9699-8DA6E1192D4B}"/>
    <cellStyle name="Normal 4 15 2 2 2 2 2 2 2 3 3 2 4 2" xfId="38172" xr:uid="{233F2A50-F110-465E-AC3B-CC71E2B20146}"/>
    <cellStyle name="Normal 4 15 2 2 2 2 2 2 2 3 3 2 4 3" xfId="50585" xr:uid="{7B98AAAA-F76A-46C6-89DF-C5E8E616100F}"/>
    <cellStyle name="Normal 4 15 2 2 2 2 2 2 2 3 3 2 4 4" xfId="25761" xr:uid="{605D0927-1773-4FA0-A1E8-586BECFFC46A}"/>
    <cellStyle name="Normal 4 15 2 2 2 2 2 2 2 3 3 2 5" xfId="6374" xr:uid="{ABBA4D2D-F9AA-4BFC-8BC6-99EDB42BDF6B}"/>
    <cellStyle name="Normal 4 15 2 2 2 2 2 2 2 3 3 2 5 2" xfId="33421" xr:uid="{36D7D633-90CE-4E53-A2D5-C8900C40C2A9}"/>
    <cellStyle name="Normal 4 15 2 2 2 2 2 2 2 3 3 2 5 3" xfId="45834" xr:uid="{BEF05514-1E64-46CA-85C7-7709312145EE}"/>
    <cellStyle name="Normal 4 15 2 2 2 2 2 2 2 3 3 2 5 4" xfId="21010" xr:uid="{7830A05F-0DEC-448C-BF99-C8A57FF6792A}"/>
    <cellStyle name="Normal 4 15 2 2 2 2 2 2 2 3 3 2 6" xfId="16861" xr:uid="{136DB205-E2BA-48E2-89A0-3D89B6B6FA2B}"/>
    <cellStyle name="Normal 4 15 2 2 2 2 2 2 2 3 3 2 7" xfId="29272" xr:uid="{77123856-C6DB-43B5-8315-E84DAFD6D7B4}"/>
    <cellStyle name="Normal 4 15 2 2 2 2 2 2 2 3 3 2 8" xfId="41685" xr:uid="{443C9A78-0C85-4496-8CC6-0F9BED6A4CEA}"/>
    <cellStyle name="Normal 4 15 2 2 2 2 2 2 2 3 3 2 9" xfId="13350" xr:uid="{2E19F206-0D6E-4A19-BF09-3BD3ADA33C63}"/>
    <cellStyle name="Normal 4 15 2 2 2 2 2 2 2 3 3 3" xfId="2741" xr:uid="{ED2391BB-3341-490A-82E2-FD90495D062D}"/>
    <cellStyle name="Normal 4 15 2 2 2 2 2 2 2 3 3 3 2" xfId="4324" xr:uid="{C75E59DE-5883-4344-8671-13D3403E7955}"/>
    <cellStyle name="Normal 4 15 2 2 2 2 2 2 2 3 3 3 2 2" xfId="10067" xr:uid="{FE282DD8-CBF4-42C7-A723-F3990DC04B83}"/>
    <cellStyle name="Normal 4 15 2 2 2 2 2 2 2 3 3 3 2 2 2" xfId="37114" xr:uid="{648E84C9-A5D8-4DA0-9E8B-3668416B58A8}"/>
    <cellStyle name="Normal 4 15 2 2 2 2 2 2 2 3 3 3 2 2 3" xfId="49527" xr:uid="{CAD05B73-F766-45DE-8414-73443FABA569}"/>
    <cellStyle name="Normal 4 15 2 2 2 2 2 2 2 3 3 3 2 2 4" xfId="24703" xr:uid="{CFF051E4-7B32-4197-A467-08923D4DAA57}"/>
    <cellStyle name="Normal 4 15 2 2 2 2 2 2 2 3 3 3 2 3" xfId="31376" xr:uid="{07F6D189-9208-4243-89AB-714631AFC6C4}"/>
    <cellStyle name="Normal 4 15 2 2 2 2 2 2 2 3 3 3 2 4" xfId="43789" xr:uid="{CC895887-63E7-4A92-BA08-64BEA13393F8}"/>
    <cellStyle name="Normal 4 15 2 2 2 2 2 2 2 3 3 3 2 5" xfId="18965" xr:uid="{FD660E4A-48B9-4DD8-974D-02B76C1B5348}"/>
    <cellStyle name="Normal 4 15 2 2 2 2 2 2 2 3 3 3 3" xfId="11647" xr:uid="{481093C9-D0B6-4854-8ADB-4FF287CE6E54}"/>
    <cellStyle name="Normal 4 15 2 2 2 2 2 2 2 3 3 3 3 2" xfId="38694" xr:uid="{A87EE547-8BC9-4598-864A-D22C47E08B80}"/>
    <cellStyle name="Normal 4 15 2 2 2 2 2 2 2 3 3 3 3 3" xfId="51107" xr:uid="{741716C8-0EEA-4253-82AB-CA73651E1A26}"/>
    <cellStyle name="Normal 4 15 2 2 2 2 2 2 2 3 3 3 3 4" xfId="26283" xr:uid="{95B17AE1-D00B-4257-AB97-A59F384F1B3D}"/>
    <cellStyle name="Normal 4 15 2 2 2 2 2 2 2 3 3 3 4" xfId="7836" xr:uid="{36167599-A8DB-442E-8C6D-58766E240B7A}"/>
    <cellStyle name="Normal 4 15 2 2 2 2 2 2 2 3 3 3 4 2" xfId="34883" xr:uid="{D74214FA-A5D3-4BE9-97AA-6A023EBB2EDB}"/>
    <cellStyle name="Normal 4 15 2 2 2 2 2 2 2 3 3 3 4 3" xfId="47296" xr:uid="{D05ABBAF-212D-4287-A848-CFBB9C4A0EE4}"/>
    <cellStyle name="Normal 4 15 2 2 2 2 2 2 2 3 3 3 4 4" xfId="22472" xr:uid="{82173C0A-35D0-4649-BF7D-DDA67DC7AE2E}"/>
    <cellStyle name="Normal 4 15 2 2 2 2 2 2 2 3 3 3 5" xfId="17383" xr:uid="{0D0F9350-3A7D-4C49-AB2A-0FC9E6C0F015}"/>
    <cellStyle name="Normal 4 15 2 2 2 2 2 2 2 3 3 3 6" xfId="29794" xr:uid="{19AF98F3-CDF2-4321-A1CB-F10069A9D79A}"/>
    <cellStyle name="Normal 4 15 2 2 2 2 2 2 2 3 3 3 7" xfId="42207" xr:uid="{DC2DA2B4-896E-4758-AC60-5F5E77DAB90C}"/>
    <cellStyle name="Normal 4 15 2 2 2 2 2 2 2 3 3 3 8" xfId="13872" xr:uid="{71837808-FF40-4178-BF97-FBA8C3ECFA0F}"/>
    <cellStyle name="Normal 4 15 2 2 2 2 2 2 2 3 3 4" xfId="1685" xr:uid="{6C6874DD-E4D2-4F32-80B4-D5D2AFDB5C4A}"/>
    <cellStyle name="Normal 4 15 2 2 2 2 2 2 2 3 3 4 2" xfId="4964" xr:uid="{3CD6F955-D65E-4086-9931-9AEF390CB591}"/>
    <cellStyle name="Normal 4 15 2 2 2 2 2 2 2 3 3 4 2 2" xfId="9011" xr:uid="{7F7D69DC-08C9-4E20-9F05-6C6793BA7613}"/>
    <cellStyle name="Normal 4 15 2 2 2 2 2 2 2 3 3 4 2 2 2" xfId="36058" xr:uid="{CD1882C5-CB4A-4B99-ACBF-C67551CFE1EE}"/>
    <cellStyle name="Normal 4 15 2 2 2 2 2 2 2 3 3 4 2 2 3" xfId="48471" xr:uid="{1294918D-840F-4662-917C-C6583788C286}"/>
    <cellStyle name="Normal 4 15 2 2 2 2 2 2 2 3 3 4 2 2 4" xfId="23647" xr:uid="{D880402C-59D2-463D-B28E-80191DE4F6A4}"/>
    <cellStyle name="Normal 4 15 2 2 2 2 2 2 2 3 3 4 2 3" xfId="32016" xr:uid="{2358E0D4-EBEB-4C75-83AF-63B7D187DC51}"/>
    <cellStyle name="Normal 4 15 2 2 2 2 2 2 2 3 3 4 2 4" xfId="44429" xr:uid="{E4BE7FEA-12DF-4E87-B712-4AD2CAE82629}"/>
    <cellStyle name="Normal 4 15 2 2 2 2 2 2 2 3 3 4 2 5" xfId="19605" xr:uid="{880C4157-A1ED-4F0E-9EC8-7A4FD8CEEB71}"/>
    <cellStyle name="Normal 4 15 2 2 2 2 2 2 2 3 3 4 3" xfId="12288" xr:uid="{3D6A9CAF-2597-4A2F-92E8-6AF0E657471C}"/>
    <cellStyle name="Normal 4 15 2 2 2 2 2 2 2 3 3 4 3 2" xfId="39334" xr:uid="{1D353544-F5EB-48EF-BD03-232F749FBAB2}"/>
    <cellStyle name="Normal 4 15 2 2 2 2 2 2 2 3 3 4 3 3" xfId="51747" xr:uid="{1945D8AD-97B7-4EBA-AE45-F44E9B1D7BFC}"/>
    <cellStyle name="Normal 4 15 2 2 2 2 2 2 2 3 3 4 3 4" xfId="26923" xr:uid="{DA7BFEFE-C7FE-4F7D-A6C0-EF1FA9279BD5}"/>
    <cellStyle name="Normal 4 15 2 2 2 2 2 2 2 3 3 4 4" xfId="6780" xr:uid="{01BAD3E1-4F1E-4B75-8F13-C885CA3C83BB}"/>
    <cellStyle name="Normal 4 15 2 2 2 2 2 2 2 3 3 4 4 2" xfId="33827" xr:uid="{EA315D94-EB20-4C92-8DC3-73ADF7AD5792}"/>
    <cellStyle name="Normal 4 15 2 2 2 2 2 2 2 3 3 4 4 3" xfId="46240" xr:uid="{0C88C6A2-C7E7-40EC-AB78-80FAC4C49DE8}"/>
    <cellStyle name="Normal 4 15 2 2 2 2 2 2 2 3 3 4 4 4" xfId="21416" xr:uid="{1B9D9230-562E-4E86-BF22-98DEA4A589DB}"/>
    <cellStyle name="Normal 4 15 2 2 2 2 2 2 2 3 3 4 5" xfId="16327" xr:uid="{3080CEAB-5384-4FFE-AAE8-32850C2FC00C}"/>
    <cellStyle name="Normal 4 15 2 2 2 2 2 2 2 3 3 4 6" xfId="28738" xr:uid="{4032CD99-24ED-4189-8BCD-49629AF21D20}"/>
    <cellStyle name="Normal 4 15 2 2 2 2 2 2 2 3 3 4 7" xfId="41151" xr:uid="{E2B61D9A-D904-4CB6-B31B-6A2BF9D736CF}"/>
    <cellStyle name="Normal 4 15 2 2 2 2 2 2 2 3 3 4 8" xfId="14512" xr:uid="{C9131E20-41BB-486C-887B-3A37874B3F1B}"/>
    <cellStyle name="Normal 4 15 2 2 2 2 2 2 2 3 3 5" xfId="3268" xr:uid="{5EBCAF3A-29EA-4CDB-BEAA-480A66EDFF10}"/>
    <cellStyle name="Normal 4 15 2 2 2 2 2 2 2 3 3 5 2" xfId="8489" xr:uid="{A708D85F-19E9-4175-9A62-E6BC4A8BFB6D}"/>
    <cellStyle name="Normal 4 15 2 2 2 2 2 2 2 3 3 5 2 2" xfId="35536" xr:uid="{28FCFF2C-9221-4A07-9C03-ADEEB22FD704}"/>
    <cellStyle name="Normal 4 15 2 2 2 2 2 2 2 3 3 5 2 3" xfId="47949" xr:uid="{774E8636-6D61-4742-876A-E8CF03168014}"/>
    <cellStyle name="Normal 4 15 2 2 2 2 2 2 2 3 3 5 2 4" xfId="23125" xr:uid="{7125BA1A-4BD1-4D9C-A8BA-1AAF3A8EB3EF}"/>
    <cellStyle name="Normal 4 15 2 2 2 2 2 2 2 3 3 5 3" xfId="30320" xr:uid="{38AE0958-E41D-45BB-BB2E-2548040702ED}"/>
    <cellStyle name="Normal 4 15 2 2 2 2 2 2 2 3 3 5 4" xfId="42733" xr:uid="{0DE9FC86-1CB3-4E36-A164-F588A17850FD}"/>
    <cellStyle name="Normal 4 15 2 2 2 2 2 2 2 3 3 5 5" xfId="17909" xr:uid="{ED31DFD6-63F5-4EA3-BFC5-A8857A8E0AAD}"/>
    <cellStyle name="Normal 4 15 2 2 2 2 2 2 2 3 3 6" xfId="1163" xr:uid="{7C6DB85C-8B85-44D0-AFE2-07A4B4592CE4}"/>
    <cellStyle name="Normal 4 15 2 2 2 2 2 2 2 3 3 6 2" xfId="10591" xr:uid="{C1647898-8E95-45FA-B3BF-D755614CCF79}"/>
    <cellStyle name="Normal 4 15 2 2 2 2 2 2 2 3 3 6 2 2" xfId="37638" xr:uid="{8FEDBFD3-72B8-421B-9393-B3EC69B973F9}"/>
    <cellStyle name="Normal 4 15 2 2 2 2 2 2 2 3 3 6 2 3" xfId="50051" xr:uid="{B870CD08-5D9A-4E1F-9917-E7341953617F}"/>
    <cellStyle name="Normal 4 15 2 2 2 2 2 2 2 3 3 6 2 4" xfId="25227" xr:uid="{AA83BE96-D09F-4D89-A204-CB800C5AFEA0}"/>
    <cellStyle name="Normal 4 15 2 2 2 2 2 2 2 3 3 6 3" xfId="28216" xr:uid="{2B963DA5-9ED5-4CF9-9711-CC130CB369B6}"/>
    <cellStyle name="Normal 4 15 2 2 2 2 2 2 2 3 3 6 4" xfId="40629" xr:uid="{FF010E42-E372-4CB8-BD34-19846C8645B2}"/>
    <cellStyle name="Normal 4 15 2 2 2 2 2 2 2 3 3 6 5" xfId="15805" xr:uid="{F6D5CEEE-392E-46B1-BD1D-E6B28622CA4E}"/>
    <cellStyle name="Normal 4 15 2 2 2 2 2 2 2 3 3 7" xfId="5968" xr:uid="{1D6D99ED-E0F4-45B5-9483-0DEAE85CA3B9}"/>
    <cellStyle name="Normal 4 15 2 2 2 2 2 2 2 3 3 7 2" xfId="33015" xr:uid="{6DF8F20B-E754-4222-B91E-37139FF7BD26}"/>
    <cellStyle name="Normal 4 15 2 2 2 2 2 2 2 3 3 7 3" xfId="45428" xr:uid="{54AC9FE6-832C-448E-BD93-3175C57A5068}"/>
    <cellStyle name="Normal 4 15 2 2 2 2 2 2 2 3 3 7 4" xfId="20604" xr:uid="{513A20E6-474D-41CB-8F30-9F048B2F616A}"/>
    <cellStyle name="Normal 4 15 2 2 2 2 2 2 2 3 3 8" xfId="15152" xr:uid="{6686BEEB-591F-4F11-9033-571ED82B7193}"/>
    <cellStyle name="Normal 4 15 2 2 2 2 2 2 2 3 3 9" xfId="27563" xr:uid="{2B0D00C2-93FC-4D16-8C42-BD502D00B0DB}"/>
    <cellStyle name="Normal 4 15 2 2 2 2 2 2 2 3 4" xfId="626" xr:uid="{040643E4-B881-4B24-A15A-E7076A92C15C}"/>
    <cellStyle name="Normal 4 15 2 2 2 2 2 2 2 3 4 10" xfId="12932" xr:uid="{F3F8E9B1-81DF-4AC7-B47F-D321AE17C896}"/>
    <cellStyle name="Normal 4 15 2 2 2 2 2 2 2 3 4 2" xfId="2857" xr:uid="{5F97EE75-E15D-40B0-86A5-54954DFC4492}"/>
    <cellStyle name="Normal 4 15 2 2 2 2 2 2 2 3 4 2 2" xfId="4440" xr:uid="{C5077404-DF04-435C-A914-358687EDC607}"/>
    <cellStyle name="Normal 4 15 2 2 2 2 2 2 2 3 4 2 2 2" xfId="10183" xr:uid="{63AE5E87-3D47-48A3-92DD-7F2ACBF6CA78}"/>
    <cellStyle name="Normal 4 15 2 2 2 2 2 2 2 3 4 2 2 2 2" xfId="37230" xr:uid="{8276070F-5692-4322-889E-7C93BA16372E}"/>
    <cellStyle name="Normal 4 15 2 2 2 2 2 2 2 3 4 2 2 2 3" xfId="49643" xr:uid="{75E7962A-D3D4-4BA4-A8EF-D6ED963F6BCC}"/>
    <cellStyle name="Normal 4 15 2 2 2 2 2 2 2 3 4 2 2 2 4" xfId="24819" xr:uid="{ECD41E4B-2A04-4A30-ADDB-3F6DD4CCACDD}"/>
    <cellStyle name="Normal 4 15 2 2 2 2 2 2 2 3 4 2 2 3" xfId="31492" xr:uid="{37445B7E-B698-46CF-B2F4-C229611CEB2B}"/>
    <cellStyle name="Normal 4 15 2 2 2 2 2 2 2 3 4 2 2 4" xfId="43905" xr:uid="{90F2AC40-8E0B-4768-803C-3D23742BB200}"/>
    <cellStyle name="Normal 4 15 2 2 2 2 2 2 2 3 4 2 2 5" xfId="19081" xr:uid="{EDAFD994-D118-4BAE-9903-6CD79203A488}"/>
    <cellStyle name="Normal 4 15 2 2 2 2 2 2 2 3 4 2 3" xfId="11763" xr:uid="{CED4EFC3-4023-4588-9774-F2FA7F41D451}"/>
    <cellStyle name="Normal 4 15 2 2 2 2 2 2 2 3 4 2 3 2" xfId="38810" xr:uid="{119A2134-900E-4A05-94BC-F465EE99E961}"/>
    <cellStyle name="Normal 4 15 2 2 2 2 2 2 2 3 4 2 3 3" xfId="51223" xr:uid="{00F6438A-19F7-4C2A-A621-463A3A56589C}"/>
    <cellStyle name="Normal 4 15 2 2 2 2 2 2 2 3 4 2 3 4" xfId="26399" xr:uid="{841E3580-EC5A-499A-A867-D1D954D5417D}"/>
    <cellStyle name="Normal 4 15 2 2 2 2 2 2 2 3 4 2 4" xfId="7952" xr:uid="{DDFDA4B9-D136-451D-A54B-CACFDCF09917}"/>
    <cellStyle name="Normal 4 15 2 2 2 2 2 2 2 3 4 2 4 2" xfId="34999" xr:uid="{26F51F13-D6CE-4C8A-A48C-993CA32A64E7}"/>
    <cellStyle name="Normal 4 15 2 2 2 2 2 2 2 3 4 2 4 3" xfId="47412" xr:uid="{51601430-A9F6-4DFF-8AF8-796E58EAF306}"/>
    <cellStyle name="Normal 4 15 2 2 2 2 2 2 2 3 4 2 4 4" xfId="22588" xr:uid="{025C185F-B298-4121-9598-92F7E1BFFA2F}"/>
    <cellStyle name="Normal 4 15 2 2 2 2 2 2 2 3 4 2 5" xfId="17499" xr:uid="{594DE264-4F01-4F1E-93C2-970B632923AC}"/>
    <cellStyle name="Normal 4 15 2 2 2 2 2 2 2 3 4 2 6" xfId="29910" xr:uid="{DCCF1217-B85A-4008-BF3A-6B3FD0DCC5EB}"/>
    <cellStyle name="Normal 4 15 2 2 2 2 2 2 2 3 4 2 7" xfId="42323" xr:uid="{960934EF-A344-4C20-B224-68849DC42C3F}"/>
    <cellStyle name="Normal 4 15 2 2 2 2 2 2 2 3 4 2 8" xfId="13988" xr:uid="{A4CC160B-A174-4AEE-9FB9-E7C96B4596D8}"/>
    <cellStyle name="Normal 4 15 2 2 2 2 2 2 2 3 4 3" xfId="1801" xr:uid="{98FACC18-6670-49BD-8D91-11C27BE66F79}"/>
    <cellStyle name="Normal 4 15 2 2 2 2 2 2 2 3 4 3 2" xfId="5080" xr:uid="{A3501A3A-C25C-47B8-9334-35E50DED1C65}"/>
    <cellStyle name="Normal 4 15 2 2 2 2 2 2 2 3 4 3 2 2" xfId="9127" xr:uid="{81325907-E741-458B-AA92-CBC4C52F569D}"/>
    <cellStyle name="Normal 4 15 2 2 2 2 2 2 2 3 4 3 2 2 2" xfId="36174" xr:uid="{849AA5F8-86C3-416D-98DF-7FB68E7E8D52}"/>
    <cellStyle name="Normal 4 15 2 2 2 2 2 2 2 3 4 3 2 2 3" xfId="48587" xr:uid="{0B22357E-102C-45AA-BD22-AA49C466A27B}"/>
    <cellStyle name="Normal 4 15 2 2 2 2 2 2 2 3 4 3 2 2 4" xfId="23763" xr:uid="{9F852D02-C86B-420F-BECD-9739974B005C}"/>
    <cellStyle name="Normal 4 15 2 2 2 2 2 2 2 3 4 3 2 3" xfId="32132" xr:uid="{2FD0614D-1F03-4C76-AE57-2C516EC7CFE3}"/>
    <cellStyle name="Normal 4 15 2 2 2 2 2 2 2 3 4 3 2 4" xfId="44545" xr:uid="{5778CF44-E3EA-4F83-B862-3BE89055CF2C}"/>
    <cellStyle name="Normal 4 15 2 2 2 2 2 2 2 3 4 3 2 5" xfId="19721" xr:uid="{A2181079-DC9D-4CF6-B517-61A767F1C332}"/>
    <cellStyle name="Normal 4 15 2 2 2 2 2 2 2 3 4 3 3" xfId="12404" xr:uid="{F257530F-C41C-46B8-9FA9-5611AFE98540}"/>
    <cellStyle name="Normal 4 15 2 2 2 2 2 2 2 3 4 3 3 2" xfId="39450" xr:uid="{E334C6FE-83E3-49D9-9F1D-8E4759336AAD}"/>
    <cellStyle name="Normal 4 15 2 2 2 2 2 2 2 3 4 3 3 3" xfId="51863" xr:uid="{807F451C-95F4-45F2-B722-989667C0B690}"/>
    <cellStyle name="Normal 4 15 2 2 2 2 2 2 2 3 4 3 3 4" xfId="27039" xr:uid="{C7801FD4-2050-4207-8AA9-C2D2F561D3A5}"/>
    <cellStyle name="Normal 4 15 2 2 2 2 2 2 2 3 4 3 4" xfId="6896" xr:uid="{844D20FA-65C5-4929-83B7-5C3DF3B6C943}"/>
    <cellStyle name="Normal 4 15 2 2 2 2 2 2 2 3 4 3 4 2" xfId="33943" xr:uid="{3522BC1E-1577-4481-B2B8-4429246CA03A}"/>
    <cellStyle name="Normal 4 15 2 2 2 2 2 2 2 3 4 3 4 3" xfId="46356" xr:uid="{CA938A8D-0EF9-4134-97B2-F30FAECA2C4E}"/>
    <cellStyle name="Normal 4 15 2 2 2 2 2 2 2 3 4 3 4 4" xfId="21532" xr:uid="{18B46892-0D89-45B6-90C7-BB79A930BA6E}"/>
    <cellStyle name="Normal 4 15 2 2 2 2 2 2 2 3 4 3 5" xfId="16443" xr:uid="{D4ECDD57-42E9-4953-9446-808980E57128}"/>
    <cellStyle name="Normal 4 15 2 2 2 2 2 2 2 3 4 3 6" xfId="28854" xr:uid="{38C962E9-A93B-4B30-B215-D40CC1E924B3}"/>
    <cellStyle name="Normal 4 15 2 2 2 2 2 2 2 3 4 3 7" xfId="41267" xr:uid="{9104FD8E-460E-4B9F-B81E-1C608307A44A}"/>
    <cellStyle name="Normal 4 15 2 2 2 2 2 2 2 3 4 3 8" xfId="14628" xr:uid="{DF280917-72AD-4987-B93B-D3D6517D1327}"/>
    <cellStyle name="Normal 4 15 2 2 2 2 2 2 2 3 4 4" xfId="3384" xr:uid="{BEB1AC39-D9B5-4201-AD04-23FFA994D67B}"/>
    <cellStyle name="Normal 4 15 2 2 2 2 2 2 2 3 4 4 2" xfId="8605" xr:uid="{C924F47F-1824-449E-B586-11693EA9728C}"/>
    <cellStyle name="Normal 4 15 2 2 2 2 2 2 2 3 4 4 2 2" xfId="35652" xr:uid="{5477C709-90B6-4A06-BF5D-39834BA623CC}"/>
    <cellStyle name="Normal 4 15 2 2 2 2 2 2 2 3 4 4 2 3" xfId="48065" xr:uid="{792F3326-7829-41E8-8955-0106DE05D72D}"/>
    <cellStyle name="Normal 4 15 2 2 2 2 2 2 2 3 4 4 2 4" xfId="23241" xr:uid="{BB2B62F4-AF67-43CC-BDC9-AC57EC89DB6C}"/>
    <cellStyle name="Normal 4 15 2 2 2 2 2 2 2 3 4 4 3" xfId="30436" xr:uid="{513B5212-5226-4D0D-A717-EBD107EE32C9}"/>
    <cellStyle name="Normal 4 15 2 2 2 2 2 2 2 3 4 4 4" xfId="42849" xr:uid="{FB7D69E4-C685-4179-A132-C86B06684E14}"/>
    <cellStyle name="Normal 4 15 2 2 2 2 2 2 2 3 4 4 5" xfId="18025" xr:uid="{9BC5558C-9BE9-4B40-98CA-CE177CE96DFE}"/>
    <cellStyle name="Normal 4 15 2 2 2 2 2 2 2 3 4 5" xfId="1279" xr:uid="{A6025464-4976-434B-A4FF-288A516D5904}"/>
    <cellStyle name="Normal 4 15 2 2 2 2 2 2 2 3 4 5 2" xfId="10707" xr:uid="{B66ECB68-505C-4341-9AC8-2E7F8FA1E7B6}"/>
    <cellStyle name="Normal 4 15 2 2 2 2 2 2 2 3 4 5 2 2" xfId="37754" xr:uid="{3200A333-664E-4B67-938C-C08E6390228A}"/>
    <cellStyle name="Normal 4 15 2 2 2 2 2 2 2 3 4 5 2 3" xfId="50167" xr:uid="{612E297B-295C-4903-8FD7-813767232F88}"/>
    <cellStyle name="Normal 4 15 2 2 2 2 2 2 2 3 4 5 2 4" xfId="25343" xr:uid="{6FE3F584-5616-43BB-8FE3-70D4A3CC377B}"/>
    <cellStyle name="Normal 4 15 2 2 2 2 2 2 2 3 4 5 3" xfId="28332" xr:uid="{21936A0D-69E9-405E-BFB4-8F968FCFD4ED}"/>
    <cellStyle name="Normal 4 15 2 2 2 2 2 2 2 3 4 5 4" xfId="40745" xr:uid="{E31CBA34-F4BB-4794-8196-E654D9B0AAE5}"/>
    <cellStyle name="Normal 4 15 2 2 2 2 2 2 2 3 4 5 5" xfId="15921" xr:uid="{3EC168B6-DF52-402E-890F-AB30DDB7BE41}"/>
    <cellStyle name="Normal 4 15 2 2 2 2 2 2 2 3 4 6" xfId="5737" xr:uid="{289829CC-6358-4D28-A902-A8AB12A8A8D7}"/>
    <cellStyle name="Normal 4 15 2 2 2 2 2 2 2 3 4 6 2" xfId="32784" xr:uid="{24E9EB3D-F9CC-4F36-9D97-8179D309596A}"/>
    <cellStyle name="Normal 4 15 2 2 2 2 2 2 2 3 4 6 3" xfId="45197" xr:uid="{35474C51-49E9-4B29-9E5D-08E7E28961FB}"/>
    <cellStyle name="Normal 4 15 2 2 2 2 2 2 2 3 4 6 4" xfId="20373" xr:uid="{7363849E-C346-4B28-91F7-941D3E40D69F}"/>
    <cellStyle name="Normal 4 15 2 2 2 2 2 2 2 3 4 7" xfId="15268" xr:uid="{65D6A90F-F3D9-4C87-AA4E-CC974047803F}"/>
    <cellStyle name="Normal 4 15 2 2 2 2 2 2 2 3 4 8" xfId="27679" xr:uid="{1B358F5A-FDAB-4CB6-8192-97442EA773D5}"/>
    <cellStyle name="Normal 4 15 2 2 2 2 2 2 2 3 4 9" xfId="40092" xr:uid="{9FA8CE92-787F-408E-B7A8-5FCF71264E64}"/>
    <cellStyle name="Normal 4 15 2 2 2 2 2 2 2 3 5" xfId="279" xr:uid="{64157CB5-EB48-4417-A1A4-CDB462486866}"/>
    <cellStyle name="Normal 4 15 2 2 2 2 2 2 2 3 5 10" xfId="13119" xr:uid="{76F15AB5-A547-4E7D-B754-8F11FC385AD7}"/>
    <cellStyle name="Normal 4 15 2 2 2 2 2 2 2 3 5 2" xfId="2510" xr:uid="{60970251-606D-4B62-AD40-CFEEF8D67637}"/>
    <cellStyle name="Normal 4 15 2 2 2 2 2 2 2 3 5 2 2" xfId="4093" xr:uid="{9A41A283-1AE3-45FA-ABC6-C5982B430DA6}"/>
    <cellStyle name="Normal 4 15 2 2 2 2 2 2 2 3 5 2 2 2" xfId="9836" xr:uid="{5E9715EA-3667-4E61-AF6B-2DD5AAFCAAD0}"/>
    <cellStyle name="Normal 4 15 2 2 2 2 2 2 2 3 5 2 2 2 2" xfId="36883" xr:uid="{339D5E06-114E-42B4-BD3C-20038F5E636C}"/>
    <cellStyle name="Normal 4 15 2 2 2 2 2 2 2 3 5 2 2 2 3" xfId="49296" xr:uid="{477A7543-F4D1-487E-AF3F-72BFB64E1DFD}"/>
    <cellStyle name="Normal 4 15 2 2 2 2 2 2 2 3 5 2 2 2 4" xfId="24472" xr:uid="{F3BAC535-C091-483C-A2A6-8843F9D5F397}"/>
    <cellStyle name="Normal 4 15 2 2 2 2 2 2 2 3 5 2 2 3" xfId="31145" xr:uid="{E5F75A34-49CF-4A2D-A762-A47B1ACA30CE}"/>
    <cellStyle name="Normal 4 15 2 2 2 2 2 2 2 3 5 2 2 4" xfId="43558" xr:uid="{9AD6E197-C470-43DD-9397-5CADFF3EA738}"/>
    <cellStyle name="Normal 4 15 2 2 2 2 2 2 2 3 5 2 2 5" xfId="18734" xr:uid="{C3048CB0-29C3-4891-947D-3B3A81CB5651}"/>
    <cellStyle name="Normal 4 15 2 2 2 2 2 2 2 3 5 2 3" xfId="11416" xr:uid="{395CDF0C-12D3-4FB7-8CB8-E480054D6DA0}"/>
    <cellStyle name="Normal 4 15 2 2 2 2 2 2 2 3 5 2 3 2" xfId="38463" xr:uid="{FAB30AF2-CA1B-4033-8F3A-65B3F96F3192}"/>
    <cellStyle name="Normal 4 15 2 2 2 2 2 2 2 3 5 2 3 3" xfId="50876" xr:uid="{90E423E8-31A9-4F4C-AE87-FEAA0DA9F6F7}"/>
    <cellStyle name="Normal 4 15 2 2 2 2 2 2 2 3 5 2 3 4" xfId="26052" xr:uid="{C688B0F1-AEAB-4F58-A565-A52A2324EE76}"/>
    <cellStyle name="Normal 4 15 2 2 2 2 2 2 2 3 5 2 4" xfId="7605" xr:uid="{A5A94F46-4B52-4A85-BF85-2A4038B7B59E}"/>
    <cellStyle name="Normal 4 15 2 2 2 2 2 2 2 3 5 2 4 2" xfId="34652" xr:uid="{11865D35-EAED-429A-8E47-60FE1657F509}"/>
    <cellStyle name="Normal 4 15 2 2 2 2 2 2 2 3 5 2 4 3" xfId="47065" xr:uid="{DB567649-87C4-49B7-BEAC-6B267524D044}"/>
    <cellStyle name="Normal 4 15 2 2 2 2 2 2 2 3 5 2 4 4" xfId="22241" xr:uid="{94328548-5D5E-4268-A30C-10A3FFE9AAA7}"/>
    <cellStyle name="Normal 4 15 2 2 2 2 2 2 2 3 5 2 5" xfId="17152" xr:uid="{2218596E-8A78-47D1-9BDF-E184BBB0E503}"/>
    <cellStyle name="Normal 4 15 2 2 2 2 2 2 2 3 5 2 6" xfId="29563" xr:uid="{46635028-0814-485E-84F9-A45CCE6E7674}"/>
    <cellStyle name="Normal 4 15 2 2 2 2 2 2 2 3 5 2 7" xfId="41976" xr:uid="{A97231CD-79F7-4EB4-B466-3EEBBC794345}"/>
    <cellStyle name="Normal 4 15 2 2 2 2 2 2 2 3 5 2 8" xfId="13641" xr:uid="{4AE6CBDF-58C1-49AF-91C7-DA86B05BE1D5}"/>
    <cellStyle name="Normal 4 15 2 2 2 2 2 2 2 3 5 3" xfId="1988" xr:uid="{D8C3601A-8AF8-4774-A65E-38FC3A56A039}"/>
    <cellStyle name="Normal 4 15 2 2 2 2 2 2 2 3 5 3 2" xfId="4733" xr:uid="{88E7A324-DDF2-433B-9924-AA39C8EE3726}"/>
    <cellStyle name="Normal 4 15 2 2 2 2 2 2 2 3 5 3 2 2" xfId="9314" xr:uid="{C29C1AB2-4728-4C72-A0BE-00E22DCD3EA3}"/>
    <cellStyle name="Normal 4 15 2 2 2 2 2 2 2 3 5 3 2 2 2" xfId="36361" xr:uid="{7A94512A-C5FF-43F3-AF10-28137EA5A177}"/>
    <cellStyle name="Normal 4 15 2 2 2 2 2 2 2 3 5 3 2 2 3" xfId="48774" xr:uid="{DC1DF964-42D8-4AF5-94AB-92434CB54DB4}"/>
    <cellStyle name="Normal 4 15 2 2 2 2 2 2 2 3 5 3 2 2 4" xfId="23950" xr:uid="{4A1B7D79-EB39-4B73-BEEC-691D843E2B25}"/>
    <cellStyle name="Normal 4 15 2 2 2 2 2 2 2 3 5 3 2 3" xfId="31785" xr:uid="{E90A81F6-B3B1-414B-92CB-F9036D9D4889}"/>
    <cellStyle name="Normal 4 15 2 2 2 2 2 2 2 3 5 3 2 4" xfId="44198" xr:uid="{219B92A5-08FD-4A0B-B4D6-94B67F75180B}"/>
    <cellStyle name="Normal 4 15 2 2 2 2 2 2 2 3 5 3 2 5" xfId="19374" xr:uid="{EDCB6E97-7F8F-4DC1-90DF-0CB92F554EFE}"/>
    <cellStyle name="Normal 4 15 2 2 2 2 2 2 2 3 5 3 3" xfId="12057" xr:uid="{FB4A99D7-DB3C-43BB-AAA6-AE3487D1B1F3}"/>
    <cellStyle name="Normal 4 15 2 2 2 2 2 2 2 3 5 3 3 2" xfId="39103" xr:uid="{0BA1E1FE-93CD-4260-80BA-89FB1DB47FEA}"/>
    <cellStyle name="Normal 4 15 2 2 2 2 2 2 2 3 5 3 3 3" xfId="51516" xr:uid="{95916E42-FAE5-414E-B7F8-D8AE91A23FEE}"/>
    <cellStyle name="Normal 4 15 2 2 2 2 2 2 2 3 5 3 3 4" xfId="26692" xr:uid="{1E9FB65A-8B3F-4530-AC23-59EECE8AD266}"/>
    <cellStyle name="Normal 4 15 2 2 2 2 2 2 2 3 5 3 4" xfId="7083" xr:uid="{5B98B6C0-06E3-4965-999D-CE7CC65E38F3}"/>
    <cellStyle name="Normal 4 15 2 2 2 2 2 2 2 3 5 3 4 2" xfId="34130" xr:uid="{0A60AA0A-DDFE-436B-93D4-53A888F9D966}"/>
    <cellStyle name="Normal 4 15 2 2 2 2 2 2 2 3 5 3 4 3" xfId="46543" xr:uid="{2F919D35-3B2E-40C1-AD0A-B8F4B02030CE}"/>
    <cellStyle name="Normal 4 15 2 2 2 2 2 2 2 3 5 3 4 4" xfId="21719" xr:uid="{F997F266-DB1D-45A4-92A6-6D80F781F1CC}"/>
    <cellStyle name="Normal 4 15 2 2 2 2 2 2 2 3 5 3 5" xfId="16630" xr:uid="{7F6CC282-D16C-4B30-9ED0-5F2CEFAC5B6A}"/>
    <cellStyle name="Normal 4 15 2 2 2 2 2 2 2 3 5 3 6" xfId="29041" xr:uid="{B87F538F-28D4-4336-8296-0AA8D5F57CE8}"/>
    <cellStyle name="Normal 4 15 2 2 2 2 2 2 2 3 5 3 7" xfId="41454" xr:uid="{B83997A0-FD23-4C48-9E9F-D5CFD0258B51}"/>
    <cellStyle name="Normal 4 15 2 2 2 2 2 2 2 3 5 3 8" xfId="14281" xr:uid="{5864C10E-5B0E-4F7D-8E65-7E6FD8536361}"/>
    <cellStyle name="Normal 4 15 2 2 2 2 2 2 2 3 5 4" xfId="3571" xr:uid="{5735B029-B140-4318-9CEF-229BDC462987}"/>
    <cellStyle name="Normal 4 15 2 2 2 2 2 2 2 3 5 4 2" xfId="8258" xr:uid="{5CA215D6-A8B0-406D-A2F5-68D782EC3A2E}"/>
    <cellStyle name="Normal 4 15 2 2 2 2 2 2 2 3 5 4 2 2" xfId="35305" xr:uid="{938EE4D5-4DA0-4D84-BF37-93B27D3B8C3F}"/>
    <cellStyle name="Normal 4 15 2 2 2 2 2 2 2 3 5 4 2 3" xfId="47718" xr:uid="{6E24B473-26E1-4F0F-91A4-EFD057FC60F3}"/>
    <cellStyle name="Normal 4 15 2 2 2 2 2 2 2 3 5 4 2 4" xfId="22894" xr:uid="{986FE048-2BB7-4EFF-8514-97C56AB16E53}"/>
    <cellStyle name="Normal 4 15 2 2 2 2 2 2 2 3 5 4 3" xfId="30623" xr:uid="{D4CB2527-4E77-454F-B189-1170090D0E78}"/>
    <cellStyle name="Normal 4 15 2 2 2 2 2 2 2 3 5 4 4" xfId="43036" xr:uid="{A9720C4F-B3D3-4D0B-BD9D-966ECC1406CF}"/>
    <cellStyle name="Normal 4 15 2 2 2 2 2 2 2 3 5 4 5" xfId="18212" xr:uid="{8ACEB348-6333-4AA7-9978-FFB9ABF3F489}"/>
    <cellStyle name="Normal 4 15 2 2 2 2 2 2 2 3 5 5" xfId="932" xr:uid="{C91EFD44-AD53-4185-82C7-67FCE28BC4BD}"/>
    <cellStyle name="Normal 4 15 2 2 2 2 2 2 2 3 5 5 2" xfId="10894" xr:uid="{7744A293-8D99-496B-9ADB-04F7EC710AD9}"/>
    <cellStyle name="Normal 4 15 2 2 2 2 2 2 2 3 5 5 2 2" xfId="37941" xr:uid="{F9392B6A-FB2A-4A45-8254-63221F9A2879}"/>
    <cellStyle name="Normal 4 15 2 2 2 2 2 2 2 3 5 5 2 3" xfId="50354" xr:uid="{11994266-61A3-4637-96F3-FD75995C5380}"/>
    <cellStyle name="Normal 4 15 2 2 2 2 2 2 2 3 5 5 2 4" xfId="25530" xr:uid="{07AC7291-671F-4075-8C3F-69200B3DD98A}"/>
    <cellStyle name="Normal 4 15 2 2 2 2 2 2 2 3 5 5 3" xfId="27985" xr:uid="{127BA69D-66EA-4323-B288-50E0E1A11961}"/>
    <cellStyle name="Normal 4 15 2 2 2 2 2 2 2 3 5 5 4" xfId="40398" xr:uid="{9E179E14-0A4D-4591-9CC7-4DB1BF24DA77}"/>
    <cellStyle name="Normal 4 15 2 2 2 2 2 2 2 3 5 5 5" xfId="15574" xr:uid="{DBB0104A-3484-4A9C-A4B8-A39C6F957891}"/>
    <cellStyle name="Normal 4 15 2 2 2 2 2 2 2 3 5 6" xfId="6143" xr:uid="{B680431A-EA44-4366-A641-BC75FF18866D}"/>
    <cellStyle name="Normal 4 15 2 2 2 2 2 2 2 3 5 6 2" xfId="33190" xr:uid="{7EEA1D94-E263-4E36-8566-383F5B853055}"/>
    <cellStyle name="Normal 4 15 2 2 2 2 2 2 2 3 5 6 3" xfId="45603" xr:uid="{2CEE043B-6D55-4134-BF48-7C7F13909D95}"/>
    <cellStyle name="Normal 4 15 2 2 2 2 2 2 2 3 5 6 4" xfId="20779" xr:uid="{AB735651-90E5-471B-9567-3EFEC74FC4D1}"/>
    <cellStyle name="Normal 4 15 2 2 2 2 2 2 2 3 5 7" xfId="14921" xr:uid="{94401B94-2DAA-416A-AA5E-2F6DD5D867E5}"/>
    <cellStyle name="Normal 4 15 2 2 2 2 2 2 2 3 5 8" xfId="27332" xr:uid="{F53C409C-9274-44BC-AAD3-43FE5D2C6F27}"/>
    <cellStyle name="Normal 4 15 2 2 2 2 2 2 2 3 5 9" xfId="39745" xr:uid="{4A8865C4-663C-44BE-99C2-D8527F218198}"/>
    <cellStyle name="Normal 4 15 2 2 2 2 2 2 2 3 6" xfId="2335" xr:uid="{4FA5DDD2-695E-4241-A4E6-1A4C23F16B0E}"/>
    <cellStyle name="Normal 4 15 2 2 2 2 2 2 2 3 6 2" xfId="3918" xr:uid="{2C7AB3E9-6307-4A1F-A11D-328AE4025F5C}"/>
    <cellStyle name="Normal 4 15 2 2 2 2 2 2 2 3 6 2 2" xfId="9661" xr:uid="{E5901662-4DD6-4228-945C-D60E933359E6}"/>
    <cellStyle name="Normal 4 15 2 2 2 2 2 2 2 3 6 2 2 2" xfId="36708" xr:uid="{B9CE1477-D833-4A4C-B5CF-5CE03887D9A2}"/>
    <cellStyle name="Normal 4 15 2 2 2 2 2 2 2 3 6 2 2 3" xfId="49121" xr:uid="{7067555E-E1AF-4508-8069-69148BF650E3}"/>
    <cellStyle name="Normal 4 15 2 2 2 2 2 2 2 3 6 2 2 4" xfId="24297" xr:uid="{0F0589D8-6585-41DC-88A8-EEE42AC48FC7}"/>
    <cellStyle name="Normal 4 15 2 2 2 2 2 2 2 3 6 2 3" xfId="30970" xr:uid="{160AA375-D12A-4FB0-AF37-BAA1A9F35CE2}"/>
    <cellStyle name="Normal 4 15 2 2 2 2 2 2 2 3 6 2 4" xfId="43383" xr:uid="{59D70590-D7E3-4E77-8B58-C33014418D82}"/>
    <cellStyle name="Normal 4 15 2 2 2 2 2 2 2 3 6 2 5" xfId="18559" xr:uid="{DC63E2E4-709B-44F6-A7E6-EA25D08CBD85}"/>
    <cellStyle name="Normal 4 15 2 2 2 2 2 2 2 3 6 3" xfId="11241" xr:uid="{BE70EAAA-73E5-4125-A969-D4C8A78B3A05}"/>
    <cellStyle name="Normal 4 15 2 2 2 2 2 2 2 3 6 3 2" xfId="38288" xr:uid="{E64C1CBE-B540-4869-BD0E-48388A0ADADB}"/>
    <cellStyle name="Normal 4 15 2 2 2 2 2 2 2 3 6 3 3" xfId="50701" xr:uid="{707D3692-BAF5-4D1A-AFE9-906A53D95D9A}"/>
    <cellStyle name="Normal 4 15 2 2 2 2 2 2 2 3 6 3 4" xfId="25877" xr:uid="{716C8BE6-5164-40FD-9B5C-141D7F06D40A}"/>
    <cellStyle name="Normal 4 15 2 2 2 2 2 2 2 3 6 4" xfId="7430" xr:uid="{ABE64405-4990-4F25-9066-2B7693E2AF98}"/>
    <cellStyle name="Normal 4 15 2 2 2 2 2 2 2 3 6 4 2" xfId="34477" xr:uid="{05F91D24-D7B5-429D-AE8B-6BE33B6F8C89}"/>
    <cellStyle name="Normal 4 15 2 2 2 2 2 2 2 3 6 4 3" xfId="46890" xr:uid="{608C9CF7-39C9-49F0-B2AD-A8A475C469C9}"/>
    <cellStyle name="Normal 4 15 2 2 2 2 2 2 2 3 6 4 4" xfId="22066" xr:uid="{F62B7D30-487B-40EB-8CF8-0D73E666B280}"/>
    <cellStyle name="Normal 4 15 2 2 2 2 2 2 2 3 6 5" xfId="16977" xr:uid="{E7922C83-5745-4782-8959-6599891EBFB0}"/>
    <cellStyle name="Normal 4 15 2 2 2 2 2 2 2 3 6 6" xfId="29388" xr:uid="{F3D1BD1A-83B1-44A0-B510-0C67E908A8FE}"/>
    <cellStyle name="Normal 4 15 2 2 2 2 2 2 2 3 6 7" xfId="41801" xr:uid="{F7675E7F-22F0-4BDC-AB10-C07E7CFB0510}"/>
    <cellStyle name="Normal 4 15 2 2 2 2 2 2 2 3 6 8" xfId="13466" xr:uid="{A5CC7A35-7C84-44E8-9713-0844BABD3F40}"/>
    <cellStyle name="Normal 4 15 2 2 2 2 2 2 2 3 7" xfId="1454" xr:uid="{3D3B9211-8DE7-4A65-BE0D-872C098148BC}"/>
    <cellStyle name="Normal 4 15 2 2 2 2 2 2 2 3 7 2" xfId="4558" xr:uid="{B6C60BAB-D942-4472-B65A-C1C8E6D7C56F}"/>
    <cellStyle name="Normal 4 15 2 2 2 2 2 2 2 3 7 2 2" xfId="8780" xr:uid="{63504E26-483C-497E-8C86-B8BA3A204B21}"/>
    <cellStyle name="Normal 4 15 2 2 2 2 2 2 2 3 7 2 2 2" xfId="35827" xr:uid="{31D3C53C-F95A-44D4-84CF-5C16F2CD3062}"/>
    <cellStyle name="Normal 4 15 2 2 2 2 2 2 2 3 7 2 2 3" xfId="48240" xr:uid="{6F91DDDF-E18D-4AB0-A60E-BE71D4A56353}"/>
    <cellStyle name="Normal 4 15 2 2 2 2 2 2 2 3 7 2 2 4" xfId="23416" xr:uid="{786D2F2C-5716-499D-84CF-8A00526C0D58}"/>
    <cellStyle name="Normal 4 15 2 2 2 2 2 2 2 3 7 2 3" xfId="31610" xr:uid="{87461F9E-89FB-4FE0-8319-78446C411B32}"/>
    <cellStyle name="Normal 4 15 2 2 2 2 2 2 2 3 7 2 4" xfId="44023" xr:uid="{2C0DE8CF-D785-40D1-A188-34F639E04AED}"/>
    <cellStyle name="Normal 4 15 2 2 2 2 2 2 2 3 7 2 5" xfId="19199" xr:uid="{1A21079F-504E-4464-8F80-EE1DA0CB4EF2}"/>
    <cellStyle name="Normal 4 15 2 2 2 2 2 2 2 3 7 3" xfId="11882" xr:uid="{9DAB350A-A430-4B29-A0A5-83DB041F61E1}"/>
    <cellStyle name="Normal 4 15 2 2 2 2 2 2 2 3 7 3 2" xfId="38928" xr:uid="{8D19A286-103F-4711-8B3A-FF072A6C9DB1}"/>
    <cellStyle name="Normal 4 15 2 2 2 2 2 2 2 3 7 3 3" xfId="51341" xr:uid="{33A84B20-598E-46D0-AA6B-E9A2D24CA64B}"/>
    <cellStyle name="Normal 4 15 2 2 2 2 2 2 2 3 7 3 4" xfId="26517" xr:uid="{648379EF-FCE6-4B99-AEA6-EE54B31F8F70}"/>
    <cellStyle name="Normal 4 15 2 2 2 2 2 2 2 3 7 4" xfId="6549" xr:uid="{26D057D7-4006-41D6-8882-83FDA9CAD744}"/>
    <cellStyle name="Normal 4 15 2 2 2 2 2 2 2 3 7 4 2" xfId="33596" xr:uid="{830DAA24-D989-4E45-9CDB-D258DA5FAB69}"/>
    <cellStyle name="Normal 4 15 2 2 2 2 2 2 2 3 7 4 3" xfId="46009" xr:uid="{915AF9FE-D68B-48A5-AF74-8257907A5070}"/>
    <cellStyle name="Normal 4 15 2 2 2 2 2 2 2 3 7 4 4" xfId="21185" xr:uid="{36644794-DBE4-4CB7-A012-0EC3F0B9FD47}"/>
    <cellStyle name="Normal 4 15 2 2 2 2 2 2 2 3 7 5" xfId="16096" xr:uid="{0D627642-BB77-4186-AD5F-F72EAC30BD9A}"/>
    <cellStyle name="Normal 4 15 2 2 2 2 2 2 2 3 7 6" xfId="28507" xr:uid="{569C459E-3B75-412A-A0DF-DC7632320CC8}"/>
    <cellStyle name="Normal 4 15 2 2 2 2 2 2 2 3 7 7" xfId="40920" xr:uid="{083C1211-7F0C-44B4-9315-65310245197E}"/>
    <cellStyle name="Normal 4 15 2 2 2 2 2 2 2 3 7 8" xfId="14106" xr:uid="{A56C6ECE-8A13-41F6-9C96-2EF54A0DBA27}"/>
    <cellStyle name="Normal 4 15 2 2 2 2 2 2 2 3 8" xfId="3037" xr:uid="{E2ED892F-84A7-4A83-B93D-4E256711B284}"/>
    <cellStyle name="Normal 4 15 2 2 2 2 2 2 2 3 8 2" xfId="8083" xr:uid="{AD7065A5-ACA2-4A46-A0BB-0CDA320C40FD}"/>
    <cellStyle name="Normal 4 15 2 2 2 2 2 2 2 3 8 2 2" xfId="35130" xr:uid="{EE591999-3068-4252-BD0E-599B768E1394}"/>
    <cellStyle name="Normal 4 15 2 2 2 2 2 2 2 3 8 2 3" xfId="47543" xr:uid="{9EBFFA11-F94F-4AC4-964A-E2F437E1FE8F}"/>
    <cellStyle name="Normal 4 15 2 2 2 2 2 2 2 3 8 2 4" xfId="22719" xr:uid="{58A0A2B2-FFC0-48E1-8956-1285AA691D55}"/>
    <cellStyle name="Normal 4 15 2 2 2 2 2 2 2 3 8 3" xfId="30089" xr:uid="{04265DFF-99D7-4859-90A7-0618BBC08AA2}"/>
    <cellStyle name="Normal 4 15 2 2 2 2 2 2 2 3 8 4" xfId="42502" xr:uid="{78659808-23C1-48CA-AB73-C09858F8535E}"/>
    <cellStyle name="Normal 4 15 2 2 2 2 2 2 2 3 8 5" xfId="17678" xr:uid="{CBBE9061-7422-4F22-81A1-C0A03E140238}"/>
    <cellStyle name="Normal 4 15 2 2 2 2 2 2 2 3 9" xfId="757" xr:uid="{D36E1724-34F8-402B-BFA5-E94425F54200}"/>
    <cellStyle name="Normal 4 15 2 2 2 2 2 2 2 3 9 2" xfId="10360" xr:uid="{767BBCD3-175F-492E-939C-41E41A8B8020}"/>
    <cellStyle name="Normal 4 15 2 2 2 2 2 2 2 3 9 2 2" xfId="37407" xr:uid="{5DA943AD-E0D0-48BA-876F-588B7D18BDDD}"/>
    <cellStyle name="Normal 4 15 2 2 2 2 2 2 2 3 9 2 3" xfId="49820" xr:uid="{2054D43B-23E8-41D3-A040-AFE3DD76EB0A}"/>
    <cellStyle name="Normal 4 15 2 2 2 2 2 2 2 3 9 2 4" xfId="24996" xr:uid="{8D3A092E-CF59-4BFA-BFE7-756E79BBE784}"/>
    <cellStyle name="Normal 4 15 2 2 2 2 2 2 2 3 9 3" xfId="27810" xr:uid="{084E4678-B47D-4B86-9322-0F0DCB997082}"/>
    <cellStyle name="Normal 4 15 2 2 2 2 2 2 2 3 9 4" xfId="40223" xr:uid="{80117D70-3FAD-49C9-99B2-6B1EC7376555}"/>
    <cellStyle name="Normal 4 15 2 2 2 2 2 2 2 3 9 5" xfId="15399" xr:uid="{9B53B5CB-48B8-4047-BC05-90E766C1BB85}"/>
    <cellStyle name="Normal 4 15 2 2 2 2 2 2 2 4" xfId="336" xr:uid="{AEA0B515-6E51-4B66-8361-2ADB44200BEC}"/>
    <cellStyle name="Normal 4 15 2 2 2 2 2 2 2 4 10" xfId="27389" xr:uid="{4E84B292-B725-4A96-B41E-C431E48078D9}"/>
    <cellStyle name="Normal 4 15 2 2 2 2 2 2 2 4 11" xfId="39802" xr:uid="{3F5A7B18-4252-46C2-818A-FF01D9664CDA}"/>
    <cellStyle name="Normal 4 15 2 2 2 2 2 2 2 4 12" xfId="12642" xr:uid="{D1FCE500-25A3-4FAF-8F0B-F90A68BAAC76}"/>
    <cellStyle name="Normal 4 15 2 2 2 2 2 2 2 4 2" xfId="989" xr:uid="{4823FD58-BDA4-457B-BE0D-2F995B6DA7C0}"/>
    <cellStyle name="Normal 4 15 2 2 2 2 2 2 2 4 2 2" xfId="2045" xr:uid="{26D1E3F2-8C75-4960-B750-818561387902}"/>
    <cellStyle name="Normal 4 15 2 2 2 2 2 2 2 4 2 2 2" xfId="9371" xr:uid="{CD53081F-237F-4F5A-9D2C-739BADAF1E46}"/>
    <cellStyle name="Normal 4 15 2 2 2 2 2 2 2 4 2 2 2 2" xfId="36418" xr:uid="{4561CB3C-0D62-4426-9020-04D958CD7FE1}"/>
    <cellStyle name="Normal 4 15 2 2 2 2 2 2 2 4 2 2 2 3" xfId="48831" xr:uid="{E11CE18C-7752-42A5-BBA0-6971864DE949}"/>
    <cellStyle name="Normal 4 15 2 2 2 2 2 2 2 4 2 2 2 4" xfId="24007" xr:uid="{8F87A9B2-91A1-450D-A12F-3FF0D5639D91}"/>
    <cellStyle name="Normal 4 15 2 2 2 2 2 2 2 4 2 2 3" xfId="7140" xr:uid="{5A8390AD-2ACB-4C67-B892-5EE56E5F2E54}"/>
    <cellStyle name="Normal 4 15 2 2 2 2 2 2 2 4 2 2 3 2" xfId="34187" xr:uid="{CBA7C0B6-3385-4612-873A-2A90AD80FD9C}"/>
    <cellStyle name="Normal 4 15 2 2 2 2 2 2 2 4 2 2 3 3" xfId="46600" xr:uid="{00887ECF-549F-473A-8439-B0816DD57D08}"/>
    <cellStyle name="Normal 4 15 2 2 2 2 2 2 2 4 2 2 3 4" xfId="21776" xr:uid="{CDE60FB7-362A-41AE-BA84-08A279E2B69D}"/>
    <cellStyle name="Normal 4 15 2 2 2 2 2 2 2 4 2 2 4" xfId="29098" xr:uid="{4D3AFA9C-D429-4C2B-9F84-276C63AB4A23}"/>
    <cellStyle name="Normal 4 15 2 2 2 2 2 2 2 4 2 2 5" xfId="41511" xr:uid="{985C9B4F-0F78-4977-9C73-8A2062EC5BDB}"/>
    <cellStyle name="Normal 4 15 2 2 2 2 2 2 2 4 2 2 6" xfId="16687" xr:uid="{84144B1A-B58B-41FE-9669-91195D35DFCA}"/>
    <cellStyle name="Normal 4 15 2 2 2 2 2 2 2 4 2 3" xfId="3628" xr:uid="{4E6F9F02-AAED-44B5-91F9-22D3387B0970}"/>
    <cellStyle name="Normal 4 15 2 2 2 2 2 2 2 4 2 3 2" xfId="8315" xr:uid="{BD0785BC-A44E-48D3-83D4-123AEE783A82}"/>
    <cellStyle name="Normal 4 15 2 2 2 2 2 2 2 4 2 3 2 2" xfId="35362" xr:uid="{DEEDCB9F-3F00-4951-A12D-58C2696FB411}"/>
    <cellStyle name="Normal 4 15 2 2 2 2 2 2 2 4 2 3 2 3" xfId="47775" xr:uid="{D71DEEF7-4395-40E7-BFF1-4CCC2DC32927}"/>
    <cellStyle name="Normal 4 15 2 2 2 2 2 2 2 4 2 3 2 4" xfId="22951" xr:uid="{67CD16A2-53A3-4207-8681-6139CA7CF4C5}"/>
    <cellStyle name="Normal 4 15 2 2 2 2 2 2 2 4 2 3 3" xfId="30680" xr:uid="{DE1F7A3A-D9E7-4D2E-A358-3AD4AFDE2F52}"/>
    <cellStyle name="Normal 4 15 2 2 2 2 2 2 2 4 2 3 4" xfId="43093" xr:uid="{84CD2A50-E40C-4E9E-8681-3C751DB3ADEB}"/>
    <cellStyle name="Normal 4 15 2 2 2 2 2 2 2 4 2 3 5" xfId="18269" xr:uid="{7D58DE64-84D3-41E7-BCA6-98DAE635C6AD}"/>
    <cellStyle name="Normal 4 15 2 2 2 2 2 2 2 4 2 4" xfId="10951" xr:uid="{E8A5E0DA-8BB0-4145-A6BA-999E1F798699}"/>
    <cellStyle name="Normal 4 15 2 2 2 2 2 2 2 4 2 4 2" xfId="37998" xr:uid="{25C6E154-4893-4BED-831A-5A2DDC7CCE8D}"/>
    <cellStyle name="Normal 4 15 2 2 2 2 2 2 2 4 2 4 3" xfId="50411" xr:uid="{928ABA15-1F52-4390-8EE9-4C83BB578D7F}"/>
    <cellStyle name="Normal 4 15 2 2 2 2 2 2 2 4 2 4 4" xfId="25587" xr:uid="{CB4CBB1E-8528-4B88-B1D0-07E9EEE5F427}"/>
    <cellStyle name="Normal 4 15 2 2 2 2 2 2 2 4 2 5" xfId="5794" xr:uid="{5B7DF672-60A5-4A0E-84F6-9B3630A9D206}"/>
    <cellStyle name="Normal 4 15 2 2 2 2 2 2 2 4 2 5 2" xfId="32841" xr:uid="{D4B4FE99-B9A8-4F89-A9C4-D2E5112F8D4C}"/>
    <cellStyle name="Normal 4 15 2 2 2 2 2 2 2 4 2 5 3" xfId="45254" xr:uid="{EED97009-1006-4649-BDEC-C609DCD00AD0}"/>
    <cellStyle name="Normal 4 15 2 2 2 2 2 2 2 4 2 5 4" xfId="20430" xr:uid="{A1ECD25E-7C74-430D-BB72-E7B1CE112CAE}"/>
    <cellStyle name="Normal 4 15 2 2 2 2 2 2 2 4 2 6" xfId="15631" xr:uid="{33B7A743-0892-414C-AB7A-E22A47F60D41}"/>
    <cellStyle name="Normal 4 15 2 2 2 2 2 2 2 4 2 7" xfId="28042" xr:uid="{95DBCE59-4DC3-4BE9-A58A-8720AC3F111C}"/>
    <cellStyle name="Normal 4 15 2 2 2 2 2 2 2 4 2 8" xfId="40455" xr:uid="{B1C8956C-5429-4348-8E9D-71A38EEC7A62}"/>
    <cellStyle name="Normal 4 15 2 2 2 2 2 2 2 4 2 9" xfId="13176" xr:uid="{4C3BB766-F494-4147-8EA9-3D1A2AB79087}"/>
    <cellStyle name="Normal 4 15 2 2 2 2 2 2 2 4 3" xfId="1842" xr:uid="{C5601D10-42A4-49D4-BA11-86BCF8F4A415}"/>
    <cellStyle name="Normal 4 15 2 2 2 2 2 2 2 4 3 2" xfId="3425" xr:uid="{D22BFE9A-4616-4F84-B195-A08CF398845F}"/>
    <cellStyle name="Normal 4 15 2 2 2 2 2 2 2 4 3 2 2" xfId="6937" xr:uid="{1B115AFF-CC7A-4DEC-8F4E-53726F0E79DC}"/>
    <cellStyle name="Normal 4 15 2 2 2 2 2 2 2 4 3 2 2 2" xfId="33984" xr:uid="{D23BD53C-69A8-46F5-91D6-35F400550179}"/>
    <cellStyle name="Normal 4 15 2 2 2 2 2 2 2 4 3 2 2 3" xfId="46397" xr:uid="{80542882-4F76-4B27-A9B5-847ADC83A1AD}"/>
    <cellStyle name="Normal 4 15 2 2 2 2 2 2 2 4 3 2 2 4" xfId="21573" xr:uid="{644FA0AA-EB3C-403A-B27A-F4CEFF340A56}"/>
    <cellStyle name="Normal 4 15 2 2 2 2 2 2 2 4 3 2 3" xfId="30477" xr:uid="{CD32CA54-E970-4BA5-AEC4-42107C2D5BAD}"/>
    <cellStyle name="Normal 4 15 2 2 2 2 2 2 2 4 3 2 4" xfId="42890" xr:uid="{5E1D63B0-234E-4C81-B76C-E3BFAF1DD09D}"/>
    <cellStyle name="Normal 4 15 2 2 2 2 2 2 2 4 3 2 5" xfId="18066" xr:uid="{8EFC9A69-609D-4AAC-8B72-12660B00A4E6}"/>
    <cellStyle name="Normal 4 15 2 2 2 2 2 2 2 4 3 3" xfId="9168" xr:uid="{8E42D096-47CC-40DA-A1D1-67D8F5DD6DDD}"/>
    <cellStyle name="Normal 4 15 2 2 2 2 2 2 2 4 3 3 2" xfId="36215" xr:uid="{35E76E44-25D3-49C3-8344-A7C91EF88500}"/>
    <cellStyle name="Normal 4 15 2 2 2 2 2 2 2 4 3 3 3" xfId="48628" xr:uid="{9FCDE964-1CFC-45D0-82AB-5A1E40E06D88}"/>
    <cellStyle name="Normal 4 15 2 2 2 2 2 2 2 4 3 3 4" xfId="23804" xr:uid="{B8F5AA91-095F-4212-9138-E665E187F1C5}"/>
    <cellStyle name="Normal 4 15 2 2 2 2 2 2 2 4 3 4" xfId="10748" xr:uid="{E330E306-25B9-4AF4-9D43-27B8ECC8923B}"/>
    <cellStyle name="Normal 4 15 2 2 2 2 2 2 2 4 3 4 2" xfId="37795" xr:uid="{CF1B60AA-059C-435E-97CA-85F0BEF29BB6}"/>
    <cellStyle name="Normal 4 15 2 2 2 2 2 2 2 4 3 4 3" xfId="50208" xr:uid="{DBD771E4-2686-43B1-9434-057F4A8AE282}"/>
    <cellStyle name="Normal 4 15 2 2 2 2 2 2 2 4 3 4 4" xfId="25384" xr:uid="{726795FE-DD75-48E0-9DA7-CAC6C51CF7D9}"/>
    <cellStyle name="Normal 4 15 2 2 2 2 2 2 2 4 3 5" xfId="6200" xr:uid="{E6ADE79C-7B80-481E-82A9-EE02ED6F51EA}"/>
    <cellStyle name="Normal 4 15 2 2 2 2 2 2 2 4 3 5 2" xfId="33247" xr:uid="{E4E97F8E-3641-48CF-829D-78854F2F9554}"/>
    <cellStyle name="Normal 4 15 2 2 2 2 2 2 2 4 3 5 3" xfId="45660" xr:uid="{C6DB20AA-096C-4460-BF36-7BDFA866F2CE}"/>
    <cellStyle name="Normal 4 15 2 2 2 2 2 2 2 4 3 5 4" xfId="20836" xr:uid="{4536A077-89A2-4E5D-99CD-41A0694CF017}"/>
    <cellStyle name="Normal 4 15 2 2 2 2 2 2 2 4 3 6" xfId="16484" xr:uid="{674803D2-92B3-4D98-B219-42FE7A1DE5BF}"/>
    <cellStyle name="Normal 4 15 2 2 2 2 2 2 2 4 3 7" xfId="28895" xr:uid="{1634167D-7789-4995-B801-CD01588DCE10}"/>
    <cellStyle name="Normal 4 15 2 2 2 2 2 2 2 4 3 8" xfId="41308" xr:uid="{8B187946-5457-452A-AFEC-10587A470CDC}"/>
    <cellStyle name="Normal 4 15 2 2 2 2 2 2 2 4 3 9" xfId="12973" xr:uid="{FB4967FD-2D59-47BC-A567-5CA13D79E1C2}"/>
    <cellStyle name="Normal 4 15 2 2 2 2 2 2 2 4 4" xfId="2567" xr:uid="{D5DC5FDE-87EF-4B73-AEB0-5B23D56B1664}"/>
    <cellStyle name="Normal 4 15 2 2 2 2 2 2 2 4 4 2" xfId="4150" xr:uid="{6024E147-6012-40B9-97A8-9FCA9D8FC675}"/>
    <cellStyle name="Normal 4 15 2 2 2 2 2 2 2 4 4 2 2" xfId="9893" xr:uid="{1B029330-9F11-4415-8683-ED91912B8B8D}"/>
    <cellStyle name="Normal 4 15 2 2 2 2 2 2 2 4 4 2 2 2" xfId="36940" xr:uid="{738C1E73-B4E2-42F9-A742-EA414949F11D}"/>
    <cellStyle name="Normal 4 15 2 2 2 2 2 2 2 4 4 2 2 3" xfId="49353" xr:uid="{EA775B88-262E-4F19-BDC1-41C74C2A643D}"/>
    <cellStyle name="Normal 4 15 2 2 2 2 2 2 2 4 4 2 2 4" xfId="24529" xr:uid="{F2DB5413-9901-4C0E-BF4A-B29C5B98B01F}"/>
    <cellStyle name="Normal 4 15 2 2 2 2 2 2 2 4 4 2 3" xfId="31202" xr:uid="{64FB31D2-1922-4D95-BC7B-5927970D4DB3}"/>
    <cellStyle name="Normal 4 15 2 2 2 2 2 2 2 4 4 2 4" xfId="43615" xr:uid="{F4847756-6B97-454A-829F-445D23B7552A}"/>
    <cellStyle name="Normal 4 15 2 2 2 2 2 2 2 4 4 2 5" xfId="18791" xr:uid="{3F343CB7-10C9-4A62-98FE-84D4544C683E}"/>
    <cellStyle name="Normal 4 15 2 2 2 2 2 2 2 4 4 3" xfId="11473" xr:uid="{E9625BC4-A05C-4EFD-837E-7861F45458CB}"/>
    <cellStyle name="Normal 4 15 2 2 2 2 2 2 2 4 4 3 2" xfId="38520" xr:uid="{AF97B41F-0DC6-46FF-89AA-EE7E4BBC2FC0}"/>
    <cellStyle name="Normal 4 15 2 2 2 2 2 2 2 4 4 3 3" xfId="50933" xr:uid="{1DE91164-C468-424A-BDC1-9101223E9F95}"/>
    <cellStyle name="Normal 4 15 2 2 2 2 2 2 2 4 4 3 4" xfId="26109" xr:uid="{1527ABF7-3E39-45A4-B1F5-26C3134D0164}"/>
    <cellStyle name="Normal 4 15 2 2 2 2 2 2 2 4 4 4" xfId="7662" xr:uid="{F1D9807B-496A-400B-8165-94C498F0AC71}"/>
    <cellStyle name="Normal 4 15 2 2 2 2 2 2 2 4 4 4 2" xfId="34709" xr:uid="{6FA697F4-B62D-46DC-AC16-C1BFC5F6B46A}"/>
    <cellStyle name="Normal 4 15 2 2 2 2 2 2 2 4 4 4 3" xfId="47122" xr:uid="{80EB21A9-C022-49CE-B770-19E154BD2ABA}"/>
    <cellStyle name="Normal 4 15 2 2 2 2 2 2 2 4 4 4 4" xfId="22298" xr:uid="{502BC3CE-F836-4A59-A403-B89CFCB5EB71}"/>
    <cellStyle name="Normal 4 15 2 2 2 2 2 2 2 4 4 5" xfId="17209" xr:uid="{26B23D5A-EFAB-48CE-8749-172C9C4FCF09}"/>
    <cellStyle name="Normal 4 15 2 2 2 2 2 2 2 4 4 6" xfId="29620" xr:uid="{D2FFD765-E335-42B6-A855-36FE3EB3A6A5}"/>
    <cellStyle name="Normal 4 15 2 2 2 2 2 2 2 4 4 7" xfId="42033" xr:uid="{F3ABA4B3-4911-44F4-9EB5-45362677C02A}"/>
    <cellStyle name="Normal 4 15 2 2 2 2 2 2 2 4 4 8" xfId="13698" xr:uid="{78B2E0DB-42DB-46A7-984C-2959154340E9}"/>
    <cellStyle name="Normal 4 15 2 2 2 2 2 2 2 4 5" xfId="1511" xr:uid="{14A082E7-69DF-4244-AC7B-0FFF28C35314}"/>
    <cellStyle name="Normal 4 15 2 2 2 2 2 2 2 4 5 2" xfId="4790" xr:uid="{6189D14D-21F1-4505-844F-8109DF04616F}"/>
    <cellStyle name="Normal 4 15 2 2 2 2 2 2 2 4 5 2 2" xfId="8837" xr:uid="{1EAC7C83-9D26-4CDA-985E-A915AEAE9096}"/>
    <cellStyle name="Normal 4 15 2 2 2 2 2 2 2 4 5 2 2 2" xfId="35884" xr:uid="{8BBEDD96-834A-47F3-83C4-165A619B5FD6}"/>
    <cellStyle name="Normal 4 15 2 2 2 2 2 2 2 4 5 2 2 3" xfId="48297" xr:uid="{A05794B1-9C2B-49BD-A4AA-E9BF98273C78}"/>
    <cellStyle name="Normal 4 15 2 2 2 2 2 2 2 4 5 2 2 4" xfId="23473" xr:uid="{C2D478CE-B57C-46BC-982A-21004FBE4FD3}"/>
    <cellStyle name="Normal 4 15 2 2 2 2 2 2 2 4 5 2 3" xfId="31842" xr:uid="{20860B2A-8803-43AC-ADDA-6FE94BF9E856}"/>
    <cellStyle name="Normal 4 15 2 2 2 2 2 2 2 4 5 2 4" xfId="44255" xr:uid="{74313E24-E346-47FC-ABC9-BAF456EAFDAA}"/>
    <cellStyle name="Normal 4 15 2 2 2 2 2 2 2 4 5 2 5" xfId="19431" xr:uid="{F196390F-126C-4418-B574-165A43A21CED}"/>
    <cellStyle name="Normal 4 15 2 2 2 2 2 2 2 4 5 3" xfId="12114" xr:uid="{DC88CDE8-2480-47D3-AA85-45701B89FCE7}"/>
    <cellStyle name="Normal 4 15 2 2 2 2 2 2 2 4 5 3 2" xfId="39160" xr:uid="{A667FEC5-E6DB-459E-9D54-61B8AD7EBB54}"/>
    <cellStyle name="Normal 4 15 2 2 2 2 2 2 2 4 5 3 3" xfId="51573" xr:uid="{AC913ABB-4836-4774-99E9-29E23C1CEB0C}"/>
    <cellStyle name="Normal 4 15 2 2 2 2 2 2 2 4 5 3 4" xfId="26749" xr:uid="{B561BDE5-ADF2-4B86-B409-0BFBB3280780}"/>
    <cellStyle name="Normal 4 15 2 2 2 2 2 2 2 4 5 4" xfId="6606" xr:uid="{9FF0B90E-0531-4999-A2C0-C6D10EA445FD}"/>
    <cellStyle name="Normal 4 15 2 2 2 2 2 2 2 4 5 4 2" xfId="33653" xr:uid="{AD71968F-F944-4253-99D1-4C3223710BEB}"/>
    <cellStyle name="Normal 4 15 2 2 2 2 2 2 2 4 5 4 3" xfId="46066" xr:uid="{7FC91828-8EA2-45CF-BD03-1E491C7108AC}"/>
    <cellStyle name="Normal 4 15 2 2 2 2 2 2 2 4 5 4 4" xfId="21242" xr:uid="{08EC99B1-0AAB-4D02-B849-AEBD61D00885}"/>
    <cellStyle name="Normal 4 15 2 2 2 2 2 2 2 4 5 5" xfId="16153" xr:uid="{D87B5192-6E88-493F-8282-DEB71EB063FB}"/>
    <cellStyle name="Normal 4 15 2 2 2 2 2 2 2 4 5 6" xfId="28564" xr:uid="{FD5DE6FB-508C-4054-A835-DF8F664D6474}"/>
    <cellStyle name="Normal 4 15 2 2 2 2 2 2 2 4 5 7" xfId="40977" xr:uid="{46A4EFBF-D633-4252-B458-1317D4307865}"/>
    <cellStyle name="Normal 4 15 2 2 2 2 2 2 2 4 5 8" xfId="14338" xr:uid="{F03828FB-79DF-4C6A-BD59-A66D9A335368}"/>
    <cellStyle name="Normal 4 15 2 2 2 2 2 2 2 4 6" xfId="3094" xr:uid="{C10325CF-15BD-4283-AAE4-5DE55CB651E9}"/>
    <cellStyle name="Normal 4 15 2 2 2 2 2 2 2 4 6 2" xfId="8025" xr:uid="{7A056B2D-C528-46A8-92DC-EEC504751A60}"/>
    <cellStyle name="Normal 4 15 2 2 2 2 2 2 2 4 6 2 2" xfId="35072" xr:uid="{F6392F90-8311-4F81-AC3F-4190715582D8}"/>
    <cellStyle name="Normal 4 15 2 2 2 2 2 2 2 4 6 2 3" xfId="47485" xr:uid="{780C68D4-6712-4493-A20C-AC725FC99A50}"/>
    <cellStyle name="Normal 4 15 2 2 2 2 2 2 2 4 6 2 4" xfId="22661" xr:uid="{992977A8-0347-41F9-B0B1-D5DFDFA54784}"/>
    <cellStyle name="Normal 4 15 2 2 2 2 2 2 2 4 6 3" xfId="30146" xr:uid="{768957E5-7E96-4FFC-B41D-C541B3C3D76C}"/>
    <cellStyle name="Normal 4 15 2 2 2 2 2 2 2 4 6 4" xfId="42559" xr:uid="{A2D8E1D0-F03F-4391-AD7F-188658CE65BA}"/>
    <cellStyle name="Normal 4 15 2 2 2 2 2 2 2 4 6 5" xfId="17735" xr:uid="{5B8E803D-CBE7-45B3-A658-19B7F4E2E151}"/>
    <cellStyle name="Normal 4 15 2 2 2 2 2 2 2 4 7" xfId="699" xr:uid="{845DF118-D74E-4D51-A53A-B32014ADDD8F}"/>
    <cellStyle name="Normal 4 15 2 2 2 2 2 2 2 4 7 2" xfId="10417" xr:uid="{001C76B1-0777-4D07-BCB4-329224826484}"/>
    <cellStyle name="Normal 4 15 2 2 2 2 2 2 2 4 7 2 2" xfId="37464" xr:uid="{F052EB38-0B5C-4D89-97E4-209D12EA1C24}"/>
    <cellStyle name="Normal 4 15 2 2 2 2 2 2 2 4 7 2 3" xfId="49877" xr:uid="{277BB446-09DD-4CFF-8D90-987BD43CA96A}"/>
    <cellStyle name="Normal 4 15 2 2 2 2 2 2 2 4 7 2 4" xfId="25053" xr:uid="{6FA8D00B-7BD4-44D9-9681-E957F06428B9}"/>
    <cellStyle name="Normal 4 15 2 2 2 2 2 2 2 4 7 3" xfId="27752" xr:uid="{A1039FF0-DE5C-437C-9167-B85C0F504688}"/>
    <cellStyle name="Normal 4 15 2 2 2 2 2 2 2 4 7 4" xfId="40165" xr:uid="{A1C8B2C4-8281-4C52-9AD3-162CC2AF3FBF}"/>
    <cellStyle name="Normal 4 15 2 2 2 2 2 2 2 4 7 5" xfId="15341" xr:uid="{7A98411D-E7E8-41BD-98F0-C3667EF336EC}"/>
    <cellStyle name="Normal 4 15 2 2 2 2 2 2 2 4 8" xfId="5364" xr:uid="{4612C95E-4657-44AC-BB73-8259C60B9483}"/>
    <cellStyle name="Normal 4 15 2 2 2 2 2 2 2 4 8 2" xfId="32411" xr:uid="{FB16F025-9107-4112-9AA6-7FF8D0C36CD9}"/>
    <cellStyle name="Normal 4 15 2 2 2 2 2 2 2 4 8 3" xfId="44824" xr:uid="{3A3AD5AE-2B1F-4DC0-98E9-CF452482C7CD}"/>
    <cellStyle name="Normal 4 15 2 2 2 2 2 2 2 4 8 4" xfId="20000" xr:uid="{D00B2888-635C-47DA-9663-7535F591B194}"/>
    <cellStyle name="Normal 4 15 2 2 2 2 2 2 2 4 9" xfId="14978" xr:uid="{DB665D6E-46FA-409A-9620-B578D3B6753E}"/>
    <cellStyle name="Normal 4 15 2 2 2 2 2 2 2 5" xfId="452" xr:uid="{A3C517CC-E11B-475A-94BF-9B36EB02614F}"/>
    <cellStyle name="Normal 4 15 2 2 2 2 2 2 2 5 10" xfId="39918" xr:uid="{7CC31ABF-1463-4044-B374-71C7074B853A}"/>
    <cellStyle name="Normal 4 15 2 2 2 2 2 2 2 5 11" xfId="12758" xr:uid="{ED52F946-6B67-48B2-96A9-44C75273E7DF}"/>
    <cellStyle name="Normal 4 15 2 2 2 2 2 2 2 5 2" xfId="2161" xr:uid="{06ACDD3E-2592-47D5-873E-76B5FD574A9C}"/>
    <cellStyle name="Normal 4 15 2 2 2 2 2 2 2 5 2 2" xfId="3744" xr:uid="{6165FA3E-C695-4941-A826-629ADA8782EA}"/>
    <cellStyle name="Normal 4 15 2 2 2 2 2 2 2 5 2 2 2" xfId="7256" xr:uid="{B8E8B5A2-EB75-4D00-84A3-6BB54A4CD556}"/>
    <cellStyle name="Normal 4 15 2 2 2 2 2 2 2 5 2 2 2 2" xfId="34303" xr:uid="{841EADCA-9F7D-4760-95F8-49181D111A26}"/>
    <cellStyle name="Normal 4 15 2 2 2 2 2 2 2 5 2 2 2 3" xfId="46716" xr:uid="{5BB97FB0-FB66-47A4-A50E-4C3C3CE3F6A1}"/>
    <cellStyle name="Normal 4 15 2 2 2 2 2 2 2 5 2 2 2 4" xfId="21892" xr:uid="{BE1AAC6E-7339-41BC-8917-C9BD75CBE8BA}"/>
    <cellStyle name="Normal 4 15 2 2 2 2 2 2 2 5 2 2 3" xfId="30796" xr:uid="{6D722F44-5AE1-45AC-A87D-8DBD2ED84321}"/>
    <cellStyle name="Normal 4 15 2 2 2 2 2 2 2 5 2 2 4" xfId="43209" xr:uid="{507BC525-854D-4863-976A-472E30E421B5}"/>
    <cellStyle name="Normal 4 15 2 2 2 2 2 2 2 5 2 2 5" xfId="18385" xr:uid="{6623B578-FBDC-466B-B55C-50E137CAC6AB}"/>
    <cellStyle name="Normal 4 15 2 2 2 2 2 2 2 5 2 3" xfId="9487" xr:uid="{C55FB6BB-4820-41B3-9F8C-6C2C287655C8}"/>
    <cellStyle name="Normal 4 15 2 2 2 2 2 2 2 5 2 3 2" xfId="36534" xr:uid="{6AEBCCD3-DF7A-4F15-BD42-867BD3D8C34A}"/>
    <cellStyle name="Normal 4 15 2 2 2 2 2 2 2 5 2 3 3" xfId="48947" xr:uid="{AB7989DD-5FE8-4428-9666-BE8608E6CDA3}"/>
    <cellStyle name="Normal 4 15 2 2 2 2 2 2 2 5 2 3 4" xfId="24123" xr:uid="{13F635F5-F568-49D7-9729-256364EB900E}"/>
    <cellStyle name="Normal 4 15 2 2 2 2 2 2 2 5 2 4" xfId="11067" xr:uid="{54494034-DA6C-49AA-8D2C-6B2E186263BC}"/>
    <cellStyle name="Normal 4 15 2 2 2 2 2 2 2 5 2 4 2" xfId="38114" xr:uid="{AE459BBC-96B4-4F87-A727-90FB4E378AB6}"/>
    <cellStyle name="Normal 4 15 2 2 2 2 2 2 2 5 2 4 3" xfId="50527" xr:uid="{805DA901-ED91-47DF-936D-4094467DCF03}"/>
    <cellStyle name="Normal 4 15 2 2 2 2 2 2 2 5 2 4 4" xfId="25703" xr:uid="{0719E9F3-305D-4460-80D6-446A03C94BC0}"/>
    <cellStyle name="Normal 4 15 2 2 2 2 2 2 2 5 2 5" xfId="5910" xr:uid="{6EE48ACF-2394-416A-B187-0DF955B874ED}"/>
    <cellStyle name="Normal 4 15 2 2 2 2 2 2 2 5 2 5 2" xfId="32957" xr:uid="{73DCD7CC-713A-4C53-9A55-8DD921B83A21}"/>
    <cellStyle name="Normal 4 15 2 2 2 2 2 2 2 5 2 5 3" xfId="45370" xr:uid="{DC8818D9-743E-4473-9F22-1D2A501C55F5}"/>
    <cellStyle name="Normal 4 15 2 2 2 2 2 2 2 5 2 5 4" xfId="20546" xr:uid="{ECAA0097-AED5-4BC9-8EF5-B07AFC951FFC}"/>
    <cellStyle name="Normal 4 15 2 2 2 2 2 2 2 5 2 6" xfId="16803" xr:uid="{9C11995C-6F20-4C18-9C3F-08983EA3B0AF}"/>
    <cellStyle name="Normal 4 15 2 2 2 2 2 2 2 5 2 7" xfId="29214" xr:uid="{6BFBFF41-AA2C-4DEE-8407-C7924847B201}"/>
    <cellStyle name="Normal 4 15 2 2 2 2 2 2 2 5 2 8" xfId="41627" xr:uid="{F523112B-33C7-4E21-A27E-740840A02FF3}"/>
    <cellStyle name="Normal 4 15 2 2 2 2 2 2 2 5 2 9" xfId="13292" xr:uid="{F41687F4-A23C-4C7E-8234-C2DE5732A51D}"/>
    <cellStyle name="Normal 4 15 2 2 2 2 2 2 2 5 3" xfId="2683" xr:uid="{C8303C9A-E9CE-4E58-9ED4-6D026571371B}"/>
    <cellStyle name="Normal 4 15 2 2 2 2 2 2 2 5 3 2" xfId="4266" xr:uid="{E7861D94-C1A1-4214-B464-FB858D28480B}"/>
    <cellStyle name="Normal 4 15 2 2 2 2 2 2 2 5 3 2 2" xfId="7778" xr:uid="{BFF13E1C-0430-42CD-B2C5-A92F66C8FF17}"/>
    <cellStyle name="Normal 4 15 2 2 2 2 2 2 2 5 3 2 2 2" xfId="34825" xr:uid="{B064C81A-C422-460C-8B65-B10979D053B8}"/>
    <cellStyle name="Normal 4 15 2 2 2 2 2 2 2 5 3 2 2 3" xfId="47238" xr:uid="{DB15A74A-15C4-4D04-B71F-DBA7D5C244E9}"/>
    <cellStyle name="Normal 4 15 2 2 2 2 2 2 2 5 3 2 2 4" xfId="22414" xr:uid="{8E25DF38-8E83-49E1-B798-ACE9D51835B9}"/>
    <cellStyle name="Normal 4 15 2 2 2 2 2 2 2 5 3 2 3" xfId="31318" xr:uid="{701AF103-03B4-43D2-830F-B1800E4279C0}"/>
    <cellStyle name="Normal 4 15 2 2 2 2 2 2 2 5 3 2 4" xfId="43731" xr:uid="{27B2EFF6-528E-43B0-8E14-9DEF8DED1DCA}"/>
    <cellStyle name="Normal 4 15 2 2 2 2 2 2 2 5 3 2 5" xfId="18907" xr:uid="{59B76A22-DAB1-4204-84A5-42CE4269E77E}"/>
    <cellStyle name="Normal 4 15 2 2 2 2 2 2 2 5 3 3" xfId="10009" xr:uid="{A660B0C7-0744-4833-9335-D7F744892FC9}"/>
    <cellStyle name="Normal 4 15 2 2 2 2 2 2 2 5 3 3 2" xfId="37056" xr:uid="{6E5BE13B-F7AB-4371-ADEB-DEC527A91EB9}"/>
    <cellStyle name="Normal 4 15 2 2 2 2 2 2 2 5 3 3 3" xfId="49469" xr:uid="{96BA8ACC-51F3-4FAF-A4F1-2F9C21D67A0E}"/>
    <cellStyle name="Normal 4 15 2 2 2 2 2 2 2 5 3 3 4" xfId="24645" xr:uid="{B68D482E-9E65-49C4-BE7A-9D5CD0BF2D33}"/>
    <cellStyle name="Normal 4 15 2 2 2 2 2 2 2 5 3 4" xfId="11589" xr:uid="{C0C72821-6D49-4F0D-B364-E6F7B22C9947}"/>
    <cellStyle name="Normal 4 15 2 2 2 2 2 2 2 5 3 4 2" xfId="38636" xr:uid="{36BDE2DD-4DD3-4883-A660-683220F4E340}"/>
    <cellStyle name="Normal 4 15 2 2 2 2 2 2 2 5 3 4 3" xfId="51049" xr:uid="{BD208A43-51F1-4B5D-897E-481A58E9E99C}"/>
    <cellStyle name="Normal 4 15 2 2 2 2 2 2 2 5 3 4 4" xfId="26225" xr:uid="{3584581E-DDEB-4918-B5B7-D7A05544879F}"/>
    <cellStyle name="Normal 4 15 2 2 2 2 2 2 2 5 3 5" xfId="6316" xr:uid="{E9E03197-50ED-45FC-A5FF-71D6082CB018}"/>
    <cellStyle name="Normal 4 15 2 2 2 2 2 2 2 5 3 5 2" xfId="33363" xr:uid="{E635EEF6-D318-4F87-A682-62252CCEC494}"/>
    <cellStyle name="Normal 4 15 2 2 2 2 2 2 2 5 3 5 3" xfId="45776" xr:uid="{80D2BFB0-CF55-4CC5-9613-6776C3A15AAA}"/>
    <cellStyle name="Normal 4 15 2 2 2 2 2 2 2 5 3 5 4" xfId="20952" xr:uid="{C6436F7C-6E9F-469D-8162-C9F557707602}"/>
    <cellStyle name="Normal 4 15 2 2 2 2 2 2 2 5 3 6" xfId="17325" xr:uid="{C7BF0C85-76FD-44EB-9394-3A7BC8856E96}"/>
    <cellStyle name="Normal 4 15 2 2 2 2 2 2 2 5 3 7" xfId="29736" xr:uid="{AB593518-84D8-49F9-B1AE-9E574BF0F5A9}"/>
    <cellStyle name="Normal 4 15 2 2 2 2 2 2 2 5 3 8" xfId="42149" xr:uid="{F8C1C2A2-8AA2-4391-8808-12808EDB27FC}"/>
    <cellStyle name="Normal 4 15 2 2 2 2 2 2 2 5 3 9" xfId="13814" xr:uid="{457BF601-5A71-45ED-B01C-B71A79B52D52}"/>
    <cellStyle name="Normal 4 15 2 2 2 2 2 2 2 5 4" xfId="1627" xr:uid="{CCECCE84-9E62-402A-AE2B-2AA2D3F628A6}"/>
    <cellStyle name="Normal 4 15 2 2 2 2 2 2 2 5 4 2" xfId="4906" xr:uid="{1E807762-58CC-4904-B5F6-76D645159F8E}"/>
    <cellStyle name="Normal 4 15 2 2 2 2 2 2 2 5 4 2 2" xfId="8953" xr:uid="{12563D24-8B5D-4923-ADE7-59A94BCACF0B}"/>
    <cellStyle name="Normal 4 15 2 2 2 2 2 2 2 5 4 2 2 2" xfId="36000" xr:uid="{2B0837FC-3141-4A71-ACE4-2CD4422699A9}"/>
    <cellStyle name="Normal 4 15 2 2 2 2 2 2 2 5 4 2 2 3" xfId="48413" xr:uid="{4E41FEAB-C1A5-4097-9032-769502E9523F}"/>
    <cellStyle name="Normal 4 15 2 2 2 2 2 2 2 5 4 2 2 4" xfId="23589" xr:uid="{31FC7FAD-DFF1-4C84-830E-B0D7DA03F4DE}"/>
    <cellStyle name="Normal 4 15 2 2 2 2 2 2 2 5 4 2 3" xfId="31958" xr:uid="{5B3BF782-2B5F-4FE6-A602-E7007633BB91}"/>
    <cellStyle name="Normal 4 15 2 2 2 2 2 2 2 5 4 2 4" xfId="44371" xr:uid="{F9917218-C736-445C-B006-58C28683B223}"/>
    <cellStyle name="Normal 4 15 2 2 2 2 2 2 2 5 4 2 5" xfId="19547" xr:uid="{B9AC4396-946D-4EE4-B10D-84860AD1523F}"/>
    <cellStyle name="Normal 4 15 2 2 2 2 2 2 2 5 4 3" xfId="12230" xr:uid="{5DF44D89-CC33-4F93-A814-30E455D2CE14}"/>
    <cellStyle name="Normal 4 15 2 2 2 2 2 2 2 5 4 3 2" xfId="39276" xr:uid="{F5DA2D62-D284-40B2-AC54-67D7F71597CF}"/>
    <cellStyle name="Normal 4 15 2 2 2 2 2 2 2 5 4 3 3" xfId="51689" xr:uid="{CAAD31FE-7DBF-4B0B-A7D3-E8022CB32B15}"/>
    <cellStyle name="Normal 4 15 2 2 2 2 2 2 2 5 4 3 4" xfId="26865" xr:uid="{0D714E68-99F6-46DE-B31F-A4A6CD119EBF}"/>
    <cellStyle name="Normal 4 15 2 2 2 2 2 2 2 5 4 4" xfId="6722" xr:uid="{6381B8DB-B3C8-412D-A43D-16119AD6CA4B}"/>
    <cellStyle name="Normal 4 15 2 2 2 2 2 2 2 5 4 4 2" xfId="33769" xr:uid="{BAD3EA7E-B9B4-4AFE-A8C7-22A75270DD41}"/>
    <cellStyle name="Normal 4 15 2 2 2 2 2 2 2 5 4 4 3" xfId="46182" xr:uid="{C12BF41E-84CF-44EC-AE2E-CF6B3C4ADDDB}"/>
    <cellStyle name="Normal 4 15 2 2 2 2 2 2 2 5 4 4 4" xfId="21358" xr:uid="{3559D399-9AE0-4EAB-85B0-3A8381ED8FAB}"/>
    <cellStyle name="Normal 4 15 2 2 2 2 2 2 2 5 4 5" xfId="16269" xr:uid="{8F67FAA8-E345-4F38-8F39-5CE0A6DA92CE}"/>
    <cellStyle name="Normal 4 15 2 2 2 2 2 2 2 5 4 6" xfId="28680" xr:uid="{945D08C6-F801-4E2C-A2D5-279D79ED54D7}"/>
    <cellStyle name="Normal 4 15 2 2 2 2 2 2 2 5 4 7" xfId="41093" xr:uid="{0FE53534-3438-41D9-9752-202A02E9C6D3}"/>
    <cellStyle name="Normal 4 15 2 2 2 2 2 2 2 5 4 8" xfId="14454" xr:uid="{AF784981-A3F0-4F54-8447-FB834D52340F}"/>
    <cellStyle name="Normal 4 15 2 2 2 2 2 2 2 5 5" xfId="3210" xr:uid="{7713A158-6328-43AB-AC17-D5F418BAA951}"/>
    <cellStyle name="Normal 4 15 2 2 2 2 2 2 2 5 5 2" xfId="8431" xr:uid="{0A613A65-44D3-432E-8116-0BC70065BE3B}"/>
    <cellStyle name="Normal 4 15 2 2 2 2 2 2 2 5 5 2 2" xfId="35478" xr:uid="{DF7F938E-27A5-48D2-BC99-DDCB915F0FD1}"/>
    <cellStyle name="Normal 4 15 2 2 2 2 2 2 2 5 5 2 3" xfId="47891" xr:uid="{35ADA678-F887-4BAF-B383-B609B08C347F}"/>
    <cellStyle name="Normal 4 15 2 2 2 2 2 2 2 5 5 2 4" xfId="23067" xr:uid="{48FB89A4-F34E-44D0-B944-3315BCD5A938}"/>
    <cellStyle name="Normal 4 15 2 2 2 2 2 2 2 5 5 3" xfId="30262" xr:uid="{B46E2B50-139B-44DF-BC10-C7E5ED25C8E6}"/>
    <cellStyle name="Normal 4 15 2 2 2 2 2 2 2 5 5 4" xfId="42675" xr:uid="{70AFC005-D36A-43FB-9D92-6FDAA8676769}"/>
    <cellStyle name="Normal 4 15 2 2 2 2 2 2 2 5 5 5" xfId="17851" xr:uid="{F46F7DA9-3438-470F-BBD4-1CA8419BB4EA}"/>
    <cellStyle name="Normal 4 15 2 2 2 2 2 2 2 5 6" xfId="1105" xr:uid="{C1DAB006-26FD-4F88-B41B-8453369C4D1A}"/>
    <cellStyle name="Normal 4 15 2 2 2 2 2 2 2 5 6 2" xfId="10533" xr:uid="{A4212CF4-2602-4008-A847-8CBA49A2936E}"/>
    <cellStyle name="Normal 4 15 2 2 2 2 2 2 2 5 6 2 2" xfId="37580" xr:uid="{02FB4B85-02AE-4DF3-9F3A-3B03D25A4CA3}"/>
    <cellStyle name="Normal 4 15 2 2 2 2 2 2 2 5 6 2 3" xfId="49993" xr:uid="{9CF98A57-F787-4278-AD81-F35893E0C96E}"/>
    <cellStyle name="Normal 4 15 2 2 2 2 2 2 2 5 6 2 4" xfId="25169" xr:uid="{904327B0-502F-4F93-ADCD-78E551406CDF}"/>
    <cellStyle name="Normal 4 15 2 2 2 2 2 2 2 5 6 3" xfId="28158" xr:uid="{4F649BEB-C23B-4B18-9D95-1B43C19B7B3E}"/>
    <cellStyle name="Normal 4 15 2 2 2 2 2 2 2 5 6 4" xfId="40571" xr:uid="{A84F428D-80A5-44DB-A91A-8B75F16C4875}"/>
    <cellStyle name="Normal 4 15 2 2 2 2 2 2 2 5 6 5" xfId="15747" xr:uid="{DB3B1AB5-6E98-410D-9CA1-B0CFB35A95B6}"/>
    <cellStyle name="Normal 4 15 2 2 2 2 2 2 2 5 7" xfId="5448" xr:uid="{69718E23-5013-4BCD-9ABE-01AF48955927}"/>
    <cellStyle name="Normal 4 15 2 2 2 2 2 2 2 5 7 2" xfId="32495" xr:uid="{23B71A25-4528-4C52-9C4F-FEEC552982F6}"/>
    <cellStyle name="Normal 4 15 2 2 2 2 2 2 2 5 7 3" xfId="44908" xr:uid="{4F74A1EF-EA10-4DED-B133-5DC1D4FB66C9}"/>
    <cellStyle name="Normal 4 15 2 2 2 2 2 2 2 5 7 4" xfId="20084" xr:uid="{4791BFB8-50A9-4E6C-83E0-E94514000760}"/>
    <cellStyle name="Normal 4 15 2 2 2 2 2 2 2 5 8" xfId="15094" xr:uid="{42855CA0-D105-43CC-B84E-F2DD7CF5B2F5}"/>
    <cellStyle name="Normal 4 15 2 2 2 2 2 2 2 5 9" xfId="27505" xr:uid="{1632FF9E-5481-4892-96F8-BEED69E3B114}"/>
    <cellStyle name="Normal 4 15 2 2 2 2 2 2 2 6" xfId="568" xr:uid="{69EB33AC-0750-4DA8-934B-1B057ACA7E70}"/>
    <cellStyle name="Normal 4 15 2 2 2 2 2 2 2 6 10" xfId="12874" xr:uid="{C5494F4F-BB19-40B5-B54C-3852EFB98DDC}"/>
    <cellStyle name="Normal 4 15 2 2 2 2 2 2 2 6 2" xfId="2799" xr:uid="{7A2794F0-99C1-4AD9-8E85-6E850DDAB08F}"/>
    <cellStyle name="Normal 4 15 2 2 2 2 2 2 2 6 2 2" xfId="4382" xr:uid="{16439A48-E13C-4732-9D2A-E32BBCB12725}"/>
    <cellStyle name="Normal 4 15 2 2 2 2 2 2 2 6 2 2 2" xfId="10125" xr:uid="{48059F50-3C09-4357-BF64-67375B34204B}"/>
    <cellStyle name="Normal 4 15 2 2 2 2 2 2 2 6 2 2 2 2" xfId="37172" xr:uid="{103A1A22-B652-4343-818C-64F453E7C311}"/>
    <cellStyle name="Normal 4 15 2 2 2 2 2 2 2 6 2 2 2 3" xfId="49585" xr:uid="{248A0E26-58C4-42CF-8588-53D0A70B4C46}"/>
    <cellStyle name="Normal 4 15 2 2 2 2 2 2 2 6 2 2 2 4" xfId="24761" xr:uid="{44FA473B-F81A-4DEC-8867-BA8ACD431D7A}"/>
    <cellStyle name="Normal 4 15 2 2 2 2 2 2 2 6 2 2 3" xfId="31434" xr:uid="{AA441BA4-90FA-4311-A07B-FCDFC9BBBC8D}"/>
    <cellStyle name="Normal 4 15 2 2 2 2 2 2 2 6 2 2 4" xfId="43847" xr:uid="{6CB1D061-454F-476D-A0DE-99C4AF2D550D}"/>
    <cellStyle name="Normal 4 15 2 2 2 2 2 2 2 6 2 2 5" xfId="19023" xr:uid="{DA2FB5D8-8EDC-4A73-88B8-871C76A1AD6E}"/>
    <cellStyle name="Normal 4 15 2 2 2 2 2 2 2 6 2 3" xfId="11705" xr:uid="{0CD1DD57-D81D-4435-9AFD-B5F0AFEA8766}"/>
    <cellStyle name="Normal 4 15 2 2 2 2 2 2 2 6 2 3 2" xfId="38752" xr:uid="{7259DC9D-D335-4CB9-98F7-EA7459F400DB}"/>
    <cellStyle name="Normal 4 15 2 2 2 2 2 2 2 6 2 3 3" xfId="51165" xr:uid="{F4BE4BE0-48C6-4982-8019-C2FBEB8625FD}"/>
    <cellStyle name="Normal 4 15 2 2 2 2 2 2 2 6 2 3 4" xfId="26341" xr:uid="{9BCC38C3-2A5A-45DE-88E6-9C02A5B8D605}"/>
    <cellStyle name="Normal 4 15 2 2 2 2 2 2 2 6 2 4" xfId="7894" xr:uid="{A510821A-E227-406B-838B-4F797CE4085D}"/>
    <cellStyle name="Normal 4 15 2 2 2 2 2 2 2 6 2 4 2" xfId="34941" xr:uid="{5221B2C3-E90D-4DD2-B7AF-7F3BC35AB81D}"/>
    <cellStyle name="Normal 4 15 2 2 2 2 2 2 2 6 2 4 3" xfId="47354" xr:uid="{F2ECE5DD-A372-4968-90DF-5EACE5BCF389}"/>
    <cellStyle name="Normal 4 15 2 2 2 2 2 2 2 6 2 4 4" xfId="22530" xr:uid="{390D0A57-2347-4470-B3A1-F3C92DEAFCFA}"/>
    <cellStyle name="Normal 4 15 2 2 2 2 2 2 2 6 2 5" xfId="17441" xr:uid="{D05846A9-EC60-4BBC-B0E3-0F1ABE61E101}"/>
    <cellStyle name="Normal 4 15 2 2 2 2 2 2 2 6 2 6" xfId="29852" xr:uid="{DA44D7F5-B24B-4E59-926E-9C01147DDE22}"/>
    <cellStyle name="Normal 4 15 2 2 2 2 2 2 2 6 2 7" xfId="42265" xr:uid="{5B6939F4-9268-4625-A378-39203FCD4070}"/>
    <cellStyle name="Normal 4 15 2 2 2 2 2 2 2 6 2 8" xfId="13930" xr:uid="{68143887-9B64-4C43-A0E0-92EEB8F15877}"/>
    <cellStyle name="Normal 4 15 2 2 2 2 2 2 2 6 3" xfId="1743" xr:uid="{288CD509-A0CF-4109-BBFA-C73923E9C788}"/>
    <cellStyle name="Normal 4 15 2 2 2 2 2 2 2 6 3 2" xfId="5022" xr:uid="{57E72E6B-2652-443A-8BC4-D6CB95BD913D}"/>
    <cellStyle name="Normal 4 15 2 2 2 2 2 2 2 6 3 2 2" xfId="9069" xr:uid="{6F931500-80F7-412A-9976-F0855E3244ED}"/>
    <cellStyle name="Normal 4 15 2 2 2 2 2 2 2 6 3 2 2 2" xfId="36116" xr:uid="{48AE885E-A678-4A76-A9DA-B8B7E2EC4B7B}"/>
    <cellStyle name="Normal 4 15 2 2 2 2 2 2 2 6 3 2 2 3" xfId="48529" xr:uid="{F89A059B-6286-4906-A427-96EB1D97921B}"/>
    <cellStyle name="Normal 4 15 2 2 2 2 2 2 2 6 3 2 2 4" xfId="23705" xr:uid="{AFDDEDE9-BEC4-4036-9608-263640D40FDD}"/>
    <cellStyle name="Normal 4 15 2 2 2 2 2 2 2 6 3 2 3" xfId="32074" xr:uid="{480AFEE9-B207-4AEA-82A4-124FADD7A1E5}"/>
    <cellStyle name="Normal 4 15 2 2 2 2 2 2 2 6 3 2 4" xfId="44487" xr:uid="{1BC2AB2A-F7B1-46D6-9227-CC7B1AE86431}"/>
    <cellStyle name="Normal 4 15 2 2 2 2 2 2 2 6 3 2 5" xfId="19663" xr:uid="{900D396D-AE96-4338-95AB-FF1A7C61DEB8}"/>
    <cellStyle name="Normal 4 15 2 2 2 2 2 2 2 6 3 3" xfId="12346" xr:uid="{9DCFD075-D773-41ED-A1B0-309931F9A43A}"/>
    <cellStyle name="Normal 4 15 2 2 2 2 2 2 2 6 3 3 2" xfId="39392" xr:uid="{526C6575-4FD9-4AAF-8FBB-22534F33D8C9}"/>
    <cellStyle name="Normal 4 15 2 2 2 2 2 2 2 6 3 3 3" xfId="51805" xr:uid="{D985AA25-8714-4489-B1BB-AC06FDBD75C3}"/>
    <cellStyle name="Normal 4 15 2 2 2 2 2 2 2 6 3 3 4" xfId="26981" xr:uid="{1F00952C-B9C9-4A7A-B71A-C3969AF051F6}"/>
    <cellStyle name="Normal 4 15 2 2 2 2 2 2 2 6 3 4" xfId="6838" xr:uid="{91DC2615-5931-46FF-A7DE-FB25624A9565}"/>
    <cellStyle name="Normal 4 15 2 2 2 2 2 2 2 6 3 4 2" xfId="33885" xr:uid="{E7B78CF9-ACA5-4CA9-ACAB-B69B4F1CF081}"/>
    <cellStyle name="Normal 4 15 2 2 2 2 2 2 2 6 3 4 3" xfId="46298" xr:uid="{95862D3C-1383-4243-9442-13827E0756D1}"/>
    <cellStyle name="Normal 4 15 2 2 2 2 2 2 2 6 3 4 4" xfId="21474" xr:uid="{2068EC3A-343F-40C5-8E17-6721A58510F3}"/>
    <cellStyle name="Normal 4 15 2 2 2 2 2 2 2 6 3 5" xfId="16385" xr:uid="{23DB6C92-1F8D-4F0B-B1AB-8647037DEBD2}"/>
    <cellStyle name="Normal 4 15 2 2 2 2 2 2 2 6 3 6" xfId="28796" xr:uid="{E83CA9FA-113B-498B-A258-CC92F6F6FD63}"/>
    <cellStyle name="Normal 4 15 2 2 2 2 2 2 2 6 3 7" xfId="41209" xr:uid="{F7120944-4C99-4C9C-8086-C917F9DB953E}"/>
    <cellStyle name="Normal 4 15 2 2 2 2 2 2 2 6 3 8" xfId="14570" xr:uid="{E6174840-9DC3-456D-8B79-A4C749C779E0}"/>
    <cellStyle name="Normal 4 15 2 2 2 2 2 2 2 6 4" xfId="3326" xr:uid="{3C19F1A1-C390-4BE5-8C0A-9BDBFE50102F}"/>
    <cellStyle name="Normal 4 15 2 2 2 2 2 2 2 6 4 2" xfId="8547" xr:uid="{EFBCBCFC-ACBF-46F8-B8D9-7301286BCD72}"/>
    <cellStyle name="Normal 4 15 2 2 2 2 2 2 2 6 4 2 2" xfId="35594" xr:uid="{941D8905-6AEB-4E23-909C-DF775A334935}"/>
    <cellStyle name="Normal 4 15 2 2 2 2 2 2 2 6 4 2 3" xfId="48007" xr:uid="{C1AB8821-36D4-46FC-95D5-AAC7F94DC9AB}"/>
    <cellStyle name="Normal 4 15 2 2 2 2 2 2 2 6 4 2 4" xfId="23183" xr:uid="{677B9D00-CFC9-47AE-9038-013E1208F856}"/>
    <cellStyle name="Normal 4 15 2 2 2 2 2 2 2 6 4 3" xfId="30378" xr:uid="{2461B447-C4A2-4391-8B50-37DCD694C47D}"/>
    <cellStyle name="Normal 4 15 2 2 2 2 2 2 2 6 4 4" xfId="42791" xr:uid="{6E6C70BC-30E1-420C-8113-56FC8501F9B2}"/>
    <cellStyle name="Normal 4 15 2 2 2 2 2 2 2 6 4 5" xfId="17967" xr:uid="{604E1F06-45C6-4F12-B8D1-19351F815940}"/>
    <cellStyle name="Normal 4 15 2 2 2 2 2 2 2 6 5" xfId="1221" xr:uid="{6996253E-B4A1-4758-A8FE-4609C526AD83}"/>
    <cellStyle name="Normal 4 15 2 2 2 2 2 2 2 6 5 2" xfId="10649" xr:uid="{1EB49CCF-88A0-4F12-931B-8AE9DC72414D}"/>
    <cellStyle name="Normal 4 15 2 2 2 2 2 2 2 6 5 2 2" xfId="37696" xr:uid="{DBB60731-1FE3-418A-B541-B9AAF7F4961B}"/>
    <cellStyle name="Normal 4 15 2 2 2 2 2 2 2 6 5 2 3" xfId="50109" xr:uid="{35BB0BF4-E9DB-4AEC-9F3A-8D078F7E13C7}"/>
    <cellStyle name="Normal 4 15 2 2 2 2 2 2 2 6 5 2 4" xfId="25285" xr:uid="{FC44D592-CDB7-4FFA-9491-482406E48C0A}"/>
    <cellStyle name="Normal 4 15 2 2 2 2 2 2 2 6 5 3" xfId="28274" xr:uid="{9511336D-704A-42E8-AF8B-C11FB6FE371D}"/>
    <cellStyle name="Normal 4 15 2 2 2 2 2 2 2 6 5 4" xfId="40687" xr:uid="{D9C374DD-BECB-4A58-8D23-1200F36C1FDA}"/>
    <cellStyle name="Normal 4 15 2 2 2 2 2 2 2 6 5 5" xfId="15863" xr:uid="{AAB7D0A5-9BB3-4D94-B621-CCFDB26812E3}"/>
    <cellStyle name="Normal 4 15 2 2 2 2 2 2 2 6 6" xfId="5564" xr:uid="{2F6FC121-2D92-4080-AA45-17E58BBD3C42}"/>
    <cellStyle name="Normal 4 15 2 2 2 2 2 2 2 6 6 2" xfId="32611" xr:uid="{D49C5C85-FE4B-4204-A525-4782ECD917D6}"/>
    <cellStyle name="Normal 4 15 2 2 2 2 2 2 2 6 6 3" xfId="45024" xr:uid="{7C6A9D72-8328-4C7D-BE5C-86C04EC0E729}"/>
    <cellStyle name="Normal 4 15 2 2 2 2 2 2 2 6 6 4" xfId="20200" xr:uid="{588E0B78-7B95-4291-90F5-F345CCDFB8BF}"/>
    <cellStyle name="Normal 4 15 2 2 2 2 2 2 2 6 7" xfId="15210" xr:uid="{65115966-39B3-4564-88A2-CD5BE4E3F739}"/>
    <cellStyle name="Normal 4 15 2 2 2 2 2 2 2 6 8" xfId="27621" xr:uid="{BFA0C3B8-F912-40CD-96BD-92FA408FAC23}"/>
    <cellStyle name="Normal 4 15 2 2 2 2 2 2 2 6 9" xfId="40034" xr:uid="{3FD95820-8EAF-48C5-8379-54A185842837}"/>
    <cellStyle name="Normal 4 15 2 2 2 2 2 2 2 7" xfId="192" xr:uid="{3B2D5985-0D4B-499C-B3A2-75C66C8FF96A}"/>
    <cellStyle name="Normal 4 15 2 2 2 2 2 2 2 7 10" xfId="13032" xr:uid="{619091E9-5AB1-46B6-8363-598111EA4A8B}"/>
    <cellStyle name="Normal 4 15 2 2 2 2 2 2 2 7 2" xfId="2423" xr:uid="{9EE3E4B2-FCEC-4C02-A0A1-D5208A96A6A3}"/>
    <cellStyle name="Normal 4 15 2 2 2 2 2 2 2 7 2 2" xfId="4006" xr:uid="{077FFF5B-6CA3-4EF8-9F56-AB31E9973BA1}"/>
    <cellStyle name="Normal 4 15 2 2 2 2 2 2 2 7 2 2 2" xfId="9749" xr:uid="{56EFE2BF-5B13-43FC-8CA0-3E52C436411C}"/>
    <cellStyle name="Normal 4 15 2 2 2 2 2 2 2 7 2 2 2 2" xfId="36796" xr:uid="{FFCF2A1D-03C9-44C9-89A3-0A001727A154}"/>
    <cellStyle name="Normal 4 15 2 2 2 2 2 2 2 7 2 2 2 3" xfId="49209" xr:uid="{1C3212C6-488E-4E5A-AB4B-29EE0D5EE04D}"/>
    <cellStyle name="Normal 4 15 2 2 2 2 2 2 2 7 2 2 2 4" xfId="24385" xr:uid="{78C31544-4FE6-4373-966B-1C0E2C2654F6}"/>
    <cellStyle name="Normal 4 15 2 2 2 2 2 2 2 7 2 2 3" xfId="31058" xr:uid="{0A89A93F-BC07-45DC-A5C0-BD0E389C27E9}"/>
    <cellStyle name="Normal 4 15 2 2 2 2 2 2 2 7 2 2 4" xfId="43471" xr:uid="{3980C798-75DF-4C7E-B729-E0AEB262C208}"/>
    <cellStyle name="Normal 4 15 2 2 2 2 2 2 2 7 2 2 5" xfId="18647" xr:uid="{1306BCF7-BC8F-48DD-8332-36421F050612}"/>
    <cellStyle name="Normal 4 15 2 2 2 2 2 2 2 7 2 3" xfId="11329" xr:uid="{DBA7F148-6386-4634-8680-F21995B9FD64}"/>
    <cellStyle name="Normal 4 15 2 2 2 2 2 2 2 7 2 3 2" xfId="38376" xr:uid="{09BB20C9-5B03-4E7D-B43B-71A1EB0DE311}"/>
    <cellStyle name="Normal 4 15 2 2 2 2 2 2 2 7 2 3 3" xfId="50789" xr:uid="{B043FC66-A207-48DF-9CDC-79688095FD9B}"/>
    <cellStyle name="Normal 4 15 2 2 2 2 2 2 2 7 2 3 4" xfId="25965" xr:uid="{11F2FC39-7222-43AA-B828-D6EE5C107C69}"/>
    <cellStyle name="Normal 4 15 2 2 2 2 2 2 2 7 2 4" xfId="7518" xr:uid="{1A2AF8DB-FE22-4692-8FC0-B711E79390FE}"/>
    <cellStyle name="Normal 4 15 2 2 2 2 2 2 2 7 2 4 2" xfId="34565" xr:uid="{9DE902B5-EBA8-400B-919D-B9031D9F1C67}"/>
    <cellStyle name="Normal 4 15 2 2 2 2 2 2 2 7 2 4 3" xfId="46978" xr:uid="{44C890F6-F14F-46D4-9CB3-D3384FE8AC54}"/>
    <cellStyle name="Normal 4 15 2 2 2 2 2 2 2 7 2 4 4" xfId="22154" xr:uid="{F8DCEC7F-4924-49EC-A7D8-8BDD9C0024B6}"/>
    <cellStyle name="Normal 4 15 2 2 2 2 2 2 2 7 2 5" xfId="17065" xr:uid="{AA4D935C-BC7D-4B35-B524-58B5D9AE7651}"/>
    <cellStyle name="Normal 4 15 2 2 2 2 2 2 2 7 2 6" xfId="29476" xr:uid="{17FD4DB1-33EB-4CB1-9E96-DB86FE62C4E1}"/>
    <cellStyle name="Normal 4 15 2 2 2 2 2 2 2 7 2 7" xfId="41889" xr:uid="{A0D00314-0199-4601-931D-621958D5D01D}"/>
    <cellStyle name="Normal 4 15 2 2 2 2 2 2 2 7 2 8" xfId="13554" xr:uid="{89241A2E-A8FB-42FD-A8A5-C847E55CCBF4}"/>
    <cellStyle name="Normal 4 15 2 2 2 2 2 2 2 7 3" xfId="1901" xr:uid="{CE6BA1C4-C9EE-48A5-874B-CFBBFAB7CB9E}"/>
    <cellStyle name="Normal 4 15 2 2 2 2 2 2 2 7 3 2" xfId="4646" xr:uid="{8E783811-D510-4145-B3BA-177938C60A00}"/>
    <cellStyle name="Normal 4 15 2 2 2 2 2 2 2 7 3 2 2" xfId="9227" xr:uid="{DFC7B477-746C-4EC5-8096-B17A9D01C02B}"/>
    <cellStyle name="Normal 4 15 2 2 2 2 2 2 2 7 3 2 2 2" xfId="36274" xr:uid="{96FC1E6B-CD8B-46BA-8BDD-4DA9A86869AB}"/>
    <cellStyle name="Normal 4 15 2 2 2 2 2 2 2 7 3 2 2 3" xfId="48687" xr:uid="{982838DA-F4DF-45D8-ABA6-C3CF0CDA221E}"/>
    <cellStyle name="Normal 4 15 2 2 2 2 2 2 2 7 3 2 2 4" xfId="23863" xr:uid="{45DEB66F-062C-4C60-AFCD-76513F183D63}"/>
    <cellStyle name="Normal 4 15 2 2 2 2 2 2 2 7 3 2 3" xfId="31698" xr:uid="{60701335-5643-42B3-839E-62CA1D647AD3}"/>
    <cellStyle name="Normal 4 15 2 2 2 2 2 2 2 7 3 2 4" xfId="44111" xr:uid="{524C16E7-D5B2-4E88-B45A-FEBBD9213FFA}"/>
    <cellStyle name="Normal 4 15 2 2 2 2 2 2 2 7 3 2 5" xfId="19287" xr:uid="{C98EC9B8-51A9-4171-9565-B152867F24DF}"/>
    <cellStyle name="Normal 4 15 2 2 2 2 2 2 2 7 3 3" xfId="11970" xr:uid="{46449598-7E4F-4D88-A325-EC78903B52F1}"/>
    <cellStyle name="Normal 4 15 2 2 2 2 2 2 2 7 3 3 2" xfId="39016" xr:uid="{4158F03A-166D-4F61-BB72-3080613E2C33}"/>
    <cellStyle name="Normal 4 15 2 2 2 2 2 2 2 7 3 3 3" xfId="51429" xr:uid="{E328BC88-43D5-4949-B3C9-9ADCD19CD6CD}"/>
    <cellStyle name="Normal 4 15 2 2 2 2 2 2 2 7 3 3 4" xfId="26605" xr:uid="{61293C82-6185-409D-A22D-A54F2CB5BF5B}"/>
    <cellStyle name="Normal 4 15 2 2 2 2 2 2 2 7 3 4" xfId="6996" xr:uid="{99B7135F-B3A2-4526-B741-1038E349DF23}"/>
    <cellStyle name="Normal 4 15 2 2 2 2 2 2 2 7 3 4 2" xfId="34043" xr:uid="{75B7CFC0-BC2A-4736-AAEA-9DBCBD59BBBF}"/>
    <cellStyle name="Normal 4 15 2 2 2 2 2 2 2 7 3 4 3" xfId="46456" xr:uid="{760D803E-39EE-458A-B6AA-05D5EBFA34E3}"/>
    <cellStyle name="Normal 4 15 2 2 2 2 2 2 2 7 3 4 4" xfId="21632" xr:uid="{A6F2B820-D140-480B-A333-54531ED0B1F1}"/>
    <cellStyle name="Normal 4 15 2 2 2 2 2 2 2 7 3 5" xfId="16543" xr:uid="{54DADA98-2874-42D3-8AFE-8E0A71CE9DA1}"/>
    <cellStyle name="Normal 4 15 2 2 2 2 2 2 2 7 3 6" xfId="28954" xr:uid="{521431DC-436D-4762-B906-530629A8A019}"/>
    <cellStyle name="Normal 4 15 2 2 2 2 2 2 2 7 3 7" xfId="41367" xr:uid="{93D61AEE-0265-478F-A2E4-425CFDD2106D}"/>
    <cellStyle name="Normal 4 15 2 2 2 2 2 2 2 7 3 8" xfId="14194" xr:uid="{677E53C6-165D-4942-B0EF-B7C9CB83FDEA}"/>
    <cellStyle name="Normal 4 15 2 2 2 2 2 2 2 7 4" xfId="3484" xr:uid="{970C1399-978C-4CB6-B72E-B1DD0D65EA00}"/>
    <cellStyle name="Normal 4 15 2 2 2 2 2 2 2 7 4 2" xfId="8171" xr:uid="{EE035656-9815-4661-882A-220FE2B543B0}"/>
    <cellStyle name="Normal 4 15 2 2 2 2 2 2 2 7 4 2 2" xfId="35218" xr:uid="{EC3A5E49-FBB0-4693-9A01-0BFEBB7ADBBA}"/>
    <cellStyle name="Normal 4 15 2 2 2 2 2 2 2 7 4 2 3" xfId="47631" xr:uid="{74F0F0A7-25E6-468C-8FE4-46E00AAC0E35}"/>
    <cellStyle name="Normal 4 15 2 2 2 2 2 2 2 7 4 2 4" xfId="22807" xr:uid="{2A8995E6-6D03-4A21-A819-E18434564F8F}"/>
    <cellStyle name="Normal 4 15 2 2 2 2 2 2 2 7 4 3" xfId="30536" xr:uid="{E4499E58-89E6-45C5-93D3-0EE5077776CE}"/>
    <cellStyle name="Normal 4 15 2 2 2 2 2 2 2 7 4 4" xfId="42949" xr:uid="{0C22E648-942B-41C3-BB58-E76A42B27F01}"/>
    <cellStyle name="Normal 4 15 2 2 2 2 2 2 2 7 4 5" xfId="18125" xr:uid="{6F59FEEA-CDA3-403E-9BC4-E5A2D55361AC}"/>
    <cellStyle name="Normal 4 15 2 2 2 2 2 2 2 7 5" xfId="845" xr:uid="{E5F372BA-D7CF-454B-82E5-564E820BE75D}"/>
    <cellStyle name="Normal 4 15 2 2 2 2 2 2 2 7 5 2" xfId="10807" xr:uid="{FD8970C7-A05C-4511-8093-5F537C26820B}"/>
    <cellStyle name="Normal 4 15 2 2 2 2 2 2 2 7 5 2 2" xfId="37854" xr:uid="{48A40EF3-6AC2-4A82-BA4F-A677BF4C8846}"/>
    <cellStyle name="Normal 4 15 2 2 2 2 2 2 2 7 5 2 3" xfId="50267" xr:uid="{40DA24CC-825C-40B8-8381-4C5C7784B877}"/>
    <cellStyle name="Normal 4 15 2 2 2 2 2 2 2 7 5 2 4" xfId="25443" xr:uid="{3D592D50-CC5D-448F-A63D-016096B4828C}"/>
    <cellStyle name="Normal 4 15 2 2 2 2 2 2 2 7 5 3" xfId="27898" xr:uid="{B0B3CBC6-1E01-44EB-8B57-75CCB2AC1A65}"/>
    <cellStyle name="Normal 4 15 2 2 2 2 2 2 2 7 5 4" xfId="40311" xr:uid="{FF5738D7-7081-48BC-BB2E-91D3383E9F0B}"/>
    <cellStyle name="Normal 4 15 2 2 2 2 2 2 2 7 5 5" xfId="15487" xr:uid="{B14F6963-AA54-40D4-8CFA-7CFF82A04672}"/>
    <cellStyle name="Normal 4 15 2 2 2 2 2 2 2 7 6" xfId="5650" xr:uid="{ECC8D3F5-4448-4282-8FBD-3C9403F09974}"/>
    <cellStyle name="Normal 4 15 2 2 2 2 2 2 2 7 6 2" xfId="32697" xr:uid="{D229416F-D64C-470B-A382-55C5C6C4523A}"/>
    <cellStyle name="Normal 4 15 2 2 2 2 2 2 2 7 6 3" xfId="45110" xr:uid="{9C12F7B4-FDCE-47AD-A31F-2EDF2337DBEB}"/>
    <cellStyle name="Normal 4 15 2 2 2 2 2 2 2 7 6 4" xfId="20286" xr:uid="{07875477-B4A8-416C-9BB6-5521E9C8AC77}"/>
    <cellStyle name="Normal 4 15 2 2 2 2 2 2 2 7 7" xfId="14834" xr:uid="{08D4EC61-A813-425C-A215-9FAD4D1DB087}"/>
    <cellStyle name="Normal 4 15 2 2 2 2 2 2 2 7 8" xfId="27245" xr:uid="{C20D2507-DCD6-4CA8-A76B-11BC758A1107}"/>
    <cellStyle name="Normal 4 15 2 2 2 2 2 2 2 7 9" xfId="39658" xr:uid="{E24C6FAF-834C-4E5B-994D-863731C32A0D}"/>
    <cellStyle name="Normal 4 15 2 2 2 2 2 2 2 8" xfId="2277" xr:uid="{E84D58A6-34B7-4193-A9B0-F98D613F451B}"/>
    <cellStyle name="Normal 4 15 2 2 2 2 2 2 2 8 2" xfId="3860" xr:uid="{EA360D5F-4EAB-43A1-94AF-73DC4EF0D189}"/>
    <cellStyle name="Normal 4 15 2 2 2 2 2 2 2 8 2 2" xfId="7372" xr:uid="{0F44DC96-8DB4-4C2E-8020-1ADBDF8AE05D}"/>
    <cellStyle name="Normal 4 15 2 2 2 2 2 2 2 8 2 2 2" xfId="34419" xr:uid="{DAA48023-9D53-4134-A6F1-A10B84DE7A3E}"/>
    <cellStyle name="Normal 4 15 2 2 2 2 2 2 2 8 2 2 3" xfId="46832" xr:uid="{C03C935C-3ED4-445B-8B79-3F3D8D5BBCB9}"/>
    <cellStyle name="Normal 4 15 2 2 2 2 2 2 2 8 2 2 4" xfId="22008" xr:uid="{65DE85F1-E6F8-4B5D-A444-BBC7260A9214}"/>
    <cellStyle name="Normal 4 15 2 2 2 2 2 2 2 8 2 3" xfId="30912" xr:uid="{B44C177B-6F5E-469D-9F47-D3C3612F233B}"/>
    <cellStyle name="Normal 4 15 2 2 2 2 2 2 2 8 2 4" xfId="43325" xr:uid="{3E66FD44-3838-4BDD-9487-DB3B6C666942}"/>
    <cellStyle name="Normal 4 15 2 2 2 2 2 2 2 8 2 5" xfId="18501" xr:uid="{858EC1D7-D0A7-4264-A75D-CF46B986AE02}"/>
    <cellStyle name="Normal 4 15 2 2 2 2 2 2 2 8 3" xfId="9603" xr:uid="{DCEBEA7E-1ADB-448C-AC87-620CEA751F3F}"/>
    <cellStyle name="Normal 4 15 2 2 2 2 2 2 2 8 3 2" xfId="36650" xr:uid="{4A868981-3888-4DE0-B40A-B225F1E13F73}"/>
    <cellStyle name="Normal 4 15 2 2 2 2 2 2 2 8 3 3" xfId="49063" xr:uid="{5B1AFE51-6163-4E1D-A71E-84FDAD18D522}"/>
    <cellStyle name="Normal 4 15 2 2 2 2 2 2 2 8 3 4" xfId="24239" xr:uid="{0FC6540F-16DE-47FC-9037-743860E6133E}"/>
    <cellStyle name="Normal 4 15 2 2 2 2 2 2 2 8 4" xfId="11183" xr:uid="{F4EC382E-3C88-46EA-9EA4-34CE0C5D4838}"/>
    <cellStyle name="Normal 4 15 2 2 2 2 2 2 2 8 4 2" xfId="38230" xr:uid="{63345451-06E4-4015-ADC3-0F9A9E070848}"/>
    <cellStyle name="Normal 4 15 2 2 2 2 2 2 2 8 4 3" xfId="50643" xr:uid="{6832392E-7381-4DF9-86D9-259985AF3BE7}"/>
    <cellStyle name="Normal 4 15 2 2 2 2 2 2 2 8 4 4" xfId="25819" xr:uid="{8C9DEF8C-8DE7-4C47-87BD-5A089ED36F0A}"/>
    <cellStyle name="Normal 4 15 2 2 2 2 2 2 2 8 5" xfId="6056" xr:uid="{DD95E105-BF27-4D50-910E-66BDFC54EC8F}"/>
    <cellStyle name="Normal 4 15 2 2 2 2 2 2 2 8 5 2" xfId="33103" xr:uid="{DC7B8B09-1105-4482-83A0-5AC53E2F0985}"/>
    <cellStyle name="Normal 4 15 2 2 2 2 2 2 2 8 5 3" xfId="45516" xr:uid="{74B510A4-39E6-400A-AACD-28CFB2F5D39B}"/>
    <cellStyle name="Normal 4 15 2 2 2 2 2 2 2 8 5 4" xfId="20692" xr:uid="{2F0FB5B5-E000-4879-B713-DC8888C154D2}"/>
    <cellStyle name="Normal 4 15 2 2 2 2 2 2 2 8 6" xfId="16919" xr:uid="{ACDD2784-F986-430C-BC50-4E879BD498A7}"/>
    <cellStyle name="Normal 4 15 2 2 2 2 2 2 2 8 7" xfId="29330" xr:uid="{4B977C6D-58D5-40C6-A25B-ACE1EC2C4E30}"/>
    <cellStyle name="Normal 4 15 2 2 2 2 2 2 2 8 8" xfId="41743" xr:uid="{E1C2B721-290A-46C6-B113-C2E5F959BD8A}"/>
    <cellStyle name="Normal 4 15 2 2 2 2 2 2 2 8 9" xfId="13408" xr:uid="{91B77FC1-BFAD-463F-A788-FE092364BE4D}"/>
    <cellStyle name="Normal 4 15 2 2 2 2 2 2 2 9" xfId="1367" xr:uid="{1B9BCF86-153C-40FD-8EC1-477E3D3C9421}"/>
    <cellStyle name="Normal 4 15 2 2 2 2 2 2 2 9 2" xfId="4500" xr:uid="{1CE5E4B4-1D0A-453C-8700-BB34E60E7113}"/>
    <cellStyle name="Normal 4 15 2 2 2 2 2 2 2 9 2 2" xfId="8693" xr:uid="{C43850E6-3CA3-46A4-BE46-B988090FA4E6}"/>
    <cellStyle name="Normal 4 15 2 2 2 2 2 2 2 9 2 2 2" xfId="35740" xr:uid="{CCFAE915-F260-4427-B355-5FB44E6735B9}"/>
    <cellStyle name="Normal 4 15 2 2 2 2 2 2 2 9 2 2 3" xfId="48153" xr:uid="{084EC320-2099-4BD2-818D-F5C3DB365A15}"/>
    <cellStyle name="Normal 4 15 2 2 2 2 2 2 2 9 2 2 4" xfId="23329" xr:uid="{29B8FE7B-BF9D-4C74-A1AF-665D61581D51}"/>
    <cellStyle name="Normal 4 15 2 2 2 2 2 2 2 9 2 3" xfId="31552" xr:uid="{6657B7FD-15A2-454A-9BEA-E8BBCDE33E94}"/>
    <cellStyle name="Normal 4 15 2 2 2 2 2 2 2 9 2 4" xfId="43965" xr:uid="{7EF4585B-F7CE-4215-A1A5-36E86257259D}"/>
    <cellStyle name="Normal 4 15 2 2 2 2 2 2 2 9 2 5" xfId="19141" xr:uid="{79B0B7D4-11CD-4C36-825E-A87BCD9B526D}"/>
    <cellStyle name="Normal 4 15 2 2 2 2 2 2 2 9 3" xfId="11824" xr:uid="{19CE1D8A-DF67-4E8F-9ED2-4F8E08191B04}"/>
    <cellStyle name="Normal 4 15 2 2 2 2 2 2 2 9 3 2" xfId="38870" xr:uid="{7A8844E9-9C41-44D7-AB4E-3BB8405BA0B5}"/>
    <cellStyle name="Normal 4 15 2 2 2 2 2 2 2 9 3 3" xfId="51283" xr:uid="{6F749B51-9C07-4395-80E7-2D2A9724463F}"/>
    <cellStyle name="Normal 4 15 2 2 2 2 2 2 2 9 3 4" xfId="26459" xr:uid="{90D6141C-4A7C-4948-9E47-C9C7D3EA3E11}"/>
    <cellStyle name="Normal 4 15 2 2 2 2 2 2 2 9 4" xfId="6462" xr:uid="{B94DA8E3-CE42-4B40-B832-077CAD421C72}"/>
    <cellStyle name="Normal 4 15 2 2 2 2 2 2 2 9 4 2" xfId="33509" xr:uid="{59E543F1-0913-49BA-882D-5802FB09099E}"/>
    <cellStyle name="Normal 4 15 2 2 2 2 2 2 2 9 4 3" xfId="45922" xr:uid="{0C4EABEF-F2D5-40A9-B66E-2E1DE9711BB3}"/>
    <cellStyle name="Normal 4 15 2 2 2 2 2 2 2 9 4 4" xfId="21098" xr:uid="{764B92AE-4923-4BC2-9196-8C29DEF2E7EA}"/>
    <cellStyle name="Normal 4 15 2 2 2 2 2 2 2 9 5" xfId="16009" xr:uid="{4E1B6DEB-C024-4A0B-BEBA-BA180729A409}"/>
    <cellStyle name="Normal 4 15 2 2 2 2 2 2 2 9 6" xfId="28420" xr:uid="{9D4DE29D-525C-4D2F-AC89-0FE85C446043}"/>
    <cellStyle name="Normal 4 15 2 2 2 2 2 2 2 9 7" xfId="40833" xr:uid="{0F578214-48FA-445F-A91C-7BFBFAB2415E}"/>
    <cellStyle name="Normal 4 15 2 2 2 2 2 2 2 9 8" xfId="14048" xr:uid="{D9A9B656-95FB-4EFD-9987-1E1C003996B6}"/>
    <cellStyle name="Normal 4 15 2 2 2 2 2 2 20" xfId="12469" xr:uid="{0EF62598-A94D-4299-886C-DEE82BF3991F}"/>
    <cellStyle name="Normal 4 15 2 2 2 2 2 2 21" xfId="51903" xr:uid="{F1A65376-BB2A-4598-92D3-BB6AF1F84C38}"/>
    <cellStyle name="Normal 4 15 2 2 2 2 2 2 22" xfId="51905" xr:uid="{F2D23A61-7387-47FE-A88D-3C5769F3CBF2}"/>
    <cellStyle name="Normal 4 15 2 2 2 2 2 2 23" xfId="51907" xr:uid="{CE9BC57F-71DC-463D-A9CD-A5DD3530A0F5}"/>
    <cellStyle name="Normal 4 15 2 2 2 2 2 2 24" xfId="51909" xr:uid="{398DDB37-B2C8-4AD8-AE28-55DBB11C2CBE}"/>
    <cellStyle name="Normal 4 15 2 2 2 2 2 2 25" xfId="51911" xr:uid="{8700D92D-3651-40B4-90FC-1BFE408C4F4E}"/>
    <cellStyle name="Normal 4 15 2 2 2 2 2 2 26" xfId="51913" xr:uid="{07106125-4D9A-434C-9A62-16977912AA7E}"/>
    <cellStyle name="Normal 4 15 2 2 2 2 2 2 27" xfId="51915" xr:uid="{22F39F0E-D859-4F0B-A2B5-DB2395F06D6B}"/>
    <cellStyle name="Normal 4 15 2 2 2 2 2 2 28" xfId="51917" xr:uid="{C5FCC55E-6BD0-4B56-B0D3-7FD5CB52A430}"/>
    <cellStyle name="Normal 4 15 2 2 2 2 2 2 29" xfId="51919" xr:uid="{F43ADF42-14B2-4978-8943-8D1E92C54C4E}"/>
    <cellStyle name="Normal 4 15 2 2 2 2 2 2 3" xfId="121" xr:uid="{C7DEFE67-E97C-490A-9FFF-BCA37C8620B1}"/>
    <cellStyle name="Normal 4 15 2 2 2 2 2 2 3 10" xfId="775" xr:uid="{B6E0FC84-26D1-4507-BBC7-9B4BB8F03B08}"/>
    <cellStyle name="Normal 4 15 2 2 2 2 2 2 3 10 2" xfId="10291" xr:uid="{73EF7624-52B0-477B-B613-FD6AF33D136E}"/>
    <cellStyle name="Normal 4 15 2 2 2 2 2 2 3 10 2 2" xfId="37338" xr:uid="{A22244A0-146D-48A0-97BF-DED4012D3441}"/>
    <cellStyle name="Normal 4 15 2 2 2 2 2 2 3 10 2 3" xfId="49751" xr:uid="{61537AA3-7090-42AB-A320-F4A31E560C90}"/>
    <cellStyle name="Normal 4 15 2 2 2 2 2 2 3 10 2 4" xfId="24927" xr:uid="{4B25E593-2666-4AB0-A656-AF4A895AFC5D}"/>
    <cellStyle name="Normal 4 15 2 2 2 2 2 2 3 10 3" xfId="27828" xr:uid="{B9A55C44-C600-4EDE-9353-D6378E9E2CEB}"/>
    <cellStyle name="Normal 4 15 2 2 2 2 2 2 3 10 4" xfId="40241" xr:uid="{5DAC4F2E-6DF9-4241-8517-CE9A8EEB5239}"/>
    <cellStyle name="Normal 4 15 2 2 2 2 2 2 3 10 5" xfId="15417" xr:uid="{AC2D60BE-8832-4216-9BCB-480649B95F70}"/>
    <cellStyle name="Normal 4 15 2 2 2 2 2 2 3 11" xfId="5243" xr:uid="{F4E0DBE7-4B70-4E88-ACE9-3284698ECD47}"/>
    <cellStyle name="Normal 4 15 2 2 2 2 2 2 3 11 2" xfId="32291" xr:uid="{33E0AC34-3D4B-46FB-91FB-444CBE32B49F}"/>
    <cellStyle name="Normal 4 15 2 2 2 2 2 2 3 11 3" xfId="44704" xr:uid="{F1FF3566-9ADA-4397-BF24-E5738C308F8D}"/>
    <cellStyle name="Normal 4 15 2 2 2 2 2 2 3 11 4" xfId="19880" xr:uid="{D74A189D-8BCA-4420-A4AB-9748B459A3CE}"/>
    <cellStyle name="Normal 4 15 2 2 2 2 2 2 3 12" xfId="14764" xr:uid="{79D32637-869D-4F66-B5DE-888D5A135586}"/>
    <cellStyle name="Normal 4 15 2 2 2 2 2 2 3 13" xfId="27175" xr:uid="{889C01B5-5C13-45B5-8F82-C1DED4C23123}"/>
    <cellStyle name="Normal 4 15 2 2 2 2 2 2 3 14" xfId="39588" xr:uid="{AF7A7299-FA52-4797-AAD1-533A7B87D5AE}"/>
    <cellStyle name="Normal 4 15 2 2 2 2 2 2 3 15" xfId="12516" xr:uid="{C6BEE18F-D4B4-48E5-8BEE-73012B6B8038}"/>
    <cellStyle name="Normal 4 15 2 2 2 2 2 2 3 2" xfId="297" xr:uid="{B061612F-45B5-43AA-AD43-68CF94C3F274}"/>
    <cellStyle name="Normal 4 15 2 2 2 2 2 2 3 2 10" xfId="39763" xr:uid="{C1902A90-93D9-418B-9686-EE70B0EFB7D5}"/>
    <cellStyle name="Normal 4 15 2 2 2 2 2 2 3 2 11" xfId="12603" xr:uid="{0DA16F35-B7E2-49D5-A1E0-BE0E9C36E4C3}"/>
    <cellStyle name="Normal 4 15 2 2 2 2 2 2 3 2 2" xfId="2006" xr:uid="{524299F0-21D2-4CC5-A295-A86B019ADA5D}"/>
    <cellStyle name="Normal 4 15 2 2 2 2 2 2 3 2 2 2" xfId="3589" xr:uid="{5E7B490C-4E97-4D72-BCDA-B9245F574213}"/>
    <cellStyle name="Normal 4 15 2 2 2 2 2 2 3 2 2 2 2" xfId="7101" xr:uid="{E8A50C6B-678D-441E-A54A-FEBD13E63C62}"/>
    <cellStyle name="Normal 4 15 2 2 2 2 2 2 3 2 2 2 2 2" xfId="34148" xr:uid="{2BD3CA90-AD1C-4A95-8C69-D63A87E743FF}"/>
    <cellStyle name="Normal 4 15 2 2 2 2 2 2 3 2 2 2 2 3" xfId="46561" xr:uid="{EB8E76A0-A2CA-4587-BC45-56165F708B55}"/>
    <cellStyle name="Normal 4 15 2 2 2 2 2 2 3 2 2 2 2 4" xfId="21737" xr:uid="{08E138C2-5CAD-41B7-8D09-18E21B952565}"/>
    <cellStyle name="Normal 4 15 2 2 2 2 2 2 3 2 2 2 3" xfId="30641" xr:uid="{BC0B9ED5-CD37-4196-953A-7DDE33586D68}"/>
    <cellStyle name="Normal 4 15 2 2 2 2 2 2 3 2 2 2 4" xfId="43054" xr:uid="{B5FFDE46-EB35-40E5-A35A-16A4E7FEBF38}"/>
    <cellStyle name="Normal 4 15 2 2 2 2 2 2 3 2 2 2 5" xfId="18230" xr:uid="{A70AEF97-9220-4467-A775-A8E1097A2662}"/>
    <cellStyle name="Normal 4 15 2 2 2 2 2 2 3 2 2 3" xfId="9332" xr:uid="{7A9BC28B-04F0-4001-8A28-6EBF70B2BBED}"/>
    <cellStyle name="Normal 4 15 2 2 2 2 2 2 3 2 2 3 2" xfId="36379" xr:uid="{53BAFB8F-4BE0-43C6-B044-D87F5035C8E8}"/>
    <cellStyle name="Normal 4 15 2 2 2 2 2 2 3 2 2 3 3" xfId="48792" xr:uid="{8D5BF0C8-C125-48FA-BE18-3AD42CD1FF24}"/>
    <cellStyle name="Normal 4 15 2 2 2 2 2 2 3 2 2 3 4" xfId="23968" xr:uid="{356F1345-5F71-4488-AA77-DAB497F576F3}"/>
    <cellStyle name="Normal 4 15 2 2 2 2 2 2 3 2 2 4" xfId="10912" xr:uid="{A6D950CD-6763-4AE8-A7F0-C6038B0CD062}"/>
    <cellStyle name="Normal 4 15 2 2 2 2 2 2 3 2 2 4 2" xfId="37959" xr:uid="{1D1F3CDC-CBA8-4399-A715-39F01440F563}"/>
    <cellStyle name="Normal 4 15 2 2 2 2 2 2 3 2 2 4 3" xfId="50372" xr:uid="{4BEA7AD0-0E59-4707-BEF1-C75F616F5891}"/>
    <cellStyle name="Normal 4 15 2 2 2 2 2 2 3 2 2 4 4" xfId="25548" xr:uid="{5028DF2A-AFCD-4465-A8A8-70D235367EA2}"/>
    <cellStyle name="Normal 4 15 2 2 2 2 2 2 3 2 2 5" xfId="5755" xr:uid="{76514127-156F-44D9-BC03-EF71AE0866B0}"/>
    <cellStyle name="Normal 4 15 2 2 2 2 2 2 3 2 2 5 2" xfId="32802" xr:uid="{E7BB649F-D9B2-4A76-AA78-96AEF0024446}"/>
    <cellStyle name="Normal 4 15 2 2 2 2 2 2 3 2 2 5 3" xfId="45215" xr:uid="{E761B20B-D0AB-451E-B42A-B35E4EC93950}"/>
    <cellStyle name="Normal 4 15 2 2 2 2 2 2 3 2 2 5 4" xfId="20391" xr:uid="{55DA2496-2A37-479D-B54E-01190C03565F}"/>
    <cellStyle name="Normal 4 15 2 2 2 2 2 2 3 2 2 6" xfId="16648" xr:uid="{5350BE35-5988-45E1-B169-053F8541EC0B}"/>
    <cellStyle name="Normal 4 15 2 2 2 2 2 2 3 2 2 7" xfId="29059" xr:uid="{B93C69CE-7A78-4D89-A391-4FE69DE2C459}"/>
    <cellStyle name="Normal 4 15 2 2 2 2 2 2 3 2 2 8" xfId="41472" xr:uid="{C3B5220E-BAB4-4785-B961-9DDA14DF6391}"/>
    <cellStyle name="Normal 4 15 2 2 2 2 2 2 3 2 2 9" xfId="13137" xr:uid="{3FF9CA03-62B7-48D6-8219-4641B1386739}"/>
    <cellStyle name="Normal 4 15 2 2 2 2 2 2 3 2 3" xfId="2528" xr:uid="{F73DC78C-46AF-4892-94DD-73D0484D7518}"/>
    <cellStyle name="Normal 4 15 2 2 2 2 2 2 3 2 3 2" xfId="4111" xr:uid="{17132B50-1757-4927-A072-11A528E79F5D}"/>
    <cellStyle name="Normal 4 15 2 2 2 2 2 2 3 2 3 2 2" xfId="7623" xr:uid="{3FD4A5B9-8FB2-4CB2-95E0-E3E763319F9D}"/>
    <cellStyle name="Normal 4 15 2 2 2 2 2 2 3 2 3 2 2 2" xfId="34670" xr:uid="{7EB891FC-70A5-401E-AEC2-41A59574F20D}"/>
    <cellStyle name="Normal 4 15 2 2 2 2 2 2 3 2 3 2 2 3" xfId="47083" xr:uid="{FB8CCFF3-DFE2-417C-8B58-E8741CABE72A}"/>
    <cellStyle name="Normal 4 15 2 2 2 2 2 2 3 2 3 2 2 4" xfId="22259" xr:uid="{3AA0BAAC-2DF1-4DBB-B679-A6B401D7D7DE}"/>
    <cellStyle name="Normal 4 15 2 2 2 2 2 2 3 2 3 2 3" xfId="31163" xr:uid="{CC54DF14-52FA-4482-9686-F467C54F2D5B}"/>
    <cellStyle name="Normal 4 15 2 2 2 2 2 2 3 2 3 2 4" xfId="43576" xr:uid="{D23A287D-E227-42EE-AD7B-95653BB9A9A8}"/>
    <cellStyle name="Normal 4 15 2 2 2 2 2 2 3 2 3 2 5" xfId="18752" xr:uid="{C2A0DD54-65B7-4357-944B-E52B7B1BD534}"/>
    <cellStyle name="Normal 4 15 2 2 2 2 2 2 3 2 3 3" xfId="9854" xr:uid="{750E92A3-D1DC-44C6-8F40-F682F095285C}"/>
    <cellStyle name="Normal 4 15 2 2 2 2 2 2 3 2 3 3 2" xfId="36901" xr:uid="{47D2364E-EC78-40C4-BF97-FDFAE54F55CE}"/>
    <cellStyle name="Normal 4 15 2 2 2 2 2 2 3 2 3 3 3" xfId="49314" xr:uid="{E0C5F945-370E-46B6-BB60-B55D7DA58470}"/>
    <cellStyle name="Normal 4 15 2 2 2 2 2 2 3 2 3 3 4" xfId="24490" xr:uid="{86BF1FBC-EBC8-4B2B-8D2B-88B646369127}"/>
    <cellStyle name="Normal 4 15 2 2 2 2 2 2 3 2 3 4" xfId="11434" xr:uid="{63986451-6B2D-47E4-8BF5-74661A37A40D}"/>
    <cellStyle name="Normal 4 15 2 2 2 2 2 2 3 2 3 4 2" xfId="38481" xr:uid="{3B5743EB-DC3B-4463-9778-C83A15AD9493}"/>
    <cellStyle name="Normal 4 15 2 2 2 2 2 2 3 2 3 4 3" xfId="50894" xr:uid="{1416E5BD-70D8-463A-BC48-D1AF3C4CCAFF}"/>
    <cellStyle name="Normal 4 15 2 2 2 2 2 2 3 2 3 4 4" xfId="26070" xr:uid="{D9C49A1E-08EC-49D4-846C-AD69DA06B3EE}"/>
    <cellStyle name="Normal 4 15 2 2 2 2 2 2 3 2 3 5" xfId="6161" xr:uid="{E48288FD-AF4C-4B75-976E-8B7150ED7BD6}"/>
    <cellStyle name="Normal 4 15 2 2 2 2 2 2 3 2 3 5 2" xfId="33208" xr:uid="{E37F4F4C-DED0-4ACB-9A97-A7AF124A4246}"/>
    <cellStyle name="Normal 4 15 2 2 2 2 2 2 3 2 3 5 3" xfId="45621" xr:uid="{BE583BAB-5E19-4978-80F8-181A01582A4A}"/>
    <cellStyle name="Normal 4 15 2 2 2 2 2 2 3 2 3 5 4" xfId="20797" xr:uid="{D3CB41B7-613A-49CE-96FA-865789DAB05B}"/>
    <cellStyle name="Normal 4 15 2 2 2 2 2 2 3 2 3 6" xfId="17170" xr:uid="{5C3F4E7F-34A6-4196-B0ED-1CA67088CBF3}"/>
    <cellStyle name="Normal 4 15 2 2 2 2 2 2 3 2 3 7" xfId="29581" xr:uid="{01452421-96FE-42ED-9523-09BFF1CA28AE}"/>
    <cellStyle name="Normal 4 15 2 2 2 2 2 2 3 2 3 8" xfId="41994" xr:uid="{BB4E4C66-B280-46FF-A12D-22C610971098}"/>
    <cellStyle name="Normal 4 15 2 2 2 2 2 2 3 2 3 9" xfId="13659" xr:uid="{E0DB75E5-904A-4182-A8BA-BC9EE9125F8F}"/>
    <cellStyle name="Normal 4 15 2 2 2 2 2 2 3 2 4" xfId="1472" xr:uid="{41B65AFA-1407-45EF-8CB7-0A4E644B52C4}"/>
    <cellStyle name="Normal 4 15 2 2 2 2 2 2 3 2 4 2" xfId="4751" xr:uid="{986E65FD-D2E2-4819-AF89-12BCAD2F5FC7}"/>
    <cellStyle name="Normal 4 15 2 2 2 2 2 2 3 2 4 2 2" xfId="8798" xr:uid="{5C98F97C-A8FA-4F54-A23A-9C40AB8ECBD3}"/>
    <cellStyle name="Normal 4 15 2 2 2 2 2 2 3 2 4 2 2 2" xfId="35845" xr:uid="{F151B6F2-DDDD-4020-965E-FBE395B33491}"/>
    <cellStyle name="Normal 4 15 2 2 2 2 2 2 3 2 4 2 2 3" xfId="48258" xr:uid="{8350D918-A614-4B59-BDCC-BB8C9F48DAD7}"/>
    <cellStyle name="Normal 4 15 2 2 2 2 2 2 3 2 4 2 2 4" xfId="23434" xr:uid="{A973B641-C9AA-40EC-A6FA-1E970694871C}"/>
    <cellStyle name="Normal 4 15 2 2 2 2 2 2 3 2 4 2 3" xfId="31803" xr:uid="{2B59F9F9-7FA9-41B4-8D19-A8C9072B1A40}"/>
    <cellStyle name="Normal 4 15 2 2 2 2 2 2 3 2 4 2 4" xfId="44216" xr:uid="{17206B90-CBAE-4C8F-AB17-E5E7F46F8FD7}"/>
    <cellStyle name="Normal 4 15 2 2 2 2 2 2 3 2 4 2 5" xfId="19392" xr:uid="{40DB1C1A-9AA4-438D-8C28-D809D96E25E6}"/>
    <cellStyle name="Normal 4 15 2 2 2 2 2 2 3 2 4 3" xfId="12075" xr:uid="{2B686562-0A20-4307-B830-E340C80862E7}"/>
    <cellStyle name="Normal 4 15 2 2 2 2 2 2 3 2 4 3 2" xfId="39121" xr:uid="{13E5FB15-FB9A-4C78-A029-D4E7A809D0CC}"/>
    <cellStyle name="Normal 4 15 2 2 2 2 2 2 3 2 4 3 3" xfId="51534" xr:uid="{D437A20B-68B8-40DA-9DDF-ED9BBBC5C5C6}"/>
    <cellStyle name="Normal 4 15 2 2 2 2 2 2 3 2 4 3 4" xfId="26710" xr:uid="{713FB1CB-5EC0-42EA-BAFF-C672F666904F}"/>
    <cellStyle name="Normal 4 15 2 2 2 2 2 2 3 2 4 4" xfId="6567" xr:uid="{99A9BB3A-CB85-4BCA-A630-BC91D14E9754}"/>
    <cellStyle name="Normal 4 15 2 2 2 2 2 2 3 2 4 4 2" xfId="33614" xr:uid="{608F34CB-D8D6-486E-8808-CEF9972C22DB}"/>
    <cellStyle name="Normal 4 15 2 2 2 2 2 2 3 2 4 4 3" xfId="46027" xr:uid="{A42720B7-18D3-49EF-812C-63EF15E8428B}"/>
    <cellStyle name="Normal 4 15 2 2 2 2 2 2 3 2 4 4 4" xfId="21203" xr:uid="{8936828C-0666-4BBF-B896-F8DEB2073D77}"/>
    <cellStyle name="Normal 4 15 2 2 2 2 2 2 3 2 4 5" xfId="16114" xr:uid="{860E1432-3540-4AE3-9ED2-EB73289930BC}"/>
    <cellStyle name="Normal 4 15 2 2 2 2 2 2 3 2 4 6" xfId="28525" xr:uid="{BE533D54-F052-49E7-A877-AFE4B2E508A0}"/>
    <cellStyle name="Normal 4 15 2 2 2 2 2 2 3 2 4 7" xfId="40938" xr:uid="{D4A7EDBF-3C92-4CBE-B857-121C96A9AB66}"/>
    <cellStyle name="Normal 4 15 2 2 2 2 2 2 3 2 4 8" xfId="14299" xr:uid="{7EC16BD6-CF59-4826-9FE2-B901E5C7235A}"/>
    <cellStyle name="Normal 4 15 2 2 2 2 2 2 3 2 5" xfId="3055" xr:uid="{A7B237D6-8600-4AB7-8A77-03BE0259B131}"/>
    <cellStyle name="Normal 4 15 2 2 2 2 2 2 3 2 5 2" xfId="8276" xr:uid="{FDB64037-5393-4A46-91EF-FD735B29CF3E}"/>
    <cellStyle name="Normal 4 15 2 2 2 2 2 2 3 2 5 2 2" xfId="35323" xr:uid="{8B172CD5-2698-44B9-BA7D-1341CED83E9D}"/>
    <cellStyle name="Normal 4 15 2 2 2 2 2 2 3 2 5 2 3" xfId="47736" xr:uid="{A1DA6F57-E848-4745-B528-11593B573ADC}"/>
    <cellStyle name="Normal 4 15 2 2 2 2 2 2 3 2 5 2 4" xfId="22912" xr:uid="{F3E41026-92A4-401A-81D8-54C8905D21EC}"/>
    <cellStyle name="Normal 4 15 2 2 2 2 2 2 3 2 5 3" xfId="30107" xr:uid="{0D4D003B-F52E-4B19-AE0D-2D2E04EFDA12}"/>
    <cellStyle name="Normal 4 15 2 2 2 2 2 2 3 2 5 4" xfId="42520" xr:uid="{AB4B2041-81A1-453E-8DE6-1B76D06BC1BC}"/>
    <cellStyle name="Normal 4 15 2 2 2 2 2 2 3 2 5 5" xfId="17696" xr:uid="{06FF06F4-215D-4C5D-BE3D-980A0E1EDD07}"/>
    <cellStyle name="Normal 4 15 2 2 2 2 2 2 3 2 6" xfId="950" xr:uid="{525EC6B8-3F67-477D-8FEB-0D1B76B18194}"/>
    <cellStyle name="Normal 4 15 2 2 2 2 2 2 3 2 6 2" xfId="10378" xr:uid="{BBA4A36E-762E-4B1F-A6C8-0AE07980B802}"/>
    <cellStyle name="Normal 4 15 2 2 2 2 2 2 3 2 6 2 2" xfId="37425" xr:uid="{7F72908F-9F50-4C9B-B1F8-36D1144C7E20}"/>
    <cellStyle name="Normal 4 15 2 2 2 2 2 2 3 2 6 2 3" xfId="49838" xr:uid="{72819506-C875-4E5C-90BC-0213F3905075}"/>
    <cellStyle name="Normal 4 15 2 2 2 2 2 2 3 2 6 2 4" xfId="25014" xr:uid="{BC155DA5-B823-4D33-9D7B-9FF3463F9E7B}"/>
    <cellStyle name="Normal 4 15 2 2 2 2 2 2 3 2 6 3" xfId="28003" xr:uid="{06B60E92-9258-4339-A6A2-4ADB4BBCB586}"/>
    <cellStyle name="Normal 4 15 2 2 2 2 2 2 3 2 6 4" xfId="40416" xr:uid="{CCFE4A14-0FB0-4857-BB49-3E89C81F85CC}"/>
    <cellStyle name="Normal 4 15 2 2 2 2 2 2 3 2 6 5" xfId="15592" xr:uid="{6C827F3E-46F8-422F-A337-BA1431B15791}"/>
    <cellStyle name="Normal 4 15 2 2 2 2 2 2 3 2 7" xfId="5323" xr:uid="{E1F60B14-B6EA-4B12-B79B-61609D5553EA}"/>
    <cellStyle name="Normal 4 15 2 2 2 2 2 2 3 2 7 2" xfId="32370" xr:uid="{5EADD5A5-69E7-48B9-94C7-642A19794BDE}"/>
    <cellStyle name="Normal 4 15 2 2 2 2 2 2 3 2 7 3" xfId="44783" xr:uid="{C60B5DD2-CCC4-4C2B-9705-FC1499CA2CFB}"/>
    <cellStyle name="Normal 4 15 2 2 2 2 2 2 3 2 7 4" xfId="19959" xr:uid="{B5FB4612-1775-41F9-9080-E83B33681A57}"/>
    <cellStyle name="Normal 4 15 2 2 2 2 2 2 3 2 8" xfId="14939" xr:uid="{C2C63A05-E78A-47F3-B853-4616C2CEA62A}"/>
    <cellStyle name="Normal 4 15 2 2 2 2 2 2 3 2 9" xfId="27350" xr:uid="{C2B57842-22E5-4821-AAAF-7EEF3805E7B9}"/>
    <cellStyle name="Normal 4 15 2 2 2 2 2 2 3 3" xfId="412" xr:uid="{699CD5A5-C238-4F27-885E-97AFD7DB5463}"/>
    <cellStyle name="Normal 4 15 2 2 2 2 2 2 3 3 10" xfId="39878" xr:uid="{FCFA7B0F-2CE1-4173-8807-680CFCBBF8F2}"/>
    <cellStyle name="Normal 4 15 2 2 2 2 2 2 3 3 11" xfId="12718" xr:uid="{4CF9FC65-8373-41DB-9F53-F7EFD65DAC40}"/>
    <cellStyle name="Normal 4 15 2 2 2 2 2 2 3 3 2" xfId="2121" xr:uid="{E3D8D1A9-AA56-4BB8-A8DC-6BEAB7D548C3}"/>
    <cellStyle name="Normal 4 15 2 2 2 2 2 2 3 3 2 2" xfId="3704" xr:uid="{54238514-E7F9-4136-9B81-A25181C4747B}"/>
    <cellStyle name="Normal 4 15 2 2 2 2 2 2 3 3 2 2 2" xfId="7216" xr:uid="{3E4A23A0-E053-4515-80D7-29F67795EA1A}"/>
    <cellStyle name="Normal 4 15 2 2 2 2 2 2 3 3 2 2 2 2" xfId="34263" xr:uid="{0F8F5941-061F-4165-930E-C30CA1346DE4}"/>
    <cellStyle name="Normal 4 15 2 2 2 2 2 2 3 3 2 2 2 3" xfId="46676" xr:uid="{74935CCD-D6D3-4D22-8093-96893F88FFB1}"/>
    <cellStyle name="Normal 4 15 2 2 2 2 2 2 3 3 2 2 2 4" xfId="21852" xr:uid="{DB9E390D-55D6-487D-B866-B3BB1CF33C68}"/>
    <cellStyle name="Normal 4 15 2 2 2 2 2 2 3 3 2 2 3" xfId="30756" xr:uid="{F197E50C-7B98-430D-AE4E-2600513266A1}"/>
    <cellStyle name="Normal 4 15 2 2 2 2 2 2 3 3 2 2 4" xfId="43169" xr:uid="{650837D4-3CBC-48A0-BC01-E9E1BE9B27DE}"/>
    <cellStyle name="Normal 4 15 2 2 2 2 2 2 3 3 2 2 5" xfId="18345" xr:uid="{9CE06261-2305-4931-A2BB-CC899D067C4C}"/>
    <cellStyle name="Normal 4 15 2 2 2 2 2 2 3 3 2 3" xfId="9447" xr:uid="{BF97F7F1-3A33-4A4D-A40B-13A20DFDDDC9}"/>
    <cellStyle name="Normal 4 15 2 2 2 2 2 2 3 3 2 3 2" xfId="36494" xr:uid="{893E29B8-45D9-4013-ABCE-9972BB027E11}"/>
    <cellStyle name="Normal 4 15 2 2 2 2 2 2 3 3 2 3 3" xfId="48907" xr:uid="{0A95A0CE-52AC-476C-BCA4-C40BF11500DA}"/>
    <cellStyle name="Normal 4 15 2 2 2 2 2 2 3 3 2 3 4" xfId="24083" xr:uid="{85AE1E13-FC65-4215-AD88-3E8A51F9FDEC}"/>
    <cellStyle name="Normal 4 15 2 2 2 2 2 2 3 3 2 4" xfId="11027" xr:uid="{8AC52210-219A-4064-9E9A-4A40152E94C7}"/>
    <cellStyle name="Normal 4 15 2 2 2 2 2 2 3 3 2 4 2" xfId="38074" xr:uid="{37DDF9D8-E2DB-4B82-9B67-46F11F96D0DD}"/>
    <cellStyle name="Normal 4 15 2 2 2 2 2 2 3 3 2 4 3" xfId="50487" xr:uid="{42E55F3A-F24A-428D-877B-18DF7303DDE9}"/>
    <cellStyle name="Normal 4 15 2 2 2 2 2 2 3 3 2 4 4" xfId="25663" xr:uid="{DE45A44E-BB93-4705-A980-7D9FE81EFB7F}"/>
    <cellStyle name="Normal 4 15 2 2 2 2 2 2 3 3 2 5" xfId="5870" xr:uid="{26843F7E-EE50-4279-AE0A-64318066D00A}"/>
    <cellStyle name="Normal 4 15 2 2 2 2 2 2 3 3 2 5 2" xfId="32917" xr:uid="{8682B64F-29ED-4153-A112-1C6D69EF53D0}"/>
    <cellStyle name="Normal 4 15 2 2 2 2 2 2 3 3 2 5 3" xfId="45330" xr:uid="{90439F08-4A9C-4FD8-AA4C-D595B7ABC51E}"/>
    <cellStyle name="Normal 4 15 2 2 2 2 2 2 3 3 2 5 4" xfId="20506" xr:uid="{2B3AD3E0-A33A-48AF-B9EB-EF6301A50B26}"/>
    <cellStyle name="Normal 4 15 2 2 2 2 2 2 3 3 2 6" xfId="16763" xr:uid="{43879812-4103-42B7-8F96-4AB5638F7F28}"/>
    <cellStyle name="Normal 4 15 2 2 2 2 2 2 3 3 2 7" xfId="29174" xr:uid="{F149E15F-4F7D-4501-AAE2-CF6ACF01EE00}"/>
    <cellStyle name="Normal 4 15 2 2 2 2 2 2 3 3 2 8" xfId="41587" xr:uid="{4B1D8C84-FFD6-4A58-A7E9-43EFD4FB8C1E}"/>
    <cellStyle name="Normal 4 15 2 2 2 2 2 2 3 3 2 9" xfId="13252" xr:uid="{38B1BB59-FBA6-4929-9F4A-FCB21862C7FC}"/>
    <cellStyle name="Normal 4 15 2 2 2 2 2 2 3 3 3" xfId="2643" xr:uid="{A0A1E907-8022-408A-90A0-F6CA28010AB5}"/>
    <cellStyle name="Normal 4 15 2 2 2 2 2 2 3 3 3 2" xfId="4226" xr:uid="{0EB54B25-86B5-4423-A582-489272333ADB}"/>
    <cellStyle name="Normal 4 15 2 2 2 2 2 2 3 3 3 2 2" xfId="7738" xr:uid="{C217EC69-B71D-4A41-82C0-9CA6B9AB675D}"/>
    <cellStyle name="Normal 4 15 2 2 2 2 2 2 3 3 3 2 2 2" xfId="34785" xr:uid="{D84F80A6-252D-4913-95D8-03FB7EDF390B}"/>
    <cellStyle name="Normal 4 15 2 2 2 2 2 2 3 3 3 2 2 3" xfId="47198" xr:uid="{0B4B9CBC-CB5F-4E52-931E-24104EB75FC3}"/>
    <cellStyle name="Normal 4 15 2 2 2 2 2 2 3 3 3 2 2 4" xfId="22374" xr:uid="{E836C816-9F9C-428F-B939-C81544805C8B}"/>
    <cellStyle name="Normal 4 15 2 2 2 2 2 2 3 3 3 2 3" xfId="31278" xr:uid="{E96F6850-C978-4C30-BA07-F8C8CA49ED00}"/>
    <cellStyle name="Normal 4 15 2 2 2 2 2 2 3 3 3 2 4" xfId="43691" xr:uid="{03E745EC-C219-49C5-BC95-0B699E896D53}"/>
    <cellStyle name="Normal 4 15 2 2 2 2 2 2 3 3 3 2 5" xfId="18867" xr:uid="{C921127B-CE70-4570-9A5E-0A273A42432C}"/>
    <cellStyle name="Normal 4 15 2 2 2 2 2 2 3 3 3 3" xfId="9969" xr:uid="{9F2A7201-88F1-4EC7-ACE2-BFA1A377EBBA}"/>
    <cellStyle name="Normal 4 15 2 2 2 2 2 2 3 3 3 3 2" xfId="37016" xr:uid="{8FFFE9A7-718B-48C5-99D6-D9F8A5BDA12A}"/>
    <cellStyle name="Normal 4 15 2 2 2 2 2 2 3 3 3 3 3" xfId="49429" xr:uid="{F235B2AC-916C-4DB3-BC6D-F56C718230C9}"/>
    <cellStyle name="Normal 4 15 2 2 2 2 2 2 3 3 3 3 4" xfId="24605" xr:uid="{E3E8239A-2606-42B0-B4A5-D9B7F53E66C4}"/>
    <cellStyle name="Normal 4 15 2 2 2 2 2 2 3 3 3 4" xfId="11549" xr:uid="{786288B4-7690-4D83-9A80-93FF852F36E3}"/>
    <cellStyle name="Normal 4 15 2 2 2 2 2 2 3 3 3 4 2" xfId="38596" xr:uid="{E7946D43-B03F-4B1A-9F91-1E08CC8C30FF}"/>
    <cellStyle name="Normal 4 15 2 2 2 2 2 2 3 3 3 4 3" xfId="51009" xr:uid="{AC4A26B7-C961-4FA8-A742-E3124DF6C59B}"/>
    <cellStyle name="Normal 4 15 2 2 2 2 2 2 3 3 3 4 4" xfId="26185" xr:uid="{AD284F53-033F-4C10-8EC9-2D942D78EF3F}"/>
    <cellStyle name="Normal 4 15 2 2 2 2 2 2 3 3 3 5" xfId="6276" xr:uid="{0B6C47EE-4F02-4E19-AF7E-5A02FEB017C6}"/>
    <cellStyle name="Normal 4 15 2 2 2 2 2 2 3 3 3 5 2" xfId="33323" xr:uid="{CF9B63D7-A486-4D67-A735-0D57A1822C39}"/>
    <cellStyle name="Normal 4 15 2 2 2 2 2 2 3 3 3 5 3" xfId="45736" xr:uid="{9E72DBD2-58E2-403F-8770-6F0157BADB4E}"/>
    <cellStyle name="Normal 4 15 2 2 2 2 2 2 3 3 3 5 4" xfId="20912" xr:uid="{B4E88C0E-2AD3-4968-922E-7488260CF51E}"/>
    <cellStyle name="Normal 4 15 2 2 2 2 2 2 3 3 3 6" xfId="17285" xr:uid="{F7D62FE7-EE67-4CFB-88D1-D8F88B906830}"/>
    <cellStyle name="Normal 4 15 2 2 2 2 2 2 3 3 3 7" xfId="29696" xr:uid="{81DA72F0-568C-4028-B645-3104023CF323}"/>
    <cellStyle name="Normal 4 15 2 2 2 2 2 2 3 3 3 8" xfId="42109" xr:uid="{9608E39A-4318-49FD-A99E-904D3489819A}"/>
    <cellStyle name="Normal 4 15 2 2 2 2 2 2 3 3 3 9" xfId="13774" xr:uid="{25746555-8508-4C10-98DD-C5E69601BA0B}"/>
    <cellStyle name="Normal 4 15 2 2 2 2 2 2 3 3 4" xfId="1587" xr:uid="{A73F0204-F946-4561-8C4E-7E460F169D11}"/>
    <cellStyle name="Normal 4 15 2 2 2 2 2 2 3 3 4 2" xfId="4866" xr:uid="{3602A381-6752-499C-A083-ABD3B99BFBF8}"/>
    <cellStyle name="Normal 4 15 2 2 2 2 2 2 3 3 4 2 2" xfId="8913" xr:uid="{76D1DFAD-2B67-4130-8D93-8BAC4435DBFC}"/>
    <cellStyle name="Normal 4 15 2 2 2 2 2 2 3 3 4 2 2 2" xfId="35960" xr:uid="{88BB0B94-FE80-421F-B5BD-310285D827D7}"/>
    <cellStyle name="Normal 4 15 2 2 2 2 2 2 3 3 4 2 2 3" xfId="48373" xr:uid="{E51683DE-1BF7-404F-B66A-2C8E0A54D8BC}"/>
    <cellStyle name="Normal 4 15 2 2 2 2 2 2 3 3 4 2 2 4" xfId="23549" xr:uid="{7BC1AF7A-863F-496B-AF58-4BC102EDFA61}"/>
    <cellStyle name="Normal 4 15 2 2 2 2 2 2 3 3 4 2 3" xfId="31918" xr:uid="{3EC021C8-8A97-492F-8FB3-E92D61D35CC5}"/>
    <cellStyle name="Normal 4 15 2 2 2 2 2 2 3 3 4 2 4" xfId="44331" xr:uid="{4AD1ECDE-B64B-41ED-8B11-0C92C3A35ACD}"/>
    <cellStyle name="Normal 4 15 2 2 2 2 2 2 3 3 4 2 5" xfId="19507" xr:uid="{5B668DE1-DC18-49C9-A035-FD691EB89ACF}"/>
    <cellStyle name="Normal 4 15 2 2 2 2 2 2 3 3 4 3" xfId="12190" xr:uid="{12957D70-448D-4DB5-BEF4-FF467BD1D7C1}"/>
    <cellStyle name="Normal 4 15 2 2 2 2 2 2 3 3 4 3 2" xfId="39236" xr:uid="{86F6FDC6-3BB8-418F-9068-F5E1A94E5507}"/>
    <cellStyle name="Normal 4 15 2 2 2 2 2 2 3 3 4 3 3" xfId="51649" xr:uid="{01D4C40A-1D7D-42EE-93A2-3D8D7A9BAF6E}"/>
    <cellStyle name="Normal 4 15 2 2 2 2 2 2 3 3 4 3 4" xfId="26825" xr:uid="{C0FD70D5-8857-4181-88B9-D31A96DA50F4}"/>
    <cellStyle name="Normal 4 15 2 2 2 2 2 2 3 3 4 4" xfId="6682" xr:uid="{BCDC95C8-6A58-41A7-ADA6-DDA8CD977100}"/>
    <cellStyle name="Normal 4 15 2 2 2 2 2 2 3 3 4 4 2" xfId="33729" xr:uid="{36502E6B-4590-47C9-A851-B8943F17FD9C}"/>
    <cellStyle name="Normal 4 15 2 2 2 2 2 2 3 3 4 4 3" xfId="46142" xr:uid="{0E3E8DC0-AC7A-4469-BC8A-551CBC9A6F72}"/>
    <cellStyle name="Normal 4 15 2 2 2 2 2 2 3 3 4 4 4" xfId="21318" xr:uid="{7C5700E5-8CCF-4064-BA2D-D279F043112D}"/>
    <cellStyle name="Normal 4 15 2 2 2 2 2 2 3 3 4 5" xfId="16229" xr:uid="{1BA9FC87-6052-4C6E-89CA-1BA097F9C7A0}"/>
    <cellStyle name="Normal 4 15 2 2 2 2 2 2 3 3 4 6" xfId="28640" xr:uid="{9E567DCB-13BF-4FAA-83A3-5B7E4D90CA2C}"/>
    <cellStyle name="Normal 4 15 2 2 2 2 2 2 3 3 4 7" xfId="41053" xr:uid="{5B05958F-FF2A-4F65-826F-F599742B8B81}"/>
    <cellStyle name="Normal 4 15 2 2 2 2 2 2 3 3 4 8" xfId="14414" xr:uid="{06E6362D-A2E2-4E4B-8F95-890E3A2A94A8}"/>
    <cellStyle name="Normal 4 15 2 2 2 2 2 2 3 3 5" xfId="3170" xr:uid="{DFF45113-8624-4F4A-8B64-30F162EB3D67}"/>
    <cellStyle name="Normal 4 15 2 2 2 2 2 2 3 3 5 2" xfId="8391" xr:uid="{FA914B4A-0FB8-4792-AB82-7D6ED3655966}"/>
    <cellStyle name="Normal 4 15 2 2 2 2 2 2 3 3 5 2 2" xfId="35438" xr:uid="{6812D10C-D14B-448C-9B7C-FC2D4FB6E302}"/>
    <cellStyle name="Normal 4 15 2 2 2 2 2 2 3 3 5 2 3" xfId="47851" xr:uid="{DE2570D8-E019-4D2A-9C82-AF2350C2530C}"/>
    <cellStyle name="Normal 4 15 2 2 2 2 2 2 3 3 5 2 4" xfId="23027" xr:uid="{B02B7CA0-0BAF-487C-A6F2-2409DC80F051}"/>
    <cellStyle name="Normal 4 15 2 2 2 2 2 2 3 3 5 3" xfId="30222" xr:uid="{E4B390F8-64C8-4B7E-9CDB-44606368EA53}"/>
    <cellStyle name="Normal 4 15 2 2 2 2 2 2 3 3 5 4" xfId="42635" xr:uid="{E86F5745-E805-40B6-8C90-017CB1B194DD}"/>
    <cellStyle name="Normal 4 15 2 2 2 2 2 2 3 3 5 5" xfId="17811" xr:uid="{E10EC119-E4E5-4B73-AAFA-89AAA543AF13}"/>
    <cellStyle name="Normal 4 15 2 2 2 2 2 2 3 3 6" xfId="1065" xr:uid="{FD159175-A8D2-496D-9B18-5E898213D2A2}"/>
    <cellStyle name="Normal 4 15 2 2 2 2 2 2 3 3 6 2" xfId="10493" xr:uid="{7CACC812-A154-4DA4-8546-E4BA9B155E46}"/>
    <cellStyle name="Normal 4 15 2 2 2 2 2 2 3 3 6 2 2" xfId="37540" xr:uid="{FCF810CB-3E6B-4216-95BF-535A63E06E24}"/>
    <cellStyle name="Normal 4 15 2 2 2 2 2 2 3 3 6 2 3" xfId="49953" xr:uid="{CA9FE59C-F14C-4E28-9912-DA5796270DF3}"/>
    <cellStyle name="Normal 4 15 2 2 2 2 2 2 3 3 6 2 4" xfId="25129" xr:uid="{DDC8D3E7-8DDA-45E1-A98C-2756D0EA12EF}"/>
    <cellStyle name="Normal 4 15 2 2 2 2 2 2 3 3 6 3" xfId="28118" xr:uid="{2C5CEBDB-16EB-4743-8CF1-ADD202EF0401}"/>
    <cellStyle name="Normal 4 15 2 2 2 2 2 2 3 3 6 4" xfId="40531" xr:uid="{91700B0D-DE5B-4BE6-A0E5-28B0C04F63E3}"/>
    <cellStyle name="Normal 4 15 2 2 2 2 2 2 3 3 6 5" xfId="15707" xr:uid="{B78467EF-1578-4B80-BC93-D0C8AF7C235A}"/>
    <cellStyle name="Normal 4 15 2 2 2 2 2 2 3 3 7" xfId="5411" xr:uid="{02A0BC44-F423-4387-A16A-DB64B9450AA2}"/>
    <cellStyle name="Normal 4 15 2 2 2 2 2 2 3 3 7 2" xfId="32458" xr:uid="{56A3781B-5705-44B0-B17A-C4C41D27C22D}"/>
    <cellStyle name="Normal 4 15 2 2 2 2 2 2 3 3 7 3" xfId="44871" xr:uid="{45CE8F0B-B35C-4AD2-A3C6-DF574429A6F2}"/>
    <cellStyle name="Normal 4 15 2 2 2 2 2 2 3 3 7 4" xfId="20047" xr:uid="{1A0CC634-EDE9-4169-8F5A-3129CAA11046}"/>
    <cellStyle name="Normal 4 15 2 2 2 2 2 2 3 3 8" xfId="15054" xr:uid="{147149DD-B36D-4E9C-AC7A-E657C0F20421}"/>
    <cellStyle name="Normal 4 15 2 2 2 2 2 2 3 3 9" xfId="27465" xr:uid="{9FA90C48-4C15-45DD-87BE-5C83D0CF76EB}"/>
    <cellStyle name="Normal 4 15 2 2 2 2 2 2 3 4" xfId="528" xr:uid="{C07233EC-CFF3-4AC9-B9AA-E4F7AD9143C5}"/>
    <cellStyle name="Normal 4 15 2 2 2 2 2 2 3 4 10" xfId="39994" xr:uid="{96F6E2E6-CB07-484A-99AE-3D2FB753D468}"/>
    <cellStyle name="Normal 4 15 2 2 2 2 2 2 3 4 11" xfId="12834" xr:uid="{95B451C7-A6B4-4629-A70D-71B75AFF8A30}"/>
    <cellStyle name="Normal 4 15 2 2 2 2 2 2 3 4 2" xfId="2237" xr:uid="{1044DFE1-9022-492C-A610-46693876653F}"/>
    <cellStyle name="Normal 4 15 2 2 2 2 2 2 3 4 2 2" xfId="3820" xr:uid="{B14B2EA6-6BE6-4613-87EB-4A5FC0FAA619}"/>
    <cellStyle name="Normal 4 15 2 2 2 2 2 2 3 4 2 2 2" xfId="7332" xr:uid="{37840892-8F3D-4F06-A2CB-62F835868333}"/>
    <cellStyle name="Normal 4 15 2 2 2 2 2 2 3 4 2 2 2 2" xfId="34379" xr:uid="{13C6AF34-CC30-4A23-959C-9EF94090F5A7}"/>
    <cellStyle name="Normal 4 15 2 2 2 2 2 2 3 4 2 2 2 3" xfId="46792" xr:uid="{EEA11C2F-B6DC-417F-B8BC-ECAF6F7D5895}"/>
    <cellStyle name="Normal 4 15 2 2 2 2 2 2 3 4 2 2 2 4" xfId="21968" xr:uid="{F84F4E80-AF33-497E-B815-4F32F37F7025}"/>
    <cellStyle name="Normal 4 15 2 2 2 2 2 2 3 4 2 2 3" xfId="30872" xr:uid="{515A7AE6-1B81-4A0B-B30B-4C50F1BA20F8}"/>
    <cellStyle name="Normal 4 15 2 2 2 2 2 2 3 4 2 2 4" xfId="43285" xr:uid="{03A5323B-E88C-4F3D-9F91-A29963C1578F}"/>
    <cellStyle name="Normal 4 15 2 2 2 2 2 2 3 4 2 2 5" xfId="18461" xr:uid="{A23B0AE2-106D-431B-9E82-9289953DCEC7}"/>
    <cellStyle name="Normal 4 15 2 2 2 2 2 2 3 4 2 3" xfId="9563" xr:uid="{9987A2DD-C3A5-48EC-9DBE-32B98DF8F326}"/>
    <cellStyle name="Normal 4 15 2 2 2 2 2 2 3 4 2 3 2" xfId="36610" xr:uid="{BD8CCB8B-13FE-4719-B4EF-6F65BBF290C3}"/>
    <cellStyle name="Normal 4 15 2 2 2 2 2 2 3 4 2 3 3" xfId="49023" xr:uid="{1B1751AC-4EC9-4130-B900-A426CC16F9E8}"/>
    <cellStyle name="Normal 4 15 2 2 2 2 2 2 3 4 2 3 4" xfId="24199" xr:uid="{BFC7022D-431A-4E94-AB95-9B9836732262}"/>
    <cellStyle name="Normal 4 15 2 2 2 2 2 2 3 4 2 4" xfId="11143" xr:uid="{54C8F77A-7EAF-4A23-BD72-C00D5FB6A733}"/>
    <cellStyle name="Normal 4 15 2 2 2 2 2 2 3 4 2 4 2" xfId="38190" xr:uid="{CCB5B30A-C41E-444F-9126-1CCF9B6989FF}"/>
    <cellStyle name="Normal 4 15 2 2 2 2 2 2 3 4 2 4 3" xfId="50603" xr:uid="{FF174BF7-95E1-457B-B3F9-32A61C3F3AA1}"/>
    <cellStyle name="Normal 4 15 2 2 2 2 2 2 3 4 2 4 4" xfId="25779" xr:uid="{18CA0685-6417-4254-97FA-623F83812387}"/>
    <cellStyle name="Normal 4 15 2 2 2 2 2 2 3 4 2 5" xfId="5986" xr:uid="{AC7CE9FB-B89B-44BC-90EB-742147AC8BE5}"/>
    <cellStyle name="Normal 4 15 2 2 2 2 2 2 3 4 2 5 2" xfId="33033" xr:uid="{3B4CC5D9-017D-46D4-9F7B-F747E9F49FA9}"/>
    <cellStyle name="Normal 4 15 2 2 2 2 2 2 3 4 2 5 3" xfId="45446" xr:uid="{3E30BAFB-78A5-4C4A-8F70-67D26603552E}"/>
    <cellStyle name="Normal 4 15 2 2 2 2 2 2 3 4 2 5 4" xfId="20622" xr:uid="{EEEE3066-F67F-4901-AA75-BABF0F229E43}"/>
    <cellStyle name="Normal 4 15 2 2 2 2 2 2 3 4 2 6" xfId="16879" xr:uid="{B93847BC-6686-4FE5-9420-C450E7FC0978}"/>
    <cellStyle name="Normal 4 15 2 2 2 2 2 2 3 4 2 7" xfId="29290" xr:uid="{A269E03D-EC2B-4146-8FDB-2547CEBB4B19}"/>
    <cellStyle name="Normal 4 15 2 2 2 2 2 2 3 4 2 8" xfId="41703" xr:uid="{F84DB9C1-10D0-4265-9451-48BCD7DAFF05}"/>
    <cellStyle name="Normal 4 15 2 2 2 2 2 2 3 4 2 9" xfId="13368" xr:uid="{CFC31E3B-E3EC-40A7-A510-829322FBA5FF}"/>
    <cellStyle name="Normal 4 15 2 2 2 2 2 2 3 4 3" xfId="2759" xr:uid="{EAC18DC3-808C-4B26-988C-79B772EC7FFB}"/>
    <cellStyle name="Normal 4 15 2 2 2 2 2 2 3 4 3 2" xfId="4342" xr:uid="{7A4BF727-BDC3-400F-941F-BDC55E6DA8C4}"/>
    <cellStyle name="Normal 4 15 2 2 2 2 2 2 3 4 3 2 2" xfId="7854" xr:uid="{852BA2A8-43A0-4310-B794-36B7CE167517}"/>
    <cellStyle name="Normal 4 15 2 2 2 2 2 2 3 4 3 2 2 2" xfId="34901" xr:uid="{F86E5312-2EF0-4FEC-A68C-4E072268D44B}"/>
    <cellStyle name="Normal 4 15 2 2 2 2 2 2 3 4 3 2 2 3" xfId="47314" xr:uid="{E544E5BD-339E-4E38-BF03-E56CC76B1871}"/>
    <cellStyle name="Normal 4 15 2 2 2 2 2 2 3 4 3 2 2 4" xfId="22490" xr:uid="{FFDF58B5-B884-43A8-B4CE-6035B6F3C511}"/>
    <cellStyle name="Normal 4 15 2 2 2 2 2 2 3 4 3 2 3" xfId="31394" xr:uid="{7AD35FFF-91ED-4781-BF88-A37361DB33F9}"/>
    <cellStyle name="Normal 4 15 2 2 2 2 2 2 3 4 3 2 4" xfId="43807" xr:uid="{E1BDF89A-F37B-4F13-A320-B716EE05F6ED}"/>
    <cellStyle name="Normal 4 15 2 2 2 2 2 2 3 4 3 2 5" xfId="18983" xr:uid="{69629038-6D49-4B77-9DA5-8DA4C114751D}"/>
    <cellStyle name="Normal 4 15 2 2 2 2 2 2 3 4 3 3" xfId="10085" xr:uid="{0BDD7D3A-C481-4C40-A52D-5DC58F40E55D}"/>
    <cellStyle name="Normal 4 15 2 2 2 2 2 2 3 4 3 3 2" xfId="37132" xr:uid="{4BE34340-7DC2-42DE-BB36-BBE2991D1CD2}"/>
    <cellStyle name="Normal 4 15 2 2 2 2 2 2 3 4 3 3 3" xfId="49545" xr:uid="{72F28B9C-DC93-4D28-80C8-095F59CF1500}"/>
    <cellStyle name="Normal 4 15 2 2 2 2 2 2 3 4 3 3 4" xfId="24721" xr:uid="{C9D7CC56-0FD6-4D5D-8819-3339BBCB48E8}"/>
    <cellStyle name="Normal 4 15 2 2 2 2 2 2 3 4 3 4" xfId="11665" xr:uid="{465321A4-4A2F-4667-91E5-EE0E582BD15A}"/>
    <cellStyle name="Normal 4 15 2 2 2 2 2 2 3 4 3 4 2" xfId="38712" xr:uid="{C53A9BD2-5ADE-462B-AEAE-249F2D782EBC}"/>
    <cellStyle name="Normal 4 15 2 2 2 2 2 2 3 4 3 4 3" xfId="51125" xr:uid="{1C018352-EA64-46D0-9A1F-33AC1501624B}"/>
    <cellStyle name="Normal 4 15 2 2 2 2 2 2 3 4 3 4 4" xfId="26301" xr:uid="{522253DA-D355-4BB2-8E89-EA35ED8A5AEB}"/>
    <cellStyle name="Normal 4 15 2 2 2 2 2 2 3 4 3 5" xfId="6392" xr:uid="{93B99881-94F3-435C-8F98-BD97EE9948AB}"/>
    <cellStyle name="Normal 4 15 2 2 2 2 2 2 3 4 3 5 2" xfId="33439" xr:uid="{D3A8E63F-B859-4628-896B-3070463413C2}"/>
    <cellStyle name="Normal 4 15 2 2 2 2 2 2 3 4 3 5 3" xfId="45852" xr:uid="{7B819E41-B926-4414-8D0B-85CD170EBC3F}"/>
    <cellStyle name="Normal 4 15 2 2 2 2 2 2 3 4 3 5 4" xfId="21028" xr:uid="{E8825969-EADC-45D3-86F4-4BE225C42A9C}"/>
    <cellStyle name="Normal 4 15 2 2 2 2 2 2 3 4 3 6" xfId="17401" xr:uid="{01CCA1B9-FDCD-4A63-9750-363A2EA4D1E5}"/>
    <cellStyle name="Normal 4 15 2 2 2 2 2 2 3 4 3 7" xfId="29812" xr:uid="{5E10A466-9184-49E0-B515-DA68ABC3586E}"/>
    <cellStyle name="Normal 4 15 2 2 2 2 2 2 3 4 3 8" xfId="42225" xr:uid="{911BCDD5-EDB7-44F5-8032-9BBA052C2198}"/>
    <cellStyle name="Normal 4 15 2 2 2 2 2 2 3 4 3 9" xfId="13890" xr:uid="{938D5CA3-D689-4221-A8F7-7BDF310347CC}"/>
    <cellStyle name="Normal 4 15 2 2 2 2 2 2 3 4 4" xfId="1703" xr:uid="{B18D494E-17F1-46FD-9F8D-5603EA59F2D9}"/>
    <cellStyle name="Normal 4 15 2 2 2 2 2 2 3 4 4 2" xfId="4982" xr:uid="{F53ADB1D-71CE-41E5-9836-4DC2C3A8A591}"/>
    <cellStyle name="Normal 4 15 2 2 2 2 2 2 3 4 4 2 2" xfId="9029" xr:uid="{D320F75E-35B4-4029-95B5-EAB2A40C4491}"/>
    <cellStyle name="Normal 4 15 2 2 2 2 2 2 3 4 4 2 2 2" xfId="36076" xr:uid="{62204498-5C8B-4EC2-89E4-2103D851D54C}"/>
    <cellStyle name="Normal 4 15 2 2 2 2 2 2 3 4 4 2 2 3" xfId="48489" xr:uid="{E234E0A6-1CC7-4F60-A763-B371BEF4F0BE}"/>
    <cellStyle name="Normal 4 15 2 2 2 2 2 2 3 4 4 2 2 4" xfId="23665" xr:uid="{ECAA8D6C-3E90-40D9-B37C-FFDD76B3CC97}"/>
    <cellStyle name="Normal 4 15 2 2 2 2 2 2 3 4 4 2 3" xfId="32034" xr:uid="{0815DB50-AF19-4C97-B3D5-9D2EC23C8A58}"/>
    <cellStyle name="Normal 4 15 2 2 2 2 2 2 3 4 4 2 4" xfId="44447" xr:uid="{A7310618-C488-4894-9321-04BB363C753B}"/>
    <cellStyle name="Normal 4 15 2 2 2 2 2 2 3 4 4 2 5" xfId="19623" xr:uid="{FB686128-ADB4-47EB-B420-B30E42521F89}"/>
    <cellStyle name="Normal 4 15 2 2 2 2 2 2 3 4 4 3" xfId="12306" xr:uid="{B9F23D2C-9B40-4ABA-8F92-5D031A861310}"/>
    <cellStyle name="Normal 4 15 2 2 2 2 2 2 3 4 4 3 2" xfId="39352" xr:uid="{FAC64C46-B543-46D3-AAF0-1486F55A3CFC}"/>
    <cellStyle name="Normal 4 15 2 2 2 2 2 2 3 4 4 3 3" xfId="51765" xr:uid="{9BB0E530-9EA4-4D21-A9BD-E17656B9FF53}"/>
    <cellStyle name="Normal 4 15 2 2 2 2 2 2 3 4 4 3 4" xfId="26941" xr:uid="{846853B2-9472-48C3-8B56-D8966387B51B}"/>
    <cellStyle name="Normal 4 15 2 2 2 2 2 2 3 4 4 4" xfId="6798" xr:uid="{FDED8A28-ECDD-47FE-B282-1E306C59C51F}"/>
    <cellStyle name="Normal 4 15 2 2 2 2 2 2 3 4 4 4 2" xfId="33845" xr:uid="{28B4D9A2-8EFC-4902-9202-59F1ACAA4398}"/>
    <cellStyle name="Normal 4 15 2 2 2 2 2 2 3 4 4 4 3" xfId="46258" xr:uid="{C726EA0F-1CDE-468F-80CF-B624A869EA19}"/>
    <cellStyle name="Normal 4 15 2 2 2 2 2 2 3 4 4 4 4" xfId="21434" xr:uid="{BF2C4BCD-8580-48AF-918C-F557CD284DB3}"/>
    <cellStyle name="Normal 4 15 2 2 2 2 2 2 3 4 4 5" xfId="16345" xr:uid="{75269D2F-1EB0-4D53-B8D4-EFD9802EC139}"/>
    <cellStyle name="Normal 4 15 2 2 2 2 2 2 3 4 4 6" xfId="28756" xr:uid="{E9A5C3E6-D743-4D46-A30C-49AD7140EA20}"/>
    <cellStyle name="Normal 4 15 2 2 2 2 2 2 3 4 4 7" xfId="41169" xr:uid="{E0B65EC5-A740-4BE9-83B6-99FB7130E2F7}"/>
    <cellStyle name="Normal 4 15 2 2 2 2 2 2 3 4 4 8" xfId="14530" xr:uid="{4CC0DCD1-5455-41E4-9520-BF82151B1B1D}"/>
    <cellStyle name="Normal 4 15 2 2 2 2 2 2 3 4 5" xfId="3286" xr:uid="{4C4FC5E4-AB18-4655-A5B5-7E70F2E7A676}"/>
    <cellStyle name="Normal 4 15 2 2 2 2 2 2 3 4 5 2" xfId="8507" xr:uid="{75E2BD25-D619-49F7-B7E2-18BFEFB351F3}"/>
    <cellStyle name="Normal 4 15 2 2 2 2 2 2 3 4 5 2 2" xfId="35554" xr:uid="{700D24C2-EF3C-4DB5-87CA-B29DBB5E33B6}"/>
    <cellStyle name="Normal 4 15 2 2 2 2 2 2 3 4 5 2 3" xfId="47967" xr:uid="{73550583-8A94-4A29-B0D1-DB93249BADC5}"/>
    <cellStyle name="Normal 4 15 2 2 2 2 2 2 3 4 5 2 4" xfId="23143" xr:uid="{EA624D1D-CA73-4FFD-9496-BAF32CE38ACA}"/>
    <cellStyle name="Normal 4 15 2 2 2 2 2 2 3 4 5 3" xfId="30338" xr:uid="{510879C0-F1D9-4EC2-B7DC-67AA3A4EACB1}"/>
    <cellStyle name="Normal 4 15 2 2 2 2 2 2 3 4 5 4" xfId="42751" xr:uid="{AE1520CF-41D5-42ED-8BE6-19DEB68AF0C3}"/>
    <cellStyle name="Normal 4 15 2 2 2 2 2 2 3 4 5 5" xfId="17927" xr:uid="{0783767D-0BED-44B4-BE60-3F5605BE8EF4}"/>
    <cellStyle name="Normal 4 15 2 2 2 2 2 2 3 4 6" xfId="1181" xr:uid="{BCAEF319-23C8-4BAE-81DA-CDEB47CE9D2D}"/>
    <cellStyle name="Normal 4 15 2 2 2 2 2 2 3 4 6 2" xfId="10609" xr:uid="{600EB9DB-1D74-4E41-8837-12253F8F8881}"/>
    <cellStyle name="Normal 4 15 2 2 2 2 2 2 3 4 6 2 2" xfId="37656" xr:uid="{F810ECD3-20B4-44F5-BA65-767A3E54122B}"/>
    <cellStyle name="Normal 4 15 2 2 2 2 2 2 3 4 6 2 3" xfId="50069" xr:uid="{BC5B6657-2715-42C8-86CA-05913BD35FEE}"/>
    <cellStyle name="Normal 4 15 2 2 2 2 2 2 3 4 6 2 4" xfId="25245" xr:uid="{6BF243C4-80AD-42D1-B3C4-4FEC8A717642}"/>
    <cellStyle name="Normal 4 15 2 2 2 2 2 2 3 4 6 3" xfId="28234" xr:uid="{8FFB8F73-D98C-4941-9AEF-D4A02EA63E0D}"/>
    <cellStyle name="Normal 4 15 2 2 2 2 2 2 3 4 6 4" xfId="40647" xr:uid="{B33298E1-4B2B-4C37-9321-5618C920E509}"/>
    <cellStyle name="Normal 4 15 2 2 2 2 2 2 3 4 6 5" xfId="15823" xr:uid="{225A20E6-B00A-4B0E-8D7D-FDD6D5580FE7}"/>
    <cellStyle name="Normal 4 15 2 2 2 2 2 2 3 4 7" xfId="5497" xr:uid="{FD00F7AE-E473-4FCB-BC7E-C5EB60FC5CB5}"/>
    <cellStyle name="Normal 4 15 2 2 2 2 2 2 3 4 7 2" xfId="32544" xr:uid="{66FFE2C6-7DC9-45B5-B237-F4BBFAC3A4A6}"/>
    <cellStyle name="Normal 4 15 2 2 2 2 2 2 3 4 7 3" xfId="44957" xr:uid="{36D50769-8901-42E9-A748-67990E6525DA}"/>
    <cellStyle name="Normal 4 15 2 2 2 2 2 2 3 4 7 4" xfId="20133" xr:uid="{70D8BF30-C7D5-4D5B-A2EC-75822421EDD6}"/>
    <cellStyle name="Normal 4 15 2 2 2 2 2 2 3 4 8" xfId="15170" xr:uid="{F96C9408-81D3-463D-9168-2C9DF8BA599A}"/>
    <cellStyle name="Normal 4 15 2 2 2 2 2 2 3 4 9" xfId="27581" xr:uid="{7F184ECA-97EA-40A6-8162-6443BBBCD8F0}"/>
    <cellStyle name="Normal 4 15 2 2 2 2 2 2 3 5" xfId="644" xr:uid="{2948B900-A0BF-477C-8A92-22B9122D2D9E}"/>
    <cellStyle name="Normal 4 15 2 2 2 2 2 2 3 5 10" xfId="12950" xr:uid="{A88C55AC-6B11-4AEA-B2A6-62385F91C5BC}"/>
    <cellStyle name="Normal 4 15 2 2 2 2 2 2 3 5 2" xfId="2875" xr:uid="{15418BED-AB92-4330-B68B-B0287DBEC380}"/>
    <cellStyle name="Normal 4 15 2 2 2 2 2 2 3 5 2 2" xfId="4458" xr:uid="{BE882D52-7F51-4536-AF68-C5A39284D5E1}"/>
    <cellStyle name="Normal 4 15 2 2 2 2 2 2 3 5 2 2 2" xfId="10201" xr:uid="{F51E19CF-FC4A-4788-9C36-59583CF67E31}"/>
    <cellStyle name="Normal 4 15 2 2 2 2 2 2 3 5 2 2 2 2" xfId="37248" xr:uid="{8A32365D-EC8D-4CB8-9BC0-DF98D3FE8C6E}"/>
    <cellStyle name="Normal 4 15 2 2 2 2 2 2 3 5 2 2 2 3" xfId="49661" xr:uid="{ED5233C3-816D-4375-A216-E601770F00D2}"/>
    <cellStyle name="Normal 4 15 2 2 2 2 2 2 3 5 2 2 2 4" xfId="24837" xr:uid="{23B9719E-7DF3-4D68-B9D0-1D69BB75E045}"/>
    <cellStyle name="Normal 4 15 2 2 2 2 2 2 3 5 2 2 3" xfId="31510" xr:uid="{2F52EBE2-6F0E-4546-A4FE-070E76DBDAB4}"/>
    <cellStyle name="Normal 4 15 2 2 2 2 2 2 3 5 2 2 4" xfId="43923" xr:uid="{24FF00FF-ECC3-40B3-9C99-951AC934458D}"/>
    <cellStyle name="Normal 4 15 2 2 2 2 2 2 3 5 2 2 5" xfId="19099" xr:uid="{CF3D0F03-4A71-4AF2-8AF1-A64462C1129E}"/>
    <cellStyle name="Normal 4 15 2 2 2 2 2 2 3 5 2 3" xfId="11781" xr:uid="{9BEBF283-2913-42D3-B975-65C7C32087E8}"/>
    <cellStyle name="Normal 4 15 2 2 2 2 2 2 3 5 2 3 2" xfId="38828" xr:uid="{04558170-5D49-4460-967D-B3167560C095}"/>
    <cellStyle name="Normal 4 15 2 2 2 2 2 2 3 5 2 3 3" xfId="51241" xr:uid="{BACC17FD-6E23-4ADF-9775-2B11CACA7224}"/>
    <cellStyle name="Normal 4 15 2 2 2 2 2 2 3 5 2 3 4" xfId="26417" xr:uid="{378D71AC-1B75-4253-873B-DE14968897D2}"/>
    <cellStyle name="Normal 4 15 2 2 2 2 2 2 3 5 2 4" xfId="7970" xr:uid="{350CCD9E-770D-41A9-A611-EC3AED29BC3D}"/>
    <cellStyle name="Normal 4 15 2 2 2 2 2 2 3 5 2 4 2" xfId="35017" xr:uid="{92EF82FD-42BA-4144-9E0F-9735EE480C3C}"/>
    <cellStyle name="Normal 4 15 2 2 2 2 2 2 3 5 2 4 3" xfId="47430" xr:uid="{14CD7551-058E-4F59-8011-C0953B09D6E5}"/>
    <cellStyle name="Normal 4 15 2 2 2 2 2 2 3 5 2 4 4" xfId="22606" xr:uid="{940BE8A2-AE0F-4B99-A290-0141E57A4AF0}"/>
    <cellStyle name="Normal 4 15 2 2 2 2 2 2 3 5 2 5" xfId="17517" xr:uid="{E040809C-6628-4C61-A16A-05DEA0552E3E}"/>
    <cellStyle name="Normal 4 15 2 2 2 2 2 2 3 5 2 6" xfId="29928" xr:uid="{CEACD4BD-F0B2-4734-9CBF-0DF7B39064F6}"/>
    <cellStyle name="Normal 4 15 2 2 2 2 2 2 3 5 2 7" xfId="42341" xr:uid="{711DFC09-8A80-469A-960F-3D699CEF0108}"/>
    <cellStyle name="Normal 4 15 2 2 2 2 2 2 3 5 2 8" xfId="14006" xr:uid="{700C512A-AE21-47DF-BE0B-00EA3BDD31F8}"/>
    <cellStyle name="Normal 4 15 2 2 2 2 2 2 3 5 3" xfId="1819" xr:uid="{4C54A7CC-CE6A-48AD-BFED-7CC77D531F12}"/>
    <cellStyle name="Normal 4 15 2 2 2 2 2 2 3 5 3 2" xfId="5098" xr:uid="{BBC23A7B-4C89-47E6-9939-386E859F2A98}"/>
    <cellStyle name="Normal 4 15 2 2 2 2 2 2 3 5 3 2 2" xfId="9145" xr:uid="{E6CB37AE-45ED-4965-BDC8-18357D9A0A60}"/>
    <cellStyle name="Normal 4 15 2 2 2 2 2 2 3 5 3 2 2 2" xfId="36192" xr:uid="{FA003E9B-7202-4E10-A415-45EE003F8FA2}"/>
    <cellStyle name="Normal 4 15 2 2 2 2 2 2 3 5 3 2 2 3" xfId="48605" xr:uid="{3F464E21-6885-40E6-85F2-8F0D9291AAFF}"/>
    <cellStyle name="Normal 4 15 2 2 2 2 2 2 3 5 3 2 2 4" xfId="23781" xr:uid="{FC982489-2B6F-4036-A5F2-D8478505048B}"/>
    <cellStyle name="Normal 4 15 2 2 2 2 2 2 3 5 3 2 3" xfId="32150" xr:uid="{F69BBF33-76E4-47A7-BDD2-DB721CE59846}"/>
    <cellStyle name="Normal 4 15 2 2 2 2 2 2 3 5 3 2 4" xfId="44563" xr:uid="{4B4F22DB-8423-451C-9E68-1689301EDCDD}"/>
    <cellStyle name="Normal 4 15 2 2 2 2 2 2 3 5 3 2 5" xfId="19739" xr:uid="{012CD1E7-55C5-40DE-9979-EE11EAEC92E5}"/>
    <cellStyle name="Normal 4 15 2 2 2 2 2 2 3 5 3 3" xfId="12422" xr:uid="{A0EC805C-4DE8-4D5F-938D-4CDA4EB39C38}"/>
    <cellStyle name="Normal 4 15 2 2 2 2 2 2 3 5 3 3 2" xfId="39468" xr:uid="{1BBA6D89-511B-49A1-BEF7-E2B008288203}"/>
    <cellStyle name="Normal 4 15 2 2 2 2 2 2 3 5 3 3 3" xfId="51881" xr:uid="{6D5AD0C7-872E-49E2-A937-B2A070524847}"/>
    <cellStyle name="Normal 4 15 2 2 2 2 2 2 3 5 3 3 4" xfId="27057" xr:uid="{33FA21FA-9CDC-42A4-AB08-3F4427DF8863}"/>
    <cellStyle name="Normal 4 15 2 2 2 2 2 2 3 5 3 4" xfId="6914" xr:uid="{11DDE4EA-E520-48E7-8AD5-62C0C0B6BB47}"/>
    <cellStyle name="Normal 4 15 2 2 2 2 2 2 3 5 3 4 2" xfId="33961" xr:uid="{BD673069-0905-4C08-B628-F4C98E1D9950}"/>
    <cellStyle name="Normal 4 15 2 2 2 2 2 2 3 5 3 4 3" xfId="46374" xr:uid="{62E3401E-7EA9-4D48-B366-840CEA39DA10}"/>
    <cellStyle name="Normal 4 15 2 2 2 2 2 2 3 5 3 4 4" xfId="21550" xr:uid="{6727BBDA-E99A-4631-98F2-A21300C94E12}"/>
    <cellStyle name="Normal 4 15 2 2 2 2 2 2 3 5 3 5" xfId="16461" xr:uid="{0257AD34-C554-40D6-A01F-61B9C274E373}"/>
    <cellStyle name="Normal 4 15 2 2 2 2 2 2 3 5 3 6" xfId="28872" xr:uid="{D95E15DC-740D-4C99-A641-AB0C54E11F31}"/>
    <cellStyle name="Normal 4 15 2 2 2 2 2 2 3 5 3 7" xfId="41285" xr:uid="{2916B1E4-0857-42D0-9189-23FF6268A410}"/>
    <cellStyle name="Normal 4 15 2 2 2 2 2 2 3 5 3 8" xfId="14646" xr:uid="{518AA8B7-09DD-4E6D-880F-6F7A34855535}"/>
    <cellStyle name="Normal 4 15 2 2 2 2 2 2 3 5 4" xfId="3402" xr:uid="{BA8D6C39-2653-48B3-B3E0-3143E2E040D3}"/>
    <cellStyle name="Normal 4 15 2 2 2 2 2 2 3 5 4 2" xfId="8623" xr:uid="{DDA0050D-20D3-4414-9442-324CAD390A51}"/>
    <cellStyle name="Normal 4 15 2 2 2 2 2 2 3 5 4 2 2" xfId="35670" xr:uid="{F8050A79-5398-4927-A390-73E545066048}"/>
    <cellStyle name="Normal 4 15 2 2 2 2 2 2 3 5 4 2 3" xfId="48083" xr:uid="{CC423FC1-495C-4D4E-8FB8-FE2F0E4E2839}"/>
    <cellStyle name="Normal 4 15 2 2 2 2 2 2 3 5 4 2 4" xfId="23259" xr:uid="{B21457CF-C6B3-4DE0-BF91-F4F32669F743}"/>
    <cellStyle name="Normal 4 15 2 2 2 2 2 2 3 5 4 3" xfId="30454" xr:uid="{9021B396-D886-480A-9D7C-04C06138CC27}"/>
    <cellStyle name="Normal 4 15 2 2 2 2 2 2 3 5 4 4" xfId="42867" xr:uid="{BA838C67-4F98-4F23-8A4A-0F61F6B885E3}"/>
    <cellStyle name="Normal 4 15 2 2 2 2 2 2 3 5 4 5" xfId="18043" xr:uid="{A5C69881-E3FE-4EFE-8149-002B191A2176}"/>
    <cellStyle name="Normal 4 15 2 2 2 2 2 2 3 5 5" xfId="1297" xr:uid="{141650C1-05B7-480D-97C1-3A274F78049B}"/>
    <cellStyle name="Normal 4 15 2 2 2 2 2 2 3 5 5 2" xfId="10725" xr:uid="{8A9E4A85-317D-4F50-946E-D8E143E00595}"/>
    <cellStyle name="Normal 4 15 2 2 2 2 2 2 3 5 5 2 2" xfId="37772" xr:uid="{1D14D6BA-7890-4E31-B0CB-D26C5E59F72A}"/>
    <cellStyle name="Normal 4 15 2 2 2 2 2 2 3 5 5 2 3" xfId="50185" xr:uid="{31ADCDB2-DE17-4314-97B5-20641A89D81E}"/>
    <cellStyle name="Normal 4 15 2 2 2 2 2 2 3 5 5 2 4" xfId="25361" xr:uid="{C24D1A56-EF29-4998-89F0-76791C3ACEBC}"/>
    <cellStyle name="Normal 4 15 2 2 2 2 2 2 3 5 5 3" xfId="28350" xr:uid="{1FB65A97-6AEF-42F5-AD6E-7EFF51354D67}"/>
    <cellStyle name="Normal 4 15 2 2 2 2 2 2 3 5 5 4" xfId="40763" xr:uid="{71DADBCA-4FD1-450F-9E17-049B41B9179E}"/>
    <cellStyle name="Normal 4 15 2 2 2 2 2 2 3 5 5 5" xfId="15939" xr:uid="{951DFD56-7E8F-4146-89B0-1212E57C89B6}"/>
    <cellStyle name="Normal 4 15 2 2 2 2 2 2 3 5 6" xfId="5582" xr:uid="{AB512D1B-7405-4BC1-BEF2-B6BEF90031F3}"/>
    <cellStyle name="Normal 4 15 2 2 2 2 2 2 3 5 6 2" xfId="32629" xr:uid="{E40BD5D6-0429-46F6-AAF9-79D3CA3D8F7F}"/>
    <cellStyle name="Normal 4 15 2 2 2 2 2 2 3 5 6 3" xfId="45042" xr:uid="{FB6245E1-648C-4340-87FC-30451FEC027A}"/>
    <cellStyle name="Normal 4 15 2 2 2 2 2 2 3 5 6 4" xfId="20218" xr:uid="{23F2AACE-8438-43C0-B396-F72BE8622743}"/>
    <cellStyle name="Normal 4 15 2 2 2 2 2 2 3 5 7" xfId="15286" xr:uid="{92F4349D-E0EA-4A4C-B0A4-38E3651D4731}"/>
    <cellStyle name="Normal 4 15 2 2 2 2 2 2 3 5 8" xfId="27697" xr:uid="{38AE3250-325A-4137-9501-3F70A3EA54F9}"/>
    <cellStyle name="Normal 4 15 2 2 2 2 2 2 3 5 9" xfId="40110" xr:uid="{2472CFF3-36EA-47A2-B227-2D7FE0DE49A6}"/>
    <cellStyle name="Normal 4 15 2 2 2 2 2 2 3 6" xfId="210" xr:uid="{D336F8CD-A6C1-4CFB-B380-B96AEAF75176}"/>
    <cellStyle name="Normal 4 15 2 2 2 2 2 2 3 6 10" xfId="13050" xr:uid="{B1952271-336E-41DD-8B45-CA9AABBB7CC8}"/>
    <cellStyle name="Normal 4 15 2 2 2 2 2 2 3 6 2" xfId="2441" xr:uid="{2A95A956-6F97-4B41-BA39-CCEE86288259}"/>
    <cellStyle name="Normal 4 15 2 2 2 2 2 2 3 6 2 2" xfId="4024" xr:uid="{FC33612B-6961-4FB6-93D5-975029187AE4}"/>
    <cellStyle name="Normal 4 15 2 2 2 2 2 2 3 6 2 2 2" xfId="9767" xr:uid="{81ACAEB3-B60C-40FE-9E6F-6B70345D240D}"/>
    <cellStyle name="Normal 4 15 2 2 2 2 2 2 3 6 2 2 2 2" xfId="36814" xr:uid="{482B53C7-3717-4471-B943-E6BE93E64BFB}"/>
    <cellStyle name="Normal 4 15 2 2 2 2 2 2 3 6 2 2 2 3" xfId="49227" xr:uid="{13099DBF-4076-4D17-9736-A660E7923047}"/>
    <cellStyle name="Normal 4 15 2 2 2 2 2 2 3 6 2 2 2 4" xfId="24403" xr:uid="{3C17DBB2-2F6D-4488-97E9-BB660CE1FA56}"/>
    <cellStyle name="Normal 4 15 2 2 2 2 2 2 3 6 2 2 3" xfId="31076" xr:uid="{2641EA29-DE9E-48D4-AF20-8E1AE8F3E4EC}"/>
    <cellStyle name="Normal 4 15 2 2 2 2 2 2 3 6 2 2 4" xfId="43489" xr:uid="{DC37329D-80AE-476D-B0F6-760DB5C8ABB3}"/>
    <cellStyle name="Normal 4 15 2 2 2 2 2 2 3 6 2 2 5" xfId="18665" xr:uid="{3F064D30-9E67-471F-999B-4410CFFACC05}"/>
    <cellStyle name="Normal 4 15 2 2 2 2 2 2 3 6 2 3" xfId="11347" xr:uid="{4AE5FDD4-4D7A-4CA9-BF60-CF3FDFDAB191}"/>
    <cellStyle name="Normal 4 15 2 2 2 2 2 2 3 6 2 3 2" xfId="38394" xr:uid="{6CF88982-9DC9-4E9A-B1FD-C7EE3C6E52DE}"/>
    <cellStyle name="Normal 4 15 2 2 2 2 2 2 3 6 2 3 3" xfId="50807" xr:uid="{67F84CAF-41F6-4B53-B91A-80DD86C2559A}"/>
    <cellStyle name="Normal 4 15 2 2 2 2 2 2 3 6 2 3 4" xfId="25983" xr:uid="{4D20D3ED-7C02-4F1D-AA56-C90267911E53}"/>
    <cellStyle name="Normal 4 15 2 2 2 2 2 2 3 6 2 4" xfId="7536" xr:uid="{DCD61072-8A48-42C8-B52E-2D3470EFF2D8}"/>
    <cellStyle name="Normal 4 15 2 2 2 2 2 2 3 6 2 4 2" xfId="34583" xr:uid="{C9C93168-8ED3-4275-BAAF-95E7D1664163}"/>
    <cellStyle name="Normal 4 15 2 2 2 2 2 2 3 6 2 4 3" xfId="46996" xr:uid="{1C6BC02E-AA90-4EDC-BF97-D8C8F50C72AD}"/>
    <cellStyle name="Normal 4 15 2 2 2 2 2 2 3 6 2 4 4" xfId="22172" xr:uid="{0D5CE53A-56CC-4F19-8CFD-73CB3089B159}"/>
    <cellStyle name="Normal 4 15 2 2 2 2 2 2 3 6 2 5" xfId="17083" xr:uid="{E567CD92-7E68-4C0A-998A-F529EC6F7CC9}"/>
    <cellStyle name="Normal 4 15 2 2 2 2 2 2 3 6 2 6" xfId="29494" xr:uid="{6B26E35C-E642-42C3-AE60-8C001CE08458}"/>
    <cellStyle name="Normal 4 15 2 2 2 2 2 2 3 6 2 7" xfId="41907" xr:uid="{B2AB8335-E849-4CBB-B027-04F4BE323007}"/>
    <cellStyle name="Normal 4 15 2 2 2 2 2 2 3 6 2 8" xfId="13572" xr:uid="{8733EC07-3EDD-4FE9-8568-B6EB972D4FE7}"/>
    <cellStyle name="Normal 4 15 2 2 2 2 2 2 3 6 3" xfId="1919" xr:uid="{1CEF983B-5179-4F55-B44E-5DC0BC415DD3}"/>
    <cellStyle name="Normal 4 15 2 2 2 2 2 2 3 6 3 2" xfId="4664" xr:uid="{B28D7940-3316-499B-A79A-1AB12C5DE3E5}"/>
    <cellStyle name="Normal 4 15 2 2 2 2 2 2 3 6 3 2 2" xfId="9245" xr:uid="{E5267BDD-23A6-4583-8EFD-2E9A66E8EED6}"/>
    <cellStyle name="Normal 4 15 2 2 2 2 2 2 3 6 3 2 2 2" xfId="36292" xr:uid="{5F69DF84-CADA-45D0-9DAB-446C2E387B38}"/>
    <cellStyle name="Normal 4 15 2 2 2 2 2 2 3 6 3 2 2 3" xfId="48705" xr:uid="{292D5E50-875D-41A2-B8F0-49462479715E}"/>
    <cellStyle name="Normal 4 15 2 2 2 2 2 2 3 6 3 2 2 4" xfId="23881" xr:uid="{D4DCA489-2E16-4050-9C5C-E158F0D6AE3E}"/>
    <cellStyle name="Normal 4 15 2 2 2 2 2 2 3 6 3 2 3" xfId="31716" xr:uid="{F1707E9B-BA35-47B1-8114-91BC4BDC20EC}"/>
    <cellStyle name="Normal 4 15 2 2 2 2 2 2 3 6 3 2 4" xfId="44129" xr:uid="{FAB45A02-0F2C-485D-B323-8F494F23C185}"/>
    <cellStyle name="Normal 4 15 2 2 2 2 2 2 3 6 3 2 5" xfId="19305" xr:uid="{70C6742F-D713-4104-ACCE-88CEEBF16191}"/>
    <cellStyle name="Normal 4 15 2 2 2 2 2 2 3 6 3 3" xfId="11988" xr:uid="{D73A61AF-C000-426F-A3AA-6F30F3EDCB42}"/>
    <cellStyle name="Normal 4 15 2 2 2 2 2 2 3 6 3 3 2" xfId="39034" xr:uid="{29CF0AD6-8090-45B6-BFF2-69679BF27577}"/>
    <cellStyle name="Normal 4 15 2 2 2 2 2 2 3 6 3 3 3" xfId="51447" xr:uid="{79122242-7979-4853-BF55-F1CE0BB799A8}"/>
    <cellStyle name="Normal 4 15 2 2 2 2 2 2 3 6 3 3 4" xfId="26623" xr:uid="{28B13836-E58B-4A7D-850B-D489B99312A1}"/>
    <cellStyle name="Normal 4 15 2 2 2 2 2 2 3 6 3 4" xfId="7014" xr:uid="{C89DFC78-2463-41C4-914E-D0DB343307D4}"/>
    <cellStyle name="Normal 4 15 2 2 2 2 2 2 3 6 3 4 2" xfId="34061" xr:uid="{57E0CCB7-455D-49C8-9F1D-4EB23F0D02CD}"/>
    <cellStyle name="Normal 4 15 2 2 2 2 2 2 3 6 3 4 3" xfId="46474" xr:uid="{CF715127-5D79-4207-ABF6-67092D519A19}"/>
    <cellStyle name="Normal 4 15 2 2 2 2 2 2 3 6 3 4 4" xfId="21650" xr:uid="{A417CF2C-9005-434C-8FCB-C89ED9BF2DBE}"/>
    <cellStyle name="Normal 4 15 2 2 2 2 2 2 3 6 3 5" xfId="16561" xr:uid="{4D950E87-998F-42CA-8437-9D9243970ED3}"/>
    <cellStyle name="Normal 4 15 2 2 2 2 2 2 3 6 3 6" xfId="28972" xr:uid="{057ABEE5-9D14-4B7E-92B7-DA4B9376F8AC}"/>
    <cellStyle name="Normal 4 15 2 2 2 2 2 2 3 6 3 7" xfId="41385" xr:uid="{8DC62D39-6420-4FE5-916A-0E4B5BF68C48}"/>
    <cellStyle name="Normal 4 15 2 2 2 2 2 2 3 6 3 8" xfId="14212" xr:uid="{B09A819A-8307-48C3-BDF5-C265451A9FA2}"/>
    <cellStyle name="Normal 4 15 2 2 2 2 2 2 3 6 4" xfId="3502" xr:uid="{4C798B5E-06AB-4EDA-B266-66E141A4E542}"/>
    <cellStyle name="Normal 4 15 2 2 2 2 2 2 3 6 4 2" xfId="8189" xr:uid="{D6BEAAA0-485A-4FAE-8E7C-AB1963160B20}"/>
    <cellStyle name="Normal 4 15 2 2 2 2 2 2 3 6 4 2 2" xfId="35236" xr:uid="{3DA4DD9F-C10B-4E85-8C71-8FBF3E67F7E3}"/>
    <cellStyle name="Normal 4 15 2 2 2 2 2 2 3 6 4 2 3" xfId="47649" xr:uid="{21F87E7E-E3B2-4589-B358-040FE090C1B9}"/>
    <cellStyle name="Normal 4 15 2 2 2 2 2 2 3 6 4 2 4" xfId="22825" xr:uid="{109C4F44-0981-4CE6-AB49-962AE646929F}"/>
    <cellStyle name="Normal 4 15 2 2 2 2 2 2 3 6 4 3" xfId="30554" xr:uid="{D3B2ADEC-75B8-4EC6-A4A8-6C73C337B65A}"/>
    <cellStyle name="Normal 4 15 2 2 2 2 2 2 3 6 4 4" xfId="42967" xr:uid="{A8DA6461-AF73-4524-9D0A-B8F4151320A8}"/>
    <cellStyle name="Normal 4 15 2 2 2 2 2 2 3 6 4 5" xfId="18143" xr:uid="{E57E31FE-F0BC-4E6C-8B48-914F18FB23D1}"/>
    <cellStyle name="Normal 4 15 2 2 2 2 2 2 3 6 5" xfId="863" xr:uid="{8FC3867B-9075-4496-A0BE-0A4620860E39}"/>
    <cellStyle name="Normal 4 15 2 2 2 2 2 2 3 6 5 2" xfId="10825" xr:uid="{475BF2ED-80BD-4377-850D-010F98DDD0EA}"/>
    <cellStyle name="Normal 4 15 2 2 2 2 2 2 3 6 5 2 2" xfId="37872" xr:uid="{0D14B562-801C-4F5E-A203-1358D5F914B2}"/>
    <cellStyle name="Normal 4 15 2 2 2 2 2 2 3 6 5 2 3" xfId="50285" xr:uid="{51F6F14B-473F-4FF3-B257-51512E2400A9}"/>
    <cellStyle name="Normal 4 15 2 2 2 2 2 2 3 6 5 2 4" xfId="25461" xr:uid="{639A479F-47A9-466C-922D-EE29DE724CEC}"/>
    <cellStyle name="Normal 4 15 2 2 2 2 2 2 3 6 5 3" xfId="27916" xr:uid="{DFBCC860-80A4-4FD8-AE8C-CEA94219D2C0}"/>
    <cellStyle name="Normal 4 15 2 2 2 2 2 2 3 6 5 4" xfId="40329" xr:uid="{B99355D9-2CFC-41D1-AE15-FBC445B55577}"/>
    <cellStyle name="Normal 4 15 2 2 2 2 2 2 3 6 5 5" xfId="15505" xr:uid="{FFD155B3-9879-457E-80FB-7AB1039A07DE}"/>
    <cellStyle name="Normal 4 15 2 2 2 2 2 2 3 6 6" xfId="5668" xr:uid="{DF77BBE8-BB40-4742-BB0E-C7AE85FCBC8A}"/>
    <cellStyle name="Normal 4 15 2 2 2 2 2 2 3 6 6 2" xfId="32715" xr:uid="{FC0444A3-D232-4A78-B59A-872A70F16632}"/>
    <cellStyle name="Normal 4 15 2 2 2 2 2 2 3 6 6 3" xfId="45128" xr:uid="{9F86B6FF-2E25-4EE5-8F5F-89D5E674D073}"/>
    <cellStyle name="Normal 4 15 2 2 2 2 2 2 3 6 6 4" xfId="20304" xr:uid="{4984E174-FA23-42E1-9E4A-D6D5B2822827}"/>
    <cellStyle name="Normal 4 15 2 2 2 2 2 2 3 6 7" xfId="14852" xr:uid="{302BE254-B6F5-44FC-A978-4EBEC092D21A}"/>
    <cellStyle name="Normal 4 15 2 2 2 2 2 2 3 6 8" xfId="27263" xr:uid="{C0FB9F57-439D-4A48-BD81-99B5D14EEDF0}"/>
    <cellStyle name="Normal 4 15 2 2 2 2 2 2 3 6 9" xfId="39676" xr:uid="{4C3EAF2A-A735-460F-971E-2EB3ADD362EA}"/>
    <cellStyle name="Normal 4 15 2 2 2 2 2 2 3 7" xfId="2353" xr:uid="{FA52B19C-3CA0-4698-A503-DB47C1A23181}"/>
    <cellStyle name="Normal 4 15 2 2 2 2 2 2 3 7 2" xfId="3936" xr:uid="{29AC6EF5-4A2E-463E-89AC-CB4F12EBD5AD}"/>
    <cellStyle name="Normal 4 15 2 2 2 2 2 2 3 7 2 2" xfId="7448" xr:uid="{9EF9FF1A-306C-4D4E-8010-6AE5513E45BB}"/>
    <cellStyle name="Normal 4 15 2 2 2 2 2 2 3 7 2 2 2" xfId="34495" xr:uid="{5DBAD49A-236D-4732-925F-9E97CF4CB300}"/>
    <cellStyle name="Normal 4 15 2 2 2 2 2 2 3 7 2 2 3" xfId="46908" xr:uid="{DA392D96-940C-4C5F-BFB4-BD85FBEC15C1}"/>
    <cellStyle name="Normal 4 15 2 2 2 2 2 2 3 7 2 2 4" xfId="22084" xr:uid="{0D9CD294-DDEE-4255-801D-E444E4660A93}"/>
    <cellStyle name="Normal 4 15 2 2 2 2 2 2 3 7 2 3" xfId="30988" xr:uid="{9A734870-B71C-4FA0-B335-8298FEA0859B}"/>
    <cellStyle name="Normal 4 15 2 2 2 2 2 2 3 7 2 4" xfId="43401" xr:uid="{DBB7CF6F-1341-4F06-AD18-85111922F58D}"/>
    <cellStyle name="Normal 4 15 2 2 2 2 2 2 3 7 2 5" xfId="18577" xr:uid="{AA7A2F84-2B12-49A9-8684-C254BA37AB82}"/>
    <cellStyle name="Normal 4 15 2 2 2 2 2 2 3 7 3" xfId="9679" xr:uid="{C138F9CC-8A7D-442C-AE57-F3F537FBEE95}"/>
    <cellStyle name="Normal 4 15 2 2 2 2 2 2 3 7 3 2" xfId="36726" xr:uid="{CAC6877B-79C9-451F-8009-6673D21FA8AE}"/>
    <cellStyle name="Normal 4 15 2 2 2 2 2 2 3 7 3 3" xfId="49139" xr:uid="{0FDF149C-567F-4CD4-990D-FDE6E984ED8B}"/>
    <cellStyle name="Normal 4 15 2 2 2 2 2 2 3 7 3 4" xfId="24315" xr:uid="{F494910D-DBC2-4143-9DC3-8B7B835CA3B3}"/>
    <cellStyle name="Normal 4 15 2 2 2 2 2 2 3 7 4" xfId="11259" xr:uid="{B67625C3-D214-4675-BA02-6E059C86DCEC}"/>
    <cellStyle name="Normal 4 15 2 2 2 2 2 2 3 7 4 2" xfId="38306" xr:uid="{78A28411-32C7-472E-A74F-875CD10E1F87}"/>
    <cellStyle name="Normal 4 15 2 2 2 2 2 2 3 7 4 3" xfId="50719" xr:uid="{B02621BE-8BF3-4BCB-BBBD-6835A52AEE98}"/>
    <cellStyle name="Normal 4 15 2 2 2 2 2 2 3 7 4 4" xfId="25895" xr:uid="{69655D14-132B-40AD-8F87-EB20DA18F7C7}"/>
    <cellStyle name="Normal 4 15 2 2 2 2 2 2 3 7 5" xfId="6074" xr:uid="{CAE1C252-150D-4143-85A0-45C442AB4F86}"/>
    <cellStyle name="Normal 4 15 2 2 2 2 2 2 3 7 5 2" xfId="33121" xr:uid="{8FCEB932-86E5-4E5A-B7FA-88F23A093246}"/>
    <cellStyle name="Normal 4 15 2 2 2 2 2 2 3 7 5 3" xfId="45534" xr:uid="{57902DB0-195C-4D3D-AD6A-438A9FC04943}"/>
    <cellStyle name="Normal 4 15 2 2 2 2 2 2 3 7 5 4" xfId="20710" xr:uid="{5CD6966B-C048-49B5-8DC5-D3D558E48D48}"/>
    <cellStyle name="Normal 4 15 2 2 2 2 2 2 3 7 6" xfId="16995" xr:uid="{A583B762-4498-404F-90D6-D34F788AD60F}"/>
    <cellStyle name="Normal 4 15 2 2 2 2 2 2 3 7 7" xfId="29406" xr:uid="{3E8474FB-206B-4016-BF99-25ED078A34AE}"/>
    <cellStyle name="Normal 4 15 2 2 2 2 2 2 3 7 8" xfId="41819" xr:uid="{E7A99E70-1B12-4D6D-B5DF-4EBFD87AAE15}"/>
    <cellStyle name="Normal 4 15 2 2 2 2 2 2 3 7 9" xfId="13484" xr:uid="{1DA4EA15-84E7-430C-B24F-EDC65FB897D0}"/>
    <cellStyle name="Normal 4 15 2 2 2 2 2 2 3 8" xfId="1385" xr:uid="{97B1DE7D-768F-4252-B9C3-4EBC28D0ABF1}"/>
    <cellStyle name="Normal 4 15 2 2 2 2 2 2 3 8 2" xfId="4576" xr:uid="{A9EF08C3-E9EE-4B12-8E7D-A897DA9297B8}"/>
    <cellStyle name="Normal 4 15 2 2 2 2 2 2 3 8 2 2" xfId="8711" xr:uid="{E76BF8EA-4EEE-482A-BCA1-1C7B7D77416B}"/>
    <cellStyle name="Normal 4 15 2 2 2 2 2 2 3 8 2 2 2" xfId="35758" xr:uid="{0C3CE000-EE00-4831-8BCD-DDFC0D390924}"/>
    <cellStyle name="Normal 4 15 2 2 2 2 2 2 3 8 2 2 3" xfId="48171" xr:uid="{3BF5857C-1824-4422-9708-3813F4BC5333}"/>
    <cellStyle name="Normal 4 15 2 2 2 2 2 2 3 8 2 2 4" xfId="23347" xr:uid="{F3881796-3598-458B-9698-4F4646062F11}"/>
    <cellStyle name="Normal 4 15 2 2 2 2 2 2 3 8 2 3" xfId="31628" xr:uid="{4A5E27A6-5A8E-45B1-83DC-C94E92A51AE3}"/>
    <cellStyle name="Normal 4 15 2 2 2 2 2 2 3 8 2 4" xfId="44041" xr:uid="{0E3C200C-D97D-465A-8FAD-058D363CF138}"/>
    <cellStyle name="Normal 4 15 2 2 2 2 2 2 3 8 2 5" xfId="19217" xr:uid="{262E5FB0-0FD9-4400-BE98-5A1DAF846070}"/>
    <cellStyle name="Normal 4 15 2 2 2 2 2 2 3 8 3" xfId="11900" xr:uid="{DB64D5F3-985B-4084-9E3E-A1024DA7060B}"/>
    <cellStyle name="Normal 4 15 2 2 2 2 2 2 3 8 3 2" xfId="38946" xr:uid="{C9D70775-21CD-403C-8088-4C01BA8B948A}"/>
    <cellStyle name="Normal 4 15 2 2 2 2 2 2 3 8 3 3" xfId="51359" xr:uid="{02C0802E-7B1D-47F0-AC21-2F81343DF254}"/>
    <cellStyle name="Normal 4 15 2 2 2 2 2 2 3 8 3 4" xfId="26535" xr:uid="{8E0F52CE-2E81-4091-BDD0-2D714479036E}"/>
    <cellStyle name="Normal 4 15 2 2 2 2 2 2 3 8 4" xfId="6480" xr:uid="{633F1511-A5C1-4F41-98E7-D720E449D082}"/>
    <cellStyle name="Normal 4 15 2 2 2 2 2 2 3 8 4 2" xfId="33527" xr:uid="{5BA90B17-7D05-4F45-85F9-86BBA9DDE83E}"/>
    <cellStyle name="Normal 4 15 2 2 2 2 2 2 3 8 4 3" xfId="45940" xr:uid="{539B42B0-7EF7-4C1B-A741-8C3E9F549E11}"/>
    <cellStyle name="Normal 4 15 2 2 2 2 2 2 3 8 4 4" xfId="21116" xr:uid="{1CAF9E7A-E180-4453-A929-C3247AE2CA27}"/>
    <cellStyle name="Normal 4 15 2 2 2 2 2 2 3 8 5" xfId="16027" xr:uid="{470FF570-F261-4DE6-9341-B1E18A4D465D}"/>
    <cellStyle name="Normal 4 15 2 2 2 2 2 2 3 8 6" xfId="28438" xr:uid="{D141D033-CDC5-4009-BD45-6F3216079D05}"/>
    <cellStyle name="Normal 4 15 2 2 2 2 2 2 3 8 7" xfId="40851" xr:uid="{4AFB4114-AE7C-422F-8059-91E1F0403F30}"/>
    <cellStyle name="Normal 4 15 2 2 2 2 2 2 3 8 8" xfId="14124" xr:uid="{52741B2F-C507-43AA-B184-02BBF1FB085A}"/>
    <cellStyle name="Normal 4 15 2 2 2 2 2 2 3 9" xfId="2968" xr:uid="{37D87F42-2FAA-4459-A9E4-F2F7B61AC849}"/>
    <cellStyle name="Normal 4 15 2 2 2 2 2 2 3 9 2" xfId="8101" xr:uid="{621674CA-1D1D-4078-B1C7-EBC6875AC1B2}"/>
    <cellStyle name="Normal 4 15 2 2 2 2 2 2 3 9 2 2" xfId="35148" xr:uid="{CC22D4C5-FAB4-4D3A-B85E-4F5EF0303002}"/>
    <cellStyle name="Normal 4 15 2 2 2 2 2 2 3 9 2 3" xfId="47561" xr:uid="{E5C7B630-7536-4A85-BB72-C1D5E5200C1A}"/>
    <cellStyle name="Normal 4 15 2 2 2 2 2 2 3 9 2 4" xfId="22737" xr:uid="{B947FDBA-B636-4F56-85EF-3283FCB9AFC9}"/>
    <cellStyle name="Normal 4 15 2 2 2 2 2 2 3 9 3" xfId="30020" xr:uid="{775E78DD-2DCB-4632-A6C4-BDD3FADE3767}"/>
    <cellStyle name="Normal 4 15 2 2 2 2 2 2 3 9 4" xfId="42433" xr:uid="{500A2F39-14BA-4D8E-A692-5A5BFD38A2E7}"/>
    <cellStyle name="Normal 4 15 2 2 2 2 2 2 3 9 5" xfId="17609" xr:uid="{D2DBBF2B-277F-47B1-A367-D295CEBB16F1}"/>
    <cellStyle name="Normal 4 15 2 2 2 2 2 2 30" xfId="51921" xr:uid="{A6DE0187-C20F-4588-861E-2AA8AD550A98}"/>
    <cellStyle name="Normal 4 15 2 2 2 2 2 2 31" xfId="51923" xr:uid="{A887DD5B-7C92-4865-90B6-36A345333EC9}"/>
    <cellStyle name="Normal 4 15 2 2 2 2 2 2 4" xfId="73" xr:uid="{4444652F-8774-4893-926D-FC1A84694503}"/>
    <cellStyle name="Normal 4 15 2 2 2 2 2 2 4 10" xfId="5255" xr:uid="{F84D3270-437D-4E2D-960C-49889200C0B5}"/>
    <cellStyle name="Normal 4 15 2 2 2 2 2 2 4 10 2" xfId="32302" xr:uid="{68574854-AA58-433A-B551-DD5C8961FE75}"/>
    <cellStyle name="Normal 4 15 2 2 2 2 2 2 4 10 3" xfId="44715" xr:uid="{63D3D999-F48D-4477-A1A4-FFE795B07FCD}"/>
    <cellStyle name="Normal 4 15 2 2 2 2 2 2 4 10 4" xfId="19891" xr:uid="{E6459A39-48BD-4F5C-AAB6-15D9DB30B96F}"/>
    <cellStyle name="Normal 4 15 2 2 2 2 2 2 4 11" xfId="14717" xr:uid="{C98FB54F-81EC-4B51-B2F8-2B4F55F45D3C}"/>
    <cellStyle name="Normal 4 15 2 2 2 2 2 2 4 12" xfId="27128" xr:uid="{4395EAB6-796D-4693-B066-BA8EBF82E2FD}"/>
    <cellStyle name="Normal 4 15 2 2 2 2 2 2 4 13" xfId="39541" xr:uid="{9EE792C0-9A4B-4497-A28E-252572085F9B}"/>
    <cellStyle name="Normal 4 15 2 2 2 2 2 2 4 14" xfId="12556" xr:uid="{7D80A46D-1894-4938-8284-270A60B8D5B9}"/>
    <cellStyle name="Normal 4 15 2 2 2 2 2 2 4 2" xfId="365" xr:uid="{1FEC6E6A-58D6-4716-86A4-EF41AAE6214B}"/>
    <cellStyle name="Normal 4 15 2 2 2 2 2 2 4 2 10" xfId="39831" xr:uid="{BE5F1D73-8C1A-4B46-AD67-831FC8343B66}"/>
    <cellStyle name="Normal 4 15 2 2 2 2 2 2 4 2 11" xfId="12671" xr:uid="{4ED1EC99-F026-432E-821D-9B48B7685040}"/>
    <cellStyle name="Normal 4 15 2 2 2 2 2 2 4 2 2" xfId="2074" xr:uid="{D2B03632-5FB8-4344-8D42-6C3D93D9CC58}"/>
    <cellStyle name="Normal 4 15 2 2 2 2 2 2 4 2 2 2" xfId="3657" xr:uid="{205761B7-291F-4AA7-A973-C19E4E868EE4}"/>
    <cellStyle name="Normal 4 15 2 2 2 2 2 2 4 2 2 2 2" xfId="7169" xr:uid="{E271EBE2-A297-40E9-8BE3-79DD52C02D1B}"/>
    <cellStyle name="Normal 4 15 2 2 2 2 2 2 4 2 2 2 2 2" xfId="34216" xr:uid="{F945D522-46CC-4480-994D-D4ABC5B36732}"/>
    <cellStyle name="Normal 4 15 2 2 2 2 2 2 4 2 2 2 2 3" xfId="46629" xr:uid="{0E270932-2B02-4855-BD8D-2716971BC8B5}"/>
    <cellStyle name="Normal 4 15 2 2 2 2 2 2 4 2 2 2 2 4" xfId="21805" xr:uid="{AAB78FF4-0AEE-4B18-BB97-ABDFFC847748}"/>
    <cellStyle name="Normal 4 15 2 2 2 2 2 2 4 2 2 2 3" xfId="30709" xr:uid="{B854D506-8A9F-45A3-A424-E310F4811C7E}"/>
    <cellStyle name="Normal 4 15 2 2 2 2 2 2 4 2 2 2 4" xfId="43122" xr:uid="{D117DF4D-FDBB-421B-A2C5-DD967979C617}"/>
    <cellStyle name="Normal 4 15 2 2 2 2 2 2 4 2 2 2 5" xfId="18298" xr:uid="{3396D113-1AA6-44E1-BF4C-3F8534C976AB}"/>
    <cellStyle name="Normal 4 15 2 2 2 2 2 2 4 2 2 3" xfId="9400" xr:uid="{5EF28478-C2C2-4512-B7CB-CD57C346A153}"/>
    <cellStyle name="Normal 4 15 2 2 2 2 2 2 4 2 2 3 2" xfId="36447" xr:uid="{F417F38C-FFC6-4C73-8C0B-89EC5CF8AFBA}"/>
    <cellStyle name="Normal 4 15 2 2 2 2 2 2 4 2 2 3 3" xfId="48860" xr:uid="{6CB38132-971C-4AFC-89AA-E7950958B979}"/>
    <cellStyle name="Normal 4 15 2 2 2 2 2 2 4 2 2 3 4" xfId="24036" xr:uid="{5FE13E1C-96FB-4E10-875A-7D9EA351FE45}"/>
    <cellStyle name="Normal 4 15 2 2 2 2 2 2 4 2 2 4" xfId="10980" xr:uid="{33314C05-B6FE-4C09-B1EF-E992BFBAC983}"/>
    <cellStyle name="Normal 4 15 2 2 2 2 2 2 4 2 2 4 2" xfId="38027" xr:uid="{7B241A7E-D8F9-49BC-8790-46BE1E794CA5}"/>
    <cellStyle name="Normal 4 15 2 2 2 2 2 2 4 2 2 4 3" xfId="50440" xr:uid="{C0B2C0B7-CC83-4DC0-AC84-94B8DE8FD171}"/>
    <cellStyle name="Normal 4 15 2 2 2 2 2 2 4 2 2 4 4" xfId="25616" xr:uid="{F84C06A4-51D9-42C5-A948-9B501F4848BA}"/>
    <cellStyle name="Normal 4 15 2 2 2 2 2 2 4 2 2 5" xfId="6229" xr:uid="{0A00C9C3-4C8C-4F48-8D31-EE1DFBB3C52E}"/>
    <cellStyle name="Normal 4 15 2 2 2 2 2 2 4 2 2 5 2" xfId="33276" xr:uid="{A838C122-B74B-400C-A9C0-E7A3C0ECA357}"/>
    <cellStyle name="Normal 4 15 2 2 2 2 2 2 4 2 2 5 3" xfId="45689" xr:uid="{4D050E6A-7E99-41A5-B050-03EF7EE2D2D3}"/>
    <cellStyle name="Normal 4 15 2 2 2 2 2 2 4 2 2 5 4" xfId="20865" xr:uid="{5F4DE53B-A92A-41DB-A1BB-E5CFF8774F11}"/>
    <cellStyle name="Normal 4 15 2 2 2 2 2 2 4 2 2 6" xfId="16716" xr:uid="{2584605F-25DC-4075-90D8-CB1971FA6F3F}"/>
    <cellStyle name="Normal 4 15 2 2 2 2 2 2 4 2 2 7" xfId="29127" xr:uid="{18505C63-AC50-422F-8A93-7BCFF78848FD}"/>
    <cellStyle name="Normal 4 15 2 2 2 2 2 2 4 2 2 8" xfId="41540" xr:uid="{79B8EE76-B35F-48E3-8AA1-D48303B2F8BE}"/>
    <cellStyle name="Normal 4 15 2 2 2 2 2 2 4 2 2 9" xfId="13205" xr:uid="{EB17803B-1147-4D4C-9095-7B3B21C0DC90}"/>
    <cellStyle name="Normal 4 15 2 2 2 2 2 2 4 2 3" xfId="2596" xr:uid="{414758C2-7F63-42FD-8E3A-8D494F08DC96}"/>
    <cellStyle name="Normal 4 15 2 2 2 2 2 2 4 2 3 2" xfId="4179" xr:uid="{057FA63C-580B-4796-A7CD-47700DAF7476}"/>
    <cellStyle name="Normal 4 15 2 2 2 2 2 2 4 2 3 2 2" xfId="9922" xr:uid="{91AD3F9B-35A4-464F-ADA6-804A8CC9CD26}"/>
    <cellStyle name="Normal 4 15 2 2 2 2 2 2 4 2 3 2 2 2" xfId="36969" xr:uid="{5D13F052-A6EA-44DB-9D0A-B6874EB89C1F}"/>
    <cellStyle name="Normal 4 15 2 2 2 2 2 2 4 2 3 2 2 3" xfId="49382" xr:uid="{AF586E72-27A1-4BD3-8E39-AE1389DAD2C9}"/>
    <cellStyle name="Normal 4 15 2 2 2 2 2 2 4 2 3 2 2 4" xfId="24558" xr:uid="{EF7318D1-66EF-478A-B23C-E3247C7A0DAD}"/>
    <cellStyle name="Normal 4 15 2 2 2 2 2 2 4 2 3 2 3" xfId="31231" xr:uid="{44665AEB-F088-4984-BD73-B249029D9FF0}"/>
    <cellStyle name="Normal 4 15 2 2 2 2 2 2 4 2 3 2 4" xfId="43644" xr:uid="{25D594C0-ACFE-42AD-A9C2-BF8D51340860}"/>
    <cellStyle name="Normal 4 15 2 2 2 2 2 2 4 2 3 2 5" xfId="18820" xr:uid="{7744327F-498E-4C1A-9F27-2F3551443198}"/>
    <cellStyle name="Normal 4 15 2 2 2 2 2 2 4 2 3 3" xfId="11502" xr:uid="{F0279524-9E60-4955-B584-C4571E7D80EF}"/>
    <cellStyle name="Normal 4 15 2 2 2 2 2 2 4 2 3 3 2" xfId="38549" xr:uid="{F55E518D-68E7-4F41-A525-96BA70CF2381}"/>
    <cellStyle name="Normal 4 15 2 2 2 2 2 2 4 2 3 3 3" xfId="50962" xr:uid="{D51FB0C5-87D4-45FA-A212-A45CE145A859}"/>
    <cellStyle name="Normal 4 15 2 2 2 2 2 2 4 2 3 3 4" xfId="26138" xr:uid="{CDBF86B2-99B6-4575-8A5B-BE2338962D3C}"/>
    <cellStyle name="Normal 4 15 2 2 2 2 2 2 4 2 3 4" xfId="7691" xr:uid="{ECB9005D-263A-4753-B97F-072D3FC9D01D}"/>
    <cellStyle name="Normal 4 15 2 2 2 2 2 2 4 2 3 4 2" xfId="34738" xr:uid="{C8D7A025-B5B6-4E74-B9B5-C76B84A45F1D}"/>
    <cellStyle name="Normal 4 15 2 2 2 2 2 2 4 2 3 4 3" xfId="47151" xr:uid="{07AA3FB5-E907-4578-AFE6-B910A7E69C34}"/>
    <cellStyle name="Normal 4 15 2 2 2 2 2 2 4 2 3 4 4" xfId="22327" xr:uid="{2B2E9D95-D008-4182-BF82-A2FA5A47723B}"/>
    <cellStyle name="Normal 4 15 2 2 2 2 2 2 4 2 3 5" xfId="17238" xr:uid="{3B42BD8C-B0E9-48F1-A6A4-4AE2262DE3AF}"/>
    <cellStyle name="Normal 4 15 2 2 2 2 2 2 4 2 3 6" xfId="29649" xr:uid="{3F997E64-FD1B-40CF-8E2F-762D2646FA58}"/>
    <cellStyle name="Normal 4 15 2 2 2 2 2 2 4 2 3 7" xfId="42062" xr:uid="{DA77950B-A02C-4DAB-BE34-EAE9155F9DF7}"/>
    <cellStyle name="Normal 4 15 2 2 2 2 2 2 4 2 3 8" xfId="13727" xr:uid="{62025C6C-CC90-4B68-A857-7296A09C7556}"/>
    <cellStyle name="Normal 4 15 2 2 2 2 2 2 4 2 4" xfId="1540" xr:uid="{F13135D8-CDA5-4702-B00E-DE4E146BAA6B}"/>
    <cellStyle name="Normal 4 15 2 2 2 2 2 2 4 2 4 2" xfId="4819" xr:uid="{8363A8E5-4942-483E-85A5-AC9AAD7FFE5D}"/>
    <cellStyle name="Normal 4 15 2 2 2 2 2 2 4 2 4 2 2" xfId="8866" xr:uid="{42D5E294-FCAA-4291-8CA2-7B9A5A730F7A}"/>
    <cellStyle name="Normal 4 15 2 2 2 2 2 2 4 2 4 2 2 2" xfId="35913" xr:uid="{7E41069A-4892-4393-9B2E-99DA3ACBAB5B}"/>
    <cellStyle name="Normal 4 15 2 2 2 2 2 2 4 2 4 2 2 3" xfId="48326" xr:uid="{200044BA-0749-4E9C-87D7-FBC13952C2E9}"/>
    <cellStyle name="Normal 4 15 2 2 2 2 2 2 4 2 4 2 2 4" xfId="23502" xr:uid="{77D44A8B-647E-4F95-B489-8A1766E0646C}"/>
    <cellStyle name="Normal 4 15 2 2 2 2 2 2 4 2 4 2 3" xfId="31871" xr:uid="{883D2FDF-EB45-4231-BE6C-D34C939FAD6E}"/>
    <cellStyle name="Normal 4 15 2 2 2 2 2 2 4 2 4 2 4" xfId="44284" xr:uid="{60C86CBA-8C74-428F-B1A9-E8B0A47FDABE}"/>
    <cellStyle name="Normal 4 15 2 2 2 2 2 2 4 2 4 2 5" xfId="19460" xr:uid="{780B6CB8-7562-413D-AA45-158C7F489721}"/>
    <cellStyle name="Normal 4 15 2 2 2 2 2 2 4 2 4 3" xfId="12143" xr:uid="{F6F64906-D776-4209-9848-9462081F9E5B}"/>
    <cellStyle name="Normal 4 15 2 2 2 2 2 2 4 2 4 3 2" xfId="39189" xr:uid="{0FA119B8-2C4A-44EA-9F19-8BE207A7D9F0}"/>
    <cellStyle name="Normal 4 15 2 2 2 2 2 2 4 2 4 3 3" xfId="51602" xr:uid="{DA14EE21-D4A0-4A21-81C0-6686881CD752}"/>
    <cellStyle name="Normal 4 15 2 2 2 2 2 2 4 2 4 3 4" xfId="26778" xr:uid="{D1BE48E5-A363-47AA-B706-EB449FB3E02A}"/>
    <cellStyle name="Normal 4 15 2 2 2 2 2 2 4 2 4 4" xfId="6635" xr:uid="{4E612BA9-F6C9-45F3-A453-2DC914637E49}"/>
    <cellStyle name="Normal 4 15 2 2 2 2 2 2 4 2 4 4 2" xfId="33682" xr:uid="{A21962D3-D8E8-4445-B4A1-6FF4D8A4C883}"/>
    <cellStyle name="Normal 4 15 2 2 2 2 2 2 4 2 4 4 3" xfId="46095" xr:uid="{B1BA85D0-8F7B-4561-A19B-2A0931D5D278}"/>
    <cellStyle name="Normal 4 15 2 2 2 2 2 2 4 2 4 4 4" xfId="21271" xr:uid="{6DCD5A95-BEFD-4D30-A4B5-C2F717E53998}"/>
    <cellStyle name="Normal 4 15 2 2 2 2 2 2 4 2 4 5" xfId="16182" xr:uid="{C0A87931-D6D4-41ED-BD38-94040750B05E}"/>
    <cellStyle name="Normal 4 15 2 2 2 2 2 2 4 2 4 6" xfId="28593" xr:uid="{E9216182-8542-42B4-A725-2F0DFA2DF0F9}"/>
    <cellStyle name="Normal 4 15 2 2 2 2 2 2 4 2 4 7" xfId="41006" xr:uid="{F0849B0D-279E-409F-A3B0-186BF79FB919}"/>
    <cellStyle name="Normal 4 15 2 2 2 2 2 2 4 2 4 8" xfId="14367" xr:uid="{9EF7E76C-51B6-4219-BCD9-EE80334F857E}"/>
    <cellStyle name="Normal 4 15 2 2 2 2 2 2 4 2 5" xfId="3123" xr:uid="{3C0199F6-D0B2-4FD5-89DC-BEB5FB9DCCBC}"/>
    <cellStyle name="Normal 4 15 2 2 2 2 2 2 4 2 5 2" xfId="8344" xr:uid="{41549FC7-8B92-4E96-8D28-5B7DBC2CD22B}"/>
    <cellStyle name="Normal 4 15 2 2 2 2 2 2 4 2 5 2 2" xfId="35391" xr:uid="{108674C3-4BAA-470C-A338-4B1A18F78DDE}"/>
    <cellStyle name="Normal 4 15 2 2 2 2 2 2 4 2 5 2 3" xfId="47804" xr:uid="{A774CAC8-3DF2-4BE7-AF91-0E119BF25973}"/>
    <cellStyle name="Normal 4 15 2 2 2 2 2 2 4 2 5 2 4" xfId="22980" xr:uid="{94A754FC-D802-4747-8E3A-9DC5D20B95BE}"/>
    <cellStyle name="Normal 4 15 2 2 2 2 2 2 4 2 5 3" xfId="30175" xr:uid="{1DC2CD7E-8082-4CD8-8642-6D22225A0D92}"/>
    <cellStyle name="Normal 4 15 2 2 2 2 2 2 4 2 5 4" xfId="42588" xr:uid="{2F6F36F4-7744-41CC-928E-D7F806D17CAA}"/>
    <cellStyle name="Normal 4 15 2 2 2 2 2 2 4 2 5 5" xfId="17764" xr:uid="{72091E3C-511C-4DE9-8CE7-3482522BDAB2}"/>
    <cellStyle name="Normal 4 15 2 2 2 2 2 2 4 2 6" xfId="1018" xr:uid="{A88E35A3-EDAA-4A3B-B8ED-F632C621E562}"/>
    <cellStyle name="Normal 4 15 2 2 2 2 2 2 4 2 6 2" xfId="10446" xr:uid="{984C410E-2733-4860-98A1-E571200D84BF}"/>
    <cellStyle name="Normal 4 15 2 2 2 2 2 2 4 2 6 2 2" xfId="37493" xr:uid="{C1E8A19C-28CF-462D-AE50-899326633B3F}"/>
    <cellStyle name="Normal 4 15 2 2 2 2 2 2 4 2 6 2 3" xfId="49906" xr:uid="{9F8186FA-F9DB-4A47-939E-356824DFB8F2}"/>
    <cellStyle name="Normal 4 15 2 2 2 2 2 2 4 2 6 2 4" xfId="25082" xr:uid="{E7E66F4B-02EB-4A86-AD83-A9E91B5A10DD}"/>
    <cellStyle name="Normal 4 15 2 2 2 2 2 2 4 2 6 3" xfId="28071" xr:uid="{E175B117-1242-49EB-948C-8ED955C16358}"/>
    <cellStyle name="Normal 4 15 2 2 2 2 2 2 4 2 6 4" xfId="40484" xr:uid="{46BEA3BA-5B1E-4E03-A655-B63CA758C630}"/>
    <cellStyle name="Normal 4 15 2 2 2 2 2 2 4 2 6 5" xfId="15660" xr:uid="{0E20BF7F-B0A1-404C-A538-55ADE97DB36C}"/>
    <cellStyle name="Normal 4 15 2 2 2 2 2 2 4 2 7" xfId="5823" xr:uid="{D3677806-C1FA-4DCA-B71C-6A6534CE2B56}"/>
    <cellStyle name="Normal 4 15 2 2 2 2 2 2 4 2 7 2" xfId="32870" xr:uid="{C6AF2039-0F5B-4566-8045-D1FE905AD1B6}"/>
    <cellStyle name="Normal 4 15 2 2 2 2 2 2 4 2 7 3" xfId="45283" xr:uid="{6729FB7B-B855-4161-A713-DE0E4B66782E}"/>
    <cellStyle name="Normal 4 15 2 2 2 2 2 2 4 2 7 4" xfId="20459" xr:uid="{69FB5C06-85F7-4D61-80C9-A4621A6F1A3F}"/>
    <cellStyle name="Normal 4 15 2 2 2 2 2 2 4 2 8" xfId="15007" xr:uid="{94756993-26F4-4830-8260-E20D1C428F87}"/>
    <cellStyle name="Normal 4 15 2 2 2 2 2 2 4 2 9" xfId="27418" xr:uid="{E7031449-D45C-4451-9AD1-FB1377A6A7D3}"/>
    <cellStyle name="Normal 4 15 2 2 2 2 2 2 4 3" xfId="481" xr:uid="{ACD3B0E1-BD16-44B9-BBDC-499382BE096B}"/>
    <cellStyle name="Normal 4 15 2 2 2 2 2 2 4 3 10" xfId="39947" xr:uid="{8596A3E4-44E0-4DFE-A0C8-B96604146EC8}"/>
    <cellStyle name="Normal 4 15 2 2 2 2 2 2 4 3 11" xfId="12787" xr:uid="{0B449615-0530-45E1-BBDC-EA545A8B28D7}"/>
    <cellStyle name="Normal 4 15 2 2 2 2 2 2 4 3 2" xfId="2190" xr:uid="{591D4136-2EAF-48C8-9C0E-11F04B96655E}"/>
    <cellStyle name="Normal 4 15 2 2 2 2 2 2 4 3 2 2" xfId="3773" xr:uid="{8C463F23-12A9-4FBE-9138-EC209A1EE82E}"/>
    <cellStyle name="Normal 4 15 2 2 2 2 2 2 4 3 2 2 2" xfId="7285" xr:uid="{BF32454D-935B-4D6A-B132-6F790AF04701}"/>
    <cellStyle name="Normal 4 15 2 2 2 2 2 2 4 3 2 2 2 2" xfId="34332" xr:uid="{23BEDE0C-D639-4945-B7A6-6D6488194871}"/>
    <cellStyle name="Normal 4 15 2 2 2 2 2 2 4 3 2 2 2 3" xfId="46745" xr:uid="{D9191438-EFBE-4EE5-AAC1-67607EF1A371}"/>
    <cellStyle name="Normal 4 15 2 2 2 2 2 2 4 3 2 2 2 4" xfId="21921" xr:uid="{3629A107-A9A3-4555-B010-98653A9B23D4}"/>
    <cellStyle name="Normal 4 15 2 2 2 2 2 2 4 3 2 2 3" xfId="30825" xr:uid="{E000785C-AD13-4207-A4F9-D069BAFF30CC}"/>
    <cellStyle name="Normal 4 15 2 2 2 2 2 2 4 3 2 2 4" xfId="43238" xr:uid="{3FAF1150-8A2D-4327-B7B4-B76A80594D34}"/>
    <cellStyle name="Normal 4 15 2 2 2 2 2 2 4 3 2 2 5" xfId="18414" xr:uid="{D78150AB-8BFE-426F-9BD2-50E9B8878836}"/>
    <cellStyle name="Normal 4 15 2 2 2 2 2 2 4 3 2 3" xfId="9516" xr:uid="{277F7532-CC8B-44F5-A97B-991C3D821077}"/>
    <cellStyle name="Normal 4 15 2 2 2 2 2 2 4 3 2 3 2" xfId="36563" xr:uid="{A396530A-A446-49B3-B044-F91E2ACC91C9}"/>
    <cellStyle name="Normal 4 15 2 2 2 2 2 2 4 3 2 3 3" xfId="48976" xr:uid="{37813E87-9825-44D2-9024-161031A527D2}"/>
    <cellStyle name="Normal 4 15 2 2 2 2 2 2 4 3 2 3 4" xfId="24152" xr:uid="{57259E79-2389-41F6-96A0-D95FD79BBBF8}"/>
    <cellStyle name="Normal 4 15 2 2 2 2 2 2 4 3 2 4" xfId="11096" xr:uid="{B511AF0F-32A7-4158-A440-5A157666E7FD}"/>
    <cellStyle name="Normal 4 15 2 2 2 2 2 2 4 3 2 4 2" xfId="38143" xr:uid="{8AEF8108-5A47-44BC-8C11-002294C98B18}"/>
    <cellStyle name="Normal 4 15 2 2 2 2 2 2 4 3 2 4 3" xfId="50556" xr:uid="{A2F276A1-F188-402F-8ABF-511CF480D2DA}"/>
    <cellStyle name="Normal 4 15 2 2 2 2 2 2 4 3 2 4 4" xfId="25732" xr:uid="{A9D73223-CCBB-4A85-B696-18FDE24D1549}"/>
    <cellStyle name="Normal 4 15 2 2 2 2 2 2 4 3 2 5" xfId="6345" xr:uid="{55B3DFC6-4E81-4775-824E-9BB05FCC12F3}"/>
    <cellStyle name="Normal 4 15 2 2 2 2 2 2 4 3 2 5 2" xfId="33392" xr:uid="{0ECF1CC3-F9F4-49E8-8DF3-0732414535EA}"/>
    <cellStyle name="Normal 4 15 2 2 2 2 2 2 4 3 2 5 3" xfId="45805" xr:uid="{E1B08873-7399-4789-B7FD-146E495E0BCA}"/>
    <cellStyle name="Normal 4 15 2 2 2 2 2 2 4 3 2 5 4" xfId="20981" xr:uid="{C93C5E59-EA69-4B84-8C7F-2F2C2B7C7E74}"/>
    <cellStyle name="Normal 4 15 2 2 2 2 2 2 4 3 2 6" xfId="16832" xr:uid="{8D00131E-27E6-440F-81CC-E45EF31C1F63}"/>
    <cellStyle name="Normal 4 15 2 2 2 2 2 2 4 3 2 7" xfId="29243" xr:uid="{818BCCEF-46B8-4389-940B-1483A4259D64}"/>
    <cellStyle name="Normal 4 15 2 2 2 2 2 2 4 3 2 8" xfId="41656" xr:uid="{09FA707A-98FF-446F-9E7D-BF8015DA6289}"/>
    <cellStyle name="Normal 4 15 2 2 2 2 2 2 4 3 2 9" xfId="13321" xr:uid="{B1769D4C-1C77-44A7-8A07-03FCC4EECB74}"/>
    <cellStyle name="Normal 4 15 2 2 2 2 2 2 4 3 3" xfId="2712" xr:uid="{34E0E7B3-7B1E-4390-A762-DD13D3C8CE40}"/>
    <cellStyle name="Normal 4 15 2 2 2 2 2 2 4 3 3 2" xfId="4295" xr:uid="{8C483785-011B-4E4B-A0C0-81304DE7D455}"/>
    <cellStyle name="Normal 4 15 2 2 2 2 2 2 4 3 3 2 2" xfId="10038" xr:uid="{D56491F6-A912-4062-A2F1-DABF7BBEA317}"/>
    <cellStyle name="Normal 4 15 2 2 2 2 2 2 4 3 3 2 2 2" xfId="37085" xr:uid="{C36492C1-9884-44D3-AFBF-CDF3C927A337}"/>
    <cellStyle name="Normal 4 15 2 2 2 2 2 2 4 3 3 2 2 3" xfId="49498" xr:uid="{19EA5DDA-D40C-4345-967E-0B30196D0AEB}"/>
    <cellStyle name="Normal 4 15 2 2 2 2 2 2 4 3 3 2 2 4" xfId="24674" xr:uid="{910EDFBA-5BED-44C9-B34B-C24F5DEC8F62}"/>
    <cellStyle name="Normal 4 15 2 2 2 2 2 2 4 3 3 2 3" xfId="31347" xr:uid="{F975B7D8-14A1-4371-BF7C-C7A47FEF7C60}"/>
    <cellStyle name="Normal 4 15 2 2 2 2 2 2 4 3 3 2 4" xfId="43760" xr:uid="{BD430C56-AFE1-49BC-A700-9CB3B0AB0BC8}"/>
    <cellStyle name="Normal 4 15 2 2 2 2 2 2 4 3 3 2 5" xfId="18936" xr:uid="{1EBC9F32-F900-4C89-9485-F19876C6902C}"/>
    <cellStyle name="Normal 4 15 2 2 2 2 2 2 4 3 3 3" xfId="11618" xr:uid="{DB9D894B-F454-4A55-B726-23AE74B1A9F4}"/>
    <cellStyle name="Normal 4 15 2 2 2 2 2 2 4 3 3 3 2" xfId="38665" xr:uid="{5D670608-A58B-4D71-AEC0-9A1B9D76D2CE}"/>
    <cellStyle name="Normal 4 15 2 2 2 2 2 2 4 3 3 3 3" xfId="51078" xr:uid="{07ACA8F4-BDC3-42E6-BCCD-D38CCDCA9E94}"/>
    <cellStyle name="Normal 4 15 2 2 2 2 2 2 4 3 3 3 4" xfId="26254" xr:uid="{96CA4E04-821D-45D2-935F-A0A4CD8BC9A2}"/>
    <cellStyle name="Normal 4 15 2 2 2 2 2 2 4 3 3 4" xfId="7807" xr:uid="{AEC89472-0F9E-4694-BE3A-A41D80C44CAE}"/>
    <cellStyle name="Normal 4 15 2 2 2 2 2 2 4 3 3 4 2" xfId="34854" xr:uid="{B389E64A-28D9-423A-A3CE-2907A3EA621A}"/>
    <cellStyle name="Normal 4 15 2 2 2 2 2 2 4 3 3 4 3" xfId="47267" xr:uid="{340A8A3A-1B8E-4C1C-9AE7-1EDF3696D810}"/>
    <cellStyle name="Normal 4 15 2 2 2 2 2 2 4 3 3 4 4" xfId="22443" xr:uid="{D32AAFF7-2726-4225-9BB6-1E2A272B6A95}"/>
    <cellStyle name="Normal 4 15 2 2 2 2 2 2 4 3 3 5" xfId="17354" xr:uid="{93806405-47BB-4527-A4F7-C35E7D77849B}"/>
    <cellStyle name="Normal 4 15 2 2 2 2 2 2 4 3 3 6" xfId="29765" xr:uid="{46CC17B1-07D9-4944-B57C-E332B5ACE9C7}"/>
    <cellStyle name="Normal 4 15 2 2 2 2 2 2 4 3 3 7" xfId="42178" xr:uid="{0E63C34B-F1A9-460D-9205-AB20D594E221}"/>
    <cellStyle name="Normal 4 15 2 2 2 2 2 2 4 3 3 8" xfId="13843" xr:uid="{1A4B6079-4125-49F6-A272-60742932CFE5}"/>
    <cellStyle name="Normal 4 15 2 2 2 2 2 2 4 3 4" xfId="1656" xr:uid="{C214B5FA-763A-437A-A40B-ECA30EB19542}"/>
    <cellStyle name="Normal 4 15 2 2 2 2 2 2 4 3 4 2" xfId="4935" xr:uid="{C8086CED-34D8-403A-BDA7-1999E72EB7DD}"/>
    <cellStyle name="Normal 4 15 2 2 2 2 2 2 4 3 4 2 2" xfId="8982" xr:uid="{B7B35A9E-B0AA-443E-A56C-4A58B1B92E50}"/>
    <cellStyle name="Normal 4 15 2 2 2 2 2 2 4 3 4 2 2 2" xfId="36029" xr:uid="{BF53248C-494F-4E4B-B9DF-65A819962E84}"/>
    <cellStyle name="Normal 4 15 2 2 2 2 2 2 4 3 4 2 2 3" xfId="48442" xr:uid="{F4B4D5B9-3C31-48C5-9ABE-82716719D62F}"/>
    <cellStyle name="Normal 4 15 2 2 2 2 2 2 4 3 4 2 2 4" xfId="23618" xr:uid="{7C548C9B-CB6B-43ED-A93E-8B82D2F5DFBD}"/>
    <cellStyle name="Normal 4 15 2 2 2 2 2 2 4 3 4 2 3" xfId="31987" xr:uid="{82D016E9-76B2-4094-BC03-54D325E17C69}"/>
    <cellStyle name="Normal 4 15 2 2 2 2 2 2 4 3 4 2 4" xfId="44400" xr:uid="{84E04840-AAA3-456B-B6BE-EDA6B49D4A86}"/>
    <cellStyle name="Normal 4 15 2 2 2 2 2 2 4 3 4 2 5" xfId="19576" xr:uid="{CDACBE68-A5D8-46B5-AA63-6FD879BEF65C}"/>
    <cellStyle name="Normal 4 15 2 2 2 2 2 2 4 3 4 3" xfId="12259" xr:uid="{4DF00734-F02F-47F2-96F3-36AF69440E4F}"/>
    <cellStyle name="Normal 4 15 2 2 2 2 2 2 4 3 4 3 2" xfId="39305" xr:uid="{7EA8761E-12CC-4937-9E30-A4E01D836D63}"/>
    <cellStyle name="Normal 4 15 2 2 2 2 2 2 4 3 4 3 3" xfId="51718" xr:uid="{4CCFA502-5B13-4E45-BE77-4824F27FDBAB}"/>
    <cellStyle name="Normal 4 15 2 2 2 2 2 2 4 3 4 3 4" xfId="26894" xr:uid="{A560F8B5-B52C-4D9A-94B2-8D2A6D6447BF}"/>
    <cellStyle name="Normal 4 15 2 2 2 2 2 2 4 3 4 4" xfId="6751" xr:uid="{34B08074-570D-4CB8-A66A-D36B9693006A}"/>
    <cellStyle name="Normal 4 15 2 2 2 2 2 2 4 3 4 4 2" xfId="33798" xr:uid="{657E5740-7A36-4EA4-8BB3-829E4AEC75F0}"/>
    <cellStyle name="Normal 4 15 2 2 2 2 2 2 4 3 4 4 3" xfId="46211" xr:uid="{B147D08E-3F71-4971-A1EB-11B6527E0C7B}"/>
    <cellStyle name="Normal 4 15 2 2 2 2 2 2 4 3 4 4 4" xfId="21387" xr:uid="{033EDE75-2E72-435C-ABE6-42D97B62955F}"/>
    <cellStyle name="Normal 4 15 2 2 2 2 2 2 4 3 4 5" xfId="16298" xr:uid="{712EF07F-3A0F-4523-9A16-19750B98D88E}"/>
    <cellStyle name="Normal 4 15 2 2 2 2 2 2 4 3 4 6" xfId="28709" xr:uid="{A16534AB-3AF4-40BF-A82C-C6402FFAA215}"/>
    <cellStyle name="Normal 4 15 2 2 2 2 2 2 4 3 4 7" xfId="41122" xr:uid="{FE30AACB-E1CC-4BCE-AEB3-97E0A57B3E12}"/>
    <cellStyle name="Normal 4 15 2 2 2 2 2 2 4 3 4 8" xfId="14483" xr:uid="{DC3E0D7C-0FFA-4A32-9802-17482651850C}"/>
    <cellStyle name="Normal 4 15 2 2 2 2 2 2 4 3 5" xfId="3239" xr:uid="{75545E07-96E7-4BE2-B84E-FB655533C99F}"/>
    <cellStyle name="Normal 4 15 2 2 2 2 2 2 4 3 5 2" xfId="8460" xr:uid="{D1E60200-50FC-441F-AD93-E9DCB672E889}"/>
    <cellStyle name="Normal 4 15 2 2 2 2 2 2 4 3 5 2 2" xfId="35507" xr:uid="{702C8C16-FF83-424A-B46A-732D10FC049D}"/>
    <cellStyle name="Normal 4 15 2 2 2 2 2 2 4 3 5 2 3" xfId="47920" xr:uid="{C662C804-D0FF-4C50-9C6B-F7220ABF7F66}"/>
    <cellStyle name="Normal 4 15 2 2 2 2 2 2 4 3 5 2 4" xfId="23096" xr:uid="{7EA6DBA8-9905-4A84-9A1E-C201293DF117}"/>
    <cellStyle name="Normal 4 15 2 2 2 2 2 2 4 3 5 3" xfId="30291" xr:uid="{FE32AB7E-9500-431B-B958-78D10584D8B3}"/>
    <cellStyle name="Normal 4 15 2 2 2 2 2 2 4 3 5 4" xfId="42704" xr:uid="{6C99EA77-218C-4A21-B560-F2532CA15BF6}"/>
    <cellStyle name="Normal 4 15 2 2 2 2 2 2 4 3 5 5" xfId="17880" xr:uid="{07393215-F2D6-409C-B0C6-5C94267BC840}"/>
    <cellStyle name="Normal 4 15 2 2 2 2 2 2 4 3 6" xfId="1134" xr:uid="{0E57780C-13CB-4232-B7FD-31A1C6891CF3}"/>
    <cellStyle name="Normal 4 15 2 2 2 2 2 2 4 3 6 2" xfId="10562" xr:uid="{C1099379-5CA3-459A-B296-91CF16A7CE91}"/>
    <cellStyle name="Normal 4 15 2 2 2 2 2 2 4 3 6 2 2" xfId="37609" xr:uid="{8FF80048-BAAE-40BE-A52D-FD5A1CFBD34D}"/>
    <cellStyle name="Normal 4 15 2 2 2 2 2 2 4 3 6 2 3" xfId="50022" xr:uid="{F3B27154-F013-4F01-B719-5456F069A2EB}"/>
    <cellStyle name="Normal 4 15 2 2 2 2 2 2 4 3 6 2 4" xfId="25198" xr:uid="{18D1359E-13C3-4B12-9EC5-A9EE89F36331}"/>
    <cellStyle name="Normal 4 15 2 2 2 2 2 2 4 3 6 3" xfId="28187" xr:uid="{62E970FB-B994-4CF8-8CE1-7AFF77C181FC}"/>
    <cellStyle name="Normal 4 15 2 2 2 2 2 2 4 3 6 4" xfId="40600" xr:uid="{FE76DB46-D322-4B5E-9FCF-6B605C2DC427}"/>
    <cellStyle name="Normal 4 15 2 2 2 2 2 2 4 3 6 5" xfId="15776" xr:uid="{F26CA479-2665-46E2-9444-88260B705D24}"/>
    <cellStyle name="Normal 4 15 2 2 2 2 2 2 4 3 7" xfId="5939" xr:uid="{3EF77E1B-5535-49E2-B79D-8890D6C4FAD0}"/>
    <cellStyle name="Normal 4 15 2 2 2 2 2 2 4 3 7 2" xfId="32986" xr:uid="{C0964E0E-610F-481D-9FD5-CDCED07D9C60}"/>
    <cellStyle name="Normal 4 15 2 2 2 2 2 2 4 3 7 3" xfId="45399" xr:uid="{DB262A99-60F4-4EEA-A331-EDF22B5EBE23}"/>
    <cellStyle name="Normal 4 15 2 2 2 2 2 2 4 3 7 4" xfId="20575" xr:uid="{20CFC12D-43AB-480F-90FE-408F0E6AAE3D}"/>
    <cellStyle name="Normal 4 15 2 2 2 2 2 2 4 3 8" xfId="15123" xr:uid="{9B81F46C-9B5B-47BB-BE70-77148AB8003D}"/>
    <cellStyle name="Normal 4 15 2 2 2 2 2 2 4 3 9" xfId="27534" xr:uid="{AA6BAB65-EEB8-495C-A6DF-F24EE7730257}"/>
    <cellStyle name="Normal 4 15 2 2 2 2 2 2 4 4" xfId="597" xr:uid="{E47CB07A-8781-45DC-B289-EC04C0080D53}"/>
    <cellStyle name="Normal 4 15 2 2 2 2 2 2 4 4 10" xfId="12903" xr:uid="{E94EA7E8-9DD6-411B-827F-E6615BCBC865}"/>
    <cellStyle name="Normal 4 15 2 2 2 2 2 2 4 4 2" xfId="2828" xr:uid="{834A4E2B-2778-4354-BD10-38BDFFA515C3}"/>
    <cellStyle name="Normal 4 15 2 2 2 2 2 2 4 4 2 2" xfId="4411" xr:uid="{C8E3B3C5-6367-4A45-961D-3E5A1F9E5763}"/>
    <cellStyle name="Normal 4 15 2 2 2 2 2 2 4 4 2 2 2" xfId="10154" xr:uid="{C937C033-A9AF-413C-AA52-CFD788802B08}"/>
    <cellStyle name="Normal 4 15 2 2 2 2 2 2 4 4 2 2 2 2" xfId="37201" xr:uid="{E27C1DC0-DF30-4EE7-84F4-EFD7E1B727A3}"/>
    <cellStyle name="Normal 4 15 2 2 2 2 2 2 4 4 2 2 2 3" xfId="49614" xr:uid="{D0F5C7CA-39D2-45E0-A7E0-E2E3727B2A22}"/>
    <cellStyle name="Normal 4 15 2 2 2 2 2 2 4 4 2 2 2 4" xfId="24790" xr:uid="{61807A62-B7AC-496C-A008-427F7F5F6E0E}"/>
    <cellStyle name="Normal 4 15 2 2 2 2 2 2 4 4 2 2 3" xfId="31463" xr:uid="{7AE3AEEF-DD98-4CA7-B8E9-5D972D23922C}"/>
    <cellStyle name="Normal 4 15 2 2 2 2 2 2 4 4 2 2 4" xfId="43876" xr:uid="{9B8F1485-43AE-4A0D-B23C-DB80555F5A02}"/>
    <cellStyle name="Normal 4 15 2 2 2 2 2 2 4 4 2 2 5" xfId="19052" xr:uid="{DF0CD256-0263-43CB-8C6B-B6945A7DFC0D}"/>
    <cellStyle name="Normal 4 15 2 2 2 2 2 2 4 4 2 3" xfId="11734" xr:uid="{67EDF4C8-597C-4406-A262-8DF55089F342}"/>
    <cellStyle name="Normal 4 15 2 2 2 2 2 2 4 4 2 3 2" xfId="38781" xr:uid="{9EC1EA28-BB48-4906-BD4D-357029A8C502}"/>
    <cellStyle name="Normal 4 15 2 2 2 2 2 2 4 4 2 3 3" xfId="51194" xr:uid="{CB8F2861-1E1B-46B4-A1D9-675F828A131F}"/>
    <cellStyle name="Normal 4 15 2 2 2 2 2 2 4 4 2 3 4" xfId="26370" xr:uid="{0DF91440-8CC7-4481-B267-6F7F5D94E635}"/>
    <cellStyle name="Normal 4 15 2 2 2 2 2 2 4 4 2 4" xfId="7923" xr:uid="{087D25EF-D3D5-49B0-BB59-37545475C36D}"/>
    <cellStyle name="Normal 4 15 2 2 2 2 2 2 4 4 2 4 2" xfId="34970" xr:uid="{019FB9C0-C26A-44EC-A90F-2E1A9388170F}"/>
    <cellStyle name="Normal 4 15 2 2 2 2 2 2 4 4 2 4 3" xfId="47383" xr:uid="{2BB3D17B-21CE-4584-A6E2-252EBD00303A}"/>
    <cellStyle name="Normal 4 15 2 2 2 2 2 2 4 4 2 4 4" xfId="22559" xr:uid="{D7CA193A-9E07-43FA-92BB-0F5894FA89DB}"/>
    <cellStyle name="Normal 4 15 2 2 2 2 2 2 4 4 2 5" xfId="17470" xr:uid="{00E3F893-B615-4E84-830B-3177B18CBE9A}"/>
    <cellStyle name="Normal 4 15 2 2 2 2 2 2 4 4 2 6" xfId="29881" xr:uid="{CEDFB26D-8070-4FE1-84DB-E7EA3049A6D8}"/>
    <cellStyle name="Normal 4 15 2 2 2 2 2 2 4 4 2 7" xfId="42294" xr:uid="{319CC72E-9C3C-448E-A8C7-95C44F3C5F29}"/>
    <cellStyle name="Normal 4 15 2 2 2 2 2 2 4 4 2 8" xfId="13959" xr:uid="{5A222CC9-C841-4EDE-AB3D-F0CFCCA8B02D}"/>
    <cellStyle name="Normal 4 15 2 2 2 2 2 2 4 4 3" xfId="1772" xr:uid="{DC585FD5-9D8E-47D6-83E8-BD3360A4750D}"/>
    <cellStyle name="Normal 4 15 2 2 2 2 2 2 4 4 3 2" xfId="5051" xr:uid="{BDD93CF9-37E3-4AA1-8DCB-4C5D328FE466}"/>
    <cellStyle name="Normal 4 15 2 2 2 2 2 2 4 4 3 2 2" xfId="9098" xr:uid="{75BE182C-50FE-425D-A09E-ECF0265BAB93}"/>
    <cellStyle name="Normal 4 15 2 2 2 2 2 2 4 4 3 2 2 2" xfId="36145" xr:uid="{977B1116-57FB-4A7B-8CCA-142A57BE43D9}"/>
    <cellStyle name="Normal 4 15 2 2 2 2 2 2 4 4 3 2 2 3" xfId="48558" xr:uid="{BDD72FFF-8E0F-4653-B859-C259EA41F763}"/>
    <cellStyle name="Normal 4 15 2 2 2 2 2 2 4 4 3 2 2 4" xfId="23734" xr:uid="{665B30DA-451E-46D8-A7A9-9FA113F0480A}"/>
    <cellStyle name="Normal 4 15 2 2 2 2 2 2 4 4 3 2 3" xfId="32103" xr:uid="{14C9B9B3-4011-4548-9F62-D090AB0C55A9}"/>
    <cellStyle name="Normal 4 15 2 2 2 2 2 2 4 4 3 2 4" xfId="44516" xr:uid="{C05D653B-F97B-485E-9275-93BBD3F57701}"/>
    <cellStyle name="Normal 4 15 2 2 2 2 2 2 4 4 3 2 5" xfId="19692" xr:uid="{20E694C2-34EE-4E9F-BE63-19FF21439696}"/>
    <cellStyle name="Normal 4 15 2 2 2 2 2 2 4 4 3 3" xfId="12375" xr:uid="{7761BEE1-A1E6-4522-9ED2-E281495918F5}"/>
    <cellStyle name="Normal 4 15 2 2 2 2 2 2 4 4 3 3 2" xfId="39421" xr:uid="{6DD7BE3E-D8C6-4E30-A123-56C6686540BA}"/>
    <cellStyle name="Normal 4 15 2 2 2 2 2 2 4 4 3 3 3" xfId="51834" xr:uid="{C3B27161-0DCF-4E99-95BC-2BF032457F9E}"/>
    <cellStyle name="Normal 4 15 2 2 2 2 2 2 4 4 3 3 4" xfId="27010" xr:uid="{EB9B5258-83CD-40F3-BEF4-51A28F8C5F0F}"/>
    <cellStyle name="Normal 4 15 2 2 2 2 2 2 4 4 3 4" xfId="6867" xr:uid="{062E0CD6-7F3B-45FE-9F07-A012C4300B26}"/>
    <cellStyle name="Normal 4 15 2 2 2 2 2 2 4 4 3 4 2" xfId="33914" xr:uid="{A8DAE85D-CD05-456B-95C7-DE8DC4DB238C}"/>
    <cellStyle name="Normal 4 15 2 2 2 2 2 2 4 4 3 4 3" xfId="46327" xr:uid="{92226EF8-03CB-4F3A-809E-58084D7F002D}"/>
    <cellStyle name="Normal 4 15 2 2 2 2 2 2 4 4 3 4 4" xfId="21503" xr:uid="{6D1C50FA-289F-4088-AA4A-4716CE8ECDB2}"/>
    <cellStyle name="Normal 4 15 2 2 2 2 2 2 4 4 3 5" xfId="16414" xr:uid="{AF803933-A58B-4B63-B00C-4FD9DD789F22}"/>
    <cellStyle name="Normal 4 15 2 2 2 2 2 2 4 4 3 6" xfId="28825" xr:uid="{69E0D62E-E287-4DED-B585-5F5959BCB28C}"/>
    <cellStyle name="Normal 4 15 2 2 2 2 2 2 4 4 3 7" xfId="41238" xr:uid="{0F42ABC2-849E-40F7-9615-38DD23884007}"/>
    <cellStyle name="Normal 4 15 2 2 2 2 2 2 4 4 3 8" xfId="14599" xr:uid="{3F9D801F-85C6-4DC8-8B15-62E7A0C36EB8}"/>
    <cellStyle name="Normal 4 15 2 2 2 2 2 2 4 4 4" xfId="3355" xr:uid="{C16AB9C1-884D-4833-96F3-882867569899}"/>
    <cellStyle name="Normal 4 15 2 2 2 2 2 2 4 4 4 2" xfId="8576" xr:uid="{7928261C-14F7-45A7-8CD2-35FEC8ADF2CD}"/>
    <cellStyle name="Normal 4 15 2 2 2 2 2 2 4 4 4 2 2" xfId="35623" xr:uid="{2F7D2538-7066-4E29-A496-A1AB8A930A09}"/>
    <cellStyle name="Normal 4 15 2 2 2 2 2 2 4 4 4 2 3" xfId="48036" xr:uid="{EFE9612A-6F57-43C3-B443-C3DD02145A88}"/>
    <cellStyle name="Normal 4 15 2 2 2 2 2 2 4 4 4 2 4" xfId="23212" xr:uid="{2829FB62-06DF-4693-9710-CF1D7F9D215E}"/>
    <cellStyle name="Normal 4 15 2 2 2 2 2 2 4 4 4 3" xfId="30407" xr:uid="{217CE0D1-B692-4F9B-9671-843ED9F67FCE}"/>
    <cellStyle name="Normal 4 15 2 2 2 2 2 2 4 4 4 4" xfId="42820" xr:uid="{B8FA3AE7-D817-4806-A011-E15F4B59CF0B}"/>
    <cellStyle name="Normal 4 15 2 2 2 2 2 2 4 4 4 5" xfId="17996" xr:uid="{045D1E71-C91B-455D-B897-2B01D94CCB6B}"/>
    <cellStyle name="Normal 4 15 2 2 2 2 2 2 4 4 5" xfId="1250" xr:uid="{4489602F-99ED-498A-881B-5DAAAF4D5413}"/>
    <cellStyle name="Normal 4 15 2 2 2 2 2 2 4 4 5 2" xfId="10678" xr:uid="{1B3D29F9-EA5F-4B52-99F1-57BFF923A30E}"/>
    <cellStyle name="Normal 4 15 2 2 2 2 2 2 4 4 5 2 2" xfId="37725" xr:uid="{1B5D0ED9-8599-4C7F-9C4F-3B866E7B3444}"/>
    <cellStyle name="Normal 4 15 2 2 2 2 2 2 4 4 5 2 3" xfId="50138" xr:uid="{A79EC10E-3D75-48D4-9DEC-1EDF6210016B}"/>
    <cellStyle name="Normal 4 15 2 2 2 2 2 2 4 4 5 2 4" xfId="25314" xr:uid="{FDBBCF3F-71C7-4145-94AB-CACD6CC9C8D5}"/>
    <cellStyle name="Normal 4 15 2 2 2 2 2 2 4 4 5 3" xfId="28303" xr:uid="{8C81195D-CB7B-42CE-BEC0-6149C2D60DC4}"/>
    <cellStyle name="Normal 4 15 2 2 2 2 2 2 4 4 5 4" xfId="40716" xr:uid="{A8AAA3CB-06C5-4D23-982B-8E96F47C423E}"/>
    <cellStyle name="Normal 4 15 2 2 2 2 2 2 4 4 5 5" xfId="15892" xr:uid="{EB28A18A-1D8B-4F5B-9DF1-E7F618429142}"/>
    <cellStyle name="Normal 4 15 2 2 2 2 2 2 4 4 6" xfId="5708" xr:uid="{3ED069BF-C266-4A6D-B069-97F2F3C016D4}"/>
    <cellStyle name="Normal 4 15 2 2 2 2 2 2 4 4 6 2" xfId="32755" xr:uid="{97B78F6A-FC40-482F-BCF9-128012AA1EAC}"/>
    <cellStyle name="Normal 4 15 2 2 2 2 2 2 4 4 6 3" xfId="45168" xr:uid="{6958176C-AE48-498F-90E3-DF9242A7BCA6}"/>
    <cellStyle name="Normal 4 15 2 2 2 2 2 2 4 4 6 4" xfId="20344" xr:uid="{3A9940CC-AB8A-40FF-BE9D-770D3894059B}"/>
    <cellStyle name="Normal 4 15 2 2 2 2 2 2 4 4 7" xfId="15239" xr:uid="{1F31DB40-FEA1-4672-ADF4-784E5FC826BC}"/>
    <cellStyle name="Normal 4 15 2 2 2 2 2 2 4 4 8" xfId="27650" xr:uid="{DD78D647-7855-4AE7-894B-047703BF371E}"/>
    <cellStyle name="Normal 4 15 2 2 2 2 2 2 4 4 9" xfId="40063" xr:uid="{2DCDECE6-2005-4D5C-94B5-DA123E4ECF77}"/>
    <cellStyle name="Normal 4 15 2 2 2 2 2 2 4 5" xfId="250" xr:uid="{FA7A465B-F5A7-4DF5-859E-7D11F6B14982}"/>
    <cellStyle name="Normal 4 15 2 2 2 2 2 2 4 5 10" xfId="13090" xr:uid="{252A0A1B-B361-4002-B7AE-8772AB73B716}"/>
    <cellStyle name="Normal 4 15 2 2 2 2 2 2 4 5 2" xfId="2481" xr:uid="{308E20AE-026C-43A3-BF3B-BEB6B2D2AFA4}"/>
    <cellStyle name="Normal 4 15 2 2 2 2 2 2 4 5 2 2" xfId="4064" xr:uid="{B714BF72-BE3C-4458-95BD-3FCF7CB05A2F}"/>
    <cellStyle name="Normal 4 15 2 2 2 2 2 2 4 5 2 2 2" xfId="9807" xr:uid="{88AFD886-2FE1-4635-836E-91F4A24714FC}"/>
    <cellStyle name="Normal 4 15 2 2 2 2 2 2 4 5 2 2 2 2" xfId="36854" xr:uid="{696800A6-9ECE-4E8D-8084-6BF26E8E7027}"/>
    <cellStyle name="Normal 4 15 2 2 2 2 2 2 4 5 2 2 2 3" xfId="49267" xr:uid="{F823E045-0C2D-4963-9F1C-3AA2199C3A43}"/>
    <cellStyle name="Normal 4 15 2 2 2 2 2 2 4 5 2 2 2 4" xfId="24443" xr:uid="{1C67DD70-C724-475A-82C5-26B6A00902FE}"/>
    <cellStyle name="Normal 4 15 2 2 2 2 2 2 4 5 2 2 3" xfId="31116" xr:uid="{E313E609-DF80-4870-B083-30EB6EF58821}"/>
    <cellStyle name="Normal 4 15 2 2 2 2 2 2 4 5 2 2 4" xfId="43529" xr:uid="{92560201-71E0-4F40-868E-336BCF7B68B4}"/>
    <cellStyle name="Normal 4 15 2 2 2 2 2 2 4 5 2 2 5" xfId="18705" xr:uid="{B31E6153-6515-4CF9-B15B-3E8E129E2CDF}"/>
    <cellStyle name="Normal 4 15 2 2 2 2 2 2 4 5 2 3" xfId="11387" xr:uid="{DBA83D5C-6299-4C84-A615-B389AC0A95A2}"/>
    <cellStyle name="Normal 4 15 2 2 2 2 2 2 4 5 2 3 2" xfId="38434" xr:uid="{94F4C781-768B-4024-B01D-EF5D8AE898F4}"/>
    <cellStyle name="Normal 4 15 2 2 2 2 2 2 4 5 2 3 3" xfId="50847" xr:uid="{44A1294A-31AC-4879-8C61-6876485C0A8D}"/>
    <cellStyle name="Normal 4 15 2 2 2 2 2 2 4 5 2 3 4" xfId="26023" xr:uid="{194A8616-282B-488E-90AD-87656052AEA9}"/>
    <cellStyle name="Normal 4 15 2 2 2 2 2 2 4 5 2 4" xfId="7576" xr:uid="{9FC63ABF-4BA1-4519-98E2-2108D09A3D18}"/>
    <cellStyle name="Normal 4 15 2 2 2 2 2 2 4 5 2 4 2" xfId="34623" xr:uid="{066FEAA3-68BF-4DDB-94E0-591E6EFEEF7C}"/>
    <cellStyle name="Normal 4 15 2 2 2 2 2 2 4 5 2 4 3" xfId="47036" xr:uid="{27040D0C-7434-4A72-9640-F4C17D364C7B}"/>
    <cellStyle name="Normal 4 15 2 2 2 2 2 2 4 5 2 4 4" xfId="22212" xr:uid="{092170BB-846B-49FB-B89F-E47FCF78D95C}"/>
    <cellStyle name="Normal 4 15 2 2 2 2 2 2 4 5 2 5" xfId="17123" xr:uid="{D8D440FB-5E15-406F-81D5-CC877CE042F6}"/>
    <cellStyle name="Normal 4 15 2 2 2 2 2 2 4 5 2 6" xfId="29534" xr:uid="{FC6DE98B-17CE-4189-BDF7-751B38939ABF}"/>
    <cellStyle name="Normal 4 15 2 2 2 2 2 2 4 5 2 7" xfId="41947" xr:uid="{65CFF989-27CC-4082-9E37-A138DF77E0FC}"/>
    <cellStyle name="Normal 4 15 2 2 2 2 2 2 4 5 2 8" xfId="13612" xr:uid="{C763181C-48BA-434D-AD18-74568CFA570D}"/>
    <cellStyle name="Normal 4 15 2 2 2 2 2 2 4 5 3" xfId="1959" xr:uid="{D77F8FBC-1F29-43B3-AA76-AA068B811C91}"/>
    <cellStyle name="Normal 4 15 2 2 2 2 2 2 4 5 3 2" xfId="4704" xr:uid="{57F215F9-A789-47E2-A691-18F319DAA11A}"/>
    <cellStyle name="Normal 4 15 2 2 2 2 2 2 4 5 3 2 2" xfId="9285" xr:uid="{1DBB8F03-8BDA-4B31-9933-9B84D811DCE1}"/>
    <cellStyle name="Normal 4 15 2 2 2 2 2 2 4 5 3 2 2 2" xfId="36332" xr:uid="{E5463FFE-9896-42BC-8EA4-DBD5B23FE193}"/>
    <cellStyle name="Normal 4 15 2 2 2 2 2 2 4 5 3 2 2 3" xfId="48745" xr:uid="{AD4D14E5-CABB-4CAD-B785-B4F4AD6090BF}"/>
    <cellStyle name="Normal 4 15 2 2 2 2 2 2 4 5 3 2 2 4" xfId="23921" xr:uid="{DBF35E72-0A1F-4304-B357-B83BD84C8D34}"/>
    <cellStyle name="Normal 4 15 2 2 2 2 2 2 4 5 3 2 3" xfId="31756" xr:uid="{A1606445-E4EC-4748-B02B-C16141527B4D}"/>
    <cellStyle name="Normal 4 15 2 2 2 2 2 2 4 5 3 2 4" xfId="44169" xr:uid="{1BA48A40-E1F8-4FB4-BD6D-E28DCEACDCBE}"/>
    <cellStyle name="Normal 4 15 2 2 2 2 2 2 4 5 3 2 5" xfId="19345" xr:uid="{1AB2B2DF-A980-4294-83FB-64F64271C941}"/>
    <cellStyle name="Normal 4 15 2 2 2 2 2 2 4 5 3 3" xfId="12028" xr:uid="{BB13D17B-1DFD-411F-A598-852D0FCF7F95}"/>
    <cellStyle name="Normal 4 15 2 2 2 2 2 2 4 5 3 3 2" xfId="39074" xr:uid="{3D51B6A4-FBB9-4384-ACDB-EF516FF956F8}"/>
    <cellStyle name="Normal 4 15 2 2 2 2 2 2 4 5 3 3 3" xfId="51487" xr:uid="{1CBF7E71-939A-4030-82C6-4F76A73F5399}"/>
    <cellStyle name="Normal 4 15 2 2 2 2 2 2 4 5 3 3 4" xfId="26663" xr:uid="{23FEE578-6693-4B09-BD0C-1F0AB966D4A0}"/>
    <cellStyle name="Normal 4 15 2 2 2 2 2 2 4 5 3 4" xfId="7054" xr:uid="{3468C7DB-1A44-464A-91F6-46FD4A211A4F}"/>
    <cellStyle name="Normal 4 15 2 2 2 2 2 2 4 5 3 4 2" xfId="34101" xr:uid="{8D45920A-A675-452F-A125-9F9C1D465DF5}"/>
    <cellStyle name="Normal 4 15 2 2 2 2 2 2 4 5 3 4 3" xfId="46514" xr:uid="{A0570C36-659D-4C63-A332-C0472A6B46A9}"/>
    <cellStyle name="Normal 4 15 2 2 2 2 2 2 4 5 3 4 4" xfId="21690" xr:uid="{20294CF6-BBC0-4DF3-96AE-C027A48A45B5}"/>
    <cellStyle name="Normal 4 15 2 2 2 2 2 2 4 5 3 5" xfId="16601" xr:uid="{4DEBE226-CF19-48C7-87EA-9534F1273973}"/>
    <cellStyle name="Normal 4 15 2 2 2 2 2 2 4 5 3 6" xfId="29012" xr:uid="{772651AA-E6F6-4894-82F9-A29A996E45C7}"/>
    <cellStyle name="Normal 4 15 2 2 2 2 2 2 4 5 3 7" xfId="41425" xr:uid="{A82B2ED5-CF1A-4F35-A90B-071E0CFF4E67}"/>
    <cellStyle name="Normal 4 15 2 2 2 2 2 2 4 5 3 8" xfId="14252" xr:uid="{9C8549C2-ADBC-4116-A3D5-3A517C730093}"/>
    <cellStyle name="Normal 4 15 2 2 2 2 2 2 4 5 4" xfId="3542" xr:uid="{B5BDC60F-4038-4F96-9BEB-81D6863A1DDB}"/>
    <cellStyle name="Normal 4 15 2 2 2 2 2 2 4 5 4 2" xfId="8229" xr:uid="{6B12EE23-3615-4969-AEF3-C0E09A3685D3}"/>
    <cellStyle name="Normal 4 15 2 2 2 2 2 2 4 5 4 2 2" xfId="35276" xr:uid="{24F9D585-944E-49F6-94D5-72B1E8531A8F}"/>
    <cellStyle name="Normal 4 15 2 2 2 2 2 2 4 5 4 2 3" xfId="47689" xr:uid="{E90D7717-70A8-491F-A2F9-B24E55AC1592}"/>
    <cellStyle name="Normal 4 15 2 2 2 2 2 2 4 5 4 2 4" xfId="22865" xr:uid="{C32BB3B4-4F0C-41C3-BDC1-9A5DF03C6B38}"/>
    <cellStyle name="Normal 4 15 2 2 2 2 2 2 4 5 4 3" xfId="30594" xr:uid="{152A96DE-FC83-4730-A4B3-EBE2826F1153}"/>
    <cellStyle name="Normal 4 15 2 2 2 2 2 2 4 5 4 4" xfId="43007" xr:uid="{8447F476-3788-45C7-930E-5C8746013959}"/>
    <cellStyle name="Normal 4 15 2 2 2 2 2 2 4 5 4 5" xfId="18183" xr:uid="{2B45A507-643E-4FAA-ABFB-68349B5E1264}"/>
    <cellStyle name="Normal 4 15 2 2 2 2 2 2 4 5 5" xfId="903" xr:uid="{FE62FC95-E5CC-493E-9B44-E08768FC3EF6}"/>
    <cellStyle name="Normal 4 15 2 2 2 2 2 2 4 5 5 2" xfId="10865" xr:uid="{EAC9A6FF-0142-478A-B723-EF083608E5EA}"/>
    <cellStyle name="Normal 4 15 2 2 2 2 2 2 4 5 5 2 2" xfId="37912" xr:uid="{BC80E430-D056-4341-B907-D8C58A49DD02}"/>
    <cellStyle name="Normal 4 15 2 2 2 2 2 2 4 5 5 2 3" xfId="50325" xr:uid="{894B0CB6-E3C1-4F22-9AF8-03B09FBA90CF}"/>
    <cellStyle name="Normal 4 15 2 2 2 2 2 2 4 5 5 2 4" xfId="25501" xr:uid="{67B29510-3694-46B8-B5FF-60FCD3826700}"/>
    <cellStyle name="Normal 4 15 2 2 2 2 2 2 4 5 5 3" xfId="27956" xr:uid="{9996A2B7-C678-4980-816C-CEE2E4917FB6}"/>
    <cellStyle name="Normal 4 15 2 2 2 2 2 2 4 5 5 4" xfId="40369" xr:uid="{60B0EEFA-85BF-4D08-94A7-22358A47523E}"/>
    <cellStyle name="Normal 4 15 2 2 2 2 2 2 4 5 5 5" xfId="15545" xr:uid="{9B6B04D9-0F2E-4313-AA53-F3CDF275C260}"/>
    <cellStyle name="Normal 4 15 2 2 2 2 2 2 4 5 6" xfId="6114" xr:uid="{7080DCE6-F544-402C-BC41-276718237BDB}"/>
    <cellStyle name="Normal 4 15 2 2 2 2 2 2 4 5 6 2" xfId="33161" xr:uid="{EA1DC32E-1EC7-483E-BDFC-2B7A13A2F2CC}"/>
    <cellStyle name="Normal 4 15 2 2 2 2 2 2 4 5 6 3" xfId="45574" xr:uid="{C1720B4E-5258-4400-B51F-14C6ED4D89B0}"/>
    <cellStyle name="Normal 4 15 2 2 2 2 2 2 4 5 6 4" xfId="20750" xr:uid="{FBE23A3A-6FB0-4436-9187-F74F0D281936}"/>
    <cellStyle name="Normal 4 15 2 2 2 2 2 2 4 5 7" xfId="14892" xr:uid="{2648204B-2611-44F6-81A7-E9A9CC4C3703}"/>
    <cellStyle name="Normal 4 15 2 2 2 2 2 2 4 5 8" xfId="27303" xr:uid="{D39EA959-9947-4CFE-B23A-9E9049B1D3B7}"/>
    <cellStyle name="Normal 4 15 2 2 2 2 2 2 4 5 9" xfId="39716" xr:uid="{D6E90A6E-E227-4725-9B21-9C7812BBAAED}"/>
    <cellStyle name="Normal 4 15 2 2 2 2 2 2 4 6" xfId="2306" xr:uid="{90F74095-62CF-4C34-8181-28BD0A4143F1}"/>
    <cellStyle name="Normal 4 15 2 2 2 2 2 2 4 6 2" xfId="3889" xr:uid="{727DC0CF-55FB-41F2-A13D-2D26C64640C2}"/>
    <cellStyle name="Normal 4 15 2 2 2 2 2 2 4 6 2 2" xfId="9632" xr:uid="{F107AB6C-A0E0-484B-B8CB-57FD13CCAB67}"/>
    <cellStyle name="Normal 4 15 2 2 2 2 2 2 4 6 2 2 2" xfId="36679" xr:uid="{3904AB72-1537-4F99-861E-07417768C13F}"/>
    <cellStyle name="Normal 4 15 2 2 2 2 2 2 4 6 2 2 3" xfId="49092" xr:uid="{BC1EE12E-1600-40BF-8B14-8B5BF6B8EB7B}"/>
    <cellStyle name="Normal 4 15 2 2 2 2 2 2 4 6 2 2 4" xfId="24268" xr:uid="{A647E57F-0717-4C9D-A305-0FE5FE65754E}"/>
    <cellStyle name="Normal 4 15 2 2 2 2 2 2 4 6 2 3" xfId="30941" xr:uid="{5A9E2651-61E1-49F4-9014-9342AEF7FB83}"/>
    <cellStyle name="Normal 4 15 2 2 2 2 2 2 4 6 2 4" xfId="43354" xr:uid="{AD5939AD-1A7F-4C0F-956B-982CBDCDADC1}"/>
    <cellStyle name="Normal 4 15 2 2 2 2 2 2 4 6 2 5" xfId="18530" xr:uid="{A7C2A047-BB7E-46EE-AD39-BF76530078F3}"/>
    <cellStyle name="Normal 4 15 2 2 2 2 2 2 4 6 3" xfId="11212" xr:uid="{CAA9448F-E3F7-46E0-A8AF-23C8E5BC0ED7}"/>
    <cellStyle name="Normal 4 15 2 2 2 2 2 2 4 6 3 2" xfId="38259" xr:uid="{273D7905-1FCE-46BB-A796-12062B2879E3}"/>
    <cellStyle name="Normal 4 15 2 2 2 2 2 2 4 6 3 3" xfId="50672" xr:uid="{B56FAED5-8180-4A09-B2EF-AB41550F3EBE}"/>
    <cellStyle name="Normal 4 15 2 2 2 2 2 2 4 6 3 4" xfId="25848" xr:uid="{BBDFA206-D020-4B51-8D2B-7135B1B8F42F}"/>
    <cellStyle name="Normal 4 15 2 2 2 2 2 2 4 6 4" xfId="7401" xr:uid="{E32F680E-ACD9-4571-B571-E7ED5038794D}"/>
    <cellStyle name="Normal 4 15 2 2 2 2 2 2 4 6 4 2" xfId="34448" xr:uid="{5BC2A5B9-CE41-495D-A37B-650C87EF6426}"/>
    <cellStyle name="Normal 4 15 2 2 2 2 2 2 4 6 4 3" xfId="46861" xr:uid="{1639379D-6E82-4C5A-B59F-C726DE51C1E3}"/>
    <cellStyle name="Normal 4 15 2 2 2 2 2 2 4 6 4 4" xfId="22037" xr:uid="{CF280ED4-3BF2-4AE4-B38E-E72759E79283}"/>
    <cellStyle name="Normal 4 15 2 2 2 2 2 2 4 6 5" xfId="16948" xr:uid="{E6DE0C86-5F21-419F-A2AE-8990A7D571F4}"/>
    <cellStyle name="Normal 4 15 2 2 2 2 2 2 4 6 6" xfId="29359" xr:uid="{9B633FEB-DE93-4E5A-9933-14A7F9604B38}"/>
    <cellStyle name="Normal 4 15 2 2 2 2 2 2 4 6 7" xfId="41772" xr:uid="{43A8DF57-EA29-47B3-9BDC-49DF26261B5D}"/>
    <cellStyle name="Normal 4 15 2 2 2 2 2 2 4 6 8" xfId="13437" xr:uid="{F850690D-1731-4B03-AC10-5CC25FFC6EA6}"/>
    <cellStyle name="Normal 4 15 2 2 2 2 2 2 4 7" xfId="1425" xr:uid="{657E6DC1-83E9-4670-B09D-746886C4483A}"/>
    <cellStyle name="Normal 4 15 2 2 2 2 2 2 4 7 2" xfId="4529" xr:uid="{CB09430C-5E10-4B31-B30F-50E7BE5FE269}"/>
    <cellStyle name="Normal 4 15 2 2 2 2 2 2 4 7 2 2" xfId="8751" xr:uid="{9B79AF68-8D32-4F6C-8FC3-B0F0F19DCC2A}"/>
    <cellStyle name="Normal 4 15 2 2 2 2 2 2 4 7 2 2 2" xfId="35798" xr:uid="{13ACF338-416F-4D6F-B886-8E452AACE5F1}"/>
    <cellStyle name="Normal 4 15 2 2 2 2 2 2 4 7 2 2 3" xfId="48211" xr:uid="{6DDE6C30-4D27-4762-8124-A7D0DA308B6C}"/>
    <cellStyle name="Normal 4 15 2 2 2 2 2 2 4 7 2 2 4" xfId="23387" xr:uid="{E10D6F07-A6CC-4AE1-93FF-F2CDA6F92E55}"/>
    <cellStyle name="Normal 4 15 2 2 2 2 2 2 4 7 2 3" xfId="31581" xr:uid="{C0DBBEE3-1358-4BC8-9501-675C42AC32EA}"/>
    <cellStyle name="Normal 4 15 2 2 2 2 2 2 4 7 2 4" xfId="43994" xr:uid="{20B872AD-0647-4053-905E-702DB9C7D07F}"/>
    <cellStyle name="Normal 4 15 2 2 2 2 2 2 4 7 2 5" xfId="19170" xr:uid="{D2ADD79F-7CA3-4B90-8772-FA19A50719A5}"/>
    <cellStyle name="Normal 4 15 2 2 2 2 2 2 4 7 3" xfId="11853" xr:uid="{D1064EF5-C200-4687-91F8-097D1C9AB518}"/>
    <cellStyle name="Normal 4 15 2 2 2 2 2 2 4 7 3 2" xfId="38899" xr:uid="{8106804F-C96C-4052-ACF4-BF217103CDB6}"/>
    <cellStyle name="Normal 4 15 2 2 2 2 2 2 4 7 3 3" xfId="51312" xr:uid="{E09556D2-E811-4EA2-971D-0A52BB5823E2}"/>
    <cellStyle name="Normal 4 15 2 2 2 2 2 2 4 7 3 4" xfId="26488" xr:uid="{73BFCA31-41E8-4493-A7F6-E65D21F536EC}"/>
    <cellStyle name="Normal 4 15 2 2 2 2 2 2 4 7 4" xfId="6520" xr:uid="{B6E396C4-2100-43A1-A88F-45FCCE8F8C6B}"/>
    <cellStyle name="Normal 4 15 2 2 2 2 2 2 4 7 4 2" xfId="33567" xr:uid="{0D25C485-2370-4ADE-9C3B-96D9402F2518}"/>
    <cellStyle name="Normal 4 15 2 2 2 2 2 2 4 7 4 3" xfId="45980" xr:uid="{54028A5F-8F43-437C-A65C-506E651AA591}"/>
    <cellStyle name="Normal 4 15 2 2 2 2 2 2 4 7 4 4" xfId="21156" xr:uid="{6C5DE804-C23C-426D-B06F-0378EA84546C}"/>
    <cellStyle name="Normal 4 15 2 2 2 2 2 2 4 7 5" xfId="16067" xr:uid="{3D07B182-8197-4565-BD72-5F3865C80F63}"/>
    <cellStyle name="Normal 4 15 2 2 2 2 2 2 4 7 6" xfId="28478" xr:uid="{BBB3C77F-F1A1-487D-8F52-08F3F88BCCE3}"/>
    <cellStyle name="Normal 4 15 2 2 2 2 2 2 4 7 7" xfId="40891" xr:uid="{772D358B-6206-4093-95C4-F98D9BBAE547}"/>
    <cellStyle name="Normal 4 15 2 2 2 2 2 2 4 7 8" xfId="14077" xr:uid="{89FAFB11-CE1C-499E-9587-5CC178C1F0D1}"/>
    <cellStyle name="Normal 4 15 2 2 2 2 2 2 4 8" xfId="3008" xr:uid="{2A46BEEF-F6AC-4478-9EB5-699A84726F95}"/>
    <cellStyle name="Normal 4 15 2 2 2 2 2 2 4 8 2" xfId="8054" xr:uid="{3A0EE09C-F3D3-4F7F-B175-845E336B07D4}"/>
    <cellStyle name="Normal 4 15 2 2 2 2 2 2 4 8 2 2" xfId="35101" xr:uid="{2D075FC5-9126-447C-87D6-081497B02AC5}"/>
    <cellStyle name="Normal 4 15 2 2 2 2 2 2 4 8 2 3" xfId="47514" xr:uid="{4AF82A1D-D83F-45FB-9283-76EC15155149}"/>
    <cellStyle name="Normal 4 15 2 2 2 2 2 2 4 8 2 4" xfId="22690" xr:uid="{1F22EB3A-AD75-46FB-B49A-F9A1D949C84B}"/>
    <cellStyle name="Normal 4 15 2 2 2 2 2 2 4 8 3" xfId="30060" xr:uid="{42DD93C8-587A-4645-909E-589FF678AE19}"/>
    <cellStyle name="Normal 4 15 2 2 2 2 2 2 4 8 4" xfId="42473" xr:uid="{B0E3A4FE-9342-41B7-8AD0-4F07ED7D6918}"/>
    <cellStyle name="Normal 4 15 2 2 2 2 2 2 4 8 5" xfId="17649" xr:uid="{FDB092AD-49D8-474F-AD2C-C0624CD65935}"/>
    <cellStyle name="Normal 4 15 2 2 2 2 2 2 4 9" xfId="728" xr:uid="{0015E8CB-E6D9-48AB-B853-DE9B3CB1462A}"/>
    <cellStyle name="Normal 4 15 2 2 2 2 2 2 4 9 2" xfId="10331" xr:uid="{01C42059-7DE4-4E4F-8639-7B945492FE20}"/>
    <cellStyle name="Normal 4 15 2 2 2 2 2 2 4 9 2 2" xfId="37378" xr:uid="{0CB1C4F4-5689-4428-A9E3-B8B7EBE8648D}"/>
    <cellStyle name="Normal 4 15 2 2 2 2 2 2 4 9 2 3" xfId="49791" xr:uid="{3F8BE8F4-CA82-4A06-9C3C-637D423FA65C}"/>
    <cellStyle name="Normal 4 15 2 2 2 2 2 2 4 9 2 4" xfId="24967" xr:uid="{4B5F92F9-93C4-4F2E-9E5E-2BC3AE0D8259}"/>
    <cellStyle name="Normal 4 15 2 2 2 2 2 2 4 9 3" xfId="27781" xr:uid="{E8C0AF8D-8E86-4868-9AC3-112A6A6C878C}"/>
    <cellStyle name="Normal 4 15 2 2 2 2 2 2 4 9 4" xfId="40194" xr:uid="{55CA980C-3AD8-44FE-9D8E-CED5592D6097}"/>
    <cellStyle name="Normal 4 15 2 2 2 2 2 2 4 9 5" xfId="15370" xr:uid="{11DAEF38-7746-41D3-B66A-AE3E7FB3FB57}"/>
    <cellStyle name="Normal 4 15 2 2 2 2 2 2 5" xfId="135" xr:uid="{838E69F0-D9FF-47DD-8A0F-EA4492D8CF71}"/>
    <cellStyle name="Normal 4 15 2 2 2 2 2 2 5 10" xfId="14777" xr:uid="{3A8F606D-8EF7-4CFB-A545-C971ECA30A1E}"/>
    <cellStyle name="Normal 4 15 2 2 2 2 2 2 5 11" xfId="27188" xr:uid="{5700634F-484B-4899-8DEB-411F056CF6D9}"/>
    <cellStyle name="Normal 4 15 2 2 2 2 2 2 5 12" xfId="39601" xr:uid="{83BE0D96-CD23-4CEA-A78D-AA38C643DEEF}"/>
    <cellStyle name="Normal 4 15 2 2 2 2 2 2 5 13" xfId="12731" xr:uid="{65BDC336-0EC9-40C3-B0DE-B4CC346EB02C}"/>
    <cellStyle name="Normal 4 15 2 2 2 2 2 2 5 2" xfId="541" xr:uid="{00145485-B83D-4A47-B38A-2E0E33CA07E3}"/>
    <cellStyle name="Normal 4 15 2 2 2 2 2 2 5 2 10" xfId="40007" xr:uid="{1532781C-7997-4E89-BCF1-E7617AA9A17F}"/>
    <cellStyle name="Normal 4 15 2 2 2 2 2 2 5 2 11" xfId="12847" xr:uid="{019CFBAC-FC56-4789-9C3F-043808AF6432}"/>
    <cellStyle name="Normal 4 15 2 2 2 2 2 2 5 2 2" xfId="2250" xr:uid="{6F42EC57-196F-4AF7-B129-16BE7B2A3744}"/>
    <cellStyle name="Normal 4 15 2 2 2 2 2 2 5 2 2 2" xfId="3833" xr:uid="{96B486CD-1844-4F8E-B6B3-66C5384CE55C}"/>
    <cellStyle name="Normal 4 15 2 2 2 2 2 2 5 2 2 2 2" xfId="7345" xr:uid="{3656EF3E-9F6B-43E8-A0C6-7011F757B8EA}"/>
    <cellStyle name="Normal 4 15 2 2 2 2 2 2 5 2 2 2 2 2" xfId="34392" xr:uid="{DF2F45DF-BF08-41BE-B51C-7F82724A0EA8}"/>
    <cellStyle name="Normal 4 15 2 2 2 2 2 2 5 2 2 2 2 3" xfId="46805" xr:uid="{30141994-1287-4BCE-8C65-68C15CED760A}"/>
    <cellStyle name="Normal 4 15 2 2 2 2 2 2 5 2 2 2 2 4" xfId="21981" xr:uid="{D2180328-BC26-4AF7-8CA4-0CCE1C7DA063}"/>
    <cellStyle name="Normal 4 15 2 2 2 2 2 2 5 2 2 2 3" xfId="30885" xr:uid="{6B2B232F-0668-4887-BADD-60B7C6493F92}"/>
    <cellStyle name="Normal 4 15 2 2 2 2 2 2 5 2 2 2 4" xfId="43298" xr:uid="{889D9FDA-31E1-401D-B235-5575AD6DB9DB}"/>
    <cellStyle name="Normal 4 15 2 2 2 2 2 2 5 2 2 2 5" xfId="18474" xr:uid="{B626A1A3-1BBC-4A4D-AE32-361C83F87B56}"/>
    <cellStyle name="Normal 4 15 2 2 2 2 2 2 5 2 2 3" xfId="9576" xr:uid="{839A4E51-3B5A-43C9-A55B-8B07BA995D55}"/>
    <cellStyle name="Normal 4 15 2 2 2 2 2 2 5 2 2 3 2" xfId="36623" xr:uid="{A2FA094F-C60A-4DF2-98F0-33100E492CFA}"/>
    <cellStyle name="Normal 4 15 2 2 2 2 2 2 5 2 2 3 3" xfId="49036" xr:uid="{C8948862-721D-4C94-A2A8-E84A796AA316}"/>
    <cellStyle name="Normal 4 15 2 2 2 2 2 2 5 2 2 3 4" xfId="24212" xr:uid="{A7B250FB-87EE-489D-A8B8-B46ABD2F95DE}"/>
    <cellStyle name="Normal 4 15 2 2 2 2 2 2 5 2 2 4" xfId="11156" xr:uid="{27FB8EF3-7AE8-443F-AA6C-B45B745AE154}"/>
    <cellStyle name="Normal 4 15 2 2 2 2 2 2 5 2 2 4 2" xfId="38203" xr:uid="{A0FA3E44-FF3C-4EA1-974A-632767CB82DD}"/>
    <cellStyle name="Normal 4 15 2 2 2 2 2 2 5 2 2 4 3" xfId="50616" xr:uid="{1759BA71-FD95-4F27-A880-49BAF423CA56}"/>
    <cellStyle name="Normal 4 15 2 2 2 2 2 2 5 2 2 4 4" xfId="25792" xr:uid="{A28A0635-D5A8-4E14-8EF5-F381A5E16BF9}"/>
    <cellStyle name="Normal 4 15 2 2 2 2 2 2 5 2 2 5" xfId="6405" xr:uid="{E25C3D50-4BE1-4C85-9F09-7885543BF688}"/>
    <cellStyle name="Normal 4 15 2 2 2 2 2 2 5 2 2 5 2" xfId="33452" xr:uid="{DBF0BC65-4438-40C9-B2B0-8F0DEE9EE1D1}"/>
    <cellStyle name="Normal 4 15 2 2 2 2 2 2 5 2 2 5 3" xfId="45865" xr:uid="{3F800DF5-45E9-4B26-9CDB-8C21737988CD}"/>
    <cellStyle name="Normal 4 15 2 2 2 2 2 2 5 2 2 5 4" xfId="21041" xr:uid="{E57CC3B3-A09C-411F-AA83-1172E9546A25}"/>
    <cellStyle name="Normal 4 15 2 2 2 2 2 2 5 2 2 6" xfId="16892" xr:uid="{978F8110-B14A-4D39-B3BC-F22D1EF552F9}"/>
    <cellStyle name="Normal 4 15 2 2 2 2 2 2 5 2 2 7" xfId="29303" xr:uid="{0B4E9509-D394-4B46-AEC0-70027764CCA8}"/>
    <cellStyle name="Normal 4 15 2 2 2 2 2 2 5 2 2 8" xfId="41716" xr:uid="{AAB3389D-6EDB-405F-BB24-23FBF79D607D}"/>
    <cellStyle name="Normal 4 15 2 2 2 2 2 2 5 2 2 9" xfId="13381" xr:uid="{38C9AAC0-738D-4C12-9744-F9FF02B2F8B6}"/>
    <cellStyle name="Normal 4 15 2 2 2 2 2 2 5 2 3" xfId="2772" xr:uid="{BCD704F4-C308-436E-9109-29EFAAFF9E4A}"/>
    <cellStyle name="Normal 4 15 2 2 2 2 2 2 5 2 3 2" xfId="4355" xr:uid="{68ABFA5D-7C4C-474E-893C-DB16565C2807}"/>
    <cellStyle name="Normal 4 15 2 2 2 2 2 2 5 2 3 2 2" xfId="10098" xr:uid="{1F3A4889-9A26-4F07-8C21-7FF412989E96}"/>
    <cellStyle name="Normal 4 15 2 2 2 2 2 2 5 2 3 2 2 2" xfId="37145" xr:uid="{7ED3677F-FBF0-4F65-80BE-2CD4A6116A2B}"/>
    <cellStyle name="Normal 4 15 2 2 2 2 2 2 5 2 3 2 2 3" xfId="49558" xr:uid="{15B5618F-6CF4-4E39-9FE4-7617B54A6DF5}"/>
    <cellStyle name="Normal 4 15 2 2 2 2 2 2 5 2 3 2 2 4" xfId="24734" xr:uid="{33C296A6-17AF-4A1D-AEF6-0B326119C139}"/>
    <cellStyle name="Normal 4 15 2 2 2 2 2 2 5 2 3 2 3" xfId="31407" xr:uid="{F89EFE97-BF17-45F8-A251-5FAED4F06BC5}"/>
    <cellStyle name="Normal 4 15 2 2 2 2 2 2 5 2 3 2 4" xfId="43820" xr:uid="{617C403D-1D50-4560-A001-3345013C6D85}"/>
    <cellStyle name="Normal 4 15 2 2 2 2 2 2 5 2 3 2 5" xfId="18996" xr:uid="{59C9A7EC-97C9-4DBE-90E9-4B8A0A7C1E71}"/>
    <cellStyle name="Normal 4 15 2 2 2 2 2 2 5 2 3 3" xfId="11678" xr:uid="{0720CAFF-CB98-48F9-966F-D3BF5BAF3796}"/>
    <cellStyle name="Normal 4 15 2 2 2 2 2 2 5 2 3 3 2" xfId="38725" xr:uid="{1BF4C147-4929-402E-8F6E-F295D23E7665}"/>
    <cellStyle name="Normal 4 15 2 2 2 2 2 2 5 2 3 3 3" xfId="51138" xr:uid="{D8EE539C-97E2-49B7-BDF1-71CE69E05501}"/>
    <cellStyle name="Normal 4 15 2 2 2 2 2 2 5 2 3 3 4" xfId="26314" xr:uid="{BF8A1059-CE23-491F-BA83-49EB8900E702}"/>
    <cellStyle name="Normal 4 15 2 2 2 2 2 2 5 2 3 4" xfId="7867" xr:uid="{3C41AF87-2385-4911-BE7E-D45D0A7FBD02}"/>
    <cellStyle name="Normal 4 15 2 2 2 2 2 2 5 2 3 4 2" xfId="34914" xr:uid="{5CC8E18E-B9C9-4A5F-9A8E-AAE18C934C5B}"/>
    <cellStyle name="Normal 4 15 2 2 2 2 2 2 5 2 3 4 3" xfId="47327" xr:uid="{4ED635CA-E10F-4D33-BF9F-BD8E6EA535E2}"/>
    <cellStyle name="Normal 4 15 2 2 2 2 2 2 5 2 3 4 4" xfId="22503" xr:uid="{45C45736-7662-4089-9E58-BD3CAEFC3F3D}"/>
    <cellStyle name="Normal 4 15 2 2 2 2 2 2 5 2 3 5" xfId="17414" xr:uid="{B8282C0F-F04B-4C97-9073-7EF1795689D8}"/>
    <cellStyle name="Normal 4 15 2 2 2 2 2 2 5 2 3 6" xfId="29825" xr:uid="{92284F9C-6DA1-4CAB-9E89-2A5B09D66312}"/>
    <cellStyle name="Normal 4 15 2 2 2 2 2 2 5 2 3 7" xfId="42238" xr:uid="{2A65EE6F-FE0A-47A1-8D56-C1DF37B82EE3}"/>
    <cellStyle name="Normal 4 15 2 2 2 2 2 2 5 2 3 8" xfId="13903" xr:uid="{63BC55C9-6CF9-41B7-8669-2BB04FDB0C6A}"/>
    <cellStyle name="Normal 4 15 2 2 2 2 2 2 5 2 4" xfId="1716" xr:uid="{66AE70D1-C750-4B1E-B9BE-84EA204B7BB2}"/>
    <cellStyle name="Normal 4 15 2 2 2 2 2 2 5 2 4 2" xfId="4995" xr:uid="{4E7CC080-A84D-4EFF-8826-0EA58879839A}"/>
    <cellStyle name="Normal 4 15 2 2 2 2 2 2 5 2 4 2 2" xfId="9042" xr:uid="{C6573EF3-038E-473D-B61C-7F01382C6C62}"/>
    <cellStyle name="Normal 4 15 2 2 2 2 2 2 5 2 4 2 2 2" xfId="36089" xr:uid="{D47E2C71-C69D-4701-8760-0806C2B64FE7}"/>
    <cellStyle name="Normal 4 15 2 2 2 2 2 2 5 2 4 2 2 3" xfId="48502" xr:uid="{962F5CD2-6208-4562-AAF2-D227FBB4B063}"/>
    <cellStyle name="Normal 4 15 2 2 2 2 2 2 5 2 4 2 2 4" xfId="23678" xr:uid="{23BF4F8C-5472-4A38-822F-BA40C01CE9F6}"/>
    <cellStyle name="Normal 4 15 2 2 2 2 2 2 5 2 4 2 3" xfId="32047" xr:uid="{FC48196D-76D3-4059-8243-24875159EAE2}"/>
    <cellStyle name="Normal 4 15 2 2 2 2 2 2 5 2 4 2 4" xfId="44460" xr:uid="{028FE95E-3A1D-476E-BBBB-83482CFD771A}"/>
    <cellStyle name="Normal 4 15 2 2 2 2 2 2 5 2 4 2 5" xfId="19636" xr:uid="{BA3B37E6-DE3B-42ED-9E2D-6476DA3B3EA2}"/>
    <cellStyle name="Normal 4 15 2 2 2 2 2 2 5 2 4 3" xfId="12319" xr:uid="{78EA5066-4C55-4B48-B918-03C5B83CF5D9}"/>
    <cellStyle name="Normal 4 15 2 2 2 2 2 2 5 2 4 3 2" xfId="39365" xr:uid="{4A293BE4-7201-45FD-82F4-733FD6ED7945}"/>
    <cellStyle name="Normal 4 15 2 2 2 2 2 2 5 2 4 3 3" xfId="51778" xr:uid="{05F2C572-F654-44B6-9A95-AC0F37C68E3A}"/>
    <cellStyle name="Normal 4 15 2 2 2 2 2 2 5 2 4 3 4" xfId="26954" xr:uid="{00529077-F406-461B-9511-A74C6CA7CE52}"/>
    <cellStyle name="Normal 4 15 2 2 2 2 2 2 5 2 4 4" xfId="6811" xr:uid="{5E2291C8-854D-4C5A-95EE-B08F775A64BD}"/>
    <cellStyle name="Normal 4 15 2 2 2 2 2 2 5 2 4 4 2" xfId="33858" xr:uid="{35414F58-A588-40F1-90A5-F46A0B958A9D}"/>
    <cellStyle name="Normal 4 15 2 2 2 2 2 2 5 2 4 4 3" xfId="46271" xr:uid="{3B05D409-91B1-4537-98BB-5A8C6F1F7A69}"/>
    <cellStyle name="Normal 4 15 2 2 2 2 2 2 5 2 4 4 4" xfId="21447" xr:uid="{427BA2BA-C88D-4691-ABCF-CF5B45A9E86F}"/>
    <cellStyle name="Normal 4 15 2 2 2 2 2 2 5 2 4 5" xfId="16358" xr:uid="{5C8BE12F-D44B-4D5A-B0DC-5C89FC0C2A06}"/>
    <cellStyle name="Normal 4 15 2 2 2 2 2 2 5 2 4 6" xfId="28769" xr:uid="{7A6347FB-FEA2-42FC-A008-5D9E36537DA7}"/>
    <cellStyle name="Normal 4 15 2 2 2 2 2 2 5 2 4 7" xfId="41182" xr:uid="{77754878-BF8C-4D09-8887-60F9A09B2BDC}"/>
    <cellStyle name="Normal 4 15 2 2 2 2 2 2 5 2 4 8" xfId="14543" xr:uid="{4A7548CE-5711-4821-BEE1-88534D0562D7}"/>
    <cellStyle name="Normal 4 15 2 2 2 2 2 2 5 2 5" xfId="3299" xr:uid="{09F6779B-F442-4000-91B3-DE9ED1C0313B}"/>
    <cellStyle name="Normal 4 15 2 2 2 2 2 2 5 2 5 2" xfId="8520" xr:uid="{414DFB59-6D49-4302-845E-8C8C0E2A0C24}"/>
    <cellStyle name="Normal 4 15 2 2 2 2 2 2 5 2 5 2 2" xfId="35567" xr:uid="{DF1570AB-C7CB-4974-98DB-A4F483310F07}"/>
    <cellStyle name="Normal 4 15 2 2 2 2 2 2 5 2 5 2 3" xfId="47980" xr:uid="{01EB16A6-EE04-49D5-8CF5-E3A15AA74805}"/>
    <cellStyle name="Normal 4 15 2 2 2 2 2 2 5 2 5 2 4" xfId="23156" xr:uid="{AEF5F4F5-6AB9-44A0-8861-F73681BB4479}"/>
    <cellStyle name="Normal 4 15 2 2 2 2 2 2 5 2 5 3" xfId="30351" xr:uid="{5802ED26-1CC0-4D47-A6BB-E952121CDECE}"/>
    <cellStyle name="Normal 4 15 2 2 2 2 2 2 5 2 5 4" xfId="42764" xr:uid="{768C5FD9-83DE-40CC-8BB4-B71B5A291706}"/>
    <cellStyle name="Normal 4 15 2 2 2 2 2 2 5 2 5 5" xfId="17940" xr:uid="{950A1FFF-5B47-4A13-B87F-7FA26615422D}"/>
    <cellStyle name="Normal 4 15 2 2 2 2 2 2 5 2 6" xfId="1194" xr:uid="{78D4D45F-28B0-46E7-9608-C286E079D3FA}"/>
    <cellStyle name="Normal 4 15 2 2 2 2 2 2 5 2 6 2" xfId="10622" xr:uid="{9BCFBD2B-C7F9-4944-8C04-12482E6726C9}"/>
    <cellStyle name="Normal 4 15 2 2 2 2 2 2 5 2 6 2 2" xfId="37669" xr:uid="{5017629A-2486-41C1-BEDD-63A447399ED1}"/>
    <cellStyle name="Normal 4 15 2 2 2 2 2 2 5 2 6 2 3" xfId="50082" xr:uid="{593EEC94-99AC-49F3-9ED2-9110AD127237}"/>
    <cellStyle name="Normal 4 15 2 2 2 2 2 2 5 2 6 2 4" xfId="25258" xr:uid="{1A12BE5E-64D9-47DF-AC68-BADFE69DF3E9}"/>
    <cellStyle name="Normal 4 15 2 2 2 2 2 2 5 2 6 3" xfId="28247" xr:uid="{01098DDC-F259-464B-8E64-A359045FA079}"/>
    <cellStyle name="Normal 4 15 2 2 2 2 2 2 5 2 6 4" xfId="40660" xr:uid="{72A56FBA-6F85-4C1B-A341-33E8FBC84F3A}"/>
    <cellStyle name="Normal 4 15 2 2 2 2 2 2 5 2 6 5" xfId="15836" xr:uid="{6F1D87DC-F7EF-4739-858B-72AF5B09998D}"/>
    <cellStyle name="Normal 4 15 2 2 2 2 2 2 5 2 7" xfId="5999" xr:uid="{FA503E4E-84F5-4F5D-9C77-4C8D2CDEDAB0}"/>
    <cellStyle name="Normal 4 15 2 2 2 2 2 2 5 2 7 2" xfId="33046" xr:uid="{2FCA8BA4-74A4-4A7B-A55D-61971A47154A}"/>
    <cellStyle name="Normal 4 15 2 2 2 2 2 2 5 2 7 3" xfId="45459" xr:uid="{449FCF70-4D2C-4CAE-9942-3E853E48D612}"/>
    <cellStyle name="Normal 4 15 2 2 2 2 2 2 5 2 7 4" xfId="20635" xr:uid="{E52897C1-4FEE-49D0-BF4B-5D45EF89285A}"/>
    <cellStyle name="Normal 4 15 2 2 2 2 2 2 5 2 8" xfId="15183" xr:uid="{A9D7EB2D-BCE4-4848-A018-4D84BD9B332A}"/>
    <cellStyle name="Normal 4 15 2 2 2 2 2 2 5 2 9" xfId="27594" xr:uid="{EBC5D869-9A06-40E2-83C3-8020CD320C2E}"/>
    <cellStyle name="Normal 4 15 2 2 2 2 2 2 5 3" xfId="657" xr:uid="{6A7653E7-F454-4DBE-A9DD-A7F8EE3B85C0}"/>
    <cellStyle name="Normal 4 15 2 2 2 2 2 2 5 3 10" xfId="12963" xr:uid="{27DDAD3F-EEF8-4ABA-9B94-79BCB0187162}"/>
    <cellStyle name="Normal 4 15 2 2 2 2 2 2 5 3 2" xfId="2888" xr:uid="{5A69B6BD-FDD3-4B06-B29F-FA7DDDFA0D02}"/>
    <cellStyle name="Normal 4 15 2 2 2 2 2 2 5 3 2 2" xfId="4471" xr:uid="{8AA8328E-7A61-4054-9AEE-07677510FF8E}"/>
    <cellStyle name="Normal 4 15 2 2 2 2 2 2 5 3 2 2 2" xfId="10214" xr:uid="{9957486C-C35C-45B0-B8D6-D901EF05C89C}"/>
    <cellStyle name="Normal 4 15 2 2 2 2 2 2 5 3 2 2 2 2" xfId="37261" xr:uid="{A6CCF648-AC80-461C-A557-E95BAE14B7D4}"/>
    <cellStyle name="Normal 4 15 2 2 2 2 2 2 5 3 2 2 2 3" xfId="49674" xr:uid="{0C218EC9-763D-4AAB-B822-83577F79A58F}"/>
    <cellStyle name="Normal 4 15 2 2 2 2 2 2 5 3 2 2 2 4" xfId="24850" xr:uid="{6077F668-8604-4A85-A8BE-FAC0D2A5FB78}"/>
    <cellStyle name="Normal 4 15 2 2 2 2 2 2 5 3 2 2 3" xfId="31523" xr:uid="{D94998EE-911F-4E07-AED7-C31F761C9D5E}"/>
    <cellStyle name="Normal 4 15 2 2 2 2 2 2 5 3 2 2 4" xfId="43936" xr:uid="{DA9387A4-B259-4C4E-AC99-D042BD33FD20}"/>
    <cellStyle name="Normal 4 15 2 2 2 2 2 2 5 3 2 2 5" xfId="19112" xr:uid="{D7E44A15-F45C-444B-B19D-A3D44DE5F888}"/>
    <cellStyle name="Normal 4 15 2 2 2 2 2 2 5 3 2 3" xfId="11794" xr:uid="{52F511DD-7EFF-4DDF-953C-8337B73F3C8B}"/>
    <cellStyle name="Normal 4 15 2 2 2 2 2 2 5 3 2 3 2" xfId="38841" xr:uid="{AC7FBD02-C171-46DB-81B1-9939297A27BC}"/>
    <cellStyle name="Normal 4 15 2 2 2 2 2 2 5 3 2 3 3" xfId="51254" xr:uid="{D9CB69DF-F4E6-4276-94D5-92DBA590B176}"/>
    <cellStyle name="Normal 4 15 2 2 2 2 2 2 5 3 2 3 4" xfId="26430" xr:uid="{8E057CB3-EBD4-44DD-8D03-BC486ABDA812}"/>
    <cellStyle name="Normal 4 15 2 2 2 2 2 2 5 3 2 4" xfId="7983" xr:uid="{6D9DC490-C2E5-4008-9FF0-BC5D8C61A614}"/>
    <cellStyle name="Normal 4 15 2 2 2 2 2 2 5 3 2 4 2" xfId="35030" xr:uid="{9DAED04C-D32C-4A5B-B265-0C0CD537F512}"/>
    <cellStyle name="Normal 4 15 2 2 2 2 2 2 5 3 2 4 3" xfId="47443" xr:uid="{CDCADF78-0D4A-446B-88E7-6FDE843B42D6}"/>
    <cellStyle name="Normal 4 15 2 2 2 2 2 2 5 3 2 4 4" xfId="22619" xr:uid="{58EF57C2-0707-433D-A022-C9281FB8153E}"/>
    <cellStyle name="Normal 4 15 2 2 2 2 2 2 5 3 2 5" xfId="17530" xr:uid="{7C538908-281F-4CFB-AA9D-79970E3695C8}"/>
    <cellStyle name="Normal 4 15 2 2 2 2 2 2 5 3 2 6" xfId="29941" xr:uid="{F32A2A44-A645-454B-89A1-673ECAAC57FB}"/>
    <cellStyle name="Normal 4 15 2 2 2 2 2 2 5 3 2 7" xfId="42354" xr:uid="{C4215581-0685-48DA-B025-C30DF1B559BB}"/>
    <cellStyle name="Normal 4 15 2 2 2 2 2 2 5 3 2 8" xfId="14019" xr:uid="{356C89B4-6FF7-4676-AF25-5A55BE43900D}"/>
    <cellStyle name="Normal 4 15 2 2 2 2 2 2 5 3 3" xfId="1832" xr:uid="{B70DBC8D-35A0-4A70-B7A1-AD5554646A81}"/>
    <cellStyle name="Normal 4 15 2 2 2 2 2 2 5 3 3 2" xfId="5111" xr:uid="{E68DD04C-4887-44EB-BE93-8746D82C1DF3}"/>
    <cellStyle name="Normal 4 15 2 2 2 2 2 2 5 3 3 2 2" xfId="9158" xr:uid="{18AF00BD-4A02-4582-BDBA-1393F139D9F1}"/>
    <cellStyle name="Normal 4 15 2 2 2 2 2 2 5 3 3 2 2 2" xfId="36205" xr:uid="{95EC9BA1-89F8-4B2E-AA98-6C0E05AF50FB}"/>
    <cellStyle name="Normal 4 15 2 2 2 2 2 2 5 3 3 2 2 3" xfId="48618" xr:uid="{15D5191E-9CFB-42B2-BD41-0A2F1877B71B}"/>
    <cellStyle name="Normal 4 15 2 2 2 2 2 2 5 3 3 2 2 4" xfId="23794" xr:uid="{BE7430C1-C580-4736-B8C7-ECD3D107A7E5}"/>
    <cellStyle name="Normal 4 15 2 2 2 2 2 2 5 3 3 2 3" xfId="32163" xr:uid="{910ED9AE-5863-4E83-B20E-339D7B514A5F}"/>
    <cellStyle name="Normal 4 15 2 2 2 2 2 2 5 3 3 2 4" xfId="44576" xr:uid="{15E08732-5C84-4D13-BAE7-20CE19E73012}"/>
    <cellStyle name="Normal 4 15 2 2 2 2 2 2 5 3 3 2 5" xfId="19752" xr:uid="{92E7F706-EFC4-4964-AAF8-C942C5E7FCE7}"/>
    <cellStyle name="Normal 4 15 2 2 2 2 2 2 5 3 3 3" xfId="12435" xr:uid="{5F6D1A6D-A785-430F-AFCE-076F1C3C03B2}"/>
    <cellStyle name="Normal 4 15 2 2 2 2 2 2 5 3 3 3 2" xfId="39481" xr:uid="{E80D5C2B-165F-4922-ABAC-D0BBD3EB7131}"/>
    <cellStyle name="Normal 4 15 2 2 2 2 2 2 5 3 3 3 3" xfId="51894" xr:uid="{B12C82CE-3E9B-4854-9A2E-533373B653D1}"/>
    <cellStyle name="Normal 4 15 2 2 2 2 2 2 5 3 3 3 4" xfId="27070" xr:uid="{D24177EB-5429-4B0C-9690-C15CA6653F9B}"/>
    <cellStyle name="Normal 4 15 2 2 2 2 2 2 5 3 3 4" xfId="6927" xr:uid="{69CE4DDA-AD11-4D10-8542-8CA6BE5F1A6C}"/>
    <cellStyle name="Normal 4 15 2 2 2 2 2 2 5 3 3 4 2" xfId="33974" xr:uid="{DF1C9B5F-8258-427A-809F-E0029E0EC5D6}"/>
    <cellStyle name="Normal 4 15 2 2 2 2 2 2 5 3 3 4 3" xfId="46387" xr:uid="{A3CE58EE-BDB8-4994-9237-B69A71EC4699}"/>
    <cellStyle name="Normal 4 15 2 2 2 2 2 2 5 3 3 4 4" xfId="21563" xr:uid="{60D914AB-17F4-46D0-AB2F-9730B4B6CC87}"/>
    <cellStyle name="Normal 4 15 2 2 2 2 2 2 5 3 3 5" xfId="16474" xr:uid="{3FB2C4C7-E4FC-4294-B576-11CDB941639C}"/>
    <cellStyle name="Normal 4 15 2 2 2 2 2 2 5 3 3 6" xfId="28885" xr:uid="{B71EF870-5610-444B-9B53-69F13D3A20E4}"/>
    <cellStyle name="Normal 4 15 2 2 2 2 2 2 5 3 3 7" xfId="41298" xr:uid="{DD59BCDD-5FD7-414C-8057-FA89CCBC1431}"/>
    <cellStyle name="Normal 4 15 2 2 2 2 2 2 5 3 3 8" xfId="14659" xr:uid="{EB4E30DF-20C4-4F6A-9A0C-774F769885A4}"/>
    <cellStyle name="Normal 4 15 2 2 2 2 2 2 5 3 4" xfId="3415" xr:uid="{BA9207F2-A7E7-4700-AE69-161BAA0A9B45}"/>
    <cellStyle name="Normal 4 15 2 2 2 2 2 2 5 3 4 2" xfId="8636" xr:uid="{85FF3B9F-CBA9-47B9-A230-3625E931A787}"/>
    <cellStyle name="Normal 4 15 2 2 2 2 2 2 5 3 4 2 2" xfId="35683" xr:uid="{38A0CA91-9FBA-4B37-9CBA-43088E878397}"/>
    <cellStyle name="Normal 4 15 2 2 2 2 2 2 5 3 4 2 3" xfId="48096" xr:uid="{0DC140C8-750F-46CE-A93E-02A494C36ED0}"/>
    <cellStyle name="Normal 4 15 2 2 2 2 2 2 5 3 4 2 4" xfId="23272" xr:uid="{D48916D0-8AA1-46DC-B553-B449C3B5B461}"/>
    <cellStyle name="Normal 4 15 2 2 2 2 2 2 5 3 4 3" xfId="30467" xr:uid="{DA28E302-6989-4FC5-BB85-E9D26FA8CA03}"/>
    <cellStyle name="Normal 4 15 2 2 2 2 2 2 5 3 4 4" xfId="42880" xr:uid="{DE4F8959-209A-43A4-A76E-3D64E7714B58}"/>
    <cellStyle name="Normal 4 15 2 2 2 2 2 2 5 3 4 5" xfId="18056" xr:uid="{6BE178CC-900A-412A-AF82-AEE4A171C5A1}"/>
    <cellStyle name="Normal 4 15 2 2 2 2 2 2 5 3 5" xfId="1310" xr:uid="{F7DB90BA-131F-470E-9666-513C27924C39}"/>
    <cellStyle name="Normal 4 15 2 2 2 2 2 2 5 3 5 2" xfId="10738" xr:uid="{494F5A66-F5F3-49EE-A500-3FCB5EAB3143}"/>
    <cellStyle name="Normal 4 15 2 2 2 2 2 2 5 3 5 2 2" xfId="37785" xr:uid="{A241CF9E-3D78-4C47-810B-22F79CD45C44}"/>
    <cellStyle name="Normal 4 15 2 2 2 2 2 2 5 3 5 2 3" xfId="50198" xr:uid="{9C439B58-65B6-43D5-835F-56A3432E244C}"/>
    <cellStyle name="Normal 4 15 2 2 2 2 2 2 5 3 5 2 4" xfId="25374" xr:uid="{2297F353-2724-4870-827B-C75A3E2B0774}"/>
    <cellStyle name="Normal 4 15 2 2 2 2 2 2 5 3 5 3" xfId="28363" xr:uid="{4001A2BB-4DDB-4682-9976-ADDDC8EC53E5}"/>
    <cellStyle name="Normal 4 15 2 2 2 2 2 2 5 3 5 4" xfId="40776" xr:uid="{A3912047-173D-461A-A11E-D0B9C5B18310}"/>
    <cellStyle name="Normal 4 15 2 2 2 2 2 2 5 3 5 5" xfId="15952" xr:uid="{065FFA7A-D8B6-484A-931D-E9DF24AA91B6}"/>
    <cellStyle name="Normal 4 15 2 2 2 2 2 2 5 3 6" xfId="5883" xr:uid="{07288E96-7C20-4E71-97EB-1AF13B7821DC}"/>
    <cellStyle name="Normal 4 15 2 2 2 2 2 2 5 3 6 2" xfId="32930" xr:uid="{FE0FEC36-F04D-46F8-89F7-116F64493747}"/>
    <cellStyle name="Normal 4 15 2 2 2 2 2 2 5 3 6 3" xfId="45343" xr:uid="{C7EB2DF7-70F4-4049-8459-E67218C061D7}"/>
    <cellStyle name="Normal 4 15 2 2 2 2 2 2 5 3 6 4" xfId="20519" xr:uid="{8CA95398-0DCB-4E42-A450-1CD366A4B9CE}"/>
    <cellStyle name="Normal 4 15 2 2 2 2 2 2 5 3 7" xfId="15299" xr:uid="{874FCD46-CE5B-49A9-A143-CAC802604CED}"/>
    <cellStyle name="Normal 4 15 2 2 2 2 2 2 5 3 8" xfId="27710" xr:uid="{4491C7BE-59CE-42D6-A23A-E004C7FEA1BA}"/>
    <cellStyle name="Normal 4 15 2 2 2 2 2 2 5 3 9" xfId="40123" xr:uid="{D8545B93-7115-4C8B-9EA7-1ED2BC953907}"/>
    <cellStyle name="Normal 4 15 2 2 2 2 2 2 5 4" xfId="425" xr:uid="{1515124B-BAA9-4AB8-BD23-EBC1280339DD}"/>
    <cellStyle name="Normal 4 15 2 2 2 2 2 2 5 4 10" xfId="13265" xr:uid="{179288A3-6F54-4EA8-9F91-68FC88A91893}"/>
    <cellStyle name="Normal 4 15 2 2 2 2 2 2 5 4 2" xfId="2656" xr:uid="{B19F545D-B483-4470-A4A9-3C1BEBEB4C17}"/>
    <cellStyle name="Normal 4 15 2 2 2 2 2 2 5 4 2 2" xfId="4239" xr:uid="{F71BC795-ADD1-406B-9299-18CB5178E697}"/>
    <cellStyle name="Normal 4 15 2 2 2 2 2 2 5 4 2 2 2" xfId="9982" xr:uid="{5F1EA54E-D3EA-4F40-A3CC-55407E023832}"/>
    <cellStyle name="Normal 4 15 2 2 2 2 2 2 5 4 2 2 2 2" xfId="37029" xr:uid="{BB8041D7-60B3-4433-A64A-1DF958571A9E}"/>
    <cellStyle name="Normal 4 15 2 2 2 2 2 2 5 4 2 2 2 3" xfId="49442" xr:uid="{D618A6CD-9711-41C7-A71F-E5ADC9A91619}"/>
    <cellStyle name="Normal 4 15 2 2 2 2 2 2 5 4 2 2 2 4" xfId="24618" xr:uid="{2893D8B8-22C7-46E8-B7CE-0AB1027CF76F}"/>
    <cellStyle name="Normal 4 15 2 2 2 2 2 2 5 4 2 2 3" xfId="31291" xr:uid="{5B003C8E-846E-489D-B28F-C7E6BAD39BAC}"/>
    <cellStyle name="Normal 4 15 2 2 2 2 2 2 5 4 2 2 4" xfId="43704" xr:uid="{335D74C6-091E-4424-9604-EC344C116A3D}"/>
    <cellStyle name="Normal 4 15 2 2 2 2 2 2 5 4 2 2 5" xfId="18880" xr:uid="{795E1737-7DF8-4EB6-AB49-2855FC137B9A}"/>
    <cellStyle name="Normal 4 15 2 2 2 2 2 2 5 4 2 3" xfId="11562" xr:uid="{75BB346C-E6CC-4D67-9889-E686619EBDD4}"/>
    <cellStyle name="Normal 4 15 2 2 2 2 2 2 5 4 2 3 2" xfId="38609" xr:uid="{FA27BC32-A60A-4479-8C28-CD3006022920}"/>
    <cellStyle name="Normal 4 15 2 2 2 2 2 2 5 4 2 3 3" xfId="51022" xr:uid="{038070BD-A8BC-4756-98AE-2A880D3207D7}"/>
    <cellStyle name="Normal 4 15 2 2 2 2 2 2 5 4 2 3 4" xfId="26198" xr:uid="{7312F7E4-4B1C-463C-9389-08EB151B5FC8}"/>
    <cellStyle name="Normal 4 15 2 2 2 2 2 2 5 4 2 4" xfId="7751" xr:uid="{03699664-839E-4831-8C8D-1F817CBFBDE4}"/>
    <cellStyle name="Normal 4 15 2 2 2 2 2 2 5 4 2 4 2" xfId="34798" xr:uid="{74B1BF2E-BDEC-44FD-B8D9-0D96873F4B2F}"/>
    <cellStyle name="Normal 4 15 2 2 2 2 2 2 5 4 2 4 3" xfId="47211" xr:uid="{055BF4D9-B19C-47FA-BBC4-06726FDAD4B8}"/>
    <cellStyle name="Normal 4 15 2 2 2 2 2 2 5 4 2 4 4" xfId="22387" xr:uid="{956E7126-E7D7-4375-9F47-1B01BCEDF685}"/>
    <cellStyle name="Normal 4 15 2 2 2 2 2 2 5 4 2 5" xfId="17298" xr:uid="{71AC8C92-AE20-418F-A318-1B90665003E6}"/>
    <cellStyle name="Normal 4 15 2 2 2 2 2 2 5 4 2 6" xfId="29709" xr:uid="{C5BF3AE0-41D0-434B-AB17-E223F078B755}"/>
    <cellStyle name="Normal 4 15 2 2 2 2 2 2 5 4 2 7" xfId="42122" xr:uid="{351EA558-C8CB-47FE-972F-A592C0D40EC1}"/>
    <cellStyle name="Normal 4 15 2 2 2 2 2 2 5 4 2 8" xfId="13787" xr:uid="{538C550D-FDE9-4D7F-A566-056108DF2FCA}"/>
    <cellStyle name="Normal 4 15 2 2 2 2 2 2 5 4 3" xfId="2134" xr:uid="{51129233-B331-4652-ABF0-852C2653F9D5}"/>
    <cellStyle name="Normal 4 15 2 2 2 2 2 2 5 4 3 2" xfId="4879" xr:uid="{AE43F849-6935-43C9-AAEB-8AF32B7B039C}"/>
    <cellStyle name="Normal 4 15 2 2 2 2 2 2 5 4 3 2 2" xfId="9460" xr:uid="{D061EF2C-B70A-4963-AB15-E298E6C8D963}"/>
    <cellStyle name="Normal 4 15 2 2 2 2 2 2 5 4 3 2 2 2" xfId="36507" xr:uid="{B698705D-361A-4C45-BD1C-8D3CB590A82C}"/>
    <cellStyle name="Normal 4 15 2 2 2 2 2 2 5 4 3 2 2 3" xfId="48920" xr:uid="{3581C2EF-5B4A-47E3-97E8-3ADC0D2E721C}"/>
    <cellStyle name="Normal 4 15 2 2 2 2 2 2 5 4 3 2 2 4" xfId="24096" xr:uid="{38D024AC-1DEF-4481-83D5-DC666AD854E9}"/>
    <cellStyle name="Normal 4 15 2 2 2 2 2 2 5 4 3 2 3" xfId="31931" xr:uid="{6204AEF9-A43E-4586-ACD5-B3139D32AC2E}"/>
    <cellStyle name="Normal 4 15 2 2 2 2 2 2 5 4 3 2 4" xfId="44344" xr:uid="{5C4C3566-F233-4D73-9242-6584B6399FAA}"/>
    <cellStyle name="Normal 4 15 2 2 2 2 2 2 5 4 3 2 5" xfId="19520" xr:uid="{6B80FB7D-B941-437A-A751-4F4723911728}"/>
    <cellStyle name="Normal 4 15 2 2 2 2 2 2 5 4 3 3" xfId="12203" xr:uid="{68AF8922-4D83-472D-81DB-56E26F0AF11C}"/>
    <cellStyle name="Normal 4 15 2 2 2 2 2 2 5 4 3 3 2" xfId="39249" xr:uid="{4C89D859-722E-4BE8-ADD1-53605C50D259}"/>
    <cellStyle name="Normal 4 15 2 2 2 2 2 2 5 4 3 3 3" xfId="51662" xr:uid="{B1551659-EF8A-47FA-9E00-D12BC41B1689}"/>
    <cellStyle name="Normal 4 15 2 2 2 2 2 2 5 4 3 3 4" xfId="26838" xr:uid="{3E467BFA-98DD-49B2-9DD6-49F38B3952DC}"/>
    <cellStyle name="Normal 4 15 2 2 2 2 2 2 5 4 3 4" xfId="7229" xr:uid="{5B046446-B76C-4FD2-9034-B56AB166334E}"/>
    <cellStyle name="Normal 4 15 2 2 2 2 2 2 5 4 3 4 2" xfId="34276" xr:uid="{DEDF39D0-000D-4287-A08C-52841A6B0242}"/>
    <cellStyle name="Normal 4 15 2 2 2 2 2 2 5 4 3 4 3" xfId="46689" xr:uid="{CB76126C-7954-447E-91D1-C11D0F3AA04D}"/>
    <cellStyle name="Normal 4 15 2 2 2 2 2 2 5 4 3 4 4" xfId="21865" xr:uid="{4E050974-1BC4-47F9-A566-662E46851EED}"/>
    <cellStyle name="Normal 4 15 2 2 2 2 2 2 5 4 3 5" xfId="16776" xr:uid="{F1BDE341-3E3F-4243-AD60-54CF0DF2A35F}"/>
    <cellStyle name="Normal 4 15 2 2 2 2 2 2 5 4 3 6" xfId="29187" xr:uid="{819FECFC-5C98-44AB-A7A9-BECF12BBCB68}"/>
    <cellStyle name="Normal 4 15 2 2 2 2 2 2 5 4 3 7" xfId="41600" xr:uid="{9641CB3B-E472-4E16-B64E-2F1BA50EB788}"/>
    <cellStyle name="Normal 4 15 2 2 2 2 2 2 5 4 3 8" xfId="14427" xr:uid="{481795B2-4B9B-4AFB-B0DE-531E82ED3765}"/>
    <cellStyle name="Normal 4 15 2 2 2 2 2 2 5 4 4" xfId="3717" xr:uid="{67832805-6E45-4083-80E1-F017AEBC6C10}"/>
    <cellStyle name="Normal 4 15 2 2 2 2 2 2 5 4 4 2" xfId="8404" xr:uid="{5455B46A-5C9F-4ADF-9ED0-2970CC11A4DF}"/>
    <cellStyle name="Normal 4 15 2 2 2 2 2 2 5 4 4 2 2" xfId="35451" xr:uid="{9E3D952B-28EB-4854-B617-CCE6166EDBC9}"/>
    <cellStyle name="Normal 4 15 2 2 2 2 2 2 5 4 4 2 3" xfId="47864" xr:uid="{4AFABAD6-C099-4993-9105-ACE542A865A7}"/>
    <cellStyle name="Normal 4 15 2 2 2 2 2 2 5 4 4 2 4" xfId="23040" xr:uid="{3A624D02-F3ED-4310-9626-1CB60A6D3695}"/>
    <cellStyle name="Normal 4 15 2 2 2 2 2 2 5 4 4 3" xfId="30769" xr:uid="{A302CC94-A186-4A92-BA17-53B14EA60286}"/>
    <cellStyle name="Normal 4 15 2 2 2 2 2 2 5 4 4 4" xfId="43182" xr:uid="{7832D4E6-17C6-4C13-A3B1-913A1936741F}"/>
    <cellStyle name="Normal 4 15 2 2 2 2 2 2 5 4 4 5" xfId="18358" xr:uid="{B99F71DC-866F-49D1-8DB6-CD93C0A85F7D}"/>
    <cellStyle name="Normal 4 15 2 2 2 2 2 2 5 4 5" xfId="1078" xr:uid="{CF32A6C6-78BB-4680-AE2E-C6E55E9409DD}"/>
    <cellStyle name="Normal 4 15 2 2 2 2 2 2 5 4 5 2" xfId="11040" xr:uid="{4044FBBB-9AAB-4E8C-B815-072C228ECD9B}"/>
    <cellStyle name="Normal 4 15 2 2 2 2 2 2 5 4 5 2 2" xfId="38087" xr:uid="{A9D6A953-2951-471B-8BBC-E3E5F8FAA065}"/>
    <cellStyle name="Normal 4 15 2 2 2 2 2 2 5 4 5 2 3" xfId="50500" xr:uid="{8C65A73A-D9AB-464C-977D-FD4F3272AA0C}"/>
    <cellStyle name="Normal 4 15 2 2 2 2 2 2 5 4 5 2 4" xfId="25676" xr:uid="{F80BAF87-E4DB-4310-BE37-AAF07031376A}"/>
    <cellStyle name="Normal 4 15 2 2 2 2 2 2 5 4 5 3" xfId="28131" xr:uid="{1DA72C36-3AA1-4F5D-8870-B343F250B53E}"/>
    <cellStyle name="Normal 4 15 2 2 2 2 2 2 5 4 5 4" xfId="40544" xr:uid="{57302EEB-575B-4B00-B4E9-6D510CB01BE8}"/>
    <cellStyle name="Normal 4 15 2 2 2 2 2 2 5 4 5 5" xfId="15720" xr:uid="{0F513344-21A1-4AA4-9DEA-6DD1A94CA443}"/>
    <cellStyle name="Normal 4 15 2 2 2 2 2 2 5 4 6" xfId="6289" xr:uid="{0BE87F19-174D-4F7F-8F6F-39E884A0EB85}"/>
    <cellStyle name="Normal 4 15 2 2 2 2 2 2 5 4 6 2" xfId="33336" xr:uid="{4E38C1F8-4F7E-48A7-9A58-ED7A6B6E386E}"/>
    <cellStyle name="Normal 4 15 2 2 2 2 2 2 5 4 6 3" xfId="45749" xr:uid="{08AA4EAC-50DB-47BD-9235-6CB7D85DC494}"/>
    <cellStyle name="Normal 4 15 2 2 2 2 2 2 5 4 6 4" xfId="20925" xr:uid="{6854B24F-0BB8-4A53-A3DD-3DC5BB615B69}"/>
    <cellStyle name="Normal 4 15 2 2 2 2 2 2 5 4 7" xfId="15067" xr:uid="{65359EF8-AD52-46BF-9901-1F6C176A78A5}"/>
    <cellStyle name="Normal 4 15 2 2 2 2 2 2 5 4 8" xfId="27478" xr:uid="{11083D32-B828-4EAB-AC94-F80C3FBF9DAE}"/>
    <cellStyle name="Normal 4 15 2 2 2 2 2 2 5 4 9" xfId="39891" xr:uid="{D6DA9D9A-4C9D-4800-9B1F-BF7533087C69}"/>
    <cellStyle name="Normal 4 15 2 2 2 2 2 2 5 5" xfId="2366" xr:uid="{F4AA67BD-18BD-4AAD-852D-B9149C98AD44}"/>
    <cellStyle name="Normal 4 15 2 2 2 2 2 2 5 5 2" xfId="3949" xr:uid="{171AFC50-E3D7-473F-985F-3EA77939E181}"/>
    <cellStyle name="Normal 4 15 2 2 2 2 2 2 5 5 2 2" xfId="9692" xr:uid="{0C317C73-DE7B-4E77-8D66-9ADFF34F88DE}"/>
    <cellStyle name="Normal 4 15 2 2 2 2 2 2 5 5 2 2 2" xfId="36739" xr:uid="{502CD552-6ABC-4838-B5EC-865D1589D5DB}"/>
    <cellStyle name="Normal 4 15 2 2 2 2 2 2 5 5 2 2 3" xfId="49152" xr:uid="{66FFB0E5-1E9D-46E0-9A75-6E42686A4E20}"/>
    <cellStyle name="Normal 4 15 2 2 2 2 2 2 5 5 2 2 4" xfId="24328" xr:uid="{C2E1198C-4802-4227-AD49-B80C8C9D94DA}"/>
    <cellStyle name="Normal 4 15 2 2 2 2 2 2 5 5 2 3" xfId="31001" xr:uid="{B13AED5C-B233-4943-9346-C67840668D07}"/>
    <cellStyle name="Normal 4 15 2 2 2 2 2 2 5 5 2 4" xfId="43414" xr:uid="{CB4EC083-F34A-49CC-A258-61FC09B042F5}"/>
    <cellStyle name="Normal 4 15 2 2 2 2 2 2 5 5 2 5" xfId="18590" xr:uid="{D2B85CAD-EE0E-43AC-BFE7-B2DDAEDCA5D4}"/>
    <cellStyle name="Normal 4 15 2 2 2 2 2 2 5 5 3" xfId="11272" xr:uid="{9E661E12-46F9-413A-A8D0-3B922E011FBD}"/>
    <cellStyle name="Normal 4 15 2 2 2 2 2 2 5 5 3 2" xfId="38319" xr:uid="{DF38E888-D618-4E6C-9837-D353F894519B}"/>
    <cellStyle name="Normal 4 15 2 2 2 2 2 2 5 5 3 3" xfId="50732" xr:uid="{7D996E92-AE91-479C-A1CF-EF7D994C1226}"/>
    <cellStyle name="Normal 4 15 2 2 2 2 2 2 5 5 3 4" xfId="25908" xr:uid="{EEC9D330-C782-4454-804A-8099C44DDF9C}"/>
    <cellStyle name="Normal 4 15 2 2 2 2 2 2 5 5 4" xfId="7461" xr:uid="{532E44DF-78F5-4986-94AC-7AB2EAE74146}"/>
    <cellStyle name="Normal 4 15 2 2 2 2 2 2 5 5 4 2" xfId="34508" xr:uid="{08160059-C452-44D9-8474-E355437F03B5}"/>
    <cellStyle name="Normal 4 15 2 2 2 2 2 2 5 5 4 3" xfId="46921" xr:uid="{CAC4ABB0-4400-4054-A736-BE42E34CDE87}"/>
    <cellStyle name="Normal 4 15 2 2 2 2 2 2 5 5 4 4" xfId="22097" xr:uid="{C528AB20-7369-4B08-82B4-47301A1EF4DE}"/>
    <cellStyle name="Normal 4 15 2 2 2 2 2 2 5 5 5" xfId="17008" xr:uid="{6C689E33-F8D2-4B6F-9B51-B82E983231ED}"/>
    <cellStyle name="Normal 4 15 2 2 2 2 2 2 5 5 6" xfId="29419" xr:uid="{38EF2E50-B4EF-4CD2-A43D-78CE605EB9B6}"/>
    <cellStyle name="Normal 4 15 2 2 2 2 2 2 5 5 7" xfId="41832" xr:uid="{68032286-907F-45DE-888A-024B7DC9E535}"/>
    <cellStyle name="Normal 4 15 2 2 2 2 2 2 5 5 8" xfId="13497" xr:uid="{FABB477F-9BAB-4D1A-8527-E6854C11E08C}"/>
    <cellStyle name="Normal 4 15 2 2 2 2 2 2 5 6" xfId="1600" xr:uid="{9520A82C-6761-460D-B394-5173744DBA7F}"/>
    <cellStyle name="Normal 4 15 2 2 2 2 2 2 5 6 2" xfId="4589" xr:uid="{BA645F62-0FE9-46B4-B397-BA74DC38BCC6}"/>
    <cellStyle name="Normal 4 15 2 2 2 2 2 2 5 6 2 2" xfId="8926" xr:uid="{0E67C5F2-D81A-47E8-8DC1-E58079DD70AF}"/>
    <cellStyle name="Normal 4 15 2 2 2 2 2 2 5 6 2 2 2" xfId="35973" xr:uid="{605E6BB1-D84C-401C-AF94-186DB90E45CA}"/>
    <cellStyle name="Normal 4 15 2 2 2 2 2 2 5 6 2 2 3" xfId="48386" xr:uid="{D6B80C2D-C9F3-4CC2-9925-85516EF3A25D}"/>
    <cellStyle name="Normal 4 15 2 2 2 2 2 2 5 6 2 2 4" xfId="23562" xr:uid="{A06506A6-7BF4-4062-97CB-B79074676AD1}"/>
    <cellStyle name="Normal 4 15 2 2 2 2 2 2 5 6 2 3" xfId="31641" xr:uid="{B2C8BD26-E9BF-4286-BADE-8A30024B5EBD}"/>
    <cellStyle name="Normal 4 15 2 2 2 2 2 2 5 6 2 4" xfId="44054" xr:uid="{E0CCAF21-D8EC-4494-83FB-F8D327866488}"/>
    <cellStyle name="Normal 4 15 2 2 2 2 2 2 5 6 2 5" xfId="19230" xr:uid="{C6DCEFE4-2B08-40EC-B307-0F0A205ED645}"/>
    <cellStyle name="Normal 4 15 2 2 2 2 2 2 5 6 3" xfId="11913" xr:uid="{8C9311E5-F9A3-4632-9B1C-A980C8DFB5DE}"/>
    <cellStyle name="Normal 4 15 2 2 2 2 2 2 5 6 3 2" xfId="38959" xr:uid="{ECE96FD0-B55C-46DE-A2F3-A9D32035F177}"/>
    <cellStyle name="Normal 4 15 2 2 2 2 2 2 5 6 3 3" xfId="51372" xr:uid="{74071D94-BE16-40C0-A27D-577170A69FB1}"/>
    <cellStyle name="Normal 4 15 2 2 2 2 2 2 5 6 3 4" xfId="26548" xr:uid="{45D79F54-691A-4152-887C-AE5D426327B6}"/>
    <cellStyle name="Normal 4 15 2 2 2 2 2 2 5 6 4" xfId="6695" xr:uid="{39BD0EF5-09DD-46B0-AC88-C5CBBD07D49D}"/>
    <cellStyle name="Normal 4 15 2 2 2 2 2 2 5 6 4 2" xfId="33742" xr:uid="{0DB3C5BD-5F73-4B58-AF1D-F4AB99F3BA2D}"/>
    <cellStyle name="Normal 4 15 2 2 2 2 2 2 5 6 4 3" xfId="46155" xr:uid="{77B84186-399A-4923-9D2E-C80FCF3105DD}"/>
    <cellStyle name="Normal 4 15 2 2 2 2 2 2 5 6 4 4" xfId="21331" xr:uid="{6BD1FAA6-7C1D-41CC-A3EF-C04B10828637}"/>
    <cellStyle name="Normal 4 15 2 2 2 2 2 2 5 6 5" xfId="16242" xr:uid="{2517ED60-79AB-4016-A85D-2DB2A63B78D9}"/>
    <cellStyle name="Normal 4 15 2 2 2 2 2 2 5 6 6" xfId="28653" xr:uid="{83014D2E-8B00-44FC-B657-8BAAC8C79C01}"/>
    <cellStyle name="Normal 4 15 2 2 2 2 2 2 5 6 7" xfId="41066" xr:uid="{0F45EB87-C5E6-4F5D-9BFA-BBA10598FF4B}"/>
    <cellStyle name="Normal 4 15 2 2 2 2 2 2 5 6 8" xfId="14137" xr:uid="{49E4DD2B-0452-42A5-82F1-7A0C15B003B9}"/>
    <cellStyle name="Normal 4 15 2 2 2 2 2 2 5 7" xfId="3183" xr:uid="{65042A36-DF9D-40C4-B28F-780C97A00CBF}"/>
    <cellStyle name="Normal 4 15 2 2 2 2 2 2 5 7 2" xfId="8114" xr:uid="{49C50BDE-B3A7-46B8-B4AF-4071E3B2F252}"/>
    <cellStyle name="Normal 4 15 2 2 2 2 2 2 5 7 2 2" xfId="35161" xr:uid="{47FB2CB7-A013-4BAF-BD5E-A1151F3E5BC5}"/>
    <cellStyle name="Normal 4 15 2 2 2 2 2 2 5 7 2 3" xfId="47574" xr:uid="{C2117D44-E166-481B-A386-B857480B663F}"/>
    <cellStyle name="Normal 4 15 2 2 2 2 2 2 5 7 2 4" xfId="22750" xr:uid="{1E4C2758-1254-41C1-A12D-D6A92267698C}"/>
    <cellStyle name="Normal 4 15 2 2 2 2 2 2 5 7 3" xfId="30235" xr:uid="{24BD8F3D-47C4-4B7C-B92F-1623E7CA8CAD}"/>
    <cellStyle name="Normal 4 15 2 2 2 2 2 2 5 7 4" xfId="42648" xr:uid="{1D0F620A-37F3-44C1-B1E8-DCB3EA583715}"/>
    <cellStyle name="Normal 4 15 2 2 2 2 2 2 5 7 5" xfId="17824" xr:uid="{2F4A3B34-C9FA-40FC-8CA0-35E384EBCBF9}"/>
    <cellStyle name="Normal 4 15 2 2 2 2 2 2 5 8" xfId="788" xr:uid="{70B9343E-C9B3-437F-9DDC-9A17A81C845F}"/>
    <cellStyle name="Normal 4 15 2 2 2 2 2 2 5 8 2" xfId="10506" xr:uid="{DAFAA566-D6E8-4FC9-A60B-89225C99BCAD}"/>
    <cellStyle name="Normal 4 15 2 2 2 2 2 2 5 8 2 2" xfId="37553" xr:uid="{5447315D-5A40-44CE-9317-D189BB27681D}"/>
    <cellStyle name="Normal 4 15 2 2 2 2 2 2 5 8 2 3" xfId="49966" xr:uid="{D06B3017-3E90-4956-BD01-234C07DB96B9}"/>
    <cellStyle name="Normal 4 15 2 2 2 2 2 2 5 8 2 4" xfId="25142" xr:uid="{69DCE499-B4D2-47DF-ADEB-C9CB8D17E264}"/>
    <cellStyle name="Normal 4 15 2 2 2 2 2 2 5 8 3" xfId="27841" xr:uid="{A5AF609F-0B0B-48A4-8E6D-3ADB75CDC7AA}"/>
    <cellStyle name="Normal 4 15 2 2 2 2 2 2 5 8 4" xfId="40254" xr:uid="{8FC573C8-1094-4E8B-8A2C-CDE32D35C19F}"/>
    <cellStyle name="Normal 4 15 2 2 2 2 2 2 5 8 5" xfId="15430" xr:uid="{36A2811F-E2F2-4FD1-BE59-A29C7F1A16CF}"/>
    <cellStyle name="Normal 4 15 2 2 2 2 2 2 5 9" xfId="5346" xr:uid="{9741E7D5-65CD-4ECA-B2A5-8ED38E19260C}"/>
    <cellStyle name="Normal 4 15 2 2 2 2 2 2 5 9 2" xfId="32393" xr:uid="{178993EC-63D4-4341-BD0B-1C7414192CA6}"/>
    <cellStyle name="Normal 4 15 2 2 2 2 2 2 5 9 3" xfId="44806" xr:uid="{CF9D0266-0B53-4A18-89D8-80D846390916}"/>
    <cellStyle name="Normal 4 15 2 2 2 2 2 2 5 9 4" xfId="19982" xr:uid="{E9828BEF-61A1-4909-A8DB-D9FD13B1492E}"/>
    <cellStyle name="Normal 4 15 2 2 2 2 2 2 6" xfId="326" xr:uid="{F17E4963-9A75-4A89-B56D-5DB7F5F17E5D}"/>
    <cellStyle name="Normal 4 15 2 2 2 2 2 2 6 10" xfId="27379" xr:uid="{96527EC4-D6D9-4962-A799-DE40FBB1DC4E}"/>
    <cellStyle name="Normal 4 15 2 2 2 2 2 2 6 11" xfId="39792" xr:uid="{FAEDC373-11F7-43AE-9C4B-1A6D225CB1E5}"/>
    <cellStyle name="Normal 4 15 2 2 2 2 2 2 6 12" xfId="12632" xr:uid="{D376D46C-4441-432B-B895-38429E265B66}"/>
    <cellStyle name="Normal 4 15 2 2 2 2 2 2 6 2" xfId="979" xr:uid="{8EAC0562-B0D1-495A-9923-1CD0781FE8F8}"/>
    <cellStyle name="Normal 4 15 2 2 2 2 2 2 6 2 2" xfId="2035" xr:uid="{DDADEF51-199E-4FA0-93FE-C1F73A41B539}"/>
    <cellStyle name="Normal 4 15 2 2 2 2 2 2 6 2 2 2" xfId="9361" xr:uid="{1F5E9C72-C5FD-4B8C-8AE7-4EB6EA8F5714}"/>
    <cellStyle name="Normal 4 15 2 2 2 2 2 2 6 2 2 2 2" xfId="36408" xr:uid="{4F7AC8E3-2B32-407B-8556-2F7F0FE80E76}"/>
    <cellStyle name="Normal 4 15 2 2 2 2 2 2 6 2 2 2 3" xfId="48821" xr:uid="{C21C4805-6C4A-4257-8627-E439577FA202}"/>
    <cellStyle name="Normal 4 15 2 2 2 2 2 2 6 2 2 2 4" xfId="23997" xr:uid="{D8964467-9091-4524-9730-449BF8782973}"/>
    <cellStyle name="Normal 4 15 2 2 2 2 2 2 6 2 2 3" xfId="7130" xr:uid="{934CCF72-3C84-4B4E-BDD7-D7C6430EFF5D}"/>
    <cellStyle name="Normal 4 15 2 2 2 2 2 2 6 2 2 3 2" xfId="34177" xr:uid="{3304E6ED-A376-4CE5-A246-273BE51B0FD4}"/>
    <cellStyle name="Normal 4 15 2 2 2 2 2 2 6 2 2 3 3" xfId="46590" xr:uid="{115FEB84-FD34-4E0B-B1CB-593F7D4DF6E5}"/>
    <cellStyle name="Normal 4 15 2 2 2 2 2 2 6 2 2 3 4" xfId="21766" xr:uid="{3A8A37B5-A5F9-4A63-B81A-4C3614817FAF}"/>
    <cellStyle name="Normal 4 15 2 2 2 2 2 2 6 2 2 4" xfId="29088" xr:uid="{90657129-0E99-4D1D-820F-1BE1281F50D3}"/>
    <cellStyle name="Normal 4 15 2 2 2 2 2 2 6 2 2 5" xfId="41501" xr:uid="{9AF7DB90-C1EF-4F79-92D6-3B8BFFC89768}"/>
    <cellStyle name="Normal 4 15 2 2 2 2 2 2 6 2 2 6" xfId="16677" xr:uid="{E3CFBF93-3E66-45FD-BCAD-217CC1D1D9D5}"/>
    <cellStyle name="Normal 4 15 2 2 2 2 2 2 6 2 3" xfId="3618" xr:uid="{004F6BCB-C35F-4945-B741-6CF94A63C36B}"/>
    <cellStyle name="Normal 4 15 2 2 2 2 2 2 6 2 3 2" xfId="8305" xr:uid="{246EF4EC-9EE7-4B00-98B6-6FDAD225AB7F}"/>
    <cellStyle name="Normal 4 15 2 2 2 2 2 2 6 2 3 2 2" xfId="35352" xr:uid="{7EF9E0E4-B777-4B0C-9EC5-8DE631AD37CE}"/>
    <cellStyle name="Normal 4 15 2 2 2 2 2 2 6 2 3 2 3" xfId="47765" xr:uid="{25C0ED90-E1ED-4428-82CF-36DC2C1512AB}"/>
    <cellStyle name="Normal 4 15 2 2 2 2 2 2 6 2 3 2 4" xfId="22941" xr:uid="{8F0C4EE5-E949-4E1A-BA94-8D1074A1A5D9}"/>
    <cellStyle name="Normal 4 15 2 2 2 2 2 2 6 2 3 3" xfId="30670" xr:uid="{91CFFA8C-4365-4363-A6D7-5A88CB10D394}"/>
    <cellStyle name="Normal 4 15 2 2 2 2 2 2 6 2 3 4" xfId="43083" xr:uid="{6BC492B7-F0FE-4E0B-8F56-E116B81F4103}"/>
    <cellStyle name="Normal 4 15 2 2 2 2 2 2 6 2 3 5" xfId="18259" xr:uid="{1F8F7C24-BB72-42C9-9516-A708F327896C}"/>
    <cellStyle name="Normal 4 15 2 2 2 2 2 2 6 2 4" xfId="10941" xr:uid="{42F27672-247D-4E12-A56C-72908E30687B}"/>
    <cellStyle name="Normal 4 15 2 2 2 2 2 2 6 2 4 2" xfId="37988" xr:uid="{B68BBD9B-A1E5-4093-B0EF-7F3F4DC7BF63}"/>
    <cellStyle name="Normal 4 15 2 2 2 2 2 2 6 2 4 3" xfId="50401" xr:uid="{84F37053-BB4E-4AF3-BBB4-12B4B1D38BC4}"/>
    <cellStyle name="Normal 4 15 2 2 2 2 2 2 6 2 4 4" xfId="25577" xr:uid="{336BA672-EAEB-4726-B401-91F0101DCC42}"/>
    <cellStyle name="Normal 4 15 2 2 2 2 2 2 6 2 5" xfId="5784" xr:uid="{2CF41C75-A2D0-4B0C-A078-C31319430968}"/>
    <cellStyle name="Normal 4 15 2 2 2 2 2 2 6 2 5 2" xfId="32831" xr:uid="{02720000-FBD5-44A6-A133-C5285D53A577}"/>
    <cellStyle name="Normal 4 15 2 2 2 2 2 2 6 2 5 3" xfId="45244" xr:uid="{E496ADCC-6EFF-44F9-A5A8-C45894A96270}"/>
    <cellStyle name="Normal 4 15 2 2 2 2 2 2 6 2 5 4" xfId="20420" xr:uid="{B8B4D74B-CAC8-4C00-A962-C2B45F1FA985}"/>
    <cellStyle name="Normal 4 15 2 2 2 2 2 2 6 2 6" xfId="15621" xr:uid="{8994F720-A0A2-44D0-822A-262794346D0F}"/>
    <cellStyle name="Normal 4 15 2 2 2 2 2 2 6 2 7" xfId="28032" xr:uid="{66A390A3-CE84-444A-85BA-107BC0F3885E}"/>
    <cellStyle name="Normal 4 15 2 2 2 2 2 2 6 2 8" xfId="40445" xr:uid="{1E6F7532-BA00-4395-82A4-40C50012ABE3}"/>
    <cellStyle name="Normal 4 15 2 2 2 2 2 2 6 2 9" xfId="13166" xr:uid="{2400CF0E-F101-4889-8358-3ED77EF9C1F9}"/>
    <cellStyle name="Normal 4 15 2 2 2 2 2 2 6 3" xfId="1841" xr:uid="{76EF92C0-C6F7-4DB1-871D-C99416A249AC}"/>
    <cellStyle name="Normal 4 15 2 2 2 2 2 2 6 3 2" xfId="3424" xr:uid="{3F00DDF4-4833-442F-BAE3-41F7C45A30CA}"/>
    <cellStyle name="Normal 4 15 2 2 2 2 2 2 6 3 2 2" xfId="6936" xr:uid="{81C9AB5A-6A77-4346-8FD6-835CD9175E70}"/>
    <cellStyle name="Normal 4 15 2 2 2 2 2 2 6 3 2 2 2" xfId="33983" xr:uid="{3380982E-9CD3-42A1-AF8D-F4129D6933D6}"/>
    <cellStyle name="Normal 4 15 2 2 2 2 2 2 6 3 2 2 3" xfId="46396" xr:uid="{2EDAF70E-851C-49BA-B30D-4939A6E99120}"/>
    <cellStyle name="Normal 4 15 2 2 2 2 2 2 6 3 2 2 4" xfId="21572" xr:uid="{5914BDC6-5BD2-42B2-8D41-AB2D9B20550D}"/>
    <cellStyle name="Normal 4 15 2 2 2 2 2 2 6 3 2 3" xfId="30476" xr:uid="{B3FA04F2-8637-4AC0-91E3-6E989325B95D}"/>
    <cellStyle name="Normal 4 15 2 2 2 2 2 2 6 3 2 4" xfId="42889" xr:uid="{5A88033C-40A9-4691-A0FE-1E92523E62F9}"/>
    <cellStyle name="Normal 4 15 2 2 2 2 2 2 6 3 2 5" xfId="18065" xr:uid="{C4C08A3B-2AAA-4982-A9C6-06E6C6DEDFBC}"/>
    <cellStyle name="Normal 4 15 2 2 2 2 2 2 6 3 3" xfId="9167" xr:uid="{8D0DC78F-34AB-4276-9C82-675D436B78DD}"/>
    <cellStyle name="Normal 4 15 2 2 2 2 2 2 6 3 3 2" xfId="36214" xr:uid="{DB651E2D-C957-45B7-AB3E-0AEB53739C14}"/>
    <cellStyle name="Normal 4 15 2 2 2 2 2 2 6 3 3 3" xfId="48627" xr:uid="{B8787252-23E6-4824-B0EF-95F46599D08E}"/>
    <cellStyle name="Normal 4 15 2 2 2 2 2 2 6 3 3 4" xfId="23803" xr:uid="{1D950E03-2896-4D49-AE2B-EA5F7DF9D2F0}"/>
    <cellStyle name="Normal 4 15 2 2 2 2 2 2 6 3 4" xfId="10747" xr:uid="{B8F93243-3DDB-4B5E-B841-32F46638029B}"/>
    <cellStyle name="Normal 4 15 2 2 2 2 2 2 6 3 4 2" xfId="37794" xr:uid="{1CAEE731-2C11-48AF-83E1-5DC42993920D}"/>
    <cellStyle name="Normal 4 15 2 2 2 2 2 2 6 3 4 3" xfId="50207" xr:uid="{A1378741-3669-4E02-830E-2CE85D81F490}"/>
    <cellStyle name="Normal 4 15 2 2 2 2 2 2 6 3 4 4" xfId="25383" xr:uid="{30B0C544-6536-4222-A40B-9745E178477F}"/>
    <cellStyle name="Normal 4 15 2 2 2 2 2 2 6 3 5" xfId="6190" xr:uid="{1C9F1DE1-5F7E-4A1C-9556-E79A5B9750E5}"/>
    <cellStyle name="Normal 4 15 2 2 2 2 2 2 6 3 5 2" xfId="33237" xr:uid="{88424728-7D05-448B-AAAF-2DB7A323E6DA}"/>
    <cellStyle name="Normal 4 15 2 2 2 2 2 2 6 3 5 3" xfId="45650" xr:uid="{025502D8-69DA-4262-AB41-5A089EC83F47}"/>
    <cellStyle name="Normal 4 15 2 2 2 2 2 2 6 3 5 4" xfId="20826" xr:uid="{326CC9C3-3AFA-4322-A650-0C563B155CF5}"/>
    <cellStyle name="Normal 4 15 2 2 2 2 2 2 6 3 6" xfId="16483" xr:uid="{D3612F46-5AEA-4596-A0FA-DF109CA3B24A}"/>
    <cellStyle name="Normal 4 15 2 2 2 2 2 2 6 3 7" xfId="28894" xr:uid="{B2124FD3-52F7-4C78-90D0-C5C48E4E07D1}"/>
    <cellStyle name="Normal 4 15 2 2 2 2 2 2 6 3 8" xfId="41307" xr:uid="{C4C79C8A-55DD-40FE-A690-54C82F3FD72A}"/>
    <cellStyle name="Normal 4 15 2 2 2 2 2 2 6 3 9" xfId="12972" xr:uid="{4A9B7CDE-3FC7-4F72-B0E4-ED4B9E966483}"/>
    <cellStyle name="Normal 4 15 2 2 2 2 2 2 6 4" xfId="2557" xr:uid="{FE13F158-3730-48F6-87AB-904403D4A367}"/>
    <cellStyle name="Normal 4 15 2 2 2 2 2 2 6 4 2" xfId="4140" xr:uid="{199647D1-B773-4546-93F5-FEE6C0F56429}"/>
    <cellStyle name="Normal 4 15 2 2 2 2 2 2 6 4 2 2" xfId="9883" xr:uid="{7D5E9918-B750-45F7-AD1B-D7AF367FE230}"/>
    <cellStyle name="Normal 4 15 2 2 2 2 2 2 6 4 2 2 2" xfId="36930" xr:uid="{C7CA0E34-0B62-44D7-8D5E-0686978BF4FE}"/>
    <cellStyle name="Normal 4 15 2 2 2 2 2 2 6 4 2 2 3" xfId="49343" xr:uid="{BC8020BF-9900-4EAC-8F84-3B5111659215}"/>
    <cellStyle name="Normal 4 15 2 2 2 2 2 2 6 4 2 2 4" xfId="24519" xr:uid="{7BEF80AD-6C99-4F69-8F5E-DCB381649F3D}"/>
    <cellStyle name="Normal 4 15 2 2 2 2 2 2 6 4 2 3" xfId="31192" xr:uid="{C69C4A20-C546-4FA7-90B6-B3E6AAC7AE85}"/>
    <cellStyle name="Normal 4 15 2 2 2 2 2 2 6 4 2 4" xfId="43605" xr:uid="{3D019FAF-E16D-4C29-A676-FA9DC3535E0C}"/>
    <cellStyle name="Normal 4 15 2 2 2 2 2 2 6 4 2 5" xfId="18781" xr:uid="{D23B159B-D617-40A2-B396-FBD44D46341F}"/>
    <cellStyle name="Normal 4 15 2 2 2 2 2 2 6 4 3" xfId="11463" xr:uid="{029E02EA-6DB9-47B0-9B16-E5DE4C3F5105}"/>
    <cellStyle name="Normal 4 15 2 2 2 2 2 2 6 4 3 2" xfId="38510" xr:uid="{D9B05037-4C5E-45FF-BCA7-51F8E30B9C4A}"/>
    <cellStyle name="Normal 4 15 2 2 2 2 2 2 6 4 3 3" xfId="50923" xr:uid="{55062199-8DDD-42AA-874C-66B968CA86D9}"/>
    <cellStyle name="Normal 4 15 2 2 2 2 2 2 6 4 3 4" xfId="26099" xr:uid="{99EDCEF0-92C0-448E-8132-BCAFDBDE258A}"/>
    <cellStyle name="Normal 4 15 2 2 2 2 2 2 6 4 4" xfId="7652" xr:uid="{4EE53A4C-F52F-4B09-9D09-FC17F10E40B1}"/>
    <cellStyle name="Normal 4 15 2 2 2 2 2 2 6 4 4 2" xfId="34699" xr:uid="{3CD73F73-F304-44A4-A05D-179280A51B32}"/>
    <cellStyle name="Normal 4 15 2 2 2 2 2 2 6 4 4 3" xfId="47112" xr:uid="{C3F6D02D-CF58-483A-8DEC-F3569759EBB7}"/>
    <cellStyle name="Normal 4 15 2 2 2 2 2 2 6 4 4 4" xfId="22288" xr:uid="{4C288228-62B2-4C3A-B372-93413FDF5C8C}"/>
    <cellStyle name="Normal 4 15 2 2 2 2 2 2 6 4 5" xfId="17199" xr:uid="{7792DE33-C323-4535-BA11-76A5A2F988C1}"/>
    <cellStyle name="Normal 4 15 2 2 2 2 2 2 6 4 6" xfId="29610" xr:uid="{B4246AE6-1395-450F-B5CE-405FE441F568}"/>
    <cellStyle name="Normal 4 15 2 2 2 2 2 2 6 4 7" xfId="42023" xr:uid="{63518FB9-928A-49B9-AFF8-E2B3E0B3C59C}"/>
    <cellStyle name="Normal 4 15 2 2 2 2 2 2 6 4 8" xfId="13688" xr:uid="{2C5B386F-B929-4E5E-8FA3-94D57971AABD}"/>
    <cellStyle name="Normal 4 15 2 2 2 2 2 2 6 5" xfId="1501" xr:uid="{FD923A53-FDC9-4E0B-AF75-AD4EB43F353B}"/>
    <cellStyle name="Normal 4 15 2 2 2 2 2 2 6 5 2" xfId="4780" xr:uid="{BFF8A257-4590-4976-8877-695DCFB5D065}"/>
    <cellStyle name="Normal 4 15 2 2 2 2 2 2 6 5 2 2" xfId="8827" xr:uid="{7EAFF25A-5711-4E1F-AA82-16EB8A7F951F}"/>
    <cellStyle name="Normal 4 15 2 2 2 2 2 2 6 5 2 2 2" xfId="35874" xr:uid="{D250BD75-8740-4D6F-B843-4DE274E2A6FF}"/>
    <cellStyle name="Normal 4 15 2 2 2 2 2 2 6 5 2 2 3" xfId="48287" xr:uid="{55D001C8-3944-4299-8459-5014901D1F44}"/>
    <cellStyle name="Normal 4 15 2 2 2 2 2 2 6 5 2 2 4" xfId="23463" xr:uid="{D13DFE24-DE85-405D-8FF8-75B273ABF1B4}"/>
    <cellStyle name="Normal 4 15 2 2 2 2 2 2 6 5 2 3" xfId="31832" xr:uid="{0E385324-27E8-4DD0-8899-AF7197E60C56}"/>
    <cellStyle name="Normal 4 15 2 2 2 2 2 2 6 5 2 4" xfId="44245" xr:uid="{7DD9B3A3-0F8D-4B28-BF20-35340793A86E}"/>
    <cellStyle name="Normal 4 15 2 2 2 2 2 2 6 5 2 5" xfId="19421" xr:uid="{D3DC03B8-8F2F-4AEB-A244-5FF997295C94}"/>
    <cellStyle name="Normal 4 15 2 2 2 2 2 2 6 5 3" xfId="12104" xr:uid="{32547D30-503E-46BB-BEFE-BFD55AC5C229}"/>
    <cellStyle name="Normal 4 15 2 2 2 2 2 2 6 5 3 2" xfId="39150" xr:uid="{ACA3A7E1-0311-455B-A1D1-0868CC7AB0AB}"/>
    <cellStyle name="Normal 4 15 2 2 2 2 2 2 6 5 3 3" xfId="51563" xr:uid="{7A91BCD4-943A-4214-9BB7-99A76CD49B73}"/>
    <cellStyle name="Normal 4 15 2 2 2 2 2 2 6 5 3 4" xfId="26739" xr:uid="{85D9B3CA-8556-4D74-821A-BBF00363F625}"/>
    <cellStyle name="Normal 4 15 2 2 2 2 2 2 6 5 4" xfId="6596" xr:uid="{87D6B238-8EEE-4C6D-9B7E-098C772167D8}"/>
    <cellStyle name="Normal 4 15 2 2 2 2 2 2 6 5 4 2" xfId="33643" xr:uid="{B3E24980-9949-4AA0-8954-3F321E3CA51C}"/>
    <cellStyle name="Normal 4 15 2 2 2 2 2 2 6 5 4 3" xfId="46056" xr:uid="{37BE6309-121B-4B48-A0A7-0182B9E2EF94}"/>
    <cellStyle name="Normal 4 15 2 2 2 2 2 2 6 5 4 4" xfId="21232" xr:uid="{36B8BDC7-F07A-4A88-BA22-9DE630BF44BE}"/>
    <cellStyle name="Normal 4 15 2 2 2 2 2 2 6 5 5" xfId="16143" xr:uid="{539A70CD-7FD4-410A-9567-8704932C0A72}"/>
    <cellStyle name="Normal 4 15 2 2 2 2 2 2 6 5 6" xfId="28554" xr:uid="{C03A1D43-C994-401C-BB63-0D43896E4FC8}"/>
    <cellStyle name="Normal 4 15 2 2 2 2 2 2 6 5 7" xfId="40967" xr:uid="{D39AE377-7F58-48E8-B22B-544EF75F8B15}"/>
    <cellStyle name="Normal 4 15 2 2 2 2 2 2 6 5 8" xfId="14328" xr:uid="{99729A3A-DFC8-49E8-99D9-DF8352889933}"/>
    <cellStyle name="Normal 4 15 2 2 2 2 2 2 6 6" xfId="3084" xr:uid="{736761EC-9E87-48D1-BAE5-648C427B42E7}"/>
    <cellStyle name="Normal 4 15 2 2 2 2 2 2 6 6 2" xfId="8015" xr:uid="{7CFD1CDF-4525-4F31-8967-D8D782A3002B}"/>
    <cellStyle name="Normal 4 15 2 2 2 2 2 2 6 6 2 2" xfId="35062" xr:uid="{9D426CAF-7643-4193-ABB8-079D93BDC4B4}"/>
    <cellStyle name="Normal 4 15 2 2 2 2 2 2 6 6 2 3" xfId="47475" xr:uid="{B640FC7F-94C5-4F0D-93D7-CAF528A2B7C8}"/>
    <cellStyle name="Normal 4 15 2 2 2 2 2 2 6 6 2 4" xfId="22651" xr:uid="{AA0B0C96-BB86-4B57-A338-AA969A883FF7}"/>
    <cellStyle name="Normal 4 15 2 2 2 2 2 2 6 6 3" xfId="30136" xr:uid="{C896C230-46CA-4FD8-A7B6-CA73CBEB2911}"/>
    <cellStyle name="Normal 4 15 2 2 2 2 2 2 6 6 4" xfId="42549" xr:uid="{5B5F3487-13D7-4336-9691-2E70B7E046A5}"/>
    <cellStyle name="Normal 4 15 2 2 2 2 2 2 6 6 5" xfId="17725" xr:uid="{06931649-4279-43DD-A35A-D4855105BC35}"/>
    <cellStyle name="Normal 4 15 2 2 2 2 2 2 6 7" xfId="689" xr:uid="{CEFB50E0-F700-4F30-9CC2-82587C0523E0}"/>
    <cellStyle name="Normal 4 15 2 2 2 2 2 2 6 7 2" xfId="10407" xr:uid="{0CDB55A8-D06E-44CB-BBE6-3171012B2178}"/>
    <cellStyle name="Normal 4 15 2 2 2 2 2 2 6 7 2 2" xfId="37454" xr:uid="{0D02F8D3-637F-420B-B0ED-7F3A761E6756}"/>
    <cellStyle name="Normal 4 15 2 2 2 2 2 2 6 7 2 3" xfId="49867" xr:uid="{E4A38CD8-0C45-46D1-AEA3-0F52BF0AE4AE}"/>
    <cellStyle name="Normal 4 15 2 2 2 2 2 2 6 7 2 4" xfId="25043" xr:uid="{572CA239-213C-48E4-BF2A-7B9F8ED0F552}"/>
    <cellStyle name="Normal 4 15 2 2 2 2 2 2 6 7 3" xfId="27742" xr:uid="{51A8B47A-9606-4D03-9B0C-D4DDA47D1717}"/>
    <cellStyle name="Normal 4 15 2 2 2 2 2 2 6 7 4" xfId="40155" xr:uid="{5AB859D5-2024-4C6B-A514-301CC3038406}"/>
    <cellStyle name="Normal 4 15 2 2 2 2 2 2 6 7 5" xfId="15331" xr:uid="{CD18EAD3-3C95-43F0-A352-F92CED24EF2B}"/>
    <cellStyle name="Normal 4 15 2 2 2 2 2 2 6 8" xfId="5438" xr:uid="{534C4696-6001-4689-BB8C-5231379439FA}"/>
    <cellStyle name="Normal 4 15 2 2 2 2 2 2 6 8 2" xfId="32485" xr:uid="{C5035B38-1C01-42CB-B3CE-D10F24B96569}"/>
    <cellStyle name="Normal 4 15 2 2 2 2 2 2 6 8 3" xfId="44898" xr:uid="{C0E00454-7FDD-40B9-97F7-74A30079C9C0}"/>
    <cellStyle name="Normal 4 15 2 2 2 2 2 2 6 8 4" xfId="20074" xr:uid="{DFBE465F-A930-4976-97CD-CCDEB6DEEE40}"/>
    <cellStyle name="Normal 4 15 2 2 2 2 2 2 6 9" xfId="14968" xr:uid="{A1DD14BE-5E69-4CDC-A404-6DC37DCD8F46}"/>
    <cellStyle name="Normal 4 15 2 2 2 2 2 2 7" xfId="442" xr:uid="{0B240801-FE94-49CB-AD5C-FDC80A8537E3}"/>
    <cellStyle name="Normal 4 15 2 2 2 2 2 2 7 10" xfId="39908" xr:uid="{8A6B2122-D601-4E7F-8BE1-5FF320B3376A}"/>
    <cellStyle name="Normal 4 15 2 2 2 2 2 2 7 11" xfId="12748" xr:uid="{F712A635-C2B5-4131-BC35-A63904F3CD02}"/>
    <cellStyle name="Normal 4 15 2 2 2 2 2 2 7 2" xfId="2151" xr:uid="{1850D0EE-DA4D-4B7E-9B40-5E60E16DB714}"/>
    <cellStyle name="Normal 4 15 2 2 2 2 2 2 7 2 2" xfId="3734" xr:uid="{C5B07D84-32A7-4BCF-B50C-CE605CCE5E05}"/>
    <cellStyle name="Normal 4 15 2 2 2 2 2 2 7 2 2 2" xfId="7246" xr:uid="{454E4688-6AE2-4027-B5CD-271A36B64FA2}"/>
    <cellStyle name="Normal 4 15 2 2 2 2 2 2 7 2 2 2 2" xfId="34293" xr:uid="{764562DD-FDDE-4189-A6EA-F91F649432F3}"/>
    <cellStyle name="Normal 4 15 2 2 2 2 2 2 7 2 2 2 3" xfId="46706" xr:uid="{EC7D3687-A63E-48A9-90D1-858DBB584E68}"/>
    <cellStyle name="Normal 4 15 2 2 2 2 2 2 7 2 2 2 4" xfId="21882" xr:uid="{900E1033-6870-4777-9F8A-7E09C23CF1BC}"/>
    <cellStyle name="Normal 4 15 2 2 2 2 2 2 7 2 2 3" xfId="30786" xr:uid="{0E4F8A14-35F0-44EE-BA7F-52EB3871BB45}"/>
    <cellStyle name="Normal 4 15 2 2 2 2 2 2 7 2 2 4" xfId="43199" xr:uid="{9322D20A-3A9F-44C8-ADBB-A25BC1038F83}"/>
    <cellStyle name="Normal 4 15 2 2 2 2 2 2 7 2 2 5" xfId="18375" xr:uid="{35EE3D0A-C49D-48E0-8999-F2F89EB7ECD1}"/>
    <cellStyle name="Normal 4 15 2 2 2 2 2 2 7 2 3" xfId="9477" xr:uid="{47FDFE1C-F8E2-43D2-A429-539B2938FD1C}"/>
    <cellStyle name="Normal 4 15 2 2 2 2 2 2 7 2 3 2" xfId="36524" xr:uid="{CBA216A1-EEA7-43B6-A1D0-324A11E1397A}"/>
    <cellStyle name="Normal 4 15 2 2 2 2 2 2 7 2 3 3" xfId="48937" xr:uid="{8474E7A3-63AD-4DEE-9CAB-D3F4A941481F}"/>
    <cellStyle name="Normal 4 15 2 2 2 2 2 2 7 2 3 4" xfId="24113" xr:uid="{28798873-FFFD-4769-9975-40FFE3859F4F}"/>
    <cellStyle name="Normal 4 15 2 2 2 2 2 2 7 2 4" xfId="11057" xr:uid="{CA8B91AB-116C-4EAA-9A80-42FAF9F65975}"/>
    <cellStyle name="Normal 4 15 2 2 2 2 2 2 7 2 4 2" xfId="38104" xr:uid="{FCBA0BFF-9794-455D-8240-F78E42AE6614}"/>
    <cellStyle name="Normal 4 15 2 2 2 2 2 2 7 2 4 3" xfId="50517" xr:uid="{EE8924ED-6821-426B-95AF-21CEE88673F8}"/>
    <cellStyle name="Normal 4 15 2 2 2 2 2 2 7 2 4 4" xfId="25693" xr:uid="{6FA5D9D4-848A-4FC4-BE12-020A9E0271B4}"/>
    <cellStyle name="Normal 4 15 2 2 2 2 2 2 7 2 5" xfId="5900" xr:uid="{84678E05-7515-4C7F-A035-3E4B48DFCCF3}"/>
    <cellStyle name="Normal 4 15 2 2 2 2 2 2 7 2 5 2" xfId="32947" xr:uid="{9CC7868D-CC3F-4C8A-A6BD-60ADF41746B4}"/>
    <cellStyle name="Normal 4 15 2 2 2 2 2 2 7 2 5 3" xfId="45360" xr:uid="{C61096D8-E50C-46D9-BAB2-5E420DD58E98}"/>
    <cellStyle name="Normal 4 15 2 2 2 2 2 2 7 2 5 4" xfId="20536" xr:uid="{DEC925F8-48E7-423C-BE6B-F24B080BFBFA}"/>
    <cellStyle name="Normal 4 15 2 2 2 2 2 2 7 2 6" xfId="16793" xr:uid="{4C80C709-C56F-4B91-948E-BCE4144E1823}"/>
    <cellStyle name="Normal 4 15 2 2 2 2 2 2 7 2 7" xfId="29204" xr:uid="{587F19FF-24BE-48D7-8C71-0DB0C7B93431}"/>
    <cellStyle name="Normal 4 15 2 2 2 2 2 2 7 2 8" xfId="41617" xr:uid="{606E88BB-55BB-4DF3-BCA5-E8A04E662682}"/>
    <cellStyle name="Normal 4 15 2 2 2 2 2 2 7 2 9" xfId="13282" xr:uid="{9047111C-3171-4478-9375-DFA1DCF002DD}"/>
    <cellStyle name="Normal 4 15 2 2 2 2 2 2 7 3" xfId="2673" xr:uid="{95801468-4142-44B0-B0AD-01687AAB0809}"/>
    <cellStyle name="Normal 4 15 2 2 2 2 2 2 7 3 2" xfId="4256" xr:uid="{F0E57E49-3024-4A2B-9B95-125FC5317385}"/>
    <cellStyle name="Normal 4 15 2 2 2 2 2 2 7 3 2 2" xfId="7768" xr:uid="{85E97666-C5F6-459C-A97D-B059C8174648}"/>
    <cellStyle name="Normal 4 15 2 2 2 2 2 2 7 3 2 2 2" xfId="34815" xr:uid="{2DBC52E9-4F34-4C09-BABD-2FF29CC802C9}"/>
    <cellStyle name="Normal 4 15 2 2 2 2 2 2 7 3 2 2 3" xfId="47228" xr:uid="{FA87102F-CC93-4025-A573-7A8A1829FC1A}"/>
    <cellStyle name="Normal 4 15 2 2 2 2 2 2 7 3 2 2 4" xfId="22404" xr:uid="{185BDAF5-AEA6-4C5A-B05E-C93FBC834374}"/>
    <cellStyle name="Normal 4 15 2 2 2 2 2 2 7 3 2 3" xfId="31308" xr:uid="{F2EA3F50-2CFC-46E0-A4E6-E53C89DB7605}"/>
    <cellStyle name="Normal 4 15 2 2 2 2 2 2 7 3 2 4" xfId="43721" xr:uid="{C0E930CE-553E-48A6-B31D-46671A5C7603}"/>
    <cellStyle name="Normal 4 15 2 2 2 2 2 2 7 3 2 5" xfId="18897" xr:uid="{128F57DB-6048-4A81-A8D3-FD816605596F}"/>
    <cellStyle name="Normal 4 15 2 2 2 2 2 2 7 3 3" xfId="9999" xr:uid="{2CAFFD25-9B36-46AE-A1F1-168A66599653}"/>
    <cellStyle name="Normal 4 15 2 2 2 2 2 2 7 3 3 2" xfId="37046" xr:uid="{458228CD-C3B7-4C1B-A8D2-B79FD50C8C78}"/>
    <cellStyle name="Normal 4 15 2 2 2 2 2 2 7 3 3 3" xfId="49459" xr:uid="{0AE8C58A-E5A5-44BB-BD04-031B156C4013}"/>
    <cellStyle name="Normal 4 15 2 2 2 2 2 2 7 3 3 4" xfId="24635" xr:uid="{96F30088-FDD6-4AAC-8952-F1142F626778}"/>
    <cellStyle name="Normal 4 15 2 2 2 2 2 2 7 3 4" xfId="11579" xr:uid="{C6DD918D-7288-4814-92E9-F19AB4533B8D}"/>
    <cellStyle name="Normal 4 15 2 2 2 2 2 2 7 3 4 2" xfId="38626" xr:uid="{D6B65295-6FEF-47B5-A185-8C1FD09DA01F}"/>
    <cellStyle name="Normal 4 15 2 2 2 2 2 2 7 3 4 3" xfId="51039" xr:uid="{73B98EA2-8EF1-45F2-941E-964996CA045D}"/>
    <cellStyle name="Normal 4 15 2 2 2 2 2 2 7 3 4 4" xfId="26215" xr:uid="{E8EA9B07-385F-4B1B-A599-A772706D54B5}"/>
    <cellStyle name="Normal 4 15 2 2 2 2 2 2 7 3 5" xfId="6306" xr:uid="{0D6CD7B6-9318-461C-8302-424A65EACB3B}"/>
    <cellStyle name="Normal 4 15 2 2 2 2 2 2 7 3 5 2" xfId="33353" xr:uid="{203142E9-E4F7-4124-A2B2-C6B837B6A289}"/>
    <cellStyle name="Normal 4 15 2 2 2 2 2 2 7 3 5 3" xfId="45766" xr:uid="{7EC3017A-BF75-40EE-A3CB-21F2C32048CA}"/>
    <cellStyle name="Normal 4 15 2 2 2 2 2 2 7 3 5 4" xfId="20942" xr:uid="{CD86A57E-FAED-4705-BC8B-44A47B55B9C4}"/>
    <cellStyle name="Normal 4 15 2 2 2 2 2 2 7 3 6" xfId="17315" xr:uid="{D4E5EED5-02D9-4356-85F6-9140964330B9}"/>
    <cellStyle name="Normal 4 15 2 2 2 2 2 2 7 3 7" xfId="29726" xr:uid="{CE9E9B1E-B6C9-4B76-A7D4-390E9258D2EC}"/>
    <cellStyle name="Normal 4 15 2 2 2 2 2 2 7 3 8" xfId="42139" xr:uid="{35808D28-8A59-4BE5-A641-C0CCB4FCF540}"/>
    <cellStyle name="Normal 4 15 2 2 2 2 2 2 7 3 9" xfId="13804" xr:uid="{65802531-E36A-4717-8830-16CA6F11A2B2}"/>
    <cellStyle name="Normal 4 15 2 2 2 2 2 2 7 4" xfId="1617" xr:uid="{06FBB634-6C6A-4951-B1C9-CF8DE821D3AD}"/>
    <cellStyle name="Normal 4 15 2 2 2 2 2 2 7 4 2" xfId="4896" xr:uid="{95F75592-1BF0-4179-9C9D-A3F830C7803C}"/>
    <cellStyle name="Normal 4 15 2 2 2 2 2 2 7 4 2 2" xfId="8943" xr:uid="{83603BCF-D59C-4D12-AF52-80BE10932180}"/>
    <cellStyle name="Normal 4 15 2 2 2 2 2 2 7 4 2 2 2" xfId="35990" xr:uid="{7737D70B-0524-4D22-89B1-176F9B9935DC}"/>
    <cellStyle name="Normal 4 15 2 2 2 2 2 2 7 4 2 2 3" xfId="48403" xr:uid="{E1977C30-8787-41A8-B876-0A54B80FA4F5}"/>
    <cellStyle name="Normal 4 15 2 2 2 2 2 2 7 4 2 2 4" xfId="23579" xr:uid="{5424B7E8-A9F4-4404-9114-2A474B8B8A5D}"/>
    <cellStyle name="Normal 4 15 2 2 2 2 2 2 7 4 2 3" xfId="31948" xr:uid="{27938669-99B9-43B4-B2A8-7C2A39986196}"/>
    <cellStyle name="Normal 4 15 2 2 2 2 2 2 7 4 2 4" xfId="44361" xr:uid="{DB3C4BE3-5F2E-48D7-8121-4D358F2861E5}"/>
    <cellStyle name="Normal 4 15 2 2 2 2 2 2 7 4 2 5" xfId="19537" xr:uid="{20885171-C660-4B08-89A6-1620CA66D1F3}"/>
    <cellStyle name="Normal 4 15 2 2 2 2 2 2 7 4 3" xfId="12220" xr:uid="{1863023E-9C83-4758-B285-4031446FE42C}"/>
    <cellStyle name="Normal 4 15 2 2 2 2 2 2 7 4 3 2" xfId="39266" xr:uid="{7E66972E-9FB6-4BDC-A9CB-E08FD4DA3F04}"/>
    <cellStyle name="Normal 4 15 2 2 2 2 2 2 7 4 3 3" xfId="51679" xr:uid="{EA3B0BBD-D8E1-41D6-B8D5-321CEAC8394B}"/>
    <cellStyle name="Normal 4 15 2 2 2 2 2 2 7 4 3 4" xfId="26855" xr:uid="{AE8F852B-E542-49BB-94BF-F0FC5AAC084E}"/>
    <cellStyle name="Normal 4 15 2 2 2 2 2 2 7 4 4" xfId="6712" xr:uid="{E8CC5D87-949C-4CF5-9750-2CBB480851E0}"/>
    <cellStyle name="Normal 4 15 2 2 2 2 2 2 7 4 4 2" xfId="33759" xr:uid="{62E8B1A8-80DA-4D04-80C3-1001288A64FF}"/>
    <cellStyle name="Normal 4 15 2 2 2 2 2 2 7 4 4 3" xfId="46172" xr:uid="{E0A30697-1C42-4261-9E24-327B430664AA}"/>
    <cellStyle name="Normal 4 15 2 2 2 2 2 2 7 4 4 4" xfId="21348" xr:uid="{4C22DA05-28F5-4BEB-9F26-B947081F2816}"/>
    <cellStyle name="Normal 4 15 2 2 2 2 2 2 7 4 5" xfId="16259" xr:uid="{87541AF0-AC74-4DDC-9C15-311AB771C3DD}"/>
    <cellStyle name="Normal 4 15 2 2 2 2 2 2 7 4 6" xfId="28670" xr:uid="{8AC7456B-69D2-4E2B-8755-CD3C0EF69E76}"/>
    <cellStyle name="Normal 4 15 2 2 2 2 2 2 7 4 7" xfId="41083" xr:uid="{8F4B489E-BD75-4A8B-85AB-03C5ED6EC3AE}"/>
    <cellStyle name="Normal 4 15 2 2 2 2 2 2 7 4 8" xfId="14444" xr:uid="{FBE5ABD4-68FC-4A96-994D-AE367AB27419}"/>
    <cellStyle name="Normal 4 15 2 2 2 2 2 2 7 5" xfId="3200" xr:uid="{316B53B7-54F7-48C7-B3B8-34F1A7E0AFDB}"/>
    <cellStyle name="Normal 4 15 2 2 2 2 2 2 7 5 2" xfId="8421" xr:uid="{4CC98BAD-3B76-49A2-B417-162D74775185}"/>
    <cellStyle name="Normal 4 15 2 2 2 2 2 2 7 5 2 2" xfId="35468" xr:uid="{FE97B94F-91E9-48A1-8D5F-039B7494CDDD}"/>
    <cellStyle name="Normal 4 15 2 2 2 2 2 2 7 5 2 3" xfId="47881" xr:uid="{F59511AA-0584-4870-9F46-B7A64874623F}"/>
    <cellStyle name="Normal 4 15 2 2 2 2 2 2 7 5 2 4" xfId="23057" xr:uid="{04A216BD-E40E-4D94-935F-9106B359A391}"/>
    <cellStyle name="Normal 4 15 2 2 2 2 2 2 7 5 3" xfId="30252" xr:uid="{0A8C4F08-E012-4A4B-A7F2-1CA69C9B5592}"/>
    <cellStyle name="Normal 4 15 2 2 2 2 2 2 7 5 4" xfId="42665" xr:uid="{89CFCB60-BFA1-49FA-A396-6A3D76DCAB08}"/>
    <cellStyle name="Normal 4 15 2 2 2 2 2 2 7 5 5" xfId="17841" xr:uid="{B1D4BC21-988A-4484-A450-E3AC1A32B31E}"/>
    <cellStyle name="Normal 4 15 2 2 2 2 2 2 7 6" xfId="1095" xr:uid="{922C12BB-1368-4F07-978E-BBE03A22CB85}"/>
    <cellStyle name="Normal 4 15 2 2 2 2 2 2 7 6 2" xfId="10523" xr:uid="{817FC697-2E05-4DF0-9E68-8B9BF5AF7F7F}"/>
    <cellStyle name="Normal 4 15 2 2 2 2 2 2 7 6 2 2" xfId="37570" xr:uid="{E371A455-2E81-4C0F-AF8B-68ED2AC93290}"/>
    <cellStyle name="Normal 4 15 2 2 2 2 2 2 7 6 2 3" xfId="49983" xr:uid="{156885CC-B449-4257-B4E2-8CE29EF2C013}"/>
    <cellStyle name="Normal 4 15 2 2 2 2 2 2 7 6 2 4" xfId="25159" xr:uid="{3A4AC0ED-B5A4-4646-8420-AF28286C2870}"/>
    <cellStyle name="Normal 4 15 2 2 2 2 2 2 7 6 3" xfId="28148" xr:uid="{3576328E-19DD-4DEB-ABF9-4B758B7F9F96}"/>
    <cellStyle name="Normal 4 15 2 2 2 2 2 2 7 6 4" xfId="40561" xr:uid="{04338231-6D92-44F6-A244-9D75BB93BF4A}"/>
    <cellStyle name="Normal 4 15 2 2 2 2 2 2 7 6 5" xfId="15737" xr:uid="{1843047F-4367-4B7D-AECD-D7D10EFF4125}"/>
    <cellStyle name="Normal 4 15 2 2 2 2 2 2 7 7" xfId="5535" xr:uid="{A93C8C3D-2EA3-46A5-87C1-15F41FE3D9E6}"/>
    <cellStyle name="Normal 4 15 2 2 2 2 2 2 7 7 2" xfId="32582" xr:uid="{035BA954-1417-43CC-8F6B-99163CABFCA8}"/>
    <cellStyle name="Normal 4 15 2 2 2 2 2 2 7 7 3" xfId="44995" xr:uid="{618EEE5E-624A-44E1-A4DD-F1BEBD6B2712}"/>
    <cellStyle name="Normal 4 15 2 2 2 2 2 2 7 7 4" xfId="20171" xr:uid="{E3CEC7D4-FE83-4381-8B88-51EA0C49535D}"/>
    <cellStyle name="Normal 4 15 2 2 2 2 2 2 7 8" xfId="15084" xr:uid="{A0C5DC1F-5957-4BAB-A314-576CB9490CFB}"/>
    <cellStyle name="Normal 4 15 2 2 2 2 2 2 7 9" xfId="27495" xr:uid="{5092B819-FF42-4614-82F0-F40464FC6A33}"/>
    <cellStyle name="Normal 4 15 2 2 2 2 2 2 8" xfId="558" xr:uid="{C03A5041-BB9E-43B3-B0AF-AA9427E9F6ED}"/>
    <cellStyle name="Normal 4 15 2 2 2 2 2 2 8 10" xfId="12864" xr:uid="{BC526F83-4F3D-4A95-A98A-2A8AD9FA6731}"/>
    <cellStyle name="Normal 4 15 2 2 2 2 2 2 8 2" xfId="2789" xr:uid="{BC8C54FB-19F1-4D4B-81EB-162463234037}"/>
    <cellStyle name="Normal 4 15 2 2 2 2 2 2 8 2 2" xfId="4372" xr:uid="{97F0F086-BFA2-4528-8683-CBAFA1D4A67A}"/>
    <cellStyle name="Normal 4 15 2 2 2 2 2 2 8 2 2 2" xfId="10115" xr:uid="{C666A9C1-027C-4FD9-86A0-B66FD845D35B}"/>
    <cellStyle name="Normal 4 15 2 2 2 2 2 2 8 2 2 2 2" xfId="37162" xr:uid="{C3F4FF52-4578-49F5-B32F-FEFB25040C59}"/>
    <cellStyle name="Normal 4 15 2 2 2 2 2 2 8 2 2 2 3" xfId="49575" xr:uid="{1814AF70-6096-4B29-B8FB-ADF76D6765FF}"/>
    <cellStyle name="Normal 4 15 2 2 2 2 2 2 8 2 2 2 4" xfId="24751" xr:uid="{880A39CB-2CD8-4A28-A084-3A231462B83D}"/>
    <cellStyle name="Normal 4 15 2 2 2 2 2 2 8 2 2 3" xfId="31424" xr:uid="{58D29716-9A73-481E-9606-CFB9355762E3}"/>
    <cellStyle name="Normal 4 15 2 2 2 2 2 2 8 2 2 4" xfId="43837" xr:uid="{5B95EA52-3B2B-455B-B65D-E690D69922FA}"/>
    <cellStyle name="Normal 4 15 2 2 2 2 2 2 8 2 2 5" xfId="19013" xr:uid="{209D9C44-8572-478B-96E4-F154FE0615A4}"/>
    <cellStyle name="Normal 4 15 2 2 2 2 2 2 8 2 3" xfId="11695" xr:uid="{537B476F-8A7F-4A63-800C-8123E06BD8AA}"/>
    <cellStyle name="Normal 4 15 2 2 2 2 2 2 8 2 3 2" xfId="38742" xr:uid="{D7832C86-3606-45B7-8472-76631FE47689}"/>
    <cellStyle name="Normal 4 15 2 2 2 2 2 2 8 2 3 3" xfId="51155" xr:uid="{744B7DD2-6599-4472-A0E4-BE683FFBE278}"/>
    <cellStyle name="Normal 4 15 2 2 2 2 2 2 8 2 3 4" xfId="26331" xr:uid="{6D36B4C5-BCCB-4F04-B0C7-A2711639C077}"/>
    <cellStyle name="Normal 4 15 2 2 2 2 2 2 8 2 4" xfId="7884" xr:uid="{DE5B5197-AF7C-42D5-967D-C37AD36B12AE}"/>
    <cellStyle name="Normal 4 15 2 2 2 2 2 2 8 2 4 2" xfId="34931" xr:uid="{3BC78B67-39C3-42DA-9D5F-5FFCD5358499}"/>
    <cellStyle name="Normal 4 15 2 2 2 2 2 2 8 2 4 3" xfId="47344" xr:uid="{96720213-D717-4814-AFBB-A5971D315B21}"/>
    <cellStyle name="Normal 4 15 2 2 2 2 2 2 8 2 4 4" xfId="22520" xr:uid="{64BFE449-FA77-4EA9-8D37-90F90CA09E26}"/>
    <cellStyle name="Normal 4 15 2 2 2 2 2 2 8 2 5" xfId="17431" xr:uid="{279A1F00-C049-4468-AC4A-A6EE1548E995}"/>
    <cellStyle name="Normal 4 15 2 2 2 2 2 2 8 2 6" xfId="29842" xr:uid="{5982E720-0CAA-4B8E-B44B-8D3C11D4EE2A}"/>
    <cellStyle name="Normal 4 15 2 2 2 2 2 2 8 2 7" xfId="42255" xr:uid="{96677F7F-8CDC-4D37-8773-AF6A0D65FF23}"/>
    <cellStyle name="Normal 4 15 2 2 2 2 2 2 8 2 8" xfId="13920" xr:uid="{6F8841E1-3332-40D8-98E0-33E65DA51583}"/>
    <cellStyle name="Normal 4 15 2 2 2 2 2 2 8 3" xfId="1733" xr:uid="{7438728C-A4A2-44E6-A709-2CEBD289D8B6}"/>
    <cellStyle name="Normal 4 15 2 2 2 2 2 2 8 3 2" xfId="5012" xr:uid="{BC7482B9-CAB5-4B70-8E39-308DB84059EA}"/>
    <cellStyle name="Normal 4 15 2 2 2 2 2 2 8 3 2 2" xfId="9059" xr:uid="{D8144595-7A19-45B0-BBF9-DE6562589320}"/>
    <cellStyle name="Normal 4 15 2 2 2 2 2 2 8 3 2 2 2" xfId="36106" xr:uid="{A054BD65-4E1A-4F03-A0AE-2EE1D38A05AB}"/>
    <cellStyle name="Normal 4 15 2 2 2 2 2 2 8 3 2 2 3" xfId="48519" xr:uid="{BC3BA9F5-C96C-43A8-B1C9-4E0F15977807}"/>
    <cellStyle name="Normal 4 15 2 2 2 2 2 2 8 3 2 2 4" xfId="23695" xr:uid="{98D41D49-1020-42BE-BC11-969FA7C37A4F}"/>
    <cellStyle name="Normal 4 15 2 2 2 2 2 2 8 3 2 3" xfId="32064" xr:uid="{9C4521CD-7D18-4B21-896C-94F2271DC5CF}"/>
    <cellStyle name="Normal 4 15 2 2 2 2 2 2 8 3 2 4" xfId="44477" xr:uid="{72E0483D-F09F-4947-A635-542030A216B7}"/>
    <cellStyle name="Normal 4 15 2 2 2 2 2 2 8 3 2 5" xfId="19653" xr:uid="{49D59B2C-B68E-4FDB-9CE6-C52AB43F22AE}"/>
    <cellStyle name="Normal 4 15 2 2 2 2 2 2 8 3 3" xfId="12336" xr:uid="{86079206-BC5A-464F-9E6C-B149F8981A18}"/>
    <cellStyle name="Normal 4 15 2 2 2 2 2 2 8 3 3 2" xfId="39382" xr:uid="{63F8FFF5-7944-453D-B5DE-9AB752A3BCE6}"/>
    <cellStyle name="Normal 4 15 2 2 2 2 2 2 8 3 3 3" xfId="51795" xr:uid="{16CEB161-0346-472D-8054-49361FDC25D1}"/>
    <cellStyle name="Normal 4 15 2 2 2 2 2 2 8 3 3 4" xfId="26971" xr:uid="{D6D66B67-657C-406B-9529-51B099BE41C2}"/>
    <cellStyle name="Normal 4 15 2 2 2 2 2 2 8 3 4" xfId="6828" xr:uid="{FE14A087-F198-4441-BA03-6353EA74646C}"/>
    <cellStyle name="Normal 4 15 2 2 2 2 2 2 8 3 4 2" xfId="33875" xr:uid="{20808FB5-89B6-45EC-BA59-60665B78B17B}"/>
    <cellStyle name="Normal 4 15 2 2 2 2 2 2 8 3 4 3" xfId="46288" xr:uid="{C32EEAB9-0337-4622-8040-E1A17D722A78}"/>
    <cellStyle name="Normal 4 15 2 2 2 2 2 2 8 3 4 4" xfId="21464" xr:uid="{5992D02F-F02A-4604-B54C-27BD3A3EA97B}"/>
    <cellStyle name="Normal 4 15 2 2 2 2 2 2 8 3 5" xfId="16375" xr:uid="{857A1DF1-AC2D-4597-B1E4-914CC712A2BE}"/>
    <cellStyle name="Normal 4 15 2 2 2 2 2 2 8 3 6" xfId="28786" xr:uid="{BAC3A401-75FC-4923-B070-BAB37A8E790E}"/>
    <cellStyle name="Normal 4 15 2 2 2 2 2 2 8 3 7" xfId="41199" xr:uid="{70BD3975-F704-47DA-9B65-42EC35B62346}"/>
    <cellStyle name="Normal 4 15 2 2 2 2 2 2 8 3 8" xfId="14560" xr:uid="{6650E517-2F34-4D80-A3DC-48E6E1B21CBD}"/>
    <cellStyle name="Normal 4 15 2 2 2 2 2 2 8 4" xfId="3316" xr:uid="{CC48AA40-B29E-4CC4-9997-B78F38EAE690}"/>
    <cellStyle name="Normal 4 15 2 2 2 2 2 2 8 4 2" xfId="8537" xr:uid="{C3F4E6BB-2651-49EE-9419-09E42F817B46}"/>
    <cellStyle name="Normal 4 15 2 2 2 2 2 2 8 4 2 2" xfId="35584" xr:uid="{8F67F361-F145-44D6-852C-05EC6723035C}"/>
    <cellStyle name="Normal 4 15 2 2 2 2 2 2 8 4 2 3" xfId="47997" xr:uid="{CCECB899-52E7-4536-98A6-399475A1769D}"/>
    <cellStyle name="Normal 4 15 2 2 2 2 2 2 8 4 2 4" xfId="23173" xr:uid="{7F50D458-431D-442C-843A-FBB57DF26009}"/>
    <cellStyle name="Normal 4 15 2 2 2 2 2 2 8 4 3" xfId="30368" xr:uid="{E9FA46B6-C339-46F5-939D-70C05E61DFB6}"/>
    <cellStyle name="Normal 4 15 2 2 2 2 2 2 8 4 4" xfId="42781" xr:uid="{3639C720-58A5-410B-B8F8-16C821B725F4}"/>
    <cellStyle name="Normal 4 15 2 2 2 2 2 2 8 4 5" xfId="17957" xr:uid="{3BD5CCB1-A89F-41E8-8858-6F23B91BA27E}"/>
    <cellStyle name="Normal 4 15 2 2 2 2 2 2 8 5" xfId="1211" xr:uid="{1280140D-080D-4EA6-9A10-91ED58CAA410}"/>
    <cellStyle name="Normal 4 15 2 2 2 2 2 2 8 5 2" xfId="10639" xr:uid="{411157CD-8060-4D5A-AAC9-F2DDCD3633C9}"/>
    <cellStyle name="Normal 4 15 2 2 2 2 2 2 8 5 2 2" xfId="37686" xr:uid="{6ECD7526-4615-4B18-9FD9-A80BB7FA88C0}"/>
    <cellStyle name="Normal 4 15 2 2 2 2 2 2 8 5 2 3" xfId="50099" xr:uid="{C9AB1D81-FD1F-4298-B344-2F0E4F23ACF8}"/>
    <cellStyle name="Normal 4 15 2 2 2 2 2 2 8 5 2 4" xfId="25275" xr:uid="{A9BA0F22-0E65-4FE4-91B7-9E6E0D2B6257}"/>
    <cellStyle name="Normal 4 15 2 2 2 2 2 2 8 5 3" xfId="28264" xr:uid="{52FD53F1-0E0C-4E26-BA5E-96128DC38AB4}"/>
    <cellStyle name="Normal 4 15 2 2 2 2 2 2 8 5 4" xfId="40677" xr:uid="{C8AA218F-C5D4-43B7-9089-1939B4E9824E}"/>
    <cellStyle name="Normal 4 15 2 2 2 2 2 2 8 5 5" xfId="15853" xr:uid="{577666A2-7FA1-4BC2-801D-10CD7085183A}"/>
    <cellStyle name="Normal 4 15 2 2 2 2 2 2 8 6" xfId="5621" xr:uid="{62EBBF6D-9FF3-412E-BCBE-758E469A1DEE}"/>
    <cellStyle name="Normal 4 15 2 2 2 2 2 2 8 6 2" xfId="32668" xr:uid="{37F4FE7A-DC03-4D05-9FF7-7DE5492F8DD6}"/>
    <cellStyle name="Normal 4 15 2 2 2 2 2 2 8 6 3" xfId="45081" xr:uid="{3E70998A-C213-496D-AC42-0996CD705D2C}"/>
    <cellStyle name="Normal 4 15 2 2 2 2 2 2 8 6 4" xfId="20257" xr:uid="{C599D27A-533F-49D1-926F-FBF78EB412F9}"/>
    <cellStyle name="Normal 4 15 2 2 2 2 2 2 8 7" xfId="15200" xr:uid="{59D4D473-4173-4B6D-84E0-FD2FBA6D63F8}"/>
    <cellStyle name="Normal 4 15 2 2 2 2 2 2 8 8" xfId="27611" xr:uid="{BE7B997A-60A8-4C11-AF67-AB35332A646F}"/>
    <cellStyle name="Normal 4 15 2 2 2 2 2 2 8 9" xfId="40024" xr:uid="{DD66E583-F2D5-4733-BC29-D072D7F5D83E}"/>
    <cellStyle name="Normal 4 15 2 2 2 2 2 2 9" xfId="163" xr:uid="{968E43DB-4C60-471E-80BF-C2A3C73F4FA0}"/>
    <cellStyle name="Normal 4 15 2 2 2 2 2 2 9 10" xfId="13003" xr:uid="{57440836-DA23-47D2-A9E2-67CA36F81F3E}"/>
    <cellStyle name="Normal 4 15 2 2 2 2 2 2 9 2" xfId="2394" xr:uid="{55EB9415-8701-4E1A-B1E6-6D266A9EDECE}"/>
    <cellStyle name="Normal 4 15 2 2 2 2 2 2 9 2 2" xfId="3977" xr:uid="{559FCBEF-6EAB-40F0-B394-EF7FCAF5A218}"/>
    <cellStyle name="Normal 4 15 2 2 2 2 2 2 9 2 2 2" xfId="9720" xr:uid="{8F15FC01-2355-4911-BF37-FBF8ADAF4A0C}"/>
    <cellStyle name="Normal 4 15 2 2 2 2 2 2 9 2 2 2 2" xfId="36767" xr:uid="{28191A58-3E48-4A4A-A4FD-1782B6DC7EE3}"/>
    <cellStyle name="Normal 4 15 2 2 2 2 2 2 9 2 2 2 3" xfId="49180" xr:uid="{4623C6A8-CDB4-4D30-9EED-78D943987EEF}"/>
    <cellStyle name="Normal 4 15 2 2 2 2 2 2 9 2 2 2 4" xfId="24356" xr:uid="{5701A849-15A2-441E-9FF7-C1CB3EE5C66C}"/>
    <cellStyle name="Normal 4 15 2 2 2 2 2 2 9 2 2 3" xfId="31029" xr:uid="{CA1C407B-30A4-4922-A8BA-DDE4586F89F0}"/>
    <cellStyle name="Normal 4 15 2 2 2 2 2 2 9 2 2 4" xfId="43442" xr:uid="{FF769672-6C61-47A2-9B44-830DCDFFCE51}"/>
    <cellStyle name="Normal 4 15 2 2 2 2 2 2 9 2 2 5" xfId="18618" xr:uid="{F065DB65-0619-4663-AEF2-8C7634DEE430}"/>
    <cellStyle name="Normal 4 15 2 2 2 2 2 2 9 2 3" xfId="11300" xr:uid="{C0F43263-2BD9-49FE-B991-E5F22FCF5C45}"/>
    <cellStyle name="Normal 4 15 2 2 2 2 2 2 9 2 3 2" xfId="38347" xr:uid="{7275443F-76BD-43BE-9C13-DBCDC334DE33}"/>
    <cellStyle name="Normal 4 15 2 2 2 2 2 2 9 2 3 3" xfId="50760" xr:uid="{1EFEDA10-0FB2-4923-A7CC-9A9163709533}"/>
    <cellStyle name="Normal 4 15 2 2 2 2 2 2 9 2 3 4" xfId="25936" xr:uid="{EFE046CD-E7CF-4D2B-B349-CAE7601E9D17}"/>
    <cellStyle name="Normal 4 15 2 2 2 2 2 2 9 2 4" xfId="7489" xr:uid="{CC422A30-2955-45A5-8427-6588A65AACFD}"/>
    <cellStyle name="Normal 4 15 2 2 2 2 2 2 9 2 4 2" xfId="34536" xr:uid="{E9BB7C2B-ACF6-4165-ABC6-42E27B0C7210}"/>
    <cellStyle name="Normal 4 15 2 2 2 2 2 2 9 2 4 3" xfId="46949" xr:uid="{A2723772-BA89-4E7A-B2B8-E2030145FCA7}"/>
    <cellStyle name="Normal 4 15 2 2 2 2 2 2 9 2 4 4" xfId="22125" xr:uid="{1CD44378-4158-4EA2-899C-60399C39296C}"/>
    <cellStyle name="Normal 4 15 2 2 2 2 2 2 9 2 5" xfId="17036" xr:uid="{F915EF63-3A75-4C91-ACAE-39EB47D9C339}"/>
    <cellStyle name="Normal 4 15 2 2 2 2 2 2 9 2 6" xfId="29447" xr:uid="{7A6330F7-F158-4A2D-990B-EA7C530A86C6}"/>
    <cellStyle name="Normal 4 15 2 2 2 2 2 2 9 2 7" xfId="41860" xr:uid="{DFC2EB5A-1916-4B78-B708-36674CE90CF3}"/>
    <cellStyle name="Normal 4 15 2 2 2 2 2 2 9 2 8" xfId="13525" xr:uid="{1A4386F6-36D9-4B96-AC9A-D2C451F54876}"/>
    <cellStyle name="Normal 4 15 2 2 2 2 2 2 9 3" xfId="1872" xr:uid="{F8054907-6140-4240-812D-382A3C649CD8}"/>
    <cellStyle name="Normal 4 15 2 2 2 2 2 2 9 3 2" xfId="4617" xr:uid="{22E2B022-9BD1-48FA-B9FE-EDEAC3D4A698}"/>
    <cellStyle name="Normal 4 15 2 2 2 2 2 2 9 3 2 2" xfId="9198" xr:uid="{8CD44899-EC81-4657-92C4-91516DA99590}"/>
    <cellStyle name="Normal 4 15 2 2 2 2 2 2 9 3 2 2 2" xfId="36245" xr:uid="{CF9A3F5A-F19D-4CEF-B499-2FA44C07840C}"/>
    <cellStyle name="Normal 4 15 2 2 2 2 2 2 9 3 2 2 3" xfId="48658" xr:uid="{5215DB04-1604-4D05-B270-F286166BDB63}"/>
    <cellStyle name="Normal 4 15 2 2 2 2 2 2 9 3 2 2 4" xfId="23834" xr:uid="{1FD7A2F4-E6EB-4290-829A-A233F593D0B3}"/>
    <cellStyle name="Normal 4 15 2 2 2 2 2 2 9 3 2 3" xfId="31669" xr:uid="{A81790D0-2FA7-49F8-B377-A0E2F38D50A9}"/>
    <cellStyle name="Normal 4 15 2 2 2 2 2 2 9 3 2 4" xfId="44082" xr:uid="{21567D64-5D15-4FF7-B2D9-75F729D996E0}"/>
    <cellStyle name="Normal 4 15 2 2 2 2 2 2 9 3 2 5" xfId="19258" xr:uid="{066A6125-B7AA-4A92-AFE8-3D9655BDF80A}"/>
    <cellStyle name="Normal 4 15 2 2 2 2 2 2 9 3 3" xfId="11941" xr:uid="{68C94909-ECAE-4937-880D-B24BFC2F8D8F}"/>
    <cellStyle name="Normal 4 15 2 2 2 2 2 2 9 3 3 2" xfId="38987" xr:uid="{C4C012A6-87B8-4025-985F-2005A59FED51}"/>
    <cellStyle name="Normal 4 15 2 2 2 2 2 2 9 3 3 3" xfId="51400" xr:uid="{ED083B1C-B9D2-4FF4-90DB-0FADBD56AB0F}"/>
    <cellStyle name="Normal 4 15 2 2 2 2 2 2 9 3 3 4" xfId="26576" xr:uid="{C6E4E2F4-658B-449D-93D3-FF6F8D8123D2}"/>
    <cellStyle name="Normal 4 15 2 2 2 2 2 2 9 3 4" xfId="6967" xr:uid="{6E419EC9-5BFC-4BEB-A694-5F7C33F561E7}"/>
    <cellStyle name="Normal 4 15 2 2 2 2 2 2 9 3 4 2" xfId="34014" xr:uid="{72BDB368-B653-4847-A1A0-BB206FB71515}"/>
    <cellStyle name="Normal 4 15 2 2 2 2 2 2 9 3 4 3" xfId="46427" xr:uid="{C2D12735-CFC3-415C-9511-0749304B136C}"/>
    <cellStyle name="Normal 4 15 2 2 2 2 2 2 9 3 4 4" xfId="21603" xr:uid="{8A4705D3-214C-4B2A-8E10-54BCBDAC708C}"/>
    <cellStyle name="Normal 4 15 2 2 2 2 2 2 9 3 5" xfId="16514" xr:uid="{17DFDD70-4D65-433C-86CC-1046C51B0EE4}"/>
    <cellStyle name="Normal 4 15 2 2 2 2 2 2 9 3 6" xfId="28925" xr:uid="{6A7C499A-786A-4BD2-A278-FD86082BC013}"/>
    <cellStyle name="Normal 4 15 2 2 2 2 2 2 9 3 7" xfId="41338" xr:uid="{D3A49318-6C1C-4985-A602-FA59118FEA25}"/>
    <cellStyle name="Normal 4 15 2 2 2 2 2 2 9 3 8" xfId="14165" xr:uid="{5C22E079-5B26-46B4-8FC3-5B367A0E0475}"/>
    <cellStyle name="Normal 4 15 2 2 2 2 2 2 9 4" xfId="3455" xr:uid="{A04C0B5B-6B49-4276-A618-AC2456FD5787}"/>
    <cellStyle name="Normal 4 15 2 2 2 2 2 2 9 4 2" xfId="8142" xr:uid="{40D320E3-F6CE-459D-8C99-BAC5C33C196E}"/>
    <cellStyle name="Normal 4 15 2 2 2 2 2 2 9 4 2 2" xfId="35189" xr:uid="{86E48E34-9D6A-4A1A-BE10-13F580B02833}"/>
    <cellStyle name="Normal 4 15 2 2 2 2 2 2 9 4 2 3" xfId="47602" xr:uid="{052B1160-581D-4EB1-8216-C631D7ABC03F}"/>
    <cellStyle name="Normal 4 15 2 2 2 2 2 2 9 4 2 4" xfId="22778" xr:uid="{D8A1EB60-EAA4-495A-A65A-6188724DC98F}"/>
    <cellStyle name="Normal 4 15 2 2 2 2 2 2 9 4 3" xfId="30507" xr:uid="{30483764-7E60-4941-AAAF-E75EDA682C9D}"/>
    <cellStyle name="Normal 4 15 2 2 2 2 2 2 9 4 4" xfId="42920" xr:uid="{0F8A3039-CF6C-4771-8D51-9C922692EA30}"/>
    <cellStyle name="Normal 4 15 2 2 2 2 2 2 9 4 5" xfId="18096" xr:uid="{F2BDC53E-EE07-44E0-AB40-C59844CDD97D}"/>
    <cellStyle name="Normal 4 15 2 2 2 2 2 2 9 5" xfId="816" xr:uid="{EB420B73-0651-4502-BADA-8F45B668D777}"/>
    <cellStyle name="Normal 4 15 2 2 2 2 2 2 9 5 2" xfId="10778" xr:uid="{4AA51755-8E35-418A-8138-81306C3EC1EF}"/>
    <cellStyle name="Normal 4 15 2 2 2 2 2 2 9 5 2 2" xfId="37825" xr:uid="{0429BD61-2D03-42A7-AA6A-31FF97792615}"/>
    <cellStyle name="Normal 4 15 2 2 2 2 2 2 9 5 2 3" xfId="50238" xr:uid="{C1FA4D6F-8A29-4BF4-8094-E9D61B799BEB}"/>
    <cellStyle name="Normal 4 15 2 2 2 2 2 2 9 5 2 4" xfId="25414" xr:uid="{AED8E680-9031-4FC0-BDEB-F29FEE5F33B9}"/>
    <cellStyle name="Normal 4 15 2 2 2 2 2 2 9 5 3" xfId="27869" xr:uid="{128A32FA-8622-4181-8CF3-CE78ABF9FF5D}"/>
    <cellStyle name="Normal 4 15 2 2 2 2 2 2 9 5 4" xfId="40282" xr:uid="{05F08D08-EA9C-4E17-B550-59D08835250C}"/>
    <cellStyle name="Normal 4 15 2 2 2 2 2 2 9 5 5" xfId="15458" xr:uid="{B04E4275-DB6E-442E-B711-B58F897D5B9E}"/>
    <cellStyle name="Normal 4 15 2 2 2 2 2 2 9 6" xfId="6027" xr:uid="{D3DC3026-36CB-46BB-86AF-22C5FE1CAE30}"/>
    <cellStyle name="Normal 4 15 2 2 2 2 2 2 9 6 2" xfId="33074" xr:uid="{9407C489-65AF-4856-A1D8-8A1B0DAD2049}"/>
    <cellStyle name="Normal 4 15 2 2 2 2 2 2 9 6 3" xfId="45487" xr:uid="{BD1BCAF5-BEF1-4FF4-A9AD-A2EF008A4E63}"/>
    <cellStyle name="Normal 4 15 2 2 2 2 2 2 9 6 4" xfId="20663" xr:uid="{18D80A21-5842-4C41-9467-79617C9758FE}"/>
    <cellStyle name="Normal 4 15 2 2 2 2 2 2 9 7" xfId="14805" xr:uid="{0D86CF94-CD2F-4335-B3A9-5BB9F32A8B2F}"/>
    <cellStyle name="Normal 4 15 2 2 2 2 2 2 9 8" xfId="27216" xr:uid="{BB96CC92-B1F5-4F8B-855D-7257866BCC52}"/>
    <cellStyle name="Normal 4 15 2 2 2 2 2 2 9 9" xfId="39629" xr:uid="{F92A4F84-8CEF-466C-8BFB-E427BFCDEB09}"/>
    <cellStyle name="Normal 4 15 2 3" xfId="44796" xr:uid="{496B1EA2-A135-4177-8727-8F3ABACD3000}"/>
    <cellStyle name="Normal 4 15 2 4" xfId="19972" xr:uid="{AE745DE2-3419-4B77-9FD3-D171CB6FDEB1}"/>
    <cellStyle name="Normal 4 15 3" xfId="27714" xr:uid="{1BD6154A-E2C4-43C2-BA5F-6C4C448E22EA}"/>
    <cellStyle name="Normal 4 15 4" xfId="40127" xr:uid="{8B6D9E72-310A-43B4-BB77-FDA87AF71EE9}"/>
    <cellStyle name="Normal 4 15 5" xfId="15303" xr:uid="{75EA12FB-A5E1-41E8-84DD-AE5B41C67136}"/>
    <cellStyle name="Normal 4 16" xfId="5424" xr:uid="{2B51CF9F-C365-461C-B4C7-6D5BA1E24026}"/>
    <cellStyle name="Normal 4 16 2" xfId="32471" xr:uid="{E7228D48-74A5-49E9-9D2C-A52B1503A3BA}"/>
    <cellStyle name="Normal 4 16 3" xfId="44884" xr:uid="{B29BBE06-E61A-4929-BF3B-9AEE54B71186}"/>
    <cellStyle name="Normal 4 16 4" xfId="20060" xr:uid="{D349855D-7504-41A6-9525-EC4170159633}"/>
    <cellStyle name="Normal 4 17" xfId="5512" xr:uid="{CEBBAE92-6939-4A4E-8F47-CD7147A7000A}"/>
    <cellStyle name="Normal 4 17 2" xfId="32559" xr:uid="{391C6BED-865D-42B1-8840-5BDF801130DC}"/>
    <cellStyle name="Normal 4 17 3" xfId="44972" xr:uid="{5B4FBFBD-C491-42CD-9376-1B2E131639E1}"/>
    <cellStyle name="Normal 4 17 4" xfId="20148" xr:uid="{FEAD646D-2E33-4FA2-8C4D-28FD0F828990}"/>
    <cellStyle name="Normal 4 18" xfId="5598" xr:uid="{E116F170-DCD4-427E-A362-3230AE709D94}"/>
    <cellStyle name="Normal 4 18 2" xfId="32645" xr:uid="{F7D58424-68F5-4D35-A580-60A638888E6A}"/>
    <cellStyle name="Normal 4 18 3" xfId="45058" xr:uid="{600F8170-F049-4A41-95DB-B1AF54625E9F}"/>
    <cellStyle name="Normal 4 18 4" xfId="20234" xr:uid="{9FE6201C-6B28-48CD-A835-83F42E50C244}"/>
    <cellStyle name="Normal 4 19" xfId="6004" xr:uid="{3F2C78D6-8B97-449D-9B79-668388EEB3F8}"/>
    <cellStyle name="Normal 4 19 2" xfId="33051" xr:uid="{E7702B43-7AD3-4F64-BB93-22104BC134BA}"/>
    <cellStyle name="Normal 4 19 3" xfId="45464" xr:uid="{B41D57E0-BAB3-4E2B-9F6A-C2993A5835E0}"/>
    <cellStyle name="Normal 4 19 4" xfId="20640" xr:uid="{AE6A3BDA-C888-4D66-BA16-EC0AA21A1D6F}"/>
    <cellStyle name="Normal 4 2" xfId="21" xr:uid="{2C0F7F8C-5AFA-4DD8-AFC1-03E92ACCC02A}"/>
    <cellStyle name="Normal 4 2 10" xfId="2264" xr:uid="{0643EBD0-5044-4E90-9C82-05FFB2A72509}"/>
    <cellStyle name="Normal 4 2 10 2" xfId="3847" xr:uid="{F4F6FD52-A0B0-4335-8E8D-4D6B6F1FB183}"/>
    <cellStyle name="Normal 4 2 10 2 2" xfId="7359" xr:uid="{7844B23E-137C-41FC-9262-7B50034F397D}"/>
    <cellStyle name="Normal 4 2 10 2 2 2" xfId="34406" xr:uid="{FA67A393-1C33-4C9C-9DAF-5897C396BB44}"/>
    <cellStyle name="Normal 4 2 10 2 2 3" xfId="46819" xr:uid="{885B4B18-3A9E-4C6F-8160-670A85A40772}"/>
    <cellStyle name="Normal 4 2 10 2 2 4" xfId="21995" xr:uid="{41630734-32D2-47A2-944E-0C9F433F3F6C}"/>
    <cellStyle name="Normal 4 2 10 2 3" xfId="30899" xr:uid="{C3ADAC48-16D0-4B89-990C-21B5C8E58B0A}"/>
    <cellStyle name="Normal 4 2 10 2 4" xfId="43312" xr:uid="{54DBD039-02EC-4BCF-96DA-45228EA489E7}"/>
    <cellStyle name="Normal 4 2 10 2 5" xfId="18488" xr:uid="{F03802BF-1695-4EA9-A8F8-624CC6930EA5}"/>
    <cellStyle name="Normal 4 2 10 3" xfId="9590" xr:uid="{39BF12DE-95EA-4199-973A-75BBCD1658B5}"/>
    <cellStyle name="Normal 4 2 10 3 2" xfId="36637" xr:uid="{27D99B68-3F4C-4E73-8E5C-101AC2582406}"/>
    <cellStyle name="Normal 4 2 10 3 3" xfId="49050" xr:uid="{FAFA11E6-AE00-46E1-BCB5-8CB14973CF85}"/>
    <cellStyle name="Normal 4 2 10 3 4" xfId="24226" xr:uid="{3845F40B-B3F5-4A63-AC20-33AAAFF4242B}"/>
    <cellStyle name="Normal 4 2 10 4" xfId="11170" xr:uid="{27590102-B452-4888-9799-D3E1DB227532}"/>
    <cellStyle name="Normal 4 2 10 4 2" xfId="38217" xr:uid="{BC14A49A-0E37-4574-A5E2-ED2476C79AA4}"/>
    <cellStyle name="Normal 4 2 10 4 3" xfId="50630" xr:uid="{B7E2F2ED-8338-4D09-A890-683DDF415143}"/>
    <cellStyle name="Normal 4 2 10 4 4" xfId="25806" xr:uid="{0735475D-1DF9-4CD5-A695-AD496280A0CD}"/>
    <cellStyle name="Normal 4 2 10 5" xfId="5341" xr:uid="{9727DC82-BB2C-47E1-9344-C0916A3809E6}"/>
    <cellStyle name="Normal 4 2 10 5 2" xfId="32388" xr:uid="{D3742D1F-74AA-4A55-9AC2-5C6189BA34FF}"/>
    <cellStyle name="Normal 4 2 10 5 3" xfId="44801" xr:uid="{AF5AD808-E9C4-4138-9B9E-31D86AFA0B9E}"/>
    <cellStyle name="Normal 4 2 10 5 4" xfId="19977" xr:uid="{AD44F6E8-6DC5-4E02-96DC-5163F1863EEF}"/>
    <cellStyle name="Normal 4 2 10 6" xfId="16906" xr:uid="{F63A139E-0FFD-4A5B-B988-FE605FFBA590}"/>
    <cellStyle name="Normal 4 2 10 7" xfId="29317" xr:uid="{42B7EB9E-AA58-4CFC-9CAB-195BA0009325}"/>
    <cellStyle name="Normal 4 2 10 8" xfId="41730" xr:uid="{2AF335CE-8F05-4699-ACD7-D94BFC2E0A6D}"/>
    <cellStyle name="Normal 4 2 10 9" xfId="13395" xr:uid="{C04ACE9E-5E72-47AF-BF1E-35651E8680EC}"/>
    <cellStyle name="Normal 4 2 11" xfId="1319" xr:uid="{A5434073-7DD2-40C8-8D3D-82C2A5717AE3}"/>
    <cellStyle name="Normal 4 2 11 2" xfId="4487" xr:uid="{BAC0B2BA-5C2E-4E82-84B5-CD75E3EB5CC2}"/>
    <cellStyle name="Normal 4 2 11 2 2" xfId="8645" xr:uid="{1151F3B5-5292-4B79-8ED4-B74DDC0CFBE5}"/>
    <cellStyle name="Normal 4 2 11 2 2 2" xfId="35692" xr:uid="{E8058549-616A-4EE0-AA8F-F06919CCE317}"/>
    <cellStyle name="Normal 4 2 11 2 2 3" xfId="48105" xr:uid="{C69E8F21-BFA1-45CD-B215-16214E372F50}"/>
    <cellStyle name="Normal 4 2 11 2 2 4" xfId="23281" xr:uid="{EB445DF0-613B-4EAE-A54E-4F8A75C0E66B}"/>
    <cellStyle name="Normal 4 2 11 2 3" xfId="31539" xr:uid="{B6545F85-344C-4567-AB41-D18F1700B41A}"/>
    <cellStyle name="Normal 4 2 11 2 4" xfId="43952" xr:uid="{0F233B4C-F2F4-47EB-9205-18EA4D90411A}"/>
    <cellStyle name="Normal 4 2 11 2 5" xfId="19128" xr:uid="{5BF24ECB-4C5D-4336-AAA7-5BE2308ACA55}"/>
    <cellStyle name="Normal 4 2 11 3" xfId="11811" xr:uid="{5C86E978-2A57-46B2-AAF8-8053361594F6}"/>
    <cellStyle name="Normal 4 2 11 3 2" xfId="38857" xr:uid="{DD9D5402-007F-437A-9A4A-D374891DFCE8}"/>
    <cellStyle name="Normal 4 2 11 3 3" xfId="51270" xr:uid="{212F16EE-BFE4-4EA3-A2EB-3A9680739CBB}"/>
    <cellStyle name="Normal 4 2 11 3 4" xfId="26446" xr:uid="{DEFDE122-F928-41A8-9334-EA42626A39CC}"/>
    <cellStyle name="Normal 4 2 11 4" xfId="5435" xr:uid="{7875A786-8071-4F0C-B874-84C51B8283C8}"/>
    <cellStyle name="Normal 4 2 11 4 2" xfId="32482" xr:uid="{028C292B-150C-4063-9640-3DC37CC9185C}"/>
    <cellStyle name="Normal 4 2 11 4 3" xfId="44895" xr:uid="{CA05CD9F-8A39-431E-A75E-61321D706E47}"/>
    <cellStyle name="Normal 4 2 11 4 4" xfId="20071" xr:uid="{6F0D1E62-7E6F-46D9-A6F3-C62CE21E039D}"/>
    <cellStyle name="Normal 4 2 11 5" xfId="15961" xr:uid="{0A6D9BBE-8652-4921-8246-84DB5AC18610}"/>
    <cellStyle name="Normal 4 2 11 6" xfId="28372" xr:uid="{60DEB061-4F1C-4891-B214-E915471E67F3}"/>
    <cellStyle name="Normal 4 2 11 7" xfId="40785" xr:uid="{AEE58B76-B7B6-4B23-952F-9F4813EF5811}"/>
    <cellStyle name="Normal 4 2 11 8" xfId="14035" xr:uid="{8E87F9B5-2BBD-4341-BFE7-518731AE140D}"/>
    <cellStyle name="Normal 4 2 12" xfId="2902" xr:uid="{88A9EC0E-C490-432A-86EC-8B095E654AAF}"/>
    <cellStyle name="Normal 4 2 12 2" xfId="5516" xr:uid="{05A448F8-7CE7-4B7A-9FF4-7F0C37628EE3}"/>
    <cellStyle name="Normal 4 2 12 2 2" xfId="32563" xr:uid="{075FFC51-E155-42D5-B63E-7C91560685DA}"/>
    <cellStyle name="Normal 4 2 12 2 3" xfId="44976" xr:uid="{4EB99F9E-2C73-4B75-BE66-BDDB3D27E5F3}"/>
    <cellStyle name="Normal 4 2 12 2 4" xfId="20152" xr:uid="{433C073C-CC2D-4B22-8F89-B3DBA1819AFF}"/>
    <cellStyle name="Normal 4 2 12 3" xfId="29954" xr:uid="{95FD5FC6-4163-42D9-AED5-1B0F0D431639}"/>
    <cellStyle name="Normal 4 2 12 4" xfId="42367" xr:uid="{AE6055AE-4A2D-4CBC-95BF-73D8479A0AB3}"/>
    <cellStyle name="Normal 4 2 12 5" xfId="17543" xr:uid="{604C08C6-066C-4BEE-9C0C-DD2554A679E6}"/>
    <cellStyle name="Normal 4 2 13" xfId="666" xr:uid="{0814E266-FBB5-4735-AAA8-DDEBF26EB501}"/>
    <cellStyle name="Normal 4 2 13 2" xfId="5602" xr:uid="{A3D965B7-9CAC-4DA7-BB76-EB1CFEF2AE8A}"/>
    <cellStyle name="Normal 4 2 13 2 2" xfId="32649" xr:uid="{78E531B8-2E91-49E4-AFCF-1C292756DEA8}"/>
    <cellStyle name="Normal 4 2 13 2 3" xfId="45062" xr:uid="{8F342E6E-AEF2-4BAF-9BDB-A6DDBD101A83}"/>
    <cellStyle name="Normal 4 2 13 2 4" xfId="20238" xr:uid="{EA0F1389-37D1-4C07-A43A-268A04E285D8}"/>
    <cellStyle name="Normal 4 2 13 3" xfId="27719" xr:uid="{D7B0DDE3-23C7-40DC-9D80-82CB7935DBA2}"/>
    <cellStyle name="Normal 4 2 13 4" xfId="40132" xr:uid="{80F46285-B30C-4DE5-9B13-765CD8D9F6AF}"/>
    <cellStyle name="Normal 4 2 13 5" xfId="15308" xr:uid="{81B436F2-B625-4CA1-A9C4-288D93FCCFE1}"/>
    <cellStyle name="Normal 4 2 14" xfId="6008" xr:uid="{71838601-21CD-4FCB-9751-5E06F1B3C694}"/>
    <cellStyle name="Normal 4 2 14 2" xfId="33055" xr:uid="{283D1428-397F-45B7-A208-29D54133B619}"/>
    <cellStyle name="Normal 4 2 14 3" xfId="45468" xr:uid="{1491E821-4AF2-44B0-9860-DF293F8041D4}"/>
    <cellStyle name="Normal 4 2 14 4" xfId="20644" xr:uid="{6ABE5ACB-763F-425E-9F5F-7254CC57B98A}"/>
    <cellStyle name="Normal 4 2 15" xfId="6414" xr:uid="{D44DB30A-E1F2-44EF-920F-8207887B89BE}"/>
    <cellStyle name="Normal 4 2 15 2" xfId="33461" xr:uid="{6FBA635C-1BC1-4E7F-8CA1-9FB8A5258269}"/>
    <cellStyle name="Normal 4 2 15 3" xfId="45874" xr:uid="{E8F8F975-4B2F-4D2C-8000-5E234BF4E618}"/>
    <cellStyle name="Normal 4 2 15 4" xfId="21050" xr:uid="{24BBEAC6-EF18-484B-953B-14614081A7DD}"/>
    <cellStyle name="Normal 4 2 16" xfId="7992" xr:uid="{01D6408B-66B9-4389-AF54-9963371A3FF2}"/>
    <cellStyle name="Normal 4 2 16 2" xfId="35039" xr:uid="{78E5B842-0E88-481A-9B0C-FA28C331B531}"/>
    <cellStyle name="Normal 4 2 16 3" xfId="47452" xr:uid="{E35E3147-0AD9-47E9-B173-D0C391FBDA64}"/>
    <cellStyle name="Normal 4 2 16 4" xfId="22628" xr:uid="{3D8F1C96-D9BD-41BB-B355-995E4E18DB42}"/>
    <cellStyle name="Normal 4 2 17" xfId="10225" xr:uid="{C14F7700-66A3-4BF7-9A5A-B50BF3E32230}"/>
    <cellStyle name="Normal 4 2 17 2" xfId="37272" xr:uid="{44A34D9F-142E-4ECB-A22A-CEF4E0BAA340}"/>
    <cellStyle name="Normal 4 2 17 3" xfId="49685" xr:uid="{BD0D8E02-C398-4493-8149-36A252DA00F7}"/>
    <cellStyle name="Normal 4 2 17 4" xfId="24861" xr:uid="{95D62F11-A15A-409F-917A-271A89E4DFA5}"/>
    <cellStyle name="Normal 4 2 18" xfId="5128" xr:uid="{4F643E47-1CD1-4DBF-8D4A-F92A296A5FFA}"/>
    <cellStyle name="Normal 4 2 18 2" xfId="32180" xr:uid="{16369C34-E8C5-4960-B435-B993AE5FE036}"/>
    <cellStyle name="Normal 4 2 18 3" xfId="44593" xr:uid="{AEB9C875-6D9B-4BD3-A257-01D9C60BA2A9}"/>
    <cellStyle name="Normal 4 2 18 4" xfId="19769" xr:uid="{8F9F653B-B62E-4BEA-8427-020DC479F181}"/>
    <cellStyle name="Normal 4 2 19" xfId="14675" xr:uid="{38FF7746-AA18-4ED9-A705-24E8D1A82435}"/>
    <cellStyle name="Normal 4 2 2" xfId="39" xr:uid="{0ABD37F3-0756-4A9B-8981-30D73F1EBEF6}"/>
    <cellStyle name="Normal 4 2 2 10" xfId="1335" xr:uid="{B4A82246-5046-4F65-8387-095AF2C5C054}"/>
    <cellStyle name="Normal 4 2 2 10 2" xfId="4497" xr:uid="{9C9A162B-FA91-45C2-9B82-DE527C9DAFB5}"/>
    <cellStyle name="Normal 4 2 2 10 2 2" xfId="8661" xr:uid="{610494DA-F13E-41BC-A319-65B2E5683817}"/>
    <cellStyle name="Normal 4 2 2 10 2 2 2" xfId="35708" xr:uid="{32362EBD-C73D-49BB-BB50-368A2427B19B}"/>
    <cellStyle name="Normal 4 2 2 10 2 2 3" xfId="48121" xr:uid="{98E4D02E-623F-4689-AED7-BBCE7D560B1E}"/>
    <cellStyle name="Normal 4 2 2 10 2 2 4" xfId="23297" xr:uid="{DC39323C-2AAF-4098-B585-CD189CCC50B4}"/>
    <cellStyle name="Normal 4 2 2 10 2 3" xfId="31549" xr:uid="{E02F20E9-13B7-4E4A-A399-BC478DCCFF60}"/>
    <cellStyle name="Normal 4 2 2 10 2 4" xfId="43962" xr:uid="{21674B88-6AF4-4A6A-8054-9C41C42864AD}"/>
    <cellStyle name="Normal 4 2 2 10 2 5" xfId="19138" xr:uid="{363A37F6-0272-40A1-B63A-8FE0FED82B0F}"/>
    <cellStyle name="Normal 4 2 2 10 3" xfId="11821" xr:uid="{186C3735-CC86-4BD1-A9E7-708A282E0717}"/>
    <cellStyle name="Normal 4 2 2 10 3 2" xfId="38867" xr:uid="{DEFCE92A-8E5D-4E88-9BD8-2F2AD1B93BA9}"/>
    <cellStyle name="Normal 4 2 2 10 3 3" xfId="51280" xr:uid="{A38A6703-C5E4-4076-B36F-537F7E9940B0}"/>
    <cellStyle name="Normal 4 2 2 10 3 4" xfId="26456" xr:uid="{0C4D51F5-E591-4F59-BC11-C4EBACBBC908}"/>
    <cellStyle name="Normal 4 2 2 10 4" xfId="6430" xr:uid="{53F5CB58-D761-47EA-8349-F9E26D946064}"/>
    <cellStyle name="Normal 4 2 2 10 4 2" xfId="33477" xr:uid="{6F35E62C-49AC-404D-ABD1-C649BCA084DA}"/>
    <cellStyle name="Normal 4 2 2 10 4 3" xfId="45890" xr:uid="{2869DBF5-150C-416B-B4BF-C0130E9EF25F}"/>
    <cellStyle name="Normal 4 2 2 10 4 4" xfId="21066" xr:uid="{1CA916C6-221D-454C-A504-42E6E28ECFCB}"/>
    <cellStyle name="Normal 4 2 2 10 5" xfId="15977" xr:uid="{98A3A9CC-F42F-4565-B0BD-8EF441F1C7C8}"/>
    <cellStyle name="Normal 4 2 2 10 6" xfId="28388" xr:uid="{72E3AF35-2C33-4169-8D8F-40A55C09829A}"/>
    <cellStyle name="Normal 4 2 2 10 7" xfId="40801" xr:uid="{9DE912EE-4816-4587-8F45-644DBA2E8588}"/>
    <cellStyle name="Normal 4 2 2 10 8" xfId="14045" xr:uid="{7B06B3FC-E5A9-401A-B5A7-F4BC8EEF8CA7}"/>
    <cellStyle name="Normal 4 2 2 11" xfId="2918" xr:uid="{0D694610-FD30-4A4F-9A54-222758B9BB2C}"/>
    <cellStyle name="Normal 4 2 2 11 2" xfId="8022" xr:uid="{75BEA3B9-EEB7-4D7B-869E-93AA24D52DD0}"/>
    <cellStyle name="Normal 4 2 2 11 2 2" xfId="35069" xr:uid="{085E1C8C-F569-4203-A2A7-82480292AC96}"/>
    <cellStyle name="Normal 4 2 2 11 2 3" xfId="47482" xr:uid="{6CA40CF7-7466-47B7-8C82-21CDB200C672}"/>
    <cellStyle name="Normal 4 2 2 11 2 4" xfId="22658" xr:uid="{05060331-C579-48E0-A657-E2D7772EE4D4}"/>
    <cellStyle name="Normal 4 2 2 11 3" xfId="29970" xr:uid="{85DA35D5-554B-4704-A2C7-7057E7B46FE8}"/>
    <cellStyle name="Normal 4 2 2 11 4" xfId="42383" xr:uid="{97DB2DF3-F8F4-40B3-9BD2-EEB155151655}"/>
    <cellStyle name="Normal 4 2 2 11 5" xfId="17559" xr:uid="{B07CCC84-3BA2-475C-B45C-F39BCADE303C}"/>
    <cellStyle name="Normal 4 2 2 12" xfId="696" xr:uid="{8438E2EB-D1DC-42A7-A08F-8703E85276E6}"/>
    <cellStyle name="Normal 4 2 2 12 2" xfId="10241" xr:uid="{D40ADF2C-6078-466D-AEED-CEC5CDC37C9D}"/>
    <cellStyle name="Normal 4 2 2 12 2 2" xfId="37288" xr:uid="{E60DF13F-9CAB-40E8-A51B-72C0DF6A0528}"/>
    <cellStyle name="Normal 4 2 2 12 2 3" xfId="49701" xr:uid="{51BB9D2A-A354-4393-92BB-C8A768DBEBD8}"/>
    <cellStyle name="Normal 4 2 2 12 2 4" xfId="24877" xr:uid="{8C43D950-AFF5-40CA-9B39-FFCCE2F08CF4}"/>
    <cellStyle name="Normal 4 2 2 12 3" xfId="27749" xr:uid="{79228E8F-3F33-4CAD-8A2D-F9FE33E2721D}"/>
    <cellStyle name="Normal 4 2 2 12 4" xfId="40162" xr:uid="{2ABF8AB2-C6A6-4558-A3BE-C7D33B436958}"/>
    <cellStyle name="Normal 4 2 2 12 5" xfId="15338" xr:uid="{2DF0136E-3D7F-4A7C-A5A4-22D4C7A7AAA2}"/>
    <cellStyle name="Normal 4 2 2 13" xfId="5151" xr:uid="{9F2B6B9D-9578-4DA6-80EB-D66049CD9B81}"/>
    <cellStyle name="Normal 4 2 2 13 2" xfId="32203" xr:uid="{BC97DB4D-05EB-431E-9CE6-9F44999D5AA7}"/>
    <cellStyle name="Normal 4 2 2 13 3" xfId="44616" xr:uid="{B7876ACA-46AB-4285-9B1B-3475395D3665}"/>
    <cellStyle name="Normal 4 2 2 13 4" xfId="19792" xr:uid="{9F4E146F-D9C5-42AD-AC12-58416E74CEBB}"/>
    <cellStyle name="Normal 4 2 2 14" xfId="14685" xr:uid="{BD17454A-FC4A-4D45-92D3-B6632720B138}"/>
    <cellStyle name="Normal 4 2 2 15" xfId="27096" xr:uid="{596269CA-2B8B-493F-B8EA-86AA83CCD263}"/>
    <cellStyle name="Normal 4 2 2 16" xfId="39509" xr:uid="{F520773D-B03B-4BEC-B184-A246D7DBC222}"/>
    <cellStyle name="Normal 4 2 2 17" xfId="12466" xr:uid="{CD1E1624-1655-4FAE-9588-BC348FB7819E}"/>
    <cellStyle name="Normal 4 2 2 2" xfId="100" xr:uid="{8395B277-A639-4E8B-A73D-91E6170A6BD0}"/>
    <cellStyle name="Normal 4 2 2 2 10" xfId="754" xr:uid="{6A6B8B9F-C2FF-4B1D-9138-B63419B0632E}"/>
    <cellStyle name="Normal 4 2 2 2 10 2" xfId="10270" xr:uid="{4C109EF8-50CB-46AE-AFF8-924760BB42F0}"/>
    <cellStyle name="Normal 4 2 2 2 10 2 2" xfId="37317" xr:uid="{6668ABD3-CF22-46BC-A32B-422111D99E06}"/>
    <cellStyle name="Normal 4 2 2 2 10 2 3" xfId="49730" xr:uid="{534BEE97-56C8-43D2-8B2F-E57ED7608C6A}"/>
    <cellStyle name="Normal 4 2 2 2 10 2 4" xfId="24906" xr:uid="{347A372F-7C9C-4262-A882-09260CBD6806}"/>
    <cellStyle name="Normal 4 2 2 2 10 3" xfId="27807" xr:uid="{A78103EA-0CF5-46B9-B5D0-3B9CDF00E4C5}"/>
    <cellStyle name="Normal 4 2 2 2 10 4" xfId="40220" xr:uid="{618FC4BD-A2AE-40AA-A0B3-62E27984A85D}"/>
    <cellStyle name="Normal 4 2 2 2 10 5" xfId="15396" xr:uid="{3E73B4E4-42AF-4D2D-995A-EE53ABF6D884}"/>
    <cellStyle name="Normal 4 2 2 2 11" xfId="5240" xr:uid="{B6D69065-416A-406C-BEEB-5AA9A3A8907C}"/>
    <cellStyle name="Normal 4 2 2 2 11 2" xfId="32288" xr:uid="{EEAC3519-5DB4-4074-80E6-97DCF127BCA2}"/>
    <cellStyle name="Normal 4 2 2 2 11 3" xfId="44701" xr:uid="{BD53A277-4C60-426B-83AB-98DBEE8BB030}"/>
    <cellStyle name="Normal 4 2 2 2 11 4" xfId="19877" xr:uid="{20C3C5A6-317C-4E86-9E76-65DAAE5F9D94}"/>
    <cellStyle name="Normal 4 2 2 2 12" xfId="14743" xr:uid="{F0784FBF-E75D-499F-B2E4-6C1B5B926FD4}"/>
    <cellStyle name="Normal 4 2 2 2 13" xfId="27154" xr:uid="{E4FD49BD-559C-4F36-A64B-7C41C8194D04}"/>
    <cellStyle name="Normal 4 2 2 2 14" xfId="39567" xr:uid="{B2D7CFD7-4922-4B49-BC21-34D7A3ED6F2A}"/>
    <cellStyle name="Normal 4 2 2 2 15" xfId="12495" xr:uid="{AEC1EBFC-217E-4B77-A1E1-799E35A96952}"/>
    <cellStyle name="Normal 4 2 2 2 2" xfId="276" xr:uid="{044C8801-CBF7-440B-9F71-309BB2D0B942}"/>
    <cellStyle name="Normal 4 2 2 2 2 10" xfId="39742" xr:uid="{4141E275-0DAF-4DA9-8939-8B7F34E6B549}"/>
    <cellStyle name="Normal 4 2 2 2 2 11" xfId="12582" xr:uid="{F02BF750-2661-4849-B50F-688B29CCDAFC}"/>
    <cellStyle name="Normal 4 2 2 2 2 2" xfId="1985" xr:uid="{2A770DC1-AB57-4DB6-BCD8-FB49BEEB7BF3}"/>
    <cellStyle name="Normal 4 2 2 2 2 2 2" xfId="3568" xr:uid="{EF60AC9A-439F-4713-88FA-AAB90934FA87}"/>
    <cellStyle name="Normal 4 2 2 2 2 2 2 2" xfId="7080" xr:uid="{85577B37-F3E9-4EFB-9A9D-FDB5464F9545}"/>
    <cellStyle name="Normal 4 2 2 2 2 2 2 2 2" xfId="34127" xr:uid="{1DBDD8F6-E340-4C51-AACB-AF71ABBABA12}"/>
    <cellStyle name="Normal 4 2 2 2 2 2 2 2 3" xfId="46540" xr:uid="{A8515641-5900-47BE-878B-C7E9296FDB17}"/>
    <cellStyle name="Normal 4 2 2 2 2 2 2 2 4" xfId="21716" xr:uid="{115277D9-0B43-45E3-895E-43A13B4F66EB}"/>
    <cellStyle name="Normal 4 2 2 2 2 2 2 3" xfId="30620" xr:uid="{60B1C549-DC63-4A7F-9F3C-5104BED65921}"/>
    <cellStyle name="Normal 4 2 2 2 2 2 2 4" xfId="43033" xr:uid="{038F95E3-CE70-4FE0-8151-DE136EEC90C1}"/>
    <cellStyle name="Normal 4 2 2 2 2 2 2 5" xfId="18209" xr:uid="{28A088F1-DFBF-477D-B29F-198ABE771C54}"/>
    <cellStyle name="Normal 4 2 2 2 2 2 3" xfId="9311" xr:uid="{52EAD314-520B-48BB-98F8-B229192B6A18}"/>
    <cellStyle name="Normal 4 2 2 2 2 2 3 2" xfId="36358" xr:uid="{EDECB782-787A-450C-A516-794FF0653478}"/>
    <cellStyle name="Normal 4 2 2 2 2 2 3 3" xfId="48771" xr:uid="{AD4A2FD9-132D-4E50-9713-D2133902FCE7}"/>
    <cellStyle name="Normal 4 2 2 2 2 2 3 4" xfId="23947" xr:uid="{E0780836-BF37-4780-8165-EF08A62E8BA6}"/>
    <cellStyle name="Normal 4 2 2 2 2 2 4" xfId="10891" xr:uid="{2AF4553E-D5D1-4F8D-AE5B-A450F8C7EEBE}"/>
    <cellStyle name="Normal 4 2 2 2 2 2 4 2" xfId="37938" xr:uid="{9DC75280-BC8C-41F6-8BB8-C5E1D79658E8}"/>
    <cellStyle name="Normal 4 2 2 2 2 2 4 3" xfId="50351" xr:uid="{4DB4FFB1-AFF9-402D-9476-356247141CCB}"/>
    <cellStyle name="Normal 4 2 2 2 2 2 4 4" xfId="25527" xr:uid="{E817BE07-2786-4F6B-AA0F-86969C665A78}"/>
    <cellStyle name="Normal 4 2 2 2 2 2 5" xfId="5734" xr:uid="{50C25A9B-780D-49EC-9A44-D4FFE8EBABFF}"/>
    <cellStyle name="Normal 4 2 2 2 2 2 5 2" xfId="32781" xr:uid="{FA59D43F-DAC0-49F7-BCEA-0FC5A32F8D24}"/>
    <cellStyle name="Normal 4 2 2 2 2 2 5 3" xfId="45194" xr:uid="{F81CD934-A2F8-444F-8C3B-81F84993C5C6}"/>
    <cellStyle name="Normal 4 2 2 2 2 2 5 4" xfId="20370" xr:uid="{75C7033B-9743-4275-B12C-55A2E5C00FD3}"/>
    <cellStyle name="Normal 4 2 2 2 2 2 6" xfId="16627" xr:uid="{EFD5F926-4EEB-40BA-B6D6-5682D6598B9C}"/>
    <cellStyle name="Normal 4 2 2 2 2 2 7" xfId="29038" xr:uid="{C0BA3607-CBDE-41CD-989E-A14857EE3F52}"/>
    <cellStyle name="Normal 4 2 2 2 2 2 8" xfId="41451" xr:uid="{8050B36A-35A1-4E9A-8288-773B64D0B223}"/>
    <cellStyle name="Normal 4 2 2 2 2 2 9" xfId="13116" xr:uid="{05603980-E89A-4C42-AB05-B0703AB4F995}"/>
    <cellStyle name="Normal 4 2 2 2 2 3" xfId="2507" xr:uid="{86775872-5892-4D7B-9823-79F888CD185E}"/>
    <cellStyle name="Normal 4 2 2 2 2 3 2" xfId="4090" xr:uid="{57B18C83-68CF-4A80-A149-A083D797CC82}"/>
    <cellStyle name="Normal 4 2 2 2 2 3 2 2" xfId="7602" xr:uid="{5E31286A-CFE0-4B6E-9D90-B779B8B6476D}"/>
    <cellStyle name="Normal 4 2 2 2 2 3 2 2 2" xfId="34649" xr:uid="{76966489-5D36-45D9-9A0C-DB8C2DF3CBEB}"/>
    <cellStyle name="Normal 4 2 2 2 2 3 2 2 3" xfId="47062" xr:uid="{B3B5B62A-878B-449C-B74E-36C7BA0030E1}"/>
    <cellStyle name="Normal 4 2 2 2 2 3 2 2 4" xfId="22238" xr:uid="{121CBDBE-F882-4D45-AC52-96FBDC752C4E}"/>
    <cellStyle name="Normal 4 2 2 2 2 3 2 3" xfId="31142" xr:uid="{95D925FD-1194-47BA-943B-F811EE9C2D96}"/>
    <cellStyle name="Normal 4 2 2 2 2 3 2 4" xfId="43555" xr:uid="{B08A7877-73FA-42E4-B03E-C5B615D41BDE}"/>
    <cellStyle name="Normal 4 2 2 2 2 3 2 5" xfId="18731" xr:uid="{6AD0978E-4B05-4FC3-A592-232E27FE7C7D}"/>
    <cellStyle name="Normal 4 2 2 2 2 3 3" xfId="9833" xr:uid="{2717C859-2A56-43A4-8D27-E978BC28B367}"/>
    <cellStyle name="Normal 4 2 2 2 2 3 3 2" xfId="36880" xr:uid="{34970D46-4160-4AFE-A107-528B6EEB777F}"/>
    <cellStyle name="Normal 4 2 2 2 2 3 3 3" xfId="49293" xr:uid="{3DA6A79B-3807-41C8-A971-94AFBFCA044B}"/>
    <cellStyle name="Normal 4 2 2 2 2 3 3 4" xfId="24469" xr:uid="{D689F91C-5535-4ACE-9AF7-3231D6BFE679}"/>
    <cellStyle name="Normal 4 2 2 2 2 3 4" xfId="11413" xr:uid="{464FCB3A-187A-4FD0-AEC8-F296C41CBC57}"/>
    <cellStyle name="Normal 4 2 2 2 2 3 4 2" xfId="38460" xr:uid="{DD59C529-0C27-4CF3-82D0-A4B2F15D49D0}"/>
    <cellStyle name="Normal 4 2 2 2 2 3 4 3" xfId="50873" xr:uid="{5239FA94-3577-4417-BDE0-526AD9C0E6FF}"/>
    <cellStyle name="Normal 4 2 2 2 2 3 4 4" xfId="26049" xr:uid="{F9189520-8711-43A6-A740-79B10A5031F0}"/>
    <cellStyle name="Normal 4 2 2 2 2 3 5" xfId="6140" xr:uid="{F19DB7F6-DEC7-4070-8B9F-36975520D2D5}"/>
    <cellStyle name="Normal 4 2 2 2 2 3 5 2" xfId="33187" xr:uid="{FA4431FD-FF60-458B-94FB-84476A437443}"/>
    <cellStyle name="Normal 4 2 2 2 2 3 5 3" xfId="45600" xr:uid="{3234415E-735B-4BD9-86F8-4C37CEA0D6E4}"/>
    <cellStyle name="Normal 4 2 2 2 2 3 5 4" xfId="20776" xr:uid="{1A9A8C67-15E4-4281-BA94-2718CAB41B9A}"/>
    <cellStyle name="Normal 4 2 2 2 2 3 6" xfId="17149" xr:uid="{DE9811F4-7734-4FA6-87B4-B6CD9E6E5A6C}"/>
    <cellStyle name="Normal 4 2 2 2 2 3 7" xfId="29560" xr:uid="{D54D3864-B61F-4C05-B01E-EC61C38B5DEB}"/>
    <cellStyle name="Normal 4 2 2 2 2 3 8" xfId="41973" xr:uid="{1AC9D016-8854-49C8-A4F4-22A2984F947C}"/>
    <cellStyle name="Normal 4 2 2 2 2 3 9" xfId="13638" xr:uid="{1B9C8E03-D9C7-4327-B851-C51BDE4F4494}"/>
    <cellStyle name="Normal 4 2 2 2 2 4" xfId="1451" xr:uid="{CDE90B31-5A7D-44E4-9DDD-BF8FC1CED498}"/>
    <cellStyle name="Normal 4 2 2 2 2 4 2" xfId="4730" xr:uid="{01AF9892-0820-4ECF-ADE2-FF8C3C9479E5}"/>
    <cellStyle name="Normal 4 2 2 2 2 4 2 2" xfId="8777" xr:uid="{1A60E255-E4DD-4A54-882C-6EED6C92A674}"/>
    <cellStyle name="Normal 4 2 2 2 2 4 2 2 2" xfId="35824" xr:uid="{B1507647-A690-4DB9-9130-8B458DBB4159}"/>
    <cellStyle name="Normal 4 2 2 2 2 4 2 2 3" xfId="48237" xr:uid="{8AD10455-8A48-4295-BDE0-8A428C0D68F2}"/>
    <cellStyle name="Normal 4 2 2 2 2 4 2 2 4" xfId="23413" xr:uid="{11D6F912-9F50-4453-BFA9-48A02FF4C8E8}"/>
    <cellStyle name="Normal 4 2 2 2 2 4 2 3" xfId="31782" xr:uid="{88770BA8-7405-4FAA-A52D-07E8C735EA12}"/>
    <cellStyle name="Normal 4 2 2 2 2 4 2 4" xfId="44195" xr:uid="{A7E2A3C7-6814-4AFD-A26C-E41CCC09DE22}"/>
    <cellStyle name="Normal 4 2 2 2 2 4 2 5" xfId="19371" xr:uid="{D57FBAD8-AB77-4F21-B750-250249E2D589}"/>
    <cellStyle name="Normal 4 2 2 2 2 4 3" xfId="12054" xr:uid="{2289CDAD-BF92-4FB7-9092-FA78F55027E6}"/>
    <cellStyle name="Normal 4 2 2 2 2 4 3 2" xfId="39100" xr:uid="{652531D9-CBB3-4D5C-8B9A-91482224CF95}"/>
    <cellStyle name="Normal 4 2 2 2 2 4 3 3" xfId="51513" xr:uid="{B3ADC162-29FC-42BB-B440-5EE2479D8115}"/>
    <cellStyle name="Normal 4 2 2 2 2 4 3 4" xfId="26689" xr:uid="{9591CE6A-26D4-4A42-B667-FCC4D0ACD246}"/>
    <cellStyle name="Normal 4 2 2 2 2 4 4" xfId="6546" xr:uid="{CDD9F581-9FE9-4C46-BBD6-94FE803D5940}"/>
    <cellStyle name="Normal 4 2 2 2 2 4 4 2" xfId="33593" xr:uid="{C2ABDE35-D550-4563-B8E1-2A5A28ED444E}"/>
    <cellStyle name="Normal 4 2 2 2 2 4 4 3" xfId="46006" xr:uid="{1342658C-96B8-44D9-83F3-A02E62C8E33C}"/>
    <cellStyle name="Normal 4 2 2 2 2 4 4 4" xfId="21182" xr:uid="{2DB68369-5C13-411D-AEB6-3C4B683ADDC6}"/>
    <cellStyle name="Normal 4 2 2 2 2 4 5" xfId="16093" xr:uid="{D459379A-02D5-4110-93FA-6E264D8EF408}"/>
    <cellStyle name="Normal 4 2 2 2 2 4 6" xfId="28504" xr:uid="{07B352AD-68BC-4944-9DA0-47E71FF15095}"/>
    <cellStyle name="Normal 4 2 2 2 2 4 7" xfId="40917" xr:uid="{59F52A11-6C6D-45A5-B15C-A7967760D2C3}"/>
    <cellStyle name="Normal 4 2 2 2 2 4 8" xfId="14278" xr:uid="{EDBED017-C789-4E27-816A-0F8357A0D5ED}"/>
    <cellStyle name="Normal 4 2 2 2 2 5" xfId="3034" xr:uid="{B93A2DBF-C659-4AD8-AEBB-66DE3F31B64A}"/>
    <cellStyle name="Normal 4 2 2 2 2 5 2" xfId="8255" xr:uid="{2904606A-B00D-4739-8F6C-B22C429D414D}"/>
    <cellStyle name="Normal 4 2 2 2 2 5 2 2" xfId="35302" xr:uid="{C08F31C7-B793-4DA6-B99E-E27D5E6DC251}"/>
    <cellStyle name="Normal 4 2 2 2 2 5 2 3" xfId="47715" xr:uid="{10A0D8B0-EA6C-47BE-9FD3-650F177C8DB2}"/>
    <cellStyle name="Normal 4 2 2 2 2 5 2 4" xfId="22891" xr:uid="{DB37A1D7-4916-4CAB-A97A-94BCE534EFDF}"/>
    <cellStyle name="Normal 4 2 2 2 2 5 3" xfId="30086" xr:uid="{22BB3C47-389A-4619-996C-E6D66D3E5AE8}"/>
    <cellStyle name="Normal 4 2 2 2 2 5 4" xfId="42499" xr:uid="{D057DEBB-E933-489C-95E0-74BAE39B051A}"/>
    <cellStyle name="Normal 4 2 2 2 2 5 5" xfId="17675" xr:uid="{25C3E34A-3713-4992-8B87-564A4B2EC41F}"/>
    <cellStyle name="Normal 4 2 2 2 2 6" xfId="929" xr:uid="{1DE692D9-BB79-4BE1-8828-97706BD1FA2D}"/>
    <cellStyle name="Normal 4 2 2 2 2 6 2" xfId="10357" xr:uid="{7BEDC30B-4A28-4239-9028-2E2B0632A927}"/>
    <cellStyle name="Normal 4 2 2 2 2 6 2 2" xfId="37404" xr:uid="{5FC36135-6368-4DF0-8524-C45085C7D7CB}"/>
    <cellStyle name="Normal 4 2 2 2 2 6 2 3" xfId="49817" xr:uid="{C40F2AB8-49B7-4F9B-9B0A-03F2F0193EA3}"/>
    <cellStyle name="Normal 4 2 2 2 2 6 2 4" xfId="24993" xr:uid="{644F3C94-6C26-4F80-B5F7-856CA369EAD4}"/>
    <cellStyle name="Normal 4 2 2 2 2 6 3" xfId="27982" xr:uid="{C5574B80-2100-417F-B5EC-3E3716E1E01A}"/>
    <cellStyle name="Normal 4 2 2 2 2 6 4" xfId="40395" xr:uid="{95C9DE42-CDEB-466A-95A3-006E0013731D}"/>
    <cellStyle name="Normal 4 2 2 2 2 6 5" xfId="15571" xr:uid="{8986FEBE-85E2-446D-9B5B-5B665B845B5D}"/>
    <cellStyle name="Normal 4 2 2 2 2 7" xfId="5302" xr:uid="{77619AB0-C017-47C6-9158-EEA39B68890C}"/>
    <cellStyle name="Normal 4 2 2 2 2 7 2" xfId="32349" xr:uid="{7A185DF0-5A27-4BEB-8B38-1A6DEB60754F}"/>
    <cellStyle name="Normal 4 2 2 2 2 7 3" xfId="44762" xr:uid="{416B2F1A-18D0-4FC4-8B09-DFBE5EA78295}"/>
    <cellStyle name="Normal 4 2 2 2 2 7 4" xfId="19938" xr:uid="{2BA07F3C-C4BD-4DD0-AFD8-254ED08CEAD5}"/>
    <cellStyle name="Normal 4 2 2 2 2 8" xfId="14918" xr:uid="{05C94936-23E6-4C07-95E4-AA23621AB3E8}"/>
    <cellStyle name="Normal 4 2 2 2 2 9" xfId="27329" xr:uid="{BF03E8E7-90C4-4F33-8B5F-6552CB312E9A}"/>
    <cellStyle name="Normal 4 2 2 2 3" xfId="391" xr:uid="{349EEF4E-4D55-477F-ABF2-9A8ED7FE65CF}"/>
    <cellStyle name="Normal 4 2 2 2 3 10" xfId="39857" xr:uid="{A9C9DF1A-7C31-4E69-A9BB-E3AB98902C92}"/>
    <cellStyle name="Normal 4 2 2 2 3 11" xfId="12697" xr:uid="{647B5A18-6D83-400C-91AB-C31246E3AD70}"/>
    <cellStyle name="Normal 4 2 2 2 3 2" xfId="2100" xr:uid="{67811D32-7886-4B60-AE9D-8A07A3995EEF}"/>
    <cellStyle name="Normal 4 2 2 2 3 2 2" xfId="3683" xr:uid="{49079AE7-E4D4-46D5-A1C4-EFFA68240149}"/>
    <cellStyle name="Normal 4 2 2 2 3 2 2 2" xfId="7195" xr:uid="{A3F1C4EE-1976-48DF-AD20-DCB83CEA5E53}"/>
    <cellStyle name="Normal 4 2 2 2 3 2 2 2 2" xfId="34242" xr:uid="{F0391FA1-A8AC-4877-A440-7AA4FD073554}"/>
    <cellStyle name="Normal 4 2 2 2 3 2 2 2 3" xfId="46655" xr:uid="{C3BE533D-4E2B-45B9-88C6-9AE6BBE5152B}"/>
    <cellStyle name="Normal 4 2 2 2 3 2 2 2 4" xfId="21831" xr:uid="{905D08E2-D729-4946-B5E3-4C7FB548D37E}"/>
    <cellStyle name="Normal 4 2 2 2 3 2 2 3" xfId="30735" xr:uid="{B0931F01-3C60-45A2-811E-78E4FF7F8F39}"/>
    <cellStyle name="Normal 4 2 2 2 3 2 2 4" xfId="43148" xr:uid="{C13C3910-2F53-4CC8-B59E-B1C12CFDA3A2}"/>
    <cellStyle name="Normal 4 2 2 2 3 2 2 5" xfId="18324" xr:uid="{4D2680DA-74F6-4AF9-8771-A210C5BF618A}"/>
    <cellStyle name="Normal 4 2 2 2 3 2 3" xfId="9426" xr:uid="{58B71D4A-5F7D-4A3D-9764-51E4BCDFED6C}"/>
    <cellStyle name="Normal 4 2 2 2 3 2 3 2" xfId="36473" xr:uid="{E8D4CDEF-56ED-48A1-AF74-F1C856C38584}"/>
    <cellStyle name="Normal 4 2 2 2 3 2 3 3" xfId="48886" xr:uid="{55FC9052-8301-47AD-B42B-A2C693750B17}"/>
    <cellStyle name="Normal 4 2 2 2 3 2 3 4" xfId="24062" xr:uid="{017DAF3A-1656-4282-8C0E-97F311BFA4CD}"/>
    <cellStyle name="Normal 4 2 2 2 3 2 4" xfId="11006" xr:uid="{F809E378-2DF4-4370-A115-B9E5168A7A55}"/>
    <cellStyle name="Normal 4 2 2 2 3 2 4 2" xfId="38053" xr:uid="{C908D217-3812-4A88-A049-F6137771C7DB}"/>
    <cellStyle name="Normal 4 2 2 2 3 2 4 3" xfId="50466" xr:uid="{C2840F5F-B21B-463F-8617-A56303EFB0F3}"/>
    <cellStyle name="Normal 4 2 2 2 3 2 4 4" xfId="25642" xr:uid="{68E7F5B7-1D04-4E6B-9030-99A2322D8430}"/>
    <cellStyle name="Normal 4 2 2 2 3 2 5" xfId="5849" xr:uid="{6107E8E3-E966-4790-B296-487575F61D02}"/>
    <cellStyle name="Normal 4 2 2 2 3 2 5 2" xfId="32896" xr:uid="{DC246FF8-6DBF-46B5-AF59-956A2EAF2BBE}"/>
    <cellStyle name="Normal 4 2 2 2 3 2 5 3" xfId="45309" xr:uid="{196969F8-19AE-4860-A7DE-8707ED9CFE48}"/>
    <cellStyle name="Normal 4 2 2 2 3 2 5 4" xfId="20485" xr:uid="{1251A4F7-29A4-4692-874B-BD2BB94059FA}"/>
    <cellStyle name="Normal 4 2 2 2 3 2 6" xfId="16742" xr:uid="{858232A3-15BC-461F-92A3-546D74A11474}"/>
    <cellStyle name="Normal 4 2 2 2 3 2 7" xfId="29153" xr:uid="{F8B5D8F6-1FC6-462D-BC55-F05B5646CDF3}"/>
    <cellStyle name="Normal 4 2 2 2 3 2 8" xfId="41566" xr:uid="{3B1156C7-22C0-4795-A7D2-65C58D0543FC}"/>
    <cellStyle name="Normal 4 2 2 2 3 2 9" xfId="13231" xr:uid="{5B8D71F3-1847-4174-AD0E-5D673B010398}"/>
    <cellStyle name="Normal 4 2 2 2 3 3" xfId="2622" xr:uid="{6A04680F-9DC7-42EE-9A83-E5343CD9A714}"/>
    <cellStyle name="Normal 4 2 2 2 3 3 2" xfId="4205" xr:uid="{48E796A1-0D06-4AD1-B7C6-776519A615B3}"/>
    <cellStyle name="Normal 4 2 2 2 3 3 2 2" xfId="7717" xr:uid="{C900EC4E-5B09-431B-A3B5-08F83338FD4F}"/>
    <cellStyle name="Normal 4 2 2 2 3 3 2 2 2" xfId="34764" xr:uid="{2AF60DE1-1E48-49EA-81A2-8C2971EDA8B5}"/>
    <cellStyle name="Normal 4 2 2 2 3 3 2 2 3" xfId="47177" xr:uid="{0D97516E-EEBF-4C55-BD1C-D34AC3DBC9BE}"/>
    <cellStyle name="Normal 4 2 2 2 3 3 2 2 4" xfId="22353" xr:uid="{3329C993-271F-45BE-BBB6-5AA66BDCC5DE}"/>
    <cellStyle name="Normal 4 2 2 2 3 3 2 3" xfId="31257" xr:uid="{38805B95-541F-46FE-AF73-13D229C4DBF7}"/>
    <cellStyle name="Normal 4 2 2 2 3 3 2 4" xfId="43670" xr:uid="{F6B75363-97D6-418C-B836-1DC99E2000C0}"/>
    <cellStyle name="Normal 4 2 2 2 3 3 2 5" xfId="18846" xr:uid="{E86279C2-4ADA-46C6-8975-FE90994C895F}"/>
    <cellStyle name="Normal 4 2 2 2 3 3 3" xfId="9948" xr:uid="{5527005D-AC14-414A-9F46-210E5135D691}"/>
    <cellStyle name="Normal 4 2 2 2 3 3 3 2" xfId="36995" xr:uid="{B66B5843-900B-4074-8929-38E7C8D151AA}"/>
    <cellStyle name="Normal 4 2 2 2 3 3 3 3" xfId="49408" xr:uid="{BCC87E24-829F-4422-A9FC-0C1A69AB26DD}"/>
    <cellStyle name="Normal 4 2 2 2 3 3 3 4" xfId="24584" xr:uid="{84D142D2-DF76-44B5-BCAC-DABD16FEA735}"/>
    <cellStyle name="Normal 4 2 2 2 3 3 4" xfId="11528" xr:uid="{F19D6658-4142-4BD2-9D68-D1CFEBF68621}"/>
    <cellStyle name="Normal 4 2 2 2 3 3 4 2" xfId="38575" xr:uid="{D38DB286-5014-46BF-B003-FD38C7BFF4E1}"/>
    <cellStyle name="Normal 4 2 2 2 3 3 4 3" xfId="50988" xr:uid="{75D383ED-A2A4-47C9-A191-51EF4E664350}"/>
    <cellStyle name="Normal 4 2 2 2 3 3 4 4" xfId="26164" xr:uid="{93B05E36-7CE6-4D38-AB24-1A548EC05036}"/>
    <cellStyle name="Normal 4 2 2 2 3 3 5" xfId="6255" xr:uid="{10AE9F7F-6957-41FF-9D93-B9CC375146AC}"/>
    <cellStyle name="Normal 4 2 2 2 3 3 5 2" xfId="33302" xr:uid="{F2E2765D-907D-4B71-88E1-B8A9100A3F57}"/>
    <cellStyle name="Normal 4 2 2 2 3 3 5 3" xfId="45715" xr:uid="{F96BE738-C4C8-4C43-BAB4-D228C0F77F76}"/>
    <cellStyle name="Normal 4 2 2 2 3 3 5 4" xfId="20891" xr:uid="{247CE759-C8B1-4E73-A14A-EB106EB5ED1F}"/>
    <cellStyle name="Normal 4 2 2 2 3 3 6" xfId="17264" xr:uid="{9EBC31D6-C89B-43A0-8B0B-18D01D7DFA44}"/>
    <cellStyle name="Normal 4 2 2 2 3 3 7" xfId="29675" xr:uid="{E0945998-85D8-4F03-8A9A-3B72B21E73B4}"/>
    <cellStyle name="Normal 4 2 2 2 3 3 8" xfId="42088" xr:uid="{55575331-B8FA-4B3C-A2FE-FA08EF2E3E9A}"/>
    <cellStyle name="Normal 4 2 2 2 3 3 9" xfId="13753" xr:uid="{B1EB5614-E86B-4B1C-A6FD-051781871123}"/>
    <cellStyle name="Normal 4 2 2 2 3 4" xfId="1566" xr:uid="{67AB08B9-21BE-4EC0-85CE-B269151CE86A}"/>
    <cellStyle name="Normal 4 2 2 2 3 4 2" xfId="4845" xr:uid="{79CD845E-3BFF-4D41-B803-F24A8B376233}"/>
    <cellStyle name="Normal 4 2 2 2 3 4 2 2" xfId="8892" xr:uid="{92249CD7-0829-4D44-A48D-820145F55D40}"/>
    <cellStyle name="Normal 4 2 2 2 3 4 2 2 2" xfId="35939" xr:uid="{ABB1AC56-F3C9-4E36-8A62-6D355CC68908}"/>
    <cellStyle name="Normal 4 2 2 2 3 4 2 2 3" xfId="48352" xr:uid="{AC8CA594-591C-407D-9DAB-A588398A95AB}"/>
    <cellStyle name="Normal 4 2 2 2 3 4 2 2 4" xfId="23528" xr:uid="{A11327E4-2C76-4C94-8965-004500B9D488}"/>
    <cellStyle name="Normal 4 2 2 2 3 4 2 3" xfId="31897" xr:uid="{52A644C5-C84E-4A4E-876F-C672560DEB46}"/>
    <cellStyle name="Normal 4 2 2 2 3 4 2 4" xfId="44310" xr:uid="{ED133959-3F4E-4C70-AAE7-8BB96A3417E9}"/>
    <cellStyle name="Normal 4 2 2 2 3 4 2 5" xfId="19486" xr:uid="{E0E46FBE-734D-4493-BD81-8A3A9DE81258}"/>
    <cellStyle name="Normal 4 2 2 2 3 4 3" xfId="12169" xr:uid="{A7DFF359-A5B8-458B-AD96-79E184BA076E}"/>
    <cellStyle name="Normal 4 2 2 2 3 4 3 2" xfId="39215" xr:uid="{93352655-79D9-4231-8044-309E02A0E7CE}"/>
    <cellStyle name="Normal 4 2 2 2 3 4 3 3" xfId="51628" xr:uid="{2AED773D-C87F-437D-85F2-3A0E850A2257}"/>
    <cellStyle name="Normal 4 2 2 2 3 4 3 4" xfId="26804" xr:uid="{028E976C-6252-4FB2-9FE2-9057D52AFD35}"/>
    <cellStyle name="Normal 4 2 2 2 3 4 4" xfId="6661" xr:uid="{F8995AB9-30C2-4B5F-AA3B-21EF91E8D7AB}"/>
    <cellStyle name="Normal 4 2 2 2 3 4 4 2" xfId="33708" xr:uid="{34DAE899-9CF5-48DF-AC5C-D5432B06976A}"/>
    <cellStyle name="Normal 4 2 2 2 3 4 4 3" xfId="46121" xr:uid="{456C85E0-3393-4F61-8363-48FF76298213}"/>
    <cellStyle name="Normal 4 2 2 2 3 4 4 4" xfId="21297" xr:uid="{1B2511E7-20F5-4E2C-8CC2-FA35D651130D}"/>
    <cellStyle name="Normal 4 2 2 2 3 4 5" xfId="16208" xr:uid="{2576AD61-4B8A-46D5-9EF3-E8D94CC1CF02}"/>
    <cellStyle name="Normal 4 2 2 2 3 4 6" xfId="28619" xr:uid="{4D71F8E6-2B33-4D93-A408-C9EB5CAC9F49}"/>
    <cellStyle name="Normal 4 2 2 2 3 4 7" xfId="41032" xr:uid="{A50A6E94-F24B-4E9D-92B1-2A675877095C}"/>
    <cellStyle name="Normal 4 2 2 2 3 4 8" xfId="14393" xr:uid="{D9656120-1EA8-4FCD-9FA7-9D3F6D41A400}"/>
    <cellStyle name="Normal 4 2 2 2 3 5" xfId="3149" xr:uid="{3B98FA4A-6182-4723-B469-820DF3B68D50}"/>
    <cellStyle name="Normal 4 2 2 2 3 5 2" xfId="8370" xr:uid="{4A34CA9A-B6B3-46C1-BCED-1E83BFDE5E98}"/>
    <cellStyle name="Normal 4 2 2 2 3 5 2 2" xfId="35417" xr:uid="{144982F8-966A-4DF8-988B-B952E0B2F9DC}"/>
    <cellStyle name="Normal 4 2 2 2 3 5 2 3" xfId="47830" xr:uid="{C0D41275-1965-4A8B-B62F-B1C16A26B00B}"/>
    <cellStyle name="Normal 4 2 2 2 3 5 2 4" xfId="23006" xr:uid="{E7E32061-119B-4004-BA20-6D151F480051}"/>
    <cellStyle name="Normal 4 2 2 2 3 5 3" xfId="30201" xr:uid="{F2F82C9C-F701-458E-938F-7952098E2E9E}"/>
    <cellStyle name="Normal 4 2 2 2 3 5 4" xfId="42614" xr:uid="{D6AFDDCA-9B36-41B8-ABA0-AC9AF95CBE67}"/>
    <cellStyle name="Normal 4 2 2 2 3 5 5" xfId="17790" xr:uid="{4516E285-E7D7-42C4-A397-2B9D93550E28}"/>
    <cellStyle name="Normal 4 2 2 2 3 6" xfId="1044" xr:uid="{498449C2-4F42-4ABC-B9A9-3039B9D0324A}"/>
    <cellStyle name="Normal 4 2 2 2 3 6 2" xfId="10472" xr:uid="{D7C5DA15-7DFC-4824-825B-39B857671A45}"/>
    <cellStyle name="Normal 4 2 2 2 3 6 2 2" xfId="37519" xr:uid="{BC275D9F-4966-4A93-8B97-4C73D6A3DAD1}"/>
    <cellStyle name="Normal 4 2 2 2 3 6 2 3" xfId="49932" xr:uid="{E4835A13-A982-47ED-A588-ABBC202CC0F2}"/>
    <cellStyle name="Normal 4 2 2 2 3 6 2 4" xfId="25108" xr:uid="{48EADFF5-03DC-4BDD-B211-F342FF327606}"/>
    <cellStyle name="Normal 4 2 2 2 3 6 3" xfId="28097" xr:uid="{74DCB532-3B9C-44AE-B489-C3FA0CB02379}"/>
    <cellStyle name="Normal 4 2 2 2 3 6 4" xfId="40510" xr:uid="{9ACAEBA2-90C9-4549-A36E-9CD197848B52}"/>
    <cellStyle name="Normal 4 2 2 2 3 6 5" xfId="15686" xr:uid="{CE5EF17C-CBED-4EE5-9FC8-AD32E72D79FC}"/>
    <cellStyle name="Normal 4 2 2 2 3 7" xfId="5392" xr:uid="{8EDFA880-06EF-4FEE-A1B7-6A9457071280}"/>
    <cellStyle name="Normal 4 2 2 2 3 7 2" xfId="32439" xr:uid="{1D6EC50D-C8D6-4357-B004-9684ECA28A78}"/>
    <cellStyle name="Normal 4 2 2 2 3 7 3" xfId="44852" xr:uid="{8B7A3386-F805-494B-B31E-BC0C39493339}"/>
    <cellStyle name="Normal 4 2 2 2 3 7 4" xfId="20028" xr:uid="{246E8A21-59BF-4DAC-8D30-CCDE9BFD176C}"/>
    <cellStyle name="Normal 4 2 2 2 3 8" xfId="15033" xr:uid="{9400FBF8-2CFC-4F88-BAF2-1CD5953612F6}"/>
    <cellStyle name="Normal 4 2 2 2 3 9" xfId="27444" xr:uid="{10F6140C-9367-4448-901C-D25B85C40498}"/>
    <cellStyle name="Normal 4 2 2 2 4" xfId="507" xr:uid="{567ECE76-1EE9-43EB-B9F1-5BEE06DCD5C2}"/>
    <cellStyle name="Normal 4 2 2 2 4 10" xfId="39973" xr:uid="{6D32629E-2F26-4AE6-81B4-0CE7F7D40422}"/>
    <cellStyle name="Normal 4 2 2 2 4 11" xfId="12813" xr:uid="{17E069BC-B16C-4171-B949-9A384C7FBA14}"/>
    <cellStyle name="Normal 4 2 2 2 4 2" xfId="2216" xr:uid="{D5C5EA5D-DFA2-4037-AEBE-0D9841DF4683}"/>
    <cellStyle name="Normal 4 2 2 2 4 2 2" xfId="3799" xr:uid="{4504F98F-F105-45EF-BC84-CE9B97F44EBD}"/>
    <cellStyle name="Normal 4 2 2 2 4 2 2 2" xfId="7311" xr:uid="{7125BDAB-C632-45CF-8DE1-044E017A97F1}"/>
    <cellStyle name="Normal 4 2 2 2 4 2 2 2 2" xfId="34358" xr:uid="{B9D54882-A802-4C13-A510-3B5A1A62655A}"/>
    <cellStyle name="Normal 4 2 2 2 4 2 2 2 3" xfId="46771" xr:uid="{3907F003-DE8A-43C1-974F-5B9C02DDA90B}"/>
    <cellStyle name="Normal 4 2 2 2 4 2 2 2 4" xfId="21947" xr:uid="{336FBFE9-1177-488E-9D0D-08CD73C8147C}"/>
    <cellStyle name="Normal 4 2 2 2 4 2 2 3" xfId="30851" xr:uid="{1F4B27ED-3185-45FF-A129-B41358B037AF}"/>
    <cellStyle name="Normal 4 2 2 2 4 2 2 4" xfId="43264" xr:uid="{CFC85687-A94F-4D47-870C-CAFBD1054DB8}"/>
    <cellStyle name="Normal 4 2 2 2 4 2 2 5" xfId="18440" xr:uid="{92EDDFE7-33AA-4B8C-B4B4-32F1EFBF5A0D}"/>
    <cellStyle name="Normal 4 2 2 2 4 2 3" xfId="9542" xr:uid="{DB5EEC3B-F97B-4A09-B548-6C215D00B49D}"/>
    <cellStyle name="Normal 4 2 2 2 4 2 3 2" xfId="36589" xr:uid="{3EAC15A9-5EC0-465B-9A17-A304B9E17AAB}"/>
    <cellStyle name="Normal 4 2 2 2 4 2 3 3" xfId="49002" xr:uid="{2BBEA597-E133-4260-8004-1DE53A57870E}"/>
    <cellStyle name="Normal 4 2 2 2 4 2 3 4" xfId="24178" xr:uid="{A1BAB433-9326-4757-AA18-D824D6F47141}"/>
    <cellStyle name="Normal 4 2 2 2 4 2 4" xfId="11122" xr:uid="{87075A98-D194-4617-9E3E-DC19CA9A91FF}"/>
    <cellStyle name="Normal 4 2 2 2 4 2 4 2" xfId="38169" xr:uid="{C5A74101-20EC-4901-9DF8-345C933A32C6}"/>
    <cellStyle name="Normal 4 2 2 2 4 2 4 3" xfId="50582" xr:uid="{C2F163CC-3D93-456B-A39D-21FFDC1E0546}"/>
    <cellStyle name="Normal 4 2 2 2 4 2 4 4" xfId="25758" xr:uid="{57854789-8D97-424B-9C47-FDA8F5179AA9}"/>
    <cellStyle name="Normal 4 2 2 2 4 2 5" xfId="5965" xr:uid="{130FD7D5-E89F-43B3-90AF-B6994A796F7E}"/>
    <cellStyle name="Normal 4 2 2 2 4 2 5 2" xfId="33012" xr:uid="{8FEC6085-2E21-40C7-BC2F-51C99A74442A}"/>
    <cellStyle name="Normal 4 2 2 2 4 2 5 3" xfId="45425" xr:uid="{D1073112-4AAF-4DED-B706-6AC9463C7D2B}"/>
    <cellStyle name="Normal 4 2 2 2 4 2 5 4" xfId="20601" xr:uid="{6734E378-2951-4307-8926-7F486904CE8F}"/>
    <cellStyle name="Normal 4 2 2 2 4 2 6" xfId="16858" xr:uid="{ADF80211-8BA7-48EA-90AC-23D350406FAE}"/>
    <cellStyle name="Normal 4 2 2 2 4 2 7" xfId="29269" xr:uid="{23D33B47-4961-4DA9-B45E-D0D3E2513E6E}"/>
    <cellStyle name="Normal 4 2 2 2 4 2 8" xfId="41682" xr:uid="{5C513044-D378-4BFA-A3BF-1358F9F45FBE}"/>
    <cellStyle name="Normal 4 2 2 2 4 2 9" xfId="13347" xr:uid="{41AE8700-AD8F-40E6-8452-C7F7373045F5}"/>
    <cellStyle name="Normal 4 2 2 2 4 3" xfId="2738" xr:uid="{183E75A5-1F8A-4C3D-A622-BBEA960CA82E}"/>
    <cellStyle name="Normal 4 2 2 2 4 3 2" xfId="4321" xr:uid="{AEDD9C75-CB1C-4A5B-849A-0588D73D58DE}"/>
    <cellStyle name="Normal 4 2 2 2 4 3 2 2" xfId="7833" xr:uid="{F462D224-9C88-4C1A-A36C-195ED8ED5066}"/>
    <cellStyle name="Normal 4 2 2 2 4 3 2 2 2" xfId="34880" xr:uid="{84565AE6-57C5-4729-9DEC-A5D406D1067D}"/>
    <cellStyle name="Normal 4 2 2 2 4 3 2 2 3" xfId="47293" xr:uid="{2751C4B4-3881-4DC7-86FA-D8D0BA123E0D}"/>
    <cellStyle name="Normal 4 2 2 2 4 3 2 2 4" xfId="22469" xr:uid="{0B4DFEE4-2FEB-4015-8157-AFA7D84922F7}"/>
    <cellStyle name="Normal 4 2 2 2 4 3 2 3" xfId="31373" xr:uid="{E0FF54AD-B321-444F-B2BE-4E48AFB9F125}"/>
    <cellStyle name="Normal 4 2 2 2 4 3 2 4" xfId="43786" xr:uid="{14B4F668-14E6-4D4B-9FBF-5E560BEACAF0}"/>
    <cellStyle name="Normal 4 2 2 2 4 3 2 5" xfId="18962" xr:uid="{26CFD23B-C1D2-426D-AF9B-DD5A651E0727}"/>
    <cellStyle name="Normal 4 2 2 2 4 3 3" xfId="10064" xr:uid="{E2E5BB80-3456-4CBC-8B9B-D5D4E4E1403A}"/>
    <cellStyle name="Normal 4 2 2 2 4 3 3 2" xfId="37111" xr:uid="{9D8349C8-DEE5-40AE-8E72-3547F7B95D86}"/>
    <cellStyle name="Normal 4 2 2 2 4 3 3 3" xfId="49524" xr:uid="{2B100A75-DA1C-44EB-91F8-F025BA04DF70}"/>
    <cellStyle name="Normal 4 2 2 2 4 3 3 4" xfId="24700" xr:uid="{B1827B66-F1BF-4221-8D08-51DDA877932C}"/>
    <cellStyle name="Normal 4 2 2 2 4 3 4" xfId="11644" xr:uid="{CCC8CAB5-5E3C-4F6B-8BDE-53230B416A52}"/>
    <cellStyle name="Normal 4 2 2 2 4 3 4 2" xfId="38691" xr:uid="{E1AB2712-561D-4160-B113-0841940DA51B}"/>
    <cellStyle name="Normal 4 2 2 2 4 3 4 3" xfId="51104" xr:uid="{40C56E3B-519E-4673-9B24-0385A69011FA}"/>
    <cellStyle name="Normal 4 2 2 2 4 3 4 4" xfId="26280" xr:uid="{73954E37-D7A3-4E73-8C1D-2E0526CD341F}"/>
    <cellStyle name="Normal 4 2 2 2 4 3 5" xfId="6371" xr:uid="{9E44DA2A-2EF8-4991-AB74-7033C93FE9AE}"/>
    <cellStyle name="Normal 4 2 2 2 4 3 5 2" xfId="33418" xr:uid="{65C979AE-356C-4E06-8A2B-7367548B3C56}"/>
    <cellStyle name="Normal 4 2 2 2 4 3 5 3" xfId="45831" xr:uid="{E8128066-751A-49A0-B3C0-270A8117441C}"/>
    <cellStyle name="Normal 4 2 2 2 4 3 5 4" xfId="21007" xr:uid="{4B4A5736-102A-43F7-B54B-81A6971AD20C}"/>
    <cellStyle name="Normal 4 2 2 2 4 3 6" xfId="17380" xr:uid="{72C998A4-A2A5-4827-8EDD-CA3F824DFED9}"/>
    <cellStyle name="Normal 4 2 2 2 4 3 7" xfId="29791" xr:uid="{8F6E946A-F33F-4D9A-AF60-3FFFE4F75601}"/>
    <cellStyle name="Normal 4 2 2 2 4 3 8" xfId="42204" xr:uid="{468BB5B2-8BAE-41E2-9793-458641B13F03}"/>
    <cellStyle name="Normal 4 2 2 2 4 3 9" xfId="13869" xr:uid="{A058E1BB-BA96-422C-B334-3BD9EE470C91}"/>
    <cellStyle name="Normal 4 2 2 2 4 4" xfId="1682" xr:uid="{74547EEA-DD78-4AE3-9E9C-D2C8F37667A7}"/>
    <cellStyle name="Normal 4 2 2 2 4 4 2" xfId="4961" xr:uid="{2D4B134D-3B63-49AD-8B7E-1E3356999827}"/>
    <cellStyle name="Normal 4 2 2 2 4 4 2 2" xfId="9008" xr:uid="{E67C46FA-E866-4376-8CE1-BD72D3E805CB}"/>
    <cellStyle name="Normal 4 2 2 2 4 4 2 2 2" xfId="36055" xr:uid="{EFC30C60-9F92-40EF-8651-A916F5D57F2F}"/>
    <cellStyle name="Normal 4 2 2 2 4 4 2 2 3" xfId="48468" xr:uid="{D422960D-438E-4A03-988E-FE740CA4B381}"/>
    <cellStyle name="Normal 4 2 2 2 4 4 2 2 4" xfId="23644" xr:uid="{525D6284-29E7-402F-AF6F-253CBDB773CC}"/>
    <cellStyle name="Normal 4 2 2 2 4 4 2 3" xfId="32013" xr:uid="{3DDDC5C5-557C-4591-8BE6-FF8CB0A6927B}"/>
    <cellStyle name="Normal 4 2 2 2 4 4 2 4" xfId="44426" xr:uid="{A5A31260-1F30-4923-9AFA-F17F29766A89}"/>
    <cellStyle name="Normal 4 2 2 2 4 4 2 5" xfId="19602" xr:uid="{7E758A5F-45AB-4488-97C6-1196DF7AF27F}"/>
    <cellStyle name="Normal 4 2 2 2 4 4 3" xfId="12285" xr:uid="{7CB5320A-1451-444C-BD4C-A6814DAEBB06}"/>
    <cellStyle name="Normal 4 2 2 2 4 4 3 2" xfId="39331" xr:uid="{2ECBAC1D-B14D-44B7-8466-B1D900F9AF34}"/>
    <cellStyle name="Normal 4 2 2 2 4 4 3 3" xfId="51744" xr:uid="{08D61774-56B6-44E5-8543-8451A13D7B03}"/>
    <cellStyle name="Normal 4 2 2 2 4 4 3 4" xfId="26920" xr:uid="{113303C8-ACD9-40CD-B4D0-60FEB302DE35}"/>
    <cellStyle name="Normal 4 2 2 2 4 4 4" xfId="6777" xr:uid="{29002CFE-2FA9-4EA4-A0E4-A046266D873B}"/>
    <cellStyle name="Normal 4 2 2 2 4 4 4 2" xfId="33824" xr:uid="{F1EF48E7-80A6-4D23-A410-F2B83568C445}"/>
    <cellStyle name="Normal 4 2 2 2 4 4 4 3" xfId="46237" xr:uid="{2BC197EF-3DFF-491E-AFDC-7128846C5C10}"/>
    <cellStyle name="Normal 4 2 2 2 4 4 4 4" xfId="21413" xr:uid="{DC97284B-1EAF-4271-B35B-CA8ED2180730}"/>
    <cellStyle name="Normal 4 2 2 2 4 4 5" xfId="16324" xr:uid="{7623CEBC-4327-4A6E-B7B1-3689BA72577B}"/>
    <cellStyle name="Normal 4 2 2 2 4 4 6" xfId="28735" xr:uid="{983CD357-B791-49FE-AAB1-F410912AE8FC}"/>
    <cellStyle name="Normal 4 2 2 2 4 4 7" xfId="41148" xr:uid="{E6A3999B-4C8B-482F-BA25-B5DE0DD74F8F}"/>
    <cellStyle name="Normal 4 2 2 2 4 4 8" xfId="14509" xr:uid="{CC09F0A2-85A7-4EA8-9843-172FC11DBC75}"/>
    <cellStyle name="Normal 4 2 2 2 4 5" xfId="3265" xr:uid="{03558BD9-AB97-4749-83B9-36474B05CD20}"/>
    <cellStyle name="Normal 4 2 2 2 4 5 2" xfId="8486" xr:uid="{91EDA34B-6148-49BC-BC99-695825795858}"/>
    <cellStyle name="Normal 4 2 2 2 4 5 2 2" xfId="35533" xr:uid="{F64008E4-19A1-4F41-B208-5A75080447BE}"/>
    <cellStyle name="Normal 4 2 2 2 4 5 2 3" xfId="47946" xr:uid="{E3281061-941F-4026-87D0-5DD5CB9CCB81}"/>
    <cellStyle name="Normal 4 2 2 2 4 5 2 4" xfId="23122" xr:uid="{F380F1D4-B693-42A3-86FD-9DA7E55AC745}"/>
    <cellStyle name="Normal 4 2 2 2 4 5 3" xfId="30317" xr:uid="{51FE8270-564E-463B-9B07-4647EDC80C00}"/>
    <cellStyle name="Normal 4 2 2 2 4 5 4" xfId="42730" xr:uid="{C4277317-59FA-4C49-B506-E2279431C57E}"/>
    <cellStyle name="Normal 4 2 2 2 4 5 5" xfId="17906" xr:uid="{2DE9B13C-DE67-4FD2-8F2B-9A57FA92587A}"/>
    <cellStyle name="Normal 4 2 2 2 4 6" xfId="1160" xr:uid="{1C917076-6555-44CE-9304-84B577ECE124}"/>
    <cellStyle name="Normal 4 2 2 2 4 6 2" xfId="10588" xr:uid="{A6806209-9E85-45F3-826E-AC809D4CAF6E}"/>
    <cellStyle name="Normal 4 2 2 2 4 6 2 2" xfId="37635" xr:uid="{8D20E9BC-DCB4-4EC6-8616-1CE48496FC28}"/>
    <cellStyle name="Normal 4 2 2 2 4 6 2 3" xfId="50048" xr:uid="{422A110B-5F6C-407F-8362-2E6C88300BEB}"/>
    <cellStyle name="Normal 4 2 2 2 4 6 2 4" xfId="25224" xr:uid="{66F0D2CA-7E4E-4669-A526-5726B4612785}"/>
    <cellStyle name="Normal 4 2 2 2 4 6 3" xfId="28213" xr:uid="{2AE95A11-E208-46AB-825E-0E4830A32029}"/>
    <cellStyle name="Normal 4 2 2 2 4 6 4" xfId="40626" xr:uid="{051CC03F-420E-4CF4-8CEF-9BA6CD988962}"/>
    <cellStyle name="Normal 4 2 2 2 4 6 5" xfId="15802" xr:uid="{54F63EBC-71A2-44A2-8B65-88ABCB1D3C71}"/>
    <cellStyle name="Normal 4 2 2 2 4 7" xfId="5478" xr:uid="{4748D209-7BB1-48DC-965D-BEAA4D8E8682}"/>
    <cellStyle name="Normal 4 2 2 2 4 7 2" xfId="32525" xr:uid="{AA8250D5-C0F2-4B7B-9D00-653A6451A7B6}"/>
    <cellStyle name="Normal 4 2 2 2 4 7 3" xfId="44938" xr:uid="{F03854CA-7FEE-4FDB-9FC3-320DAA181A49}"/>
    <cellStyle name="Normal 4 2 2 2 4 7 4" xfId="20114" xr:uid="{4AD60E24-4F51-4525-9702-65F18C46506F}"/>
    <cellStyle name="Normal 4 2 2 2 4 8" xfId="15149" xr:uid="{E6CF56A8-109E-4D43-B92F-D02FA6F65F1B}"/>
    <cellStyle name="Normal 4 2 2 2 4 9" xfId="27560" xr:uid="{3686344B-03FC-4074-8674-E57D8BE50CCC}"/>
    <cellStyle name="Normal 4 2 2 2 5" xfId="623" xr:uid="{50D35134-783D-4E4B-B742-8FF26A24D38D}"/>
    <cellStyle name="Normal 4 2 2 2 5 10" xfId="12929" xr:uid="{9B17670D-DD77-4EC2-821E-70A3BA6BE794}"/>
    <cellStyle name="Normal 4 2 2 2 5 2" xfId="2854" xr:uid="{3208AA3A-A5EE-497B-831A-2797B39778B8}"/>
    <cellStyle name="Normal 4 2 2 2 5 2 2" xfId="4437" xr:uid="{52B31B82-64D9-470A-8E30-E7999DFC9D27}"/>
    <cellStyle name="Normal 4 2 2 2 5 2 2 2" xfId="10180" xr:uid="{A909DDF9-1E61-42B0-94DB-FF3CD05C8EEE}"/>
    <cellStyle name="Normal 4 2 2 2 5 2 2 2 2" xfId="37227" xr:uid="{69335590-E6E7-40C9-8CC9-A33E6A676771}"/>
    <cellStyle name="Normal 4 2 2 2 5 2 2 2 3" xfId="49640" xr:uid="{831308D3-4FF4-4470-AC1B-F64503A5BBC7}"/>
    <cellStyle name="Normal 4 2 2 2 5 2 2 2 4" xfId="24816" xr:uid="{AA8FFCAD-8D39-4617-991F-6E54A35AF755}"/>
    <cellStyle name="Normal 4 2 2 2 5 2 2 3" xfId="31489" xr:uid="{207F2683-22A0-4AEB-A8D5-BFE281F3E9C4}"/>
    <cellStyle name="Normal 4 2 2 2 5 2 2 4" xfId="43902" xr:uid="{39E222D0-2776-4B32-9F80-3BCC8C994AD1}"/>
    <cellStyle name="Normal 4 2 2 2 5 2 2 5" xfId="19078" xr:uid="{E55E3A6C-48BD-48E9-AF5A-0287FA2CFD70}"/>
    <cellStyle name="Normal 4 2 2 2 5 2 3" xfId="11760" xr:uid="{FFC75063-ED44-49E8-BB86-402978E936EC}"/>
    <cellStyle name="Normal 4 2 2 2 5 2 3 2" xfId="38807" xr:uid="{1844567F-6975-4341-A99B-92B8924ECB89}"/>
    <cellStyle name="Normal 4 2 2 2 5 2 3 3" xfId="51220" xr:uid="{F85FEBDB-15F7-4904-B6E3-EA889D946234}"/>
    <cellStyle name="Normal 4 2 2 2 5 2 3 4" xfId="26396" xr:uid="{256FB210-2956-49D0-BDDD-9F78890F2853}"/>
    <cellStyle name="Normal 4 2 2 2 5 2 4" xfId="7949" xr:uid="{ABFDD80A-3299-4B58-8765-5AFD6854AE97}"/>
    <cellStyle name="Normal 4 2 2 2 5 2 4 2" xfId="34996" xr:uid="{836AA03F-B846-43C4-8438-13AABC2C026E}"/>
    <cellStyle name="Normal 4 2 2 2 5 2 4 3" xfId="47409" xr:uid="{116253D7-9B38-47B1-AB87-B6956E6A1BC1}"/>
    <cellStyle name="Normal 4 2 2 2 5 2 4 4" xfId="22585" xr:uid="{1A6E6140-6A10-474D-95F5-1A3A7FE94286}"/>
    <cellStyle name="Normal 4 2 2 2 5 2 5" xfId="17496" xr:uid="{F6D8B71A-E2EC-47F8-A4B3-BCFD6492A888}"/>
    <cellStyle name="Normal 4 2 2 2 5 2 6" xfId="29907" xr:uid="{D04227FC-CD03-459A-A65D-B0B3EE9C6EEE}"/>
    <cellStyle name="Normal 4 2 2 2 5 2 7" xfId="42320" xr:uid="{6889191F-CFF7-401D-A6F5-2EB370E9788A}"/>
    <cellStyle name="Normal 4 2 2 2 5 2 8" xfId="13985" xr:uid="{806A1D01-A8D7-4595-BB58-241E5805FA1C}"/>
    <cellStyle name="Normal 4 2 2 2 5 3" xfId="1798" xr:uid="{6D7D0662-9C23-4AE2-84A1-1F79D78F09FE}"/>
    <cellStyle name="Normal 4 2 2 2 5 3 2" xfId="5077" xr:uid="{8AB593E4-9E79-4FF8-8D04-FE0365744497}"/>
    <cellStyle name="Normal 4 2 2 2 5 3 2 2" xfId="9124" xr:uid="{41CA9964-32C2-48C6-9504-D966B991DAE5}"/>
    <cellStyle name="Normal 4 2 2 2 5 3 2 2 2" xfId="36171" xr:uid="{D0D3E95A-AC87-4979-A4ED-DB22A27A9661}"/>
    <cellStyle name="Normal 4 2 2 2 5 3 2 2 3" xfId="48584" xr:uid="{A567E9DC-9CFF-4BAF-A932-BEBBF8E285D3}"/>
    <cellStyle name="Normal 4 2 2 2 5 3 2 2 4" xfId="23760" xr:uid="{2B438BC3-18A2-41A1-962D-88DF06F2EC58}"/>
    <cellStyle name="Normal 4 2 2 2 5 3 2 3" xfId="32129" xr:uid="{0A379E3E-C355-4146-A67D-022785BC5F1C}"/>
    <cellStyle name="Normal 4 2 2 2 5 3 2 4" xfId="44542" xr:uid="{E37A63F1-F860-439E-81F6-F373C0C04DAF}"/>
    <cellStyle name="Normal 4 2 2 2 5 3 2 5" xfId="19718" xr:uid="{CFF6A33D-7A63-4F6D-9281-E4CAB3B88D07}"/>
    <cellStyle name="Normal 4 2 2 2 5 3 3" xfId="12401" xr:uid="{1F2F3FF6-5CB5-436D-949D-335B6DD74660}"/>
    <cellStyle name="Normal 4 2 2 2 5 3 3 2" xfId="39447" xr:uid="{C88CCAD3-4679-493D-A345-1523A2BE6D1B}"/>
    <cellStyle name="Normal 4 2 2 2 5 3 3 3" xfId="51860" xr:uid="{784628EB-A975-43A4-88BB-D56DAE615D7E}"/>
    <cellStyle name="Normal 4 2 2 2 5 3 3 4" xfId="27036" xr:uid="{EA592F78-41E0-41EE-ACFF-F94408408FAF}"/>
    <cellStyle name="Normal 4 2 2 2 5 3 4" xfId="6893" xr:uid="{4627BB2A-35D0-451A-8F1D-39F6B3CA3412}"/>
    <cellStyle name="Normal 4 2 2 2 5 3 4 2" xfId="33940" xr:uid="{CE063159-7DC1-4D81-95E1-9D5654E10DDF}"/>
    <cellStyle name="Normal 4 2 2 2 5 3 4 3" xfId="46353" xr:uid="{C51D7106-E0C4-418F-94EB-471164837095}"/>
    <cellStyle name="Normal 4 2 2 2 5 3 4 4" xfId="21529" xr:uid="{4702E16F-6E7D-4B06-BF7D-6398F16D2F36}"/>
    <cellStyle name="Normal 4 2 2 2 5 3 5" xfId="16440" xr:uid="{7DA238B9-BDCC-4F85-B984-8BF20D0EB320}"/>
    <cellStyle name="Normal 4 2 2 2 5 3 6" xfId="28851" xr:uid="{2ED7F3CD-7221-4B26-A72F-6C878BABA8E0}"/>
    <cellStyle name="Normal 4 2 2 2 5 3 7" xfId="41264" xr:uid="{965F080A-5BFE-4D00-B8E2-48B0954A9255}"/>
    <cellStyle name="Normal 4 2 2 2 5 3 8" xfId="14625" xr:uid="{EA4E1970-4ECF-40BE-9D71-49834057FD68}"/>
    <cellStyle name="Normal 4 2 2 2 5 4" xfId="3381" xr:uid="{E15B8782-9479-4713-ADF9-4AD211198FCF}"/>
    <cellStyle name="Normal 4 2 2 2 5 4 2" xfId="8602" xr:uid="{CEFEF9A9-95D1-42CA-93DD-C1A5C981033E}"/>
    <cellStyle name="Normal 4 2 2 2 5 4 2 2" xfId="35649" xr:uid="{FE236333-19E0-4BC2-B88E-7C71AE3E690A}"/>
    <cellStyle name="Normal 4 2 2 2 5 4 2 3" xfId="48062" xr:uid="{E4F2AC94-BB8E-49B1-BA08-9EBC170F6383}"/>
    <cellStyle name="Normal 4 2 2 2 5 4 2 4" xfId="23238" xr:uid="{C6F37C5A-13F6-4784-845F-C8FEFF9A932F}"/>
    <cellStyle name="Normal 4 2 2 2 5 4 3" xfId="30433" xr:uid="{E9067FA5-3824-4C86-8487-D7FB2CADFC4C}"/>
    <cellStyle name="Normal 4 2 2 2 5 4 4" xfId="42846" xr:uid="{BBF89C91-C83F-43B9-8B60-C070B0BD113F}"/>
    <cellStyle name="Normal 4 2 2 2 5 4 5" xfId="18022" xr:uid="{A0A60907-5B22-4368-92A3-9D46257103BF}"/>
    <cellStyle name="Normal 4 2 2 2 5 5" xfId="1276" xr:uid="{B9A23946-7FDC-4D20-A3BE-8FF08E938D62}"/>
    <cellStyle name="Normal 4 2 2 2 5 5 2" xfId="10704" xr:uid="{2FCAEBF4-B996-48A3-8E4F-CE0817E6A264}"/>
    <cellStyle name="Normal 4 2 2 2 5 5 2 2" xfId="37751" xr:uid="{B40CCA33-8F0E-473C-8A9C-F2C156FFFF74}"/>
    <cellStyle name="Normal 4 2 2 2 5 5 2 3" xfId="50164" xr:uid="{FF38F7D6-05DC-48A1-BA44-6C34C3982973}"/>
    <cellStyle name="Normal 4 2 2 2 5 5 2 4" xfId="25340" xr:uid="{8B3FB0E0-5CA9-4D4E-9BC5-FAB153076900}"/>
    <cellStyle name="Normal 4 2 2 2 5 5 3" xfId="28329" xr:uid="{88E3B518-D3B3-4CE3-8A38-E4821F3B023C}"/>
    <cellStyle name="Normal 4 2 2 2 5 5 4" xfId="40742" xr:uid="{38C10A3F-5009-4B5E-95BB-5E3334F32E61}"/>
    <cellStyle name="Normal 4 2 2 2 5 5 5" xfId="15918" xr:uid="{709DF32D-02A0-4EF9-9FB4-6633961669A6}"/>
    <cellStyle name="Normal 4 2 2 2 5 6" xfId="5561" xr:uid="{E822949E-E1A2-49D3-9784-AFBE5CAEEFF7}"/>
    <cellStyle name="Normal 4 2 2 2 5 6 2" xfId="32608" xr:uid="{09853021-343C-46A3-A6E8-08C0627E1E35}"/>
    <cellStyle name="Normal 4 2 2 2 5 6 3" xfId="45021" xr:uid="{EFAA6914-2E87-4E32-B744-F16DF72A2718}"/>
    <cellStyle name="Normal 4 2 2 2 5 6 4" xfId="20197" xr:uid="{2F012D39-B788-4AFC-80E7-A84F178F6182}"/>
    <cellStyle name="Normal 4 2 2 2 5 7" xfId="15265" xr:uid="{FBAB00C4-4F9C-41B7-AFEE-D7505979CA14}"/>
    <cellStyle name="Normal 4 2 2 2 5 8" xfId="27676" xr:uid="{CEA6269C-FB22-46D3-9CF1-6ED3C62834B6}"/>
    <cellStyle name="Normal 4 2 2 2 5 9" xfId="40089" xr:uid="{E70B84AB-B093-4F3B-80C6-5A3836E540B8}"/>
    <cellStyle name="Normal 4 2 2 2 6" xfId="189" xr:uid="{6B2CAD7D-4487-4A03-85DD-A1B22D54CE85}"/>
    <cellStyle name="Normal 4 2 2 2 6 10" xfId="13029" xr:uid="{D4782C17-C0CB-4764-97A6-E1227F674476}"/>
    <cellStyle name="Normal 4 2 2 2 6 2" xfId="2420" xr:uid="{B82B6A6E-4FF3-453B-A643-3B98D2752D8A}"/>
    <cellStyle name="Normal 4 2 2 2 6 2 2" xfId="4003" xr:uid="{601B48F7-84B7-4345-B8E8-4B33E637B4F7}"/>
    <cellStyle name="Normal 4 2 2 2 6 2 2 2" xfId="9746" xr:uid="{DA972FAC-AF4C-469A-81C1-8F321E59760C}"/>
    <cellStyle name="Normal 4 2 2 2 6 2 2 2 2" xfId="36793" xr:uid="{106FA0FD-A722-4678-8B79-B8968D406A94}"/>
    <cellStyle name="Normal 4 2 2 2 6 2 2 2 3" xfId="49206" xr:uid="{EA56B267-D47E-479A-9FD6-1A960138B7C0}"/>
    <cellStyle name="Normal 4 2 2 2 6 2 2 2 4" xfId="24382" xr:uid="{D284138B-564A-4695-9A09-307D7D462C26}"/>
    <cellStyle name="Normal 4 2 2 2 6 2 2 3" xfId="31055" xr:uid="{0D812B5E-03A5-4471-9A47-CCFCF6077E10}"/>
    <cellStyle name="Normal 4 2 2 2 6 2 2 4" xfId="43468" xr:uid="{4FF9E956-A4C2-46CF-B33C-83128473D1F6}"/>
    <cellStyle name="Normal 4 2 2 2 6 2 2 5" xfId="18644" xr:uid="{71FB8B95-8F61-4530-86D4-22A9613B44F6}"/>
    <cellStyle name="Normal 4 2 2 2 6 2 3" xfId="11326" xr:uid="{48F22CDB-3B0C-4EA3-9718-0F522BB40309}"/>
    <cellStyle name="Normal 4 2 2 2 6 2 3 2" xfId="38373" xr:uid="{2921F92E-8ABE-4CDD-BBC0-13693E2A3502}"/>
    <cellStyle name="Normal 4 2 2 2 6 2 3 3" xfId="50786" xr:uid="{659C99F7-AB91-4BBA-8628-FBC362F70C88}"/>
    <cellStyle name="Normal 4 2 2 2 6 2 3 4" xfId="25962" xr:uid="{CB663660-F07E-4DE8-8C1D-0413EFBB1FAB}"/>
    <cellStyle name="Normal 4 2 2 2 6 2 4" xfId="7515" xr:uid="{C4F8B896-A359-4564-AFA4-53010216C7C0}"/>
    <cellStyle name="Normal 4 2 2 2 6 2 4 2" xfId="34562" xr:uid="{4E33BBBB-6192-48CE-8D9C-16EE9D123AD2}"/>
    <cellStyle name="Normal 4 2 2 2 6 2 4 3" xfId="46975" xr:uid="{80F62A46-F287-4BF9-A6D0-E02778FF3464}"/>
    <cellStyle name="Normal 4 2 2 2 6 2 4 4" xfId="22151" xr:uid="{32D6328A-348D-4B96-BF60-1118BDFDA038}"/>
    <cellStyle name="Normal 4 2 2 2 6 2 5" xfId="17062" xr:uid="{76A3DCCE-0611-43AB-89EE-59346DBEEE02}"/>
    <cellStyle name="Normal 4 2 2 2 6 2 6" xfId="29473" xr:uid="{0AF7C710-2C7C-46B3-BE7E-A4F25654D030}"/>
    <cellStyle name="Normal 4 2 2 2 6 2 7" xfId="41886" xr:uid="{8856D5E9-EFC8-45ED-84F7-876CC5FE5585}"/>
    <cellStyle name="Normal 4 2 2 2 6 2 8" xfId="13551" xr:uid="{E5AAC8FE-8191-441D-B549-E3616A01E276}"/>
    <cellStyle name="Normal 4 2 2 2 6 3" xfId="1898" xr:uid="{59E50CE0-BD18-4C34-80A5-B325873B828A}"/>
    <cellStyle name="Normal 4 2 2 2 6 3 2" xfId="4643" xr:uid="{7DCD7FB9-623D-4143-909D-719E9512FE65}"/>
    <cellStyle name="Normal 4 2 2 2 6 3 2 2" xfId="9224" xr:uid="{2E72EA2F-A82E-4F33-8217-5960DE162A81}"/>
    <cellStyle name="Normal 4 2 2 2 6 3 2 2 2" xfId="36271" xr:uid="{DCCB9461-2AAE-449F-8EB9-804615ACFC3D}"/>
    <cellStyle name="Normal 4 2 2 2 6 3 2 2 3" xfId="48684" xr:uid="{AFFAB0A6-1A57-4AFC-91B7-FB3C32A8E459}"/>
    <cellStyle name="Normal 4 2 2 2 6 3 2 2 4" xfId="23860" xr:uid="{AE75BBA7-7BF4-4801-AB1F-A315CAF113F7}"/>
    <cellStyle name="Normal 4 2 2 2 6 3 2 3" xfId="31695" xr:uid="{7E09A81D-5A0B-4474-ADA6-189CCCF9C23C}"/>
    <cellStyle name="Normal 4 2 2 2 6 3 2 4" xfId="44108" xr:uid="{F19C37A8-781C-47B5-A744-06F471AFBB06}"/>
    <cellStyle name="Normal 4 2 2 2 6 3 2 5" xfId="19284" xr:uid="{26021D3C-011D-43A0-9AD7-3DEAACF91AED}"/>
    <cellStyle name="Normal 4 2 2 2 6 3 3" xfId="11967" xr:uid="{981E196E-E686-4D44-85C7-6E060525E2C6}"/>
    <cellStyle name="Normal 4 2 2 2 6 3 3 2" xfId="39013" xr:uid="{125F5429-E11F-4E74-80BF-C4BE8A14A2ED}"/>
    <cellStyle name="Normal 4 2 2 2 6 3 3 3" xfId="51426" xr:uid="{2C2601F6-8815-409A-80E0-146C2904D005}"/>
    <cellStyle name="Normal 4 2 2 2 6 3 3 4" xfId="26602" xr:uid="{EE7972E3-9938-4BA8-A0A3-93CFD6F88562}"/>
    <cellStyle name="Normal 4 2 2 2 6 3 4" xfId="6993" xr:uid="{BC597250-1552-4FCF-8A8E-F07548C0D19E}"/>
    <cellStyle name="Normal 4 2 2 2 6 3 4 2" xfId="34040" xr:uid="{D3C7DDC2-DD2B-4B79-BD5D-B3BF24022181}"/>
    <cellStyle name="Normal 4 2 2 2 6 3 4 3" xfId="46453" xr:uid="{E6F7BAF8-8C65-4036-B422-B3C35998E79E}"/>
    <cellStyle name="Normal 4 2 2 2 6 3 4 4" xfId="21629" xr:uid="{C57FC86E-0036-41BC-A518-67548860E334}"/>
    <cellStyle name="Normal 4 2 2 2 6 3 5" xfId="16540" xr:uid="{A60CA703-502B-4AC7-AE6B-F2DFF940C970}"/>
    <cellStyle name="Normal 4 2 2 2 6 3 6" xfId="28951" xr:uid="{ED91232C-9BCD-4D3A-B0C1-4137B79FB545}"/>
    <cellStyle name="Normal 4 2 2 2 6 3 7" xfId="41364" xr:uid="{88187D8A-1F4C-46F7-895D-C2D0180A6BB8}"/>
    <cellStyle name="Normal 4 2 2 2 6 3 8" xfId="14191" xr:uid="{F1199EF8-0D7D-4244-B95A-7F24B59DA98F}"/>
    <cellStyle name="Normal 4 2 2 2 6 4" xfId="3481" xr:uid="{C7074FE2-DFC1-4BCC-AD38-7D0120164949}"/>
    <cellStyle name="Normal 4 2 2 2 6 4 2" xfId="8168" xr:uid="{A63210F1-87D9-46AE-A4F2-BB9D2B57B73F}"/>
    <cellStyle name="Normal 4 2 2 2 6 4 2 2" xfId="35215" xr:uid="{AE37C208-31BF-48DD-A1D2-EDB40F16F109}"/>
    <cellStyle name="Normal 4 2 2 2 6 4 2 3" xfId="47628" xr:uid="{6F38BAAB-E089-44F6-BAD8-DC9496BF2C08}"/>
    <cellStyle name="Normal 4 2 2 2 6 4 2 4" xfId="22804" xr:uid="{F3356B69-DADC-45E6-B5B0-1AB5E9CA80B9}"/>
    <cellStyle name="Normal 4 2 2 2 6 4 3" xfId="30533" xr:uid="{2AA0A007-EBD9-40A3-BC89-9B2C9A2F89CD}"/>
    <cellStyle name="Normal 4 2 2 2 6 4 4" xfId="42946" xr:uid="{C8AB494C-2AF2-43A7-9BDC-A57314C5E16D}"/>
    <cellStyle name="Normal 4 2 2 2 6 4 5" xfId="18122" xr:uid="{4ABB8E12-CDFD-4676-B174-239B07360BFA}"/>
    <cellStyle name="Normal 4 2 2 2 6 5" xfId="842" xr:uid="{CA8A907D-B359-4462-A428-5191B1A57FF1}"/>
    <cellStyle name="Normal 4 2 2 2 6 5 2" xfId="10804" xr:uid="{D20EAA04-7A2F-4325-85F2-6959F8E02734}"/>
    <cellStyle name="Normal 4 2 2 2 6 5 2 2" xfId="37851" xr:uid="{70CA1F6F-6ED8-44B8-A1A0-27F103FF3CC0}"/>
    <cellStyle name="Normal 4 2 2 2 6 5 2 3" xfId="50264" xr:uid="{69FBB137-0050-4879-B67E-5511577C0B29}"/>
    <cellStyle name="Normal 4 2 2 2 6 5 2 4" xfId="25440" xr:uid="{C681F846-896F-4F8D-BB2F-E81050ACEDCA}"/>
    <cellStyle name="Normal 4 2 2 2 6 5 3" xfId="27895" xr:uid="{8CD1255D-0D90-4748-ABD7-86BC1ECEF435}"/>
    <cellStyle name="Normal 4 2 2 2 6 5 4" xfId="40308" xr:uid="{C5CB6615-2F4B-4FF3-8C44-ECAD8471654E}"/>
    <cellStyle name="Normal 4 2 2 2 6 5 5" xfId="15484" xr:uid="{4E955049-89E4-4192-9681-92B5B1EDFC09}"/>
    <cellStyle name="Normal 4 2 2 2 6 6" xfId="5647" xr:uid="{7790F5B0-27B5-429D-A24F-43B362F6EE1E}"/>
    <cellStyle name="Normal 4 2 2 2 6 6 2" xfId="32694" xr:uid="{32E114C9-4396-4C1D-8A70-88FA6C472FC3}"/>
    <cellStyle name="Normal 4 2 2 2 6 6 3" xfId="45107" xr:uid="{C342B4C4-C753-4F2A-B7F8-9C91B187AD5D}"/>
    <cellStyle name="Normal 4 2 2 2 6 6 4" xfId="20283" xr:uid="{01037199-5800-44C2-B935-FB719D69292D}"/>
    <cellStyle name="Normal 4 2 2 2 6 7" xfId="14831" xr:uid="{B6E663B6-1855-4D88-865B-AB949B1C4A23}"/>
    <cellStyle name="Normal 4 2 2 2 6 8" xfId="27242" xr:uid="{15A3B795-59FD-4AA9-A784-DB53675BEA72}"/>
    <cellStyle name="Normal 4 2 2 2 6 9" xfId="39655" xr:uid="{2BF5A92F-3057-45E6-9383-65998C4905DD}"/>
    <cellStyle name="Normal 4 2 2 2 7" xfId="2332" xr:uid="{5DE16079-D9A9-473D-A98C-F4BB0097C2EB}"/>
    <cellStyle name="Normal 4 2 2 2 7 2" xfId="3915" xr:uid="{DE1C2306-0655-4C9C-BA70-B6757B1BD6DA}"/>
    <cellStyle name="Normal 4 2 2 2 7 2 2" xfId="7427" xr:uid="{C28F0019-AE7D-4591-8862-8CE5526D89BD}"/>
    <cellStyle name="Normal 4 2 2 2 7 2 2 2" xfId="34474" xr:uid="{686293D4-2CBF-4C2F-A426-791F1619AD3A}"/>
    <cellStyle name="Normal 4 2 2 2 7 2 2 3" xfId="46887" xr:uid="{472D67A2-15B3-4970-AB2C-ABEA175DE94A}"/>
    <cellStyle name="Normal 4 2 2 2 7 2 2 4" xfId="22063" xr:uid="{FBF927BC-5ADE-427B-956F-F68746A47BCF}"/>
    <cellStyle name="Normal 4 2 2 2 7 2 3" xfId="30967" xr:uid="{643FD1A0-1DA0-45F9-A5BF-A1143520DAB3}"/>
    <cellStyle name="Normal 4 2 2 2 7 2 4" xfId="43380" xr:uid="{82DE2ADF-8D57-471B-BD0B-9AC6863B37E2}"/>
    <cellStyle name="Normal 4 2 2 2 7 2 5" xfId="18556" xr:uid="{1E2C20AE-EB9B-4445-8C74-4BEC372574CD}"/>
    <cellStyle name="Normal 4 2 2 2 7 3" xfId="9658" xr:uid="{C69EDFAA-BB3F-4108-BCA4-A887E0AFE9C7}"/>
    <cellStyle name="Normal 4 2 2 2 7 3 2" xfId="36705" xr:uid="{6965530F-E8FE-4667-953C-292780B4EA91}"/>
    <cellStyle name="Normal 4 2 2 2 7 3 3" xfId="49118" xr:uid="{33E81A75-5FDF-46DF-B582-95D7FF7FA275}"/>
    <cellStyle name="Normal 4 2 2 2 7 3 4" xfId="24294" xr:uid="{8A7CAAC4-FEB5-4278-ACC8-D916DC0F24AC}"/>
    <cellStyle name="Normal 4 2 2 2 7 4" xfId="11238" xr:uid="{5AC8FE62-CB73-4FB2-9381-6BE8BA1127D3}"/>
    <cellStyle name="Normal 4 2 2 2 7 4 2" xfId="38285" xr:uid="{F7D0E2F2-ADB8-4417-ADA5-2CBD15CD8D54}"/>
    <cellStyle name="Normal 4 2 2 2 7 4 3" xfId="50698" xr:uid="{7570DEA3-3841-40A9-8B73-1E2DCC16F36E}"/>
    <cellStyle name="Normal 4 2 2 2 7 4 4" xfId="25874" xr:uid="{383149B1-E115-4D78-8A5F-CEE404B718AA}"/>
    <cellStyle name="Normal 4 2 2 2 7 5" xfId="6053" xr:uid="{C1B80157-3E8F-4BFD-9AC3-2876B691ECAC}"/>
    <cellStyle name="Normal 4 2 2 2 7 5 2" xfId="33100" xr:uid="{8D932928-17CD-40EE-B5F4-9EE9302A5EEA}"/>
    <cellStyle name="Normal 4 2 2 2 7 5 3" xfId="45513" xr:uid="{E0F388A1-F83D-4092-A471-31F8252760E8}"/>
    <cellStyle name="Normal 4 2 2 2 7 5 4" xfId="20689" xr:uid="{D215DB27-5253-46D1-9A3E-7B52AE630F2E}"/>
    <cellStyle name="Normal 4 2 2 2 7 6" xfId="16974" xr:uid="{BBDA4BA4-0FE5-47C5-9C47-394DE8E6AB62}"/>
    <cellStyle name="Normal 4 2 2 2 7 7" xfId="29385" xr:uid="{AD6BEBC5-EED5-4C99-AE4C-7E847A63AF5E}"/>
    <cellStyle name="Normal 4 2 2 2 7 8" xfId="41798" xr:uid="{685C780D-F513-4CE1-B06B-6438AB08352A}"/>
    <cellStyle name="Normal 4 2 2 2 7 9" xfId="13463" xr:uid="{CBEEE284-D590-4252-951A-ED63270C917C}"/>
    <cellStyle name="Normal 4 2 2 2 8" xfId="1364" xr:uid="{02E212CD-495E-42E3-A7DF-798AB2EFFF9E}"/>
    <cellStyle name="Normal 4 2 2 2 8 2" xfId="4555" xr:uid="{6E946DA6-B0C9-442D-B62F-B10EBE27265C}"/>
    <cellStyle name="Normal 4 2 2 2 8 2 2" xfId="8690" xr:uid="{81FC8DDC-92AA-415A-9667-FF1276B98E5F}"/>
    <cellStyle name="Normal 4 2 2 2 8 2 2 2" xfId="35737" xr:uid="{06F39B00-249C-48B8-9C99-0F7436242116}"/>
    <cellStyle name="Normal 4 2 2 2 8 2 2 3" xfId="48150" xr:uid="{BC7D434C-D078-4154-BBA8-1333D6A946F1}"/>
    <cellStyle name="Normal 4 2 2 2 8 2 2 4" xfId="23326" xr:uid="{47D16440-F0C2-4837-8495-EC2E0B8C210E}"/>
    <cellStyle name="Normal 4 2 2 2 8 2 3" xfId="31607" xr:uid="{33F48CFE-B8A3-4847-90CD-906B81FB8CA4}"/>
    <cellStyle name="Normal 4 2 2 2 8 2 4" xfId="44020" xr:uid="{FAACB850-DD69-4384-9868-81CAC190FA3B}"/>
    <cellStyle name="Normal 4 2 2 2 8 2 5" xfId="19196" xr:uid="{49B7063D-8119-4684-B1D4-B89DE1AE27CA}"/>
    <cellStyle name="Normal 4 2 2 2 8 3" xfId="11879" xr:uid="{0F7F744F-F684-4128-AB56-87EDD8532FCA}"/>
    <cellStyle name="Normal 4 2 2 2 8 3 2" xfId="38925" xr:uid="{5130ECCA-0B25-4F85-8BEA-7B32052A92CC}"/>
    <cellStyle name="Normal 4 2 2 2 8 3 3" xfId="51338" xr:uid="{26EEDBC5-5F3D-4658-81DA-3B8610E8DF9F}"/>
    <cellStyle name="Normal 4 2 2 2 8 3 4" xfId="26514" xr:uid="{616CB81B-F23B-41BD-9520-74C35B5E0927}"/>
    <cellStyle name="Normal 4 2 2 2 8 4" xfId="6459" xr:uid="{9048B95C-EB83-4587-BF59-4192A53A3C90}"/>
    <cellStyle name="Normal 4 2 2 2 8 4 2" xfId="33506" xr:uid="{5ACBA7D7-F967-4C21-ABCD-854DECDF8564}"/>
    <cellStyle name="Normal 4 2 2 2 8 4 3" xfId="45919" xr:uid="{1EE8D4D9-B55E-49C4-9EA9-26BA7F1CC387}"/>
    <cellStyle name="Normal 4 2 2 2 8 4 4" xfId="21095" xr:uid="{6936B30A-A073-408D-A0B6-614C8114DF3A}"/>
    <cellStyle name="Normal 4 2 2 2 8 5" xfId="16006" xr:uid="{46738544-8B70-41FF-A38C-BB483DB60948}"/>
    <cellStyle name="Normal 4 2 2 2 8 6" xfId="28417" xr:uid="{B9E45B69-6A8B-49FB-89ED-62C1B64054AE}"/>
    <cellStyle name="Normal 4 2 2 2 8 7" xfId="40830" xr:uid="{5A24E797-9F65-4122-AE0B-8EC84A6F8740}"/>
    <cellStyle name="Normal 4 2 2 2 8 8" xfId="14103" xr:uid="{213085C9-8955-47C0-9E96-F0B4FFA50F0A}"/>
    <cellStyle name="Normal 4 2 2 2 9" xfId="2947" xr:uid="{0DA7334F-236C-4BAE-A1B2-E45293BFCBA2}"/>
    <cellStyle name="Normal 4 2 2 2 9 2" xfId="8080" xr:uid="{7A89F2A5-204A-48DE-B407-236910249C4B}"/>
    <cellStyle name="Normal 4 2 2 2 9 2 2" xfId="35127" xr:uid="{5C66E7B3-9A63-4A10-88BA-F6BB6F2F2187}"/>
    <cellStyle name="Normal 4 2 2 2 9 2 3" xfId="47540" xr:uid="{431EF488-67EE-405C-9F15-B30A842B04E0}"/>
    <cellStyle name="Normal 4 2 2 2 9 2 4" xfId="22716" xr:uid="{F4A761F2-4866-4D78-85E8-C0FA40B673FC}"/>
    <cellStyle name="Normal 4 2 2 2 9 3" xfId="29999" xr:uid="{8A0A5F25-5B08-410C-834D-831D80304F66}"/>
    <cellStyle name="Normal 4 2 2 2 9 4" xfId="42412" xr:uid="{F9997E98-B57C-4D3D-AC4E-A94B46F53530}"/>
    <cellStyle name="Normal 4 2 2 2 9 5" xfId="17588" xr:uid="{03FBBB76-658E-4CEE-B784-34E7392E04AE}"/>
    <cellStyle name="Normal 4 2 2 3" xfId="128" xr:uid="{894DA11C-537D-45D3-8E64-A99CB1480202}"/>
    <cellStyle name="Normal 4 2 2 3 10" xfId="782" xr:uid="{5F826F29-D9D8-4BE1-8E39-B174394D6A07}"/>
    <cellStyle name="Normal 4 2 2 3 10 2" xfId="10298" xr:uid="{6B02BF82-18EE-47CA-9DFE-08BBE727B629}"/>
    <cellStyle name="Normal 4 2 2 3 10 2 2" xfId="37345" xr:uid="{DFA4548B-81D0-4DFE-BAE5-36F595BD0453}"/>
    <cellStyle name="Normal 4 2 2 3 10 2 3" xfId="49758" xr:uid="{675ECDCD-B1F8-47EF-A933-9FBB422D0B78}"/>
    <cellStyle name="Normal 4 2 2 3 10 2 4" xfId="24934" xr:uid="{46D4F061-091A-4541-9809-1CB2407AF709}"/>
    <cellStyle name="Normal 4 2 2 3 10 3" xfId="27835" xr:uid="{1F0DD9AB-2D6B-4E28-930A-A2F031673567}"/>
    <cellStyle name="Normal 4 2 2 3 10 4" xfId="40248" xr:uid="{41C3FD17-DFD5-4231-B41C-FA08E1BC2289}"/>
    <cellStyle name="Normal 4 2 2 3 10 5" xfId="15424" xr:uid="{F635469E-4294-4A6A-B842-26A8A5E10EF0}"/>
    <cellStyle name="Normal 4 2 2 3 11" xfId="5330" xr:uid="{B5EA580A-D26D-42CB-937B-8F8A28CF2F97}"/>
    <cellStyle name="Normal 4 2 2 3 11 2" xfId="32377" xr:uid="{96565D95-68C2-4BE1-880E-2B2FC18A7A0F}"/>
    <cellStyle name="Normal 4 2 2 3 11 3" xfId="44790" xr:uid="{4DE8CA74-E4DD-42A7-B9DB-4A6CFFB64003}"/>
    <cellStyle name="Normal 4 2 2 3 11 4" xfId="19966" xr:uid="{6BC3D967-88C8-4863-B641-1E13977372DC}"/>
    <cellStyle name="Normal 4 2 2 3 12" xfId="14771" xr:uid="{52FE2461-8CAF-4944-A6F4-52FF18645F74}"/>
    <cellStyle name="Normal 4 2 2 3 13" xfId="27182" xr:uid="{099A808A-18D6-4FD5-9F31-7671D3EA42D4}"/>
    <cellStyle name="Normal 4 2 2 3 14" xfId="39595" xr:uid="{976C1ABE-E70B-4576-A800-A68890498E9F}"/>
    <cellStyle name="Normal 4 2 2 3 15" xfId="12523" xr:uid="{597D05B2-CDB2-4F24-B175-CF8D502FE58A}"/>
    <cellStyle name="Normal 4 2 2 3 2" xfId="304" xr:uid="{11BFCCFC-96FE-4D62-A072-3C3C0A1AEB15}"/>
    <cellStyle name="Normal 4 2 2 3 2 10" xfId="39770" xr:uid="{0F2EE92B-C429-46E4-AB65-3ABCAF31EAF9}"/>
    <cellStyle name="Normal 4 2 2 3 2 11" xfId="12610" xr:uid="{D2B04E8D-B494-48AB-8BF4-88FCFEEF533B}"/>
    <cellStyle name="Normal 4 2 2 3 2 2" xfId="2013" xr:uid="{0D1512EA-0661-4853-8F7F-32D016D2516F}"/>
    <cellStyle name="Normal 4 2 2 3 2 2 2" xfId="3596" xr:uid="{3C223447-9BE0-4A12-87EC-89AD4528293F}"/>
    <cellStyle name="Normal 4 2 2 3 2 2 2 2" xfId="7108" xr:uid="{1AD6D1D1-F987-48DD-A765-711887F7D532}"/>
    <cellStyle name="Normal 4 2 2 3 2 2 2 2 2" xfId="34155" xr:uid="{7E25A773-6AF9-4FC7-A5AB-A2668AB653D3}"/>
    <cellStyle name="Normal 4 2 2 3 2 2 2 2 3" xfId="46568" xr:uid="{1DC2ED01-3FFC-40CE-A123-C8F6E61FBAF8}"/>
    <cellStyle name="Normal 4 2 2 3 2 2 2 2 4" xfId="21744" xr:uid="{7BF93951-955B-4724-9AE9-4B913AE0C1D8}"/>
    <cellStyle name="Normal 4 2 2 3 2 2 2 3" xfId="30648" xr:uid="{2C8A6E83-188B-4A4B-A3CD-EE790D7EFC83}"/>
    <cellStyle name="Normal 4 2 2 3 2 2 2 4" xfId="43061" xr:uid="{CAC2133E-7050-41A2-90D4-56F293214279}"/>
    <cellStyle name="Normal 4 2 2 3 2 2 2 5" xfId="18237" xr:uid="{A682BBA1-EBEE-4350-8C24-C9C23B47B878}"/>
    <cellStyle name="Normal 4 2 2 3 2 2 3" xfId="9339" xr:uid="{68497ED4-B284-42A1-87FA-5887CD2937E5}"/>
    <cellStyle name="Normal 4 2 2 3 2 2 3 2" xfId="36386" xr:uid="{F0D37000-BCBA-4ED1-8CB9-F72D77642955}"/>
    <cellStyle name="Normal 4 2 2 3 2 2 3 3" xfId="48799" xr:uid="{637E56C0-48AE-4613-992C-E1F1627F0A46}"/>
    <cellStyle name="Normal 4 2 2 3 2 2 3 4" xfId="23975" xr:uid="{583A2B37-D8AA-4802-A65D-3026ECDE4DEA}"/>
    <cellStyle name="Normal 4 2 2 3 2 2 4" xfId="10919" xr:uid="{3874DF6F-DA64-4791-BD57-DCC7A7469AFF}"/>
    <cellStyle name="Normal 4 2 2 3 2 2 4 2" xfId="37966" xr:uid="{2D7859FC-045C-4B64-BE5D-E6F86E669280}"/>
    <cellStyle name="Normal 4 2 2 3 2 2 4 3" xfId="50379" xr:uid="{64016CEA-0207-4B2F-9D25-A8C1087E8C55}"/>
    <cellStyle name="Normal 4 2 2 3 2 2 4 4" xfId="25555" xr:uid="{E12130C0-C23A-41C5-B86E-244EFB7121D4}"/>
    <cellStyle name="Normal 4 2 2 3 2 2 5" xfId="5762" xr:uid="{E5A9E841-A02A-42A6-A433-FA7EF862BA05}"/>
    <cellStyle name="Normal 4 2 2 3 2 2 5 2" xfId="32809" xr:uid="{24C3EFBE-2994-42A7-9972-139973C77AE7}"/>
    <cellStyle name="Normal 4 2 2 3 2 2 5 3" xfId="45222" xr:uid="{A70B1614-A7E4-41AE-904F-876D29B04523}"/>
    <cellStyle name="Normal 4 2 2 3 2 2 5 4" xfId="20398" xr:uid="{30FB1EEF-6EE8-4A95-9D0E-349B38F634BA}"/>
    <cellStyle name="Normal 4 2 2 3 2 2 6" xfId="16655" xr:uid="{0FEB6895-10B7-4E9C-9AE2-BBBDFDBFF1C5}"/>
    <cellStyle name="Normal 4 2 2 3 2 2 7" xfId="29066" xr:uid="{7555A497-8173-403F-A1BD-E6C424BF3929}"/>
    <cellStyle name="Normal 4 2 2 3 2 2 8" xfId="41479" xr:uid="{C1956819-55E7-4065-9BD2-869EA45AF52A}"/>
    <cellStyle name="Normal 4 2 2 3 2 2 9" xfId="13144" xr:uid="{5D7458E2-D23D-449B-8EAB-EB67BAD9FA3D}"/>
    <cellStyle name="Normal 4 2 2 3 2 3" xfId="2535" xr:uid="{8E9E2F36-D821-48E8-89BA-4E176DCFFA2F}"/>
    <cellStyle name="Normal 4 2 2 3 2 3 2" xfId="4118" xr:uid="{59D52476-4BB7-407A-8FF1-71E481E41488}"/>
    <cellStyle name="Normal 4 2 2 3 2 3 2 2" xfId="7630" xr:uid="{141AB89F-6964-4B1A-B6EF-54CD5D4E47C7}"/>
    <cellStyle name="Normal 4 2 2 3 2 3 2 2 2" xfId="34677" xr:uid="{B9EC8491-93FB-418C-A485-9610D6289BA8}"/>
    <cellStyle name="Normal 4 2 2 3 2 3 2 2 3" xfId="47090" xr:uid="{19F313E8-B473-483B-9167-8A2530D1F243}"/>
    <cellStyle name="Normal 4 2 2 3 2 3 2 2 4" xfId="22266" xr:uid="{FEC9A5FB-3BF7-4FFC-82F2-9FCDAADF6989}"/>
    <cellStyle name="Normal 4 2 2 3 2 3 2 3" xfId="31170" xr:uid="{735DA322-6D0B-4C95-BC10-49C48EB756E0}"/>
    <cellStyle name="Normal 4 2 2 3 2 3 2 4" xfId="43583" xr:uid="{C7B20AFB-96EE-49FE-8841-E8D24229BFA4}"/>
    <cellStyle name="Normal 4 2 2 3 2 3 2 5" xfId="18759" xr:uid="{185B7551-1E5F-46C3-B230-FAA88D0067A7}"/>
    <cellStyle name="Normal 4 2 2 3 2 3 3" xfId="9861" xr:uid="{CEAE63D9-92AC-4393-A0EF-D104ED0EC352}"/>
    <cellStyle name="Normal 4 2 2 3 2 3 3 2" xfId="36908" xr:uid="{C5D48AAA-AE0F-4192-849C-67AD307E487C}"/>
    <cellStyle name="Normal 4 2 2 3 2 3 3 3" xfId="49321" xr:uid="{E4EDDDDE-A63B-4011-8181-9FEC359E8D28}"/>
    <cellStyle name="Normal 4 2 2 3 2 3 3 4" xfId="24497" xr:uid="{2ECB87E4-7224-4887-938A-DFDB400C36F3}"/>
    <cellStyle name="Normal 4 2 2 3 2 3 4" xfId="11441" xr:uid="{DD86192B-3A22-4177-BD9B-DEE5CE9AB9FE}"/>
    <cellStyle name="Normal 4 2 2 3 2 3 4 2" xfId="38488" xr:uid="{14F9036E-D405-46C9-B37F-F616E600DBFB}"/>
    <cellStyle name="Normal 4 2 2 3 2 3 4 3" xfId="50901" xr:uid="{1C7D777B-DBDB-4005-8F6F-3CDCC7588C37}"/>
    <cellStyle name="Normal 4 2 2 3 2 3 4 4" xfId="26077" xr:uid="{EBD7954E-195B-4D03-903F-B7203B0C9D4A}"/>
    <cellStyle name="Normal 4 2 2 3 2 3 5" xfId="6168" xr:uid="{EB4F7544-8A67-4993-9B75-F4ED0C02189C}"/>
    <cellStyle name="Normal 4 2 2 3 2 3 5 2" xfId="33215" xr:uid="{BD4E33E2-F31E-4B75-881D-7D262AB28D28}"/>
    <cellStyle name="Normal 4 2 2 3 2 3 5 3" xfId="45628" xr:uid="{A153266E-1739-4FB4-9EE2-9DF63A094A93}"/>
    <cellStyle name="Normal 4 2 2 3 2 3 5 4" xfId="20804" xr:uid="{74D0D7D6-AA89-47CD-B9E8-3D9D2B779EF7}"/>
    <cellStyle name="Normal 4 2 2 3 2 3 6" xfId="17177" xr:uid="{F260A591-6008-4A4E-B22F-61A84AB83D24}"/>
    <cellStyle name="Normal 4 2 2 3 2 3 7" xfId="29588" xr:uid="{251895FC-C329-4E5C-B8C9-2AF353CFFBF7}"/>
    <cellStyle name="Normal 4 2 2 3 2 3 8" xfId="42001" xr:uid="{CF97EDAB-BD23-415E-BFD6-9F916975D0F9}"/>
    <cellStyle name="Normal 4 2 2 3 2 3 9" xfId="13666" xr:uid="{114CE8F6-6783-4FD0-BDE6-F018A88F25ED}"/>
    <cellStyle name="Normal 4 2 2 3 2 4" xfId="1479" xr:uid="{BE027A96-C5C8-41F3-9E10-0F1187834EA8}"/>
    <cellStyle name="Normal 4 2 2 3 2 4 2" xfId="4758" xr:uid="{58D557AD-0E1A-407A-BE38-FCF7A7341F49}"/>
    <cellStyle name="Normal 4 2 2 3 2 4 2 2" xfId="8805" xr:uid="{14460EEE-941E-4467-9EA1-407EA0D8658B}"/>
    <cellStyle name="Normal 4 2 2 3 2 4 2 2 2" xfId="35852" xr:uid="{F5C34846-72A5-4C7D-AA36-CEB5F7B5307C}"/>
    <cellStyle name="Normal 4 2 2 3 2 4 2 2 3" xfId="48265" xr:uid="{82640D9D-BFE7-41DC-9E1F-3F6F9815423C}"/>
    <cellStyle name="Normal 4 2 2 3 2 4 2 2 4" xfId="23441" xr:uid="{3853A1E7-7E04-4735-9EE9-742FBBEF557C}"/>
    <cellStyle name="Normal 4 2 2 3 2 4 2 3" xfId="31810" xr:uid="{08542F54-1DAB-4E12-AB3E-95E7EED898C7}"/>
    <cellStyle name="Normal 4 2 2 3 2 4 2 4" xfId="44223" xr:uid="{57944EB9-B102-4305-8448-BDEAA395645E}"/>
    <cellStyle name="Normal 4 2 2 3 2 4 2 5" xfId="19399" xr:uid="{8BAA0C3D-5BF9-4BD3-A371-7F9B3CDB72AA}"/>
    <cellStyle name="Normal 4 2 2 3 2 4 3" xfId="12082" xr:uid="{BC801AE8-1A0A-4B89-947E-9DFC052C7EA4}"/>
    <cellStyle name="Normal 4 2 2 3 2 4 3 2" xfId="39128" xr:uid="{97979193-5703-443B-A7F5-1B82EE9596F0}"/>
    <cellStyle name="Normal 4 2 2 3 2 4 3 3" xfId="51541" xr:uid="{7B873D0C-760C-4AB6-A976-4612C6E69C7A}"/>
    <cellStyle name="Normal 4 2 2 3 2 4 3 4" xfId="26717" xr:uid="{27B20B35-89F0-4D49-8C7F-DCE810EFDA86}"/>
    <cellStyle name="Normal 4 2 2 3 2 4 4" xfId="6574" xr:uid="{E2F46847-E84D-493A-ACA3-021336EBC395}"/>
    <cellStyle name="Normal 4 2 2 3 2 4 4 2" xfId="33621" xr:uid="{891C7B4E-0B39-46F6-9F2D-14EF1219BE6B}"/>
    <cellStyle name="Normal 4 2 2 3 2 4 4 3" xfId="46034" xr:uid="{096321C9-1136-4818-B890-9BF83F114A3C}"/>
    <cellStyle name="Normal 4 2 2 3 2 4 4 4" xfId="21210" xr:uid="{0B49AC0F-024E-4C56-932D-818BF9F5F1CC}"/>
    <cellStyle name="Normal 4 2 2 3 2 4 5" xfId="16121" xr:uid="{9E69BBB2-73DD-4936-A38E-CAE0BB64B215}"/>
    <cellStyle name="Normal 4 2 2 3 2 4 6" xfId="28532" xr:uid="{BA1B5B4D-6CA7-4BFE-8DB5-E24C2297155C}"/>
    <cellStyle name="Normal 4 2 2 3 2 4 7" xfId="40945" xr:uid="{40CB8031-7C6D-4C3F-8557-893F15E38BFC}"/>
    <cellStyle name="Normal 4 2 2 3 2 4 8" xfId="14306" xr:uid="{51F42E54-61FA-4BD1-9B26-D84894DA85EA}"/>
    <cellStyle name="Normal 4 2 2 3 2 5" xfId="3062" xr:uid="{1A345E3A-7764-48F9-BC42-20976DEB137A}"/>
    <cellStyle name="Normal 4 2 2 3 2 5 2" xfId="8283" xr:uid="{FF3A4971-7F85-4273-B3F4-B36C37C75F3B}"/>
    <cellStyle name="Normal 4 2 2 3 2 5 2 2" xfId="35330" xr:uid="{538171CB-FEB6-4A96-A9C2-020C4E01EE0A}"/>
    <cellStyle name="Normal 4 2 2 3 2 5 2 3" xfId="47743" xr:uid="{9B56D48A-911C-4CB5-9C6C-9B713F1DFB94}"/>
    <cellStyle name="Normal 4 2 2 3 2 5 2 4" xfId="22919" xr:uid="{03CDEC88-B466-489C-AB60-19B4ADB30A49}"/>
    <cellStyle name="Normal 4 2 2 3 2 5 3" xfId="30114" xr:uid="{BE7865E0-1986-4BC1-8099-3FDBE6AA1DCF}"/>
    <cellStyle name="Normal 4 2 2 3 2 5 4" xfId="42527" xr:uid="{64BAC45F-3712-44F3-8E74-E520C8025317}"/>
    <cellStyle name="Normal 4 2 2 3 2 5 5" xfId="17703" xr:uid="{6B049083-51DD-47D7-ADE8-E2D5066846E3}"/>
    <cellStyle name="Normal 4 2 2 3 2 6" xfId="957" xr:uid="{D0327EA2-3385-4F46-B53C-2B0D95D64047}"/>
    <cellStyle name="Normal 4 2 2 3 2 6 2" xfId="10385" xr:uid="{66E6C841-D3E0-4E9C-880A-5003583DCC46}"/>
    <cellStyle name="Normal 4 2 2 3 2 6 2 2" xfId="37432" xr:uid="{3DBB4155-E346-404A-9328-5731857149E4}"/>
    <cellStyle name="Normal 4 2 2 3 2 6 2 3" xfId="49845" xr:uid="{F49A56B5-88E1-4A3A-B3F4-82E58945766D}"/>
    <cellStyle name="Normal 4 2 2 3 2 6 2 4" xfId="25021" xr:uid="{B18D8736-D970-4393-99A7-31C5EDBA9299}"/>
    <cellStyle name="Normal 4 2 2 3 2 6 3" xfId="28010" xr:uid="{668099BA-DB95-4E45-88F9-E897CE80994F}"/>
    <cellStyle name="Normal 4 2 2 3 2 6 4" xfId="40423" xr:uid="{24383AC1-406E-4B90-83A4-3E0EE579BCFD}"/>
    <cellStyle name="Normal 4 2 2 3 2 6 5" xfId="15599" xr:uid="{42A3237E-A62D-44A5-B137-291B29633A66}"/>
    <cellStyle name="Normal 4 2 2 3 2 7" xfId="5418" xr:uid="{14F77F7B-3FD8-4701-9ECB-63E015855354}"/>
    <cellStyle name="Normal 4 2 2 3 2 7 2" xfId="32465" xr:uid="{0B183A6F-F274-4383-8354-06D39AC01FAF}"/>
    <cellStyle name="Normal 4 2 2 3 2 7 3" xfId="44878" xr:uid="{78293FBA-5C47-43FF-BCC0-A25599DE954C}"/>
    <cellStyle name="Normal 4 2 2 3 2 7 4" xfId="20054" xr:uid="{F1DBEF0D-B3EB-4F47-BB36-2AF498DAC0E2}"/>
    <cellStyle name="Normal 4 2 2 3 2 8" xfId="14946" xr:uid="{3F4F7FF1-500D-4CBC-AF90-36EC9AEF9983}"/>
    <cellStyle name="Normal 4 2 2 3 2 9" xfId="27357" xr:uid="{665A181E-9552-4C62-93CB-206D6FA30322}"/>
    <cellStyle name="Normal 4 2 2 3 3" xfId="419" xr:uid="{E1E66BB8-8EF3-4650-A256-5F7F6F2E079E}"/>
    <cellStyle name="Normal 4 2 2 3 3 10" xfId="39885" xr:uid="{A9CCD497-AD53-40FF-BF51-68B8FF9E5946}"/>
    <cellStyle name="Normal 4 2 2 3 3 11" xfId="12725" xr:uid="{FEA0B8B4-E07E-4070-A387-13DDBBAAF9DD}"/>
    <cellStyle name="Normal 4 2 2 3 3 2" xfId="2128" xr:uid="{8D8AB4A7-A17D-4657-94F1-A36CC320BEE4}"/>
    <cellStyle name="Normal 4 2 2 3 3 2 2" xfId="3711" xr:uid="{769F6293-FC42-44ED-838F-C9C8432EF673}"/>
    <cellStyle name="Normal 4 2 2 3 3 2 2 2" xfId="7223" xr:uid="{A53A4A0C-D386-42B5-9F2D-E527C5C8D36F}"/>
    <cellStyle name="Normal 4 2 2 3 3 2 2 2 2" xfId="34270" xr:uid="{6AAC11A1-1A57-44DD-83F2-3A4B34270B2E}"/>
    <cellStyle name="Normal 4 2 2 3 3 2 2 2 3" xfId="46683" xr:uid="{416BDE48-07FB-4EAD-99DA-4CCF6E245CF3}"/>
    <cellStyle name="Normal 4 2 2 3 3 2 2 2 4" xfId="21859" xr:uid="{EA73B396-CE60-445A-A52A-7129E3E36518}"/>
    <cellStyle name="Normal 4 2 2 3 3 2 2 3" xfId="30763" xr:uid="{5D4DDB6B-077B-42C8-9820-233D6FA077AB}"/>
    <cellStyle name="Normal 4 2 2 3 3 2 2 4" xfId="43176" xr:uid="{F3078954-B72C-4F7F-BCB5-EC61BE4B5DAE}"/>
    <cellStyle name="Normal 4 2 2 3 3 2 2 5" xfId="18352" xr:uid="{04976173-08EC-4540-B472-83D3B70A155D}"/>
    <cellStyle name="Normal 4 2 2 3 3 2 3" xfId="9454" xr:uid="{A8287EC4-F24E-443D-9FE4-1CB488F4ACB9}"/>
    <cellStyle name="Normal 4 2 2 3 3 2 3 2" xfId="36501" xr:uid="{782B8EB7-9103-483A-9A16-0E4724E48D4D}"/>
    <cellStyle name="Normal 4 2 2 3 3 2 3 3" xfId="48914" xr:uid="{61E484F6-30DE-4E8E-9ECE-EC5220CA7A86}"/>
    <cellStyle name="Normal 4 2 2 3 3 2 3 4" xfId="24090" xr:uid="{EF28BA11-D378-4CA5-941C-B8440A56D9F5}"/>
    <cellStyle name="Normal 4 2 2 3 3 2 4" xfId="11034" xr:uid="{445A5F26-C783-4682-BEBF-84959694F359}"/>
    <cellStyle name="Normal 4 2 2 3 3 2 4 2" xfId="38081" xr:uid="{86EBD6E0-2BC9-4AC5-8184-412EF3A069C0}"/>
    <cellStyle name="Normal 4 2 2 3 3 2 4 3" xfId="50494" xr:uid="{DE9D2647-43BB-4C5D-8C7A-66EB569CD42B}"/>
    <cellStyle name="Normal 4 2 2 3 3 2 4 4" xfId="25670" xr:uid="{CD86B4B3-6CB1-46CE-B0B3-32FB3316181B}"/>
    <cellStyle name="Normal 4 2 2 3 3 2 5" xfId="5877" xr:uid="{D6ECDB6F-BD71-4491-9644-697119B0390B}"/>
    <cellStyle name="Normal 4 2 2 3 3 2 5 2" xfId="32924" xr:uid="{FECC409E-83C4-4D26-97CA-E4E7D8AD52A3}"/>
    <cellStyle name="Normal 4 2 2 3 3 2 5 3" xfId="45337" xr:uid="{102FF55E-ABE4-457A-BF1C-23F5BD76785A}"/>
    <cellStyle name="Normal 4 2 2 3 3 2 5 4" xfId="20513" xr:uid="{D94D1BFA-9CAF-4AFE-8BC7-2B251F037486}"/>
    <cellStyle name="Normal 4 2 2 3 3 2 6" xfId="16770" xr:uid="{BDAE613D-398A-4D91-9EDE-88B2F49A25AC}"/>
    <cellStyle name="Normal 4 2 2 3 3 2 7" xfId="29181" xr:uid="{82074B0B-04F0-4643-B494-B6DE7EB57C2C}"/>
    <cellStyle name="Normal 4 2 2 3 3 2 8" xfId="41594" xr:uid="{3AC50A65-F1FE-4656-94CE-F021B345E1FD}"/>
    <cellStyle name="Normal 4 2 2 3 3 2 9" xfId="13259" xr:uid="{55EB3B21-FB4A-4BB3-B0E6-AF9F60514FE9}"/>
    <cellStyle name="Normal 4 2 2 3 3 3" xfId="2650" xr:uid="{119189A1-65F9-4579-A876-9FAC7F25F886}"/>
    <cellStyle name="Normal 4 2 2 3 3 3 2" xfId="4233" xr:uid="{02774B23-675E-4AC5-95B9-A9C9973121F4}"/>
    <cellStyle name="Normal 4 2 2 3 3 3 2 2" xfId="7745" xr:uid="{3C8C465C-9878-4C18-82B1-32B8F7ECDFF5}"/>
    <cellStyle name="Normal 4 2 2 3 3 3 2 2 2" xfId="34792" xr:uid="{95B82C81-8842-43B8-AADC-88B8F1217A92}"/>
    <cellStyle name="Normal 4 2 2 3 3 3 2 2 3" xfId="47205" xr:uid="{54E2B4B8-68B1-4A97-8D5C-FA7FC35546BC}"/>
    <cellStyle name="Normal 4 2 2 3 3 3 2 2 4" xfId="22381" xr:uid="{F8E83C3E-D4C2-4AE1-8DEB-DA9B11DEEC49}"/>
    <cellStyle name="Normal 4 2 2 3 3 3 2 3" xfId="31285" xr:uid="{3505E7B5-0E04-4E43-991F-D49692427C6E}"/>
    <cellStyle name="Normal 4 2 2 3 3 3 2 4" xfId="43698" xr:uid="{9DD9847E-F334-4FFE-8805-07AE75CC76F7}"/>
    <cellStyle name="Normal 4 2 2 3 3 3 2 5" xfId="18874" xr:uid="{29BB222F-5476-45A0-8828-D0392B996109}"/>
    <cellStyle name="Normal 4 2 2 3 3 3 3" xfId="9976" xr:uid="{32C1893F-DD03-4832-AF4C-77779AE5A63E}"/>
    <cellStyle name="Normal 4 2 2 3 3 3 3 2" xfId="37023" xr:uid="{FDA328AA-81EE-4A26-98D9-DAD4738A8AB4}"/>
    <cellStyle name="Normal 4 2 2 3 3 3 3 3" xfId="49436" xr:uid="{617EFF15-79A8-41AF-BB41-F3DF8314F638}"/>
    <cellStyle name="Normal 4 2 2 3 3 3 3 4" xfId="24612" xr:uid="{813C63A8-C050-4603-AC00-397E00BD888E}"/>
    <cellStyle name="Normal 4 2 2 3 3 3 4" xfId="11556" xr:uid="{3D524518-4446-4895-9204-36ED2C45F648}"/>
    <cellStyle name="Normal 4 2 2 3 3 3 4 2" xfId="38603" xr:uid="{8FF28681-F6C4-44AA-9E53-424B20707761}"/>
    <cellStyle name="Normal 4 2 2 3 3 3 4 3" xfId="51016" xr:uid="{A5255392-1334-4893-9029-4ACB5BFDEE7F}"/>
    <cellStyle name="Normal 4 2 2 3 3 3 4 4" xfId="26192" xr:uid="{2C28D104-344E-4752-B5A2-CD15980C78E0}"/>
    <cellStyle name="Normal 4 2 2 3 3 3 5" xfId="6283" xr:uid="{1369619D-6955-4058-B7FD-3716E7F89B32}"/>
    <cellStyle name="Normal 4 2 2 3 3 3 5 2" xfId="33330" xr:uid="{5E91131E-24B3-466D-81CB-7F603183A4C9}"/>
    <cellStyle name="Normal 4 2 2 3 3 3 5 3" xfId="45743" xr:uid="{C6ECCE8D-B2A4-4721-8F04-807AF8268A59}"/>
    <cellStyle name="Normal 4 2 2 3 3 3 5 4" xfId="20919" xr:uid="{5429D3F5-EE81-4594-90B2-965FA6CE15D1}"/>
    <cellStyle name="Normal 4 2 2 3 3 3 6" xfId="17292" xr:uid="{0E8D2E73-C2C0-454A-BC1A-FD1395992954}"/>
    <cellStyle name="Normal 4 2 2 3 3 3 7" xfId="29703" xr:uid="{DC0A74E1-1A87-403A-818D-D9AE910E4F13}"/>
    <cellStyle name="Normal 4 2 2 3 3 3 8" xfId="42116" xr:uid="{7423A77A-6D7D-44D6-B4FC-1B3042A7F424}"/>
    <cellStyle name="Normal 4 2 2 3 3 3 9" xfId="13781" xr:uid="{23338814-BDE7-45B8-BAAA-091444A8B93B}"/>
    <cellStyle name="Normal 4 2 2 3 3 4" xfId="1594" xr:uid="{E876E742-85BE-4EF8-813A-19F4D3260C9C}"/>
    <cellStyle name="Normal 4 2 2 3 3 4 2" xfId="4873" xr:uid="{9B12A7E2-B157-41B6-A128-D062EF86F081}"/>
    <cellStyle name="Normal 4 2 2 3 3 4 2 2" xfId="8920" xr:uid="{25338FE2-891C-4B46-B3D6-83138928C9EF}"/>
    <cellStyle name="Normal 4 2 2 3 3 4 2 2 2" xfId="35967" xr:uid="{3D14D5DB-D068-48C2-A1BA-ECE94E9A49F3}"/>
    <cellStyle name="Normal 4 2 2 3 3 4 2 2 3" xfId="48380" xr:uid="{F774F526-0340-4948-B1CA-ACFAA4430B05}"/>
    <cellStyle name="Normal 4 2 2 3 3 4 2 2 4" xfId="23556" xr:uid="{8EC4B83A-9DE6-440D-B89B-423D7F5F25D0}"/>
    <cellStyle name="Normal 4 2 2 3 3 4 2 3" xfId="31925" xr:uid="{AA3FA369-82DB-4B5D-A155-0D65471ED80B}"/>
    <cellStyle name="Normal 4 2 2 3 3 4 2 4" xfId="44338" xr:uid="{9362DBF0-4684-4B58-AEE4-6F3467F04414}"/>
    <cellStyle name="Normal 4 2 2 3 3 4 2 5" xfId="19514" xr:uid="{BB2A1271-2D4B-4D4A-B653-33D9F2B3EAF1}"/>
    <cellStyle name="Normal 4 2 2 3 3 4 3" xfId="12197" xr:uid="{EA8543D0-71AD-43CD-94B5-5CF2CBCFAEEE}"/>
    <cellStyle name="Normal 4 2 2 3 3 4 3 2" xfId="39243" xr:uid="{65C1343B-404E-469C-A2D5-B5A381AB4990}"/>
    <cellStyle name="Normal 4 2 2 3 3 4 3 3" xfId="51656" xr:uid="{E019F242-C2A1-4901-915B-A730B4218283}"/>
    <cellStyle name="Normal 4 2 2 3 3 4 3 4" xfId="26832" xr:uid="{6EB42960-C31F-4F79-861C-B89DB6E28E3C}"/>
    <cellStyle name="Normal 4 2 2 3 3 4 4" xfId="6689" xr:uid="{137B5710-62CC-4C59-A79A-0D6036F5D3A8}"/>
    <cellStyle name="Normal 4 2 2 3 3 4 4 2" xfId="33736" xr:uid="{30A59558-19B5-4D41-BBBB-5DE967BFFA60}"/>
    <cellStyle name="Normal 4 2 2 3 3 4 4 3" xfId="46149" xr:uid="{3EC684B7-0894-4311-BAE6-9671C3ABFA21}"/>
    <cellStyle name="Normal 4 2 2 3 3 4 4 4" xfId="21325" xr:uid="{7C8127E1-A5FE-4E8F-BE9C-3F834741C85B}"/>
    <cellStyle name="Normal 4 2 2 3 3 4 5" xfId="16236" xr:uid="{F902B2FA-BA70-4B7D-AE92-C6EA10202A4F}"/>
    <cellStyle name="Normal 4 2 2 3 3 4 6" xfId="28647" xr:uid="{EC9AF3BA-90A0-4FDE-9A01-7200C7F25DAE}"/>
    <cellStyle name="Normal 4 2 2 3 3 4 7" xfId="41060" xr:uid="{9919E081-CAA7-470C-BE88-B36767835403}"/>
    <cellStyle name="Normal 4 2 2 3 3 4 8" xfId="14421" xr:uid="{67B355BA-D73F-4B2F-9127-621A5D85BA98}"/>
    <cellStyle name="Normal 4 2 2 3 3 5" xfId="3177" xr:uid="{C71E7A44-E23E-4948-9B4A-B9CAC428BC71}"/>
    <cellStyle name="Normal 4 2 2 3 3 5 2" xfId="8398" xr:uid="{134D9A43-C324-4849-8D3F-A56BF6C3F27D}"/>
    <cellStyle name="Normal 4 2 2 3 3 5 2 2" xfId="35445" xr:uid="{ACB664A7-0B06-4AD9-9CFB-E18ED47C06B4}"/>
    <cellStyle name="Normal 4 2 2 3 3 5 2 3" xfId="47858" xr:uid="{5400909E-A963-4EF3-8527-6B21A5342E65}"/>
    <cellStyle name="Normal 4 2 2 3 3 5 2 4" xfId="23034" xr:uid="{EB4AF14F-77AF-4A6A-BB9E-3B75AEFC9262}"/>
    <cellStyle name="Normal 4 2 2 3 3 5 3" xfId="30229" xr:uid="{41C7A58B-3F76-43D8-8E36-FD6261C6F3CE}"/>
    <cellStyle name="Normal 4 2 2 3 3 5 4" xfId="42642" xr:uid="{985DA8D8-9393-435D-8CCA-20EC8D8F54D4}"/>
    <cellStyle name="Normal 4 2 2 3 3 5 5" xfId="17818" xr:uid="{B36D92D5-0E53-49F9-8780-5129F1F6C5C7}"/>
    <cellStyle name="Normal 4 2 2 3 3 6" xfId="1072" xr:uid="{CDC8EB1E-09CF-420F-857E-EB3904DE3C06}"/>
    <cellStyle name="Normal 4 2 2 3 3 6 2" xfId="10500" xr:uid="{C56B966C-69EC-4624-8855-08123061DC7B}"/>
    <cellStyle name="Normal 4 2 2 3 3 6 2 2" xfId="37547" xr:uid="{66495F43-964A-4E2D-B33C-8833E9E4C42C}"/>
    <cellStyle name="Normal 4 2 2 3 3 6 2 3" xfId="49960" xr:uid="{DC0CE489-D9A7-4797-AC29-155CDE7878AF}"/>
    <cellStyle name="Normal 4 2 2 3 3 6 2 4" xfId="25136" xr:uid="{147804D3-0483-4B33-8932-F5762BBE6167}"/>
    <cellStyle name="Normal 4 2 2 3 3 6 3" xfId="28125" xr:uid="{DA85BC65-731C-4A73-B01D-923DF0C6AF49}"/>
    <cellStyle name="Normal 4 2 2 3 3 6 4" xfId="40538" xr:uid="{FD49CA5E-952D-4B58-A871-6B66380541B4}"/>
    <cellStyle name="Normal 4 2 2 3 3 6 5" xfId="15714" xr:uid="{F3B82EC3-000A-49B0-8140-922028250556}"/>
    <cellStyle name="Normal 4 2 2 3 3 7" xfId="5504" xr:uid="{C73C3919-BED6-4BD9-BF81-DF5F37D78B47}"/>
    <cellStyle name="Normal 4 2 2 3 3 7 2" xfId="32551" xr:uid="{35306175-D099-4A1E-BD56-4072A9AD5916}"/>
    <cellStyle name="Normal 4 2 2 3 3 7 3" xfId="44964" xr:uid="{28765F3B-76C0-452B-A368-5597F22AB90F}"/>
    <cellStyle name="Normal 4 2 2 3 3 7 4" xfId="20140" xr:uid="{EE8B6DB4-D32C-47B4-B874-3717F25EED18}"/>
    <cellStyle name="Normal 4 2 2 3 3 8" xfId="15061" xr:uid="{2C9A8AB6-4D3B-41E5-A437-1C4DBA53D0A1}"/>
    <cellStyle name="Normal 4 2 2 3 3 9" xfId="27472" xr:uid="{5DBB1D10-D9EE-4D9A-8E1B-B6A5A5CF7FE2}"/>
    <cellStyle name="Normal 4 2 2 3 4" xfId="535" xr:uid="{BBBD61A3-48B4-45B3-B993-B57BE283C97B}"/>
    <cellStyle name="Normal 4 2 2 3 4 10" xfId="40001" xr:uid="{6EAE9568-B709-4346-AD76-4001C4635B89}"/>
    <cellStyle name="Normal 4 2 2 3 4 11" xfId="12841" xr:uid="{9BB7BF54-CCB8-450D-8B17-5BABE2509810}"/>
    <cellStyle name="Normal 4 2 2 3 4 2" xfId="2244" xr:uid="{BB8FD113-5D90-421B-B293-45712A72FBC6}"/>
    <cellStyle name="Normal 4 2 2 3 4 2 2" xfId="3827" xr:uid="{900A2993-75FB-4AD4-92EE-115D1BEBDCF7}"/>
    <cellStyle name="Normal 4 2 2 3 4 2 2 2" xfId="7339" xr:uid="{64340286-2988-4A3F-95FB-EA40A1856964}"/>
    <cellStyle name="Normal 4 2 2 3 4 2 2 2 2" xfId="34386" xr:uid="{31DA3061-357A-41E8-B1C5-05CDAB6623B7}"/>
    <cellStyle name="Normal 4 2 2 3 4 2 2 2 3" xfId="46799" xr:uid="{E3E6996F-F673-4F8A-A49E-50E38646AF88}"/>
    <cellStyle name="Normal 4 2 2 3 4 2 2 2 4" xfId="21975" xr:uid="{ABBDD06C-A3DA-416E-8683-BA2B822F7201}"/>
    <cellStyle name="Normal 4 2 2 3 4 2 2 3" xfId="30879" xr:uid="{830E9656-98C5-4569-9738-B9373DA30591}"/>
    <cellStyle name="Normal 4 2 2 3 4 2 2 4" xfId="43292" xr:uid="{078EA388-BD94-4307-B647-0DEDAE5B2B54}"/>
    <cellStyle name="Normal 4 2 2 3 4 2 2 5" xfId="18468" xr:uid="{FCCCD08A-00D8-46A3-817B-641838BFAF47}"/>
    <cellStyle name="Normal 4 2 2 3 4 2 3" xfId="9570" xr:uid="{824DC4E7-4273-435B-A61B-B91B24CBFF8D}"/>
    <cellStyle name="Normal 4 2 2 3 4 2 3 2" xfId="36617" xr:uid="{CD2118B4-82D5-427E-9065-B925EC2FBCE4}"/>
    <cellStyle name="Normal 4 2 2 3 4 2 3 3" xfId="49030" xr:uid="{D605DF73-CEBB-4114-828E-6EBB89D7341A}"/>
    <cellStyle name="Normal 4 2 2 3 4 2 3 4" xfId="24206" xr:uid="{5292C212-695C-45AD-BF26-6C4D202921D7}"/>
    <cellStyle name="Normal 4 2 2 3 4 2 4" xfId="11150" xr:uid="{B1CE0C06-572E-49CA-8194-B9C4A95D6658}"/>
    <cellStyle name="Normal 4 2 2 3 4 2 4 2" xfId="38197" xr:uid="{0B69F058-CE78-49D2-826F-676A6FCC1EC3}"/>
    <cellStyle name="Normal 4 2 2 3 4 2 4 3" xfId="50610" xr:uid="{709678E0-9A20-4129-84C3-087753F337F1}"/>
    <cellStyle name="Normal 4 2 2 3 4 2 4 4" xfId="25786" xr:uid="{600D814A-3130-4E0C-8393-10B0424D7722}"/>
    <cellStyle name="Normal 4 2 2 3 4 2 5" xfId="5993" xr:uid="{EA960F3D-5B60-4DA3-9600-9680EC958D5B}"/>
    <cellStyle name="Normal 4 2 2 3 4 2 5 2" xfId="33040" xr:uid="{D9134D85-33A2-43B6-B002-6EFE68A5D482}"/>
    <cellStyle name="Normal 4 2 2 3 4 2 5 3" xfId="45453" xr:uid="{AD2DF4F2-884C-4D56-8BD3-B56D56156EF3}"/>
    <cellStyle name="Normal 4 2 2 3 4 2 5 4" xfId="20629" xr:uid="{33590ABB-EF9C-4D71-9DC2-A68A4A1C2974}"/>
    <cellStyle name="Normal 4 2 2 3 4 2 6" xfId="16886" xr:uid="{2771337D-2A43-45CB-A20C-61B38A59969E}"/>
    <cellStyle name="Normal 4 2 2 3 4 2 7" xfId="29297" xr:uid="{8ACB83DD-65A3-4945-9A6A-D74DD00A380C}"/>
    <cellStyle name="Normal 4 2 2 3 4 2 8" xfId="41710" xr:uid="{92B3282E-D9FB-430A-9FE0-CB9314B56E6B}"/>
    <cellStyle name="Normal 4 2 2 3 4 2 9" xfId="13375" xr:uid="{8D98CC6A-618E-4642-9EEA-E821D6BF3882}"/>
    <cellStyle name="Normal 4 2 2 3 4 3" xfId="2766" xr:uid="{805F4108-FE7D-4C99-966F-C5F26B66A2AF}"/>
    <cellStyle name="Normal 4 2 2 3 4 3 2" xfId="4349" xr:uid="{ABA0F75B-076E-4498-913E-44AF6161EC58}"/>
    <cellStyle name="Normal 4 2 2 3 4 3 2 2" xfId="7861" xr:uid="{77680A6B-B8C3-4B36-906E-E96D5C8FD20A}"/>
    <cellStyle name="Normal 4 2 2 3 4 3 2 2 2" xfId="34908" xr:uid="{1C6B6E9A-F8C7-4D28-8397-BC922B18A34C}"/>
    <cellStyle name="Normal 4 2 2 3 4 3 2 2 3" xfId="47321" xr:uid="{382FD6FF-275A-473D-AAAB-E89ABFF1F3C4}"/>
    <cellStyle name="Normal 4 2 2 3 4 3 2 2 4" xfId="22497" xr:uid="{6E747D71-5DAA-403E-89CD-8D2D32CC9423}"/>
    <cellStyle name="Normal 4 2 2 3 4 3 2 3" xfId="31401" xr:uid="{9F29FE07-E680-4840-A3E4-9C58EA11393C}"/>
    <cellStyle name="Normal 4 2 2 3 4 3 2 4" xfId="43814" xr:uid="{2D15AC18-A73C-4150-98E8-B6FBC25CB08E}"/>
    <cellStyle name="Normal 4 2 2 3 4 3 2 5" xfId="18990" xr:uid="{04368E33-515E-4B88-AD83-52221F038589}"/>
    <cellStyle name="Normal 4 2 2 3 4 3 3" xfId="10092" xr:uid="{FF8612F1-3410-4CAB-85CB-72A9FDF58023}"/>
    <cellStyle name="Normal 4 2 2 3 4 3 3 2" xfId="37139" xr:uid="{1A801100-2E27-417B-801B-CB2AB1BD3F42}"/>
    <cellStyle name="Normal 4 2 2 3 4 3 3 3" xfId="49552" xr:uid="{12F03E34-CFCA-411A-8F05-C62F71EDADBD}"/>
    <cellStyle name="Normal 4 2 2 3 4 3 3 4" xfId="24728" xr:uid="{2D852902-0E13-4131-93ED-0A53836B3C52}"/>
    <cellStyle name="Normal 4 2 2 3 4 3 4" xfId="11672" xr:uid="{E1ADD99F-C76C-4211-80BB-86779F692186}"/>
    <cellStyle name="Normal 4 2 2 3 4 3 4 2" xfId="38719" xr:uid="{18D56464-92EC-4FAD-9E25-ED4B55C61903}"/>
    <cellStyle name="Normal 4 2 2 3 4 3 4 3" xfId="51132" xr:uid="{5449F1F8-0175-41A6-9EEE-AE4C4F8A8E2E}"/>
    <cellStyle name="Normal 4 2 2 3 4 3 4 4" xfId="26308" xr:uid="{70F9F315-0659-4927-8D65-B5E61659C3C9}"/>
    <cellStyle name="Normal 4 2 2 3 4 3 5" xfId="6399" xr:uid="{D37C1205-02C4-4139-BE88-65384B358E18}"/>
    <cellStyle name="Normal 4 2 2 3 4 3 5 2" xfId="33446" xr:uid="{B0CBCB5C-6A6B-49D7-AEC1-9DA5C2476CD9}"/>
    <cellStyle name="Normal 4 2 2 3 4 3 5 3" xfId="45859" xr:uid="{58443F57-ADE2-4A6A-946B-D77EDF280BA3}"/>
    <cellStyle name="Normal 4 2 2 3 4 3 5 4" xfId="21035" xr:uid="{97C4C629-DE6D-45EA-9449-2D461E040E67}"/>
    <cellStyle name="Normal 4 2 2 3 4 3 6" xfId="17408" xr:uid="{DF169019-C3F8-494B-9E98-6FFDF772F328}"/>
    <cellStyle name="Normal 4 2 2 3 4 3 7" xfId="29819" xr:uid="{9797B73C-7650-4E4F-9ECC-41A300689837}"/>
    <cellStyle name="Normal 4 2 2 3 4 3 8" xfId="42232" xr:uid="{8B04E077-F320-497F-A393-36D613287589}"/>
    <cellStyle name="Normal 4 2 2 3 4 3 9" xfId="13897" xr:uid="{5F952351-EEC8-404E-9954-DF98F59C02B3}"/>
    <cellStyle name="Normal 4 2 2 3 4 4" xfId="1710" xr:uid="{AC07F95C-B914-490A-A96D-00019317F4A3}"/>
    <cellStyle name="Normal 4 2 2 3 4 4 2" xfId="4989" xr:uid="{81BE21A1-EFAD-4376-A31B-7F4EAE23CE05}"/>
    <cellStyle name="Normal 4 2 2 3 4 4 2 2" xfId="9036" xr:uid="{54DD2BF2-79B3-4116-AD63-ADAE4AE73FD6}"/>
    <cellStyle name="Normal 4 2 2 3 4 4 2 2 2" xfId="36083" xr:uid="{1379A744-82E5-4C6E-A5A5-17078E8E0EE5}"/>
    <cellStyle name="Normal 4 2 2 3 4 4 2 2 3" xfId="48496" xr:uid="{66CE784E-01B0-40B2-911D-17186A64A541}"/>
    <cellStyle name="Normal 4 2 2 3 4 4 2 2 4" xfId="23672" xr:uid="{0F522197-3369-4B1D-9326-487E56204DB3}"/>
    <cellStyle name="Normal 4 2 2 3 4 4 2 3" xfId="32041" xr:uid="{11C3374B-3AC1-40C0-93CC-67748A378900}"/>
    <cellStyle name="Normal 4 2 2 3 4 4 2 4" xfId="44454" xr:uid="{6D10DA3E-892E-41D2-8DF8-DF7C41A54BAE}"/>
    <cellStyle name="Normal 4 2 2 3 4 4 2 5" xfId="19630" xr:uid="{2F0F8318-D050-4F49-A3DE-C99215BF4A5B}"/>
    <cellStyle name="Normal 4 2 2 3 4 4 3" xfId="12313" xr:uid="{CB30570C-E930-4C86-815C-326AFA611A9D}"/>
    <cellStyle name="Normal 4 2 2 3 4 4 3 2" xfId="39359" xr:uid="{07BC5AB5-ED43-4E95-AFA4-67BA30B1069A}"/>
    <cellStyle name="Normal 4 2 2 3 4 4 3 3" xfId="51772" xr:uid="{306BF464-FC96-43F8-B9C8-1C1FAB033B76}"/>
    <cellStyle name="Normal 4 2 2 3 4 4 3 4" xfId="26948" xr:uid="{54086A07-CE1B-4401-AEC5-31A8F47CD6B3}"/>
    <cellStyle name="Normal 4 2 2 3 4 4 4" xfId="6805" xr:uid="{65A38C37-FA19-494A-874A-17455060E3B9}"/>
    <cellStyle name="Normal 4 2 2 3 4 4 4 2" xfId="33852" xr:uid="{EE9B49D3-065C-43C9-8FE2-ABC2E0FC825D}"/>
    <cellStyle name="Normal 4 2 2 3 4 4 4 3" xfId="46265" xr:uid="{597B1D94-5D9E-4C72-8369-24F787DB97E1}"/>
    <cellStyle name="Normal 4 2 2 3 4 4 4 4" xfId="21441" xr:uid="{C116EAB3-B84A-4A24-A137-62A63B52056E}"/>
    <cellStyle name="Normal 4 2 2 3 4 4 5" xfId="16352" xr:uid="{2D007080-ADA5-40FD-A45C-E67061609735}"/>
    <cellStyle name="Normal 4 2 2 3 4 4 6" xfId="28763" xr:uid="{542B0A10-60D1-4066-A8E0-753FB6A970DB}"/>
    <cellStyle name="Normal 4 2 2 3 4 4 7" xfId="41176" xr:uid="{CF0CFF79-FB1F-480C-B089-99D10250DEE4}"/>
    <cellStyle name="Normal 4 2 2 3 4 4 8" xfId="14537" xr:uid="{BDBE8155-DBCD-43C0-96CD-F8FE99157704}"/>
    <cellStyle name="Normal 4 2 2 3 4 5" xfId="3293" xr:uid="{3CD086A4-AF21-4A3A-ACF6-BE400FAFDFFE}"/>
    <cellStyle name="Normal 4 2 2 3 4 5 2" xfId="8514" xr:uid="{CEDDD3CE-2AFB-452C-A1BD-8B3CB409BD6F}"/>
    <cellStyle name="Normal 4 2 2 3 4 5 2 2" xfId="35561" xr:uid="{B437A1B5-E622-4715-8887-57C57F1D2D90}"/>
    <cellStyle name="Normal 4 2 2 3 4 5 2 3" xfId="47974" xr:uid="{3D48401B-1110-43BD-8116-8E747873D2D3}"/>
    <cellStyle name="Normal 4 2 2 3 4 5 2 4" xfId="23150" xr:uid="{9CA8D546-B62B-425E-B883-2BAA5D32D561}"/>
    <cellStyle name="Normal 4 2 2 3 4 5 3" xfId="30345" xr:uid="{8563AEC6-609C-4C15-9121-BF0A963FAF01}"/>
    <cellStyle name="Normal 4 2 2 3 4 5 4" xfId="42758" xr:uid="{03344907-543E-44D4-ACF8-0B62D6121D61}"/>
    <cellStyle name="Normal 4 2 2 3 4 5 5" xfId="17934" xr:uid="{6F1CDEDE-51AD-44ED-935B-FD3AF3FEACAC}"/>
    <cellStyle name="Normal 4 2 2 3 4 6" xfId="1188" xr:uid="{4174DD70-A2AE-4FAF-8847-5435E3939D94}"/>
    <cellStyle name="Normal 4 2 2 3 4 6 2" xfId="10616" xr:uid="{7F4C3513-7CBA-43F8-ACA5-FA48EED52EDA}"/>
    <cellStyle name="Normal 4 2 2 3 4 6 2 2" xfId="37663" xr:uid="{7B246B80-44F1-422B-BABD-170A5C8E762A}"/>
    <cellStyle name="Normal 4 2 2 3 4 6 2 3" xfId="50076" xr:uid="{ED465EE8-86FD-4422-8DDD-047B5245726A}"/>
    <cellStyle name="Normal 4 2 2 3 4 6 2 4" xfId="25252" xr:uid="{257902FD-3BF0-4271-9506-18D4990801FC}"/>
    <cellStyle name="Normal 4 2 2 3 4 6 3" xfId="28241" xr:uid="{DDF06FB4-1EFC-4734-B285-B7562EEE0647}"/>
    <cellStyle name="Normal 4 2 2 3 4 6 4" xfId="40654" xr:uid="{9D7F57A1-38D2-4681-AC09-94B632E9F3E0}"/>
    <cellStyle name="Normal 4 2 2 3 4 6 5" xfId="15830" xr:uid="{A268BBFC-033B-45EE-93DC-ABB4EEEEE5E8}"/>
    <cellStyle name="Normal 4 2 2 3 4 7" xfId="5589" xr:uid="{DA56D826-5733-4D0A-B7C3-6BA124BDCE8F}"/>
    <cellStyle name="Normal 4 2 2 3 4 7 2" xfId="32636" xr:uid="{7E5B86A2-98FC-40DF-9D65-B3ABE3D431D9}"/>
    <cellStyle name="Normal 4 2 2 3 4 7 3" xfId="45049" xr:uid="{287AA7C4-40D4-49DB-9A19-46774E3C2988}"/>
    <cellStyle name="Normal 4 2 2 3 4 7 4" xfId="20225" xr:uid="{8867C44E-F85E-49F5-92CE-556A91310125}"/>
    <cellStyle name="Normal 4 2 2 3 4 8" xfId="15177" xr:uid="{DDE324BD-CF90-44D0-AF56-AC414D2C07C0}"/>
    <cellStyle name="Normal 4 2 2 3 4 9" xfId="27588" xr:uid="{3BA57B3D-E723-4261-A065-08FC5B7DFDCB}"/>
    <cellStyle name="Normal 4 2 2 3 5" xfId="651" xr:uid="{03C54E25-960D-4B93-8036-D0479C51BCC2}"/>
    <cellStyle name="Normal 4 2 2 3 5 10" xfId="12957" xr:uid="{4F72BA7B-F0C4-43A8-B1CA-BC42DF7BB805}"/>
    <cellStyle name="Normal 4 2 2 3 5 2" xfId="2882" xr:uid="{53BE9A0E-6C90-4C4C-AAAB-638A4BFFBBB4}"/>
    <cellStyle name="Normal 4 2 2 3 5 2 2" xfId="4465" xr:uid="{B4F1A1BA-4672-45CE-85AC-1712F3589344}"/>
    <cellStyle name="Normal 4 2 2 3 5 2 2 2" xfId="10208" xr:uid="{69B2B914-3B4A-495A-A54F-45163AB5AA22}"/>
    <cellStyle name="Normal 4 2 2 3 5 2 2 2 2" xfId="37255" xr:uid="{7E166A72-A4F7-4D12-91C4-F33592D06499}"/>
    <cellStyle name="Normal 4 2 2 3 5 2 2 2 3" xfId="49668" xr:uid="{096358CD-E8A3-49FB-8FB5-955EFC000BCB}"/>
    <cellStyle name="Normal 4 2 2 3 5 2 2 2 4" xfId="24844" xr:uid="{EE3546CF-6E33-4757-BA5A-E30644F66C27}"/>
    <cellStyle name="Normal 4 2 2 3 5 2 2 3" xfId="31517" xr:uid="{48CA7248-EA54-4631-906C-2818E3A71843}"/>
    <cellStyle name="Normal 4 2 2 3 5 2 2 4" xfId="43930" xr:uid="{67D80314-C706-462E-9501-A7EB3BF1420F}"/>
    <cellStyle name="Normal 4 2 2 3 5 2 2 5" xfId="19106" xr:uid="{B1174911-0C5C-431E-8115-4D630C018780}"/>
    <cellStyle name="Normal 4 2 2 3 5 2 3" xfId="11788" xr:uid="{89021265-AF91-48B6-859C-0DAA0766848F}"/>
    <cellStyle name="Normal 4 2 2 3 5 2 3 2" xfId="38835" xr:uid="{C3BA3B25-6594-4E26-85BE-06EF0EC8E41E}"/>
    <cellStyle name="Normal 4 2 2 3 5 2 3 3" xfId="51248" xr:uid="{150C44CD-F6FD-48AA-98FA-75560F9E6803}"/>
    <cellStyle name="Normal 4 2 2 3 5 2 3 4" xfId="26424" xr:uid="{F2B5E4EE-813B-497B-90A3-C3EF53E12B1A}"/>
    <cellStyle name="Normal 4 2 2 3 5 2 4" xfId="7977" xr:uid="{C14FB81C-07EF-4E75-9CE8-CF4A4CB0663C}"/>
    <cellStyle name="Normal 4 2 2 3 5 2 4 2" xfId="35024" xr:uid="{7D5157B5-CAE8-462C-A910-FC28F207C957}"/>
    <cellStyle name="Normal 4 2 2 3 5 2 4 3" xfId="47437" xr:uid="{A1A50678-8E67-45A4-B37D-AB9AD0E518C4}"/>
    <cellStyle name="Normal 4 2 2 3 5 2 4 4" xfId="22613" xr:uid="{4DB4BF10-FAB5-4772-912D-52A780008D22}"/>
    <cellStyle name="Normal 4 2 2 3 5 2 5" xfId="17524" xr:uid="{678DCCB5-9C35-4EF3-BC57-F777C278BAB0}"/>
    <cellStyle name="Normal 4 2 2 3 5 2 6" xfId="29935" xr:uid="{60089B2B-92E8-4B09-A7FF-AC3BB792DDD0}"/>
    <cellStyle name="Normal 4 2 2 3 5 2 7" xfId="42348" xr:uid="{41648315-F24F-48C2-AF4A-5A35AF06465C}"/>
    <cellStyle name="Normal 4 2 2 3 5 2 8" xfId="14013" xr:uid="{98308A90-F906-4AA0-9208-EADA1E81016D}"/>
    <cellStyle name="Normal 4 2 2 3 5 3" xfId="1826" xr:uid="{8D66F706-6DE5-4930-8F25-07C6A32BF98C}"/>
    <cellStyle name="Normal 4 2 2 3 5 3 2" xfId="5105" xr:uid="{921EC8E2-ED0F-42ED-BAEA-1C654452A500}"/>
    <cellStyle name="Normal 4 2 2 3 5 3 2 2" xfId="9152" xr:uid="{42C5A8FA-82DE-45A0-A477-35627FC86D25}"/>
    <cellStyle name="Normal 4 2 2 3 5 3 2 2 2" xfId="36199" xr:uid="{418EBED4-C029-4251-AC1D-B9BD5BAC1474}"/>
    <cellStyle name="Normal 4 2 2 3 5 3 2 2 3" xfId="48612" xr:uid="{D6C56B1E-502E-44D4-86AC-41C475D0A6D1}"/>
    <cellStyle name="Normal 4 2 2 3 5 3 2 2 4" xfId="23788" xr:uid="{F0DACE19-B7FA-451C-87AE-AFA2ACAB5DAE}"/>
    <cellStyle name="Normal 4 2 2 3 5 3 2 3" xfId="32157" xr:uid="{65935953-BC57-423D-87F9-835AED3E94DC}"/>
    <cellStyle name="Normal 4 2 2 3 5 3 2 4" xfId="44570" xr:uid="{EE02FFB0-BF98-4D1A-B159-CC4749C77661}"/>
    <cellStyle name="Normal 4 2 2 3 5 3 2 5" xfId="19746" xr:uid="{581C0991-B5D9-44D5-B551-DF035EA18D8E}"/>
    <cellStyle name="Normal 4 2 2 3 5 3 3" xfId="12429" xr:uid="{D9FF6023-9ACA-44AF-B711-2823929CBD55}"/>
    <cellStyle name="Normal 4 2 2 3 5 3 3 2" xfId="39475" xr:uid="{72A9E4F2-0506-489C-B76F-4AF72C6694F1}"/>
    <cellStyle name="Normal 4 2 2 3 5 3 3 3" xfId="51888" xr:uid="{BE2ABAA1-F281-48A6-A42D-88DC4DF28B63}"/>
    <cellStyle name="Normal 4 2 2 3 5 3 3 4" xfId="27064" xr:uid="{619F7CDE-6811-475E-B7EB-10B858D9448A}"/>
    <cellStyle name="Normal 4 2 2 3 5 3 4" xfId="6921" xr:uid="{0475A09F-EEA2-428A-91D1-C4183B1701BD}"/>
    <cellStyle name="Normal 4 2 2 3 5 3 4 2" xfId="33968" xr:uid="{42BA4DAD-144C-445C-8766-FA690379AD36}"/>
    <cellStyle name="Normal 4 2 2 3 5 3 4 3" xfId="46381" xr:uid="{113E9D35-9516-4FD0-957F-6AC31C13E9B5}"/>
    <cellStyle name="Normal 4 2 2 3 5 3 4 4" xfId="21557" xr:uid="{4428CEBF-E1F1-4C53-9D77-9C0F7046DE43}"/>
    <cellStyle name="Normal 4 2 2 3 5 3 5" xfId="16468" xr:uid="{6D7E0318-0177-4BB8-B435-56761974CA41}"/>
    <cellStyle name="Normal 4 2 2 3 5 3 6" xfId="28879" xr:uid="{EF20B8BE-888A-45AA-B7CF-7D4DAE58E03D}"/>
    <cellStyle name="Normal 4 2 2 3 5 3 7" xfId="41292" xr:uid="{171ABA06-3D21-4160-87EE-6A5196C3D44B}"/>
    <cellStyle name="Normal 4 2 2 3 5 3 8" xfId="14653" xr:uid="{1A0FCE8E-802E-40C4-B93A-D4B403F2B440}"/>
    <cellStyle name="Normal 4 2 2 3 5 4" xfId="3409" xr:uid="{FBA124E2-0602-4A45-BB66-CBA3B1A29D5A}"/>
    <cellStyle name="Normal 4 2 2 3 5 4 2" xfId="8630" xr:uid="{290DB708-19A3-4028-90A7-078824307DFE}"/>
    <cellStyle name="Normal 4 2 2 3 5 4 2 2" xfId="35677" xr:uid="{9EB9BFF7-A0F7-4A9B-8414-0CC8EE7F8EC4}"/>
    <cellStyle name="Normal 4 2 2 3 5 4 2 3" xfId="48090" xr:uid="{A4B7C0AE-C2D5-4D26-9D32-A3D3B6A61317}"/>
    <cellStyle name="Normal 4 2 2 3 5 4 2 4" xfId="23266" xr:uid="{03BD9AE7-7241-48D2-93A4-2F20D5DAA83D}"/>
    <cellStyle name="Normal 4 2 2 3 5 4 3" xfId="30461" xr:uid="{AB2D6FCD-EFD2-4D48-93BA-E43A61FD85F9}"/>
    <cellStyle name="Normal 4 2 2 3 5 4 4" xfId="42874" xr:uid="{B77E803A-321D-4C41-9323-C075B44E879F}"/>
    <cellStyle name="Normal 4 2 2 3 5 4 5" xfId="18050" xr:uid="{29320110-94DE-446A-91E4-105F0325AEBF}"/>
    <cellStyle name="Normal 4 2 2 3 5 5" xfId="1304" xr:uid="{062C7171-2827-4781-BA93-7E4FDE1E8AF1}"/>
    <cellStyle name="Normal 4 2 2 3 5 5 2" xfId="10732" xr:uid="{EE80AE71-DDB8-4428-BE88-795FCE3C2FBB}"/>
    <cellStyle name="Normal 4 2 2 3 5 5 2 2" xfId="37779" xr:uid="{A76399DF-8609-43B1-AE2D-5F623B454E57}"/>
    <cellStyle name="Normal 4 2 2 3 5 5 2 3" xfId="50192" xr:uid="{6E779C71-4A7F-4DDE-ADF8-B1288800A540}"/>
    <cellStyle name="Normal 4 2 2 3 5 5 2 4" xfId="25368" xr:uid="{444A1FF4-50DF-44A0-BAE3-6A00DB927686}"/>
    <cellStyle name="Normal 4 2 2 3 5 5 3" xfId="28357" xr:uid="{E41E559E-649B-43A0-A8B4-BA2C0DEA3B67}"/>
    <cellStyle name="Normal 4 2 2 3 5 5 4" xfId="40770" xr:uid="{CDB9EA8C-CD1C-4C2B-8F7D-5C12AD488B48}"/>
    <cellStyle name="Normal 4 2 2 3 5 5 5" xfId="15946" xr:uid="{B64AD385-FC4F-47A6-8BFB-7E7FACEA16C9}"/>
    <cellStyle name="Normal 4 2 2 3 5 6" xfId="5675" xr:uid="{A310767A-DFCB-4578-9F63-78CAEA685EB6}"/>
    <cellStyle name="Normal 4 2 2 3 5 6 2" xfId="32722" xr:uid="{57C6CA9B-2CF5-4186-AD62-7F821035CC81}"/>
    <cellStyle name="Normal 4 2 2 3 5 6 3" xfId="45135" xr:uid="{E6014F57-1891-4F65-A8CB-D98DEF423A5D}"/>
    <cellStyle name="Normal 4 2 2 3 5 6 4" xfId="20311" xr:uid="{D10D1C37-C805-48C6-A41F-4FAF161BC997}"/>
    <cellStyle name="Normal 4 2 2 3 5 7" xfId="15293" xr:uid="{793AD737-2574-4AC5-B2F0-E6241451667A}"/>
    <cellStyle name="Normal 4 2 2 3 5 8" xfId="27704" xr:uid="{E84B1991-8DBE-491E-A3C1-669F19B52586}"/>
    <cellStyle name="Normal 4 2 2 3 5 9" xfId="40117" xr:uid="{5C0B1137-6BE4-45B5-B505-502312FB0CD8}"/>
    <cellStyle name="Normal 4 2 2 3 6" xfId="217" xr:uid="{2FD431C5-C86F-48D2-9639-42C7E0571B07}"/>
    <cellStyle name="Normal 4 2 2 3 6 10" xfId="13057" xr:uid="{7D3E438B-97BC-4B9A-8189-32900C719F30}"/>
    <cellStyle name="Normal 4 2 2 3 6 2" xfId="2448" xr:uid="{FCD06A29-BAEE-46E2-B163-8B0CA374A8BF}"/>
    <cellStyle name="Normal 4 2 2 3 6 2 2" xfId="4031" xr:uid="{0830E1F3-235D-4E5D-990D-B58B6B236099}"/>
    <cellStyle name="Normal 4 2 2 3 6 2 2 2" xfId="9774" xr:uid="{6CD31F9F-B274-421C-A894-19DECF291873}"/>
    <cellStyle name="Normal 4 2 2 3 6 2 2 2 2" xfId="36821" xr:uid="{FA293BEF-039C-4087-94A5-7D02F7EEE72E}"/>
    <cellStyle name="Normal 4 2 2 3 6 2 2 2 3" xfId="49234" xr:uid="{73CDBE80-4CDF-4672-BFA6-A214E7FBBAF3}"/>
    <cellStyle name="Normal 4 2 2 3 6 2 2 2 4" xfId="24410" xr:uid="{7C79FCC4-A558-46DE-97FF-B4E7315EFC23}"/>
    <cellStyle name="Normal 4 2 2 3 6 2 2 3" xfId="31083" xr:uid="{15B23A28-78BF-4E07-88BC-3413FC71F6DA}"/>
    <cellStyle name="Normal 4 2 2 3 6 2 2 4" xfId="43496" xr:uid="{86DB316A-EF94-4AD7-A196-9D823BCC4F86}"/>
    <cellStyle name="Normal 4 2 2 3 6 2 2 5" xfId="18672" xr:uid="{F7DC249C-77B5-4E4E-BA3D-FC6442F70BB4}"/>
    <cellStyle name="Normal 4 2 2 3 6 2 3" xfId="11354" xr:uid="{A8A9458E-0704-4122-98FD-9254E3EF8721}"/>
    <cellStyle name="Normal 4 2 2 3 6 2 3 2" xfId="38401" xr:uid="{B7C5BE10-1A70-465E-8930-F87D5DF3896B}"/>
    <cellStyle name="Normal 4 2 2 3 6 2 3 3" xfId="50814" xr:uid="{8F9E11EB-2EE0-4966-9B11-88DFD2408841}"/>
    <cellStyle name="Normal 4 2 2 3 6 2 3 4" xfId="25990" xr:uid="{CBCA8916-D346-41CC-B00A-2B545F817DD9}"/>
    <cellStyle name="Normal 4 2 2 3 6 2 4" xfId="7543" xr:uid="{B13FF8E7-3CAA-46E5-AA82-6C5D6887B80F}"/>
    <cellStyle name="Normal 4 2 2 3 6 2 4 2" xfId="34590" xr:uid="{0A7CCFAF-704A-46C5-B7EB-239C2C3AF532}"/>
    <cellStyle name="Normal 4 2 2 3 6 2 4 3" xfId="47003" xr:uid="{2A24D043-6DB8-4770-B93A-DC8F2E926244}"/>
    <cellStyle name="Normal 4 2 2 3 6 2 4 4" xfId="22179" xr:uid="{21ED6A2B-1263-4B7E-A4FA-8177439A0233}"/>
    <cellStyle name="Normal 4 2 2 3 6 2 5" xfId="17090" xr:uid="{5F5D7408-F6E6-4E60-80EB-AE74509BE3A2}"/>
    <cellStyle name="Normal 4 2 2 3 6 2 6" xfId="29501" xr:uid="{BA94B16C-DB42-430E-A1E2-B45FEF6543E3}"/>
    <cellStyle name="Normal 4 2 2 3 6 2 7" xfId="41914" xr:uid="{3FA8FD68-9384-4A8B-9FA4-AE0B4269D7B2}"/>
    <cellStyle name="Normal 4 2 2 3 6 2 8" xfId="13579" xr:uid="{0A8D210F-A133-460C-A69D-561D6C30A175}"/>
    <cellStyle name="Normal 4 2 2 3 6 3" xfId="1926" xr:uid="{A3FEB74C-FEF2-426A-B934-FCF4BF15D6C2}"/>
    <cellStyle name="Normal 4 2 2 3 6 3 2" xfId="4671" xr:uid="{E4413815-8582-46F6-8C5B-92E7C63E1978}"/>
    <cellStyle name="Normal 4 2 2 3 6 3 2 2" xfId="9252" xr:uid="{34112575-27FE-4C68-949E-1AB0E2C0D7A7}"/>
    <cellStyle name="Normal 4 2 2 3 6 3 2 2 2" xfId="36299" xr:uid="{0B2B61C0-E294-4DC8-881E-8FD394104403}"/>
    <cellStyle name="Normal 4 2 2 3 6 3 2 2 3" xfId="48712" xr:uid="{79555010-3823-4B61-8DAC-E0DD9460D2EE}"/>
    <cellStyle name="Normal 4 2 2 3 6 3 2 2 4" xfId="23888" xr:uid="{C9A848C7-A7D3-4BF8-BEAA-88EDEDF608A5}"/>
    <cellStyle name="Normal 4 2 2 3 6 3 2 3" xfId="31723" xr:uid="{6F99A855-4769-4A89-B3E3-95B9FCD51D85}"/>
    <cellStyle name="Normal 4 2 2 3 6 3 2 4" xfId="44136" xr:uid="{24EF665E-7A9E-4243-8C8E-E70940C51C43}"/>
    <cellStyle name="Normal 4 2 2 3 6 3 2 5" xfId="19312" xr:uid="{80C71CA2-905A-4CD8-93B5-3B4419FD13A6}"/>
    <cellStyle name="Normal 4 2 2 3 6 3 3" xfId="11995" xr:uid="{CAFBB71D-0DF6-480B-A391-9F43AA26C43D}"/>
    <cellStyle name="Normal 4 2 2 3 6 3 3 2" xfId="39041" xr:uid="{413FB0A1-A5CB-452C-B597-552CE2B3EF61}"/>
    <cellStyle name="Normal 4 2 2 3 6 3 3 3" xfId="51454" xr:uid="{3CF0052E-EC99-4006-982D-9B3047565702}"/>
    <cellStyle name="Normal 4 2 2 3 6 3 3 4" xfId="26630" xr:uid="{190A2309-5E2F-4F9E-9E90-C5DDD6241E49}"/>
    <cellStyle name="Normal 4 2 2 3 6 3 4" xfId="7021" xr:uid="{C260F2B1-409D-45D1-A074-A99ADA3A8BDF}"/>
    <cellStyle name="Normal 4 2 2 3 6 3 4 2" xfId="34068" xr:uid="{C9F925E7-E0CE-484F-9F5F-33E24F37463B}"/>
    <cellStyle name="Normal 4 2 2 3 6 3 4 3" xfId="46481" xr:uid="{49CEFD9F-290C-4252-B585-57CEB9A794BD}"/>
    <cellStyle name="Normal 4 2 2 3 6 3 4 4" xfId="21657" xr:uid="{36D11BA9-6164-4725-A162-029D93D8105C}"/>
    <cellStyle name="Normal 4 2 2 3 6 3 5" xfId="16568" xr:uid="{3F98079B-0A11-4886-ADBF-36C39FADBC91}"/>
    <cellStyle name="Normal 4 2 2 3 6 3 6" xfId="28979" xr:uid="{CAD350D6-EA59-40F2-A74E-03E176DA1E29}"/>
    <cellStyle name="Normal 4 2 2 3 6 3 7" xfId="41392" xr:uid="{0CCE9D0C-70E0-41EE-A19B-F449BA427D33}"/>
    <cellStyle name="Normal 4 2 2 3 6 3 8" xfId="14219" xr:uid="{698CE746-A2A1-4E89-AA74-9BAAF7643ABB}"/>
    <cellStyle name="Normal 4 2 2 3 6 4" xfId="3509" xr:uid="{AD52F45E-EBDD-4AE2-AF01-92355FDA7164}"/>
    <cellStyle name="Normal 4 2 2 3 6 4 2" xfId="8196" xr:uid="{E5AB50DB-431C-4389-A2EB-69B812F09409}"/>
    <cellStyle name="Normal 4 2 2 3 6 4 2 2" xfId="35243" xr:uid="{4FD299C5-9137-4A5E-8A7A-9385B4A85329}"/>
    <cellStyle name="Normal 4 2 2 3 6 4 2 3" xfId="47656" xr:uid="{7BC73E0A-D0E4-4DCA-94E9-2BFCDFC2898B}"/>
    <cellStyle name="Normal 4 2 2 3 6 4 2 4" xfId="22832" xr:uid="{E335E6A8-D2C9-4753-AE43-68D17F3CD95F}"/>
    <cellStyle name="Normal 4 2 2 3 6 4 3" xfId="30561" xr:uid="{A8144E1D-19D9-4DE4-878E-A633BECCB17F}"/>
    <cellStyle name="Normal 4 2 2 3 6 4 4" xfId="42974" xr:uid="{31148E46-833C-4ECB-8592-E9C80AAA1980}"/>
    <cellStyle name="Normal 4 2 2 3 6 4 5" xfId="18150" xr:uid="{F066D828-A4EE-4353-9FCA-2B834F74061A}"/>
    <cellStyle name="Normal 4 2 2 3 6 5" xfId="870" xr:uid="{F120E3CC-C87D-467E-8377-AC55B5AA4DE9}"/>
    <cellStyle name="Normal 4 2 2 3 6 5 2" xfId="10832" xr:uid="{6782B43C-3240-426F-8110-FDE08D4ABB67}"/>
    <cellStyle name="Normal 4 2 2 3 6 5 2 2" xfId="37879" xr:uid="{D17C2063-F77B-4363-9E06-985A723FAF67}"/>
    <cellStyle name="Normal 4 2 2 3 6 5 2 3" xfId="50292" xr:uid="{E35DF981-635D-42D7-B07A-1805063AAAC2}"/>
    <cellStyle name="Normal 4 2 2 3 6 5 2 4" xfId="25468" xr:uid="{CB552F70-26EF-4856-AD48-DE58CC8F724F}"/>
    <cellStyle name="Normal 4 2 2 3 6 5 3" xfId="27923" xr:uid="{291866D8-B401-47A8-81E9-B1FFC15F72DB}"/>
    <cellStyle name="Normal 4 2 2 3 6 5 4" xfId="40336" xr:uid="{8F87005B-A6A2-43FF-ADC8-077E1C526E9B}"/>
    <cellStyle name="Normal 4 2 2 3 6 5 5" xfId="15512" xr:uid="{070D06A3-BD73-44F2-A156-69D6872CA585}"/>
    <cellStyle name="Normal 4 2 2 3 6 6" xfId="6081" xr:uid="{27BBBE7C-9E66-4223-99BD-2EB98383D363}"/>
    <cellStyle name="Normal 4 2 2 3 6 6 2" xfId="33128" xr:uid="{56A15393-C3DF-4812-A7D9-2D9E71F76C69}"/>
    <cellStyle name="Normal 4 2 2 3 6 6 3" xfId="45541" xr:uid="{27F0D67B-1C5D-49D0-8139-BE82F41558B9}"/>
    <cellStyle name="Normal 4 2 2 3 6 6 4" xfId="20717" xr:uid="{1E86AAEC-849A-4356-A15D-E22A8A1AF93C}"/>
    <cellStyle name="Normal 4 2 2 3 6 7" xfId="14859" xr:uid="{76943039-FF51-4076-AED5-B92268FD850C}"/>
    <cellStyle name="Normal 4 2 2 3 6 8" xfId="27270" xr:uid="{F61EE8EC-8233-4C68-A512-07257D41E1EE}"/>
    <cellStyle name="Normal 4 2 2 3 6 9" xfId="39683" xr:uid="{93E802C5-6739-40EB-A3C6-2D372E9015B9}"/>
    <cellStyle name="Normal 4 2 2 3 7" xfId="2360" xr:uid="{6B510859-229A-4AD6-A108-FF23A65D7A62}"/>
    <cellStyle name="Normal 4 2 2 3 7 2" xfId="3943" xr:uid="{A14943AF-DBB8-4C86-8387-EBCC830843B4}"/>
    <cellStyle name="Normal 4 2 2 3 7 2 2" xfId="9686" xr:uid="{32B0555F-2602-4B55-93AD-3FDB84DCD01F}"/>
    <cellStyle name="Normal 4 2 2 3 7 2 2 2" xfId="36733" xr:uid="{705B9D8C-88F2-46E1-BC2C-A03B2C415A3A}"/>
    <cellStyle name="Normal 4 2 2 3 7 2 2 3" xfId="49146" xr:uid="{83E76B86-0221-4D6C-BE53-05790D7B9134}"/>
    <cellStyle name="Normal 4 2 2 3 7 2 2 4" xfId="24322" xr:uid="{980AAAEF-2935-406A-9EB0-B5CDFFCF0A00}"/>
    <cellStyle name="Normal 4 2 2 3 7 2 3" xfId="30995" xr:uid="{1F33FEF9-6FCD-4A16-AE76-3C539D44491B}"/>
    <cellStyle name="Normal 4 2 2 3 7 2 4" xfId="43408" xr:uid="{3F55A2A7-CA46-44E9-95BC-C4F60B138F6B}"/>
    <cellStyle name="Normal 4 2 2 3 7 2 5" xfId="18584" xr:uid="{7B99F41C-E226-47D7-B57E-01157F208E61}"/>
    <cellStyle name="Normal 4 2 2 3 7 3" xfId="11266" xr:uid="{00573526-500A-4FD6-A44B-3F93702E211B}"/>
    <cellStyle name="Normal 4 2 2 3 7 3 2" xfId="38313" xr:uid="{F278274D-4066-418F-ADD1-8C862F2FE236}"/>
    <cellStyle name="Normal 4 2 2 3 7 3 3" xfId="50726" xr:uid="{B46307F1-B924-4D7E-86D0-52E45BC107B9}"/>
    <cellStyle name="Normal 4 2 2 3 7 3 4" xfId="25902" xr:uid="{2CD79EE9-03F1-4403-8E6D-2A3C259E205F}"/>
    <cellStyle name="Normal 4 2 2 3 7 4" xfId="7455" xr:uid="{3184BE33-25E4-4B5E-9395-BA53C7A6B067}"/>
    <cellStyle name="Normal 4 2 2 3 7 4 2" xfId="34502" xr:uid="{E8021414-134F-47D3-8406-77539ABECE84}"/>
    <cellStyle name="Normal 4 2 2 3 7 4 3" xfId="46915" xr:uid="{22B1BBFD-397E-471C-A5F7-FA9023662BE6}"/>
    <cellStyle name="Normal 4 2 2 3 7 4 4" xfId="22091" xr:uid="{C7FF7C85-D87A-4383-824B-4192108A4A65}"/>
    <cellStyle name="Normal 4 2 2 3 7 5" xfId="17002" xr:uid="{E7949371-88C5-4F6B-ADA6-BB6DF3BEA60E}"/>
    <cellStyle name="Normal 4 2 2 3 7 6" xfId="29413" xr:uid="{7CAD718C-CFD0-4EAA-8FB9-AF82949A2BC8}"/>
    <cellStyle name="Normal 4 2 2 3 7 7" xfId="41826" xr:uid="{9DC0202B-066F-4D34-8BA4-457D0D56F811}"/>
    <cellStyle name="Normal 4 2 2 3 7 8" xfId="13491" xr:uid="{02A0AC56-6B72-4143-8D18-AE482C6E751B}"/>
    <cellStyle name="Normal 4 2 2 3 8" xfId="1392" xr:uid="{ABE45943-6667-46BE-94FA-79DA727EAFD6}"/>
    <cellStyle name="Normal 4 2 2 3 8 2" xfId="4583" xr:uid="{9DECF221-307E-4BBF-B6CE-F088FB1DFDD1}"/>
    <cellStyle name="Normal 4 2 2 3 8 2 2" xfId="8718" xr:uid="{E23FFC06-56F4-440A-803A-54138AE8ECC2}"/>
    <cellStyle name="Normal 4 2 2 3 8 2 2 2" xfId="35765" xr:uid="{98852C70-1461-4F00-BBAE-F699D570E0EA}"/>
    <cellStyle name="Normal 4 2 2 3 8 2 2 3" xfId="48178" xr:uid="{8E9A1437-209A-4B6D-82A0-9CE645CDBAC5}"/>
    <cellStyle name="Normal 4 2 2 3 8 2 2 4" xfId="23354" xr:uid="{6CBDE3D6-F1AF-4878-AFFA-3579DEE1E781}"/>
    <cellStyle name="Normal 4 2 2 3 8 2 3" xfId="31635" xr:uid="{67FE3995-553C-4DE1-941D-B37C29C1131F}"/>
    <cellStyle name="Normal 4 2 2 3 8 2 4" xfId="44048" xr:uid="{5AA88D32-D5DE-44D0-BA31-0E01AE517A49}"/>
    <cellStyle name="Normal 4 2 2 3 8 2 5" xfId="19224" xr:uid="{ED5B3DCC-86CA-4600-A08B-B1F831D02DE8}"/>
    <cellStyle name="Normal 4 2 2 3 8 3" xfId="11907" xr:uid="{6A50E53D-C14F-4483-9911-33B72043AA9D}"/>
    <cellStyle name="Normal 4 2 2 3 8 3 2" xfId="38953" xr:uid="{7604EDF4-D7C5-487D-B374-31D7F0323CFF}"/>
    <cellStyle name="Normal 4 2 2 3 8 3 3" xfId="51366" xr:uid="{B5B59709-82B3-4306-B664-DBAED2689547}"/>
    <cellStyle name="Normal 4 2 2 3 8 3 4" xfId="26542" xr:uid="{04773A28-64AC-4537-A1EA-4AB048E862D0}"/>
    <cellStyle name="Normal 4 2 2 3 8 4" xfId="6487" xr:uid="{F59C22FF-49AE-4E2C-8DD8-DE442A38CBFE}"/>
    <cellStyle name="Normal 4 2 2 3 8 4 2" xfId="33534" xr:uid="{0CB60BA0-F4B1-4116-AF78-AE25521883AA}"/>
    <cellStyle name="Normal 4 2 2 3 8 4 3" xfId="45947" xr:uid="{AC309658-EEC5-4A16-850C-F371305B981A}"/>
    <cellStyle name="Normal 4 2 2 3 8 4 4" xfId="21123" xr:uid="{3F72C69D-1707-47E7-A947-18F44F1DD761}"/>
    <cellStyle name="Normal 4 2 2 3 8 5" xfId="16034" xr:uid="{2665B546-B873-426E-91E0-8D2F844BA632}"/>
    <cellStyle name="Normal 4 2 2 3 8 6" xfId="28445" xr:uid="{5EAB7678-8C2A-4032-BEB5-8515CEA80BA3}"/>
    <cellStyle name="Normal 4 2 2 3 8 7" xfId="40858" xr:uid="{F5721039-FECC-4B1D-B7AA-3390CAACDDFD}"/>
    <cellStyle name="Normal 4 2 2 3 8 8" xfId="14131" xr:uid="{CB54866A-6C74-407A-92AA-BC810012282C}"/>
    <cellStyle name="Normal 4 2 2 3 9" xfId="2975" xr:uid="{42D485F9-011D-4FD1-BA67-17329EA75171}"/>
    <cellStyle name="Normal 4 2 2 3 9 2" xfId="8108" xr:uid="{10AB494D-CE6E-459E-A9A7-510FD7265DF4}"/>
    <cellStyle name="Normal 4 2 2 3 9 2 2" xfId="35155" xr:uid="{AA70EFE7-0AEC-40CB-B5FB-62BDAA1DB810}"/>
    <cellStyle name="Normal 4 2 2 3 9 2 3" xfId="47568" xr:uid="{8E508945-F7B2-4366-90A0-F787187EB7C6}"/>
    <cellStyle name="Normal 4 2 2 3 9 2 4" xfId="22744" xr:uid="{BE2282DE-969D-4860-81EA-A628AB551F13}"/>
    <cellStyle name="Normal 4 2 2 3 9 3" xfId="30027" xr:uid="{FAE0B0F7-D4C0-4907-AA16-05AD6CA14C76}"/>
    <cellStyle name="Normal 4 2 2 3 9 4" xfId="42440" xr:uid="{395A2B57-7808-4CBE-8A2F-01F3E9E8085E}"/>
    <cellStyle name="Normal 4 2 2 3 9 5" xfId="17616" xr:uid="{0DED3016-5F3F-4129-803E-26FCFA946015}"/>
    <cellStyle name="Normal 4 2 2 4" xfId="70" xr:uid="{D2EBD239-48C3-4088-9983-99787D605EA7}"/>
    <cellStyle name="Normal 4 2 2 4 10" xfId="5275" xr:uid="{3BE53986-58A4-4D68-BBF2-78017D310EAF}"/>
    <cellStyle name="Normal 4 2 2 4 10 2" xfId="32322" xr:uid="{2C5B923D-3B09-4FA5-92AF-51C63DAEFF98}"/>
    <cellStyle name="Normal 4 2 2 4 10 3" xfId="44735" xr:uid="{F3388DE4-D1DF-4C17-91D7-716A6B437412}"/>
    <cellStyle name="Normal 4 2 2 4 10 4" xfId="19911" xr:uid="{6B263F4D-656B-4184-999A-35391F16D002}"/>
    <cellStyle name="Normal 4 2 2 4 11" xfId="14714" xr:uid="{640974B9-53C0-443B-97B1-4DD3576D79FB}"/>
    <cellStyle name="Normal 4 2 2 4 12" xfId="27125" xr:uid="{EA6024C2-D174-4D9F-8F80-99429A5DF5E0}"/>
    <cellStyle name="Normal 4 2 2 4 13" xfId="39538" xr:uid="{4132EB23-D0FB-48EE-B5DA-4A0EEB0CD72B}"/>
    <cellStyle name="Normal 4 2 2 4 14" xfId="12553" xr:uid="{74F5FABB-4E91-440D-AD69-ED781F81BC96}"/>
    <cellStyle name="Normal 4 2 2 4 2" xfId="362" xr:uid="{F36D2D26-2C08-4878-9EFC-D4C80C2A9166}"/>
    <cellStyle name="Normal 4 2 2 4 2 10" xfId="39828" xr:uid="{60440ADD-F07C-472E-83FF-8A8369AEE705}"/>
    <cellStyle name="Normal 4 2 2 4 2 11" xfId="12668" xr:uid="{A8984ADF-D717-4F2C-9228-9446B52BD710}"/>
    <cellStyle name="Normal 4 2 2 4 2 2" xfId="2071" xr:uid="{75D73A3C-12EE-4235-9D10-094A702B32F1}"/>
    <cellStyle name="Normal 4 2 2 4 2 2 2" xfId="3654" xr:uid="{5B860C77-C5C6-43F8-8080-658993C79613}"/>
    <cellStyle name="Normal 4 2 2 4 2 2 2 2" xfId="7166" xr:uid="{E892743E-4A02-49AC-A53D-B955808E5849}"/>
    <cellStyle name="Normal 4 2 2 4 2 2 2 2 2" xfId="34213" xr:uid="{26398B62-DBFF-4D16-9A23-AF3888CECCAD}"/>
    <cellStyle name="Normal 4 2 2 4 2 2 2 2 3" xfId="46626" xr:uid="{5AF120D9-62A6-42FB-BD32-FA9953EBDD8A}"/>
    <cellStyle name="Normal 4 2 2 4 2 2 2 2 4" xfId="21802" xr:uid="{E76C7743-7864-49E2-8812-7E8EC3B3E463}"/>
    <cellStyle name="Normal 4 2 2 4 2 2 2 3" xfId="30706" xr:uid="{004C82E0-CE34-4899-B51F-60936C7FE818}"/>
    <cellStyle name="Normal 4 2 2 4 2 2 2 4" xfId="43119" xr:uid="{5ABFBB8B-BECC-4B80-8F2F-8D4D86D4AA1F}"/>
    <cellStyle name="Normal 4 2 2 4 2 2 2 5" xfId="18295" xr:uid="{712A09B4-62B1-4BFF-A344-213D4D29A369}"/>
    <cellStyle name="Normal 4 2 2 4 2 2 3" xfId="9397" xr:uid="{D206567E-87C9-4918-9F9B-B169870F6E3B}"/>
    <cellStyle name="Normal 4 2 2 4 2 2 3 2" xfId="36444" xr:uid="{5974FC78-6766-45B5-BB0D-CA295E84F454}"/>
    <cellStyle name="Normal 4 2 2 4 2 2 3 3" xfId="48857" xr:uid="{0E9545DF-314D-4666-BA11-9A4A338CDFD8}"/>
    <cellStyle name="Normal 4 2 2 4 2 2 3 4" xfId="24033" xr:uid="{1513C8E3-3A43-4692-A503-BE4AD9A2F2EA}"/>
    <cellStyle name="Normal 4 2 2 4 2 2 4" xfId="10977" xr:uid="{D28D756D-06A9-4D8D-8FEF-E84B1B1AA4B3}"/>
    <cellStyle name="Normal 4 2 2 4 2 2 4 2" xfId="38024" xr:uid="{3DD82BF5-5C83-4C9D-9CF3-21932B7CD7CA}"/>
    <cellStyle name="Normal 4 2 2 4 2 2 4 3" xfId="50437" xr:uid="{B94E4286-8E52-44D6-AC86-D10C3DA346FE}"/>
    <cellStyle name="Normal 4 2 2 4 2 2 4 4" xfId="25613" xr:uid="{4FED514C-9D11-401D-B9A5-CF363AD04F3D}"/>
    <cellStyle name="Normal 4 2 2 4 2 2 5" xfId="6226" xr:uid="{6102CE82-7944-4228-B3F3-E9CF191B48E0}"/>
    <cellStyle name="Normal 4 2 2 4 2 2 5 2" xfId="33273" xr:uid="{BA6947D4-C583-49A7-ADBD-F6B468C88B53}"/>
    <cellStyle name="Normal 4 2 2 4 2 2 5 3" xfId="45686" xr:uid="{2BFD5CF5-0824-4205-9B5F-56D2E585DED0}"/>
    <cellStyle name="Normal 4 2 2 4 2 2 5 4" xfId="20862" xr:uid="{C0FCFFB0-05F3-40B1-ADF8-7B9F7AF942FD}"/>
    <cellStyle name="Normal 4 2 2 4 2 2 6" xfId="16713" xr:uid="{35607C9F-CFFD-4F10-8A0A-DFF2348BE551}"/>
    <cellStyle name="Normal 4 2 2 4 2 2 7" xfId="29124" xr:uid="{01B95C33-6F5C-4162-A4EE-0E15F06354E6}"/>
    <cellStyle name="Normal 4 2 2 4 2 2 8" xfId="41537" xr:uid="{76FB0A6E-C3ED-4F89-8030-5B33635B0F96}"/>
    <cellStyle name="Normal 4 2 2 4 2 2 9" xfId="13202" xr:uid="{35A8DDB9-E6CD-40B8-BAFD-7F92EAB418FB}"/>
    <cellStyle name="Normal 4 2 2 4 2 3" xfId="2593" xr:uid="{6F0581B1-D987-41ED-92E8-12118FCFE494}"/>
    <cellStyle name="Normal 4 2 2 4 2 3 2" xfId="4176" xr:uid="{42B547CF-2AD2-4EFA-9225-BB8D0A5A45C5}"/>
    <cellStyle name="Normal 4 2 2 4 2 3 2 2" xfId="9919" xr:uid="{670D905F-2A02-4980-861F-A1D9B4901B63}"/>
    <cellStyle name="Normal 4 2 2 4 2 3 2 2 2" xfId="36966" xr:uid="{A0652CC1-53C4-4683-B842-2A8B08AEBA27}"/>
    <cellStyle name="Normal 4 2 2 4 2 3 2 2 3" xfId="49379" xr:uid="{88F810E5-CEF7-4D82-9C5F-8705A4A5D207}"/>
    <cellStyle name="Normal 4 2 2 4 2 3 2 2 4" xfId="24555" xr:uid="{63079849-466B-48DF-ABB3-20B4581D4E39}"/>
    <cellStyle name="Normal 4 2 2 4 2 3 2 3" xfId="31228" xr:uid="{6503D2A2-5641-46F4-9332-DD58E518B4F3}"/>
    <cellStyle name="Normal 4 2 2 4 2 3 2 4" xfId="43641" xr:uid="{5600FC8C-0324-4A9F-BE32-E3AC100D84F8}"/>
    <cellStyle name="Normal 4 2 2 4 2 3 2 5" xfId="18817" xr:uid="{66D25C7A-7306-4409-B58D-3B70DDB77B93}"/>
    <cellStyle name="Normal 4 2 2 4 2 3 3" xfId="11499" xr:uid="{5D1DBE88-C700-405C-AA5B-0E5829CA9694}"/>
    <cellStyle name="Normal 4 2 2 4 2 3 3 2" xfId="38546" xr:uid="{246CFD5E-3850-42DF-A27B-6721B02F8967}"/>
    <cellStyle name="Normal 4 2 2 4 2 3 3 3" xfId="50959" xr:uid="{F9234B31-FF4B-458F-8724-199A48CBC823}"/>
    <cellStyle name="Normal 4 2 2 4 2 3 3 4" xfId="26135" xr:uid="{9A07A5A9-F59E-4664-BE5F-C105A0979346}"/>
    <cellStyle name="Normal 4 2 2 4 2 3 4" xfId="7688" xr:uid="{AA814C36-9346-43AA-BF45-49F7B910048B}"/>
    <cellStyle name="Normal 4 2 2 4 2 3 4 2" xfId="34735" xr:uid="{C9EE0B7F-DDFE-4AFE-8169-44B78ED68A4C}"/>
    <cellStyle name="Normal 4 2 2 4 2 3 4 3" xfId="47148" xr:uid="{635F8FA9-CD65-44C3-BE41-80B2A6BDEC43}"/>
    <cellStyle name="Normal 4 2 2 4 2 3 4 4" xfId="22324" xr:uid="{BFC985F1-AEDD-4882-8AE9-137272CBF5DB}"/>
    <cellStyle name="Normal 4 2 2 4 2 3 5" xfId="17235" xr:uid="{D0C84AA6-84E8-466E-93BC-FF4B832EB55F}"/>
    <cellStyle name="Normal 4 2 2 4 2 3 6" xfId="29646" xr:uid="{9F579C8A-094C-42BC-8B1A-A24310792BB3}"/>
    <cellStyle name="Normal 4 2 2 4 2 3 7" xfId="42059" xr:uid="{4DF3D451-FDB5-49A5-98A8-5D84C5DBDD93}"/>
    <cellStyle name="Normal 4 2 2 4 2 3 8" xfId="13724" xr:uid="{A87683D9-441B-41E8-9D38-795AEDA378DC}"/>
    <cellStyle name="Normal 4 2 2 4 2 4" xfId="1537" xr:uid="{44C105F8-CE74-4777-8293-A7441F283F05}"/>
    <cellStyle name="Normal 4 2 2 4 2 4 2" xfId="4816" xr:uid="{6F318325-073E-42FD-B07F-3FC544414C67}"/>
    <cellStyle name="Normal 4 2 2 4 2 4 2 2" xfId="8863" xr:uid="{0CE7805E-9B7A-4B19-AFB6-102C33A4F5CB}"/>
    <cellStyle name="Normal 4 2 2 4 2 4 2 2 2" xfId="35910" xr:uid="{3360EC26-BBBA-407E-8325-5B675AE01FE9}"/>
    <cellStyle name="Normal 4 2 2 4 2 4 2 2 3" xfId="48323" xr:uid="{5BB71340-534A-4B09-A2C8-7670FBE7D224}"/>
    <cellStyle name="Normal 4 2 2 4 2 4 2 2 4" xfId="23499" xr:uid="{E00B0F91-794C-4A7D-BFC6-ABDEC4283E45}"/>
    <cellStyle name="Normal 4 2 2 4 2 4 2 3" xfId="31868" xr:uid="{CBE00EF1-8D4A-444F-AA68-D84E3644D693}"/>
    <cellStyle name="Normal 4 2 2 4 2 4 2 4" xfId="44281" xr:uid="{038A82BC-DE13-4B6E-A6AD-D8172D75EE30}"/>
    <cellStyle name="Normal 4 2 2 4 2 4 2 5" xfId="19457" xr:uid="{F95A44A2-4DB5-4FC3-B450-3804A7401C97}"/>
    <cellStyle name="Normal 4 2 2 4 2 4 3" xfId="12140" xr:uid="{BF63E662-5253-4E7C-9827-4CBF40A10328}"/>
    <cellStyle name="Normal 4 2 2 4 2 4 3 2" xfId="39186" xr:uid="{8AD92FF1-0504-44AE-8064-86A696FBB572}"/>
    <cellStyle name="Normal 4 2 2 4 2 4 3 3" xfId="51599" xr:uid="{898EE6E1-6E6F-470E-B793-1BF848BCD43C}"/>
    <cellStyle name="Normal 4 2 2 4 2 4 3 4" xfId="26775" xr:uid="{3DBA30AC-E58B-4341-A94E-8AF1E89524DF}"/>
    <cellStyle name="Normal 4 2 2 4 2 4 4" xfId="6632" xr:uid="{0CF9E46F-D805-431D-A2A1-8EADEA267D1A}"/>
    <cellStyle name="Normal 4 2 2 4 2 4 4 2" xfId="33679" xr:uid="{3303593D-90DC-4844-B41C-A85EB483F5B4}"/>
    <cellStyle name="Normal 4 2 2 4 2 4 4 3" xfId="46092" xr:uid="{25DB6849-6A53-4341-8CAF-7454E1C637D9}"/>
    <cellStyle name="Normal 4 2 2 4 2 4 4 4" xfId="21268" xr:uid="{B7B023CA-32C7-4FAB-92F7-457438EC692B}"/>
    <cellStyle name="Normal 4 2 2 4 2 4 5" xfId="16179" xr:uid="{94BD3980-E3F4-451A-B57C-C9F55425C092}"/>
    <cellStyle name="Normal 4 2 2 4 2 4 6" xfId="28590" xr:uid="{2382D0A0-0095-4878-A18C-1893492B3B75}"/>
    <cellStyle name="Normal 4 2 2 4 2 4 7" xfId="41003" xr:uid="{6A2AE2BA-1358-45A2-B302-40549FEB3C6E}"/>
    <cellStyle name="Normal 4 2 2 4 2 4 8" xfId="14364" xr:uid="{54C168A0-4005-4CA2-B425-8A0151ED2378}"/>
    <cellStyle name="Normal 4 2 2 4 2 5" xfId="3120" xr:uid="{497F1748-487A-4E0D-9BBA-67822426D6D6}"/>
    <cellStyle name="Normal 4 2 2 4 2 5 2" xfId="8341" xr:uid="{F5E256B8-B3FF-4651-8174-2FA757ED2C0C}"/>
    <cellStyle name="Normal 4 2 2 4 2 5 2 2" xfId="35388" xr:uid="{87D8F1A5-AAC7-4F38-9A73-D58FB70989E8}"/>
    <cellStyle name="Normal 4 2 2 4 2 5 2 3" xfId="47801" xr:uid="{A772270F-BCBD-4223-9F10-A060DE22AF26}"/>
    <cellStyle name="Normal 4 2 2 4 2 5 2 4" xfId="22977" xr:uid="{A3564880-ECBB-424C-9C79-C13B73D8B81F}"/>
    <cellStyle name="Normal 4 2 2 4 2 5 3" xfId="30172" xr:uid="{7EEA9525-341A-42D0-82C3-9B9875610FC3}"/>
    <cellStyle name="Normal 4 2 2 4 2 5 4" xfId="42585" xr:uid="{DD71B53C-FBE6-437D-B08A-DF92A9CC9749}"/>
    <cellStyle name="Normal 4 2 2 4 2 5 5" xfId="17761" xr:uid="{860CED6A-BE33-494C-A957-0D1C278E2501}"/>
    <cellStyle name="Normal 4 2 2 4 2 6" xfId="1015" xr:uid="{FE004D3F-D112-4D64-B08F-234E892005A6}"/>
    <cellStyle name="Normal 4 2 2 4 2 6 2" xfId="10443" xr:uid="{B7FB899E-A016-45ED-9C5F-7EC6AFF864E1}"/>
    <cellStyle name="Normal 4 2 2 4 2 6 2 2" xfId="37490" xr:uid="{F5288B27-252A-425C-BB79-F4503C4D7B97}"/>
    <cellStyle name="Normal 4 2 2 4 2 6 2 3" xfId="49903" xr:uid="{2FD9DF65-5A7F-4569-A68B-22D66EC7648A}"/>
    <cellStyle name="Normal 4 2 2 4 2 6 2 4" xfId="25079" xr:uid="{12721783-B4E0-48D1-94C4-331653A59C7F}"/>
    <cellStyle name="Normal 4 2 2 4 2 6 3" xfId="28068" xr:uid="{70D06A39-768E-4B46-B328-602C91E9DD7B}"/>
    <cellStyle name="Normal 4 2 2 4 2 6 4" xfId="40481" xr:uid="{A249F73E-9E95-4978-AEA7-F74F9F8D9A41}"/>
    <cellStyle name="Normal 4 2 2 4 2 6 5" xfId="15657" xr:uid="{A9220496-772A-4A91-A363-19094C844686}"/>
    <cellStyle name="Normal 4 2 2 4 2 7" xfId="5820" xr:uid="{D47FF157-F4D9-4F65-BCC4-8A3764EE1876}"/>
    <cellStyle name="Normal 4 2 2 4 2 7 2" xfId="32867" xr:uid="{F3B186D5-2A47-4D06-834E-D0598E5F0A4A}"/>
    <cellStyle name="Normal 4 2 2 4 2 7 3" xfId="45280" xr:uid="{0D7447D8-D1D2-4F3F-BDF0-4E166962BFBD}"/>
    <cellStyle name="Normal 4 2 2 4 2 7 4" xfId="20456" xr:uid="{C18C165A-6BEF-4D74-A1F7-9F4720A48429}"/>
    <cellStyle name="Normal 4 2 2 4 2 8" xfId="15004" xr:uid="{D39177B9-F82D-4768-94D6-7B219F148075}"/>
    <cellStyle name="Normal 4 2 2 4 2 9" xfId="27415" xr:uid="{F3261E77-1A34-4922-A943-B0208EFE006B}"/>
    <cellStyle name="Normal 4 2 2 4 3" xfId="478" xr:uid="{642C2AC1-4D96-4B74-8278-2A59F03B68EB}"/>
    <cellStyle name="Normal 4 2 2 4 3 10" xfId="39944" xr:uid="{637CDD3E-9F7F-428E-98E8-A2E800D37411}"/>
    <cellStyle name="Normal 4 2 2 4 3 11" xfId="12784" xr:uid="{48E95139-1DB1-493B-A998-218119C7791A}"/>
    <cellStyle name="Normal 4 2 2 4 3 2" xfId="2187" xr:uid="{C546831A-1812-4F04-BE0F-EB268AAB03DB}"/>
    <cellStyle name="Normal 4 2 2 4 3 2 2" xfId="3770" xr:uid="{AC909F88-6F61-4C3C-A0FF-7291CB896D0D}"/>
    <cellStyle name="Normal 4 2 2 4 3 2 2 2" xfId="7282" xr:uid="{36F55B81-6C7E-4DFF-8DB1-65A26DFC3605}"/>
    <cellStyle name="Normal 4 2 2 4 3 2 2 2 2" xfId="34329" xr:uid="{23A29096-51F0-409D-81E7-CBEBF5381ED3}"/>
    <cellStyle name="Normal 4 2 2 4 3 2 2 2 3" xfId="46742" xr:uid="{AA1DDC21-9F61-4A82-939C-C7EBFCCEB11B}"/>
    <cellStyle name="Normal 4 2 2 4 3 2 2 2 4" xfId="21918" xr:uid="{FC43A32F-CBCB-446C-9533-53DBD74CD484}"/>
    <cellStyle name="Normal 4 2 2 4 3 2 2 3" xfId="30822" xr:uid="{7B40D46F-944A-4201-8D0F-7BF2666138D2}"/>
    <cellStyle name="Normal 4 2 2 4 3 2 2 4" xfId="43235" xr:uid="{501FD68D-3E94-432A-9DC9-06938F1BFF06}"/>
    <cellStyle name="Normal 4 2 2 4 3 2 2 5" xfId="18411" xr:uid="{A5418274-0186-4B11-91F5-AECAB85C0C21}"/>
    <cellStyle name="Normal 4 2 2 4 3 2 3" xfId="9513" xr:uid="{B76691DD-B59E-4B01-9ADE-8E9022A5F2A3}"/>
    <cellStyle name="Normal 4 2 2 4 3 2 3 2" xfId="36560" xr:uid="{A911E2EC-1BE7-47A1-8FFF-3D7F5E550F3C}"/>
    <cellStyle name="Normal 4 2 2 4 3 2 3 3" xfId="48973" xr:uid="{370E579A-15D9-4CE2-836D-EDF6F7FE6E9F}"/>
    <cellStyle name="Normal 4 2 2 4 3 2 3 4" xfId="24149" xr:uid="{805878E5-F26A-4A4E-91F3-45B65E1E9686}"/>
    <cellStyle name="Normal 4 2 2 4 3 2 4" xfId="11093" xr:uid="{746446E9-AFDF-43A4-A2A2-305E13A6745F}"/>
    <cellStyle name="Normal 4 2 2 4 3 2 4 2" xfId="38140" xr:uid="{6000A558-B781-4765-BAB4-06FC8E0B1B00}"/>
    <cellStyle name="Normal 4 2 2 4 3 2 4 3" xfId="50553" xr:uid="{120A1379-F25F-4705-8D01-85354B00FDE3}"/>
    <cellStyle name="Normal 4 2 2 4 3 2 4 4" xfId="25729" xr:uid="{771AFC0B-3EBD-4684-82DE-37B5AF949974}"/>
    <cellStyle name="Normal 4 2 2 4 3 2 5" xfId="6342" xr:uid="{DFF9C0E8-5BA1-4790-B8E5-54E8698CC9A0}"/>
    <cellStyle name="Normal 4 2 2 4 3 2 5 2" xfId="33389" xr:uid="{B1797D1F-C2B0-4DAB-A354-F069DC7089AE}"/>
    <cellStyle name="Normal 4 2 2 4 3 2 5 3" xfId="45802" xr:uid="{AB55BA3B-7135-420D-A70C-30BCF4D3E142}"/>
    <cellStyle name="Normal 4 2 2 4 3 2 5 4" xfId="20978" xr:uid="{48B8E7AF-1066-4631-8641-4C71D8DD23B1}"/>
    <cellStyle name="Normal 4 2 2 4 3 2 6" xfId="16829" xr:uid="{47562CD1-0E9A-426A-81B9-326400F792F8}"/>
    <cellStyle name="Normal 4 2 2 4 3 2 7" xfId="29240" xr:uid="{12ECDB7E-D83E-482D-B7B3-EDF97153701C}"/>
    <cellStyle name="Normal 4 2 2 4 3 2 8" xfId="41653" xr:uid="{9F937AE2-FA9E-4A87-BCA5-CEF57D28B54B}"/>
    <cellStyle name="Normal 4 2 2 4 3 2 9" xfId="13318" xr:uid="{095961EA-88AF-4E4B-9D35-43D0173365E8}"/>
    <cellStyle name="Normal 4 2 2 4 3 3" xfId="2709" xr:uid="{F7C66B77-D398-40FA-A3C1-BEBBFB2DC7A7}"/>
    <cellStyle name="Normal 4 2 2 4 3 3 2" xfId="4292" xr:uid="{EC59C990-5673-4653-B6DA-098B353E8C23}"/>
    <cellStyle name="Normal 4 2 2 4 3 3 2 2" xfId="10035" xr:uid="{18E97ED7-6160-42BC-A111-D83EFFFA69C2}"/>
    <cellStyle name="Normal 4 2 2 4 3 3 2 2 2" xfId="37082" xr:uid="{17FBF9EC-4FAE-406D-B1DD-446CDB6D7B69}"/>
    <cellStyle name="Normal 4 2 2 4 3 3 2 2 3" xfId="49495" xr:uid="{F53F618D-FA87-4222-8552-9940B5A2C483}"/>
    <cellStyle name="Normal 4 2 2 4 3 3 2 2 4" xfId="24671" xr:uid="{47B021D1-79FE-4E3E-BD5C-08BA68982B8A}"/>
    <cellStyle name="Normal 4 2 2 4 3 3 2 3" xfId="31344" xr:uid="{4EFF6500-CC68-4929-83C8-BACF7619B293}"/>
    <cellStyle name="Normal 4 2 2 4 3 3 2 4" xfId="43757" xr:uid="{1025A24E-E3D1-4273-AA7A-882FAF3042B2}"/>
    <cellStyle name="Normal 4 2 2 4 3 3 2 5" xfId="18933" xr:uid="{6B887303-2D05-4D8E-A6A1-7FA816DC5049}"/>
    <cellStyle name="Normal 4 2 2 4 3 3 3" xfId="11615" xr:uid="{33AA2A77-85EB-42C9-8C18-2EB20949451B}"/>
    <cellStyle name="Normal 4 2 2 4 3 3 3 2" xfId="38662" xr:uid="{69798AA1-248C-44F5-8E81-E46DE33623B8}"/>
    <cellStyle name="Normal 4 2 2 4 3 3 3 3" xfId="51075" xr:uid="{BCA179B6-5E7C-4C27-937E-22EE412C3ED7}"/>
    <cellStyle name="Normal 4 2 2 4 3 3 3 4" xfId="26251" xr:uid="{0EDE906B-F562-462F-A8FC-1B4A3C1FB977}"/>
    <cellStyle name="Normal 4 2 2 4 3 3 4" xfId="7804" xr:uid="{58D481CE-A3E3-4825-89B2-A78F1FD9ADF4}"/>
    <cellStyle name="Normal 4 2 2 4 3 3 4 2" xfId="34851" xr:uid="{4CD43635-23E6-4BD0-B68F-CB638B48A884}"/>
    <cellStyle name="Normal 4 2 2 4 3 3 4 3" xfId="47264" xr:uid="{CB6C1A57-7604-4CC9-A651-F3E479F64877}"/>
    <cellStyle name="Normal 4 2 2 4 3 3 4 4" xfId="22440" xr:uid="{488595C8-EAEE-4730-A8B6-29E35D5D96E6}"/>
    <cellStyle name="Normal 4 2 2 4 3 3 5" xfId="17351" xr:uid="{1A91EBE8-170B-4086-AD7A-5FE9C4EAE343}"/>
    <cellStyle name="Normal 4 2 2 4 3 3 6" xfId="29762" xr:uid="{6F786489-083F-4B0B-B70E-0DFD317D36C7}"/>
    <cellStyle name="Normal 4 2 2 4 3 3 7" xfId="42175" xr:uid="{3FE531DB-091A-44BB-AB7C-2870BE13A0DC}"/>
    <cellStyle name="Normal 4 2 2 4 3 3 8" xfId="13840" xr:uid="{60DC564A-5B89-43D3-9277-09A667BA71D4}"/>
    <cellStyle name="Normal 4 2 2 4 3 4" xfId="1653" xr:uid="{91C311C4-E77F-4726-94FA-F971CD3180CE}"/>
    <cellStyle name="Normal 4 2 2 4 3 4 2" xfId="4932" xr:uid="{80877B64-132C-4680-8F4A-60568B93E770}"/>
    <cellStyle name="Normal 4 2 2 4 3 4 2 2" xfId="8979" xr:uid="{AFBD9ABB-B297-44FC-87B8-8BE4EB38AE3C}"/>
    <cellStyle name="Normal 4 2 2 4 3 4 2 2 2" xfId="36026" xr:uid="{D43FC054-392F-4B39-AAC6-8AEFFE8442DF}"/>
    <cellStyle name="Normal 4 2 2 4 3 4 2 2 3" xfId="48439" xr:uid="{F68E6A84-DA56-4670-89A6-D71ACD8B9632}"/>
    <cellStyle name="Normal 4 2 2 4 3 4 2 2 4" xfId="23615" xr:uid="{1EABF78C-5BF6-4D5A-A636-3799C61CA06F}"/>
    <cellStyle name="Normal 4 2 2 4 3 4 2 3" xfId="31984" xr:uid="{477CEC5E-01C2-4F3C-9F7B-563347458CC1}"/>
    <cellStyle name="Normal 4 2 2 4 3 4 2 4" xfId="44397" xr:uid="{36D0F7BC-BD41-41DF-9287-35D1877A4D8F}"/>
    <cellStyle name="Normal 4 2 2 4 3 4 2 5" xfId="19573" xr:uid="{B5292AFA-803D-4C13-9DFC-A68483DD8BBD}"/>
    <cellStyle name="Normal 4 2 2 4 3 4 3" xfId="12256" xr:uid="{382861D5-7537-47B3-A352-04A53ABAD871}"/>
    <cellStyle name="Normal 4 2 2 4 3 4 3 2" xfId="39302" xr:uid="{978059E4-0610-4394-A5B8-8FBE189D99D4}"/>
    <cellStyle name="Normal 4 2 2 4 3 4 3 3" xfId="51715" xr:uid="{93142FF5-AD4B-4514-9821-EA1DA403F308}"/>
    <cellStyle name="Normal 4 2 2 4 3 4 3 4" xfId="26891" xr:uid="{230E253B-B525-4A0D-9595-F159CB619574}"/>
    <cellStyle name="Normal 4 2 2 4 3 4 4" xfId="6748" xr:uid="{54FCE2C3-F14F-48FC-AFF2-7E6A54389EA3}"/>
    <cellStyle name="Normal 4 2 2 4 3 4 4 2" xfId="33795" xr:uid="{ED9ECCDC-F5CE-4A0C-A89C-B3329B7BF787}"/>
    <cellStyle name="Normal 4 2 2 4 3 4 4 3" xfId="46208" xr:uid="{D9856498-9DD1-40FA-9673-1CF087D0599C}"/>
    <cellStyle name="Normal 4 2 2 4 3 4 4 4" xfId="21384" xr:uid="{786BC163-AA34-47D5-B7FF-FCC7C4AFC56E}"/>
    <cellStyle name="Normal 4 2 2 4 3 4 5" xfId="16295" xr:uid="{4BE41EB3-2C80-46B1-9B75-0B2B6DD8B0F8}"/>
    <cellStyle name="Normal 4 2 2 4 3 4 6" xfId="28706" xr:uid="{20BEB454-B99A-43C0-B571-504415503A13}"/>
    <cellStyle name="Normal 4 2 2 4 3 4 7" xfId="41119" xr:uid="{041B8C38-759F-4E5F-9E37-EAC0DACA6A31}"/>
    <cellStyle name="Normal 4 2 2 4 3 4 8" xfId="14480" xr:uid="{8A57D06D-96E2-4B03-A21A-000C21F6D8A6}"/>
    <cellStyle name="Normal 4 2 2 4 3 5" xfId="3236" xr:uid="{7EB467F1-716E-45B5-BDF3-844A92A00E5D}"/>
    <cellStyle name="Normal 4 2 2 4 3 5 2" xfId="8457" xr:uid="{5D3C251C-57FC-41C1-AE5E-BF5E23DB61D6}"/>
    <cellStyle name="Normal 4 2 2 4 3 5 2 2" xfId="35504" xr:uid="{B2536DBA-1663-4506-8708-8D376A2E81CC}"/>
    <cellStyle name="Normal 4 2 2 4 3 5 2 3" xfId="47917" xr:uid="{03D2B121-EB3A-4A15-ACA2-EA841224BB80}"/>
    <cellStyle name="Normal 4 2 2 4 3 5 2 4" xfId="23093" xr:uid="{21B017A0-ED0A-489E-852E-EAEAF539AD40}"/>
    <cellStyle name="Normal 4 2 2 4 3 5 3" xfId="30288" xr:uid="{099EF388-76DF-4468-AD01-D1F104C450ED}"/>
    <cellStyle name="Normal 4 2 2 4 3 5 4" xfId="42701" xr:uid="{9A94D152-AD52-486C-BEBA-D214BDD2C1A6}"/>
    <cellStyle name="Normal 4 2 2 4 3 5 5" xfId="17877" xr:uid="{7A86D300-7231-423A-B374-E338C1FC7D6A}"/>
    <cellStyle name="Normal 4 2 2 4 3 6" xfId="1131" xr:uid="{A5E35E9A-EE31-416D-976A-A4570C2BB8E4}"/>
    <cellStyle name="Normal 4 2 2 4 3 6 2" xfId="10559" xr:uid="{EFE86373-E0DB-46A8-AF7B-8FC4E4B78CA1}"/>
    <cellStyle name="Normal 4 2 2 4 3 6 2 2" xfId="37606" xr:uid="{71E2CEBC-2677-4008-A1F1-C98E84FD0E88}"/>
    <cellStyle name="Normal 4 2 2 4 3 6 2 3" xfId="50019" xr:uid="{5523C591-16B9-44BE-A903-53CE02B2F1AD}"/>
    <cellStyle name="Normal 4 2 2 4 3 6 2 4" xfId="25195" xr:uid="{5F10BC9F-1FEF-41BC-BCA9-500DD3C8B92A}"/>
    <cellStyle name="Normal 4 2 2 4 3 6 3" xfId="28184" xr:uid="{D4FC8040-EDA0-46BF-AABB-0A94BE74F59B}"/>
    <cellStyle name="Normal 4 2 2 4 3 6 4" xfId="40597" xr:uid="{E45C4B5D-6BCF-469B-AA40-ADDB7E8AD9E7}"/>
    <cellStyle name="Normal 4 2 2 4 3 6 5" xfId="15773" xr:uid="{195A67BB-F44F-4EAC-B288-4C068D7FA3F5}"/>
    <cellStyle name="Normal 4 2 2 4 3 7" xfId="5936" xr:uid="{E2479A51-AB18-40A2-BEA5-5E7615C12EAC}"/>
    <cellStyle name="Normal 4 2 2 4 3 7 2" xfId="32983" xr:uid="{64CC4197-726B-41C1-BB05-A32F8736FFF5}"/>
    <cellStyle name="Normal 4 2 2 4 3 7 3" xfId="45396" xr:uid="{812A371E-BD7A-425D-8448-65F9EC87835C}"/>
    <cellStyle name="Normal 4 2 2 4 3 7 4" xfId="20572" xr:uid="{BDEB384B-EADE-4CE3-8FC9-59051EE85BA1}"/>
    <cellStyle name="Normal 4 2 2 4 3 8" xfId="15120" xr:uid="{55FDE931-8D91-464B-AAA1-2299D3F7199F}"/>
    <cellStyle name="Normal 4 2 2 4 3 9" xfId="27531" xr:uid="{FC892F43-F17A-44C9-898C-6B06C27D90A8}"/>
    <cellStyle name="Normal 4 2 2 4 4" xfId="594" xr:uid="{FCBA822E-56EE-4953-8DFA-55671080F9E3}"/>
    <cellStyle name="Normal 4 2 2 4 4 10" xfId="12900" xr:uid="{F74B188C-0298-4BAB-B296-BF572FF1BEBC}"/>
    <cellStyle name="Normal 4 2 2 4 4 2" xfId="2825" xr:uid="{83055093-CFCE-4F60-BD21-4F11EFCC6311}"/>
    <cellStyle name="Normal 4 2 2 4 4 2 2" xfId="4408" xr:uid="{13BA49F6-7ED8-41DA-ADB8-FF5CBBB20840}"/>
    <cellStyle name="Normal 4 2 2 4 4 2 2 2" xfId="10151" xr:uid="{A3AC0E04-4E76-4FA4-BDC3-B1A92A2899DA}"/>
    <cellStyle name="Normal 4 2 2 4 4 2 2 2 2" xfId="37198" xr:uid="{BB3BB706-FB17-452C-BBA3-8BE0D6F9C119}"/>
    <cellStyle name="Normal 4 2 2 4 4 2 2 2 3" xfId="49611" xr:uid="{F4220B5B-296A-4822-8F03-FBEBA1FC8B54}"/>
    <cellStyle name="Normal 4 2 2 4 4 2 2 2 4" xfId="24787" xr:uid="{4A9C3EC2-03E7-41FA-B4CF-227618BEBAB4}"/>
    <cellStyle name="Normal 4 2 2 4 4 2 2 3" xfId="31460" xr:uid="{2F37F246-F9AF-40EB-A296-DF095DA6EEBD}"/>
    <cellStyle name="Normal 4 2 2 4 4 2 2 4" xfId="43873" xr:uid="{2D1769EA-C733-4F63-9D98-D9CDF3886028}"/>
    <cellStyle name="Normal 4 2 2 4 4 2 2 5" xfId="19049" xr:uid="{2EB5B5DB-F19C-462A-A158-A4C5CB41766B}"/>
    <cellStyle name="Normal 4 2 2 4 4 2 3" xfId="11731" xr:uid="{5E4770AB-4792-48D7-9854-88BD95416862}"/>
    <cellStyle name="Normal 4 2 2 4 4 2 3 2" xfId="38778" xr:uid="{BCDD2E11-192C-4579-90EE-D28ECC3DAE9C}"/>
    <cellStyle name="Normal 4 2 2 4 4 2 3 3" xfId="51191" xr:uid="{0D69618B-C5C3-41D9-B9C9-E2D4E4FF17B7}"/>
    <cellStyle name="Normal 4 2 2 4 4 2 3 4" xfId="26367" xr:uid="{6D33E586-35D5-4F34-936B-032962A052B3}"/>
    <cellStyle name="Normal 4 2 2 4 4 2 4" xfId="7920" xr:uid="{B3ECEFD7-D0CE-47D6-A8BF-D58D54F52202}"/>
    <cellStyle name="Normal 4 2 2 4 4 2 4 2" xfId="34967" xr:uid="{1D84118F-0091-4F88-802E-1CEF713174E2}"/>
    <cellStyle name="Normal 4 2 2 4 4 2 4 3" xfId="47380" xr:uid="{770C342D-0887-4BE1-98EE-7EC27F146C39}"/>
    <cellStyle name="Normal 4 2 2 4 4 2 4 4" xfId="22556" xr:uid="{5B2B0169-2D19-41C3-9F96-CAFCA9540618}"/>
    <cellStyle name="Normal 4 2 2 4 4 2 5" xfId="17467" xr:uid="{21A0E0E6-3636-4BF7-8EAA-059809773E26}"/>
    <cellStyle name="Normal 4 2 2 4 4 2 6" xfId="29878" xr:uid="{B7630F41-2CEF-4A9B-8539-5228380E4384}"/>
    <cellStyle name="Normal 4 2 2 4 4 2 7" xfId="42291" xr:uid="{2D85FFE8-D0E0-4620-9C61-3B849D4BE272}"/>
    <cellStyle name="Normal 4 2 2 4 4 2 8" xfId="13956" xr:uid="{ACA2FFB5-10AC-4D13-8183-692B72824BF8}"/>
    <cellStyle name="Normal 4 2 2 4 4 3" xfId="1769" xr:uid="{D0300189-26C8-4E29-BDEA-0319E204A064}"/>
    <cellStyle name="Normal 4 2 2 4 4 3 2" xfId="5048" xr:uid="{38BF1EC5-D152-4682-B699-ECF56B0E94F9}"/>
    <cellStyle name="Normal 4 2 2 4 4 3 2 2" xfId="9095" xr:uid="{5216566D-F2E8-43B3-8DF3-C2EACFCFD9A7}"/>
    <cellStyle name="Normal 4 2 2 4 4 3 2 2 2" xfId="36142" xr:uid="{B0C80031-5F17-4E1B-9C4C-9736C0D9D772}"/>
    <cellStyle name="Normal 4 2 2 4 4 3 2 2 3" xfId="48555" xr:uid="{8B4CEC2E-012C-46A7-ABEC-C487E693F8B5}"/>
    <cellStyle name="Normal 4 2 2 4 4 3 2 2 4" xfId="23731" xr:uid="{6D32ACF6-F058-44EB-8F93-F9EC5DB7EA9B}"/>
    <cellStyle name="Normal 4 2 2 4 4 3 2 3" xfId="32100" xr:uid="{FBBE43F8-332D-4FA7-8A03-9D9FD222789B}"/>
    <cellStyle name="Normal 4 2 2 4 4 3 2 4" xfId="44513" xr:uid="{C9A1B71A-0490-4485-B3B8-690C22EBD60C}"/>
    <cellStyle name="Normal 4 2 2 4 4 3 2 5" xfId="19689" xr:uid="{C8908D6A-4DD4-4B21-9E8F-7243DD05299D}"/>
    <cellStyle name="Normal 4 2 2 4 4 3 3" xfId="12372" xr:uid="{0A1B339C-A677-4CB9-A310-76E0CCE8A5CD}"/>
    <cellStyle name="Normal 4 2 2 4 4 3 3 2" xfId="39418" xr:uid="{AF3285D7-51A7-41C5-A2A1-2576C437DE7B}"/>
    <cellStyle name="Normal 4 2 2 4 4 3 3 3" xfId="51831" xr:uid="{71EE0F27-DC50-445C-848B-F7707547897B}"/>
    <cellStyle name="Normal 4 2 2 4 4 3 3 4" xfId="27007" xr:uid="{88DAE022-DD28-4C1C-B57F-CC563A992026}"/>
    <cellStyle name="Normal 4 2 2 4 4 3 4" xfId="6864" xr:uid="{FCEA54E3-7FE8-4867-B21E-56884C300B05}"/>
    <cellStyle name="Normal 4 2 2 4 4 3 4 2" xfId="33911" xr:uid="{64707045-925F-4DEF-B2F1-9F32399447F6}"/>
    <cellStyle name="Normal 4 2 2 4 4 3 4 3" xfId="46324" xr:uid="{492FA150-CB21-4D1C-A60C-F188AC5BF400}"/>
    <cellStyle name="Normal 4 2 2 4 4 3 4 4" xfId="21500" xr:uid="{B994C723-81FD-4B42-AC82-F64CE5924E51}"/>
    <cellStyle name="Normal 4 2 2 4 4 3 5" xfId="16411" xr:uid="{6F0144DA-3347-4F2E-804B-3D397F9E0038}"/>
    <cellStyle name="Normal 4 2 2 4 4 3 6" xfId="28822" xr:uid="{F731C00A-49C6-4B65-990C-CE918B493D33}"/>
    <cellStyle name="Normal 4 2 2 4 4 3 7" xfId="41235" xr:uid="{6236EEB3-7B92-44EF-8F18-3ED1D59DC0AA}"/>
    <cellStyle name="Normal 4 2 2 4 4 3 8" xfId="14596" xr:uid="{9E515847-0F19-47A1-91EC-A75F97BE26AA}"/>
    <cellStyle name="Normal 4 2 2 4 4 4" xfId="3352" xr:uid="{6F51F4F2-BA9E-4C60-96A5-7ABC3BE0FF20}"/>
    <cellStyle name="Normal 4 2 2 4 4 4 2" xfId="8573" xr:uid="{ABA8963B-366D-4C5C-AA9D-54A353C850FA}"/>
    <cellStyle name="Normal 4 2 2 4 4 4 2 2" xfId="35620" xr:uid="{99391040-439B-449F-8AD5-3E79CD7AF2E4}"/>
    <cellStyle name="Normal 4 2 2 4 4 4 2 3" xfId="48033" xr:uid="{B8E3EFFA-599E-4DBB-97BA-B3F88FEE3537}"/>
    <cellStyle name="Normal 4 2 2 4 4 4 2 4" xfId="23209" xr:uid="{9447EEF4-8CC9-482C-B461-36664F369444}"/>
    <cellStyle name="Normal 4 2 2 4 4 4 3" xfId="30404" xr:uid="{A18D6C5B-6C93-42C7-9F51-5880374549DC}"/>
    <cellStyle name="Normal 4 2 2 4 4 4 4" xfId="42817" xr:uid="{89431B2A-8560-4E76-AC2B-ADBF891E4C7C}"/>
    <cellStyle name="Normal 4 2 2 4 4 4 5" xfId="17993" xr:uid="{C19E942D-6A4A-434D-BBA1-2DB4D3517E30}"/>
    <cellStyle name="Normal 4 2 2 4 4 5" xfId="1247" xr:uid="{670D36AA-9125-4AEB-B92E-7EE036C47D5D}"/>
    <cellStyle name="Normal 4 2 2 4 4 5 2" xfId="10675" xr:uid="{A276EAFA-D57A-4D00-BC61-C78664CA4976}"/>
    <cellStyle name="Normal 4 2 2 4 4 5 2 2" xfId="37722" xr:uid="{12B378FD-0C35-449E-BA44-E1EAF8EEF40D}"/>
    <cellStyle name="Normal 4 2 2 4 4 5 2 3" xfId="50135" xr:uid="{EEC5C8BC-9C3D-45AD-831A-364203494930}"/>
    <cellStyle name="Normal 4 2 2 4 4 5 2 4" xfId="25311" xr:uid="{64E53898-3430-41ED-80E5-78E93FA1B5D0}"/>
    <cellStyle name="Normal 4 2 2 4 4 5 3" xfId="28300" xr:uid="{4C738630-BD36-42EC-8AEB-CB709F674DD0}"/>
    <cellStyle name="Normal 4 2 2 4 4 5 4" xfId="40713" xr:uid="{7B78FB67-AB9D-4A5A-993E-F814684D769F}"/>
    <cellStyle name="Normal 4 2 2 4 4 5 5" xfId="15889" xr:uid="{0B345747-6E18-4975-B2B8-805BF5E45DB6}"/>
    <cellStyle name="Normal 4 2 2 4 4 6" xfId="5705" xr:uid="{D707A49F-1944-4D65-92F4-A465A35F7C47}"/>
    <cellStyle name="Normal 4 2 2 4 4 6 2" xfId="32752" xr:uid="{5E07CAE3-BE1F-485A-BC62-1B58E284F737}"/>
    <cellStyle name="Normal 4 2 2 4 4 6 3" xfId="45165" xr:uid="{9D65E773-0F50-49F4-8CE7-85CE21D7A168}"/>
    <cellStyle name="Normal 4 2 2 4 4 6 4" xfId="20341" xr:uid="{6C34F9C3-BC91-4DD2-823A-5BDCB54A512C}"/>
    <cellStyle name="Normal 4 2 2 4 4 7" xfId="15236" xr:uid="{8230C014-8267-45D0-AFD5-FB88539135E3}"/>
    <cellStyle name="Normal 4 2 2 4 4 8" xfId="27647" xr:uid="{5A30D229-0BD3-40F1-B8C7-5E083AB9DDD5}"/>
    <cellStyle name="Normal 4 2 2 4 4 9" xfId="40060" xr:uid="{4E014F9A-59C9-497B-8EE8-13DEEC7184D6}"/>
    <cellStyle name="Normal 4 2 2 4 5" xfId="247" xr:uid="{1E9D07E8-3906-46B3-893E-5C4568BD598E}"/>
    <cellStyle name="Normal 4 2 2 4 5 10" xfId="13087" xr:uid="{13CC8854-5150-4AD2-A205-125DA23F5072}"/>
    <cellStyle name="Normal 4 2 2 4 5 2" xfId="2478" xr:uid="{1D7E7BB3-1831-4536-AA03-82F98DB1B518}"/>
    <cellStyle name="Normal 4 2 2 4 5 2 2" xfId="4061" xr:uid="{30C10425-5848-42AF-B7D7-507289721DC2}"/>
    <cellStyle name="Normal 4 2 2 4 5 2 2 2" xfId="9804" xr:uid="{CCD2A925-2059-4F3B-934E-C2DD71714B66}"/>
    <cellStyle name="Normal 4 2 2 4 5 2 2 2 2" xfId="36851" xr:uid="{3FFCE586-B359-4B9B-9CF9-B7000E199832}"/>
    <cellStyle name="Normal 4 2 2 4 5 2 2 2 3" xfId="49264" xr:uid="{A7140AFA-36B5-44F1-A7D5-008171F4D73E}"/>
    <cellStyle name="Normal 4 2 2 4 5 2 2 2 4" xfId="24440" xr:uid="{1C2E09F1-BA71-441E-A9B6-5787E408D0FB}"/>
    <cellStyle name="Normal 4 2 2 4 5 2 2 3" xfId="31113" xr:uid="{F1CAE373-8F1A-4AF0-81F7-B80A41ACA40E}"/>
    <cellStyle name="Normal 4 2 2 4 5 2 2 4" xfId="43526" xr:uid="{1C22C4B4-F30F-45D6-AEAD-2D942DE920C0}"/>
    <cellStyle name="Normal 4 2 2 4 5 2 2 5" xfId="18702" xr:uid="{0FCD0F60-5ED1-4D98-B204-B8E38362FAB6}"/>
    <cellStyle name="Normal 4 2 2 4 5 2 3" xfId="11384" xr:uid="{8418C274-37A3-4C97-A75D-89D4E68AEAFD}"/>
    <cellStyle name="Normal 4 2 2 4 5 2 3 2" xfId="38431" xr:uid="{157E46B3-DB2A-4C06-ABEA-15F297B1AA1E}"/>
    <cellStyle name="Normal 4 2 2 4 5 2 3 3" xfId="50844" xr:uid="{58115BB1-403F-451F-A0A2-9EBE7E464842}"/>
    <cellStyle name="Normal 4 2 2 4 5 2 3 4" xfId="26020" xr:uid="{80D60540-265F-4DA1-B4FA-76EA0A829942}"/>
    <cellStyle name="Normal 4 2 2 4 5 2 4" xfId="7573" xr:uid="{81A7F633-19AE-43D9-A8DE-3FCE59DDA986}"/>
    <cellStyle name="Normal 4 2 2 4 5 2 4 2" xfId="34620" xr:uid="{FFA9CF6F-40DF-4978-9BA4-5AA5DA8C26F0}"/>
    <cellStyle name="Normal 4 2 2 4 5 2 4 3" xfId="47033" xr:uid="{1342EC9E-5A30-47BB-A283-EDEB3D7C10F0}"/>
    <cellStyle name="Normal 4 2 2 4 5 2 4 4" xfId="22209" xr:uid="{B0BCA128-5F0C-48D9-85F1-9EA2CBEFC756}"/>
    <cellStyle name="Normal 4 2 2 4 5 2 5" xfId="17120" xr:uid="{C69D3827-3DA9-4E52-96C8-E49733FC144A}"/>
    <cellStyle name="Normal 4 2 2 4 5 2 6" xfId="29531" xr:uid="{BF649A11-F009-46C6-B5B9-DD6A72B5B0C5}"/>
    <cellStyle name="Normal 4 2 2 4 5 2 7" xfId="41944" xr:uid="{47A72FE2-8EFC-4A52-8A6F-F53A7C6340A2}"/>
    <cellStyle name="Normal 4 2 2 4 5 2 8" xfId="13609" xr:uid="{EFCECDC3-5655-4BA5-8743-ABE2EC5CFC1A}"/>
    <cellStyle name="Normal 4 2 2 4 5 3" xfId="1956" xr:uid="{7164B831-CEDE-4BF7-920B-75597C7DD0D3}"/>
    <cellStyle name="Normal 4 2 2 4 5 3 2" xfId="4701" xr:uid="{1473FE69-68AA-4209-B26E-EEA77F48ACA2}"/>
    <cellStyle name="Normal 4 2 2 4 5 3 2 2" xfId="9282" xr:uid="{4F263CB4-572D-4A6E-8278-B185F3C24301}"/>
    <cellStyle name="Normal 4 2 2 4 5 3 2 2 2" xfId="36329" xr:uid="{95222641-9A3A-40F8-9ECC-7309B56EEF36}"/>
    <cellStyle name="Normal 4 2 2 4 5 3 2 2 3" xfId="48742" xr:uid="{6743B0C0-0637-4311-BC60-8AA522325180}"/>
    <cellStyle name="Normal 4 2 2 4 5 3 2 2 4" xfId="23918" xr:uid="{2496964C-4ED5-488C-92FC-C3580703C23F}"/>
    <cellStyle name="Normal 4 2 2 4 5 3 2 3" xfId="31753" xr:uid="{ABF70BAC-D71A-4532-A074-F627B076924F}"/>
    <cellStyle name="Normal 4 2 2 4 5 3 2 4" xfId="44166" xr:uid="{CCE0CB99-3C58-4D8A-BB8D-CAB5FF80C136}"/>
    <cellStyle name="Normal 4 2 2 4 5 3 2 5" xfId="19342" xr:uid="{799A66B0-D84A-447C-8D82-3DEE4B12AB7C}"/>
    <cellStyle name="Normal 4 2 2 4 5 3 3" xfId="12025" xr:uid="{C76E90D3-3F38-448E-B987-D0A722BF0B26}"/>
    <cellStyle name="Normal 4 2 2 4 5 3 3 2" xfId="39071" xr:uid="{6B4CA96A-28BF-4D73-B5EB-E30B8BB552EA}"/>
    <cellStyle name="Normal 4 2 2 4 5 3 3 3" xfId="51484" xr:uid="{2DD3852F-98D9-4DFF-865B-991988D0A9DC}"/>
    <cellStyle name="Normal 4 2 2 4 5 3 3 4" xfId="26660" xr:uid="{2F7895CA-A374-47FC-A893-4C875D5A6C4F}"/>
    <cellStyle name="Normal 4 2 2 4 5 3 4" xfId="7051" xr:uid="{39BCDF4C-F614-4A78-B09B-DBA072640AE8}"/>
    <cellStyle name="Normal 4 2 2 4 5 3 4 2" xfId="34098" xr:uid="{D3B64C93-61F2-46C1-B67F-7398B87EE404}"/>
    <cellStyle name="Normal 4 2 2 4 5 3 4 3" xfId="46511" xr:uid="{4D815F1C-6DEA-436F-B43E-8995A85E88BD}"/>
    <cellStyle name="Normal 4 2 2 4 5 3 4 4" xfId="21687" xr:uid="{EA49A3A0-2927-4DB1-AE54-764D8F987E72}"/>
    <cellStyle name="Normal 4 2 2 4 5 3 5" xfId="16598" xr:uid="{99391E75-97B0-450D-ABC9-E1E7395A82BD}"/>
    <cellStyle name="Normal 4 2 2 4 5 3 6" xfId="29009" xr:uid="{D3854AA7-25BC-4FDF-8AFD-248A74F12E4D}"/>
    <cellStyle name="Normal 4 2 2 4 5 3 7" xfId="41422" xr:uid="{DCA594FC-779D-4551-B8A2-575BAF740DAA}"/>
    <cellStyle name="Normal 4 2 2 4 5 3 8" xfId="14249" xr:uid="{16E89A87-93A6-430D-96DB-116CFB80EDEC}"/>
    <cellStyle name="Normal 4 2 2 4 5 4" xfId="3539" xr:uid="{C0606452-A7F9-423F-B0CF-E4D2F143716E}"/>
    <cellStyle name="Normal 4 2 2 4 5 4 2" xfId="8226" xr:uid="{DD5A0E0D-0187-4AA4-B412-B4D21C39C395}"/>
    <cellStyle name="Normal 4 2 2 4 5 4 2 2" xfId="35273" xr:uid="{2C8446B1-F766-45B4-87BD-4F96211139FB}"/>
    <cellStyle name="Normal 4 2 2 4 5 4 2 3" xfId="47686" xr:uid="{D83F4A38-0C18-4987-BB75-5261AE3129A7}"/>
    <cellStyle name="Normal 4 2 2 4 5 4 2 4" xfId="22862" xr:uid="{BB7AEBB0-98CC-418E-93D4-CA15DDD89AD7}"/>
    <cellStyle name="Normal 4 2 2 4 5 4 3" xfId="30591" xr:uid="{BD5A44CD-3F85-4C34-A265-BB9F81E57915}"/>
    <cellStyle name="Normal 4 2 2 4 5 4 4" xfId="43004" xr:uid="{E77840F6-DDAC-4C15-B072-BBF9B3B84C23}"/>
    <cellStyle name="Normal 4 2 2 4 5 4 5" xfId="18180" xr:uid="{2F2B71E9-9A6D-4C64-880D-70CE6CFFBDE5}"/>
    <cellStyle name="Normal 4 2 2 4 5 5" xfId="900" xr:uid="{AD30F0D5-D28E-42C8-BC65-C72C5B105DC8}"/>
    <cellStyle name="Normal 4 2 2 4 5 5 2" xfId="10862" xr:uid="{2433BDB5-6AC4-4B28-8742-451ED17DA7FA}"/>
    <cellStyle name="Normal 4 2 2 4 5 5 2 2" xfId="37909" xr:uid="{05A07DA4-6DEE-432E-B250-D1A59376E66E}"/>
    <cellStyle name="Normal 4 2 2 4 5 5 2 3" xfId="50322" xr:uid="{8828C51E-1302-4802-94B1-D282B846AD2E}"/>
    <cellStyle name="Normal 4 2 2 4 5 5 2 4" xfId="25498" xr:uid="{2C35546E-E476-489F-BBA5-B15C9E992FF1}"/>
    <cellStyle name="Normal 4 2 2 4 5 5 3" xfId="27953" xr:uid="{1C3EDA0B-D8CA-46DE-973D-BF1F3BF86F9F}"/>
    <cellStyle name="Normal 4 2 2 4 5 5 4" xfId="40366" xr:uid="{6A0E5735-0E8B-4FEF-9006-4F7DCB166B3D}"/>
    <cellStyle name="Normal 4 2 2 4 5 5 5" xfId="15542" xr:uid="{E1E21CA5-4641-462D-869E-A080093F4AB5}"/>
    <cellStyle name="Normal 4 2 2 4 5 6" xfId="6111" xr:uid="{770194E2-FAFB-4869-B8A0-9B31BB43CE91}"/>
    <cellStyle name="Normal 4 2 2 4 5 6 2" xfId="33158" xr:uid="{7625AFFB-A68F-4D05-9E82-7D3FF4691E27}"/>
    <cellStyle name="Normal 4 2 2 4 5 6 3" xfId="45571" xr:uid="{B779AE86-62F2-434C-9D25-86990778B5EB}"/>
    <cellStyle name="Normal 4 2 2 4 5 6 4" xfId="20747" xr:uid="{EFEA0163-E4DA-4EA6-92D0-22A6A5DEFB0F}"/>
    <cellStyle name="Normal 4 2 2 4 5 7" xfId="14889" xr:uid="{6709DB64-03D0-459F-A540-31FB5198643E}"/>
    <cellStyle name="Normal 4 2 2 4 5 8" xfId="27300" xr:uid="{33CFE3BC-E69E-4C30-8257-3F4FB309099B}"/>
    <cellStyle name="Normal 4 2 2 4 5 9" xfId="39713" xr:uid="{74B9DC0C-55D3-4DFD-923B-742256B27D03}"/>
    <cellStyle name="Normal 4 2 2 4 6" xfId="2303" xr:uid="{04CDDD3F-F26D-4132-B1D5-348B6F5D28C5}"/>
    <cellStyle name="Normal 4 2 2 4 6 2" xfId="3886" xr:uid="{6629E622-679A-4D59-8529-658F03161C4B}"/>
    <cellStyle name="Normal 4 2 2 4 6 2 2" xfId="9629" xr:uid="{DBFA806B-FF3D-49D1-BFC0-CA2E2A1BB810}"/>
    <cellStyle name="Normal 4 2 2 4 6 2 2 2" xfId="36676" xr:uid="{FD8D5E27-C76C-4414-A97D-A50C23B86ECE}"/>
    <cellStyle name="Normal 4 2 2 4 6 2 2 3" xfId="49089" xr:uid="{7053073C-BF85-49CF-9237-5E2A178253A7}"/>
    <cellStyle name="Normal 4 2 2 4 6 2 2 4" xfId="24265" xr:uid="{C60D7C34-FCF7-43AF-A741-2BF375AB93CF}"/>
    <cellStyle name="Normal 4 2 2 4 6 2 3" xfId="30938" xr:uid="{64F1215D-011B-406C-8F3E-CE1617893D35}"/>
    <cellStyle name="Normal 4 2 2 4 6 2 4" xfId="43351" xr:uid="{736C0B5D-2D33-47D6-AADA-157599D1AD2C}"/>
    <cellStyle name="Normal 4 2 2 4 6 2 5" xfId="18527" xr:uid="{87DD10B0-0417-461E-A443-583E333B4B54}"/>
    <cellStyle name="Normal 4 2 2 4 6 3" xfId="11209" xr:uid="{03923178-ED2E-4AC7-9E02-E88F6C1D6A5B}"/>
    <cellStyle name="Normal 4 2 2 4 6 3 2" xfId="38256" xr:uid="{B88ECA3D-DFA5-45B5-95F7-8388A9B03630}"/>
    <cellStyle name="Normal 4 2 2 4 6 3 3" xfId="50669" xr:uid="{CC93A7F6-0EDE-4B8E-A59A-8361F6A323A2}"/>
    <cellStyle name="Normal 4 2 2 4 6 3 4" xfId="25845" xr:uid="{EEBA0AA9-BCFB-415D-9CD3-83B3EDC597A0}"/>
    <cellStyle name="Normal 4 2 2 4 6 4" xfId="7398" xr:uid="{54854D04-58F0-48F6-B395-969F1991EADC}"/>
    <cellStyle name="Normal 4 2 2 4 6 4 2" xfId="34445" xr:uid="{FD8FE18E-7A77-487A-BF71-187700973EA8}"/>
    <cellStyle name="Normal 4 2 2 4 6 4 3" xfId="46858" xr:uid="{29B31F9D-4457-476F-AF74-D363F79B079F}"/>
    <cellStyle name="Normal 4 2 2 4 6 4 4" xfId="22034" xr:uid="{27209401-60B2-4AE3-821E-337CF4AD0DD7}"/>
    <cellStyle name="Normal 4 2 2 4 6 5" xfId="16945" xr:uid="{38955D1E-E500-4E8B-8CAC-4797A8518FE8}"/>
    <cellStyle name="Normal 4 2 2 4 6 6" xfId="29356" xr:uid="{57AAA048-CC87-41A0-BB98-86218A9AD413}"/>
    <cellStyle name="Normal 4 2 2 4 6 7" xfId="41769" xr:uid="{B438DA35-1046-471D-A4B7-78BC49907BED}"/>
    <cellStyle name="Normal 4 2 2 4 6 8" xfId="13434" xr:uid="{527AA4B0-576C-4AF9-BDCC-46DA296844BF}"/>
    <cellStyle name="Normal 4 2 2 4 7" xfId="1422" xr:uid="{F670AAE9-E6A7-45D6-9D95-915FE173B9F1}"/>
    <cellStyle name="Normal 4 2 2 4 7 2" xfId="4526" xr:uid="{B689B901-BC88-4582-A7A8-AB5159D2B7D2}"/>
    <cellStyle name="Normal 4 2 2 4 7 2 2" xfId="8748" xr:uid="{D3CC6888-C55D-44A0-89BD-68E3F0CBE868}"/>
    <cellStyle name="Normal 4 2 2 4 7 2 2 2" xfId="35795" xr:uid="{CCF638AA-791C-4003-8339-51000EFA6C5E}"/>
    <cellStyle name="Normal 4 2 2 4 7 2 2 3" xfId="48208" xr:uid="{6B2D8BAE-8453-44BF-8FD1-2D5A81ECCC2E}"/>
    <cellStyle name="Normal 4 2 2 4 7 2 2 4" xfId="23384" xr:uid="{347A2C0A-3B36-4D4B-AE5E-30A1262E0497}"/>
    <cellStyle name="Normal 4 2 2 4 7 2 3" xfId="31578" xr:uid="{A7C0329C-1633-4350-8D7A-152DFB711CF0}"/>
    <cellStyle name="Normal 4 2 2 4 7 2 4" xfId="43991" xr:uid="{E65EFE17-EEBD-40F3-8BB0-D6B85AAA1D68}"/>
    <cellStyle name="Normal 4 2 2 4 7 2 5" xfId="19167" xr:uid="{C11BF891-2254-4D16-BD2E-9CABE321DDCF}"/>
    <cellStyle name="Normal 4 2 2 4 7 3" xfId="11850" xr:uid="{352BB964-58D5-45F1-8D19-81038EF4D362}"/>
    <cellStyle name="Normal 4 2 2 4 7 3 2" xfId="38896" xr:uid="{0BC517BC-7F82-48B0-9EFF-B79637F633E0}"/>
    <cellStyle name="Normal 4 2 2 4 7 3 3" xfId="51309" xr:uid="{F7B0312C-FE64-49CD-8B30-82455C6BF7DF}"/>
    <cellStyle name="Normal 4 2 2 4 7 3 4" xfId="26485" xr:uid="{820CE02E-AA65-4CAE-8E06-FACB94CE4DEE}"/>
    <cellStyle name="Normal 4 2 2 4 7 4" xfId="6517" xr:uid="{A32CAA89-450A-4A19-BD79-4BF9F0CE8C14}"/>
    <cellStyle name="Normal 4 2 2 4 7 4 2" xfId="33564" xr:uid="{FC3FAD99-E6F0-44E8-94CB-A7A64D799B68}"/>
    <cellStyle name="Normal 4 2 2 4 7 4 3" xfId="45977" xr:uid="{B34B0E19-747B-485B-89A4-DD627DE4B3D1}"/>
    <cellStyle name="Normal 4 2 2 4 7 4 4" xfId="21153" xr:uid="{050B4B50-D1AE-477E-8520-8A1C57666100}"/>
    <cellStyle name="Normal 4 2 2 4 7 5" xfId="16064" xr:uid="{FD61F90D-67B7-4C56-AA1D-4CA420325A40}"/>
    <cellStyle name="Normal 4 2 2 4 7 6" xfId="28475" xr:uid="{2C729F65-C3A4-41F6-AB2E-48486FC96BA4}"/>
    <cellStyle name="Normal 4 2 2 4 7 7" xfId="40888" xr:uid="{CE3262CA-499F-408A-8638-40299A8779C2}"/>
    <cellStyle name="Normal 4 2 2 4 7 8" xfId="14074" xr:uid="{F6209BB1-74C0-4C42-A268-BE0B3077CAC9}"/>
    <cellStyle name="Normal 4 2 2 4 8" xfId="3005" xr:uid="{F6812C74-7A4C-412F-9846-7639B1C74E29}"/>
    <cellStyle name="Normal 4 2 2 4 8 2" xfId="8051" xr:uid="{0D09ED27-3F7E-4794-9268-F9993FBFD68B}"/>
    <cellStyle name="Normal 4 2 2 4 8 2 2" xfId="35098" xr:uid="{D7C1FB05-A142-47E4-AB86-9CD4293EA9BF}"/>
    <cellStyle name="Normal 4 2 2 4 8 2 3" xfId="47511" xr:uid="{F4FA2F7F-61F4-4497-86CD-E1DE485A28CC}"/>
    <cellStyle name="Normal 4 2 2 4 8 2 4" xfId="22687" xr:uid="{E1F6926F-5AFF-4BEC-BCFF-16193103DA90}"/>
    <cellStyle name="Normal 4 2 2 4 8 3" xfId="30057" xr:uid="{ABA179D5-1B82-4584-A212-A13BCEE27AD4}"/>
    <cellStyle name="Normal 4 2 2 4 8 4" xfId="42470" xr:uid="{F2602605-E4A0-4A3A-A312-F0B9095F89BE}"/>
    <cellStyle name="Normal 4 2 2 4 8 5" xfId="17646" xr:uid="{35AB3DC2-3D6A-4AD0-A58B-E9087015F57D}"/>
    <cellStyle name="Normal 4 2 2 4 9" xfId="725" xr:uid="{274A0E4C-4F49-4D26-9564-E09D32F00C77}"/>
    <cellStyle name="Normal 4 2 2 4 9 2" xfId="10328" xr:uid="{3EFD9223-B55D-4F5D-B586-A89A0D5BDAFA}"/>
    <cellStyle name="Normal 4 2 2 4 9 2 2" xfId="37375" xr:uid="{5235B584-A26E-42C6-8690-90412782C1C6}"/>
    <cellStyle name="Normal 4 2 2 4 9 2 3" xfId="49788" xr:uid="{0279C612-3973-4E5B-8124-9522EBF9D13B}"/>
    <cellStyle name="Normal 4 2 2 4 9 2 4" xfId="24964" xr:uid="{C44138A3-18DC-430D-9DFD-D9355417566B}"/>
    <cellStyle name="Normal 4 2 2 4 9 3" xfId="27778" xr:uid="{0A2B47B6-E06C-471B-8497-0E1B83FB212A}"/>
    <cellStyle name="Normal 4 2 2 4 9 4" xfId="40191" xr:uid="{65B641D7-BB72-4363-BDE5-9B5B0FD68F3A}"/>
    <cellStyle name="Normal 4 2 2 4 9 5" xfId="15367" xr:uid="{7BAD4318-47D7-4104-9796-9681A041154C}"/>
    <cellStyle name="Normal 4 2 2 5" xfId="333" xr:uid="{5E72C40E-8F3A-4014-8B7F-EA2D3D829EEB}"/>
    <cellStyle name="Normal 4 2 2 5 10" xfId="39799" xr:uid="{21B3C34E-6AF4-4239-A0C7-39A28F673949}"/>
    <cellStyle name="Normal 4 2 2 5 11" xfId="12639" xr:uid="{6035FC2E-C18C-42B6-BC77-3828F3E0974D}"/>
    <cellStyle name="Normal 4 2 2 5 2" xfId="2042" xr:uid="{63D1CC6F-0E88-454A-A61E-C0D70341674A}"/>
    <cellStyle name="Normal 4 2 2 5 2 2" xfId="3625" xr:uid="{D54F5D44-396F-4EF1-8F59-1A80CFEC1D0A}"/>
    <cellStyle name="Normal 4 2 2 5 2 2 2" xfId="7137" xr:uid="{C24A97BA-41FA-4D96-8925-981002D4E113}"/>
    <cellStyle name="Normal 4 2 2 5 2 2 2 2" xfId="34184" xr:uid="{BE025A7B-B38C-4709-97E6-693451DA6967}"/>
    <cellStyle name="Normal 4 2 2 5 2 2 2 3" xfId="46597" xr:uid="{A97073B0-6616-48F9-8594-8502D48F23B8}"/>
    <cellStyle name="Normal 4 2 2 5 2 2 2 4" xfId="21773" xr:uid="{FD0040FF-C8EE-4B6C-9271-A0E5A15B7FE6}"/>
    <cellStyle name="Normal 4 2 2 5 2 2 3" xfId="30677" xr:uid="{7C02D5D7-5F14-41DC-9595-11E32F8E610A}"/>
    <cellStyle name="Normal 4 2 2 5 2 2 4" xfId="43090" xr:uid="{ECDABBBA-A086-4761-A448-7ED1368AA3CB}"/>
    <cellStyle name="Normal 4 2 2 5 2 2 5" xfId="18266" xr:uid="{4F4EF07B-FABC-4DBC-ABCE-8A2C66BB657A}"/>
    <cellStyle name="Normal 4 2 2 5 2 3" xfId="9368" xr:uid="{E0CE9299-048D-4725-B3AB-CE4895CD149E}"/>
    <cellStyle name="Normal 4 2 2 5 2 3 2" xfId="36415" xr:uid="{1E83258A-AB1A-4F06-A8E8-0BCF7DD1979D}"/>
    <cellStyle name="Normal 4 2 2 5 2 3 3" xfId="48828" xr:uid="{79E05A2B-DC61-46E0-B304-127CD6CBF04A}"/>
    <cellStyle name="Normal 4 2 2 5 2 3 4" xfId="24004" xr:uid="{C0391B72-55F3-433F-9E1E-B72300BC52A2}"/>
    <cellStyle name="Normal 4 2 2 5 2 4" xfId="10948" xr:uid="{66AD4E22-D159-4366-B836-0F05AFCC83ED}"/>
    <cellStyle name="Normal 4 2 2 5 2 4 2" xfId="37995" xr:uid="{02144244-493E-4F73-80BC-F846DF1ACB0F}"/>
    <cellStyle name="Normal 4 2 2 5 2 4 3" xfId="50408" xr:uid="{49ED6B4A-0329-4EA9-A9BB-9E7E220F8A6C}"/>
    <cellStyle name="Normal 4 2 2 5 2 4 4" xfId="25584" xr:uid="{FF6D733D-8AFA-46F5-A6A7-EC339103D1B4}"/>
    <cellStyle name="Normal 4 2 2 5 2 5" xfId="5791" xr:uid="{A726AB97-4973-49DC-B952-AEC116D88A6C}"/>
    <cellStyle name="Normal 4 2 2 5 2 5 2" xfId="32838" xr:uid="{DA52D4D4-1237-4CEC-B2D1-C7F3FA00E484}"/>
    <cellStyle name="Normal 4 2 2 5 2 5 3" xfId="45251" xr:uid="{AAB4A1B2-4996-42B4-8AA7-25F457E43268}"/>
    <cellStyle name="Normal 4 2 2 5 2 5 4" xfId="20427" xr:uid="{2E60F895-6A4E-4DB5-A048-FEB6635B4AE1}"/>
    <cellStyle name="Normal 4 2 2 5 2 6" xfId="16684" xr:uid="{F5D960AD-1955-429A-910B-A62463936355}"/>
    <cellStyle name="Normal 4 2 2 5 2 7" xfId="29095" xr:uid="{70247938-7579-4645-BC67-5C7A5C91BBFA}"/>
    <cellStyle name="Normal 4 2 2 5 2 8" xfId="41508" xr:uid="{B9BF5BBC-22AA-49C9-A9B7-C037F6E02417}"/>
    <cellStyle name="Normal 4 2 2 5 2 9" xfId="13173" xr:uid="{545D156A-55D1-44E4-8F2D-A1D806F5A741}"/>
    <cellStyle name="Normal 4 2 2 5 3" xfId="2564" xr:uid="{14E5438C-232B-45F3-A9C0-08E370FC4441}"/>
    <cellStyle name="Normal 4 2 2 5 3 2" xfId="4147" xr:uid="{184C7DAD-1FA7-4689-9051-84D868A8BCAB}"/>
    <cellStyle name="Normal 4 2 2 5 3 2 2" xfId="7659" xr:uid="{C900D00C-8552-4CBE-ACD4-38D5BEEBACCC}"/>
    <cellStyle name="Normal 4 2 2 5 3 2 2 2" xfId="34706" xr:uid="{4B228F10-8EF9-4FC8-9A82-B632D0A56533}"/>
    <cellStyle name="Normal 4 2 2 5 3 2 2 3" xfId="47119" xr:uid="{B5552849-4F27-40C5-8054-CC89FC785E10}"/>
    <cellStyle name="Normal 4 2 2 5 3 2 2 4" xfId="22295" xr:uid="{3863D04F-0270-4D0A-BD7D-D38C4304E4B0}"/>
    <cellStyle name="Normal 4 2 2 5 3 2 3" xfId="31199" xr:uid="{9A6245F7-02FF-4E46-A715-3E74279A927E}"/>
    <cellStyle name="Normal 4 2 2 5 3 2 4" xfId="43612" xr:uid="{64C6DC36-F036-48AD-8A33-34C5E7251182}"/>
    <cellStyle name="Normal 4 2 2 5 3 2 5" xfId="18788" xr:uid="{EC414A5D-D4F0-4BEC-A54D-91191205354B}"/>
    <cellStyle name="Normal 4 2 2 5 3 3" xfId="9890" xr:uid="{853DDBA6-A4D7-4CA1-B608-D789EA84D7EB}"/>
    <cellStyle name="Normal 4 2 2 5 3 3 2" xfId="36937" xr:uid="{D14A6117-6E67-4B88-9C70-3A432EEAAB56}"/>
    <cellStyle name="Normal 4 2 2 5 3 3 3" xfId="49350" xr:uid="{F26A7F35-F9A3-4815-9BE8-B8CD76055026}"/>
    <cellStyle name="Normal 4 2 2 5 3 3 4" xfId="24526" xr:uid="{7EF9D180-3C30-4459-915C-7C825E09B1B3}"/>
    <cellStyle name="Normal 4 2 2 5 3 4" xfId="11470" xr:uid="{1C153CE4-B444-4640-A215-47332A05C238}"/>
    <cellStyle name="Normal 4 2 2 5 3 4 2" xfId="38517" xr:uid="{B83ECDF6-5C36-4AE6-9E41-C502F4397DEB}"/>
    <cellStyle name="Normal 4 2 2 5 3 4 3" xfId="50930" xr:uid="{9BEC36F3-0A95-4178-983D-CF9015AA7D37}"/>
    <cellStyle name="Normal 4 2 2 5 3 4 4" xfId="26106" xr:uid="{59C62C07-9527-4B70-A422-8CF6FEA2DC41}"/>
    <cellStyle name="Normal 4 2 2 5 3 5" xfId="6197" xr:uid="{A4597B99-7DBE-468E-AD52-5FB8B0ED8FAB}"/>
    <cellStyle name="Normal 4 2 2 5 3 5 2" xfId="33244" xr:uid="{08993AE3-53B4-4924-977A-A472576C98CF}"/>
    <cellStyle name="Normal 4 2 2 5 3 5 3" xfId="45657" xr:uid="{9B017772-EB8F-43F1-84E5-0882DCDC1F31}"/>
    <cellStyle name="Normal 4 2 2 5 3 5 4" xfId="20833" xr:uid="{74AE26DD-2545-4B70-BD16-5FA25FAF98B1}"/>
    <cellStyle name="Normal 4 2 2 5 3 6" xfId="17206" xr:uid="{721B63F5-771F-45C7-B645-9C86C07EB20C}"/>
    <cellStyle name="Normal 4 2 2 5 3 7" xfId="29617" xr:uid="{45870AE1-BA92-46D6-81D4-DBFE0AF9E881}"/>
    <cellStyle name="Normal 4 2 2 5 3 8" xfId="42030" xr:uid="{5A8EBD02-CD95-4818-A54D-C281C5A3AD47}"/>
    <cellStyle name="Normal 4 2 2 5 3 9" xfId="13695" xr:uid="{2A612EA7-92E2-444E-95D1-0FEE071FBF86}"/>
    <cellStyle name="Normal 4 2 2 5 4" xfId="1508" xr:uid="{B29C9322-8F10-4137-B53D-643CE7A1F0B6}"/>
    <cellStyle name="Normal 4 2 2 5 4 2" xfId="4787" xr:uid="{7B390E2F-2794-4DCB-8484-5FFC2606C0B8}"/>
    <cellStyle name="Normal 4 2 2 5 4 2 2" xfId="8834" xr:uid="{F7DA13A2-190C-42D3-A303-324A24E809CE}"/>
    <cellStyle name="Normal 4 2 2 5 4 2 2 2" xfId="35881" xr:uid="{9EBBD0AA-5564-45FF-B3F0-3E82F0441D85}"/>
    <cellStyle name="Normal 4 2 2 5 4 2 2 3" xfId="48294" xr:uid="{3935D4D7-462C-4505-95AD-1DD8315F8084}"/>
    <cellStyle name="Normal 4 2 2 5 4 2 2 4" xfId="23470" xr:uid="{55A28596-3375-4F00-81E9-F114D69BFB31}"/>
    <cellStyle name="Normal 4 2 2 5 4 2 3" xfId="31839" xr:uid="{4B30E9E3-F07B-4794-99D1-9F6C2568B9D3}"/>
    <cellStyle name="Normal 4 2 2 5 4 2 4" xfId="44252" xr:uid="{7F77136A-22A1-4352-A97F-AB0E1F43EC11}"/>
    <cellStyle name="Normal 4 2 2 5 4 2 5" xfId="19428" xr:uid="{5BB87067-C1FD-47BB-AD19-BDFEF785B85B}"/>
    <cellStyle name="Normal 4 2 2 5 4 3" xfId="12111" xr:uid="{6F012452-1D3B-4216-925B-3ED93297DA13}"/>
    <cellStyle name="Normal 4 2 2 5 4 3 2" xfId="39157" xr:uid="{907A846C-B4F9-4D32-8A8A-193A91CACE0A}"/>
    <cellStyle name="Normal 4 2 2 5 4 3 3" xfId="51570" xr:uid="{177EA2FB-CFF7-444B-987D-7AD6C03BDE01}"/>
    <cellStyle name="Normal 4 2 2 5 4 3 4" xfId="26746" xr:uid="{B61C6709-4ACC-4EBA-B9CD-6E717F99DE0D}"/>
    <cellStyle name="Normal 4 2 2 5 4 4" xfId="6603" xr:uid="{FAD306DB-1009-45B1-9E33-00874C23D865}"/>
    <cellStyle name="Normal 4 2 2 5 4 4 2" xfId="33650" xr:uid="{37E1BE3F-7C64-4C98-967C-18EBE884E878}"/>
    <cellStyle name="Normal 4 2 2 5 4 4 3" xfId="46063" xr:uid="{66DF6F5C-593B-4359-9743-6C7D49C57BF9}"/>
    <cellStyle name="Normal 4 2 2 5 4 4 4" xfId="21239" xr:uid="{1A88280C-77D6-4E27-B8ED-66AD2BAD2B88}"/>
    <cellStyle name="Normal 4 2 2 5 4 5" xfId="16150" xr:uid="{7AC534DB-AE4F-4461-9378-30BBE984E501}"/>
    <cellStyle name="Normal 4 2 2 5 4 6" xfId="28561" xr:uid="{5F12CAB2-6F5E-4D45-9027-14C2D8B04314}"/>
    <cellStyle name="Normal 4 2 2 5 4 7" xfId="40974" xr:uid="{20E5EACB-5DCC-4B34-A3DF-F21483FDBB5C}"/>
    <cellStyle name="Normal 4 2 2 5 4 8" xfId="14335" xr:uid="{4D3B9090-B16A-48D0-9BF4-C3F2BCB65F4A}"/>
    <cellStyle name="Normal 4 2 2 5 5" xfId="3091" xr:uid="{BCA46393-2D6B-4760-A39F-468B51D0C76C}"/>
    <cellStyle name="Normal 4 2 2 5 5 2" xfId="8312" xr:uid="{BD6EFA1A-7661-401E-905A-29FB393ED6E1}"/>
    <cellStyle name="Normal 4 2 2 5 5 2 2" xfId="35359" xr:uid="{BBB7270B-AFC6-440D-99E7-F7464307A7F0}"/>
    <cellStyle name="Normal 4 2 2 5 5 2 3" xfId="47772" xr:uid="{15D2828A-D384-4BE7-8C98-CFE974813578}"/>
    <cellStyle name="Normal 4 2 2 5 5 2 4" xfId="22948" xr:uid="{FFE10B6E-C781-4040-8FEA-9885C72E5817}"/>
    <cellStyle name="Normal 4 2 2 5 5 3" xfId="30143" xr:uid="{3CB9904D-E440-4797-BEAF-263973F16502}"/>
    <cellStyle name="Normal 4 2 2 5 5 4" xfId="42556" xr:uid="{942D7825-2970-4DA7-9CB3-1AD6F7801C2B}"/>
    <cellStyle name="Normal 4 2 2 5 5 5" xfId="17732" xr:uid="{24FE6A6E-71C3-4CCD-84FB-E9EF75BAF77F}"/>
    <cellStyle name="Normal 4 2 2 5 6" xfId="986" xr:uid="{1EE5B8C9-D0D1-4FE2-995D-C9B06A6F8B40}"/>
    <cellStyle name="Normal 4 2 2 5 6 2" xfId="10414" xr:uid="{DDC86347-27C8-4336-816C-C85A66220280}"/>
    <cellStyle name="Normal 4 2 2 5 6 2 2" xfId="37461" xr:uid="{E0E81532-4EB0-4FAC-B2C5-D31D3DF3D706}"/>
    <cellStyle name="Normal 4 2 2 5 6 2 3" xfId="49874" xr:uid="{F672AE41-6153-426E-A919-740A96F317AB}"/>
    <cellStyle name="Normal 4 2 2 5 6 2 4" xfId="25050" xr:uid="{7C780C16-7F5E-4604-8209-33EFAEA24EB6}"/>
    <cellStyle name="Normal 4 2 2 5 6 3" xfId="28039" xr:uid="{2C471077-5C82-45F7-B41D-470E7EDF3FB5}"/>
    <cellStyle name="Normal 4 2 2 5 6 4" xfId="40452" xr:uid="{5FAD4427-9960-4060-99E0-77C565BBB4C8}"/>
    <cellStyle name="Normal 4 2 2 5 6 5" xfId="15628" xr:uid="{7F7F5426-FC0B-4FE6-B4F1-9856FA881F38}"/>
    <cellStyle name="Normal 4 2 2 5 7" xfId="5361" xr:uid="{84A3A01B-881F-409B-814D-247A2E9F5B91}"/>
    <cellStyle name="Normal 4 2 2 5 7 2" xfId="32408" xr:uid="{1ABFD5B0-CD5B-4196-8E2F-5E76F267902F}"/>
    <cellStyle name="Normal 4 2 2 5 7 3" xfId="44821" xr:uid="{BFCBA251-C7BA-4DC6-BF08-52F491B266DB}"/>
    <cellStyle name="Normal 4 2 2 5 7 4" xfId="19997" xr:uid="{D90EED7C-2CE2-412F-A115-FD7EBA23796E}"/>
    <cellStyle name="Normal 4 2 2 5 8" xfId="14975" xr:uid="{0B900B6A-32BB-4FB8-BF85-32F97EDAF23B}"/>
    <cellStyle name="Normal 4 2 2 5 9" xfId="27386" xr:uid="{41FA5CE5-F233-478C-9D46-1D4DDE813B99}"/>
    <cellStyle name="Normal 4 2 2 6" xfId="449" xr:uid="{5A194C1D-44B3-4600-BCEA-6624D26FB9A4}"/>
    <cellStyle name="Normal 4 2 2 6 10" xfId="39915" xr:uid="{5D80E6BB-4551-433F-B349-1E34F3F3CD9D}"/>
    <cellStyle name="Normal 4 2 2 6 11" xfId="12755" xr:uid="{39305BF8-B997-4F39-A51D-A22AA43AF2D6}"/>
    <cellStyle name="Normal 4 2 2 6 2" xfId="2158" xr:uid="{F0B70E56-0936-4460-8385-A3119FFDE912}"/>
    <cellStyle name="Normal 4 2 2 6 2 2" xfId="3741" xr:uid="{F6359BCD-F6C3-48FF-9368-3368D69B8E1C}"/>
    <cellStyle name="Normal 4 2 2 6 2 2 2" xfId="7253" xr:uid="{626B0DBC-F9D1-4E5A-8B64-FCA31AEE75B6}"/>
    <cellStyle name="Normal 4 2 2 6 2 2 2 2" xfId="34300" xr:uid="{16187610-0582-46C0-B0C9-BFEB9489A125}"/>
    <cellStyle name="Normal 4 2 2 6 2 2 2 3" xfId="46713" xr:uid="{653002CA-E7A5-462F-8620-267096D57E8E}"/>
    <cellStyle name="Normal 4 2 2 6 2 2 2 4" xfId="21889" xr:uid="{879289DB-D64E-474C-ABDA-092242A66976}"/>
    <cellStyle name="Normal 4 2 2 6 2 2 3" xfId="30793" xr:uid="{16C23D4E-1C47-47ED-9ACF-2BDF2388B692}"/>
    <cellStyle name="Normal 4 2 2 6 2 2 4" xfId="43206" xr:uid="{0EFBCF0B-4077-440C-97AD-0094CDCB9AA0}"/>
    <cellStyle name="Normal 4 2 2 6 2 2 5" xfId="18382" xr:uid="{9C9986A6-6717-45B4-84FF-E38C84AF440E}"/>
    <cellStyle name="Normal 4 2 2 6 2 3" xfId="9484" xr:uid="{E50BC186-43F6-4DA0-9AB7-6D5F4D0E6D24}"/>
    <cellStyle name="Normal 4 2 2 6 2 3 2" xfId="36531" xr:uid="{ADC2AEA7-D39F-4561-AF53-CF758A80254B}"/>
    <cellStyle name="Normal 4 2 2 6 2 3 3" xfId="48944" xr:uid="{7B9EFCF6-CC4E-47E4-8ECD-D897C427B8FF}"/>
    <cellStyle name="Normal 4 2 2 6 2 3 4" xfId="24120" xr:uid="{A5539B26-4132-45D8-A4E9-EE820FDF1553}"/>
    <cellStyle name="Normal 4 2 2 6 2 4" xfId="11064" xr:uid="{91ACDB29-4522-4336-9857-B0E5727C1427}"/>
    <cellStyle name="Normal 4 2 2 6 2 4 2" xfId="38111" xr:uid="{24077108-A5C6-4D1A-9855-D6286E2862D6}"/>
    <cellStyle name="Normal 4 2 2 6 2 4 3" xfId="50524" xr:uid="{7AA7D0CA-2AD5-489F-8209-7D52A611E17A}"/>
    <cellStyle name="Normal 4 2 2 6 2 4 4" xfId="25700" xr:uid="{8A8D669A-A3CF-4B23-B6A2-89DCC942CA78}"/>
    <cellStyle name="Normal 4 2 2 6 2 5" xfId="5907" xr:uid="{F187376E-D8DE-4402-9E0C-CF663B5A0EDD}"/>
    <cellStyle name="Normal 4 2 2 6 2 5 2" xfId="32954" xr:uid="{493C37AF-4443-4DD1-8786-0E558F9F9ACE}"/>
    <cellStyle name="Normal 4 2 2 6 2 5 3" xfId="45367" xr:uid="{BF09AB14-169D-4AED-9AC8-5992383D4789}"/>
    <cellStyle name="Normal 4 2 2 6 2 5 4" xfId="20543" xr:uid="{25DAA99F-D499-4D2E-81A8-B924C440A1D1}"/>
    <cellStyle name="Normal 4 2 2 6 2 6" xfId="16800" xr:uid="{1C3E15B9-DB6D-4808-92E6-03DF9E69AD8F}"/>
    <cellStyle name="Normal 4 2 2 6 2 7" xfId="29211" xr:uid="{63CA973B-C818-4D62-B0CB-8CEEEA77DDD5}"/>
    <cellStyle name="Normal 4 2 2 6 2 8" xfId="41624" xr:uid="{0E46FDE1-5E02-4619-B965-042512866A42}"/>
    <cellStyle name="Normal 4 2 2 6 2 9" xfId="13289" xr:uid="{01C48994-E66F-4264-9D09-873A79EB23AF}"/>
    <cellStyle name="Normal 4 2 2 6 3" xfId="2680" xr:uid="{FD94DB02-F264-4397-931D-E708B8F43121}"/>
    <cellStyle name="Normal 4 2 2 6 3 2" xfId="4263" xr:uid="{D5149773-78AD-4DDE-830E-65AE23A5B71B}"/>
    <cellStyle name="Normal 4 2 2 6 3 2 2" xfId="7775" xr:uid="{3C446526-18DE-4BC1-9673-1BC740B2CBF3}"/>
    <cellStyle name="Normal 4 2 2 6 3 2 2 2" xfId="34822" xr:uid="{DB835C55-2F5A-4577-871C-B2CAFAC008F2}"/>
    <cellStyle name="Normal 4 2 2 6 3 2 2 3" xfId="47235" xr:uid="{6BB97C83-74EB-44DD-B8F9-80899CAE5F34}"/>
    <cellStyle name="Normal 4 2 2 6 3 2 2 4" xfId="22411" xr:uid="{BABE8D37-F1D8-45F0-B68A-57CD6B29A23C}"/>
    <cellStyle name="Normal 4 2 2 6 3 2 3" xfId="31315" xr:uid="{04737DD2-2ACF-45CC-8FC4-90BF2FEE235A}"/>
    <cellStyle name="Normal 4 2 2 6 3 2 4" xfId="43728" xr:uid="{C3EAC1C4-6257-4EFA-AD39-2C843968AD14}"/>
    <cellStyle name="Normal 4 2 2 6 3 2 5" xfId="18904" xr:uid="{503B4B73-AD84-4C29-B558-CAB37240CED8}"/>
    <cellStyle name="Normal 4 2 2 6 3 3" xfId="10006" xr:uid="{452B7D93-24C0-4E84-9557-EDEE819D8754}"/>
    <cellStyle name="Normal 4 2 2 6 3 3 2" xfId="37053" xr:uid="{78B44B6C-7131-4F25-8549-5D0AA87AEE15}"/>
    <cellStyle name="Normal 4 2 2 6 3 3 3" xfId="49466" xr:uid="{916CDAB6-CE02-4B29-B6E0-A4577E63A891}"/>
    <cellStyle name="Normal 4 2 2 6 3 3 4" xfId="24642" xr:uid="{57743F23-712D-47E3-88D5-FA257532B946}"/>
    <cellStyle name="Normal 4 2 2 6 3 4" xfId="11586" xr:uid="{1B4A118B-9734-46D8-A188-867B1D7A21A0}"/>
    <cellStyle name="Normal 4 2 2 6 3 4 2" xfId="38633" xr:uid="{21BCC0E3-9057-4DA3-B604-BAA5CDCBB361}"/>
    <cellStyle name="Normal 4 2 2 6 3 4 3" xfId="51046" xr:uid="{3EEB3C76-C05C-4C73-A9D1-3343A3D756FA}"/>
    <cellStyle name="Normal 4 2 2 6 3 4 4" xfId="26222" xr:uid="{659911A9-E7D3-4B09-B558-4A788CB21A0E}"/>
    <cellStyle name="Normal 4 2 2 6 3 5" xfId="6313" xr:uid="{7FE84936-CB53-400B-AC62-93E901100773}"/>
    <cellStyle name="Normal 4 2 2 6 3 5 2" xfId="33360" xr:uid="{963170AB-C24C-4E74-AD60-B65A68BA195E}"/>
    <cellStyle name="Normal 4 2 2 6 3 5 3" xfId="45773" xr:uid="{89F535C1-195A-4377-88F1-A3839F550D02}"/>
    <cellStyle name="Normal 4 2 2 6 3 5 4" xfId="20949" xr:uid="{2F0F7D31-0960-4C91-A75F-EC1F75453B44}"/>
    <cellStyle name="Normal 4 2 2 6 3 6" xfId="17322" xr:uid="{026C8EE7-BF7C-41C0-BD23-CF508E0E8294}"/>
    <cellStyle name="Normal 4 2 2 6 3 7" xfId="29733" xr:uid="{0DEDEF7F-D737-495E-BA30-98F0D4541023}"/>
    <cellStyle name="Normal 4 2 2 6 3 8" xfId="42146" xr:uid="{90501738-1F96-454D-8ABA-11A8823CC950}"/>
    <cellStyle name="Normal 4 2 2 6 3 9" xfId="13811" xr:uid="{543ABDDB-B8F6-4781-A411-19769D1EC566}"/>
    <cellStyle name="Normal 4 2 2 6 4" xfId="1624" xr:uid="{477283E2-4238-414C-BBF0-826ADA302D35}"/>
    <cellStyle name="Normal 4 2 2 6 4 2" xfId="4903" xr:uid="{63D3B559-5AD8-4AA2-B59D-039D07AB08E4}"/>
    <cellStyle name="Normal 4 2 2 6 4 2 2" xfId="8950" xr:uid="{7F8EA720-EEB0-4410-8265-3F03548C566D}"/>
    <cellStyle name="Normal 4 2 2 6 4 2 2 2" xfId="35997" xr:uid="{5B766588-85FB-4856-BBC8-C5A028082BAF}"/>
    <cellStyle name="Normal 4 2 2 6 4 2 2 3" xfId="48410" xr:uid="{CF5AEEA2-F43F-4474-B3C8-8A18B5BEBA63}"/>
    <cellStyle name="Normal 4 2 2 6 4 2 2 4" xfId="23586" xr:uid="{5B3239B4-2CED-404F-9AA9-CC83FEEDF350}"/>
    <cellStyle name="Normal 4 2 2 6 4 2 3" xfId="31955" xr:uid="{FE494D0E-688E-4514-B454-1929B9483624}"/>
    <cellStyle name="Normal 4 2 2 6 4 2 4" xfId="44368" xr:uid="{5CC5D45E-71EA-4C79-90D8-07023CB930F0}"/>
    <cellStyle name="Normal 4 2 2 6 4 2 5" xfId="19544" xr:uid="{4BE07E86-69F1-4712-AC99-66ADD0F61DE1}"/>
    <cellStyle name="Normal 4 2 2 6 4 3" xfId="12227" xr:uid="{E1659D9E-BB7D-46E4-98A0-5F10BE100F4C}"/>
    <cellStyle name="Normal 4 2 2 6 4 3 2" xfId="39273" xr:uid="{E8D76211-904B-4181-8837-01459FE6B1F5}"/>
    <cellStyle name="Normal 4 2 2 6 4 3 3" xfId="51686" xr:uid="{84E120BB-63AC-4999-BFF7-29242D8C85E0}"/>
    <cellStyle name="Normal 4 2 2 6 4 3 4" xfId="26862" xr:uid="{D2FA2CC9-5D11-419C-8F3F-FAF8AF4772ED}"/>
    <cellStyle name="Normal 4 2 2 6 4 4" xfId="6719" xr:uid="{3223D835-B61F-4755-83D9-69A105BF4277}"/>
    <cellStyle name="Normal 4 2 2 6 4 4 2" xfId="33766" xr:uid="{9DD9470F-DEDB-4B23-84A7-E645A6B261A1}"/>
    <cellStyle name="Normal 4 2 2 6 4 4 3" xfId="46179" xr:uid="{C6BB2299-7BAB-4CC2-BF87-B34E1360619A}"/>
    <cellStyle name="Normal 4 2 2 6 4 4 4" xfId="21355" xr:uid="{90BB04A0-E176-47F9-8434-5B73AF5906A5}"/>
    <cellStyle name="Normal 4 2 2 6 4 5" xfId="16266" xr:uid="{304A3A89-9002-4DDD-B512-8D155E16716F}"/>
    <cellStyle name="Normal 4 2 2 6 4 6" xfId="28677" xr:uid="{F5D78C91-9C3D-4D2E-A36F-3E248AA43B10}"/>
    <cellStyle name="Normal 4 2 2 6 4 7" xfId="41090" xr:uid="{D8D9E221-033D-4899-AC3E-808787A54329}"/>
    <cellStyle name="Normal 4 2 2 6 4 8" xfId="14451" xr:uid="{A4E2E757-4164-4B4D-8C01-98FCDC0AE54D}"/>
    <cellStyle name="Normal 4 2 2 6 5" xfId="3207" xr:uid="{A88246C7-1674-42C3-A0B7-B55CBF3B0ABE}"/>
    <cellStyle name="Normal 4 2 2 6 5 2" xfId="8428" xr:uid="{C4211E4A-5B87-4F58-BD82-D97F039E6830}"/>
    <cellStyle name="Normal 4 2 2 6 5 2 2" xfId="35475" xr:uid="{CF0555F3-85A3-4410-AB87-D161893AFDB6}"/>
    <cellStyle name="Normal 4 2 2 6 5 2 3" xfId="47888" xr:uid="{C7D1CFC5-6AAF-4EFD-8098-9343FA363030}"/>
    <cellStyle name="Normal 4 2 2 6 5 2 4" xfId="23064" xr:uid="{CAE4C3BD-8A7C-478E-85C7-65F08569513C}"/>
    <cellStyle name="Normal 4 2 2 6 5 3" xfId="30259" xr:uid="{0884A064-1492-47D3-98C6-96952AD00C9D}"/>
    <cellStyle name="Normal 4 2 2 6 5 4" xfId="42672" xr:uid="{F72073DF-2E03-4100-A249-12DE7DC60E7A}"/>
    <cellStyle name="Normal 4 2 2 6 5 5" xfId="17848" xr:uid="{1E1C33E4-BB92-45F8-9AD8-BED3CD84FCCA}"/>
    <cellStyle name="Normal 4 2 2 6 6" xfId="1102" xr:uid="{0D9BC7D6-BEA5-4DD2-BBE1-B46CB12A49DF}"/>
    <cellStyle name="Normal 4 2 2 6 6 2" xfId="10530" xr:uid="{309E0C6A-C632-4D74-B932-8F11221F3C18}"/>
    <cellStyle name="Normal 4 2 2 6 6 2 2" xfId="37577" xr:uid="{952F2228-F5FA-48DE-BBBA-85922621C286}"/>
    <cellStyle name="Normal 4 2 2 6 6 2 3" xfId="49990" xr:uid="{5F15789F-16E6-40D4-9BC8-EB83395B83D0}"/>
    <cellStyle name="Normal 4 2 2 6 6 2 4" xfId="25166" xr:uid="{405A8FC9-8DF8-451C-84ED-E18C2AFFEFF5}"/>
    <cellStyle name="Normal 4 2 2 6 6 3" xfId="28155" xr:uid="{8C5DFB8A-FB79-4295-98DB-5C39FB22B0FB}"/>
    <cellStyle name="Normal 4 2 2 6 6 4" xfId="40568" xr:uid="{BCDB8518-43CE-424C-A0DB-6F373E191FC5}"/>
    <cellStyle name="Normal 4 2 2 6 6 5" xfId="15744" xr:uid="{23E18BCE-FBCA-4B11-B724-4A3EB69C1B87}"/>
    <cellStyle name="Normal 4 2 2 6 7" xfId="5445" xr:uid="{0AAE235A-0A0F-4079-9E3D-1E422D710729}"/>
    <cellStyle name="Normal 4 2 2 6 7 2" xfId="32492" xr:uid="{3780AD92-D065-4061-8135-318BF322F281}"/>
    <cellStyle name="Normal 4 2 2 6 7 3" xfId="44905" xr:uid="{5335AFA8-3593-4E55-B4CD-B9BD8E1B7D71}"/>
    <cellStyle name="Normal 4 2 2 6 7 4" xfId="20081" xr:uid="{C78B5FF0-2455-4185-8101-0FE357041BF6}"/>
    <cellStyle name="Normal 4 2 2 6 8" xfId="15091" xr:uid="{40DAEE17-B4E5-48D0-9BB7-007DCAA97984}"/>
    <cellStyle name="Normal 4 2 2 6 9" xfId="27502" xr:uid="{B37B6908-64BC-4773-98D9-1FFE31477CD0}"/>
    <cellStyle name="Normal 4 2 2 7" xfId="565" xr:uid="{EBF8781F-758A-4CB0-B36C-23F26BD79A46}"/>
    <cellStyle name="Normal 4 2 2 7 10" xfId="12871" xr:uid="{758A5568-0E00-45F7-ACE5-2077CBA7ED4E}"/>
    <cellStyle name="Normal 4 2 2 7 2" xfId="2796" xr:uid="{D76D4CF5-42DF-4051-B3BF-6E6E79645EE0}"/>
    <cellStyle name="Normal 4 2 2 7 2 2" xfId="4379" xr:uid="{D784123E-787B-4648-B397-20947409826F}"/>
    <cellStyle name="Normal 4 2 2 7 2 2 2" xfId="10122" xr:uid="{76FBBBDF-1BAD-4927-8902-23A89917A527}"/>
    <cellStyle name="Normal 4 2 2 7 2 2 2 2" xfId="37169" xr:uid="{4CAD9148-2E38-4C2A-971B-B19F6BCD591C}"/>
    <cellStyle name="Normal 4 2 2 7 2 2 2 3" xfId="49582" xr:uid="{9E1F2211-9889-4542-84E2-A2F69889F915}"/>
    <cellStyle name="Normal 4 2 2 7 2 2 2 4" xfId="24758" xr:uid="{BB9B40F8-1582-434F-A1A9-AAD5B59F738B}"/>
    <cellStyle name="Normal 4 2 2 7 2 2 3" xfId="31431" xr:uid="{70BCCBD0-F48D-4115-8803-A25D3E80BF14}"/>
    <cellStyle name="Normal 4 2 2 7 2 2 4" xfId="43844" xr:uid="{522E5CD4-EFCB-4C93-8BE3-91324CF28735}"/>
    <cellStyle name="Normal 4 2 2 7 2 2 5" xfId="19020" xr:uid="{BAC1481A-8791-427F-87D2-B0EE20FD097B}"/>
    <cellStyle name="Normal 4 2 2 7 2 3" xfId="11702" xr:uid="{D3B6D063-C01B-44D0-9F31-6D8C0A67F097}"/>
    <cellStyle name="Normal 4 2 2 7 2 3 2" xfId="38749" xr:uid="{E01A37C1-FB42-49AB-BAD3-E7F8A0F73CD3}"/>
    <cellStyle name="Normal 4 2 2 7 2 3 3" xfId="51162" xr:uid="{C3EAABD7-6704-48ED-AE4D-A984BC6910F0}"/>
    <cellStyle name="Normal 4 2 2 7 2 3 4" xfId="26338" xr:uid="{285BA0A7-E3D3-4ADC-8DE3-87C59028F40E}"/>
    <cellStyle name="Normal 4 2 2 7 2 4" xfId="7891" xr:uid="{AC75A738-4A7E-460A-B16C-57A61538CCA7}"/>
    <cellStyle name="Normal 4 2 2 7 2 4 2" xfId="34938" xr:uid="{7CF25B85-109F-4922-B2AC-8B7E25F2ED9C}"/>
    <cellStyle name="Normal 4 2 2 7 2 4 3" xfId="47351" xr:uid="{A8971DE1-16A4-4B0A-97BC-BF482DD89327}"/>
    <cellStyle name="Normal 4 2 2 7 2 4 4" xfId="22527" xr:uid="{E77A2F1C-E3A9-4B8D-B331-751F30DDADED}"/>
    <cellStyle name="Normal 4 2 2 7 2 5" xfId="17438" xr:uid="{6C48E4ED-6053-4846-B84E-E31875915CD5}"/>
    <cellStyle name="Normal 4 2 2 7 2 6" xfId="29849" xr:uid="{2A93A9B0-33F8-4157-B422-BFCA9625B448}"/>
    <cellStyle name="Normal 4 2 2 7 2 7" xfId="42262" xr:uid="{30904CF8-0B42-4849-9609-B431775AD0F4}"/>
    <cellStyle name="Normal 4 2 2 7 2 8" xfId="13927" xr:uid="{0F47FAF2-65F1-45E1-A6E8-065F1523A698}"/>
    <cellStyle name="Normal 4 2 2 7 3" xfId="1740" xr:uid="{FE3B9EA2-48E1-4C59-9C1E-ACBC8BB6F5A5}"/>
    <cellStyle name="Normal 4 2 2 7 3 2" xfId="5019" xr:uid="{2D87F394-A278-4ECF-B22C-F2EDDB596E04}"/>
    <cellStyle name="Normal 4 2 2 7 3 2 2" xfId="9066" xr:uid="{ED72B6B2-35F7-4092-B218-0B51046366B2}"/>
    <cellStyle name="Normal 4 2 2 7 3 2 2 2" xfId="36113" xr:uid="{CD357E11-2C94-42EE-B3F3-2E26190968CF}"/>
    <cellStyle name="Normal 4 2 2 7 3 2 2 3" xfId="48526" xr:uid="{149F6E14-F293-4C5B-9E9C-3D6C7F7A2DFD}"/>
    <cellStyle name="Normal 4 2 2 7 3 2 2 4" xfId="23702" xr:uid="{FBCC2DCB-6840-477C-84F6-BD723DE76CED}"/>
    <cellStyle name="Normal 4 2 2 7 3 2 3" xfId="32071" xr:uid="{DE1DA884-D6E1-454E-9CEE-C23CC8A3D9BB}"/>
    <cellStyle name="Normal 4 2 2 7 3 2 4" xfId="44484" xr:uid="{15B839C6-6E65-4B08-8A49-BDE062A392DD}"/>
    <cellStyle name="Normal 4 2 2 7 3 2 5" xfId="19660" xr:uid="{C7216862-CD32-4245-841F-BB030C90A315}"/>
    <cellStyle name="Normal 4 2 2 7 3 3" xfId="12343" xr:uid="{BA5D9CB3-949E-40E5-8562-F33AF23B5E87}"/>
    <cellStyle name="Normal 4 2 2 7 3 3 2" xfId="39389" xr:uid="{E36F9C01-6520-4F6A-8722-8C7AA949A3AF}"/>
    <cellStyle name="Normal 4 2 2 7 3 3 3" xfId="51802" xr:uid="{16665FF1-66A8-443D-9B9A-5FC4A1FD6075}"/>
    <cellStyle name="Normal 4 2 2 7 3 3 4" xfId="26978" xr:uid="{86ED944B-BDA4-403B-A2FF-179C39CD6544}"/>
    <cellStyle name="Normal 4 2 2 7 3 4" xfId="6835" xr:uid="{E1E5CDD4-0541-41E5-8F5C-CED14E5072F9}"/>
    <cellStyle name="Normal 4 2 2 7 3 4 2" xfId="33882" xr:uid="{C514B24F-D7FB-4AD6-B228-45AA82A3A384}"/>
    <cellStyle name="Normal 4 2 2 7 3 4 3" xfId="46295" xr:uid="{34971EEE-0A8C-4CAC-B1D8-3AA337F84552}"/>
    <cellStyle name="Normal 4 2 2 7 3 4 4" xfId="21471" xr:uid="{9A9EBC98-1751-44AA-8B11-75037BD8B7E5}"/>
    <cellStyle name="Normal 4 2 2 7 3 5" xfId="16382" xr:uid="{8C99C992-B1EE-49E5-A13C-092C980E3ABA}"/>
    <cellStyle name="Normal 4 2 2 7 3 6" xfId="28793" xr:uid="{CD192A47-2E25-4625-944E-37BA510F5161}"/>
    <cellStyle name="Normal 4 2 2 7 3 7" xfId="41206" xr:uid="{63893265-237B-4F83-B4A9-5E91C1A63A4B}"/>
    <cellStyle name="Normal 4 2 2 7 3 8" xfId="14567" xr:uid="{94C5A91D-8B18-4BFE-88AD-A32804D39ABF}"/>
    <cellStyle name="Normal 4 2 2 7 4" xfId="3323" xr:uid="{2EC981E5-8617-4393-BEB9-1E9D2AD636B4}"/>
    <cellStyle name="Normal 4 2 2 7 4 2" xfId="8544" xr:uid="{7F89FEA5-390E-4482-8955-D59F2E7A088A}"/>
    <cellStyle name="Normal 4 2 2 7 4 2 2" xfId="35591" xr:uid="{B248A711-6CCB-486E-B609-5D25BA8F95A2}"/>
    <cellStyle name="Normal 4 2 2 7 4 2 3" xfId="48004" xr:uid="{DF58D3E7-91E1-4CFF-9A24-27EACDC17274}"/>
    <cellStyle name="Normal 4 2 2 7 4 2 4" xfId="23180" xr:uid="{5490BF9D-2525-41A5-B53D-5E5F680C3C09}"/>
    <cellStyle name="Normal 4 2 2 7 4 3" xfId="30375" xr:uid="{F4DC26A2-CC51-4332-BB41-DAEE3E747526}"/>
    <cellStyle name="Normal 4 2 2 7 4 4" xfId="42788" xr:uid="{E5D47CF4-7EF7-487B-B1F0-FDE4E9BC0075}"/>
    <cellStyle name="Normal 4 2 2 7 4 5" xfId="17964" xr:uid="{1EC30295-8DE2-4137-8496-F5BFD4E0DEF2}"/>
    <cellStyle name="Normal 4 2 2 7 5" xfId="1218" xr:uid="{FBC25E08-CD75-4F80-9346-1AA123F0CCDF}"/>
    <cellStyle name="Normal 4 2 2 7 5 2" xfId="10646" xr:uid="{3D806509-5AAD-480D-9416-9F876426BB2B}"/>
    <cellStyle name="Normal 4 2 2 7 5 2 2" xfId="37693" xr:uid="{F992A52A-F615-4409-9B25-917E70E19CAA}"/>
    <cellStyle name="Normal 4 2 2 7 5 2 3" xfId="50106" xr:uid="{17D715A1-058F-4E34-8912-B6FE94367C92}"/>
    <cellStyle name="Normal 4 2 2 7 5 2 4" xfId="25282" xr:uid="{445E26C1-D6C5-45CC-A0D3-1C52A0B8B561}"/>
    <cellStyle name="Normal 4 2 2 7 5 3" xfId="28271" xr:uid="{47B7978E-F21C-47C7-B6EE-C7758D888469}"/>
    <cellStyle name="Normal 4 2 2 7 5 4" xfId="40684" xr:uid="{082C2841-FB4F-4B42-8E10-821D96F79BC5}"/>
    <cellStyle name="Normal 4 2 2 7 5 5" xfId="15860" xr:uid="{D5F436CF-7B39-49DA-8C34-325ADD052C8D}"/>
    <cellStyle name="Normal 4 2 2 7 6" xfId="5532" xr:uid="{7216DE76-9BEB-4F85-9DAF-012F76CE1577}"/>
    <cellStyle name="Normal 4 2 2 7 6 2" xfId="32579" xr:uid="{3CDF6DC9-48A1-4520-93FE-A3D8DBD7ACC4}"/>
    <cellStyle name="Normal 4 2 2 7 6 3" xfId="44992" xr:uid="{43716CE3-0853-4256-AC11-C90442D18DE0}"/>
    <cellStyle name="Normal 4 2 2 7 6 4" xfId="20168" xr:uid="{B08AF1AE-C648-4CAC-B9BF-6E70201FCB1F}"/>
    <cellStyle name="Normal 4 2 2 7 7" xfId="15207" xr:uid="{E50FF82E-058E-4595-9CF1-0ABEA936DAD8}"/>
    <cellStyle name="Normal 4 2 2 7 8" xfId="27618" xr:uid="{A84451CF-5656-42DA-9A1D-C2984DB5D6AC}"/>
    <cellStyle name="Normal 4 2 2 7 9" xfId="40031" xr:uid="{6B79E1F9-3BF0-4244-B924-0F316C00A706}"/>
    <cellStyle name="Normal 4 2 2 8" xfId="160" xr:uid="{DE2E0C0D-67C8-4963-98B4-AF2C66E94A6E}"/>
    <cellStyle name="Normal 4 2 2 8 10" xfId="13000" xr:uid="{E3232699-697E-4309-8C08-4106A8B7BBB0}"/>
    <cellStyle name="Normal 4 2 2 8 2" xfId="2391" xr:uid="{515EC2D1-BB26-4784-8C6B-83F8BC84B5C7}"/>
    <cellStyle name="Normal 4 2 2 8 2 2" xfId="3974" xr:uid="{AD2B38F0-83BC-4D88-B0DE-EE4BF7E95B4F}"/>
    <cellStyle name="Normal 4 2 2 8 2 2 2" xfId="9717" xr:uid="{336216C9-3777-404A-8062-7D2D898203AA}"/>
    <cellStyle name="Normal 4 2 2 8 2 2 2 2" xfId="36764" xr:uid="{156DD660-4F2A-4616-84F3-499AAA40EF29}"/>
    <cellStyle name="Normal 4 2 2 8 2 2 2 3" xfId="49177" xr:uid="{4B3395B8-F727-4B5E-ACA0-9D38E22C9103}"/>
    <cellStyle name="Normal 4 2 2 8 2 2 2 4" xfId="24353" xr:uid="{55A02F07-94F7-4084-95C5-7D6E5D8944D8}"/>
    <cellStyle name="Normal 4 2 2 8 2 2 3" xfId="31026" xr:uid="{73A434E6-A947-4EA4-879E-A362D01D76CF}"/>
    <cellStyle name="Normal 4 2 2 8 2 2 4" xfId="43439" xr:uid="{6EA1DDB4-2C2B-4750-A906-B159FE6486C4}"/>
    <cellStyle name="Normal 4 2 2 8 2 2 5" xfId="18615" xr:uid="{540A62FC-2E73-49A6-A6A4-C71E4BF88E50}"/>
    <cellStyle name="Normal 4 2 2 8 2 3" xfId="11297" xr:uid="{FBEBDB16-8BCB-4ABE-9101-4C2B7277E411}"/>
    <cellStyle name="Normal 4 2 2 8 2 3 2" xfId="38344" xr:uid="{DB878ECB-6096-428C-A765-0A28B62036C8}"/>
    <cellStyle name="Normal 4 2 2 8 2 3 3" xfId="50757" xr:uid="{A4EC4E7F-67FB-4E76-83A8-518FF16F10CE}"/>
    <cellStyle name="Normal 4 2 2 8 2 3 4" xfId="25933" xr:uid="{4BC83914-540D-4199-B31D-51B2C760EC8A}"/>
    <cellStyle name="Normal 4 2 2 8 2 4" xfId="7486" xr:uid="{5568B091-1BEB-4405-A99A-FAAFB6F93D31}"/>
    <cellStyle name="Normal 4 2 2 8 2 4 2" xfId="34533" xr:uid="{B6A0E53F-B44B-4AA0-A6BE-E10C14DD83DA}"/>
    <cellStyle name="Normal 4 2 2 8 2 4 3" xfId="46946" xr:uid="{17A166DD-D8CD-4855-A3FA-2C291A6AE287}"/>
    <cellStyle name="Normal 4 2 2 8 2 4 4" xfId="22122" xr:uid="{BE16E023-D820-431B-9970-D881CF2B9A96}"/>
    <cellStyle name="Normal 4 2 2 8 2 5" xfId="17033" xr:uid="{B74B4F8B-F953-44E8-A260-77CB5EE55C48}"/>
    <cellStyle name="Normal 4 2 2 8 2 6" xfId="29444" xr:uid="{0BBD2372-1B09-4A51-90C1-02679AB24EB2}"/>
    <cellStyle name="Normal 4 2 2 8 2 7" xfId="41857" xr:uid="{788EA794-213C-48F9-B8A7-D66A02D2C499}"/>
    <cellStyle name="Normal 4 2 2 8 2 8" xfId="13522" xr:uid="{B321604D-FCDC-41C9-B848-3D4C72ED9554}"/>
    <cellStyle name="Normal 4 2 2 8 3" xfId="1869" xr:uid="{65B38E23-91E9-42CC-BD5D-94C374234F65}"/>
    <cellStyle name="Normal 4 2 2 8 3 2" xfId="4614" xr:uid="{36411F07-F4B8-40C2-9E2D-9AFC5C0FD697}"/>
    <cellStyle name="Normal 4 2 2 8 3 2 2" xfId="9195" xr:uid="{6240E97E-497C-4BA0-87B5-A5052736DE5A}"/>
    <cellStyle name="Normal 4 2 2 8 3 2 2 2" xfId="36242" xr:uid="{36477197-C759-4142-BB49-470BE4FD047F}"/>
    <cellStyle name="Normal 4 2 2 8 3 2 2 3" xfId="48655" xr:uid="{9044E0F8-1C1C-42D3-A4CB-8B9E1F8A4E78}"/>
    <cellStyle name="Normal 4 2 2 8 3 2 2 4" xfId="23831" xr:uid="{B69F5D2E-9925-4FF7-B977-17613377FEF7}"/>
    <cellStyle name="Normal 4 2 2 8 3 2 3" xfId="31666" xr:uid="{5D72ABFA-8946-48C5-8108-0649282A1BDC}"/>
    <cellStyle name="Normal 4 2 2 8 3 2 4" xfId="44079" xr:uid="{B226FABD-AB91-4E76-A156-627A2C376325}"/>
    <cellStyle name="Normal 4 2 2 8 3 2 5" xfId="19255" xr:uid="{3B81F81D-1988-4C3A-8328-94B917482F47}"/>
    <cellStyle name="Normal 4 2 2 8 3 3" xfId="11938" xr:uid="{111CFF45-C581-42C6-BA79-3500CEE4C004}"/>
    <cellStyle name="Normal 4 2 2 8 3 3 2" xfId="38984" xr:uid="{6677AC2F-91E9-41E7-90AB-2F861894A9EC}"/>
    <cellStyle name="Normal 4 2 2 8 3 3 3" xfId="51397" xr:uid="{96C0C303-A307-423E-8CD2-B41465C05D03}"/>
    <cellStyle name="Normal 4 2 2 8 3 3 4" xfId="26573" xr:uid="{6CF3EAAE-DAB2-4145-BFD4-F085657FE0C5}"/>
    <cellStyle name="Normal 4 2 2 8 3 4" xfId="6964" xr:uid="{464E410B-E615-40B7-86B5-E6A8ACB83B21}"/>
    <cellStyle name="Normal 4 2 2 8 3 4 2" xfId="34011" xr:uid="{AC67CFA3-67FC-42E1-B012-1D6E4DD5C3F2}"/>
    <cellStyle name="Normal 4 2 2 8 3 4 3" xfId="46424" xr:uid="{144EFF6B-0CF7-4EF9-81B8-05CFC0220CD0}"/>
    <cellStyle name="Normal 4 2 2 8 3 4 4" xfId="21600" xr:uid="{D4D344D3-1D2D-407F-91A4-956E1C9E4209}"/>
    <cellStyle name="Normal 4 2 2 8 3 5" xfId="16511" xr:uid="{4A421271-8535-4D99-BFAD-9D1ACA82752E}"/>
    <cellStyle name="Normal 4 2 2 8 3 6" xfId="28922" xr:uid="{38994259-F625-4CFD-82D8-5C5AD9822F9F}"/>
    <cellStyle name="Normal 4 2 2 8 3 7" xfId="41335" xr:uid="{8CE38AF6-8038-412E-8FC8-6E3C860832D3}"/>
    <cellStyle name="Normal 4 2 2 8 3 8" xfId="14162" xr:uid="{77D47139-4E48-485D-8D6D-C862E28BD3B6}"/>
    <cellStyle name="Normal 4 2 2 8 4" xfId="3452" xr:uid="{10D92357-F28B-4B15-9705-B47852ABFC4A}"/>
    <cellStyle name="Normal 4 2 2 8 4 2" xfId="8139" xr:uid="{71AB742F-36E4-4344-B752-54D7FE523DF9}"/>
    <cellStyle name="Normal 4 2 2 8 4 2 2" xfId="35186" xr:uid="{170F0ED4-41F9-4261-8077-F3F13BCA9159}"/>
    <cellStyle name="Normal 4 2 2 8 4 2 3" xfId="47599" xr:uid="{FB958A22-3C08-40A1-ABC0-5B585D956BB1}"/>
    <cellStyle name="Normal 4 2 2 8 4 2 4" xfId="22775" xr:uid="{C86C19D6-7978-4A0F-A2DD-2A0823106C4C}"/>
    <cellStyle name="Normal 4 2 2 8 4 3" xfId="30504" xr:uid="{7C1F3923-A12B-4C75-8D33-F04F2D4A5759}"/>
    <cellStyle name="Normal 4 2 2 8 4 4" xfId="42917" xr:uid="{14FE1B89-A7E5-44DA-8B8E-CE604ACC4156}"/>
    <cellStyle name="Normal 4 2 2 8 4 5" xfId="18093" xr:uid="{E0B044AA-9D81-4A13-B675-E70136B1A784}"/>
    <cellStyle name="Normal 4 2 2 8 5" xfId="813" xr:uid="{556E9681-777B-47ED-A8A9-05F0918F3FE7}"/>
    <cellStyle name="Normal 4 2 2 8 5 2" xfId="10775" xr:uid="{DC8C0A45-EE94-4416-A82D-ED15080BFA28}"/>
    <cellStyle name="Normal 4 2 2 8 5 2 2" xfId="37822" xr:uid="{3EB86EA9-F0B8-4F2C-9B63-296F9A145FAE}"/>
    <cellStyle name="Normal 4 2 2 8 5 2 3" xfId="50235" xr:uid="{A669C6B5-3E60-4CC2-83F2-0FF39EDC2CE0}"/>
    <cellStyle name="Normal 4 2 2 8 5 2 4" xfId="25411" xr:uid="{CB692B45-13BB-4A41-B977-8C075D3BF0C2}"/>
    <cellStyle name="Normal 4 2 2 8 5 3" xfId="27866" xr:uid="{8646590D-A213-44C4-AEC3-B33D5BD4514C}"/>
    <cellStyle name="Normal 4 2 2 8 5 4" xfId="40279" xr:uid="{66126AB8-DB07-435B-8052-2FAA1A08CE25}"/>
    <cellStyle name="Normal 4 2 2 8 5 5" xfId="15455" xr:uid="{3D61157A-1061-449D-A18B-6E9DE6D9706F}"/>
    <cellStyle name="Normal 4 2 2 8 6" xfId="5618" xr:uid="{689DD612-02D6-479B-A55A-5C21C7D02295}"/>
    <cellStyle name="Normal 4 2 2 8 6 2" xfId="32665" xr:uid="{53A35D36-338D-4335-BD7C-8B0B7D646ADE}"/>
    <cellStyle name="Normal 4 2 2 8 6 3" xfId="45078" xr:uid="{3618B82F-CD3C-4A44-A72E-7C04FBE017E2}"/>
    <cellStyle name="Normal 4 2 2 8 6 4" xfId="20254" xr:uid="{1EE9F257-C848-46A8-BD7D-3C0CDF80902E}"/>
    <cellStyle name="Normal 4 2 2 8 7" xfId="14802" xr:uid="{6D1B3264-0877-407E-B3C9-CC19F70CF923}"/>
    <cellStyle name="Normal 4 2 2 8 8" xfId="27213" xr:uid="{6BBC8AAC-4BA9-47AE-B684-297E03DBDD92}"/>
    <cellStyle name="Normal 4 2 2 8 9" xfId="39626" xr:uid="{CD48ACE2-2D00-4D67-9097-3FBE2EBB7459}"/>
    <cellStyle name="Normal 4 2 2 9" xfId="2274" xr:uid="{B0523D91-EF39-4F5F-8641-332868A06D07}"/>
    <cellStyle name="Normal 4 2 2 9 2" xfId="3857" xr:uid="{B28128B3-D00B-4FDE-9A45-687D0AEA73DD}"/>
    <cellStyle name="Normal 4 2 2 9 2 2" xfId="7369" xr:uid="{2D026891-E051-4FC2-8557-20A0BCE5F222}"/>
    <cellStyle name="Normal 4 2 2 9 2 2 2" xfId="34416" xr:uid="{BBF16E41-9BD9-41D0-ACF5-6173812BD65F}"/>
    <cellStyle name="Normal 4 2 2 9 2 2 3" xfId="46829" xr:uid="{31C374CB-ED1A-4C23-AD42-B19FA20E0D28}"/>
    <cellStyle name="Normal 4 2 2 9 2 2 4" xfId="22005" xr:uid="{28E7AF10-5730-4C78-83EC-386BE8A63A9B}"/>
    <cellStyle name="Normal 4 2 2 9 2 3" xfId="30909" xr:uid="{CB9EAF92-047B-4832-97C7-504661869C22}"/>
    <cellStyle name="Normal 4 2 2 9 2 4" xfId="43322" xr:uid="{0BB0B051-47AF-4195-B094-4730501A2C3C}"/>
    <cellStyle name="Normal 4 2 2 9 2 5" xfId="18498" xr:uid="{874F7E7D-BBD6-474D-95F6-0C97773C8169}"/>
    <cellStyle name="Normal 4 2 2 9 3" xfId="9600" xr:uid="{88589DA9-B27A-4814-9B49-A0A4E8E8A528}"/>
    <cellStyle name="Normal 4 2 2 9 3 2" xfId="36647" xr:uid="{A7104DA4-6599-4BCF-9715-D11B6EBCB747}"/>
    <cellStyle name="Normal 4 2 2 9 3 3" xfId="49060" xr:uid="{E74BECC0-E271-444D-9960-B3F785B0E775}"/>
    <cellStyle name="Normal 4 2 2 9 3 4" xfId="24236" xr:uid="{A51C6789-72C4-49A3-9898-D548AB562351}"/>
    <cellStyle name="Normal 4 2 2 9 4" xfId="11180" xr:uid="{596B9CCE-7689-4C95-998E-F3ABC15BE8F9}"/>
    <cellStyle name="Normal 4 2 2 9 4 2" xfId="38227" xr:uid="{0CA8D3F1-1CEC-4DAA-A4D4-01AE6E1B9D51}"/>
    <cellStyle name="Normal 4 2 2 9 4 3" xfId="50640" xr:uid="{AF800961-F2B7-44BB-B13C-6D65508B3874}"/>
    <cellStyle name="Normal 4 2 2 9 4 4" xfId="25816" xr:uid="{F57BC468-59DB-43B0-9569-B03A2AF5EE68}"/>
    <cellStyle name="Normal 4 2 2 9 5" xfId="6024" xr:uid="{5F93EF4A-5428-4808-858F-0778395F5570}"/>
    <cellStyle name="Normal 4 2 2 9 5 2" xfId="33071" xr:uid="{CBC55A5E-7760-4BC2-9DA7-008244D4AC1E}"/>
    <cellStyle name="Normal 4 2 2 9 5 3" xfId="45484" xr:uid="{E629966B-B166-4C60-8863-1A77DBE16B30}"/>
    <cellStyle name="Normal 4 2 2 9 5 4" xfId="20660" xr:uid="{83B7A3F5-274D-49A9-9F30-26468734F7C1}"/>
    <cellStyle name="Normal 4 2 2 9 6" xfId="16916" xr:uid="{5ED15DE6-383A-4C97-BF2B-24F189628696}"/>
    <cellStyle name="Normal 4 2 2 9 7" xfId="29327" xr:uid="{1F7DD832-98D8-407F-81CB-716079939CD1}"/>
    <cellStyle name="Normal 4 2 2 9 8" xfId="41740" xr:uid="{918C3D47-5AA7-4CBC-B587-8C75909A8981}"/>
    <cellStyle name="Normal 4 2 2 9 9" xfId="13405" xr:uid="{5E6C8E1B-1170-4B03-A935-217412B4790C}"/>
    <cellStyle name="Normal 4 2 20" xfId="27086" xr:uid="{E8460467-D233-42A8-9C7F-3B60741DF54A}"/>
    <cellStyle name="Normal 4 2 21" xfId="39499" xr:uid="{52BCB4F0-3AB1-4295-921D-0924FF426634}"/>
    <cellStyle name="Normal 4 2 22" xfId="12450" xr:uid="{D3A8A9EE-31B4-4611-8BA3-A3CE7FE902C9}"/>
    <cellStyle name="Normal 4 2 23" xfId="51934" xr:uid="{02EBFD34-BDD6-4752-B3C0-96BC29A2D0AF}"/>
    <cellStyle name="Normal 4 2 3" xfId="84" xr:uid="{B8AE01CD-370E-4981-A05C-E5989E69F901}"/>
    <cellStyle name="Normal 4 2 3 10" xfId="738" xr:uid="{286DC9A7-80FC-4473-B9C3-6F537AF529E8}"/>
    <cellStyle name="Normal 4 2 3 10 2" xfId="10254" xr:uid="{9C17D7B2-832F-4268-9B87-0D233360F980}"/>
    <cellStyle name="Normal 4 2 3 10 2 2" xfId="37301" xr:uid="{CE9C0E80-BE1D-464C-B093-892831C4E484}"/>
    <cellStyle name="Normal 4 2 3 10 2 3" xfId="49714" xr:uid="{CEE9DA0E-BF7F-4CB3-8492-BE7DB1F20E0D}"/>
    <cellStyle name="Normal 4 2 3 10 2 4" xfId="24890" xr:uid="{6ECDB853-5D03-4189-8A95-A0DE8D6BF691}"/>
    <cellStyle name="Normal 4 2 3 10 3" xfId="27791" xr:uid="{17B7FA61-BA14-4657-9258-FE3606A6478A}"/>
    <cellStyle name="Normal 4 2 3 10 4" xfId="40204" xr:uid="{58468DF3-85AB-4801-9DFD-3BAFC5C64F42}"/>
    <cellStyle name="Normal 4 2 3 10 5" xfId="15380" xr:uid="{86259E3C-65F0-4A9E-BA55-9519FA0C062B}"/>
    <cellStyle name="Normal 4 2 3 11" xfId="5162" xr:uid="{D81D55A5-C40C-4EA6-93C8-F291C138C7D9}"/>
    <cellStyle name="Normal 4 2 3 11 2" xfId="32213" xr:uid="{87BF640B-A9A6-4DD5-A910-EF191A31EB5D}"/>
    <cellStyle name="Normal 4 2 3 11 3" xfId="44626" xr:uid="{D8AB5686-2BCB-46A0-89D2-37F98154F716}"/>
    <cellStyle name="Normal 4 2 3 11 4" xfId="19802" xr:uid="{271F1FC3-DC16-435F-BD03-5EA1AFBF880B}"/>
    <cellStyle name="Normal 4 2 3 12" xfId="14727" xr:uid="{B669DB9B-BCE5-41A5-88BC-8FCB5B12DEAF}"/>
    <cellStyle name="Normal 4 2 3 13" xfId="27138" xr:uid="{CD0409A0-9A83-4F4E-839B-C0C4189A1ED3}"/>
    <cellStyle name="Normal 4 2 3 14" xfId="39551" xr:uid="{487AA447-F9F4-4839-BEDC-B51AD47CCD75}"/>
    <cellStyle name="Normal 4 2 3 15" xfId="12479" xr:uid="{C9FFBDE4-2CC0-4D36-BCAF-A19BE5BCE726}"/>
    <cellStyle name="Normal 4 2 3 2" xfId="260" xr:uid="{B0EB774A-FDCC-464E-8C29-C842FFDBEC81}"/>
    <cellStyle name="Normal 4 2 3 2 10" xfId="39726" xr:uid="{D29C28CA-A40C-4015-9B57-82D49D0EE728}"/>
    <cellStyle name="Normal 4 2 3 2 11" xfId="12566" xr:uid="{0323DA63-B0F6-4EEF-AA02-55167122FC27}"/>
    <cellStyle name="Normal 4 2 3 2 2" xfId="1969" xr:uid="{EB93D054-C158-4F22-9906-B15607F18EF1}"/>
    <cellStyle name="Normal 4 2 3 2 2 2" xfId="3552" xr:uid="{3AAAC60B-B293-4CF1-9ADF-C83C43202A5A}"/>
    <cellStyle name="Normal 4 2 3 2 2 2 2" xfId="7064" xr:uid="{8B77140F-46E3-46E0-9D50-FBFDEF25BE0E}"/>
    <cellStyle name="Normal 4 2 3 2 2 2 2 2" xfId="34111" xr:uid="{0815E6F1-C530-430E-94ED-6AB629E2A995}"/>
    <cellStyle name="Normal 4 2 3 2 2 2 2 3" xfId="46524" xr:uid="{3A22DC11-D98D-499A-BE69-A8844E23C3F6}"/>
    <cellStyle name="Normal 4 2 3 2 2 2 2 4" xfId="21700" xr:uid="{C377B3EC-DA7C-4351-82E9-6401F83DC996}"/>
    <cellStyle name="Normal 4 2 3 2 2 2 3" xfId="30604" xr:uid="{C3995882-A2A9-4C64-8E04-4EB5D83C4E55}"/>
    <cellStyle name="Normal 4 2 3 2 2 2 4" xfId="43017" xr:uid="{82840005-F764-45E1-82DD-775C1ABB6829}"/>
    <cellStyle name="Normal 4 2 3 2 2 2 5" xfId="18193" xr:uid="{A4C90C2F-8552-4C24-926F-B4C16CE674AF}"/>
    <cellStyle name="Normal 4 2 3 2 2 3" xfId="9295" xr:uid="{207C0B28-FC6F-419F-B202-1820311E5221}"/>
    <cellStyle name="Normal 4 2 3 2 2 3 2" xfId="36342" xr:uid="{840909CD-607D-4DED-8E9A-C056DD275493}"/>
    <cellStyle name="Normal 4 2 3 2 2 3 3" xfId="48755" xr:uid="{D91AAEC4-2CD8-436B-9B8B-BFABB2382DE8}"/>
    <cellStyle name="Normal 4 2 3 2 2 3 4" xfId="23931" xr:uid="{5763D9D9-794A-4081-B041-199A973FDDCD}"/>
    <cellStyle name="Normal 4 2 3 2 2 4" xfId="10875" xr:uid="{7DC7F92A-455D-4365-BE4B-CB5C504A1AEF}"/>
    <cellStyle name="Normal 4 2 3 2 2 4 2" xfId="37922" xr:uid="{80E82CAB-F556-453F-80DF-6559AEF747B2}"/>
    <cellStyle name="Normal 4 2 3 2 2 4 3" xfId="50335" xr:uid="{7F6D2407-0449-4B70-AD38-DCC456F605D2}"/>
    <cellStyle name="Normal 4 2 3 2 2 4 4" xfId="25511" xr:uid="{971BA18A-BCDA-420B-ABFE-6807A4A8C187}"/>
    <cellStyle name="Normal 4 2 3 2 2 5" xfId="5718" xr:uid="{7697360F-B60A-4C1E-B6E2-8C69635684CA}"/>
    <cellStyle name="Normal 4 2 3 2 2 5 2" xfId="32765" xr:uid="{A8C4C1A6-8F6A-4B60-AADA-8860DF2942BD}"/>
    <cellStyle name="Normal 4 2 3 2 2 5 3" xfId="45178" xr:uid="{0BAC9B21-3633-4B06-A35C-CF7EDDDECD4F}"/>
    <cellStyle name="Normal 4 2 3 2 2 5 4" xfId="20354" xr:uid="{AA7C3BE7-AB1B-470A-83BA-5CEB3A2A60DE}"/>
    <cellStyle name="Normal 4 2 3 2 2 6" xfId="16611" xr:uid="{7DCF7852-8589-4197-A1E3-82D524E7C622}"/>
    <cellStyle name="Normal 4 2 3 2 2 7" xfId="29022" xr:uid="{5C1C75E4-86FF-4DF8-B26C-B0536032915A}"/>
    <cellStyle name="Normal 4 2 3 2 2 8" xfId="41435" xr:uid="{25FD40A6-9500-486D-BEC3-8046ABC43983}"/>
    <cellStyle name="Normal 4 2 3 2 2 9" xfId="13100" xr:uid="{0AFF87FB-ED7A-423E-A15F-E1DADEE963E6}"/>
    <cellStyle name="Normal 4 2 3 2 3" xfId="2491" xr:uid="{75BC5349-0255-4B81-AB16-09AC7940523B}"/>
    <cellStyle name="Normal 4 2 3 2 3 2" xfId="4074" xr:uid="{E5E34FE0-721E-416B-B587-D1E4B5EAEB4C}"/>
    <cellStyle name="Normal 4 2 3 2 3 2 2" xfId="7586" xr:uid="{17D0ABFF-C3D5-4A63-B5C0-7AA7002F6E83}"/>
    <cellStyle name="Normal 4 2 3 2 3 2 2 2" xfId="34633" xr:uid="{CC6B2EE5-4008-4D37-A5AC-C13D36C5A902}"/>
    <cellStyle name="Normal 4 2 3 2 3 2 2 3" xfId="47046" xr:uid="{1F755F95-E0BB-49CA-843B-BADCC1889033}"/>
    <cellStyle name="Normal 4 2 3 2 3 2 2 4" xfId="22222" xr:uid="{64C51FDF-C84B-4411-A501-1CDFFBDAE6DD}"/>
    <cellStyle name="Normal 4 2 3 2 3 2 3" xfId="31126" xr:uid="{C09BE936-D852-446A-8E72-560F5ED871FE}"/>
    <cellStyle name="Normal 4 2 3 2 3 2 4" xfId="43539" xr:uid="{C6DE8B99-FAB9-4A26-BCFE-6C7FDB5AD610}"/>
    <cellStyle name="Normal 4 2 3 2 3 2 5" xfId="18715" xr:uid="{FAFF5AC6-DD1E-4DC9-991A-3E82EFC1B0A4}"/>
    <cellStyle name="Normal 4 2 3 2 3 3" xfId="9817" xr:uid="{6D9FDAAD-77A0-4CE4-91B2-E5080B9A0BDA}"/>
    <cellStyle name="Normal 4 2 3 2 3 3 2" xfId="36864" xr:uid="{90AF6D55-351A-4A25-B108-6EA99050C3D2}"/>
    <cellStyle name="Normal 4 2 3 2 3 3 3" xfId="49277" xr:uid="{E758473D-73A2-480B-A55C-2C00212E8609}"/>
    <cellStyle name="Normal 4 2 3 2 3 3 4" xfId="24453" xr:uid="{217765E0-B4C4-4A94-B4BF-2BAAFAAEA55C}"/>
    <cellStyle name="Normal 4 2 3 2 3 4" xfId="11397" xr:uid="{9504B758-6204-429E-AE77-7A407086B769}"/>
    <cellStyle name="Normal 4 2 3 2 3 4 2" xfId="38444" xr:uid="{45FBD784-2C04-478E-8E14-4CA005AD7E8F}"/>
    <cellStyle name="Normal 4 2 3 2 3 4 3" xfId="50857" xr:uid="{C918BA5C-9BB9-42D4-8434-A22F602A55C8}"/>
    <cellStyle name="Normal 4 2 3 2 3 4 4" xfId="26033" xr:uid="{FA587CF7-BF50-4FE9-8190-BFB234E28087}"/>
    <cellStyle name="Normal 4 2 3 2 3 5" xfId="6124" xr:uid="{1AB27A0D-571B-4800-BBDE-22E5F86E67C5}"/>
    <cellStyle name="Normal 4 2 3 2 3 5 2" xfId="33171" xr:uid="{AB679463-A945-4FF4-ABD6-84290500A6C4}"/>
    <cellStyle name="Normal 4 2 3 2 3 5 3" xfId="45584" xr:uid="{FE179F3F-E98D-4B31-A4AB-A08A0F403C85}"/>
    <cellStyle name="Normal 4 2 3 2 3 5 4" xfId="20760" xr:uid="{01BC444D-16CB-4995-90A3-27E41DDC1F0F}"/>
    <cellStyle name="Normal 4 2 3 2 3 6" xfId="17133" xr:uid="{60160A68-49F5-4171-8795-4530FBF21D0C}"/>
    <cellStyle name="Normal 4 2 3 2 3 7" xfId="29544" xr:uid="{C75B3471-1D1E-4EC5-A897-A8E42EF9BBA2}"/>
    <cellStyle name="Normal 4 2 3 2 3 8" xfId="41957" xr:uid="{ED2C26D8-FA21-4CE4-ACC2-CE9ABE81119B}"/>
    <cellStyle name="Normal 4 2 3 2 3 9" xfId="13622" xr:uid="{7E3E7F60-7513-43F3-BD0C-10DE34E478F3}"/>
    <cellStyle name="Normal 4 2 3 2 4" xfId="1435" xr:uid="{5B6E14A5-0B60-43C2-AB7A-FBE0B2A0D86A}"/>
    <cellStyle name="Normal 4 2 3 2 4 2" xfId="4714" xr:uid="{D0EFB128-5E42-41F5-8E7B-5BB106716475}"/>
    <cellStyle name="Normal 4 2 3 2 4 2 2" xfId="8761" xr:uid="{D0511E0E-3B2F-4F49-B1C9-505C8E81BDFD}"/>
    <cellStyle name="Normal 4 2 3 2 4 2 2 2" xfId="35808" xr:uid="{CFA484AB-8214-4BB0-A452-4BA0A6DBD7B7}"/>
    <cellStyle name="Normal 4 2 3 2 4 2 2 3" xfId="48221" xr:uid="{29BB452A-EC4F-465C-9663-7C1F9443924B}"/>
    <cellStyle name="Normal 4 2 3 2 4 2 2 4" xfId="23397" xr:uid="{AD591EA4-CABA-4E79-92F8-C4E8E0C4482C}"/>
    <cellStyle name="Normal 4 2 3 2 4 2 3" xfId="31766" xr:uid="{B1B45D8C-0BE0-4D0F-98C3-C8B1E010E254}"/>
    <cellStyle name="Normal 4 2 3 2 4 2 4" xfId="44179" xr:uid="{B03380B3-A8DB-456E-8466-837E9273411E}"/>
    <cellStyle name="Normal 4 2 3 2 4 2 5" xfId="19355" xr:uid="{98F47F2A-FFB7-4165-A2BC-D2D0E32CD106}"/>
    <cellStyle name="Normal 4 2 3 2 4 3" xfId="12038" xr:uid="{F1EAADB9-F372-46CC-B000-2B20F2816C25}"/>
    <cellStyle name="Normal 4 2 3 2 4 3 2" xfId="39084" xr:uid="{55163D27-5C51-41BA-8E29-9A2E482CD1A6}"/>
    <cellStyle name="Normal 4 2 3 2 4 3 3" xfId="51497" xr:uid="{5035196C-0020-4483-8E7E-A18CF1BDEA4E}"/>
    <cellStyle name="Normal 4 2 3 2 4 3 4" xfId="26673" xr:uid="{A7464496-DB33-41F8-9982-D585D00B6215}"/>
    <cellStyle name="Normal 4 2 3 2 4 4" xfId="6530" xr:uid="{315C5E41-07F2-45A5-B680-9F1349141525}"/>
    <cellStyle name="Normal 4 2 3 2 4 4 2" xfId="33577" xr:uid="{CCC65DA1-7EBF-4AA5-A838-183928234C8A}"/>
    <cellStyle name="Normal 4 2 3 2 4 4 3" xfId="45990" xr:uid="{6E18C029-3127-4D78-9986-D13CED18312A}"/>
    <cellStyle name="Normal 4 2 3 2 4 4 4" xfId="21166" xr:uid="{2F0BD30E-5516-40B4-B8E2-2AB1C66FB393}"/>
    <cellStyle name="Normal 4 2 3 2 4 5" xfId="16077" xr:uid="{672FCEFB-846C-46B2-8A43-67EF2A4192F5}"/>
    <cellStyle name="Normal 4 2 3 2 4 6" xfId="28488" xr:uid="{06A7D7D7-632A-4988-85A9-9C868B67875E}"/>
    <cellStyle name="Normal 4 2 3 2 4 7" xfId="40901" xr:uid="{2E45DA1E-81F4-47E4-ACB5-59D882252D25}"/>
    <cellStyle name="Normal 4 2 3 2 4 8" xfId="14262" xr:uid="{4044EB02-1AAE-4576-9308-EC9E9F78BA4C}"/>
    <cellStyle name="Normal 4 2 3 2 5" xfId="3018" xr:uid="{CDADC0FD-35F0-4F2F-8C55-86DB4CA28877}"/>
    <cellStyle name="Normal 4 2 3 2 5 2" xfId="8239" xr:uid="{CF7B456C-9FC7-401C-BF90-F40C0266B8C5}"/>
    <cellStyle name="Normal 4 2 3 2 5 2 2" xfId="35286" xr:uid="{5A7EF9B7-FB14-4A66-88E3-CF27F6F843C3}"/>
    <cellStyle name="Normal 4 2 3 2 5 2 3" xfId="47699" xr:uid="{04CDDAC6-376A-40B4-8702-2A5C3C0E01D8}"/>
    <cellStyle name="Normal 4 2 3 2 5 2 4" xfId="22875" xr:uid="{258CFA01-2E80-426D-99EB-74D741188378}"/>
    <cellStyle name="Normal 4 2 3 2 5 3" xfId="30070" xr:uid="{215C8132-9562-4D4F-A79B-E52B0D420DB6}"/>
    <cellStyle name="Normal 4 2 3 2 5 4" xfId="42483" xr:uid="{CF5471E0-D294-488A-9655-37172D75C3C9}"/>
    <cellStyle name="Normal 4 2 3 2 5 5" xfId="17659" xr:uid="{1AC9367C-BF1E-4D92-94F3-BA4FCB8CB5FF}"/>
    <cellStyle name="Normal 4 2 3 2 6" xfId="913" xr:uid="{DCE155FE-20A0-45AB-B417-2B07D3EC5838}"/>
    <cellStyle name="Normal 4 2 3 2 6 2" xfId="10341" xr:uid="{903FA30E-ABEF-4E8A-BA28-5C2A37E3E0B9}"/>
    <cellStyle name="Normal 4 2 3 2 6 2 2" xfId="37388" xr:uid="{A6A05578-AF99-4D1F-97E9-2FBD351D8858}"/>
    <cellStyle name="Normal 4 2 3 2 6 2 3" xfId="49801" xr:uid="{F55555D3-99FA-42FD-B495-1545EAE34DB4}"/>
    <cellStyle name="Normal 4 2 3 2 6 2 4" xfId="24977" xr:uid="{5777D42F-D0BB-45C1-94C1-51CC33611890}"/>
    <cellStyle name="Normal 4 2 3 2 6 3" xfId="27966" xr:uid="{AB5E7ACE-B777-4766-B296-FE2C20520F58}"/>
    <cellStyle name="Normal 4 2 3 2 6 4" xfId="40379" xr:uid="{396B0DF1-FB38-4657-85F0-7388E1AFA281}"/>
    <cellStyle name="Normal 4 2 3 2 6 5" xfId="15555" xr:uid="{353647CA-A683-488C-BD67-C39FFDFD2E14}"/>
    <cellStyle name="Normal 4 2 3 2 7" xfId="5286" xr:uid="{60CD16A1-2776-4334-B7E6-6B0E01CBCEC8}"/>
    <cellStyle name="Normal 4 2 3 2 7 2" xfId="32333" xr:uid="{9DA88370-E0D9-4705-9E0B-F07FD40A84F7}"/>
    <cellStyle name="Normal 4 2 3 2 7 3" xfId="44746" xr:uid="{C446D74F-345A-43D8-B27E-F0F9EEE37AA9}"/>
    <cellStyle name="Normal 4 2 3 2 7 4" xfId="19922" xr:uid="{C835A76E-C149-442B-9CA2-27FAC536E5A9}"/>
    <cellStyle name="Normal 4 2 3 2 8" xfId="14902" xr:uid="{970F7A11-EA69-4E3F-BEA4-783FAEE0F73B}"/>
    <cellStyle name="Normal 4 2 3 2 9" xfId="27313" xr:uid="{EC4E208B-B83C-42E0-B4F9-449EC834DA27}"/>
    <cellStyle name="Normal 4 2 3 3" xfId="375" xr:uid="{C0EE5ADD-E0E0-4AFF-9ED8-DCA905B6C67D}"/>
    <cellStyle name="Normal 4 2 3 3 10" xfId="39841" xr:uid="{30A69516-9694-4374-991D-346F5C5C459B}"/>
    <cellStyle name="Normal 4 2 3 3 11" xfId="12681" xr:uid="{2F4A819D-4655-495A-9F02-496092766E96}"/>
    <cellStyle name="Normal 4 2 3 3 2" xfId="2084" xr:uid="{78758C47-2627-4A31-9A4C-60382826FD8D}"/>
    <cellStyle name="Normal 4 2 3 3 2 2" xfId="3667" xr:uid="{F18A4559-01B7-47BB-BBA6-BF02BE9B6F85}"/>
    <cellStyle name="Normal 4 2 3 3 2 2 2" xfId="7179" xr:uid="{C0B1C6A4-1DB6-4CE5-9C12-E78E50FDEEBF}"/>
    <cellStyle name="Normal 4 2 3 3 2 2 2 2" xfId="34226" xr:uid="{EDC05154-01F8-40C6-8A1E-1A2B21E1840E}"/>
    <cellStyle name="Normal 4 2 3 3 2 2 2 3" xfId="46639" xr:uid="{FABCE1F8-219E-4957-996B-16D5F938A8DF}"/>
    <cellStyle name="Normal 4 2 3 3 2 2 2 4" xfId="21815" xr:uid="{F79A7171-DC2E-4EFD-9A40-0145E8676186}"/>
    <cellStyle name="Normal 4 2 3 3 2 2 3" xfId="30719" xr:uid="{58F379CC-A076-4961-8430-C9B5D85E40AF}"/>
    <cellStyle name="Normal 4 2 3 3 2 2 4" xfId="43132" xr:uid="{6DF926C5-D785-49C1-B7B4-3BBDF094FAF1}"/>
    <cellStyle name="Normal 4 2 3 3 2 2 5" xfId="18308" xr:uid="{481366AF-7B21-4D72-8D16-803392308989}"/>
    <cellStyle name="Normal 4 2 3 3 2 3" xfId="9410" xr:uid="{B8759E87-516B-4BA5-AF5B-9BB9B25978E3}"/>
    <cellStyle name="Normal 4 2 3 3 2 3 2" xfId="36457" xr:uid="{191B4736-0ADC-4162-94C1-1312743CA782}"/>
    <cellStyle name="Normal 4 2 3 3 2 3 3" xfId="48870" xr:uid="{A269C056-F576-4E8E-89CD-65F81165A05B}"/>
    <cellStyle name="Normal 4 2 3 3 2 3 4" xfId="24046" xr:uid="{9B67DFDF-A630-4DF0-B5D9-7044C94D83DE}"/>
    <cellStyle name="Normal 4 2 3 3 2 4" xfId="10990" xr:uid="{79B9FDD0-2966-4E57-97A0-561936A4ADBE}"/>
    <cellStyle name="Normal 4 2 3 3 2 4 2" xfId="38037" xr:uid="{4BFAD33C-6CFE-4F76-BDCD-121BA7F0F535}"/>
    <cellStyle name="Normal 4 2 3 3 2 4 3" xfId="50450" xr:uid="{D60A4193-3AC0-4A46-809A-7A3B5F6CECBD}"/>
    <cellStyle name="Normal 4 2 3 3 2 4 4" xfId="25626" xr:uid="{C6A8FC37-A79E-4972-B28D-28B1FDADD130}"/>
    <cellStyle name="Normal 4 2 3 3 2 5" xfId="5833" xr:uid="{9BEE887A-A556-4F2C-82D3-37A63DAEF562}"/>
    <cellStyle name="Normal 4 2 3 3 2 5 2" xfId="32880" xr:uid="{FAA0D077-EA0E-4B45-BD11-6DE4429A379F}"/>
    <cellStyle name="Normal 4 2 3 3 2 5 3" xfId="45293" xr:uid="{A2D46949-E93A-489F-B86B-01318F4D9568}"/>
    <cellStyle name="Normal 4 2 3 3 2 5 4" xfId="20469" xr:uid="{5BA98504-DA7D-4CB5-92AB-E3DB494B9683}"/>
    <cellStyle name="Normal 4 2 3 3 2 6" xfId="16726" xr:uid="{8863B7D8-8F2C-421D-A041-B051A8E6C22D}"/>
    <cellStyle name="Normal 4 2 3 3 2 7" xfId="29137" xr:uid="{222DE937-D1C3-44B3-A699-1B0926C0F168}"/>
    <cellStyle name="Normal 4 2 3 3 2 8" xfId="41550" xr:uid="{20B88394-F696-4C00-8186-F626D694CD22}"/>
    <cellStyle name="Normal 4 2 3 3 2 9" xfId="13215" xr:uid="{BEC11BDE-6D22-437C-894D-56D90E5BC9E5}"/>
    <cellStyle name="Normal 4 2 3 3 3" xfId="2606" xr:uid="{A030A6D8-916A-41B9-923B-5A7CABBEB218}"/>
    <cellStyle name="Normal 4 2 3 3 3 2" xfId="4189" xr:uid="{3FB65C7F-CAD1-4EBB-80FD-801515701D49}"/>
    <cellStyle name="Normal 4 2 3 3 3 2 2" xfId="7701" xr:uid="{6542B4F8-7179-4393-99DE-A396720DEECE}"/>
    <cellStyle name="Normal 4 2 3 3 3 2 2 2" xfId="34748" xr:uid="{A4DDF77B-2F13-4ED9-8547-A4318D849660}"/>
    <cellStyle name="Normal 4 2 3 3 3 2 2 3" xfId="47161" xr:uid="{A9150E4B-8DCF-42C5-A122-F2B3723B1281}"/>
    <cellStyle name="Normal 4 2 3 3 3 2 2 4" xfId="22337" xr:uid="{40777E66-2CD1-49CF-BD93-C95999C5D419}"/>
    <cellStyle name="Normal 4 2 3 3 3 2 3" xfId="31241" xr:uid="{90399B66-D4D1-4A52-A1A3-1285A1FD47D8}"/>
    <cellStyle name="Normal 4 2 3 3 3 2 4" xfId="43654" xr:uid="{393E4590-AEC1-42F2-91AB-998766EF2538}"/>
    <cellStyle name="Normal 4 2 3 3 3 2 5" xfId="18830" xr:uid="{76C2816E-6CA9-40C6-9945-AA09D779A8A1}"/>
    <cellStyle name="Normal 4 2 3 3 3 3" xfId="9932" xr:uid="{48FB2DAB-A9E4-4547-AFD4-8CAD8C9A04BE}"/>
    <cellStyle name="Normal 4 2 3 3 3 3 2" xfId="36979" xr:uid="{875618ED-1310-475E-B391-B80E9628FFAF}"/>
    <cellStyle name="Normal 4 2 3 3 3 3 3" xfId="49392" xr:uid="{F76BDD98-A22A-493E-B6E3-28C92FB2FEF6}"/>
    <cellStyle name="Normal 4 2 3 3 3 3 4" xfId="24568" xr:uid="{E324AC9F-30BA-48EC-B78A-E5981BCE1BD5}"/>
    <cellStyle name="Normal 4 2 3 3 3 4" xfId="11512" xr:uid="{CC153EFA-AE77-4128-857B-2BE447C1284D}"/>
    <cellStyle name="Normal 4 2 3 3 3 4 2" xfId="38559" xr:uid="{8BDE629F-CEB2-434E-8FCD-ADA590D2710F}"/>
    <cellStyle name="Normal 4 2 3 3 3 4 3" xfId="50972" xr:uid="{87AFC4BE-0979-4851-BA62-D942C17FFD69}"/>
    <cellStyle name="Normal 4 2 3 3 3 4 4" xfId="26148" xr:uid="{BE3E2E1A-B197-4058-8289-43F74962C1A9}"/>
    <cellStyle name="Normal 4 2 3 3 3 5" xfId="6239" xr:uid="{9A9BC4D3-5F66-4B0B-B201-CF11EE730EB2}"/>
    <cellStyle name="Normal 4 2 3 3 3 5 2" xfId="33286" xr:uid="{475A1D2E-663B-4F35-96FB-2165C8FDE215}"/>
    <cellStyle name="Normal 4 2 3 3 3 5 3" xfId="45699" xr:uid="{471D5479-753D-4EF2-83AF-B3ADD40B712C}"/>
    <cellStyle name="Normal 4 2 3 3 3 5 4" xfId="20875" xr:uid="{572ED49C-8E26-43B6-B463-E76152A90674}"/>
    <cellStyle name="Normal 4 2 3 3 3 6" xfId="17248" xr:uid="{EFFCEBBB-6727-4E2D-808C-A0914D8EB92B}"/>
    <cellStyle name="Normal 4 2 3 3 3 7" xfId="29659" xr:uid="{5504777C-FCC7-47EA-B89B-E5E79715984E}"/>
    <cellStyle name="Normal 4 2 3 3 3 8" xfId="42072" xr:uid="{F0B2A972-0C9B-4F6E-823B-A73EA3E40D47}"/>
    <cellStyle name="Normal 4 2 3 3 3 9" xfId="13737" xr:uid="{21B1D5F1-D9A5-410D-AAD4-9281E4EA7A0B}"/>
    <cellStyle name="Normal 4 2 3 3 4" xfId="1550" xr:uid="{83108760-D293-473C-BDFB-2AEA84202F4E}"/>
    <cellStyle name="Normal 4 2 3 3 4 2" xfId="4829" xr:uid="{756FD86B-33A0-4CC7-8CDC-E6BC2AF393F6}"/>
    <cellStyle name="Normal 4 2 3 3 4 2 2" xfId="8876" xr:uid="{2926038B-6A14-4DE7-80C4-6E95619BD506}"/>
    <cellStyle name="Normal 4 2 3 3 4 2 2 2" xfId="35923" xr:uid="{A5ACAE1F-9C6B-45E4-9BDA-A89B0875DF56}"/>
    <cellStyle name="Normal 4 2 3 3 4 2 2 3" xfId="48336" xr:uid="{B46C30D2-77BA-48B5-ABA0-AAF7B538E2CC}"/>
    <cellStyle name="Normal 4 2 3 3 4 2 2 4" xfId="23512" xr:uid="{ACD311BA-09CF-4BE2-9C0F-4D591051D39D}"/>
    <cellStyle name="Normal 4 2 3 3 4 2 3" xfId="31881" xr:uid="{EA9286C9-F3EE-47B7-B227-64832E4DABCF}"/>
    <cellStyle name="Normal 4 2 3 3 4 2 4" xfId="44294" xr:uid="{FA939E07-8B84-43A5-861B-BB78B52F0DD4}"/>
    <cellStyle name="Normal 4 2 3 3 4 2 5" xfId="19470" xr:uid="{A647E1FC-9B6C-49ED-BA18-2E098B7B2F49}"/>
    <cellStyle name="Normal 4 2 3 3 4 3" xfId="12153" xr:uid="{E304929A-285D-491C-89E0-8B5E1C338645}"/>
    <cellStyle name="Normal 4 2 3 3 4 3 2" xfId="39199" xr:uid="{3F2CD571-28D4-44BC-A956-0DBFAFB7DB32}"/>
    <cellStyle name="Normal 4 2 3 3 4 3 3" xfId="51612" xr:uid="{C2CAF9D9-58D4-4833-92BD-0726B52C7204}"/>
    <cellStyle name="Normal 4 2 3 3 4 3 4" xfId="26788" xr:uid="{2F931E1D-4804-4A23-BBCF-3AA0F32CE364}"/>
    <cellStyle name="Normal 4 2 3 3 4 4" xfId="6645" xr:uid="{38C2E5E2-2488-4E6B-883C-AF087B288907}"/>
    <cellStyle name="Normal 4 2 3 3 4 4 2" xfId="33692" xr:uid="{E5B2FEC2-3001-4CFC-996C-2D9F4C31E1C3}"/>
    <cellStyle name="Normal 4 2 3 3 4 4 3" xfId="46105" xr:uid="{2F2D100C-69E5-4A88-B1BE-06E9EA27F2FD}"/>
    <cellStyle name="Normal 4 2 3 3 4 4 4" xfId="21281" xr:uid="{3BE3EEBB-7482-40F4-BE9C-D14432ED6857}"/>
    <cellStyle name="Normal 4 2 3 3 4 5" xfId="16192" xr:uid="{A4DE781D-3EA8-4451-8D3B-026C21240769}"/>
    <cellStyle name="Normal 4 2 3 3 4 6" xfId="28603" xr:uid="{E40DEEC5-6991-460E-937E-7AE6B99B6FE9}"/>
    <cellStyle name="Normal 4 2 3 3 4 7" xfId="41016" xr:uid="{4432BF73-BFA6-4082-8653-9C507C93F841}"/>
    <cellStyle name="Normal 4 2 3 3 4 8" xfId="14377" xr:uid="{EBABC48D-8CDB-4B0E-8C56-D519A818E822}"/>
    <cellStyle name="Normal 4 2 3 3 5" xfId="3133" xr:uid="{890A00C4-1706-409C-B7D2-9F7BDFA91547}"/>
    <cellStyle name="Normal 4 2 3 3 5 2" xfId="8354" xr:uid="{7BD7D36E-275F-4EE1-B9C1-23C44744E15A}"/>
    <cellStyle name="Normal 4 2 3 3 5 2 2" xfId="35401" xr:uid="{5D5DAE2D-B3A3-4088-A99F-77D60811FB1A}"/>
    <cellStyle name="Normal 4 2 3 3 5 2 3" xfId="47814" xr:uid="{463A6B24-C163-4C42-BC67-FDD892A7F010}"/>
    <cellStyle name="Normal 4 2 3 3 5 2 4" xfId="22990" xr:uid="{4F559AD5-4837-4BC2-BE8D-C6CFE361B5C2}"/>
    <cellStyle name="Normal 4 2 3 3 5 3" xfId="30185" xr:uid="{FD988078-D47F-44C2-9DD3-31EF2F22168C}"/>
    <cellStyle name="Normal 4 2 3 3 5 4" xfId="42598" xr:uid="{E9CA4736-0C9E-4A0E-8A9E-810867BA8374}"/>
    <cellStyle name="Normal 4 2 3 3 5 5" xfId="17774" xr:uid="{7BF69133-CC43-444D-8A99-AEFB45FFD395}"/>
    <cellStyle name="Normal 4 2 3 3 6" xfId="1028" xr:uid="{A029C605-6336-4208-87D8-B7303B85F35A}"/>
    <cellStyle name="Normal 4 2 3 3 6 2" xfId="10456" xr:uid="{EFFE9681-4975-470F-9343-3A5E29F80B3D}"/>
    <cellStyle name="Normal 4 2 3 3 6 2 2" xfId="37503" xr:uid="{BFA1A7B4-0FC1-4833-96F6-83CFEC3811CC}"/>
    <cellStyle name="Normal 4 2 3 3 6 2 3" xfId="49916" xr:uid="{37814EAC-7BEB-4643-9C15-84BEEC7339E5}"/>
    <cellStyle name="Normal 4 2 3 3 6 2 4" xfId="25092" xr:uid="{984633D3-2709-47AE-80A0-CBEE6FC067E0}"/>
    <cellStyle name="Normal 4 2 3 3 6 3" xfId="28081" xr:uid="{0EFEB04E-3318-4133-AE79-A7514EA8D1BD}"/>
    <cellStyle name="Normal 4 2 3 3 6 4" xfId="40494" xr:uid="{70A1B092-DD31-47A3-9AE2-68BF87BCA0C8}"/>
    <cellStyle name="Normal 4 2 3 3 6 5" xfId="15670" xr:uid="{58E5F458-B13F-43EF-81B3-5CE0878F6323}"/>
    <cellStyle name="Normal 4 2 3 3 7" xfId="5376" xr:uid="{BBD4A158-BE54-4A3E-99DC-646FD5CF6837}"/>
    <cellStyle name="Normal 4 2 3 3 7 2" xfId="32423" xr:uid="{52B80A36-F08C-429C-8BB9-1DA916DD1BF6}"/>
    <cellStyle name="Normal 4 2 3 3 7 3" xfId="44836" xr:uid="{783AB810-B55D-404F-99BE-4FF15ECB827B}"/>
    <cellStyle name="Normal 4 2 3 3 7 4" xfId="20012" xr:uid="{47C1A834-E8BE-4925-AB6A-840C6BE2EF73}"/>
    <cellStyle name="Normal 4 2 3 3 8" xfId="15017" xr:uid="{3CDB44F9-0B71-460C-BA56-1E41AA110E35}"/>
    <cellStyle name="Normal 4 2 3 3 9" xfId="27428" xr:uid="{940E411E-20F1-46B4-A160-5819548E34C0}"/>
    <cellStyle name="Normal 4 2 3 4" xfId="491" xr:uid="{2B8624CC-44CE-4D14-8005-FA941762685E}"/>
    <cellStyle name="Normal 4 2 3 4 10" xfId="39957" xr:uid="{9DD08242-3A97-445F-B5EF-CADB5077F52F}"/>
    <cellStyle name="Normal 4 2 3 4 11" xfId="12797" xr:uid="{B07EE272-3E25-4A47-99F3-65C21FF454F3}"/>
    <cellStyle name="Normal 4 2 3 4 2" xfId="2200" xr:uid="{A87D1B89-2038-4D3B-8283-6DC32F5D1C34}"/>
    <cellStyle name="Normal 4 2 3 4 2 2" xfId="3783" xr:uid="{5830B107-69EE-474B-9130-C6FE05FF257F}"/>
    <cellStyle name="Normal 4 2 3 4 2 2 2" xfId="7295" xr:uid="{15ED485F-A4A9-422A-A1C4-E764FDB49963}"/>
    <cellStyle name="Normal 4 2 3 4 2 2 2 2" xfId="34342" xr:uid="{476E1135-5120-46A0-B527-5CA46F97A532}"/>
    <cellStyle name="Normal 4 2 3 4 2 2 2 3" xfId="46755" xr:uid="{BDD25CB5-CA62-4E70-B7EE-BAF11E506CD2}"/>
    <cellStyle name="Normal 4 2 3 4 2 2 2 4" xfId="21931" xr:uid="{08A84FCB-CF4A-49F5-940E-946414C44415}"/>
    <cellStyle name="Normal 4 2 3 4 2 2 3" xfId="30835" xr:uid="{5BB092AC-5034-4E76-B1E0-42E248680FF1}"/>
    <cellStyle name="Normal 4 2 3 4 2 2 4" xfId="43248" xr:uid="{4DF4AAD2-0F9E-494D-BEBC-1FF02F2E2F35}"/>
    <cellStyle name="Normal 4 2 3 4 2 2 5" xfId="18424" xr:uid="{6249925A-2D03-42CA-8BD3-2B4BEF6F52CB}"/>
    <cellStyle name="Normal 4 2 3 4 2 3" xfId="9526" xr:uid="{48172BA4-FEF1-4AF3-86CE-F472D4DECA23}"/>
    <cellStyle name="Normal 4 2 3 4 2 3 2" xfId="36573" xr:uid="{5B5D504F-87EA-48B3-9A24-1803BC74A087}"/>
    <cellStyle name="Normal 4 2 3 4 2 3 3" xfId="48986" xr:uid="{10AAB404-0EEB-4D80-81AA-49A509FD3A9B}"/>
    <cellStyle name="Normal 4 2 3 4 2 3 4" xfId="24162" xr:uid="{7FBECCEE-9376-43F4-A272-0E120F0EF7E0}"/>
    <cellStyle name="Normal 4 2 3 4 2 4" xfId="11106" xr:uid="{3D2CE327-D654-4E8E-A001-04ABC2C57C8E}"/>
    <cellStyle name="Normal 4 2 3 4 2 4 2" xfId="38153" xr:uid="{462E24B0-54E1-4BF4-92D9-53F699B50F9F}"/>
    <cellStyle name="Normal 4 2 3 4 2 4 3" xfId="50566" xr:uid="{640489E0-F170-4AC6-859D-4DE355DC4C7D}"/>
    <cellStyle name="Normal 4 2 3 4 2 4 4" xfId="25742" xr:uid="{ABC18CA5-8ECF-4FCD-8BC2-2D4210492A95}"/>
    <cellStyle name="Normal 4 2 3 4 2 5" xfId="5949" xr:uid="{9214B11C-AD67-4842-9574-CA9567AE394D}"/>
    <cellStyle name="Normal 4 2 3 4 2 5 2" xfId="32996" xr:uid="{366E7E07-7891-4892-9AA7-15F0FE6A8195}"/>
    <cellStyle name="Normal 4 2 3 4 2 5 3" xfId="45409" xr:uid="{50CCE529-ABA3-427C-8675-C7CECB2C8964}"/>
    <cellStyle name="Normal 4 2 3 4 2 5 4" xfId="20585" xr:uid="{D29A936E-F2B6-481E-907B-F9EFFBDDE90A}"/>
    <cellStyle name="Normal 4 2 3 4 2 6" xfId="16842" xr:uid="{4E4FE471-F794-4585-92FF-B7BB29C22280}"/>
    <cellStyle name="Normal 4 2 3 4 2 7" xfId="29253" xr:uid="{51E9225C-C078-4276-92DC-6C3A70EAF73C}"/>
    <cellStyle name="Normal 4 2 3 4 2 8" xfId="41666" xr:uid="{313C456F-EE23-4DF8-86C0-16BE7A770A6F}"/>
    <cellStyle name="Normal 4 2 3 4 2 9" xfId="13331" xr:uid="{15E06D3E-35FC-469A-AAB5-FD78EC32C821}"/>
    <cellStyle name="Normal 4 2 3 4 3" xfId="2722" xr:uid="{1CA95B26-738C-44E6-BDF8-6AAA0BFCA16F}"/>
    <cellStyle name="Normal 4 2 3 4 3 2" xfId="4305" xr:uid="{57411387-FE1B-451E-A063-9C238B5B9038}"/>
    <cellStyle name="Normal 4 2 3 4 3 2 2" xfId="7817" xr:uid="{5B4B57E1-D176-41FE-B329-C1248C5B6EB9}"/>
    <cellStyle name="Normal 4 2 3 4 3 2 2 2" xfId="34864" xr:uid="{9F375498-33BD-4658-95D9-13FC93722257}"/>
    <cellStyle name="Normal 4 2 3 4 3 2 2 3" xfId="47277" xr:uid="{89415B4D-7B72-447C-AB08-C32043654D80}"/>
    <cellStyle name="Normal 4 2 3 4 3 2 2 4" xfId="22453" xr:uid="{DD2AD79D-F8FC-4E2F-A36F-208DB304FBD4}"/>
    <cellStyle name="Normal 4 2 3 4 3 2 3" xfId="31357" xr:uid="{86667081-457A-4BE9-9384-FF8EB30B9875}"/>
    <cellStyle name="Normal 4 2 3 4 3 2 4" xfId="43770" xr:uid="{8E90AA43-C2C1-4256-9C0D-2E04E2A6BE94}"/>
    <cellStyle name="Normal 4 2 3 4 3 2 5" xfId="18946" xr:uid="{2C61EA5B-2CB1-4EDF-ACB3-A31E742EECF3}"/>
    <cellStyle name="Normal 4 2 3 4 3 3" xfId="10048" xr:uid="{23A0878F-BEE4-4930-89B0-22DCBEA3473F}"/>
    <cellStyle name="Normal 4 2 3 4 3 3 2" xfId="37095" xr:uid="{7A5965E4-2CBA-491B-9F4F-E34680850D84}"/>
    <cellStyle name="Normal 4 2 3 4 3 3 3" xfId="49508" xr:uid="{FB8F57E7-76D0-43BC-806E-204F7D30259E}"/>
    <cellStyle name="Normal 4 2 3 4 3 3 4" xfId="24684" xr:uid="{9146F3B8-0890-4F36-9F83-5C9FBD49A49E}"/>
    <cellStyle name="Normal 4 2 3 4 3 4" xfId="11628" xr:uid="{B54138AD-FC70-4432-A1CF-8BB02AB294EA}"/>
    <cellStyle name="Normal 4 2 3 4 3 4 2" xfId="38675" xr:uid="{1A189931-6E89-4B52-B9B9-096295D84B1E}"/>
    <cellStyle name="Normal 4 2 3 4 3 4 3" xfId="51088" xr:uid="{831E588C-DDB9-4DE9-8915-0A1C3198079F}"/>
    <cellStyle name="Normal 4 2 3 4 3 4 4" xfId="26264" xr:uid="{62A445D7-66EE-4C6B-95E9-7EA9F56E4123}"/>
    <cellStyle name="Normal 4 2 3 4 3 5" xfId="6355" xr:uid="{F7A1E87B-402B-4B7E-AB2C-1D7DB7C41B26}"/>
    <cellStyle name="Normal 4 2 3 4 3 5 2" xfId="33402" xr:uid="{E0BA394D-35C1-438E-AD58-ADBE155EEDBF}"/>
    <cellStyle name="Normal 4 2 3 4 3 5 3" xfId="45815" xr:uid="{CC8D32FE-5A6F-44DB-91BE-702D913E3C74}"/>
    <cellStyle name="Normal 4 2 3 4 3 5 4" xfId="20991" xr:uid="{8473F0D6-09BE-45DC-BF49-921FBB7064AC}"/>
    <cellStyle name="Normal 4 2 3 4 3 6" xfId="17364" xr:uid="{C8219C25-3BC6-4CC1-A570-D19132788EEE}"/>
    <cellStyle name="Normal 4 2 3 4 3 7" xfId="29775" xr:uid="{75E870FE-4F22-4C3A-A14F-A4A03AE5945F}"/>
    <cellStyle name="Normal 4 2 3 4 3 8" xfId="42188" xr:uid="{B667F0CE-C0C5-4F0A-895B-F4078B16105E}"/>
    <cellStyle name="Normal 4 2 3 4 3 9" xfId="13853" xr:uid="{AB7A2E7E-1E11-4720-B9A8-BA78A608FA39}"/>
    <cellStyle name="Normal 4 2 3 4 4" xfId="1666" xr:uid="{F1534543-A220-4B80-8C94-FA8BCBEF6F0F}"/>
    <cellStyle name="Normal 4 2 3 4 4 2" xfId="4945" xr:uid="{FD3D42EA-D5A4-44C4-9496-46E0BF967486}"/>
    <cellStyle name="Normal 4 2 3 4 4 2 2" xfId="8992" xr:uid="{13FA1568-4F3A-4609-A6BA-82B245566454}"/>
    <cellStyle name="Normal 4 2 3 4 4 2 2 2" xfId="36039" xr:uid="{45891FE9-B00F-48D9-9BC7-D95C7C20B72C}"/>
    <cellStyle name="Normal 4 2 3 4 4 2 2 3" xfId="48452" xr:uid="{FC315B44-8FDC-4050-8E39-48D5F5612AD6}"/>
    <cellStyle name="Normal 4 2 3 4 4 2 2 4" xfId="23628" xr:uid="{289512F1-D3FF-4DFA-94B3-772CF8E0EFCC}"/>
    <cellStyle name="Normal 4 2 3 4 4 2 3" xfId="31997" xr:uid="{225EFDF5-A099-40AE-A775-85937FE612E7}"/>
    <cellStyle name="Normal 4 2 3 4 4 2 4" xfId="44410" xr:uid="{87D62399-FBCD-4597-B7CA-C9108810E228}"/>
    <cellStyle name="Normal 4 2 3 4 4 2 5" xfId="19586" xr:uid="{35FCDE35-B36C-4EAC-810E-89CC97175FC4}"/>
    <cellStyle name="Normal 4 2 3 4 4 3" xfId="12269" xr:uid="{7CC2DE1C-A5DC-401C-A22A-B9F482929713}"/>
    <cellStyle name="Normal 4 2 3 4 4 3 2" xfId="39315" xr:uid="{D936512C-06B1-49FF-B725-B7E8666EE801}"/>
    <cellStyle name="Normal 4 2 3 4 4 3 3" xfId="51728" xr:uid="{9CB1FACA-7914-43BD-9027-84F7182E2E2B}"/>
    <cellStyle name="Normal 4 2 3 4 4 3 4" xfId="26904" xr:uid="{23CFEA72-F4CD-4129-9BB6-9B405D9956C2}"/>
    <cellStyle name="Normal 4 2 3 4 4 4" xfId="6761" xr:uid="{6B31DD69-B483-444F-B23D-9382E98B87AD}"/>
    <cellStyle name="Normal 4 2 3 4 4 4 2" xfId="33808" xr:uid="{A903E1DA-2B59-400D-85D2-C5D0BF343EB2}"/>
    <cellStyle name="Normal 4 2 3 4 4 4 3" xfId="46221" xr:uid="{2B573636-DE8D-4EDD-BB7A-F8FFB19379C5}"/>
    <cellStyle name="Normal 4 2 3 4 4 4 4" xfId="21397" xr:uid="{97940E5B-31E4-430D-9D09-11F783C2D34F}"/>
    <cellStyle name="Normal 4 2 3 4 4 5" xfId="16308" xr:uid="{FB0DA385-9A6E-46BD-AB31-7D55D1FB0875}"/>
    <cellStyle name="Normal 4 2 3 4 4 6" xfId="28719" xr:uid="{CC9C28FE-0925-46A5-BF14-48DBA8E372B7}"/>
    <cellStyle name="Normal 4 2 3 4 4 7" xfId="41132" xr:uid="{DCCE062D-9E62-4B1B-A225-E551B8915E88}"/>
    <cellStyle name="Normal 4 2 3 4 4 8" xfId="14493" xr:uid="{707DEAA9-892C-4368-B413-8A173C44BC6A}"/>
    <cellStyle name="Normal 4 2 3 4 5" xfId="3249" xr:uid="{83C9D1AC-9003-4529-A6B5-C2794E3EF8FA}"/>
    <cellStyle name="Normal 4 2 3 4 5 2" xfId="8470" xr:uid="{98B52B14-7F75-46D5-B696-61A3C965C2AF}"/>
    <cellStyle name="Normal 4 2 3 4 5 2 2" xfId="35517" xr:uid="{941B0D9E-6A63-4EE5-9477-AFB4F1B87DB7}"/>
    <cellStyle name="Normal 4 2 3 4 5 2 3" xfId="47930" xr:uid="{2357B2AD-2910-4A95-B37D-8D086B7B0CF3}"/>
    <cellStyle name="Normal 4 2 3 4 5 2 4" xfId="23106" xr:uid="{8B4CE7FB-4BD5-43FD-A016-244BF8BFC1DC}"/>
    <cellStyle name="Normal 4 2 3 4 5 3" xfId="30301" xr:uid="{19A8C86B-5C9B-4F87-8117-B3130B265FD4}"/>
    <cellStyle name="Normal 4 2 3 4 5 4" xfId="42714" xr:uid="{39C6E8D2-0668-473A-B448-4DE2BA9B4B08}"/>
    <cellStyle name="Normal 4 2 3 4 5 5" xfId="17890" xr:uid="{509AD979-D405-4050-B5D4-BA2CD2419711}"/>
    <cellStyle name="Normal 4 2 3 4 6" xfId="1144" xr:uid="{D634D38C-7BD8-4BE4-B1DC-7C3373E2BF97}"/>
    <cellStyle name="Normal 4 2 3 4 6 2" xfId="10572" xr:uid="{1A6ED044-7DE8-4E81-B02E-0D172F71455D}"/>
    <cellStyle name="Normal 4 2 3 4 6 2 2" xfId="37619" xr:uid="{A152DFC4-ED22-426B-B6F6-E95DC6827304}"/>
    <cellStyle name="Normal 4 2 3 4 6 2 3" xfId="50032" xr:uid="{BC86DEAC-FECF-475D-B387-D5F3A9B9A9D8}"/>
    <cellStyle name="Normal 4 2 3 4 6 2 4" xfId="25208" xr:uid="{76F3F935-1886-4753-B2C1-52ACC36782F3}"/>
    <cellStyle name="Normal 4 2 3 4 6 3" xfId="28197" xr:uid="{22812F2F-1A17-4491-A67E-EFECC1F5CEFE}"/>
    <cellStyle name="Normal 4 2 3 4 6 4" xfId="40610" xr:uid="{8D186181-045B-4690-BCA4-0F03A1861643}"/>
    <cellStyle name="Normal 4 2 3 4 6 5" xfId="15786" xr:uid="{12C27CF8-B662-4B74-8B97-FFED375E16B5}"/>
    <cellStyle name="Normal 4 2 3 4 7" xfId="5462" xr:uid="{2796EB96-D623-414A-B825-E4A52FC267F2}"/>
    <cellStyle name="Normal 4 2 3 4 7 2" xfId="32509" xr:uid="{EC1B1CC4-2059-418C-AF7D-2DBE97E03172}"/>
    <cellStyle name="Normal 4 2 3 4 7 3" xfId="44922" xr:uid="{B506C8CD-F509-41D2-8D5F-ECA0FA1B5122}"/>
    <cellStyle name="Normal 4 2 3 4 7 4" xfId="20098" xr:uid="{321DBD5A-7E79-4CAA-9A30-CB3E2E354796}"/>
    <cellStyle name="Normal 4 2 3 4 8" xfId="15133" xr:uid="{5B533B53-BF57-4786-8E8A-480F6D3D3619}"/>
    <cellStyle name="Normal 4 2 3 4 9" xfId="27544" xr:uid="{AE6C2D9A-5707-4415-9634-A68CE6AB4EA3}"/>
    <cellStyle name="Normal 4 2 3 5" xfId="607" xr:uid="{19707D99-107D-476A-B457-AFC15F95BBBA}"/>
    <cellStyle name="Normal 4 2 3 5 10" xfId="12913" xr:uid="{E0E5E341-168D-4524-AB1A-4DBF387E3F0B}"/>
    <cellStyle name="Normal 4 2 3 5 2" xfId="2838" xr:uid="{C4715C50-FBA6-49A2-BE28-EB0C0FBC32AA}"/>
    <cellStyle name="Normal 4 2 3 5 2 2" xfId="4421" xr:uid="{6133B903-558D-4126-BB70-8A8D4D96EF61}"/>
    <cellStyle name="Normal 4 2 3 5 2 2 2" xfId="10164" xr:uid="{2F4D2E55-1FE6-4F49-B981-9ED20C0DD71C}"/>
    <cellStyle name="Normal 4 2 3 5 2 2 2 2" xfId="37211" xr:uid="{45405FC9-FC87-4816-BC85-E035B3CB4291}"/>
    <cellStyle name="Normal 4 2 3 5 2 2 2 3" xfId="49624" xr:uid="{C17A827E-1C3F-4D26-A7E0-AAA9AD26AF0D}"/>
    <cellStyle name="Normal 4 2 3 5 2 2 2 4" xfId="24800" xr:uid="{AFE476E1-686C-46DA-BA6C-4EBA2262967D}"/>
    <cellStyle name="Normal 4 2 3 5 2 2 3" xfId="31473" xr:uid="{4D6BC6F4-6A48-4EC1-8BBB-077A89F54606}"/>
    <cellStyle name="Normal 4 2 3 5 2 2 4" xfId="43886" xr:uid="{82A7D7F7-F2E8-4C3E-BA41-2C05C82667D5}"/>
    <cellStyle name="Normal 4 2 3 5 2 2 5" xfId="19062" xr:uid="{511052F7-87D9-4A04-8996-E7FAB7F108FB}"/>
    <cellStyle name="Normal 4 2 3 5 2 3" xfId="11744" xr:uid="{18838912-4A5A-42E0-8783-4E130AA94D7A}"/>
    <cellStyle name="Normal 4 2 3 5 2 3 2" xfId="38791" xr:uid="{B55C4903-B68E-43AB-BDC1-23EA098AF7A7}"/>
    <cellStyle name="Normal 4 2 3 5 2 3 3" xfId="51204" xr:uid="{820FCC07-0282-42B1-BE2C-7D194A83F5FD}"/>
    <cellStyle name="Normal 4 2 3 5 2 3 4" xfId="26380" xr:uid="{B8929DA2-BE1A-4E59-8C44-8FE4740622CE}"/>
    <cellStyle name="Normal 4 2 3 5 2 4" xfId="7933" xr:uid="{5368BE92-3FCF-4EDF-BDE4-98100E0577EA}"/>
    <cellStyle name="Normal 4 2 3 5 2 4 2" xfId="34980" xr:uid="{4EC1A053-1944-4217-BFDA-0D20F0FC261C}"/>
    <cellStyle name="Normal 4 2 3 5 2 4 3" xfId="47393" xr:uid="{F3BB15C0-E12E-4B69-81AB-3ED1A3381620}"/>
    <cellStyle name="Normal 4 2 3 5 2 4 4" xfId="22569" xr:uid="{086443EE-095E-401F-8E67-BA4CCA31FFDC}"/>
    <cellStyle name="Normal 4 2 3 5 2 5" xfId="17480" xr:uid="{F33FB2C8-CCAE-4FEB-941E-14A0E9376AA0}"/>
    <cellStyle name="Normal 4 2 3 5 2 6" xfId="29891" xr:uid="{E9449C1A-FB5E-45D4-8A04-75EDC9879609}"/>
    <cellStyle name="Normal 4 2 3 5 2 7" xfId="42304" xr:uid="{6508B55B-4A69-48CF-B8C9-FF808DD57C4A}"/>
    <cellStyle name="Normal 4 2 3 5 2 8" xfId="13969" xr:uid="{5FD88546-EAD9-4954-B90E-4B367BE05A47}"/>
    <cellStyle name="Normal 4 2 3 5 3" xfId="1782" xr:uid="{13E062B7-6C68-4825-91E8-FF0F68319684}"/>
    <cellStyle name="Normal 4 2 3 5 3 2" xfId="5061" xr:uid="{416443AF-42CA-4602-B2B1-40A27686B91F}"/>
    <cellStyle name="Normal 4 2 3 5 3 2 2" xfId="9108" xr:uid="{3150D761-CD2A-4ACA-BFFD-0E8C369C5B42}"/>
    <cellStyle name="Normal 4 2 3 5 3 2 2 2" xfId="36155" xr:uid="{9DC630DB-CA0C-4A8A-899A-429E9FE20FE0}"/>
    <cellStyle name="Normal 4 2 3 5 3 2 2 3" xfId="48568" xr:uid="{8A29BA53-50AA-4CE5-9B2D-390393AFEC66}"/>
    <cellStyle name="Normal 4 2 3 5 3 2 2 4" xfId="23744" xr:uid="{6ADF4624-1196-429F-B0BB-6B90DD2DE608}"/>
    <cellStyle name="Normal 4 2 3 5 3 2 3" xfId="32113" xr:uid="{FCBD7442-1A3D-43EC-8A6D-5F8F12BCAE2C}"/>
    <cellStyle name="Normal 4 2 3 5 3 2 4" xfId="44526" xr:uid="{A2CD1E09-C026-44AF-9743-A3F2B2AE65EF}"/>
    <cellStyle name="Normal 4 2 3 5 3 2 5" xfId="19702" xr:uid="{BE33E3B9-7D0F-406C-A3D7-E7DD55072A22}"/>
    <cellStyle name="Normal 4 2 3 5 3 3" xfId="12385" xr:uid="{DBF17321-3ED8-485C-8C58-27C07CE36123}"/>
    <cellStyle name="Normal 4 2 3 5 3 3 2" xfId="39431" xr:uid="{E07D6A25-75DB-48B1-9653-59664C35772A}"/>
    <cellStyle name="Normal 4 2 3 5 3 3 3" xfId="51844" xr:uid="{14463883-3850-41B0-9176-21E2788E0C20}"/>
    <cellStyle name="Normal 4 2 3 5 3 3 4" xfId="27020" xr:uid="{F42E822E-F9BD-4D4D-8B24-5AA9043F6A55}"/>
    <cellStyle name="Normal 4 2 3 5 3 4" xfId="6877" xr:uid="{6E4D4AB4-2011-4C4A-A3E1-68F398FBE82B}"/>
    <cellStyle name="Normal 4 2 3 5 3 4 2" xfId="33924" xr:uid="{53BAE03B-D06C-46A7-BA7C-DF92DBD1C0A0}"/>
    <cellStyle name="Normal 4 2 3 5 3 4 3" xfId="46337" xr:uid="{88D6E098-E214-445A-AD0E-A248E465869C}"/>
    <cellStyle name="Normal 4 2 3 5 3 4 4" xfId="21513" xr:uid="{FE58AD75-2566-41F8-AB90-E5FD004A4690}"/>
    <cellStyle name="Normal 4 2 3 5 3 5" xfId="16424" xr:uid="{0E2B4E35-EE4B-438B-A1CE-61D455C1484A}"/>
    <cellStyle name="Normal 4 2 3 5 3 6" xfId="28835" xr:uid="{0D8F94DA-DA40-475F-9162-DC6E0B49C1AB}"/>
    <cellStyle name="Normal 4 2 3 5 3 7" xfId="41248" xr:uid="{B3F64065-CF4D-4F9A-9EED-97FAE6987F43}"/>
    <cellStyle name="Normal 4 2 3 5 3 8" xfId="14609" xr:uid="{B4ED16D4-6B20-4B12-84BE-77C95E11C8B5}"/>
    <cellStyle name="Normal 4 2 3 5 4" xfId="3365" xr:uid="{6670AD66-5FA4-40AD-842B-5FE15EA99594}"/>
    <cellStyle name="Normal 4 2 3 5 4 2" xfId="8586" xr:uid="{ABD6830E-9AEF-4941-BFF1-2145FE999F72}"/>
    <cellStyle name="Normal 4 2 3 5 4 2 2" xfId="35633" xr:uid="{55AE0170-68CF-497F-80DB-BB1E0B7F724C}"/>
    <cellStyle name="Normal 4 2 3 5 4 2 3" xfId="48046" xr:uid="{74F09C7A-4BF9-487E-AE27-F09DEF2B6199}"/>
    <cellStyle name="Normal 4 2 3 5 4 2 4" xfId="23222" xr:uid="{52F1E964-6113-4A32-B538-067B458F30D1}"/>
    <cellStyle name="Normal 4 2 3 5 4 3" xfId="30417" xr:uid="{A6AB91D0-5D2F-4CF1-A822-56BC7D30673E}"/>
    <cellStyle name="Normal 4 2 3 5 4 4" xfId="42830" xr:uid="{2C19BA61-7F74-4D98-A986-51C3534F285F}"/>
    <cellStyle name="Normal 4 2 3 5 4 5" xfId="18006" xr:uid="{AC709EF3-3E2D-452E-8683-4A0E73369B1C}"/>
    <cellStyle name="Normal 4 2 3 5 5" xfId="1260" xr:uid="{C5E086AB-8749-4E87-81C2-3B41AE5FF0D4}"/>
    <cellStyle name="Normal 4 2 3 5 5 2" xfId="10688" xr:uid="{0F8A76AB-AD15-425F-9B43-F9060334AD4B}"/>
    <cellStyle name="Normal 4 2 3 5 5 2 2" xfId="37735" xr:uid="{E1ECB918-882F-4E37-BE84-E8F63CE5EEB7}"/>
    <cellStyle name="Normal 4 2 3 5 5 2 3" xfId="50148" xr:uid="{39225D1B-82F0-4A5F-8E30-A4B06D78D81C}"/>
    <cellStyle name="Normal 4 2 3 5 5 2 4" xfId="25324" xr:uid="{FD2D078A-53EB-4EC4-B690-AA9B0BFF75AA}"/>
    <cellStyle name="Normal 4 2 3 5 5 3" xfId="28313" xr:uid="{70C69D15-39E4-48C2-963F-8F2353062CE8}"/>
    <cellStyle name="Normal 4 2 3 5 5 4" xfId="40726" xr:uid="{8B1F585D-86A5-4FFE-8455-9E28D401E6AA}"/>
    <cellStyle name="Normal 4 2 3 5 5 5" xfId="15902" xr:uid="{90945FE4-EEE3-4D1D-9661-6586AB66F989}"/>
    <cellStyle name="Normal 4 2 3 5 6" xfId="5545" xr:uid="{58582081-BB5C-4909-96DB-0BEEF59F0327}"/>
    <cellStyle name="Normal 4 2 3 5 6 2" xfId="32592" xr:uid="{E7B31637-CB07-4882-B7DB-1064464BD341}"/>
    <cellStyle name="Normal 4 2 3 5 6 3" xfId="45005" xr:uid="{786D58A2-BA21-4F62-94EA-27B21D455B42}"/>
    <cellStyle name="Normal 4 2 3 5 6 4" xfId="20181" xr:uid="{A85B9EE6-E0B0-4DA9-9069-2E646908217C}"/>
    <cellStyle name="Normal 4 2 3 5 7" xfId="15249" xr:uid="{133F4E2E-E7B7-4691-B360-C756A49EA698}"/>
    <cellStyle name="Normal 4 2 3 5 8" xfId="27660" xr:uid="{D96181F6-D88E-4E35-BE7E-66DE012A5D16}"/>
    <cellStyle name="Normal 4 2 3 5 9" xfId="40073" xr:uid="{239DEC14-3D47-4268-9346-A574EFB76911}"/>
    <cellStyle name="Normal 4 2 3 6" xfId="173" xr:uid="{2AF07314-32E2-4448-B6D4-CEE543D5C62F}"/>
    <cellStyle name="Normal 4 2 3 6 10" xfId="13013" xr:uid="{05568F6F-B01C-45E8-8BF5-4325D09D54DB}"/>
    <cellStyle name="Normal 4 2 3 6 2" xfId="2404" xr:uid="{D94694C7-9663-4362-882C-4FF2757F9755}"/>
    <cellStyle name="Normal 4 2 3 6 2 2" xfId="3987" xr:uid="{79F21351-14F2-46AC-BE5F-75B81ACCDC29}"/>
    <cellStyle name="Normal 4 2 3 6 2 2 2" xfId="9730" xr:uid="{3B63A4F8-B97B-470F-95A8-34590D542333}"/>
    <cellStyle name="Normal 4 2 3 6 2 2 2 2" xfId="36777" xr:uid="{F9020496-E414-4CA2-9531-2B2EB792C09C}"/>
    <cellStyle name="Normal 4 2 3 6 2 2 2 3" xfId="49190" xr:uid="{B30005F1-97EE-462E-912C-67BF91DEE5AF}"/>
    <cellStyle name="Normal 4 2 3 6 2 2 2 4" xfId="24366" xr:uid="{0473008D-8CE4-4627-BD3F-90A2D38B6A52}"/>
    <cellStyle name="Normal 4 2 3 6 2 2 3" xfId="31039" xr:uid="{CA393CD2-ACF9-4D47-A117-A73DA88E77B4}"/>
    <cellStyle name="Normal 4 2 3 6 2 2 4" xfId="43452" xr:uid="{1EBCC17B-3019-4BBC-A24A-0261FA027732}"/>
    <cellStyle name="Normal 4 2 3 6 2 2 5" xfId="18628" xr:uid="{780302B8-6752-4AB3-9632-83CB3F984235}"/>
    <cellStyle name="Normal 4 2 3 6 2 3" xfId="11310" xr:uid="{87CF1D76-EEF3-4198-8E33-51B2A8A00564}"/>
    <cellStyle name="Normal 4 2 3 6 2 3 2" xfId="38357" xr:uid="{F25760D9-8E25-4315-8889-87E6C95474EB}"/>
    <cellStyle name="Normal 4 2 3 6 2 3 3" xfId="50770" xr:uid="{B3F8254B-1975-45B0-9FF6-863663B0FB00}"/>
    <cellStyle name="Normal 4 2 3 6 2 3 4" xfId="25946" xr:uid="{CAFBF1DC-996F-424E-BE8A-6B52C0338DD7}"/>
    <cellStyle name="Normal 4 2 3 6 2 4" xfId="7499" xr:uid="{47351C3B-66D3-43B6-81EE-CC1633547017}"/>
    <cellStyle name="Normal 4 2 3 6 2 4 2" xfId="34546" xr:uid="{8C359927-AF8D-4669-9C8C-060CB36A48D5}"/>
    <cellStyle name="Normal 4 2 3 6 2 4 3" xfId="46959" xr:uid="{1326BFA5-629A-4530-9D42-70AF65D0FC79}"/>
    <cellStyle name="Normal 4 2 3 6 2 4 4" xfId="22135" xr:uid="{B5AB5485-8BEF-46B5-958E-92FBC7563013}"/>
    <cellStyle name="Normal 4 2 3 6 2 5" xfId="17046" xr:uid="{4DE738AE-4CB4-4BDC-A96B-140847BFB214}"/>
    <cellStyle name="Normal 4 2 3 6 2 6" xfId="29457" xr:uid="{CDE976A9-49C7-428D-854E-E6695CA81399}"/>
    <cellStyle name="Normal 4 2 3 6 2 7" xfId="41870" xr:uid="{18BFD09B-3331-4905-B5AA-CC316CB88BAF}"/>
    <cellStyle name="Normal 4 2 3 6 2 8" xfId="13535" xr:uid="{691FD6A8-4AC3-4049-B1C4-3965AFE6B75B}"/>
    <cellStyle name="Normal 4 2 3 6 3" xfId="1882" xr:uid="{EE004662-2DF7-4692-B9A4-BA67B90ECC9B}"/>
    <cellStyle name="Normal 4 2 3 6 3 2" xfId="4627" xr:uid="{4FFC8485-A544-4DED-9ACD-958E3E1615C7}"/>
    <cellStyle name="Normal 4 2 3 6 3 2 2" xfId="9208" xr:uid="{F04D4875-7861-4B86-A66B-10A8C84F82AD}"/>
    <cellStyle name="Normal 4 2 3 6 3 2 2 2" xfId="36255" xr:uid="{9F3687F5-D9D5-4661-A21C-AC46DA92BE32}"/>
    <cellStyle name="Normal 4 2 3 6 3 2 2 3" xfId="48668" xr:uid="{B3194955-80E5-4EE5-9526-D40A60B54907}"/>
    <cellStyle name="Normal 4 2 3 6 3 2 2 4" xfId="23844" xr:uid="{14CCA187-20BE-42D2-A123-0C2DF4B5CC54}"/>
    <cellStyle name="Normal 4 2 3 6 3 2 3" xfId="31679" xr:uid="{9E74E956-4A96-4463-BC1E-0393E666FC5E}"/>
    <cellStyle name="Normal 4 2 3 6 3 2 4" xfId="44092" xr:uid="{7C6BB0C7-98FD-4AF7-A917-C319FBC7BA96}"/>
    <cellStyle name="Normal 4 2 3 6 3 2 5" xfId="19268" xr:uid="{0CAA0629-8F80-48E7-8DDC-23A4D0D448DC}"/>
    <cellStyle name="Normal 4 2 3 6 3 3" xfId="11951" xr:uid="{6F82C627-8790-438A-848F-FD990E3C0132}"/>
    <cellStyle name="Normal 4 2 3 6 3 3 2" xfId="38997" xr:uid="{F6374A75-7968-457F-B19C-A081913322C4}"/>
    <cellStyle name="Normal 4 2 3 6 3 3 3" xfId="51410" xr:uid="{5F6FDC62-6C02-42BB-9B2B-687411BB3EA1}"/>
    <cellStyle name="Normal 4 2 3 6 3 3 4" xfId="26586" xr:uid="{BD612340-D7FA-4A9E-AB11-EF13C2CB1760}"/>
    <cellStyle name="Normal 4 2 3 6 3 4" xfId="6977" xr:uid="{A168BFC0-744E-49CE-99EB-DC54965C7694}"/>
    <cellStyle name="Normal 4 2 3 6 3 4 2" xfId="34024" xr:uid="{A5E168EF-E96A-48D5-BECA-9E79CD6DDD36}"/>
    <cellStyle name="Normal 4 2 3 6 3 4 3" xfId="46437" xr:uid="{66F00E4E-3B11-4A1A-AA5A-5BB6CA72EC69}"/>
    <cellStyle name="Normal 4 2 3 6 3 4 4" xfId="21613" xr:uid="{18DF06B9-05F9-4FD2-9F0C-8D6E505FE914}"/>
    <cellStyle name="Normal 4 2 3 6 3 5" xfId="16524" xr:uid="{CCEE7881-601E-4684-BEBF-222BF7C0188F}"/>
    <cellStyle name="Normal 4 2 3 6 3 6" xfId="28935" xr:uid="{54D30B82-550B-4160-BC2C-221423B9B65D}"/>
    <cellStyle name="Normal 4 2 3 6 3 7" xfId="41348" xr:uid="{FB30458F-38E4-4815-8BDD-6563BDAD0147}"/>
    <cellStyle name="Normal 4 2 3 6 3 8" xfId="14175" xr:uid="{D16D518E-5967-4291-84D6-0F4AF0B56C3A}"/>
    <cellStyle name="Normal 4 2 3 6 4" xfId="3465" xr:uid="{64135F94-6AB3-4579-98C6-E4F8ED3D0731}"/>
    <cellStyle name="Normal 4 2 3 6 4 2" xfId="8152" xr:uid="{EB7E23E8-0C86-473B-8147-5133261C4808}"/>
    <cellStyle name="Normal 4 2 3 6 4 2 2" xfId="35199" xr:uid="{7303DCB7-2568-4B7D-B43F-FA451C8CCFE2}"/>
    <cellStyle name="Normal 4 2 3 6 4 2 3" xfId="47612" xr:uid="{D5D33E2D-539C-421E-9120-5C9228A4B49F}"/>
    <cellStyle name="Normal 4 2 3 6 4 2 4" xfId="22788" xr:uid="{9769B53E-5381-4218-929D-DD757204FD0A}"/>
    <cellStyle name="Normal 4 2 3 6 4 3" xfId="30517" xr:uid="{B701C7A2-3F90-419B-BF9F-4406BBE22130}"/>
    <cellStyle name="Normal 4 2 3 6 4 4" xfId="42930" xr:uid="{39A4D173-5ED4-4D6F-A9FA-BF69B49C12EB}"/>
    <cellStyle name="Normal 4 2 3 6 4 5" xfId="18106" xr:uid="{A5FF1E86-2A2B-4BBC-96AB-9C41EDA4F2BB}"/>
    <cellStyle name="Normal 4 2 3 6 5" xfId="826" xr:uid="{3C1D2E4C-FD63-4B0B-B23C-B9D9277B9258}"/>
    <cellStyle name="Normal 4 2 3 6 5 2" xfId="10788" xr:uid="{5617C099-116A-4CFF-B5A9-05F1F215A576}"/>
    <cellStyle name="Normal 4 2 3 6 5 2 2" xfId="37835" xr:uid="{8113FEE8-BD6D-4709-8530-A79EC5F70F9E}"/>
    <cellStyle name="Normal 4 2 3 6 5 2 3" xfId="50248" xr:uid="{FC748100-0582-40F5-8B18-C1CA7BF22F0A}"/>
    <cellStyle name="Normal 4 2 3 6 5 2 4" xfId="25424" xr:uid="{6B52561B-8E73-464F-B554-9C4382B36637}"/>
    <cellStyle name="Normal 4 2 3 6 5 3" xfId="27879" xr:uid="{B074018F-9948-4FC5-85EF-7EA7B6DD1E02}"/>
    <cellStyle name="Normal 4 2 3 6 5 4" xfId="40292" xr:uid="{70DCDB51-E45F-491B-AA2F-E9FC820EA355}"/>
    <cellStyle name="Normal 4 2 3 6 5 5" xfId="15468" xr:uid="{A4ED339E-5BFC-481D-8532-ADAF1D2DF467}"/>
    <cellStyle name="Normal 4 2 3 6 6" xfId="5631" xr:uid="{117374E0-163D-499E-920F-E0DBE43C50B6}"/>
    <cellStyle name="Normal 4 2 3 6 6 2" xfId="32678" xr:uid="{A37AB888-C6CE-405B-9833-EDA6F6280153}"/>
    <cellStyle name="Normal 4 2 3 6 6 3" xfId="45091" xr:uid="{15B00518-5BDD-4023-8BD5-7D763B225334}"/>
    <cellStyle name="Normal 4 2 3 6 6 4" xfId="20267" xr:uid="{E8393442-011C-4848-BD87-C57D0B881C1B}"/>
    <cellStyle name="Normal 4 2 3 6 7" xfId="14815" xr:uid="{A2060ACB-185F-4E40-A82B-14F388FEA2B7}"/>
    <cellStyle name="Normal 4 2 3 6 8" xfId="27226" xr:uid="{D37AF1F7-5642-4827-8BF7-677E36AE2993}"/>
    <cellStyle name="Normal 4 2 3 6 9" xfId="39639" xr:uid="{1DE99733-08F6-441F-AD6C-3EBD4A076F11}"/>
    <cellStyle name="Normal 4 2 3 7" xfId="2316" xr:uid="{3A2C7B82-46B4-46B5-937E-6EE3B2963734}"/>
    <cellStyle name="Normal 4 2 3 7 2" xfId="3899" xr:uid="{0E84E451-6C5E-4FDA-A0FE-B8036829A9F0}"/>
    <cellStyle name="Normal 4 2 3 7 2 2" xfId="7411" xr:uid="{319106BA-0B3D-4ADA-8005-14E51364E2E4}"/>
    <cellStyle name="Normal 4 2 3 7 2 2 2" xfId="34458" xr:uid="{FA9D0A9F-2E35-4B29-A1D3-482567B13D05}"/>
    <cellStyle name="Normal 4 2 3 7 2 2 3" xfId="46871" xr:uid="{DA3A1D5F-6175-4B7C-8242-BA86C9D1B3E8}"/>
    <cellStyle name="Normal 4 2 3 7 2 2 4" xfId="22047" xr:uid="{B3210F39-1F12-4167-8302-2B46F4E3F667}"/>
    <cellStyle name="Normal 4 2 3 7 2 3" xfId="30951" xr:uid="{34117FC8-A21A-4938-A459-BFED74C9A5E0}"/>
    <cellStyle name="Normal 4 2 3 7 2 4" xfId="43364" xr:uid="{12B4B9D5-526F-4804-9D79-8F9671A58BBC}"/>
    <cellStyle name="Normal 4 2 3 7 2 5" xfId="18540" xr:uid="{62F10375-4E83-4288-A965-912D41C332AD}"/>
    <cellStyle name="Normal 4 2 3 7 3" xfId="9642" xr:uid="{934ECE3C-B60F-4343-A3B6-1374463F5812}"/>
    <cellStyle name="Normal 4 2 3 7 3 2" xfId="36689" xr:uid="{D425FF3C-CF69-4778-8C0C-18E79A16F84D}"/>
    <cellStyle name="Normal 4 2 3 7 3 3" xfId="49102" xr:uid="{ACFDB210-31A8-430A-9C1D-F674093DECAE}"/>
    <cellStyle name="Normal 4 2 3 7 3 4" xfId="24278" xr:uid="{146586A7-A7D2-4049-BC20-BB31A5A8ABA0}"/>
    <cellStyle name="Normal 4 2 3 7 4" xfId="11222" xr:uid="{81ABB6B4-5572-4FCD-B47D-DEC13766295C}"/>
    <cellStyle name="Normal 4 2 3 7 4 2" xfId="38269" xr:uid="{CAB9623F-7804-4747-AF34-792E62D296C7}"/>
    <cellStyle name="Normal 4 2 3 7 4 3" xfId="50682" xr:uid="{D61811CB-F20B-40F1-AC02-E6FAC784F672}"/>
    <cellStyle name="Normal 4 2 3 7 4 4" xfId="25858" xr:uid="{B8C6EE8A-9772-4969-98D7-D9A1EC17C9EB}"/>
    <cellStyle name="Normal 4 2 3 7 5" xfId="6037" xr:uid="{A887737D-3BDF-4C39-8F8F-F6B5D298811E}"/>
    <cellStyle name="Normal 4 2 3 7 5 2" xfId="33084" xr:uid="{2AEA2349-9C7D-4AEF-AA72-28AAB81536B0}"/>
    <cellStyle name="Normal 4 2 3 7 5 3" xfId="45497" xr:uid="{303B04DA-08AE-4CB8-B363-2AAE07B9A6E8}"/>
    <cellStyle name="Normal 4 2 3 7 5 4" xfId="20673" xr:uid="{4655DBDB-55FA-4531-B276-04D41444AC07}"/>
    <cellStyle name="Normal 4 2 3 7 6" xfId="16958" xr:uid="{5DB8019F-4CE7-4BA7-A54C-06D98DA4978D}"/>
    <cellStyle name="Normal 4 2 3 7 7" xfId="29369" xr:uid="{A67A7FEF-0656-4976-8F9E-3407AC3AADEA}"/>
    <cellStyle name="Normal 4 2 3 7 8" xfId="41782" xr:uid="{F071D1E2-6DC1-46B6-A8CA-7F46F522D72B}"/>
    <cellStyle name="Normal 4 2 3 7 9" xfId="13447" xr:uid="{E1D8D47C-FBB7-42DA-A982-96CC69B04C34}"/>
    <cellStyle name="Normal 4 2 3 8" xfId="1348" xr:uid="{65A2E3B6-E7A8-498A-A6C6-FAD82C76773E}"/>
    <cellStyle name="Normal 4 2 3 8 2" xfId="4539" xr:uid="{006783B0-DB98-4D5D-871B-E24D14DBB805}"/>
    <cellStyle name="Normal 4 2 3 8 2 2" xfId="8674" xr:uid="{D9BBC473-4858-49E8-8DF7-87FEC18F261F}"/>
    <cellStyle name="Normal 4 2 3 8 2 2 2" xfId="35721" xr:uid="{5944698B-095D-44E9-85A8-C8118C73F5E9}"/>
    <cellStyle name="Normal 4 2 3 8 2 2 3" xfId="48134" xr:uid="{EE6602FD-6783-4910-A5EE-10FD75DFFD72}"/>
    <cellStyle name="Normal 4 2 3 8 2 2 4" xfId="23310" xr:uid="{D27196BE-66A6-4AFD-8282-02054D6AB4C4}"/>
    <cellStyle name="Normal 4 2 3 8 2 3" xfId="31591" xr:uid="{F46F0522-98D6-465E-B41B-75BC39C3B994}"/>
    <cellStyle name="Normal 4 2 3 8 2 4" xfId="44004" xr:uid="{E565B877-7D0F-4E05-A7D0-0261004954E6}"/>
    <cellStyle name="Normal 4 2 3 8 2 5" xfId="19180" xr:uid="{E174E5DB-7AE5-487C-B615-F4DFA0C455D2}"/>
    <cellStyle name="Normal 4 2 3 8 3" xfId="11863" xr:uid="{C74A176D-526F-45CF-9FB9-6108DD6A4F07}"/>
    <cellStyle name="Normal 4 2 3 8 3 2" xfId="38909" xr:uid="{1FE7392A-5BF6-4B96-9500-E9C2D1647BA0}"/>
    <cellStyle name="Normal 4 2 3 8 3 3" xfId="51322" xr:uid="{703FDC51-42BA-461F-9C75-4C5D23D59277}"/>
    <cellStyle name="Normal 4 2 3 8 3 4" xfId="26498" xr:uid="{9D65A16F-8514-4B52-B88C-4E588A8BC097}"/>
    <cellStyle name="Normal 4 2 3 8 4" xfId="6443" xr:uid="{29E9C985-96B6-4D1A-A432-5B168FD9842A}"/>
    <cellStyle name="Normal 4 2 3 8 4 2" xfId="33490" xr:uid="{63B97018-778F-498B-9736-CBDC5FF97DD4}"/>
    <cellStyle name="Normal 4 2 3 8 4 3" xfId="45903" xr:uid="{6607EF5D-AE77-4684-8E04-DD9A959ED112}"/>
    <cellStyle name="Normal 4 2 3 8 4 4" xfId="21079" xr:uid="{6D1AF11B-7FC9-4576-9F84-6DD895F5253C}"/>
    <cellStyle name="Normal 4 2 3 8 5" xfId="15990" xr:uid="{7156788A-6759-4CE2-A9E9-DA0D9B1F34A9}"/>
    <cellStyle name="Normal 4 2 3 8 6" xfId="28401" xr:uid="{B294F886-4961-4372-AB07-5A31B77120EE}"/>
    <cellStyle name="Normal 4 2 3 8 7" xfId="40814" xr:uid="{119AC009-012D-48AD-94AF-9C92280B57AD}"/>
    <cellStyle name="Normal 4 2 3 8 8" xfId="14087" xr:uid="{727755B9-931D-4DCE-AB5F-06901BB49511}"/>
    <cellStyle name="Normal 4 2 3 9" xfId="2931" xr:uid="{16D67CD9-681D-43FC-B305-81E3D0BC970D}"/>
    <cellStyle name="Normal 4 2 3 9 2" xfId="8064" xr:uid="{5C143AF4-6839-4082-99AA-809E178C679A}"/>
    <cellStyle name="Normal 4 2 3 9 2 2" xfId="35111" xr:uid="{781604F3-EC30-4789-91F3-2F1EF6357918}"/>
    <cellStyle name="Normal 4 2 3 9 2 3" xfId="47524" xr:uid="{9EAE873E-9088-4598-9F8C-4F36BC7BB2FD}"/>
    <cellStyle name="Normal 4 2 3 9 2 4" xfId="22700" xr:uid="{2EABFC37-6BFF-462F-8090-42E179CE27F9}"/>
    <cellStyle name="Normal 4 2 3 9 3" xfId="29983" xr:uid="{47DC1D4D-2198-4276-B952-092156B48509}"/>
    <cellStyle name="Normal 4 2 3 9 4" xfId="42396" xr:uid="{FEE2889B-407C-4B26-A9AD-2C46214385A8}"/>
    <cellStyle name="Normal 4 2 3 9 5" xfId="17572" xr:uid="{9E9D7DB3-5D2C-419D-97D8-B5DF2C07C92F}"/>
    <cellStyle name="Normal 4 2 4" xfId="118" xr:uid="{1C81CD01-CF9D-4A0C-8E62-8CCF2BD92C43}"/>
    <cellStyle name="Normal 4 2 4 10" xfId="772" xr:uid="{271DD5EF-1EEC-4BA0-B3B9-A10AC86407B9}"/>
    <cellStyle name="Normal 4 2 4 10 2" xfId="10288" xr:uid="{D9E37733-9309-433D-B64C-780EBE23C110}"/>
    <cellStyle name="Normal 4 2 4 10 2 2" xfId="37335" xr:uid="{87291CEE-FD9D-431C-AD2E-B70941055976}"/>
    <cellStyle name="Normal 4 2 4 10 2 3" xfId="49748" xr:uid="{675FE4FF-B77C-4FE6-AE48-9BD5B0D9CB78}"/>
    <cellStyle name="Normal 4 2 4 10 2 4" xfId="24924" xr:uid="{DF15A642-CA4F-4AEA-82F5-157639EF7542}"/>
    <cellStyle name="Normal 4 2 4 10 3" xfId="27825" xr:uid="{B1A07FD7-9165-4E66-A035-EA9C9C7CD0D1}"/>
    <cellStyle name="Normal 4 2 4 10 4" xfId="40238" xr:uid="{9A9139C1-E225-4D2F-AF48-8E5A625BB405}"/>
    <cellStyle name="Normal 4 2 4 10 5" xfId="15414" xr:uid="{975732AB-777A-4374-B7E3-5ADD66C22BD0}"/>
    <cellStyle name="Normal 4 2 4 11" xfId="5170" xr:uid="{5B3A78DE-183D-42C3-892E-3AC27AB51B97}"/>
    <cellStyle name="Normal 4 2 4 11 2" xfId="32221" xr:uid="{FE4F0ABE-512F-4A57-870B-139922FB31BA}"/>
    <cellStyle name="Normal 4 2 4 11 3" xfId="44634" xr:uid="{571A5EE4-3541-4145-A1F1-1B87A91109ED}"/>
    <cellStyle name="Normal 4 2 4 11 4" xfId="19810" xr:uid="{0BA4BEAF-CF5E-4F28-B2A2-461B2248B99D}"/>
    <cellStyle name="Normal 4 2 4 12" xfId="14761" xr:uid="{8053EB37-F5DF-46D9-9466-B6F84F59607C}"/>
    <cellStyle name="Normal 4 2 4 13" xfId="27172" xr:uid="{EE250247-83EB-4A01-A9F5-C4A917FD82B5}"/>
    <cellStyle name="Normal 4 2 4 14" xfId="39585" xr:uid="{14206564-A251-4042-9B35-E10CE5DE6BD2}"/>
    <cellStyle name="Normal 4 2 4 15" xfId="12513" xr:uid="{DBCAE96B-5089-42B6-B8E1-FA9246BB817E}"/>
    <cellStyle name="Normal 4 2 4 2" xfId="294" xr:uid="{AFA94FB3-A671-4612-A13F-B626141557F4}"/>
    <cellStyle name="Normal 4 2 4 2 10" xfId="39760" xr:uid="{672CF1B2-3795-4747-91A4-B7D70EA40F89}"/>
    <cellStyle name="Normal 4 2 4 2 11" xfId="12600" xr:uid="{0547F64B-7145-4AB3-8707-797EC380EC68}"/>
    <cellStyle name="Normal 4 2 4 2 2" xfId="2003" xr:uid="{CCCF77E9-9B9B-43D0-9552-AEFC9366CE6B}"/>
    <cellStyle name="Normal 4 2 4 2 2 2" xfId="3586" xr:uid="{E237CD8A-1A2D-4BC6-BD02-95CAFE1BB51B}"/>
    <cellStyle name="Normal 4 2 4 2 2 2 2" xfId="7098" xr:uid="{5E4494C1-65FA-4872-B837-3E99D70D82CE}"/>
    <cellStyle name="Normal 4 2 4 2 2 2 2 2" xfId="34145" xr:uid="{D649B50B-D77B-4E86-9B73-8F38EB258F26}"/>
    <cellStyle name="Normal 4 2 4 2 2 2 2 3" xfId="46558" xr:uid="{EF93D5DE-9107-46E9-82E5-3A7A6C5F983B}"/>
    <cellStyle name="Normal 4 2 4 2 2 2 2 4" xfId="21734" xr:uid="{E40B545E-3AB8-48D2-B9FD-F05B85DDBB4D}"/>
    <cellStyle name="Normal 4 2 4 2 2 2 3" xfId="30638" xr:uid="{2957A683-9502-4205-BABB-6780B99EA0F6}"/>
    <cellStyle name="Normal 4 2 4 2 2 2 4" xfId="43051" xr:uid="{7B4F0423-C6E8-485E-A2AF-940B8C92FA29}"/>
    <cellStyle name="Normal 4 2 4 2 2 2 5" xfId="18227" xr:uid="{0CD6EE21-BEEC-4110-A8E5-1A0E12A82531}"/>
    <cellStyle name="Normal 4 2 4 2 2 3" xfId="9329" xr:uid="{C19DA4F1-16E1-4168-8DC4-9769D92E5CF3}"/>
    <cellStyle name="Normal 4 2 4 2 2 3 2" xfId="36376" xr:uid="{A6F1616C-A20F-4022-89AF-E4D45C2CD481}"/>
    <cellStyle name="Normal 4 2 4 2 2 3 3" xfId="48789" xr:uid="{1C07BC8E-6A9B-471D-A04F-FB46D58A47A0}"/>
    <cellStyle name="Normal 4 2 4 2 2 3 4" xfId="23965" xr:uid="{C46CDA76-9B26-4733-B976-0E0F849E447E}"/>
    <cellStyle name="Normal 4 2 4 2 2 4" xfId="10909" xr:uid="{5C9BA183-FC32-4887-A301-4D41CDFCB98B}"/>
    <cellStyle name="Normal 4 2 4 2 2 4 2" xfId="37956" xr:uid="{6EFC936B-2262-4B4D-A2BA-55BAF269A6C7}"/>
    <cellStyle name="Normal 4 2 4 2 2 4 3" xfId="50369" xr:uid="{D8CFDE93-529E-41F8-9C7B-40E07BE98F59}"/>
    <cellStyle name="Normal 4 2 4 2 2 4 4" xfId="25545" xr:uid="{0FBAAB81-2C47-4B41-8DEC-EEE62F5F4EFC}"/>
    <cellStyle name="Normal 4 2 4 2 2 5" xfId="5752" xr:uid="{8A25A12D-9970-414A-A6B7-F86DC690B9FB}"/>
    <cellStyle name="Normal 4 2 4 2 2 5 2" xfId="32799" xr:uid="{DE6A9C33-2949-4057-8C23-3354B8A39B56}"/>
    <cellStyle name="Normal 4 2 4 2 2 5 3" xfId="45212" xr:uid="{C988335F-133C-447F-87CE-F174692AEEE1}"/>
    <cellStyle name="Normal 4 2 4 2 2 5 4" xfId="20388" xr:uid="{4187179C-A9D7-41E1-9461-F795608E9C11}"/>
    <cellStyle name="Normal 4 2 4 2 2 6" xfId="16645" xr:uid="{6FC74C15-27EE-4E6B-BAF6-CC72A10E4242}"/>
    <cellStyle name="Normal 4 2 4 2 2 7" xfId="29056" xr:uid="{C0F2E014-F0FC-4B01-93E9-2FC752021F6E}"/>
    <cellStyle name="Normal 4 2 4 2 2 8" xfId="41469" xr:uid="{C112C23E-2563-45C5-97CB-973C5A3F0E7B}"/>
    <cellStyle name="Normal 4 2 4 2 2 9" xfId="13134" xr:uid="{FBFD94C0-9D47-49CD-9FCB-6B575444141A}"/>
    <cellStyle name="Normal 4 2 4 2 3" xfId="2525" xr:uid="{72F8A57D-0E3B-4572-9D3B-45BBF6A86108}"/>
    <cellStyle name="Normal 4 2 4 2 3 2" xfId="4108" xr:uid="{C573447A-5D2D-4738-B57F-F19BD514CB8A}"/>
    <cellStyle name="Normal 4 2 4 2 3 2 2" xfId="7620" xr:uid="{1CDD3987-B4F3-4D49-A0F4-CB7733CDEA10}"/>
    <cellStyle name="Normal 4 2 4 2 3 2 2 2" xfId="34667" xr:uid="{8C6B47D9-79B4-4FCE-B7ED-D94B03883ADF}"/>
    <cellStyle name="Normal 4 2 4 2 3 2 2 3" xfId="47080" xr:uid="{8BF81B5E-EC72-4A08-9133-78F8607FA978}"/>
    <cellStyle name="Normal 4 2 4 2 3 2 2 4" xfId="22256" xr:uid="{E2D287E8-1E68-4166-84D2-F1E842F88CF9}"/>
    <cellStyle name="Normal 4 2 4 2 3 2 3" xfId="31160" xr:uid="{CD2060E4-2ED9-4E27-A478-31C1B50145DF}"/>
    <cellStyle name="Normal 4 2 4 2 3 2 4" xfId="43573" xr:uid="{AA385606-DE45-412E-8A9E-DDAB8AF24031}"/>
    <cellStyle name="Normal 4 2 4 2 3 2 5" xfId="18749" xr:uid="{82175985-98DE-4CE2-9949-B5F694032760}"/>
    <cellStyle name="Normal 4 2 4 2 3 3" xfId="9851" xr:uid="{10536721-7CC6-415A-ACE2-2234247E460A}"/>
    <cellStyle name="Normal 4 2 4 2 3 3 2" xfId="36898" xr:uid="{DB40A05C-9A30-4485-89B5-073443D3FDD6}"/>
    <cellStyle name="Normal 4 2 4 2 3 3 3" xfId="49311" xr:uid="{D08D11BD-624F-4ACE-97B2-AD26C2CBA84A}"/>
    <cellStyle name="Normal 4 2 4 2 3 3 4" xfId="24487" xr:uid="{2A41AE2D-D7E8-41ED-91D3-E52BD281953F}"/>
    <cellStyle name="Normal 4 2 4 2 3 4" xfId="11431" xr:uid="{72C5D211-04D4-42C4-B97B-4AE4F132652D}"/>
    <cellStyle name="Normal 4 2 4 2 3 4 2" xfId="38478" xr:uid="{F4F83320-A401-4F52-AED9-2E18C4E12CC5}"/>
    <cellStyle name="Normal 4 2 4 2 3 4 3" xfId="50891" xr:uid="{F16983A4-926B-4BA1-9AC2-FFD6E926BC85}"/>
    <cellStyle name="Normal 4 2 4 2 3 4 4" xfId="26067" xr:uid="{D9FA6A2B-BF3E-438F-8558-B4210E26B2EC}"/>
    <cellStyle name="Normal 4 2 4 2 3 5" xfId="6158" xr:uid="{FB92620A-C9D0-4566-9AB5-F059AEBC17D9}"/>
    <cellStyle name="Normal 4 2 4 2 3 5 2" xfId="33205" xr:uid="{172A8700-5F80-48D6-89F1-34E151F747C1}"/>
    <cellStyle name="Normal 4 2 4 2 3 5 3" xfId="45618" xr:uid="{55F9BACD-8113-43FD-9A68-A33EE5DF9515}"/>
    <cellStyle name="Normal 4 2 4 2 3 5 4" xfId="20794" xr:uid="{6B81DB45-445E-47D3-B741-5B4A9D3600C1}"/>
    <cellStyle name="Normal 4 2 4 2 3 6" xfId="17167" xr:uid="{B7C700F3-3244-4483-9FF3-25A88EA9D292}"/>
    <cellStyle name="Normal 4 2 4 2 3 7" xfId="29578" xr:uid="{ED850BB4-E225-4307-9412-CDABC591627B}"/>
    <cellStyle name="Normal 4 2 4 2 3 8" xfId="41991" xr:uid="{E8C85188-9D96-4F54-BFF6-683BCF273D00}"/>
    <cellStyle name="Normal 4 2 4 2 3 9" xfId="13656" xr:uid="{07AE5F21-ED22-4867-B593-ADF1A05B4745}"/>
    <cellStyle name="Normal 4 2 4 2 4" xfId="1469" xr:uid="{4F8C4892-6FCC-4FE3-9493-F5017AAE6DDF}"/>
    <cellStyle name="Normal 4 2 4 2 4 2" xfId="4748" xr:uid="{52C324A3-D844-4532-A8BA-738450D75B15}"/>
    <cellStyle name="Normal 4 2 4 2 4 2 2" xfId="8795" xr:uid="{F4386511-840D-4C81-8EEA-9A1F3DED072F}"/>
    <cellStyle name="Normal 4 2 4 2 4 2 2 2" xfId="35842" xr:uid="{3D82B267-9DA2-4A67-B21B-DFDC4E23C349}"/>
    <cellStyle name="Normal 4 2 4 2 4 2 2 3" xfId="48255" xr:uid="{793DDE17-9F8B-4341-A089-ECB12277411C}"/>
    <cellStyle name="Normal 4 2 4 2 4 2 2 4" xfId="23431" xr:uid="{94635006-F443-43F7-A474-46FE29B29FA7}"/>
    <cellStyle name="Normal 4 2 4 2 4 2 3" xfId="31800" xr:uid="{CD8B4ED0-5CE1-4F96-A6A1-FF2F01547E35}"/>
    <cellStyle name="Normal 4 2 4 2 4 2 4" xfId="44213" xr:uid="{6EF8B679-4B78-409F-8DE3-CD142900C361}"/>
    <cellStyle name="Normal 4 2 4 2 4 2 5" xfId="19389" xr:uid="{2E01A7F4-EFC8-48E1-A988-51EBA9DEA4DD}"/>
    <cellStyle name="Normal 4 2 4 2 4 3" xfId="12072" xr:uid="{31C4B1C5-1C72-45C1-BFEA-E644C888D261}"/>
    <cellStyle name="Normal 4 2 4 2 4 3 2" xfId="39118" xr:uid="{86C7CB0D-9E78-4510-9A86-738E28C20294}"/>
    <cellStyle name="Normal 4 2 4 2 4 3 3" xfId="51531" xr:uid="{231E70AE-2DC2-415A-B959-B5C4516EB6B0}"/>
    <cellStyle name="Normal 4 2 4 2 4 3 4" xfId="26707" xr:uid="{15AAB404-F993-4BEF-ADCD-F8FE4AA7B86C}"/>
    <cellStyle name="Normal 4 2 4 2 4 4" xfId="6564" xr:uid="{389B7F98-D5F3-4CB1-9433-3AF088DE7277}"/>
    <cellStyle name="Normal 4 2 4 2 4 4 2" xfId="33611" xr:uid="{91EB3C98-F155-4DF7-A3EF-4B5001D581DE}"/>
    <cellStyle name="Normal 4 2 4 2 4 4 3" xfId="46024" xr:uid="{948A86FD-9D7E-47C2-9041-BA063088A426}"/>
    <cellStyle name="Normal 4 2 4 2 4 4 4" xfId="21200" xr:uid="{BB093B5E-25C2-4893-9214-00F043711DE2}"/>
    <cellStyle name="Normal 4 2 4 2 4 5" xfId="16111" xr:uid="{D40BADA1-CF2C-4643-A732-4E9A5E752342}"/>
    <cellStyle name="Normal 4 2 4 2 4 6" xfId="28522" xr:uid="{05EA5BE8-6628-41B2-9C72-F802CC2043CC}"/>
    <cellStyle name="Normal 4 2 4 2 4 7" xfId="40935" xr:uid="{C8A4F12B-D1E4-4E9E-8E10-F23B16A0E918}"/>
    <cellStyle name="Normal 4 2 4 2 4 8" xfId="14296" xr:uid="{A1050F33-A095-4CCC-9F86-2BCE436D06F0}"/>
    <cellStyle name="Normal 4 2 4 2 5" xfId="3052" xr:uid="{C6E6BB05-C9C6-4FB4-ADEC-B6F81682D01E}"/>
    <cellStyle name="Normal 4 2 4 2 5 2" xfId="8273" xr:uid="{F86DA1ED-8714-43B5-8D5A-86BEC1EDFFF8}"/>
    <cellStyle name="Normal 4 2 4 2 5 2 2" xfId="35320" xr:uid="{BFE60F34-73D8-45AC-9392-3E69A9464CE7}"/>
    <cellStyle name="Normal 4 2 4 2 5 2 3" xfId="47733" xr:uid="{62CB7ED0-7084-44B9-8376-3C4AF2A09464}"/>
    <cellStyle name="Normal 4 2 4 2 5 2 4" xfId="22909" xr:uid="{6C947810-6DCC-42D8-BC99-19558968E7EF}"/>
    <cellStyle name="Normal 4 2 4 2 5 3" xfId="30104" xr:uid="{A3BF9DD5-90C0-4CB5-B547-075743392871}"/>
    <cellStyle name="Normal 4 2 4 2 5 4" xfId="42517" xr:uid="{FCA8BEC9-5C5A-481A-9076-F01B555A7B18}"/>
    <cellStyle name="Normal 4 2 4 2 5 5" xfId="17693" xr:uid="{9C518ACD-28DA-455D-8C72-09659C6A29A1}"/>
    <cellStyle name="Normal 4 2 4 2 6" xfId="947" xr:uid="{CF0BD5B8-B7C4-45CC-9763-DA7C7048449C}"/>
    <cellStyle name="Normal 4 2 4 2 6 2" xfId="10375" xr:uid="{A7F45760-4ABC-4D0F-89B9-AA7BD70B4BDC}"/>
    <cellStyle name="Normal 4 2 4 2 6 2 2" xfId="37422" xr:uid="{4D3C9C39-84C2-4184-9560-2A3D49E8AEDF}"/>
    <cellStyle name="Normal 4 2 4 2 6 2 3" xfId="49835" xr:uid="{AED99DE1-FB74-4159-A30F-8390294D1088}"/>
    <cellStyle name="Normal 4 2 4 2 6 2 4" xfId="25011" xr:uid="{874882F7-63EB-4FC5-818D-E52F47B04B12}"/>
    <cellStyle name="Normal 4 2 4 2 6 3" xfId="28000" xr:uid="{FDDA9466-CFE8-41A9-B020-C8E91B7F2540}"/>
    <cellStyle name="Normal 4 2 4 2 6 4" xfId="40413" xr:uid="{891E3F33-E581-49B9-9630-FC5DC8E79ED1}"/>
    <cellStyle name="Normal 4 2 4 2 6 5" xfId="15589" xr:uid="{F996A3C0-DFF1-4B52-96AA-BCDB86CE8BC1}"/>
    <cellStyle name="Normal 4 2 4 2 7" xfId="5320" xr:uid="{F6906B32-A3E3-4971-BD87-0D124E5ECA98}"/>
    <cellStyle name="Normal 4 2 4 2 7 2" xfId="32367" xr:uid="{E9C15157-0730-4ADC-8F72-A67F15BBC761}"/>
    <cellStyle name="Normal 4 2 4 2 7 3" xfId="44780" xr:uid="{0ADEEEB8-9EB6-4DFC-97D0-5828278815EC}"/>
    <cellStyle name="Normal 4 2 4 2 7 4" xfId="19956" xr:uid="{9EE6F51D-94CD-47E1-97B9-3E4AEAE98D86}"/>
    <cellStyle name="Normal 4 2 4 2 8" xfId="14936" xr:uid="{C80740EB-EC09-4073-AF61-C6D3BB077F84}"/>
    <cellStyle name="Normal 4 2 4 2 9" xfId="27347" xr:uid="{89F26D8F-7F71-41EF-B24E-D0D7D947CD36}"/>
    <cellStyle name="Normal 4 2 4 3" xfId="409" xr:uid="{4B3F340A-6624-43D7-83EC-F1BE1F1D4A83}"/>
    <cellStyle name="Normal 4 2 4 3 10" xfId="39875" xr:uid="{345A081F-7931-4352-A8F0-5B21E3D594D9}"/>
    <cellStyle name="Normal 4 2 4 3 11" xfId="12715" xr:uid="{32511B45-D54F-456A-9AB8-8417B8C278DE}"/>
    <cellStyle name="Normal 4 2 4 3 2" xfId="2118" xr:uid="{6A586876-148D-43E6-80A4-0F1E577D7DA5}"/>
    <cellStyle name="Normal 4 2 4 3 2 2" xfId="3701" xr:uid="{403D71F2-BF59-4B7C-B4E7-2F6372ECE104}"/>
    <cellStyle name="Normal 4 2 4 3 2 2 2" xfId="7213" xr:uid="{50C66002-FEFB-42B8-A7B5-15690D5CAE02}"/>
    <cellStyle name="Normal 4 2 4 3 2 2 2 2" xfId="34260" xr:uid="{2B354066-A542-4C2F-9228-43AE4B1AED85}"/>
    <cellStyle name="Normal 4 2 4 3 2 2 2 3" xfId="46673" xr:uid="{FE8A04CC-C863-4AAB-BE39-CD5BF9E0925D}"/>
    <cellStyle name="Normal 4 2 4 3 2 2 2 4" xfId="21849" xr:uid="{1C60CA18-45DA-44CC-8243-70B4EE9CED0C}"/>
    <cellStyle name="Normal 4 2 4 3 2 2 3" xfId="30753" xr:uid="{EFD68917-EF1D-4F9A-8CB5-4854C5C63C73}"/>
    <cellStyle name="Normal 4 2 4 3 2 2 4" xfId="43166" xr:uid="{58CA665D-DF50-4817-930D-E0379FD909DD}"/>
    <cellStyle name="Normal 4 2 4 3 2 2 5" xfId="18342" xr:uid="{6B780192-92F9-4110-AE3B-5AA29DCFDB65}"/>
    <cellStyle name="Normal 4 2 4 3 2 3" xfId="9444" xr:uid="{4B9A1B9F-E0BF-4D73-9C0D-A58698D88D08}"/>
    <cellStyle name="Normal 4 2 4 3 2 3 2" xfId="36491" xr:uid="{FEABABB9-24AD-46F8-AF6E-81F98A29397B}"/>
    <cellStyle name="Normal 4 2 4 3 2 3 3" xfId="48904" xr:uid="{0D2296A2-1704-4229-A0A2-DDCCD1D9F52A}"/>
    <cellStyle name="Normal 4 2 4 3 2 3 4" xfId="24080" xr:uid="{5947E3EA-0793-45B5-847C-8FEEDFA9629D}"/>
    <cellStyle name="Normal 4 2 4 3 2 4" xfId="11024" xr:uid="{2497FB29-EC7C-486C-B893-29967F59DAF2}"/>
    <cellStyle name="Normal 4 2 4 3 2 4 2" xfId="38071" xr:uid="{DAA7C7CC-450C-4D84-B0D7-AA5125F80673}"/>
    <cellStyle name="Normal 4 2 4 3 2 4 3" xfId="50484" xr:uid="{CF566AEE-D703-4AF7-BF89-651279B0732F}"/>
    <cellStyle name="Normal 4 2 4 3 2 4 4" xfId="25660" xr:uid="{F61D5C9F-6F4A-4AA0-89BC-EBAB5E87D387}"/>
    <cellStyle name="Normal 4 2 4 3 2 5" xfId="5867" xr:uid="{81CFCB1D-E80D-4075-9C94-FFD6AEF3FCB2}"/>
    <cellStyle name="Normal 4 2 4 3 2 5 2" xfId="32914" xr:uid="{4D50C6A1-1FDF-4D19-922F-25F8A738D118}"/>
    <cellStyle name="Normal 4 2 4 3 2 5 3" xfId="45327" xr:uid="{5DFB6E64-89C3-4AA1-BD4F-FC83C247EEA5}"/>
    <cellStyle name="Normal 4 2 4 3 2 5 4" xfId="20503" xr:uid="{A9A15244-16CE-4F4B-87AC-C6A9587C91AC}"/>
    <cellStyle name="Normal 4 2 4 3 2 6" xfId="16760" xr:uid="{654D59B9-F5E6-415B-9A32-FD105B58BC20}"/>
    <cellStyle name="Normal 4 2 4 3 2 7" xfId="29171" xr:uid="{BEADDA70-1D1C-469C-9689-CD003D1BE748}"/>
    <cellStyle name="Normal 4 2 4 3 2 8" xfId="41584" xr:uid="{DA648E06-11EB-4919-B463-76353270D737}"/>
    <cellStyle name="Normal 4 2 4 3 2 9" xfId="13249" xr:uid="{45B5582F-4C67-40B8-A088-5BEC3910DFAE}"/>
    <cellStyle name="Normal 4 2 4 3 3" xfId="2640" xr:uid="{941226D9-ECE3-44DB-A531-BA42F0008FA5}"/>
    <cellStyle name="Normal 4 2 4 3 3 2" xfId="4223" xr:uid="{C66CFE54-922E-4845-A3B8-1DE7E28DE35A}"/>
    <cellStyle name="Normal 4 2 4 3 3 2 2" xfId="7735" xr:uid="{21CE72D6-2FB0-4080-81D8-103D45D67279}"/>
    <cellStyle name="Normal 4 2 4 3 3 2 2 2" xfId="34782" xr:uid="{A6C01BFB-4206-4F8B-BB30-F60A252E8E59}"/>
    <cellStyle name="Normal 4 2 4 3 3 2 2 3" xfId="47195" xr:uid="{CB07AD10-D14C-44A0-8815-FF2DE1E53D4F}"/>
    <cellStyle name="Normal 4 2 4 3 3 2 2 4" xfId="22371" xr:uid="{B2C03EDE-257F-4C75-9B45-EBFC7F75FE99}"/>
    <cellStyle name="Normal 4 2 4 3 3 2 3" xfId="31275" xr:uid="{38C29059-0E19-44B3-BBB7-6C908FD02C18}"/>
    <cellStyle name="Normal 4 2 4 3 3 2 4" xfId="43688" xr:uid="{D1C7FCD2-552B-4DD4-AF89-A4CE175E3D4E}"/>
    <cellStyle name="Normal 4 2 4 3 3 2 5" xfId="18864" xr:uid="{F5030C25-3D81-4237-9E88-3836309E6CBB}"/>
    <cellStyle name="Normal 4 2 4 3 3 3" xfId="9966" xr:uid="{32A235EC-56C1-422C-8891-816910B219BE}"/>
    <cellStyle name="Normal 4 2 4 3 3 3 2" xfId="37013" xr:uid="{12F6B5A2-1DD1-4B37-B28B-5207AC317CD2}"/>
    <cellStyle name="Normal 4 2 4 3 3 3 3" xfId="49426" xr:uid="{4E7C061F-D5B0-49DC-89A1-975C2D853785}"/>
    <cellStyle name="Normal 4 2 4 3 3 3 4" xfId="24602" xr:uid="{41FB20AD-0FC7-419B-9C95-F8C5F6A77CA9}"/>
    <cellStyle name="Normal 4 2 4 3 3 4" xfId="11546" xr:uid="{965A5BE3-DCE8-4F49-B25F-E6E7B0332574}"/>
    <cellStyle name="Normal 4 2 4 3 3 4 2" xfId="38593" xr:uid="{A2634F36-651B-4882-BFA3-0A9AA781EC7A}"/>
    <cellStyle name="Normal 4 2 4 3 3 4 3" xfId="51006" xr:uid="{1899E81D-67AB-4796-A467-3CCC933F73FC}"/>
    <cellStyle name="Normal 4 2 4 3 3 4 4" xfId="26182" xr:uid="{00E12CDF-3DD5-4308-982C-36F931F7EAC3}"/>
    <cellStyle name="Normal 4 2 4 3 3 5" xfId="6273" xr:uid="{FD0D57FC-8581-4FF3-91D2-846E34CA4636}"/>
    <cellStyle name="Normal 4 2 4 3 3 5 2" xfId="33320" xr:uid="{52E3414D-68BC-45AB-9404-5AD7F247DEAE}"/>
    <cellStyle name="Normal 4 2 4 3 3 5 3" xfId="45733" xr:uid="{031ACD1A-B129-4BE9-9154-8A548391BC40}"/>
    <cellStyle name="Normal 4 2 4 3 3 5 4" xfId="20909" xr:uid="{94A86AF2-6301-4594-86A6-628681AC94E9}"/>
    <cellStyle name="Normal 4 2 4 3 3 6" xfId="17282" xr:uid="{9387CB7E-5D56-436B-BED6-1FD395F7755F}"/>
    <cellStyle name="Normal 4 2 4 3 3 7" xfId="29693" xr:uid="{419A74D9-13AF-48A5-9F9E-109396CE1077}"/>
    <cellStyle name="Normal 4 2 4 3 3 8" xfId="42106" xr:uid="{AE8BBAE3-BB1C-442E-940D-BDA3F54CFA46}"/>
    <cellStyle name="Normal 4 2 4 3 3 9" xfId="13771" xr:uid="{88DE6B2C-DD8B-42CA-8C39-0B3BB71776C2}"/>
    <cellStyle name="Normal 4 2 4 3 4" xfId="1584" xr:uid="{3EF1E354-B601-49E2-9E9F-7AF6E3D9130B}"/>
    <cellStyle name="Normal 4 2 4 3 4 2" xfId="4863" xr:uid="{461FFDEF-5F07-44A9-B597-10C1BFC56D10}"/>
    <cellStyle name="Normal 4 2 4 3 4 2 2" xfId="8910" xr:uid="{A5CB3EFA-5A85-4AD1-90A6-9BDC837890D9}"/>
    <cellStyle name="Normal 4 2 4 3 4 2 2 2" xfId="35957" xr:uid="{27D3CB0F-B5AF-4AAF-A058-A8112F6EC73C}"/>
    <cellStyle name="Normal 4 2 4 3 4 2 2 3" xfId="48370" xr:uid="{40F16D37-8A40-4DD9-B54C-506D69FCC3B2}"/>
    <cellStyle name="Normal 4 2 4 3 4 2 2 4" xfId="23546" xr:uid="{F533B6C5-26A4-45F5-AC20-E0F5077C9A68}"/>
    <cellStyle name="Normal 4 2 4 3 4 2 3" xfId="31915" xr:uid="{CB0D1478-40C9-4A5D-8FCA-DA30D9DECE1E}"/>
    <cellStyle name="Normal 4 2 4 3 4 2 4" xfId="44328" xr:uid="{090BF264-BE85-47F9-A11A-489C4AF5BD81}"/>
    <cellStyle name="Normal 4 2 4 3 4 2 5" xfId="19504" xr:uid="{AC89848E-73EE-4488-AF04-6C511246A225}"/>
    <cellStyle name="Normal 4 2 4 3 4 3" xfId="12187" xr:uid="{419DC750-F8B1-493F-B15F-387F1E37AC46}"/>
    <cellStyle name="Normal 4 2 4 3 4 3 2" xfId="39233" xr:uid="{E57448F5-DD4B-44E8-B53F-5B9CBED74181}"/>
    <cellStyle name="Normal 4 2 4 3 4 3 3" xfId="51646" xr:uid="{E30F95D9-7B7C-400F-B80F-F124760182ED}"/>
    <cellStyle name="Normal 4 2 4 3 4 3 4" xfId="26822" xr:uid="{E386D103-457A-482E-A669-BCC26ACFF624}"/>
    <cellStyle name="Normal 4 2 4 3 4 4" xfId="6679" xr:uid="{D856F369-1E3B-4C44-87F3-644214E18767}"/>
    <cellStyle name="Normal 4 2 4 3 4 4 2" xfId="33726" xr:uid="{3393EB3F-BAB9-4CBC-AEA3-2522E168F1E2}"/>
    <cellStyle name="Normal 4 2 4 3 4 4 3" xfId="46139" xr:uid="{B3CE56EF-B751-411B-8B3E-2C8EAFE0A96D}"/>
    <cellStyle name="Normal 4 2 4 3 4 4 4" xfId="21315" xr:uid="{1B7A87D1-535E-402E-9946-0AC894162387}"/>
    <cellStyle name="Normal 4 2 4 3 4 5" xfId="16226" xr:uid="{4086D7F9-FD5D-4516-98E5-B097235C6BB5}"/>
    <cellStyle name="Normal 4 2 4 3 4 6" xfId="28637" xr:uid="{F2359279-9B25-4889-81D9-A62B36B3FBAD}"/>
    <cellStyle name="Normal 4 2 4 3 4 7" xfId="41050" xr:uid="{39B78A7A-5131-48FC-98C6-53814902DB35}"/>
    <cellStyle name="Normal 4 2 4 3 4 8" xfId="14411" xr:uid="{B5CA730E-C91C-485F-93C6-C6FBA28B2210}"/>
    <cellStyle name="Normal 4 2 4 3 5" xfId="3167" xr:uid="{98B4154B-E686-4A3D-9884-CFAAA7B899B1}"/>
    <cellStyle name="Normal 4 2 4 3 5 2" xfId="8388" xr:uid="{7518F709-8CE4-405B-B6BB-95EFFD0B3BCF}"/>
    <cellStyle name="Normal 4 2 4 3 5 2 2" xfId="35435" xr:uid="{7232D658-9998-4369-BFFD-074962ED00BB}"/>
    <cellStyle name="Normal 4 2 4 3 5 2 3" xfId="47848" xr:uid="{19FCA8E6-2A5C-4FC5-8526-15167AF3FD40}"/>
    <cellStyle name="Normal 4 2 4 3 5 2 4" xfId="23024" xr:uid="{681E0F5D-3292-4422-B9D5-6047157A9602}"/>
    <cellStyle name="Normal 4 2 4 3 5 3" xfId="30219" xr:uid="{2347A88F-E183-44A4-9BD6-1C1A17F4B318}"/>
    <cellStyle name="Normal 4 2 4 3 5 4" xfId="42632" xr:uid="{9B8BFF48-1E00-4BB3-9277-59DB1A481320}"/>
    <cellStyle name="Normal 4 2 4 3 5 5" xfId="17808" xr:uid="{F2A15A3D-2A4D-4922-9743-AEE504E57577}"/>
    <cellStyle name="Normal 4 2 4 3 6" xfId="1062" xr:uid="{2EDE054F-E731-4274-B5F3-28FFBA317869}"/>
    <cellStyle name="Normal 4 2 4 3 6 2" xfId="10490" xr:uid="{A1B0026A-9344-44C1-9CE4-D967A64FCBAC}"/>
    <cellStyle name="Normal 4 2 4 3 6 2 2" xfId="37537" xr:uid="{333E9B7E-00C5-422A-A83E-C07C32327DAA}"/>
    <cellStyle name="Normal 4 2 4 3 6 2 3" xfId="49950" xr:uid="{AABC01E4-B958-498E-B66A-80413E829C3D}"/>
    <cellStyle name="Normal 4 2 4 3 6 2 4" xfId="25126" xr:uid="{40FB2421-4507-41D6-80A4-AF6DC7285927}"/>
    <cellStyle name="Normal 4 2 4 3 6 3" xfId="28115" xr:uid="{9B8B2897-5A17-407C-90E4-1808A9E6B0EF}"/>
    <cellStyle name="Normal 4 2 4 3 6 4" xfId="40528" xr:uid="{766AC961-9ED7-4760-AAE6-01ABED66F265}"/>
    <cellStyle name="Normal 4 2 4 3 6 5" xfId="15704" xr:uid="{05B69476-ACC1-4D8C-9776-CA5F28F46B4B}"/>
    <cellStyle name="Normal 4 2 4 3 7" xfId="5408" xr:uid="{13515B2B-E868-4376-B177-DEB6A0F073F1}"/>
    <cellStyle name="Normal 4 2 4 3 7 2" xfId="32455" xr:uid="{05388150-4637-4C63-9631-6E1BFA941886}"/>
    <cellStyle name="Normal 4 2 4 3 7 3" xfId="44868" xr:uid="{1C7BABEA-FA00-4F6B-A768-4B1B49A748F2}"/>
    <cellStyle name="Normal 4 2 4 3 7 4" xfId="20044" xr:uid="{575341FB-EE71-4B5E-B7E2-B03CE2A753EE}"/>
    <cellStyle name="Normal 4 2 4 3 8" xfId="15051" xr:uid="{ECF443B2-08CB-4623-9142-83FBE3615897}"/>
    <cellStyle name="Normal 4 2 4 3 9" xfId="27462" xr:uid="{E24268DC-5EC4-4869-A5FA-693B4620AD9D}"/>
    <cellStyle name="Normal 4 2 4 4" xfId="525" xr:uid="{0840EF94-9965-40E2-9698-1607675E1C1C}"/>
    <cellStyle name="Normal 4 2 4 4 10" xfId="39991" xr:uid="{DC61ADE2-6F29-4D3D-84C2-7D4477C5AC13}"/>
    <cellStyle name="Normal 4 2 4 4 11" xfId="12831" xr:uid="{6299C7C1-1329-4D7E-88F8-0479D72555B4}"/>
    <cellStyle name="Normal 4 2 4 4 2" xfId="2234" xr:uid="{7BFA8B67-5FBA-4793-B5F1-C970FAD63EE1}"/>
    <cellStyle name="Normal 4 2 4 4 2 2" xfId="3817" xr:uid="{C2949166-CEFA-447E-8DBB-611EDB11CC7B}"/>
    <cellStyle name="Normal 4 2 4 4 2 2 2" xfId="7329" xr:uid="{44706E9F-9DD9-469B-9593-8F41F357A711}"/>
    <cellStyle name="Normal 4 2 4 4 2 2 2 2" xfId="34376" xr:uid="{55B63A51-88DF-48E8-A894-C82F81DE3D33}"/>
    <cellStyle name="Normal 4 2 4 4 2 2 2 3" xfId="46789" xr:uid="{692AA68F-59A7-4D3B-998E-72D44424362E}"/>
    <cellStyle name="Normal 4 2 4 4 2 2 2 4" xfId="21965" xr:uid="{5076D1F8-2C51-46E6-9D80-924F5709730A}"/>
    <cellStyle name="Normal 4 2 4 4 2 2 3" xfId="30869" xr:uid="{6D46E031-B85E-4325-9431-8BFC8B296C3C}"/>
    <cellStyle name="Normal 4 2 4 4 2 2 4" xfId="43282" xr:uid="{E53D1821-4938-48E3-BF01-28F0FD715248}"/>
    <cellStyle name="Normal 4 2 4 4 2 2 5" xfId="18458" xr:uid="{D3C09F99-E160-4C09-B718-A76B8CE53A15}"/>
    <cellStyle name="Normal 4 2 4 4 2 3" xfId="9560" xr:uid="{799E49A1-B1DA-456C-B4D5-93410C321F25}"/>
    <cellStyle name="Normal 4 2 4 4 2 3 2" xfId="36607" xr:uid="{648279C2-96F0-4BDB-956D-6E0E49EE20ED}"/>
    <cellStyle name="Normal 4 2 4 4 2 3 3" xfId="49020" xr:uid="{16115BD9-1B06-4DB9-81D1-6374990DC9F9}"/>
    <cellStyle name="Normal 4 2 4 4 2 3 4" xfId="24196" xr:uid="{5464CC28-E3DB-4F5D-AC0C-4B99BFE4C640}"/>
    <cellStyle name="Normal 4 2 4 4 2 4" xfId="11140" xr:uid="{AE778644-0E46-47DE-BE3A-B3E43866297E}"/>
    <cellStyle name="Normal 4 2 4 4 2 4 2" xfId="38187" xr:uid="{5995D12C-823C-4718-B803-4C5DBCA66727}"/>
    <cellStyle name="Normal 4 2 4 4 2 4 3" xfId="50600" xr:uid="{D056383E-E3B6-4849-B0EE-CC2AE4BF20AD}"/>
    <cellStyle name="Normal 4 2 4 4 2 4 4" xfId="25776" xr:uid="{B115EED0-B0FE-4BC3-8D43-5DC5586D246C}"/>
    <cellStyle name="Normal 4 2 4 4 2 5" xfId="5983" xr:uid="{B5E76592-956B-4F6C-9495-3207B3CFFA9F}"/>
    <cellStyle name="Normal 4 2 4 4 2 5 2" xfId="33030" xr:uid="{1A004CE2-5568-4690-9232-2D14FDF24697}"/>
    <cellStyle name="Normal 4 2 4 4 2 5 3" xfId="45443" xr:uid="{9A7C8A7E-DE1F-4419-AE78-D0F3112B2EE6}"/>
    <cellStyle name="Normal 4 2 4 4 2 5 4" xfId="20619" xr:uid="{F2DC8EA0-F40D-4A15-88DF-EF743DB431B7}"/>
    <cellStyle name="Normal 4 2 4 4 2 6" xfId="16876" xr:uid="{24F9858D-CC06-4514-BFCC-06B5F1395EAF}"/>
    <cellStyle name="Normal 4 2 4 4 2 7" xfId="29287" xr:uid="{5C43F114-3A54-46DA-9561-F8D0663705D0}"/>
    <cellStyle name="Normal 4 2 4 4 2 8" xfId="41700" xr:uid="{C469CBDB-1C2F-41F6-9DEA-B03489B5467E}"/>
    <cellStyle name="Normal 4 2 4 4 2 9" xfId="13365" xr:uid="{BD0298E7-4774-4EA4-B1E6-5BDA1E2826DD}"/>
    <cellStyle name="Normal 4 2 4 4 3" xfId="2756" xr:uid="{0C32B00C-5BF1-441E-84E4-DCF075ED596B}"/>
    <cellStyle name="Normal 4 2 4 4 3 2" xfId="4339" xr:uid="{74F2912C-31A9-42C7-A600-0F99DD771FB7}"/>
    <cellStyle name="Normal 4 2 4 4 3 2 2" xfId="7851" xr:uid="{CC77D65C-1A3F-423A-BB27-84438ADFC48F}"/>
    <cellStyle name="Normal 4 2 4 4 3 2 2 2" xfId="34898" xr:uid="{A087FE88-A4B8-48CF-B1CC-8431C045214F}"/>
    <cellStyle name="Normal 4 2 4 4 3 2 2 3" xfId="47311" xr:uid="{BAB98FBF-E13A-4C28-A4A8-AC33B75D31D9}"/>
    <cellStyle name="Normal 4 2 4 4 3 2 2 4" xfId="22487" xr:uid="{745A3201-C51E-4045-942F-CBFF110EA2A6}"/>
    <cellStyle name="Normal 4 2 4 4 3 2 3" xfId="31391" xr:uid="{2680E4B1-1253-4110-A7F4-E4F2C32B6413}"/>
    <cellStyle name="Normal 4 2 4 4 3 2 4" xfId="43804" xr:uid="{B293B345-428B-462E-87B1-5FF5F768CE98}"/>
    <cellStyle name="Normal 4 2 4 4 3 2 5" xfId="18980" xr:uid="{7A93478F-E161-4C1F-8D9F-3349E98A5473}"/>
    <cellStyle name="Normal 4 2 4 4 3 3" xfId="10082" xr:uid="{91F6FF73-C7F2-4E11-AD1F-99C1D756F484}"/>
    <cellStyle name="Normal 4 2 4 4 3 3 2" xfId="37129" xr:uid="{02FED0CE-7A2B-445B-BBDE-04A44FEEAB51}"/>
    <cellStyle name="Normal 4 2 4 4 3 3 3" xfId="49542" xr:uid="{6815F217-6A48-4809-8E76-A5465AAB07A3}"/>
    <cellStyle name="Normal 4 2 4 4 3 3 4" xfId="24718" xr:uid="{656D5EB3-7C46-458A-8F7C-6BD0B5462865}"/>
    <cellStyle name="Normal 4 2 4 4 3 4" xfId="11662" xr:uid="{3CDDA0BD-DEEE-4BF7-B8B9-C1D71B88A1BB}"/>
    <cellStyle name="Normal 4 2 4 4 3 4 2" xfId="38709" xr:uid="{773E86BB-52E5-47E5-B1F8-BC5A8E99AC22}"/>
    <cellStyle name="Normal 4 2 4 4 3 4 3" xfId="51122" xr:uid="{88FAAB50-7413-4209-8FE8-8CB8149E73BC}"/>
    <cellStyle name="Normal 4 2 4 4 3 4 4" xfId="26298" xr:uid="{E356D3DA-CCEE-4A97-8166-90E81632F59E}"/>
    <cellStyle name="Normal 4 2 4 4 3 5" xfId="6389" xr:uid="{611757C9-7402-455A-BDFA-8C5C25CAC3B2}"/>
    <cellStyle name="Normal 4 2 4 4 3 5 2" xfId="33436" xr:uid="{A18BB31D-CB5F-4893-A3AE-9D156B0EAAA2}"/>
    <cellStyle name="Normal 4 2 4 4 3 5 3" xfId="45849" xr:uid="{99C58F1B-0A2B-4310-BC4C-74E4D06C822A}"/>
    <cellStyle name="Normal 4 2 4 4 3 5 4" xfId="21025" xr:uid="{233F92C7-60F4-47AB-A333-C840FA3C6689}"/>
    <cellStyle name="Normal 4 2 4 4 3 6" xfId="17398" xr:uid="{9405A147-6ED6-4BAF-B285-33EBD9C9D2D7}"/>
    <cellStyle name="Normal 4 2 4 4 3 7" xfId="29809" xr:uid="{81F9969B-3491-41D5-A730-695922FCEFE5}"/>
    <cellStyle name="Normal 4 2 4 4 3 8" xfId="42222" xr:uid="{F1BA30DB-8CE6-4698-8D72-BA77466CEAB1}"/>
    <cellStyle name="Normal 4 2 4 4 3 9" xfId="13887" xr:uid="{6A774231-DE7D-41FB-A9A4-8041CA994661}"/>
    <cellStyle name="Normal 4 2 4 4 4" xfId="1700" xr:uid="{B98F739B-808F-4FFC-B26E-9385EEC74ADD}"/>
    <cellStyle name="Normal 4 2 4 4 4 2" xfId="4979" xr:uid="{E9FBE56C-2178-424E-8D62-528950F5C8DA}"/>
    <cellStyle name="Normal 4 2 4 4 4 2 2" xfId="9026" xr:uid="{20E31D6D-E55C-427D-B8D6-7ABCAD428CBC}"/>
    <cellStyle name="Normal 4 2 4 4 4 2 2 2" xfId="36073" xr:uid="{14D5505E-5784-46B7-8A55-5375B737C77A}"/>
    <cellStyle name="Normal 4 2 4 4 4 2 2 3" xfId="48486" xr:uid="{008C2A19-D325-47C9-93DC-8A633B8BA565}"/>
    <cellStyle name="Normal 4 2 4 4 4 2 2 4" xfId="23662" xr:uid="{5A820218-EFDC-4BFD-B7DE-89DC3CE59996}"/>
    <cellStyle name="Normal 4 2 4 4 4 2 3" xfId="32031" xr:uid="{1AEF64FF-F0C4-495B-A21A-C2FF2F3B828F}"/>
    <cellStyle name="Normal 4 2 4 4 4 2 4" xfId="44444" xr:uid="{0E587A89-04B4-4BFA-BE5B-181DCFE08E98}"/>
    <cellStyle name="Normal 4 2 4 4 4 2 5" xfId="19620" xr:uid="{929425CB-B885-4A2D-B3B0-4012BA0754C0}"/>
    <cellStyle name="Normal 4 2 4 4 4 3" xfId="12303" xr:uid="{404489A6-9D4E-4D8F-A648-1E1C0A14D1D5}"/>
    <cellStyle name="Normal 4 2 4 4 4 3 2" xfId="39349" xr:uid="{56687BC0-D7AE-45A1-BB7F-8CA49C450CC8}"/>
    <cellStyle name="Normal 4 2 4 4 4 3 3" xfId="51762" xr:uid="{A2D02F75-EFAB-4FA7-8720-AFB8AA6153FF}"/>
    <cellStyle name="Normal 4 2 4 4 4 3 4" xfId="26938" xr:uid="{3C48DA7E-703B-4266-AFC6-3A73671F347E}"/>
    <cellStyle name="Normal 4 2 4 4 4 4" xfId="6795" xr:uid="{AE6673F5-5143-4D9F-B32E-A46575E4CB59}"/>
    <cellStyle name="Normal 4 2 4 4 4 4 2" xfId="33842" xr:uid="{97B5DBD5-79B2-4F61-A2FC-48086CB8DBA4}"/>
    <cellStyle name="Normal 4 2 4 4 4 4 3" xfId="46255" xr:uid="{4D4E63B3-AF82-4B35-B66F-AC6B192A629E}"/>
    <cellStyle name="Normal 4 2 4 4 4 4 4" xfId="21431" xr:uid="{AEEEA6A9-A248-4AE3-9D6C-4A23011F1724}"/>
    <cellStyle name="Normal 4 2 4 4 4 5" xfId="16342" xr:uid="{217485AF-5547-41BA-8992-5FD25CC7179F}"/>
    <cellStyle name="Normal 4 2 4 4 4 6" xfId="28753" xr:uid="{403F9D8D-E955-4011-AB62-2AFB798D51E3}"/>
    <cellStyle name="Normal 4 2 4 4 4 7" xfId="41166" xr:uid="{89C5E29B-75F3-413A-AE76-DC2F0D4CEB92}"/>
    <cellStyle name="Normal 4 2 4 4 4 8" xfId="14527" xr:uid="{DC29A5EA-F640-4850-B527-4DCEBEF8B3E6}"/>
    <cellStyle name="Normal 4 2 4 4 5" xfId="3283" xr:uid="{DFD8C4D6-9165-43F3-BDE3-4D86836D3019}"/>
    <cellStyle name="Normal 4 2 4 4 5 2" xfId="8504" xr:uid="{A65AAA17-8A90-4670-91BF-AFDEE9C17A6D}"/>
    <cellStyle name="Normal 4 2 4 4 5 2 2" xfId="35551" xr:uid="{8A1B43A0-C76C-4A4E-9AD0-0DEF7950101C}"/>
    <cellStyle name="Normal 4 2 4 4 5 2 3" xfId="47964" xr:uid="{4BB77D43-D754-420E-B913-91314AD98A3E}"/>
    <cellStyle name="Normal 4 2 4 4 5 2 4" xfId="23140" xr:uid="{5F3DF260-3229-41CD-99D1-080882EC4B3C}"/>
    <cellStyle name="Normal 4 2 4 4 5 3" xfId="30335" xr:uid="{24EE1FCB-42DB-46BA-8E71-7B3F7F7B2F9E}"/>
    <cellStyle name="Normal 4 2 4 4 5 4" xfId="42748" xr:uid="{AC171A11-0B7F-4419-B2FE-14DF9F2D06EE}"/>
    <cellStyle name="Normal 4 2 4 4 5 5" xfId="17924" xr:uid="{26F30F65-FB6B-4A67-87CA-21A02664D57E}"/>
    <cellStyle name="Normal 4 2 4 4 6" xfId="1178" xr:uid="{9E603941-9C0D-4D1B-A341-11C231715DB3}"/>
    <cellStyle name="Normal 4 2 4 4 6 2" xfId="10606" xr:uid="{E75071C0-D573-4CC6-952C-F4D3A55D7265}"/>
    <cellStyle name="Normal 4 2 4 4 6 2 2" xfId="37653" xr:uid="{4120A78F-CB79-4207-9557-FE057990D496}"/>
    <cellStyle name="Normal 4 2 4 4 6 2 3" xfId="50066" xr:uid="{1375D940-5094-4E42-88E3-35205FE6185C}"/>
    <cellStyle name="Normal 4 2 4 4 6 2 4" xfId="25242" xr:uid="{782BBF5F-281F-4B2A-BACF-EE1C59A2A1D5}"/>
    <cellStyle name="Normal 4 2 4 4 6 3" xfId="28231" xr:uid="{4F0356EA-93F3-40B2-80FE-D14D899D77E5}"/>
    <cellStyle name="Normal 4 2 4 4 6 4" xfId="40644" xr:uid="{CDC4F0B0-9737-479A-AC2D-8B4F9BF1DD1A}"/>
    <cellStyle name="Normal 4 2 4 4 6 5" xfId="15820" xr:uid="{F9CBD09F-12C9-4251-80F3-20447EBC4F67}"/>
    <cellStyle name="Normal 4 2 4 4 7" xfId="5494" xr:uid="{AFBB2822-77E1-4822-8CA3-77A3513CA4D8}"/>
    <cellStyle name="Normal 4 2 4 4 7 2" xfId="32541" xr:uid="{716EA0F5-52C6-4C12-9514-CE0174A8A89F}"/>
    <cellStyle name="Normal 4 2 4 4 7 3" xfId="44954" xr:uid="{965039C8-951C-4084-BD69-456501387205}"/>
    <cellStyle name="Normal 4 2 4 4 7 4" xfId="20130" xr:uid="{B2929CCA-4D7A-4485-A0D3-C7F970324C84}"/>
    <cellStyle name="Normal 4 2 4 4 8" xfId="15167" xr:uid="{226A8088-4561-4EDD-AB22-5C701E1BA575}"/>
    <cellStyle name="Normal 4 2 4 4 9" xfId="27578" xr:uid="{5B582C61-B5CA-47DB-BCAF-17C2B59B8A11}"/>
    <cellStyle name="Normal 4 2 4 5" xfId="641" xr:uid="{ED538812-01E3-471E-B4C0-6C1647B25AE5}"/>
    <cellStyle name="Normal 4 2 4 5 10" xfId="12947" xr:uid="{2BDED5AD-CBBC-4971-BABE-E13EFB314FE2}"/>
    <cellStyle name="Normal 4 2 4 5 2" xfId="2872" xr:uid="{1CD07569-0E83-4104-9319-44FEE5C78550}"/>
    <cellStyle name="Normal 4 2 4 5 2 2" xfId="4455" xr:uid="{3FBB6F09-0ED6-4B5B-878F-FE231CF68839}"/>
    <cellStyle name="Normal 4 2 4 5 2 2 2" xfId="10198" xr:uid="{FA3606CC-B0ED-45AF-B604-698C8373B455}"/>
    <cellStyle name="Normal 4 2 4 5 2 2 2 2" xfId="37245" xr:uid="{089775A3-F8C1-44BE-B293-1C46ACCB7DCB}"/>
    <cellStyle name="Normal 4 2 4 5 2 2 2 3" xfId="49658" xr:uid="{80B1A78E-2963-4F52-B4AF-427E90FA88BB}"/>
    <cellStyle name="Normal 4 2 4 5 2 2 2 4" xfId="24834" xr:uid="{4A7F0063-EF72-43B8-A4A9-3B1B5F55DDBC}"/>
    <cellStyle name="Normal 4 2 4 5 2 2 3" xfId="31507" xr:uid="{19A0EFFA-4778-48E3-BCAA-16619F1D76CE}"/>
    <cellStyle name="Normal 4 2 4 5 2 2 4" xfId="43920" xr:uid="{48C9B6CE-53BA-4060-994F-98CEB02E170F}"/>
    <cellStyle name="Normal 4 2 4 5 2 2 5" xfId="19096" xr:uid="{359E21B2-516D-4815-A9EC-DF0EBE626852}"/>
    <cellStyle name="Normal 4 2 4 5 2 3" xfId="11778" xr:uid="{A8D74133-870A-4BFB-8B84-6D3C45C59F74}"/>
    <cellStyle name="Normal 4 2 4 5 2 3 2" xfId="38825" xr:uid="{E338A485-8486-491F-9C64-50ECEB75EA2F}"/>
    <cellStyle name="Normal 4 2 4 5 2 3 3" xfId="51238" xr:uid="{4A53FDC2-3CF4-419B-BE50-D23367934AD5}"/>
    <cellStyle name="Normal 4 2 4 5 2 3 4" xfId="26414" xr:uid="{05D0AEF6-7CD6-48EB-927A-C9C43AAE0878}"/>
    <cellStyle name="Normal 4 2 4 5 2 4" xfId="7967" xr:uid="{1CBF133D-756C-46F8-9FA4-23725CB446DA}"/>
    <cellStyle name="Normal 4 2 4 5 2 4 2" xfId="35014" xr:uid="{F8EF11DB-24BA-45F2-BD66-9FED5F5B49AC}"/>
    <cellStyle name="Normal 4 2 4 5 2 4 3" xfId="47427" xr:uid="{8F3A733A-7988-4E4D-9F03-E4B47F590A01}"/>
    <cellStyle name="Normal 4 2 4 5 2 4 4" xfId="22603" xr:uid="{C40AA7E6-F2F8-4518-9F0D-26C670A9F35C}"/>
    <cellStyle name="Normal 4 2 4 5 2 5" xfId="17514" xr:uid="{5A7D7777-4EE8-42CB-957C-C9F8066BB08F}"/>
    <cellStyle name="Normal 4 2 4 5 2 6" xfId="29925" xr:uid="{AD876DD7-8A00-4D50-B665-5EEED69BB96E}"/>
    <cellStyle name="Normal 4 2 4 5 2 7" xfId="42338" xr:uid="{EED6549B-052D-452B-B549-E5CEF425D0D3}"/>
    <cellStyle name="Normal 4 2 4 5 2 8" xfId="14003" xr:uid="{E7F6D8B5-760E-4654-8B80-48DE2FE2C11D}"/>
    <cellStyle name="Normal 4 2 4 5 3" xfId="1816" xr:uid="{FA74205F-3E44-4C59-AE3A-0AF47B00BE3E}"/>
    <cellStyle name="Normal 4 2 4 5 3 2" xfId="5095" xr:uid="{832A1D12-10B0-44A3-B88F-DDAFF1BC1716}"/>
    <cellStyle name="Normal 4 2 4 5 3 2 2" xfId="9142" xr:uid="{CC4B2539-7053-48AC-B050-FA0B0F9F4421}"/>
    <cellStyle name="Normal 4 2 4 5 3 2 2 2" xfId="36189" xr:uid="{82168891-2632-4F37-BB97-D5FC2838B015}"/>
    <cellStyle name="Normal 4 2 4 5 3 2 2 3" xfId="48602" xr:uid="{2D5C1D92-CB5E-4CD2-ACE3-7BA90FB9957A}"/>
    <cellStyle name="Normal 4 2 4 5 3 2 2 4" xfId="23778" xr:uid="{CF667BB0-37FF-4136-8549-55E05784D487}"/>
    <cellStyle name="Normal 4 2 4 5 3 2 3" xfId="32147" xr:uid="{6DC686A6-5785-46F7-9DA2-99448C901258}"/>
    <cellStyle name="Normal 4 2 4 5 3 2 4" xfId="44560" xr:uid="{BAA6F76C-A78F-4A73-BC77-44AF93B14BD7}"/>
    <cellStyle name="Normal 4 2 4 5 3 2 5" xfId="19736" xr:uid="{533ED80D-B723-4C80-B88C-951CBAF4E7AF}"/>
    <cellStyle name="Normal 4 2 4 5 3 3" xfId="12419" xr:uid="{9A00950B-28BC-496C-BC26-443ADAC6659F}"/>
    <cellStyle name="Normal 4 2 4 5 3 3 2" xfId="39465" xr:uid="{3F775AD4-8356-4549-88BE-1EA295FF3A8B}"/>
    <cellStyle name="Normal 4 2 4 5 3 3 3" xfId="51878" xr:uid="{187E9222-B381-4647-BF4B-53D44A504EA2}"/>
    <cellStyle name="Normal 4 2 4 5 3 3 4" xfId="27054" xr:uid="{F913220A-2671-4D37-B58D-58854F72DB03}"/>
    <cellStyle name="Normal 4 2 4 5 3 4" xfId="6911" xr:uid="{4DD6A3BD-CD41-4856-A76F-9E08187C47D7}"/>
    <cellStyle name="Normal 4 2 4 5 3 4 2" xfId="33958" xr:uid="{F325BCD3-55BD-416D-9834-0C04ABE77547}"/>
    <cellStyle name="Normal 4 2 4 5 3 4 3" xfId="46371" xr:uid="{84B85F1D-ECFA-4F1B-8622-C8A8760C897E}"/>
    <cellStyle name="Normal 4 2 4 5 3 4 4" xfId="21547" xr:uid="{CDEACC1C-B21A-4F62-924D-217026380DE3}"/>
    <cellStyle name="Normal 4 2 4 5 3 5" xfId="16458" xr:uid="{2A6E0E86-8AD4-4AF0-9C31-461956094013}"/>
    <cellStyle name="Normal 4 2 4 5 3 6" xfId="28869" xr:uid="{6AADEB6E-7C28-443A-94F7-6FF9C80D200C}"/>
    <cellStyle name="Normal 4 2 4 5 3 7" xfId="41282" xr:uid="{F61E05FC-98C4-4EEF-9E2E-ECD7D5A6B833}"/>
    <cellStyle name="Normal 4 2 4 5 3 8" xfId="14643" xr:uid="{AF369BBC-BB84-428C-BB4A-E634FA4C3BD8}"/>
    <cellStyle name="Normal 4 2 4 5 4" xfId="3399" xr:uid="{DCA3BA68-A7C9-471C-AF43-7D8DC2137292}"/>
    <cellStyle name="Normal 4 2 4 5 4 2" xfId="8620" xr:uid="{BBC8978C-3455-4730-A5C0-98569B457156}"/>
    <cellStyle name="Normal 4 2 4 5 4 2 2" xfId="35667" xr:uid="{47E825A5-E9AE-4829-83F8-55082DB5E56E}"/>
    <cellStyle name="Normal 4 2 4 5 4 2 3" xfId="48080" xr:uid="{49310E3C-10DA-47F1-B2F5-A45F189B92F5}"/>
    <cellStyle name="Normal 4 2 4 5 4 2 4" xfId="23256" xr:uid="{706EB565-B25A-4B6D-9C6A-1046F3036D0C}"/>
    <cellStyle name="Normal 4 2 4 5 4 3" xfId="30451" xr:uid="{EF04A282-A7BC-4C34-AF5E-C0934651E963}"/>
    <cellStyle name="Normal 4 2 4 5 4 4" xfId="42864" xr:uid="{D33E2707-2C71-4F39-B5C4-416097A32D83}"/>
    <cellStyle name="Normal 4 2 4 5 4 5" xfId="18040" xr:uid="{AC25FEAC-2863-4A18-AA3C-7E5464DE2248}"/>
    <cellStyle name="Normal 4 2 4 5 5" xfId="1294" xr:uid="{28A2778E-2E24-4E91-A09F-5DB4F51DEDAA}"/>
    <cellStyle name="Normal 4 2 4 5 5 2" xfId="10722" xr:uid="{EB223439-38E0-49A8-9164-E29E238E21EA}"/>
    <cellStyle name="Normal 4 2 4 5 5 2 2" xfId="37769" xr:uid="{7F19A33C-BAB8-4486-AB73-D6AB79620B25}"/>
    <cellStyle name="Normal 4 2 4 5 5 2 3" xfId="50182" xr:uid="{D2557286-67E1-4391-A636-165242234674}"/>
    <cellStyle name="Normal 4 2 4 5 5 2 4" xfId="25358" xr:uid="{905A5ACA-E6F3-4EE3-8A59-FBC55E8C32F2}"/>
    <cellStyle name="Normal 4 2 4 5 5 3" xfId="28347" xr:uid="{F4A823DB-0DBD-4771-B893-0EDDF61EA745}"/>
    <cellStyle name="Normal 4 2 4 5 5 4" xfId="40760" xr:uid="{9CCC4F29-9E77-4AAA-A770-A1D2489F91B0}"/>
    <cellStyle name="Normal 4 2 4 5 5 5" xfId="15936" xr:uid="{352E3DF7-33EA-417E-BFB4-6810BFEE687E}"/>
    <cellStyle name="Normal 4 2 4 5 6" xfId="5579" xr:uid="{19DB7E51-04CB-414B-84D4-646966550EF3}"/>
    <cellStyle name="Normal 4 2 4 5 6 2" xfId="32626" xr:uid="{F95B942E-1341-4DFB-8B9D-C71F5F1D23D4}"/>
    <cellStyle name="Normal 4 2 4 5 6 3" xfId="45039" xr:uid="{C87A4654-5780-429C-ADEF-EF2210773103}"/>
    <cellStyle name="Normal 4 2 4 5 6 4" xfId="20215" xr:uid="{1C6F5601-1CEA-4CA6-BBE3-DF27310B2A4A}"/>
    <cellStyle name="Normal 4 2 4 5 7" xfId="15283" xr:uid="{E83CC10A-CF07-4D5E-A5AF-34AA55249C36}"/>
    <cellStyle name="Normal 4 2 4 5 8" xfId="27694" xr:uid="{E587199C-8D13-4184-924A-AA4B68345F05}"/>
    <cellStyle name="Normal 4 2 4 5 9" xfId="40107" xr:uid="{6B72FD3E-2AF2-42EA-92E7-E55D9CD281A8}"/>
    <cellStyle name="Normal 4 2 4 6" xfId="207" xr:uid="{C89897CD-F4A4-4B5D-8742-EE17DAFE4396}"/>
    <cellStyle name="Normal 4 2 4 6 10" xfId="13047" xr:uid="{B43D7ED8-F4D8-4D93-9596-FA98F04CC1D0}"/>
    <cellStyle name="Normal 4 2 4 6 2" xfId="2438" xr:uid="{85BDB90F-8C49-4DBD-B38A-9B001AEB4BA4}"/>
    <cellStyle name="Normal 4 2 4 6 2 2" xfId="4021" xr:uid="{7238700E-E7CD-40FC-BD97-13E43049E608}"/>
    <cellStyle name="Normal 4 2 4 6 2 2 2" xfId="9764" xr:uid="{0FDE9582-87E7-4418-B81D-8E9421A2B62D}"/>
    <cellStyle name="Normal 4 2 4 6 2 2 2 2" xfId="36811" xr:uid="{07A896DC-7201-42DC-8B46-898280D57EA4}"/>
    <cellStyle name="Normal 4 2 4 6 2 2 2 3" xfId="49224" xr:uid="{62BBF210-570A-4634-A319-DD5365FC9FC5}"/>
    <cellStyle name="Normal 4 2 4 6 2 2 2 4" xfId="24400" xr:uid="{16F75ECE-1040-4F6B-B0BD-92A1EE885157}"/>
    <cellStyle name="Normal 4 2 4 6 2 2 3" xfId="31073" xr:uid="{F0210912-0F42-45C3-A1D1-57A12CE268A0}"/>
    <cellStyle name="Normal 4 2 4 6 2 2 4" xfId="43486" xr:uid="{759BFA7F-AC20-412A-86C8-26D3572DCD21}"/>
    <cellStyle name="Normal 4 2 4 6 2 2 5" xfId="18662" xr:uid="{688C250C-BFC7-4309-8B5A-CCD7B5C9F21A}"/>
    <cellStyle name="Normal 4 2 4 6 2 3" xfId="11344" xr:uid="{E4F93FDA-0E9F-4120-8DBE-CFC929141ABA}"/>
    <cellStyle name="Normal 4 2 4 6 2 3 2" xfId="38391" xr:uid="{082CFDEB-4B8D-47C1-A61D-9A2B3BABB830}"/>
    <cellStyle name="Normal 4 2 4 6 2 3 3" xfId="50804" xr:uid="{F35BFAF2-C262-4563-8F36-AA36FEB8B910}"/>
    <cellStyle name="Normal 4 2 4 6 2 3 4" xfId="25980" xr:uid="{B347F99D-C799-4420-A45F-6A4B90E7B13D}"/>
    <cellStyle name="Normal 4 2 4 6 2 4" xfId="7533" xr:uid="{7111359C-115A-4A4D-AC3F-337C6F669DAD}"/>
    <cellStyle name="Normal 4 2 4 6 2 4 2" xfId="34580" xr:uid="{99145225-87EB-48F3-B4B0-A559A5670C41}"/>
    <cellStyle name="Normal 4 2 4 6 2 4 3" xfId="46993" xr:uid="{5E79E408-000D-42CA-B065-BF83F9BD70C3}"/>
    <cellStyle name="Normal 4 2 4 6 2 4 4" xfId="22169" xr:uid="{FD4254C9-EFE2-4FA0-BF40-12DE29643EBB}"/>
    <cellStyle name="Normal 4 2 4 6 2 5" xfId="17080" xr:uid="{E486936A-974A-4286-BDE9-285E85C2A0E4}"/>
    <cellStyle name="Normal 4 2 4 6 2 6" xfId="29491" xr:uid="{74B37CCB-D75E-4242-BD9B-DEE7AF93FEEC}"/>
    <cellStyle name="Normal 4 2 4 6 2 7" xfId="41904" xr:uid="{1613C893-73D8-49AE-B755-46353107F9D0}"/>
    <cellStyle name="Normal 4 2 4 6 2 8" xfId="13569" xr:uid="{D60C0B2F-6BF6-44BA-A452-C53E6206D364}"/>
    <cellStyle name="Normal 4 2 4 6 3" xfId="1916" xr:uid="{B493956A-34BD-41F9-83DF-E53EFC6EF743}"/>
    <cellStyle name="Normal 4 2 4 6 3 2" xfId="4661" xr:uid="{44EB91B4-B92C-4789-B5BD-FCF234D924A2}"/>
    <cellStyle name="Normal 4 2 4 6 3 2 2" xfId="9242" xr:uid="{880DFAD9-D9B9-41B0-8B51-98A616CDF48E}"/>
    <cellStyle name="Normal 4 2 4 6 3 2 2 2" xfId="36289" xr:uid="{83FFCE4A-E2FD-49C3-A1F8-4C883FE851B7}"/>
    <cellStyle name="Normal 4 2 4 6 3 2 2 3" xfId="48702" xr:uid="{7AAC2596-066D-4881-9D62-686E8176FBD5}"/>
    <cellStyle name="Normal 4 2 4 6 3 2 2 4" xfId="23878" xr:uid="{B74BCF9F-6F7D-4994-9B05-E1D826B87227}"/>
    <cellStyle name="Normal 4 2 4 6 3 2 3" xfId="31713" xr:uid="{2BAFC488-B63B-4BC8-9F80-EFDEDF32BF12}"/>
    <cellStyle name="Normal 4 2 4 6 3 2 4" xfId="44126" xr:uid="{90045EFC-A8F8-4F78-8367-D9673ABA3485}"/>
    <cellStyle name="Normal 4 2 4 6 3 2 5" xfId="19302" xr:uid="{144748DB-E55A-4D3D-BD0B-A107509BACE5}"/>
    <cellStyle name="Normal 4 2 4 6 3 3" xfId="11985" xr:uid="{5B86AD96-2A8C-479F-8737-31C3FF6ABC25}"/>
    <cellStyle name="Normal 4 2 4 6 3 3 2" xfId="39031" xr:uid="{6248AC22-1478-46DC-9D32-C2900DB87B4C}"/>
    <cellStyle name="Normal 4 2 4 6 3 3 3" xfId="51444" xr:uid="{6C136F5C-ED3A-4F9B-BE1F-F8A58C698057}"/>
    <cellStyle name="Normal 4 2 4 6 3 3 4" xfId="26620" xr:uid="{50329904-844E-4C46-905A-6CE621F402BB}"/>
    <cellStyle name="Normal 4 2 4 6 3 4" xfId="7011" xr:uid="{111A7002-19FC-471A-B73C-3FC5DB24299F}"/>
    <cellStyle name="Normal 4 2 4 6 3 4 2" xfId="34058" xr:uid="{2BBE4189-2F20-4C24-84A6-EF81F67A201F}"/>
    <cellStyle name="Normal 4 2 4 6 3 4 3" xfId="46471" xr:uid="{07E368B8-E7D1-498B-A7D8-8F4ACB30740C}"/>
    <cellStyle name="Normal 4 2 4 6 3 4 4" xfId="21647" xr:uid="{96BA7238-8EAF-4805-A986-0FE0D8208CE4}"/>
    <cellStyle name="Normal 4 2 4 6 3 5" xfId="16558" xr:uid="{0CA91686-BB43-45FB-9406-17B3D3F7BC85}"/>
    <cellStyle name="Normal 4 2 4 6 3 6" xfId="28969" xr:uid="{4F3138CE-C168-4C7B-A1BA-E2289B87A127}"/>
    <cellStyle name="Normal 4 2 4 6 3 7" xfId="41382" xr:uid="{47C8AF5D-2CC4-4A85-9E47-F4768347792A}"/>
    <cellStyle name="Normal 4 2 4 6 3 8" xfId="14209" xr:uid="{2E641449-746A-457F-90C0-8A739D1840FB}"/>
    <cellStyle name="Normal 4 2 4 6 4" xfId="3499" xr:uid="{48C3B180-EABD-4B3A-8505-4D3F759F1D4E}"/>
    <cellStyle name="Normal 4 2 4 6 4 2" xfId="8186" xr:uid="{E17A5791-DFAB-4702-8839-811D7048402C}"/>
    <cellStyle name="Normal 4 2 4 6 4 2 2" xfId="35233" xr:uid="{3F1F76D9-F802-49A1-8E37-8119AC0D94FC}"/>
    <cellStyle name="Normal 4 2 4 6 4 2 3" xfId="47646" xr:uid="{0BBA7374-EE31-4CB4-B08C-C0F8F063C1CF}"/>
    <cellStyle name="Normal 4 2 4 6 4 2 4" xfId="22822" xr:uid="{55862F93-D4FF-4CE9-B4AB-EB47060778FA}"/>
    <cellStyle name="Normal 4 2 4 6 4 3" xfId="30551" xr:uid="{FA6988CE-DDCD-483C-B8FA-CE19BD8FC78A}"/>
    <cellStyle name="Normal 4 2 4 6 4 4" xfId="42964" xr:uid="{B871DD2D-8080-4ADF-BCE4-30C8EE2AEEC9}"/>
    <cellStyle name="Normal 4 2 4 6 4 5" xfId="18140" xr:uid="{481CFCF3-8FE5-4149-B887-CC171C3894F6}"/>
    <cellStyle name="Normal 4 2 4 6 5" xfId="860" xr:uid="{3C4FB335-7F77-496E-8E83-8B6FDDD18095}"/>
    <cellStyle name="Normal 4 2 4 6 5 2" xfId="10822" xr:uid="{17342CDA-A90A-4BA6-BE5C-ADBC8FCB9733}"/>
    <cellStyle name="Normal 4 2 4 6 5 2 2" xfId="37869" xr:uid="{5500D794-99D6-4BF9-926B-E22EB86BFED1}"/>
    <cellStyle name="Normal 4 2 4 6 5 2 3" xfId="50282" xr:uid="{DE6779BB-4364-4139-8F00-9CD680172BB2}"/>
    <cellStyle name="Normal 4 2 4 6 5 2 4" xfId="25458" xr:uid="{26841DA5-8E2E-4C49-8122-8F157F08D186}"/>
    <cellStyle name="Normal 4 2 4 6 5 3" xfId="27913" xr:uid="{7DB6F1CD-8ADD-4148-809A-ED9D268D5F83}"/>
    <cellStyle name="Normal 4 2 4 6 5 4" xfId="40326" xr:uid="{12A10DCA-4C0B-4FC3-A654-8C9A2D07A004}"/>
    <cellStyle name="Normal 4 2 4 6 5 5" xfId="15502" xr:uid="{AB9B4A84-D018-4D5F-B4CC-84B5D682F9F9}"/>
    <cellStyle name="Normal 4 2 4 6 6" xfId="5665" xr:uid="{DD728255-C443-467F-BBBF-8337283F4A3B}"/>
    <cellStyle name="Normal 4 2 4 6 6 2" xfId="32712" xr:uid="{EB7FE98B-9F5E-4EB6-8B3D-68070974E867}"/>
    <cellStyle name="Normal 4 2 4 6 6 3" xfId="45125" xr:uid="{CF1A635B-2747-4A24-A464-F4426A7B1A34}"/>
    <cellStyle name="Normal 4 2 4 6 6 4" xfId="20301" xr:uid="{3F4014E7-400F-4A50-8AB5-748508973A3F}"/>
    <cellStyle name="Normal 4 2 4 6 7" xfId="14849" xr:uid="{537EB2A0-EC29-48EA-85E5-FCB589653EE7}"/>
    <cellStyle name="Normal 4 2 4 6 8" xfId="27260" xr:uid="{0C502C2C-60A8-4103-BDFE-0273D6234D1F}"/>
    <cellStyle name="Normal 4 2 4 6 9" xfId="39673" xr:uid="{6F06DD5E-A6C0-48B6-B070-D4642617CFA6}"/>
    <cellStyle name="Normal 4 2 4 7" xfId="2350" xr:uid="{EE7D67FF-1CBE-4A8F-B041-F0584CD38127}"/>
    <cellStyle name="Normal 4 2 4 7 2" xfId="3933" xr:uid="{5CE35623-4A1F-41F1-A9C0-B287B25721AF}"/>
    <cellStyle name="Normal 4 2 4 7 2 2" xfId="7445" xr:uid="{CC6978F3-044D-4DED-A72C-2B36DD2AD301}"/>
    <cellStyle name="Normal 4 2 4 7 2 2 2" xfId="34492" xr:uid="{749A621F-7A7E-4B5F-86EA-3E8AF4BACB3A}"/>
    <cellStyle name="Normal 4 2 4 7 2 2 3" xfId="46905" xr:uid="{BBD39F65-87D0-488D-A870-928041568A4B}"/>
    <cellStyle name="Normal 4 2 4 7 2 2 4" xfId="22081" xr:uid="{42131D13-FD00-496A-96B5-52CB1B8632A9}"/>
    <cellStyle name="Normal 4 2 4 7 2 3" xfId="30985" xr:uid="{F40382B4-7AFE-407F-8675-0341C2C2B29A}"/>
    <cellStyle name="Normal 4 2 4 7 2 4" xfId="43398" xr:uid="{590807F6-96AF-4749-9C4C-CAA3A02BDD30}"/>
    <cellStyle name="Normal 4 2 4 7 2 5" xfId="18574" xr:uid="{199020C9-AD1F-48AD-8B15-8F2256027D5C}"/>
    <cellStyle name="Normal 4 2 4 7 3" xfId="9676" xr:uid="{855969ED-86DD-45E2-AFDC-C272C37CC6CE}"/>
    <cellStyle name="Normal 4 2 4 7 3 2" xfId="36723" xr:uid="{2D756B6E-A444-4622-A19C-AEBF49177DA7}"/>
    <cellStyle name="Normal 4 2 4 7 3 3" xfId="49136" xr:uid="{CC2E0E46-7002-407C-9EC8-F9BA8485015D}"/>
    <cellStyle name="Normal 4 2 4 7 3 4" xfId="24312" xr:uid="{547D59A2-99D2-4EF1-9721-0F6DA9F907B7}"/>
    <cellStyle name="Normal 4 2 4 7 4" xfId="11256" xr:uid="{ADD9D330-E8F3-4204-82A9-85313147A5BA}"/>
    <cellStyle name="Normal 4 2 4 7 4 2" xfId="38303" xr:uid="{9CA765A9-BC2D-4EC9-83E6-DBCAEFD48672}"/>
    <cellStyle name="Normal 4 2 4 7 4 3" xfId="50716" xr:uid="{09AD1AB8-D381-4083-A78E-B7DDE97693BD}"/>
    <cellStyle name="Normal 4 2 4 7 4 4" xfId="25892" xr:uid="{C695F753-A84B-4699-8AA3-8DA1F8E35990}"/>
    <cellStyle name="Normal 4 2 4 7 5" xfId="6071" xr:uid="{8863692B-DAAD-4480-9B09-2FE7D07F68ED}"/>
    <cellStyle name="Normal 4 2 4 7 5 2" xfId="33118" xr:uid="{5C2E4A02-97A9-454E-AAD1-2A3F57D34BCE}"/>
    <cellStyle name="Normal 4 2 4 7 5 3" xfId="45531" xr:uid="{A8FC83C5-D564-4C25-8B5F-015C8C5F5AC7}"/>
    <cellStyle name="Normal 4 2 4 7 5 4" xfId="20707" xr:uid="{649224C8-BC55-4DBE-B422-95BC60BEE668}"/>
    <cellStyle name="Normal 4 2 4 7 6" xfId="16992" xr:uid="{277D6FB0-FE1C-4067-9433-64DED10BF28D}"/>
    <cellStyle name="Normal 4 2 4 7 7" xfId="29403" xr:uid="{2BA8E8F2-D2CF-4B21-9305-98B6BA2822DA}"/>
    <cellStyle name="Normal 4 2 4 7 8" xfId="41816" xr:uid="{72FC5159-060F-40E3-92A7-A01EBBB1828B}"/>
    <cellStyle name="Normal 4 2 4 7 9" xfId="13481" xr:uid="{70CD2D88-D5A2-4784-AFA2-12CF641B5EB2}"/>
    <cellStyle name="Normal 4 2 4 8" xfId="1382" xr:uid="{0162BF72-B486-448E-8E86-9D47302F388C}"/>
    <cellStyle name="Normal 4 2 4 8 2" xfId="4573" xr:uid="{09FB8A2B-3755-4C2F-BD57-FCFA88354B2C}"/>
    <cellStyle name="Normal 4 2 4 8 2 2" xfId="8708" xr:uid="{18E306CA-46D9-4462-B628-A9DDE6FD47B4}"/>
    <cellStyle name="Normal 4 2 4 8 2 2 2" xfId="35755" xr:uid="{8B6B855C-CC16-4E5C-BDB0-CFBC003B131D}"/>
    <cellStyle name="Normal 4 2 4 8 2 2 3" xfId="48168" xr:uid="{4B10B25D-1F8C-421A-A2AC-6C5F04FF44AC}"/>
    <cellStyle name="Normal 4 2 4 8 2 2 4" xfId="23344" xr:uid="{4149BA2E-9A5E-4D4B-BA41-88E9E1732876}"/>
    <cellStyle name="Normal 4 2 4 8 2 3" xfId="31625" xr:uid="{1EAD4303-029E-452A-B5F8-38241EC45F60}"/>
    <cellStyle name="Normal 4 2 4 8 2 4" xfId="44038" xr:uid="{638B1AFD-B150-48FF-BE69-DAEFFA6689EF}"/>
    <cellStyle name="Normal 4 2 4 8 2 5" xfId="19214" xr:uid="{2594E07B-96E5-4ECD-8205-4972327090BC}"/>
    <cellStyle name="Normal 4 2 4 8 3" xfId="11897" xr:uid="{38EFBCED-6180-4842-B914-91DCFC25D041}"/>
    <cellStyle name="Normal 4 2 4 8 3 2" xfId="38943" xr:uid="{83B5707E-9F15-4BBF-8A4A-130938265C52}"/>
    <cellStyle name="Normal 4 2 4 8 3 3" xfId="51356" xr:uid="{57C2B184-DE66-4A08-A6AA-EA3669AD4FD0}"/>
    <cellStyle name="Normal 4 2 4 8 3 4" xfId="26532" xr:uid="{8E7D3A5E-3FE8-49E5-BF35-3C9333ADD4E9}"/>
    <cellStyle name="Normal 4 2 4 8 4" xfId="6477" xr:uid="{8849CE27-13DC-4DF9-A030-56B8969928AF}"/>
    <cellStyle name="Normal 4 2 4 8 4 2" xfId="33524" xr:uid="{413696AF-5217-42E3-B0D8-7299C405977C}"/>
    <cellStyle name="Normal 4 2 4 8 4 3" xfId="45937" xr:uid="{CB1B6DEB-F95A-4708-A00E-4BC44F9389EE}"/>
    <cellStyle name="Normal 4 2 4 8 4 4" xfId="21113" xr:uid="{99258649-889B-471F-9313-CDE78DA4D127}"/>
    <cellStyle name="Normal 4 2 4 8 5" xfId="16024" xr:uid="{AF123BB8-9D51-41F1-A089-F405EAF7C473}"/>
    <cellStyle name="Normal 4 2 4 8 6" xfId="28435" xr:uid="{B30BC15B-5DB6-4582-BE56-25036D11E078}"/>
    <cellStyle name="Normal 4 2 4 8 7" xfId="40848" xr:uid="{BBC6CB0D-85C2-4FC6-958F-876F3D99372A}"/>
    <cellStyle name="Normal 4 2 4 8 8" xfId="14121" xr:uid="{8AF26F2F-6571-4158-931D-372EA82B886A}"/>
    <cellStyle name="Normal 4 2 4 9" xfId="2965" xr:uid="{77AFC324-BF1B-412B-8BBF-27CBDCF9D5AF}"/>
    <cellStyle name="Normal 4 2 4 9 2" xfId="8098" xr:uid="{F1EB8616-9121-453B-95B1-D17CEF21D222}"/>
    <cellStyle name="Normal 4 2 4 9 2 2" xfId="35145" xr:uid="{DA056B87-3398-4FA4-8448-8CBEBDB26C86}"/>
    <cellStyle name="Normal 4 2 4 9 2 3" xfId="47558" xr:uid="{C1EA6461-06B3-43E0-92E9-7D5D63CD694D}"/>
    <cellStyle name="Normal 4 2 4 9 2 4" xfId="22734" xr:uid="{BFC3811F-1639-4599-AD0B-3BBB4EF05D8B}"/>
    <cellStyle name="Normal 4 2 4 9 3" xfId="30017" xr:uid="{40B2FEEA-1DB9-40DC-BACF-57819A835E12}"/>
    <cellStyle name="Normal 4 2 4 9 4" xfId="42430" xr:uid="{D2014A45-9315-44E4-8A04-4CC2ED399869}"/>
    <cellStyle name="Normal 4 2 4 9 5" xfId="17606" xr:uid="{E880E540-9667-4A17-AB5B-4346B75B4A4F}"/>
    <cellStyle name="Normal 4 2 5" xfId="54" xr:uid="{4D478CC9-486D-4961-AB34-242A0D982526}"/>
    <cellStyle name="Normal 4 2 5 10" xfId="5180" xr:uid="{A6BAADDF-6721-4DA9-8FCF-51E6268E8D1A}"/>
    <cellStyle name="Normal 4 2 5 10 2" xfId="32231" xr:uid="{5BF06FD5-3DBC-4F5B-A8F4-999F59D85997}"/>
    <cellStyle name="Normal 4 2 5 10 3" xfId="44644" xr:uid="{246B876C-914D-4E3E-9A8D-A440BD37587F}"/>
    <cellStyle name="Normal 4 2 5 10 4" xfId="19820" xr:uid="{E7BEFFFD-04F3-4202-8268-D6D399E385FC}"/>
    <cellStyle name="Normal 4 2 5 11" xfId="14698" xr:uid="{0489FC11-AE75-46CD-8891-C40F23E1380C}"/>
    <cellStyle name="Normal 4 2 5 12" xfId="27109" xr:uid="{2C86EE75-B1B4-40FA-8891-FC0DCB0B58D0}"/>
    <cellStyle name="Normal 4 2 5 13" xfId="39522" xr:uid="{4C94C04B-D4CE-47B3-A3DB-ACD8A3999B1D}"/>
    <cellStyle name="Normal 4 2 5 14" xfId="12537" xr:uid="{6761471D-0FAE-4CA2-955B-B0CF940B581E}"/>
    <cellStyle name="Normal 4 2 5 2" xfId="346" xr:uid="{968AF733-E9FF-4557-93B3-A28BB78D0E01}"/>
    <cellStyle name="Normal 4 2 5 2 10" xfId="39812" xr:uid="{B21B1EE9-7270-4E3C-AB0C-2D6979C9ED08}"/>
    <cellStyle name="Normal 4 2 5 2 11" xfId="12652" xr:uid="{27C081E1-EEF8-45F0-AAC1-CE84875CB151}"/>
    <cellStyle name="Normal 4 2 5 2 2" xfId="2055" xr:uid="{12C1E896-8EB5-4C77-A6F4-437155E63E47}"/>
    <cellStyle name="Normal 4 2 5 2 2 2" xfId="3638" xr:uid="{4DAD49AF-2FA6-4F19-A05F-0AC38F968D63}"/>
    <cellStyle name="Normal 4 2 5 2 2 2 2" xfId="7150" xr:uid="{73E8DBE6-08C8-48D8-9121-35FBDDCF75CB}"/>
    <cellStyle name="Normal 4 2 5 2 2 2 2 2" xfId="34197" xr:uid="{AD8AEE8D-1718-4110-9FC8-7583A5B75DD1}"/>
    <cellStyle name="Normal 4 2 5 2 2 2 2 3" xfId="46610" xr:uid="{056B5FC2-4CF2-44F9-B6EB-D06A70D4650A}"/>
    <cellStyle name="Normal 4 2 5 2 2 2 2 4" xfId="21786" xr:uid="{8293F1CF-90E6-40CE-BA18-2F1850368770}"/>
    <cellStyle name="Normal 4 2 5 2 2 2 3" xfId="30690" xr:uid="{44F6CDF3-B97C-48E9-9CD4-132E9A03CFE4}"/>
    <cellStyle name="Normal 4 2 5 2 2 2 4" xfId="43103" xr:uid="{E700CBB5-931B-41C9-9C9C-4D9E3F371EC4}"/>
    <cellStyle name="Normal 4 2 5 2 2 2 5" xfId="18279" xr:uid="{B906241F-B68E-4B70-9E41-C4742CB3641C}"/>
    <cellStyle name="Normal 4 2 5 2 2 3" xfId="9381" xr:uid="{0198C388-86F9-4051-9909-11683ABE44F9}"/>
    <cellStyle name="Normal 4 2 5 2 2 3 2" xfId="36428" xr:uid="{CCD981E6-56A0-49B8-9D94-6B74ED97433F}"/>
    <cellStyle name="Normal 4 2 5 2 2 3 3" xfId="48841" xr:uid="{75AC7BA5-A59D-4FD0-A877-1324AACA5AC5}"/>
    <cellStyle name="Normal 4 2 5 2 2 3 4" xfId="24017" xr:uid="{1BE5F8EC-E363-4E54-A7F6-94DC44010D80}"/>
    <cellStyle name="Normal 4 2 5 2 2 4" xfId="10961" xr:uid="{C0FB7F1D-C97E-4208-835D-2CADD03781CE}"/>
    <cellStyle name="Normal 4 2 5 2 2 4 2" xfId="38008" xr:uid="{45EE0A1F-C34D-4F11-A29F-4058ABF8BD23}"/>
    <cellStyle name="Normal 4 2 5 2 2 4 3" xfId="50421" xr:uid="{4F0000FF-391F-411B-BE1B-5D47D785E8D4}"/>
    <cellStyle name="Normal 4 2 5 2 2 4 4" xfId="25597" xr:uid="{D59DBBE2-C30C-4A16-A2AF-B930109BEA7A}"/>
    <cellStyle name="Normal 4 2 5 2 2 5" xfId="6210" xr:uid="{191DBB6B-F74F-4254-A3E4-E4E3266774C9}"/>
    <cellStyle name="Normal 4 2 5 2 2 5 2" xfId="33257" xr:uid="{031B811A-4000-4FCD-840B-3E6C70842085}"/>
    <cellStyle name="Normal 4 2 5 2 2 5 3" xfId="45670" xr:uid="{0F0F46FB-2B2E-4451-B893-5386171C6C60}"/>
    <cellStyle name="Normal 4 2 5 2 2 5 4" xfId="20846" xr:uid="{0B7F7BE0-2361-4754-BDCD-C16638401748}"/>
    <cellStyle name="Normal 4 2 5 2 2 6" xfId="16697" xr:uid="{A0B51E85-5ED9-4764-8152-4B458A089276}"/>
    <cellStyle name="Normal 4 2 5 2 2 7" xfId="29108" xr:uid="{AEB23BB9-AF06-4578-88DA-196E81F71771}"/>
    <cellStyle name="Normal 4 2 5 2 2 8" xfId="41521" xr:uid="{206FC8A0-6083-48FC-A6AB-EF0D86EF7F57}"/>
    <cellStyle name="Normal 4 2 5 2 2 9" xfId="13186" xr:uid="{88DFFA62-2891-4A49-88EE-13276E586535}"/>
    <cellStyle name="Normal 4 2 5 2 3" xfId="2577" xr:uid="{05CC48FD-C0DE-4D97-9CE4-8D5F84280345}"/>
    <cellStyle name="Normal 4 2 5 2 3 2" xfId="4160" xr:uid="{5D35A135-8EAA-472D-AFDC-A2EE23B9B324}"/>
    <cellStyle name="Normal 4 2 5 2 3 2 2" xfId="9903" xr:uid="{C0485A83-0A34-4B34-AA10-BDBC78F78E6B}"/>
    <cellStyle name="Normal 4 2 5 2 3 2 2 2" xfId="36950" xr:uid="{2454D913-5160-4D70-940A-2AF7FE37D14E}"/>
    <cellStyle name="Normal 4 2 5 2 3 2 2 3" xfId="49363" xr:uid="{CB578EBF-2BBA-405C-B383-6B9D4B46537A}"/>
    <cellStyle name="Normal 4 2 5 2 3 2 2 4" xfId="24539" xr:uid="{D70E87C4-5634-466A-B466-86BE4B61F2C1}"/>
    <cellStyle name="Normal 4 2 5 2 3 2 3" xfId="31212" xr:uid="{E1B478BA-B5AB-47F0-A83C-BD55BAD86EF1}"/>
    <cellStyle name="Normal 4 2 5 2 3 2 4" xfId="43625" xr:uid="{71E6D4AE-D01A-4FF2-B0B4-F1892E3BC570}"/>
    <cellStyle name="Normal 4 2 5 2 3 2 5" xfId="18801" xr:uid="{1D061A89-8C64-48DE-A751-16E8FCC0D299}"/>
    <cellStyle name="Normal 4 2 5 2 3 3" xfId="11483" xr:uid="{FA667820-3464-4EC5-94DA-2AE6BF35EDE3}"/>
    <cellStyle name="Normal 4 2 5 2 3 3 2" xfId="38530" xr:uid="{961BF076-E584-4855-BE52-88DF05B75A07}"/>
    <cellStyle name="Normal 4 2 5 2 3 3 3" xfId="50943" xr:uid="{64D586CA-01BB-4385-A0CD-91A006D4148D}"/>
    <cellStyle name="Normal 4 2 5 2 3 3 4" xfId="26119" xr:uid="{2F6F733F-141D-487F-8472-BDB02C0B3298}"/>
    <cellStyle name="Normal 4 2 5 2 3 4" xfId="7672" xr:uid="{10F57A7A-1064-40F9-950F-368EAC24371A}"/>
    <cellStyle name="Normal 4 2 5 2 3 4 2" xfId="34719" xr:uid="{C82936AE-80CE-4A48-A08B-F0EBD2E9F26F}"/>
    <cellStyle name="Normal 4 2 5 2 3 4 3" xfId="47132" xr:uid="{587C9EB9-8461-4569-8019-C8E29A990C61}"/>
    <cellStyle name="Normal 4 2 5 2 3 4 4" xfId="22308" xr:uid="{73D16AB7-2250-4996-AB7C-033BD20BF624}"/>
    <cellStyle name="Normal 4 2 5 2 3 5" xfId="17219" xr:uid="{0B322936-BC0B-4008-B6EC-C5B030838F6E}"/>
    <cellStyle name="Normal 4 2 5 2 3 6" xfId="29630" xr:uid="{8A404460-9E90-436B-892C-320B3F65D91A}"/>
    <cellStyle name="Normal 4 2 5 2 3 7" xfId="42043" xr:uid="{FD475683-3765-4FEA-B468-F32E433484BA}"/>
    <cellStyle name="Normal 4 2 5 2 3 8" xfId="13708" xr:uid="{D3B45742-58A2-4401-9661-98287D81D1A0}"/>
    <cellStyle name="Normal 4 2 5 2 4" xfId="1521" xr:uid="{13DD71E4-A490-4A2C-94EC-79C7A0E5B04F}"/>
    <cellStyle name="Normal 4 2 5 2 4 2" xfId="4800" xr:uid="{EEC3AE38-20E6-4C42-944B-81CDD11888A8}"/>
    <cellStyle name="Normal 4 2 5 2 4 2 2" xfId="8847" xr:uid="{B47ECD47-D766-4F1E-8E4A-540D422E55DF}"/>
    <cellStyle name="Normal 4 2 5 2 4 2 2 2" xfId="35894" xr:uid="{5E436052-1DE7-4813-BA79-624D8FFBA0CA}"/>
    <cellStyle name="Normal 4 2 5 2 4 2 2 3" xfId="48307" xr:uid="{1C936D2E-0CB0-40D3-8676-3EFF991D617A}"/>
    <cellStyle name="Normal 4 2 5 2 4 2 2 4" xfId="23483" xr:uid="{3F642C48-E6BF-44D4-92AF-7098B31126AB}"/>
    <cellStyle name="Normal 4 2 5 2 4 2 3" xfId="31852" xr:uid="{264C5874-8370-4880-B4D4-7E89BD925260}"/>
    <cellStyle name="Normal 4 2 5 2 4 2 4" xfId="44265" xr:uid="{2F3304FB-564C-46A0-BF4F-BC5D15B17BE9}"/>
    <cellStyle name="Normal 4 2 5 2 4 2 5" xfId="19441" xr:uid="{B8B026BE-5207-454E-A692-FA7F604F6903}"/>
    <cellStyle name="Normal 4 2 5 2 4 3" xfId="12124" xr:uid="{DA4DDF10-E3AF-48CC-912F-7C76D6C45897}"/>
    <cellStyle name="Normal 4 2 5 2 4 3 2" xfId="39170" xr:uid="{928A7C41-1734-4545-BF0E-A8C208302B2A}"/>
    <cellStyle name="Normal 4 2 5 2 4 3 3" xfId="51583" xr:uid="{04B33FBC-8B3B-4912-8DBD-7FED415D2B96}"/>
    <cellStyle name="Normal 4 2 5 2 4 3 4" xfId="26759" xr:uid="{18E1A131-08A3-4790-B17A-E7D9D686D30A}"/>
    <cellStyle name="Normal 4 2 5 2 4 4" xfId="6616" xr:uid="{A44DD8EC-7775-4701-BD4E-3506ED0A1676}"/>
    <cellStyle name="Normal 4 2 5 2 4 4 2" xfId="33663" xr:uid="{CB9A68C5-25DF-4CAD-B933-5AB9FC7D1996}"/>
    <cellStyle name="Normal 4 2 5 2 4 4 3" xfId="46076" xr:uid="{A043362A-53CC-46F2-A28A-C5114017B109}"/>
    <cellStyle name="Normal 4 2 5 2 4 4 4" xfId="21252" xr:uid="{479FD6FC-1B86-480C-8DDD-60B92D882EA0}"/>
    <cellStyle name="Normal 4 2 5 2 4 5" xfId="16163" xr:uid="{83146438-EC20-427D-BC19-E81B3056C562}"/>
    <cellStyle name="Normal 4 2 5 2 4 6" xfId="28574" xr:uid="{45706C4A-16B4-47C5-BC7A-B5E1E9859C64}"/>
    <cellStyle name="Normal 4 2 5 2 4 7" xfId="40987" xr:uid="{07325B57-954B-4A28-9AF4-F3011BB6B211}"/>
    <cellStyle name="Normal 4 2 5 2 4 8" xfId="14348" xr:uid="{BE4400C4-1C13-440E-99E6-84CC5D862E79}"/>
    <cellStyle name="Normal 4 2 5 2 5" xfId="3104" xr:uid="{BA4CE204-B9DE-4AB7-9FCE-481764F5D2FF}"/>
    <cellStyle name="Normal 4 2 5 2 5 2" xfId="8325" xr:uid="{426BA574-A7AA-4519-BC1E-0F90D1D4B375}"/>
    <cellStyle name="Normal 4 2 5 2 5 2 2" xfId="35372" xr:uid="{5A438AF3-003D-49DC-B326-BD9A161F8759}"/>
    <cellStyle name="Normal 4 2 5 2 5 2 3" xfId="47785" xr:uid="{D1DC62C2-EA41-45F2-BE60-BCA64488D761}"/>
    <cellStyle name="Normal 4 2 5 2 5 2 4" xfId="22961" xr:uid="{28207431-6DBD-42F5-A2F4-C11FFC016869}"/>
    <cellStyle name="Normal 4 2 5 2 5 3" xfId="30156" xr:uid="{AABB2E0A-E18D-4708-9030-8D87D0B3671B}"/>
    <cellStyle name="Normal 4 2 5 2 5 4" xfId="42569" xr:uid="{5DCC1D7A-22F7-47DA-879C-3890729A5DA3}"/>
    <cellStyle name="Normal 4 2 5 2 5 5" xfId="17745" xr:uid="{110A7A8C-61EE-4AE2-B029-3FB9D9EF1A08}"/>
    <cellStyle name="Normal 4 2 5 2 6" xfId="999" xr:uid="{953812D7-15E8-4FB9-9036-0EFB8507C630}"/>
    <cellStyle name="Normal 4 2 5 2 6 2" xfId="10427" xr:uid="{02BAF3FC-724C-45C2-96BD-7AB54172191B}"/>
    <cellStyle name="Normal 4 2 5 2 6 2 2" xfId="37474" xr:uid="{F1B76753-CF2A-45B6-B5B0-9B61AC44AFA1}"/>
    <cellStyle name="Normal 4 2 5 2 6 2 3" xfId="49887" xr:uid="{451248C2-E3AC-4615-904B-DC56EFCF13D4}"/>
    <cellStyle name="Normal 4 2 5 2 6 2 4" xfId="25063" xr:uid="{5B81F032-1325-4075-B5EC-FB9DA00A6A50}"/>
    <cellStyle name="Normal 4 2 5 2 6 3" xfId="28052" xr:uid="{73CEEE55-7611-4973-AE88-64F52462FF82}"/>
    <cellStyle name="Normal 4 2 5 2 6 4" xfId="40465" xr:uid="{A4C6B9EB-3076-4DFF-8E9F-D7863C20DCD5}"/>
    <cellStyle name="Normal 4 2 5 2 6 5" xfId="15641" xr:uid="{3928D886-5938-4BC7-BC78-7E178077489A}"/>
    <cellStyle name="Normal 4 2 5 2 7" xfId="5804" xr:uid="{2A9C5524-0442-4D92-9129-BA070014BDCE}"/>
    <cellStyle name="Normal 4 2 5 2 7 2" xfId="32851" xr:uid="{95CC1986-C481-4E65-AD1F-F67769A4F236}"/>
    <cellStyle name="Normal 4 2 5 2 7 3" xfId="45264" xr:uid="{C7A64387-C142-441B-A8CC-0B92EC65C98D}"/>
    <cellStyle name="Normal 4 2 5 2 7 4" xfId="20440" xr:uid="{5A907723-EE86-4B0F-A863-5B5B772D936B}"/>
    <cellStyle name="Normal 4 2 5 2 8" xfId="14988" xr:uid="{C1AA7BC0-3277-4B7D-91B6-C0CB3C81FFF2}"/>
    <cellStyle name="Normal 4 2 5 2 9" xfId="27399" xr:uid="{22D8184B-9A0E-454A-8D77-2A4ED7904683}"/>
    <cellStyle name="Normal 4 2 5 3" xfId="462" xr:uid="{272FD165-88F2-495F-A0BE-4B17459F5123}"/>
    <cellStyle name="Normal 4 2 5 3 10" xfId="39928" xr:uid="{950D8001-061E-489C-93ED-5A614B605232}"/>
    <cellStyle name="Normal 4 2 5 3 11" xfId="12768" xr:uid="{63D524CE-D3D5-4AF4-B7CA-0C9FD9CB30FD}"/>
    <cellStyle name="Normal 4 2 5 3 2" xfId="2171" xr:uid="{EEAE8BD1-339C-44B3-A145-20145A100373}"/>
    <cellStyle name="Normal 4 2 5 3 2 2" xfId="3754" xr:uid="{37BAE720-41F2-4941-898F-8A2946C30267}"/>
    <cellStyle name="Normal 4 2 5 3 2 2 2" xfId="7266" xr:uid="{E27BE13A-3946-440F-A55B-2C47D0DCEAA4}"/>
    <cellStyle name="Normal 4 2 5 3 2 2 2 2" xfId="34313" xr:uid="{7AE2D120-BA99-4D0D-8239-01F9130DD9F9}"/>
    <cellStyle name="Normal 4 2 5 3 2 2 2 3" xfId="46726" xr:uid="{C053EE8E-CD1F-4750-9103-754CCDA14A2B}"/>
    <cellStyle name="Normal 4 2 5 3 2 2 2 4" xfId="21902" xr:uid="{65AFD408-4249-4ABD-93C0-C1C904A9FE53}"/>
    <cellStyle name="Normal 4 2 5 3 2 2 3" xfId="30806" xr:uid="{3E21F218-F30E-4717-8B14-66C9542D14FD}"/>
    <cellStyle name="Normal 4 2 5 3 2 2 4" xfId="43219" xr:uid="{2D6ADC6C-610E-42B9-87F8-5C027D238ABC}"/>
    <cellStyle name="Normal 4 2 5 3 2 2 5" xfId="18395" xr:uid="{2F249833-548D-4E52-94E6-0A86EF6C5A8D}"/>
    <cellStyle name="Normal 4 2 5 3 2 3" xfId="9497" xr:uid="{A905486B-7515-4B35-AC22-9309D30428EE}"/>
    <cellStyle name="Normal 4 2 5 3 2 3 2" xfId="36544" xr:uid="{35260701-79D7-435A-8B89-934B6792BD9E}"/>
    <cellStyle name="Normal 4 2 5 3 2 3 3" xfId="48957" xr:uid="{F38B7F00-DFA8-425F-8E2F-1B7218F3FAD1}"/>
    <cellStyle name="Normal 4 2 5 3 2 3 4" xfId="24133" xr:uid="{43234E9C-7C93-40DC-AB0A-57A5CDEA0D04}"/>
    <cellStyle name="Normal 4 2 5 3 2 4" xfId="11077" xr:uid="{493ED9A0-508E-4A13-B43D-F38D7B28A4B9}"/>
    <cellStyle name="Normal 4 2 5 3 2 4 2" xfId="38124" xr:uid="{A8944270-375A-4708-8787-1B05546A815B}"/>
    <cellStyle name="Normal 4 2 5 3 2 4 3" xfId="50537" xr:uid="{B07AE7A6-0F7C-4D7D-BFAA-3FA5DD414D88}"/>
    <cellStyle name="Normal 4 2 5 3 2 4 4" xfId="25713" xr:uid="{A914E7ED-9E5E-44ED-A056-DEA22F67EE66}"/>
    <cellStyle name="Normal 4 2 5 3 2 5" xfId="6326" xr:uid="{5D4C4374-062E-43E9-958D-574FE8D98AAD}"/>
    <cellStyle name="Normal 4 2 5 3 2 5 2" xfId="33373" xr:uid="{EE96EE01-5495-451E-AEC5-82EA93EF7662}"/>
    <cellStyle name="Normal 4 2 5 3 2 5 3" xfId="45786" xr:uid="{EF1063FD-9D96-4C1F-9017-F556B300A9EF}"/>
    <cellStyle name="Normal 4 2 5 3 2 5 4" xfId="20962" xr:uid="{F9C03776-6D9F-435E-BC03-FA3DD09244CE}"/>
    <cellStyle name="Normal 4 2 5 3 2 6" xfId="16813" xr:uid="{1AE14BC8-3CF4-472F-A347-8D6F9A15AD41}"/>
    <cellStyle name="Normal 4 2 5 3 2 7" xfId="29224" xr:uid="{5100143A-258A-45BC-81DC-1D3254815FB1}"/>
    <cellStyle name="Normal 4 2 5 3 2 8" xfId="41637" xr:uid="{0B812A5B-7883-49C9-90C2-59F90AC1F6F8}"/>
    <cellStyle name="Normal 4 2 5 3 2 9" xfId="13302" xr:uid="{635ACCC9-887C-4EFA-B678-70A49164D289}"/>
    <cellStyle name="Normal 4 2 5 3 3" xfId="2693" xr:uid="{43069D9D-FE20-4E22-89F3-84A545AB0CB5}"/>
    <cellStyle name="Normal 4 2 5 3 3 2" xfId="4276" xr:uid="{0F6C3C66-9FC6-418F-9484-DDDE67501DAD}"/>
    <cellStyle name="Normal 4 2 5 3 3 2 2" xfId="10019" xr:uid="{DD5B91D4-FAFF-4CA3-9934-F8346208E512}"/>
    <cellStyle name="Normal 4 2 5 3 3 2 2 2" xfId="37066" xr:uid="{3A0CCF92-2C3A-4540-B740-4892A11A73F5}"/>
    <cellStyle name="Normal 4 2 5 3 3 2 2 3" xfId="49479" xr:uid="{0D7FE6EE-3240-4537-BEAD-D667DABD3281}"/>
    <cellStyle name="Normal 4 2 5 3 3 2 2 4" xfId="24655" xr:uid="{3AE5F335-877E-406C-9F47-98E0B96242FA}"/>
    <cellStyle name="Normal 4 2 5 3 3 2 3" xfId="31328" xr:uid="{C81CB23D-0A19-421A-B8B5-6B5391DAC312}"/>
    <cellStyle name="Normal 4 2 5 3 3 2 4" xfId="43741" xr:uid="{E006EA4C-352C-40AB-A264-44A3FF0AE57D}"/>
    <cellStyle name="Normal 4 2 5 3 3 2 5" xfId="18917" xr:uid="{52013CF1-8D47-432D-B45E-A5809C6B3578}"/>
    <cellStyle name="Normal 4 2 5 3 3 3" xfId="11599" xr:uid="{53E07367-08B6-4EBE-B196-B53C61D97A4A}"/>
    <cellStyle name="Normal 4 2 5 3 3 3 2" xfId="38646" xr:uid="{1AA72593-2284-49FC-9641-0A3F61723173}"/>
    <cellStyle name="Normal 4 2 5 3 3 3 3" xfId="51059" xr:uid="{0DAFC823-DA36-49CD-BE4F-62BC87D0D870}"/>
    <cellStyle name="Normal 4 2 5 3 3 3 4" xfId="26235" xr:uid="{B239E6AB-D8D9-4269-93DC-06D7C98E7468}"/>
    <cellStyle name="Normal 4 2 5 3 3 4" xfId="7788" xr:uid="{7F89506F-FB50-4F13-9C48-AA13BCA30891}"/>
    <cellStyle name="Normal 4 2 5 3 3 4 2" xfId="34835" xr:uid="{B799BE87-1320-410A-A5BA-CBD71E81437E}"/>
    <cellStyle name="Normal 4 2 5 3 3 4 3" xfId="47248" xr:uid="{479226C8-D26D-4CE5-9428-0D811E0F997A}"/>
    <cellStyle name="Normal 4 2 5 3 3 4 4" xfId="22424" xr:uid="{65C754C8-AC92-40FB-B3D5-65DAC50EE0CE}"/>
    <cellStyle name="Normal 4 2 5 3 3 5" xfId="17335" xr:uid="{3CA6794A-D060-4763-A96D-6B5C71DF7218}"/>
    <cellStyle name="Normal 4 2 5 3 3 6" xfId="29746" xr:uid="{8E70F9EF-6F6E-4FA6-963B-B250557A19C3}"/>
    <cellStyle name="Normal 4 2 5 3 3 7" xfId="42159" xr:uid="{6EBA5A3B-000D-426F-B1DC-33D4AC1039CB}"/>
    <cellStyle name="Normal 4 2 5 3 3 8" xfId="13824" xr:uid="{30F72E86-225A-442C-AB66-690EF16E6704}"/>
    <cellStyle name="Normal 4 2 5 3 4" xfId="1637" xr:uid="{CB440F86-2A07-411D-90B1-86269460D1AD}"/>
    <cellStyle name="Normal 4 2 5 3 4 2" xfId="4916" xr:uid="{0F8FCFD2-7308-4346-ABD1-11AF142EB131}"/>
    <cellStyle name="Normal 4 2 5 3 4 2 2" xfId="8963" xr:uid="{CE154F4A-783B-429F-8925-8D602F52B62C}"/>
    <cellStyle name="Normal 4 2 5 3 4 2 2 2" xfId="36010" xr:uid="{63A15032-C2C0-4D0D-A889-D2926B39ECA6}"/>
    <cellStyle name="Normal 4 2 5 3 4 2 2 3" xfId="48423" xr:uid="{01EB5866-1110-4E07-913C-EF02811A7FC2}"/>
    <cellStyle name="Normal 4 2 5 3 4 2 2 4" xfId="23599" xr:uid="{72C7680A-D80D-49E4-A21B-ECFAFE1401ED}"/>
    <cellStyle name="Normal 4 2 5 3 4 2 3" xfId="31968" xr:uid="{155B41A0-7677-4B65-8977-277B9BFF1504}"/>
    <cellStyle name="Normal 4 2 5 3 4 2 4" xfId="44381" xr:uid="{DC47B10A-96AB-4FEB-A4BE-7A6EBC409F6E}"/>
    <cellStyle name="Normal 4 2 5 3 4 2 5" xfId="19557" xr:uid="{B53C5D2B-8AC9-4F94-BC2E-1CB99DED1222}"/>
    <cellStyle name="Normal 4 2 5 3 4 3" xfId="12240" xr:uid="{AFD0EE2F-32E7-4B16-B1C2-4F955AE4FD1A}"/>
    <cellStyle name="Normal 4 2 5 3 4 3 2" xfId="39286" xr:uid="{1CBE00E4-68A4-403E-A3F8-6C196FEB4351}"/>
    <cellStyle name="Normal 4 2 5 3 4 3 3" xfId="51699" xr:uid="{FEC3ADEB-3600-4138-B519-97164B2A65B9}"/>
    <cellStyle name="Normal 4 2 5 3 4 3 4" xfId="26875" xr:uid="{0765AE7D-C1BC-4F7B-945C-8FA085597AA8}"/>
    <cellStyle name="Normal 4 2 5 3 4 4" xfId="6732" xr:uid="{E9B86099-DEFD-4EC4-8E2A-FF3DB846F81E}"/>
    <cellStyle name="Normal 4 2 5 3 4 4 2" xfId="33779" xr:uid="{97974E94-F611-4B02-8AD7-A2BCECE9A28A}"/>
    <cellStyle name="Normal 4 2 5 3 4 4 3" xfId="46192" xr:uid="{44EDC798-41BC-491F-82A7-800CABC32F61}"/>
    <cellStyle name="Normal 4 2 5 3 4 4 4" xfId="21368" xr:uid="{E4645482-F168-4304-9045-DF6E68550910}"/>
    <cellStyle name="Normal 4 2 5 3 4 5" xfId="16279" xr:uid="{A3C2B882-792F-463B-99FA-268BE3F3BEEF}"/>
    <cellStyle name="Normal 4 2 5 3 4 6" xfId="28690" xr:uid="{1AE7824B-BA73-4A57-B784-35C76ED360B4}"/>
    <cellStyle name="Normal 4 2 5 3 4 7" xfId="41103" xr:uid="{F7486BEC-BDE9-421A-A463-A6AD29CD0A83}"/>
    <cellStyle name="Normal 4 2 5 3 4 8" xfId="14464" xr:uid="{5C804021-632D-43B2-8B72-63238D3C9A18}"/>
    <cellStyle name="Normal 4 2 5 3 5" xfId="3220" xr:uid="{FC4C9861-55AD-42D2-9384-1C556FCF7CAB}"/>
    <cellStyle name="Normal 4 2 5 3 5 2" xfId="8441" xr:uid="{3894E643-1D4E-4482-818A-A831231F2F06}"/>
    <cellStyle name="Normal 4 2 5 3 5 2 2" xfId="35488" xr:uid="{2DCC3A10-5184-46EE-815E-E38AE441224C}"/>
    <cellStyle name="Normal 4 2 5 3 5 2 3" xfId="47901" xr:uid="{4839BDD2-C997-459D-9E03-77A231C75C86}"/>
    <cellStyle name="Normal 4 2 5 3 5 2 4" xfId="23077" xr:uid="{B82CACCE-BFC8-4415-A27E-0AF4960B9F1A}"/>
    <cellStyle name="Normal 4 2 5 3 5 3" xfId="30272" xr:uid="{6987B6C9-5746-42B7-8F3C-A1E948671438}"/>
    <cellStyle name="Normal 4 2 5 3 5 4" xfId="42685" xr:uid="{E3D06EFB-84F2-46E9-8442-1C178D9A7746}"/>
    <cellStyle name="Normal 4 2 5 3 5 5" xfId="17861" xr:uid="{469FE365-C5DF-461E-BDAD-C30CB3CDAF73}"/>
    <cellStyle name="Normal 4 2 5 3 6" xfId="1115" xr:uid="{90445063-BB07-4C80-B580-68A823759AC6}"/>
    <cellStyle name="Normal 4 2 5 3 6 2" xfId="10543" xr:uid="{B535F4B1-C089-42C9-A0AA-12826C3372A9}"/>
    <cellStyle name="Normal 4 2 5 3 6 2 2" xfId="37590" xr:uid="{A57B84C2-4317-45C7-8F1E-3C03B31ECE97}"/>
    <cellStyle name="Normal 4 2 5 3 6 2 3" xfId="50003" xr:uid="{2E96EA44-305A-4BC0-B5E7-507BFA37A6E4}"/>
    <cellStyle name="Normal 4 2 5 3 6 2 4" xfId="25179" xr:uid="{29E192F7-38A4-4C6D-975F-C41559F227E9}"/>
    <cellStyle name="Normal 4 2 5 3 6 3" xfId="28168" xr:uid="{26B61099-26DC-4089-AB3E-B80CB07184B8}"/>
    <cellStyle name="Normal 4 2 5 3 6 4" xfId="40581" xr:uid="{14BE1D13-9893-4AF0-A90E-B9DF1FC0AE01}"/>
    <cellStyle name="Normal 4 2 5 3 6 5" xfId="15757" xr:uid="{7475F994-77FF-4373-91EC-B2AC831D732D}"/>
    <cellStyle name="Normal 4 2 5 3 7" xfId="5920" xr:uid="{64EC2C62-E717-4D3F-A22B-BC2827D97728}"/>
    <cellStyle name="Normal 4 2 5 3 7 2" xfId="32967" xr:uid="{60105EE5-BFC7-43C9-8DEB-03504E14F2E0}"/>
    <cellStyle name="Normal 4 2 5 3 7 3" xfId="45380" xr:uid="{BC221F36-035B-40C2-A88E-3BAB8805FB49}"/>
    <cellStyle name="Normal 4 2 5 3 7 4" xfId="20556" xr:uid="{3AFDF659-80F8-4707-A4EA-5BA8218A07C1}"/>
    <cellStyle name="Normal 4 2 5 3 8" xfId="15104" xr:uid="{5076DD32-B9D1-4DA6-9131-273260275C5F}"/>
    <cellStyle name="Normal 4 2 5 3 9" xfId="27515" xr:uid="{9DF4C0C1-86C6-4A23-B4CC-DC15DC65F176}"/>
    <cellStyle name="Normal 4 2 5 4" xfId="578" xr:uid="{7022462C-F195-484D-9836-2821C7D1DD06}"/>
    <cellStyle name="Normal 4 2 5 4 10" xfId="12884" xr:uid="{32D9DCFE-A193-4513-B014-6FFAF20BE7A1}"/>
    <cellStyle name="Normal 4 2 5 4 2" xfId="2809" xr:uid="{0EA07694-F812-4459-91B1-95FFEE073E93}"/>
    <cellStyle name="Normal 4 2 5 4 2 2" xfId="4392" xr:uid="{B154C104-B56E-41C0-9F60-FFF12859F8BA}"/>
    <cellStyle name="Normal 4 2 5 4 2 2 2" xfId="10135" xr:uid="{2AECE904-8854-4E33-8453-3A6E98465854}"/>
    <cellStyle name="Normal 4 2 5 4 2 2 2 2" xfId="37182" xr:uid="{787DA8B0-B2EA-4249-8C15-CB677548DF12}"/>
    <cellStyle name="Normal 4 2 5 4 2 2 2 3" xfId="49595" xr:uid="{691A7104-8A0E-4937-A532-1B46237FE27F}"/>
    <cellStyle name="Normal 4 2 5 4 2 2 2 4" xfId="24771" xr:uid="{D8FD1F70-BDCB-49CD-B26A-31D258AF7BA4}"/>
    <cellStyle name="Normal 4 2 5 4 2 2 3" xfId="31444" xr:uid="{63A561E0-10F6-47EE-97D6-43FF8AF95639}"/>
    <cellStyle name="Normal 4 2 5 4 2 2 4" xfId="43857" xr:uid="{829A04EE-4079-46C2-B853-CC9014782BD3}"/>
    <cellStyle name="Normal 4 2 5 4 2 2 5" xfId="19033" xr:uid="{49A2810C-C053-4D69-8006-A7D6722864F4}"/>
    <cellStyle name="Normal 4 2 5 4 2 3" xfId="11715" xr:uid="{4ECC07A7-A7C7-4F8A-884A-89FC5C9B72FE}"/>
    <cellStyle name="Normal 4 2 5 4 2 3 2" xfId="38762" xr:uid="{71C0BFA8-7EC5-466F-AE5E-A0C6E9F20DDD}"/>
    <cellStyle name="Normal 4 2 5 4 2 3 3" xfId="51175" xr:uid="{7B8C4388-7E66-4864-85E1-FCB96AD23625}"/>
    <cellStyle name="Normal 4 2 5 4 2 3 4" xfId="26351" xr:uid="{1BE5C7CF-6D7B-4543-80FD-D5B37ECB1488}"/>
    <cellStyle name="Normal 4 2 5 4 2 4" xfId="7904" xr:uid="{5E524582-0BA2-4AB9-B696-9B6BB3146C32}"/>
    <cellStyle name="Normal 4 2 5 4 2 4 2" xfId="34951" xr:uid="{D54D4088-C0F5-47C3-90F2-36FF3865EE42}"/>
    <cellStyle name="Normal 4 2 5 4 2 4 3" xfId="47364" xr:uid="{75DA4170-1A8D-4C06-950F-9AB00D0AC14B}"/>
    <cellStyle name="Normal 4 2 5 4 2 4 4" xfId="22540" xr:uid="{09B08A87-C36E-4B50-84DA-757C081ABB2B}"/>
    <cellStyle name="Normal 4 2 5 4 2 5" xfId="17451" xr:uid="{2CF27D9D-393B-44EA-B2DD-E90C28FB90C2}"/>
    <cellStyle name="Normal 4 2 5 4 2 6" xfId="29862" xr:uid="{E19B6404-E3B2-45F3-ACB1-E7BD83B5F719}"/>
    <cellStyle name="Normal 4 2 5 4 2 7" xfId="42275" xr:uid="{E30E720F-85DB-4AA2-888A-7794BB456F14}"/>
    <cellStyle name="Normal 4 2 5 4 2 8" xfId="13940" xr:uid="{A96404AD-3B42-41B2-9F7C-A8CE8C774C0E}"/>
    <cellStyle name="Normal 4 2 5 4 3" xfId="1753" xr:uid="{61D6A4DE-D51B-430C-8F92-54BCE52EA076}"/>
    <cellStyle name="Normal 4 2 5 4 3 2" xfId="5032" xr:uid="{2C7682D4-E428-4F84-AEDE-06955CC94703}"/>
    <cellStyle name="Normal 4 2 5 4 3 2 2" xfId="9079" xr:uid="{162CCAD2-6B24-4A3A-8C85-C8698B073034}"/>
    <cellStyle name="Normal 4 2 5 4 3 2 2 2" xfId="36126" xr:uid="{405A1FAC-5CBF-46B8-A5F2-38B799FCB96F}"/>
    <cellStyle name="Normal 4 2 5 4 3 2 2 3" xfId="48539" xr:uid="{854A676B-B7F3-4A1F-996E-D68AC9846A0B}"/>
    <cellStyle name="Normal 4 2 5 4 3 2 2 4" xfId="23715" xr:uid="{46084C96-2612-47DC-97EE-343FB80CC717}"/>
    <cellStyle name="Normal 4 2 5 4 3 2 3" xfId="32084" xr:uid="{5173C2B4-E9E2-405C-B9D7-F40CDBF5BD84}"/>
    <cellStyle name="Normal 4 2 5 4 3 2 4" xfId="44497" xr:uid="{1425795F-A98C-4C7B-BA73-4E3BE7DD8EE4}"/>
    <cellStyle name="Normal 4 2 5 4 3 2 5" xfId="19673" xr:uid="{5C598F3B-E7FE-4E0E-A6B2-73031C672815}"/>
    <cellStyle name="Normal 4 2 5 4 3 3" xfId="12356" xr:uid="{4E712546-9DB6-438F-9514-DDD96D6B07DA}"/>
    <cellStyle name="Normal 4 2 5 4 3 3 2" xfId="39402" xr:uid="{D3B1BAF2-EEAF-43E9-9AE2-94792D329184}"/>
    <cellStyle name="Normal 4 2 5 4 3 3 3" xfId="51815" xr:uid="{A77B6A00-6709-445C-84C4-5BF9D03D885C}"/>
    <cellStyle name="Normal 4 2 5 4 3 3 4" xfId="26991" xr:uid="{A3E379E8-CBEB-4BF5-87C6-AEA37B3C0A76}"/>
    <cellStyle name="Normal 4 2 5 4 3 4" xfId="6848" xr:uid="{895B55AE-55EA-4964-A7CC-C46A9990E225}"/>
    <cellStyle name="Normal 4 2 5 4 3 4 2" xfId="33895" xr:uid="{CC97B748-0995-42F6-9B44-754CFD6ABF20}"/>
    <cellStyle name="Normal 4 2 5 4 3 4 3" xfId="46308" xr:uid="{537A7EF3-41B9-44C1-9272-FF94EF8AE94A}"/>
    <cellStyle name="Normal 4 2 5 4 3 4 4" xfId="21484" xr:uid="{E247D264-078D-4EAF-966C-325AA17E7705}"/>
    <cellStyle name="Normal 4 2 5 4 3 5" xfId="16395" xr:uid="{BB7E9292-3C80-4959-A5DE-210720C616A8}"/>
    <cellStyle name="Normal 4 2 5 4 3 6" xfId="28806" xr:uid="{7A5EF7E5-7689-4481-BB48-D87F42BE4ABD}"/>
    <cellStyle name="Normal 4 2 5 4 3 7" xfId="41219" xr:uid="{A9B64E3A-9DB3-4B56-B1A8-7AB271F321BF}"/>
    <cellStyle name="Normal 4 2 5 4 3 8" xfId="14580" xr:uid="{EC3169B4-AF78-45D2-B1CB-DB21B063E250}"/>
    <cellStyle name="Normal 4 2 5 4 4" xfId="3336" xr:uid="{DA6A1F89-E79B-4818-9A89-FA62F5DC4C8A}"/>
    <cellStyle name="Normal 4 2 5 4 4 2" xfId="8557" xr:uid="{812FB7EF-0091-48C7-9C2C-AA95DCCEE88A}"/>
    <cellStyle name="Normal 4 2 5 4 4 2 2" xfId="35604" xr:uid="{67B14841-F213-4BBB-A08A-53C76A5849C9}"/>
    <cellStyle name="Normal 4 2 5 4 4 2 3" xfId="48017" xr:uid="{21642089-2863-4165-AAD0-94182901830F}"/>
    <cellStyle name="Normal 4 2 5 4 4 2 4" xfId="23193" xr:uid="{D3EC2771-0F4C-4536-89CA-B51AFBDB1F0B}"/>
    <cellStyle name="Normal 4 2 5 4 4 3" xfId="30388" xr:uid="{9FA5210E-D47F-4760-B80B-36F4EAF22C65}"/>
    <cellStyle name="Normal 4 2 5 4 4 4" xfId="42801" xr:uid="{2906FCE4-4095-4E60-B3DC-182729E3688B}"/>
    <cellStyle name="Normal 4 2 5 4 4 5" xfId="17977" xr:uid="{CDE88989-D79A-4187-8B22-B3077F0996E2}"/>
    <cellStyle name="Normal 4 2 5 4 5" xfId="1231" xr:uid="{5AA1DCB0-3EC0-4147-B659-0C41C743A6DC}"/>
    <cellStyle name="Normal 4 2 5 4 5 2" xfId="10659" xr:uid="{F64464C5-157A-485E-B416-63952FF17BBF}"/>
    <cellStyle name="Normal 4 2 5 4 5 2 2" xfId="37706" xr:uid="{2A024137-F773-43C8-99FA-700D762E17D4}"/>
    <cellStyle name="Normal 4 2 5 4 5 2 3" xfId="50119" xr:uid="{E6B36129-611A-4C91-AC12-BB8BE26D0B87}"/>
    <cellStyle name="Normal 4 2 5 4 5 2 4" xfId="25295" xr:uid="{F4648308-0E36-4530-8B8E-C6C13D059EA6}"/>
    <cellStyle name="Normal 4 2 5 4 5 3" xfId="28284" xr:uid="{D1150FC2-0512-4979-AB71-6963F71DA1E1}"/>
    <cellStyle name="Normal 4 2 5 4 5 4" xfId="40697" xr:uid="{213F437D-2CF6-4E2C-8424-55BEDC521EF4}"/>
    <cellStyle name="Normal 4 2 5 4 5 5" xfId="15873" xr:uid="{A83915DE-0DFD-4C3F-949A-6F16AA355A26}"/>
    <cellStyle name="Normal 4 2 5 4 6" xfId="5689" xr:uid="{E423A18E-235E-49B5-BCCC-2849103D39AC}"/>
    <cellStyle name="Normal 4 2 5 4 6 2" xfId="32736" xr:uid="{B94A631D-C404-44DA-8C4B-19F832FACCF0}"/>
    <cellStyle name="Normal 4 2 5 4 6 3" xfId="45149" xr:uid="{2AF1D1AD-6F3A-4463-AC5A-4516945B1471}"/>
    <cellStyle name="Normal 4 2 5 4 6 4" xfId="20325" xr:uid="{21F3BCB1-C24E-4EE8-BE9A-EAE9D01F3C89}"/>
    <cellStyle name="Normal 4 2 5 4 7" xfId="15220" xr:uid="{32D5BA33-CC39-4D12-AC93-025863BD1719}"/>
    <cellStyle name="Normal 4 2 5 4 8" xfId="27631" xr:uid="{290B1CA3-696E-460E-A2AD-77BAA6C4DD25}"/>
    <cellStyle name="Normal 4 2 5 4 9" xfId="40044" xr:uid="{7237FFE0-DA23-4151-95B2-68DFA59C5E44}"/>
    <cellStyle name="Normal 4 2 5 5" xfId="231" xr:uid="{238AD7D0-51CF-44FF-81C3-A253CA3B92C6}"/>
    <cellStyle name="Normal 4 2 5 5 10" xfId="13071" xr:uid="{13DD4DB5-04FE-4547-9628-E642CED519E7}"/>
    <cellStyle name="Normal 4 2 5 5 2" xfId="2462" xr:uid="{3109F30B-98EF-4864-A2E5-04A0DA7834D5}"/>
    <cellStyle name="Normal 4 2 5 5 2 2" xfId="4045" xr:uid="{7BF09FBD-B6B5-43A6-B435-0133CF8BBB9F}"/>
    <cellStyle name="Normal 4 2 5 5 2 2 2" xfId="9788" xr:uid="{CEBE3450-9897-48AC-ADE5-B8FB9998D3B1}"/>
    <cellStyle name="Normal 4 2 5 5 2 2 2 2" xfId="36835" xr:uid="{C8D01E95-D42E-451A-A79C-F462CF009D4A}"/>
    <cellStyle name="Normal 4 2 5 5 2 2 2 3" xfId="49248" xr:uid="{4DC3AA24-1910-4B03-907E-6FA5BDF0AC5C}"/>
    <cellStyle name="Normal 4 2 5 5 2 2 2 4" xfId="24424" xr:uid="{5ACD2E6C-E943-4A03-94B0-DEAA628D3B83}"/>
    <cellStyle name="Normal 4 2 5 5 2 2 3" xfId="31097" xr:uid="{BB379581-DFE4-4687-BA43-58869664CF5B}"/>
    <cellStyle name="Normal 4 2 5 5 2 2 4" xfId="43510" xr:uid="{03532F16-BB27-4304-AFEA-BBA9150588B7}"/>
    <cellStyle name="Normal 4 2 5 5 2 2 5" xfId="18686" xr:uid="{EF59D31E-A5D3-4F75-8DFA-477600351E42}"/>
    <cellStyle name="Normal 4 2 5 5 2 3" xfId="11368" xr:uid="{DE8395C4-950E-48F8-9B43-AE055A750675}"/>
    <cellStyle name="Normal 4 2 5 5 2 3 2" xfId="38415" xr:uid="{19DB66FC-A48D-4A0C-9E62-819EAEF2AF6D}"/>
    <cellStyle name="Normal 4 2 5 5 2 3 3" xfId="50828" xr:uid="{4AD5796E-8101-4822-92C2-11A89AAFF0A7}"/>
    <cellStyle name="Normal 4 2 5 5 2 3 4" xfId="26004" xr:uid="{97D7145F-4FDC-4BE7-B496-D1EB1532B919}"/>
    <cellStyle name="Normal 4 2 5 5 2 4" xfId="7557" xr:uid="{2CA7E4C7-665F-4C5B-BAFD-A2546ED1A0D4}"/>
    <cellStyle name="Normal 4 2 5 5 2 4 2" xfId="34604" xr:uid="{B65DEA2F-A8FA-4F8A-8273-DD98B4ED719D}"/>
    <cellStyle name="Normal 4 2 5 5 2 4 3" xfId="47017" xr:uid="{1C061DD8-BB39-45EF-9666-56C82CD6545F}"/>
    <cellStyle name="Normal 4 2 5 5 2 4 4" xfId="22193" xr:uid="{1E470A91-28A7-4E52-B3E7-5137EB552F8B}"/>
    <cellStyle name="Normal 4 2 5 5 2 5" xfId="17104" xr:uid="{82E42114-D997-4B59-A557-A0F138EFBC87}"/>
    <cellStyle name="Normal 4 2 5 5 2 6" xfId="29515" xr:uid="{ED633882-66E0-43F6-B63C-4E4281790BA9}"/>
    <cellStyle name="Normal 4 2 5 5 2 7" xfId="41928" xr:uid="{D6B414F8-2DE2-443D-B463-ABAADCBE194E}"/>
    <cellStyle name="Normal 4 2 5 5 2 8" xfId="13593" xr:uid="{0DC1472E-BB68-423C-9F81-A69116210C89}"/>
    <cellStyle name="Normal 4 2 5 5 3" xfId="1940" xr:uid="{C1537BDA-1318-4A14-BFA4-0CEB1D229807}"/>
    <cellStyle name="Normal 4 2 5 5 3 2" xfId="4685" xr:uid="{9E7B2798-110E-46EC-9CBD-46D1BBDE4559}"/>
    <cellStyle name="Normal 4 2 5 5 3 2 2" xfId="9266" xr:uid="{E560DAB0-710E-4261-AA43-FA9037CF34BD}"/>
    <cellStyle name="Normal 4 2 5 5 3 2 2 2" xfId="36313" xr:uid="{3DE5875A-EDA9-4D79-B3DC-E754937EFEE9}"/>
    <cellStyle name="Normal 4 2 5 5 3 2 2 3" xfId="48726" xr:uid="{47EB226A-31A7-4D2C-85F9-DF14AC49ED83}"/>
    <cellStyle name="Normal 4 2 5 5 3 2 2 4" xfId="23902" xr:uid="{13FA9E3B-920C-4B59-8BAA-6A84225D14FC}"/>
    <cellStyle name="Normal 4 2 5 5 3 2 3" xfId="31737" xr:uid="{BE5FFD4F-9FDA-4AE3-AF4D-D43B3F00FAC8}"/>
    <cellStyle name="Normal 4 2 5 5 3 2 4" xfId="44150" xr:uid="{EF9C195E-C132-4897-AC12-0369603D4F6E}"/>
    <cellStyle name="Normal 4 2 5 5 3 2 5" xfId="19326" xr:uid="{BA2F3156-AE6D-4550-9373-452D1BDD2D0F}"/>
    <cellStyle name="Normal 4 2 5 5 3 3" xfId="12009" xr:uid="{04B2E067-4642-44BE-9670-291F76D72BBE}"/>
    <cellStyle name="Normal 4 2 5 5 3 3 2" xfId="39055" xr:uid="{3326ACB7-1287-4BFE-B6A9-0DEC095033C5}"/>
    <cellStyle name="Normal 4 2 5 5 3 3 3" xfId="51468" xr:uid="{50AA6C2E-C5B3-4A51-BC5F-70FD308A0FAF}"/>
    <cellStyle name="Normal 4 2 5 5 3 3 4" xfId="26644" xr:uid="{9B2FAEAE-B811-45DC-BB28-46433CF0531B}"/>
    <cellStyle name="Normal 4 2 5 5 3 4" xfId="7035" xr:uid="{3835455E-468D-456E-8207-F35BC57E8418}"/>
    <cellStyle name="Normal 4 2 5 5 3 4 2" xfId="34082" xr:uid="{936BDEE4-0C36-425A-B7CB-304B0CCF52C4}"/>
    <cellStyle name="Normal 4 2 5 5 3 4 3" xfId="46495" xr:uid="{7078ECFB-1634-45EB-AA57-CD790CA2092E}"/>
    <cellStyle name="Normal 4 2 5 5 3 4 4" xfId="21671" xr:uid="{B51607E7-271E-4A50-8166-FC75D22659DD}"/>
    <cellStyle name="Normal 4 2 5 5 3 5" xfId="16582" xr:uid="{D8D2233B-298E-4F16-AA4F-A9AF530F56DF}"/>
    <cellStyle name="Normal 4 2 5 5 3 6" xfId="28993" xr:uid="{6C6A2572-3D93-464D-9B19-CE1AD5DB5A08}"/>
    <cellStyle name="Normal 4 2 5 5 3 7" xfId="41406" xr:uid="{BDCB0983-44FF-4EE3-B5B4-7F223052B8D1}"/>
    <cellStyle name="Normal 4 2 5 5 3 8" xfId="14233" xr:uid="{B951DAB6-30D2-43B6-8E03-1BB6A7365287}"/>
    <cellStyle name="Normal 4 2 5 5 4" xfId="3523" xr:uid="{8BEBA0F4-DFB0-4039-ADE7-FEDA49DE5331}"/>
    <cellStyle name="Normal 4 2 5 5 4 2" xfId="8210" xr:uid="{C1175E9C-0C27-4361-AC2D-7D83C3429C2D}"/>
    <cellStyle name="Normal 4 2 5 5 4 2 2" xfId="35257" xr:uid="{8BAA08E4-F3D1-45AD-AE12-57C60E818C05}"/>
    <cellStyle name="Normal 4 2 5 5 4 2 3" xfId="47670" xr:uid="{C155E30A-87F7-41A3-A142-2AB261775CBD}"/>
    <cellStyle name="Normal 4 2 5 5 4 2 4" xfId="22846" xr:uid="{D7968EB1-82F3-47C3-AA3E-310D89963C2E}"/>
    <cellStyle name="Normal 4 2 5 5 4 3" xfId="30575" xr:uid="{6392032F-0909-49ED-A4F9-795553426E98}"/>
    <cellStyle name="Normal 4 2 5 5 4 4" xfId="42988" xr:uid="{ADD8977E-7677-4A2F-B7A6-807ED140C5E5}"/>
    <cellStyle name="Normal 4 2 5 5 4 5" xfId="18164" xr:uid="{06FFE267-B5DA-4D78-8DA7-4B9DF81E723C}"/>
    <cellStyle name="Normal 4 2 5 5 5" xfId="884" xr:uid="{57B131ED-68B3-41B4-99B8-8F6CC59BA000}"/>
    <cellStyle name="Normal 4 2 5 5 5 2" xfId="10846" xr:uid="{77DF2260-4D67-4FF2-97C1-C61A96258B18}"/>
    <cellStyle name="Normal 4 2 5 5 5 2 2" xfId="37893" xr:uid="{43BC0E75-2CFA-43CE-A708-08EB6EF6F3F9}"/>
    <cellStyle name="Normal 4 2 5 5 5 2 3" xfId="50306" xr:uid="{C47EA920-F2D4-41EE-BD28-96B898642E37}"/>
    <cellStyle name="Normal 4 2 5 5 5 2 4" xfId="25482" xr:uid="{F32F6FC8-CDD3-4B70-9CDC-35FEE24D5C93}"/>
    <cellStyle name="Normal 4 2 5 5 5 3" xfId="27937" xr:uid="{10A636EB-4520-4AD4-8BBF-2714AE26F237}"/>
    <cellStyle name="Normal 4 2 5 5 5 4" xfId="40350" xr:uid="{D76D2025-0813-4B07-9AA0-79BEA2D2288A}"/>
    <cellStyle name="Normal 4 2 5 5 5 5" xfId="15526" xr:uid="{9D1238E8-152B-48E4-AB43-B5FC0A83C21D}"/>
    <cellStyle name="Normal 4 2 5 5 6" xfId="6095" xr:uid="{BABA1822-F049-477B-877A-FBF14A102542}"/>
    <cellStyle name="Normal 4 2 5 5 6 2" xfId="33142" xr:uid="{4FCFAA2D-C692-463B-A847-C3EBBD0C298D}"/>
    <cellStyle name="Normal 4 2 5 5 6 3" xfId="45555" xr:uid="{7EB59CF9-6F37-42ED-B899-02BE6B73C4BF}"/>
    <cellStyle name="Normal 4 2 5 5 6 4" xfId="20731" xr:uid="{D6AAC75B-7BE7-4385-A498-59A0B7857167}"/>
    <cellStyle name="Normal 4 2 5 5 7" xfId="14873" xr:uid="{ECAC3509-7EAA-4090-AE9D-BD3692761BC9}"/>
    <cellStyle name="Normal 4 2 5 5 8" xfId="27284" xr:uid="{8B83AFF2-645E-4A3A-9390-8494A84707D0}"/>
    <cellStyle name="Normal 4 2 5 5 9" xfId="39697" xr:uid="{6A595C9B-39F3-4215-8F75-D267DAF56F58}"/>
    <cellStyle name="Normal 4 2 5 6" xfId="2287" xr:uid="{AD1EFA11-A5C6-4D7F-AE54-72185D838F8A}"/>
    <cellStyle name="Normal 4 2 5 6 2" xfId="3870" xr:uid="{45A4ECE3-8ACB-4EC7-AEF1-BE30B7EF7A30}"/>
    <cellStyle name="Normal 4 2 5 6 2 2" xfId="9613" xr:uid="{CE24193E-B49B-4CA1-86D8-16F3525C7697}"/>
    <cellStyle name="Normal 4 2 5 6 2 2 2" xfId="36660" xr:uid="{1A3F3020-AAC7-4CA6-8F7F-A21B6227E973}"/>
    <cellStyle name="Normal 4 2 5 6 2 2 3" xfId="49073" xr:uid="{A088B41B-5E2E-4921-A31C-E33D74A0419A}"/>
    <cellStyle name="Normal 4 2 5 6 2 2 4" xfId="24249" xr:uid="{F783A2CA-45EA-486E-A932-6C724663CE92}"/>
    <cellStyle name="Normal 4 2 5 6 2 3" xfId="30922" xr:uid="{679E9523-CF12-4B76-8B34-87368960564E}"/>
    <cellStyle name="Normal 4 2 5 6 2 4" xfId="43335" xr:uid="{914C3F5B-68EB-4A25-9F5E-2D6052579D6B}"/>
    <cellStyle name="Normal 4 2 5 6 2 5" xfId="18511" xr:uid="{BF9C8488-51B5-4D92-AE61-A3276D9922A5}"/>
    <cellStyle name="Normal 4 2 5 6 3" xfId="11193" xr:uid="{82ED601C-A32C-45C4-B8D3-DB8F9656A0C5}"/>
    <cellStyle name="Normal 4 2 5 6 3 2" xfId="38240" xr:uid="{2C257EEB-D886-45AF-ABB7-C2C47C19E74B}"/>
    <cellStyle name="Normal 4 2 5 6 3 3" xfId="50653" xr:uid="{E6C0D43F-8CD0-4329-A689-71191EFB8DD7}"/>
    <cellStyle name="Normal 4 2 5 6 3 4" xfId="25829" xr:uid="{4D663F37-89DF-4CBF-A957-E2B0F1418852}"/>
    <cellStyle name="Normal 4 2 5 6 4" xfId="7382" xr:uid="{D0B1D57B-F384-4FE6-909B-62230400E66F}"/>
    <cellStyle name="Normal 4 2 5 6 4 2" xfId="34429" xr:uid="{951B2711-8981-4812-AC3C-BB69C0300DB0}"/>
    <cellStyle name="Normal 4 2 5 6 4 3" xfId="46842" xr:uid="{E090EE26-BC49-414D-88C4-6AFC26097F65}"/>
    <cellStyle name="Normal 4 2 5 6 4 4" xfId="22018" xr:uid="{4C76CED7-1B28-4E23-B84F-23E230C74565}"/>
    <cellStyle name="Normal 4 2 5 6 5" xfId="16929" xr:uid="{C80DB95B-C9A6-45EF-B798-08DE66F37D2C}"/>
    <cellStyle name="Normal 4 2 5 6 6" xfId="29340" xr:uid="{108AD51C-9AA3-434E-ACA6-7740C9509FDC}"/>
    <cellStyle name="Normal 4 2 5 6 7" xfId="41753" xr:uid="{42B1E159-0FCC-4A8C-A66A-E83C99BDF49C}"/>
    <cellStyle name="Normal 4 2 5 6 8" xfId="13418" xr:uid="{13F16AF1-EBE0-446C-BAF3-6B1053DD9667}"/>
    <cellStyle name="Normal 4 2 5 7" xfId="1406" xr:uid="{75DD9BE8-B2A6-45F1-A062-A34DC92E0882}"/>
    <cellStyle name="Normal 4 2 5 7 2" xfId="4510" xr:uid="{F972AFB7-D59F-4D90-9579-DFBBF8922C87}"/>
    <cellStyle name="Normal 4 2 5 7 2 2" xfId="8732" xr:uid="{D6D040CA-CCC9-4820-881A-5A81F7751FCF}"/>
    <cellStyle name="Normal 4 2 5 7 2 2 2" xfId="35779" xr:uid="{3AAE27B0-D23B-4487-9709-2D2C4D2A5235}"/>
    <cellStyle name="Normal 4 2 5 7 2 2 3" xfId="48192" xr:uid="{718CF9EB-C31C-4304-9DB5-8340DF2B767C}"/>
    <cellStyle name="Normal 4 2 5 7 2 2 4" xfId="23368" xr:uid="{611095C5-A9B9-4612-95DC-EB6587F9F768}"/>
    <cellStyle name="Normal 4 2 5 7 2 3" xfId="31562" xr:uid="{8BD73CF5-129C-4AA6-AFCD-813371F9A5DE}"/>
    <cellStyle name="Normal 4 2 5 7 2 4" xfId="43975" xr:uid="{2BAC0AC2-331B-4ABA-98C7-D7AE129C6399}"/>
    <cellStyle name="Normal 4 2 5 7 2 5" xfId="19151" xr:uid="{65E6DA3C-53F3-4F94-AC77-9A7D425DE659}"/>
    <cellStyle name="Normal 4 2 5 7 3" xfId="11834" xr:uid="{61946F27-1519-47FC-A488-6BC51E4EC31F}"/>
    <cellStyle name="Normal 4 2 5 7 3 2" xfId="38880" xr:uid="{A10E227B-4ED3-465F-A57C-F4DB10D8C6AC}"/>
    <cellStyle name="Normal 4 2 5 7 3 3" xfId="51293" xr:uid="{7669A7F3-2077-469C-A705-4270FFC72C47}"/>
    <cellStyle name="Normal 4 2 5 7 3 4" xfId="26469" xr:uid="{AB18BE11-872F-44F9-9EC0-F18C81DFB41E}"/>
    <cellStyle name="Normal 4 2 5 7 4" xfId="6501" xr:uid="{7E6B3F11-C8F7-4F00-9D84-72DEEC57A8BF}"/>
    <cellStyle name="Normal 4 2 5 7 4 2" xfId="33548" xr:uid="{76E72104-5853-4D92-A2F3-7D1697E7654B}"/>
    <cellStyle name="Normal 4 2 5 7 4 3" xfId="45961" xr:uid="{A1A11C85-7149-49DD-9B62-983C5AD6A75F}"/>
    <cellStyle name="Normal 4 2 5 7 4 4" xfId="21137" xr:uid="{C6EE953E-753F-4645-AECA-106417000F3B}"/>
    <cellStyle name="Normal 4 2 5 7 5" xfId="16048" xr:uid="{E61038BE-B4B5-4AEA-9CE3-CABC0BFF7E49}"/>
    <cellStyle name="Normal 4 2 5 7 6" xfId="28459" xr:uid="{B935DFCA-2504-4D9A-A7D0-BE06FD805061}"/>
    <cellStyle name="Normal 4 2 5 7 7" xfId="40872" xr:uid="{42EFEE2C-0646-4DE3-8EEE-FF7ECFC1CB42}"/>
    <cellStyle name="Normal 4 2 5 7 8" xfId="14058" xr:uid="{6B704210-7257-4120-B99A-455F25534967}"/>
    <cellStyle name="Normal 4 2 5 8" xfId="2989" xr:uid="{B58E460E-74C8-40B5-B777-70ABDB85092C}"/>
    <cellStyle name="Normal 4 2 5 8 2" xfId="8035" xr:uid="{33B35D25-5884-464D-A0F3-DB98079E5A78}"/>
    <cellStyle name="Normal 4 2 5 8 2 2" xfId="35082" xr:uid="{06A90A05-01F5-4B33-80F0-56065E49B6AB}"/>
    <cellStyle name="Normal 4 2 5 8 2 3" xfId="47495" xr:uid="{5CBE56C4-A9E2-4C52-A4F9-F53009005850}"/>
    <cellStyle name="Normal 4 2 5 8 2 4" xfId="22671" xr:uid="{7DD00B9D-85C5-49B7-BE2B-46EF332536B6}"/>
    <cellStyle name="Normal 4 2 5 8 3" xfId="30041" xr:uid="{5D598F71-E381-486E-869C-D8923BF5D347}"/>
    <cellStyle name="Normal 4 2 5 8 4" xfId="42454" xr:uid="{4701E603-29F0-4A64-B619-BF89C5AE39DC}"/>
    <cellStyle name="Normal 4 2 5 8 5" xfId="17630" xr:uid="{9DDFA0C1-EA1F-43E3-B855-879AA152DFCF}"/>
    <cellStyle name="Normal 4 2 5 9" xfId="709" xr:uid="{201521ED-B64B-4162-8BCD-226B00ADC00E}"/>
    <cellStyle name="Normal 4 2 5 9 2" xfId="10312" xr:uid="{412EC826-9FAB-43DB-8F5D-1E58DE762385}"/>
    <cellStyle name="Normal 4 2 5 9 2 2" xfId="37359" xr:uid="{16AE0C13-091E-4A81-B7A5-B3C60C8D96CD}"/>
    <cellStyle name="Normal 4 2 5 9 2 3" xfId="49772" xr:uid="{3E8995AD-6816-4BDF-82EB-77C5E040A394}"/>
    <cellStyle name="Normal 4 2 5 9 2 4" xfId="24948" xr:uid="{0F196120-8EBD-4F29-8ADF-5590C4F952C0}"/>
    <cellStyle name="Normal 4 2 5 9 3" xfId="27762" xr:uid="{F6BDEECE-1CA0-4731-B34C-7C93B6C51101}"/>
    <cellStyle name="Normal 4 2 5 9 4" xfId="40175" xr:uid="{C8C52D80-4EDE-43F0-A6D6-2581F4270D88}"/>
    <cellStyle name="Normal 4 2 5 9 5" xfId="15351" xr:uid="{04605FAC-093B-46B3-AF24-FDB078D22056}"/>
    <cellStyle name="Normal 4 2 6" xfId="323" xr:uid="{2ED3C3E0-4B6F-4E47-8D4F-B3327534D527}"/>
    <cellStyle name="Normal 4 2 6 10" xfId="27376" xr:uid="{4005D884-F6E0-49AC-AC17-ECD0E357949A}"/>
    <cellStyle name="Normal 4 2 6 11" xfId="39789" xr:uid="{F7226AF2-238C-4B73-B9EC-4EC19B7796E5}"/>
    <cellStyle name="Normal 4 2 6 12" xfId="12629" xr:uid="{BE029F8E-E649-436D-ACEA-3C51C43D9880}"/>
    <cellStyle name="Normal 4 2 6 2" xfId="976" xr:uid="{8DFF19B7-792E-4AE2-8A07-2F84766B8200}"/>
    <cellStyle name="Normal 4 2 6 2 2" xfId="2032" xr:uid="{F7A02B5B-12BB-44C5-B8BC-FF9662861B84}"/>
    <cellStyle name="Normal 4 2 6 2 2 2" xfId="9358" xr:uid="{F7BB5E90-259A-4F1A-A6C6-AA7D9BDA698D}"/>
    <cellStyle name="Normal 4 2 6 2 2 2 2" xfId="36405" xr:uid="{801CD2CE-8869-459C-A555-BFFC5A06D629}"/>
    <cellStyle name="Normal 4 2 6 2 2 2 3" xfId="48818" xr:uid="{C55E107E-6F68-4467-9A0C-7E1B4D1C4AEB}"/>
    <cellStyle name="Normal 4 2 6 2 2 2 4" xfId="23994" xr:uid="{2DFA7C82-B0A5-471F-9CD6-6090FAE5CAC0}"/>
    <cellStyle name="Normal 4 2 6 2 2 3" xfId="7127" xr:uid="{936D72CD-98BB-4AD2-B0E6-B4C6C69D10BF}"/>
    <cellStyle name="Normal 4 2 6 2 2 3 2" xfId="34174" xr:uid="{93238214-7BB8-4E94-9FF0-A696E7209FE0}"/>
    <cellStyle name="Normal 4 2 6 2 2 3 3" xfId="46587" xr:uid="{2ABD47CB-399E-4C28-AF58-95961D217702}"/>
    <cellStyle name="Normal 4 2 6 2 2 3 4" xfId="21763" xr:uid="{9487DC12-37B4-47A3-A84C-61380906AB7C}"/>
    <cellStyle name="Normal 4 2 6 2 2 4" xfId="29085" xr:uid="{DFDE5B0D-46F1-4B90-A1FF-87ED3C5492E7}"/>
    <cellStyle name="Normal 4 2 6 2 2 5" xfId="41498" xr:uid="{2FDA76DE-3902-4432-9C59-B4364103EC34}"/>
    <cellStyle name="Normal 4 2 6 2 2 6" xfId="16674" xr:uid="{32D65FAF-2BC5-4777-A931-CDFF1FC50E13}"/>
    <cellStyle name="Normal 4 2 6 2 3" xfId="3615" xr:uid="{59BF21D2-72EB-498F-BC95-6D3F457703FF}"/>
    <cellStyle name="Normal 4 2 6 2 3 2" xfId="8302" xr:uid="{F7BB625A-CECA-4CAB-8F61-50352E4D27C4}"/>
    <cellStyle name="Normal 4 2 6 2 3 2 2" xfId="35349" xr:uid="{662B03ED-C875-4B92-BE02-698FAC55ABBC}"/>
    <cellStyle name="Normal 4 2 6 2 3 2 3" xfId="47762" xr:uid="{6CE68EBD-157F-44E7-AA31-B8D3B4D989B7}"/>
    <cellStyle name="Normal 4 2 6 2 3 2 4" xfId="22938" xr:uid="{6A34316A-7077-4592-AF05-92161AF6CBD1}"/>
    <cellStyle name="Normal 4 2 6 2 3 3" xfId="30667" xr:uid="{A252CDB6-C678-43D6-9BCB-C78379923021}"/>
    <cellStyle name="Normal 4 2 6 2 3 4" xfId="43080" xr:uid="{EF6F635D-960E-4DB9-AB5C-21546105F5F2}"/>
    <cellStyle name="Normal 4 2 6 2 3 5" xfId="18256" xr:uid="{2E5F0AE0-290A-4020-93DA-C6F7A2A082C3}"/>
    <cellStyle name="Normal 4 2 6 2 4" xfId="10938" xr:uid="{B8A70B47-8181-4570-A888-4D8788A35C87}"/>
    <cellStyle name="Normal 4 2 6 2 4 2" xfId="37985" xr:uid="{E97ED873-2200-4B05-8368-5DDF6E605EE0}"/>
    <cellStyle name="Normal 4 2 6 2 4 3" xfId="50398" xr:uid="{5B2F0B7D-C30E-44AA-ABD8-07A604A150CF}"/>
    <cellStyle name="Normal 4 2 6 2 4 4" xfId="25574" xr:uid="{5959F745-7DD0-4C3C-BE8A-1BB88CA055CC}"/>
    <cellStyle name="Normal 4 2 6 2 5" xfId="5781" xr:uid="{176F0E3C-8219-4DD1-BFA6-A32ADC62A769}"/>
    <cellStyle name="Normal 4 2 6 2 5 2" xfId="32828" xr:uid="{C8553E1A-4A5F-4BA2-9EA5-01BBFED30EEE}"/>
    <cellStyle name="Normal 4 2 6 2 5 3" xfId="45241" xr:uid="{B39046E8-411B-4D56-BBEB-A7700981FC0D}"/>
    <cellStyle name="Normal 4 2 6 2 5 4" xfId="20417" xr:uid="{301E2DAB-9695-4228-9398-C7BBA66F515C}"/>
    <cellStyle name="Normal 4 2 6 2 6" xfId="15618" xr:uid="{0D1E8BA6-5E9F-4A48-B682-C343EDF4D243}"/>
    <cellStyle name="Normal 4 2 6 2 7" xfId="28029" xr:uid="{FE92C527-D6F1-48BD-9519-90171A15D4D0}"/>
    <cellStyle name="Normal 4 2 6 2 8" xfId="40442" xr:uid="{011436EE-91AC-49B8-B8E8-D50621DC350F}"/>
    <cellStyle name="Normal 4 2 6 2 9" xfId="13163" xr:uid="{04E34CAD-F1E5-4C79-9104-000EEADD4EB1}"/>
    <cellStyle name="Normal 4 2 6 3" xfId="1839" xr:uid="{C44EE467-0B56-4C32-8005-151DC0C955D1}"/>
    <cellStyle name="Normal 4 2 6 3 2" xfId="3422" xr:uid="{BD33E70E-7417-4EFE-A3C3-A80E8886E61F}"/>
    <cellStyle name="Normal 4 2 6 3 2 2" xfId="6934" xr:uid="{A47A2E8E-A645-4B6B-B49F-AEE309C3E8D4}"/>
    <cellStyle name="Normal 4 2 6 3 2 2 2" xfId="33981" xr:uid="{E216DB3E-662A-494D-AA6A-8CCCDAE215DD}"/>
    <cellStyle name="Normal 4 2 6 3 2 2 3" xfId="46394" xr:uid="{B4216620-11B4-48C1-B690-E7A93C8DF1FE}"/>
    <cellStyle name="Normal 4 2 6 3 2 2 4" xfId="21570" xr:uid="{1051E83D-9BE7-4FE3-B5A7-ED39A18CB236}"/>
    <cellStyle name="Normal 4 2 6 3 2 3" xfId="30474" xr:uid="{215E1DF7-0370-45A1-A822-1E97D0A59F8D}"/>
    <cellStyle name="Normal 4 2 6 3 2 4" xfId="42887" xr:uid="{0C800D7F-42BF-4FE4-A499-F0B4E0B78DC3}"/>
    <cellStyle name="Normal 4 2 6 3 2 5" xfId="18063" xr:uid="{6B6A5343-6BE7-4DD3-B6F4-BA103ED0C3C1}"/>
    <cellStyle name="Normal 4 2 6 3 3" xfId="9165" xr:uid="{3F779DBC-92C6-4150-ADB4-6C9830FBAC0C}"/>
    <cellStyle name="Normal 4 2 6 3 3 2" xfId="36212" xr:uid="{7967B654-E225-435C-BD3A-C9EFB9DDCE87}"/>
    <cellStyle name="Normal 4 2 6 3 3 3" xfId="48625" xr:uid="{9251476E-A94D-451F-BC08-48519AD0C778}"/>
    <cellStyle name="Normal 4 2 6 3 3 4" xfId="23801" xr:uid="{A3FBE104-D6FE-43CA-BDC5-065CBF97D1E9}"/>
    <cellStyle name="Normal 4 2 6 3 4" xfId="10745" xr:uid="{3796CEAB-1010-447C-A020-9E63EF379785}"/>
    <cellStyle name="Normal 4 2 6 3 4 2" xfId="37792" xr:uid="{F9585B74-3539-44E4-9402-FEA042D64C26}"/>
    <cellStyle name="Normal 4 2 6 3 4 3" xfId="50205" xr:uid="{CA4723AC-167F-43B1-BA39-E19D8D01CFFB}"/>
    <cellStyle name="Normal 4 2 6 3 4 4" xfId="25381" xr:uid="{9730F940-FD25-4053-8921-0DA5EC468245}"/>
    <cellStyle name="Normal 4 2 6 3 5" xfId="6187" xr:uid="{D686B23E-3B9B-4CAF-9223-722291DD0FFD}"/>
    <cellStyle name="Normal 4 2 6 3 5 2" xfId="33234" xr:uid="{6890C1B0-E536-4EFE-9984-CDE0F28A7BC8}"/>
    <cellStyle name="Normal 4 2 6 3 5 3" xfId="45647" xr:uid="{EB7E693E-FE09-4C97-AA57-71E4977B8375}"/>
    <cellStyle name="Normal 4 2 6 3 5 4" xfId="20823" xr:uid="{BD63EBD7-EDC1-4D05-8B71-A6A14F7CF297}"/>
    <cellStyle name="Normal 4 2 6 3 6" xfId="16481" xr:uid="{FBCE17D3-4ED9-4F78-933C-AE26149ED3AE}"/>
    <cellStyle name="Normal 4 2 6 3 7" xfId="28892" xr:uid="{27AA985F-A546-4DF0-93EA-D807E7952C57}"/>
    <cellStyle name="Normal 4 2 6 3 8" xfId="41305" xr:uid="{3204EFA6-29F2-4217-92F9-AA0F67BFDDCB}"/>
    <cellStyle name="Normal 4 2 6 3 9" xfId="12970" xr:uid="{CCF9F2D2-9B9F-490E-807A-0B0BD0FCF1A5}"/>
    <cellStyle name="Normal 4 2 6 4" xfId="2554" xr:uid="{EFB6A49A-AFD5-482D-B3BD-9C82EE811281}"/>
    <cellStyle name="Normal 4 2 6 4 2" xfId="4137" xr:uid="{A537C212-28F6-49A3-8924-6A160ED0C2A3}"/>
    <cellStyle name="Normal 4 2 6 4 2 2" xfId="9880" xr:uid="{85CCCEA5-C286-413A-AF91-7B42A1865FEC}"/>
    <cellStyle name="Normal 4 2 6 4 2 2 2" xfId="36927" xr:uid="{87F7D2AB-1B0D-467E-803B-F29B7A0716AB}"/>
    <cellStyle name="Normal 4 2 6 4 2 2 3" xfId="49340" xr:uid="{A9B924BB-8744-4693-AA7F-64F6918893CC}"/>
    <cellStyle name="Normal 4 2 6 4 2 2 4" xfId="24516" xr:uid="{DAC2C237-9101-4957-B4B1-65FD34FC7F96}"/>
    <cellStyle name="Normal 4 2 6 4 2 3" xfId="31189" xr:uid="{851BDFA9-25B4-4683-9865-48B1A79AED85}"/>
    <cellStyle name="Normal 4 2 6 4 2 4" xfId="43602" xr:uid="{51742238-BA60-4DBD-AA73-76F6D309B418}"/>
    <cellStyle name="Normal 4 2 6 4 2 5" xfId="18778" xr:uid="{4EE75829-E5D6-488E-95F3-87822CE4A1DF}"/>
    <cellStyle name="Normal 4 2 6 4 3" xfId="11460" xr:uid="{69D0ED37-643A-4D1E-972C-755FF64687A9}"/>
    <cellStyle name="Normal 4 2 6 4 3 2" xfId="38507" xr:uid="{8FFC190F-EE48-47DD-ABD0-0C4C31BF214E}"/>
    <cellStyle name="Normal 4 2 6 4 3 3" xfId="50920" xr:uid="{08868A72-D8CB-4C85-A964-D35BCEFD035A}"/>
    <cellStyle name="Normal 4 2 6 4 3 4" xfId="26096" xr:uid="{EBD2F958-6871-4AB5-9473-4AE026E6CF9A}"/>
    <cellStyle name="Normal 4 2 6 4 4" xfId="7649" xr:uid="{2657EFF8-A382-4175-B376-33498B7AAAD2}"/>
    <cellStyle name="Normal 4 2 6 4 4 2" xfId="34696" xr:uid="{EB3444A7-1623-4D64-B847-046CC64C1848}"/>
    <cellStyle name="Normal 4 2 6 4 4 3" xfId="47109" xr:uid="{687A5D3E-BDD8-488D-A5A7-091D0E37F7F6}"/>
    <cellStyle name="Normal 4 2 6 4 4 4" xfId="22285" xr:uid="{504ED2EE-5707-443C-A02A-2AED1AAEE9E6}"/>
    <cellStyle name="Normal 4 2 6 4 5" xfId="17196" xr:uid="{152922F9-DE27-4F83-AA29-85BE579DBCE2}"/>
    <cellStyle name="Normal 4 2 6 4 6" xfId="29607" xr:uid="{748A28C2-4B78-4691-8941-9DE903E61CF5}"/>
    <cellStyle name="Normal 4 2 6 4 7" xfId="42020" xr:uid="{DED6F57C-5DD2-4F7C-AAF5-355D9F2D710E}"/>
    <cellStyle name="Normal 4 2 6 4 8" xfId="13685" xr:uid="{C145879B-8D4C-4503-984E-4D8407ECEFEF}"/>
    <cellStyle name="Normal 4 2 6 5" xfId="1498" xr:uid="{04D8BE69-3D15-4E52-8C65-577D6D180463}"/>
    <cellStyle name="Normal 4 2 6 5 2" xfId="4777" xr:uid="{352F7848-4057-49F8-B629-E6FD4E4A63C8}"/>
    <cellStyle name="Normal 4 2 6 5 2 2" xfId="8824" xr:uid="{A1C449B4-1161-4F2B-B428-2478CF76DC7B}"/>
    <cellStyle name="Normal 4 2 6 5 2 2 2" xfId="35871" xr:uid="{1ED7347D-1535-4678-B4BD-81974AE205CE}"/>
    <cellStyle name="Normal 4 2 6 5 2 2 3" xfId="48284" xr:uid="{B7ED9EB3-7DCE-4336-8886-466C788FDE49}"/>
    <cellStyle name="Normal 4 2 6 5 2 2 4" xfId="23460" xr:uid="{57E5F1D0-B510-48FD-987A-8F35B9EE36CF}"/>
    <cellStyle name="Normal 4 2 6 5 2 3" xfId="31829" xr:uid="{7EBCE425-9471-43FF-9F1F-CA8C7D3C5079}"/>
    <cellStyle name="Normal 4 2 6 5 2 4" xfId="44242" xr:uid="{A145516D-1ED8-4428-8669-0A3FF77C8B18}"/>
    <cellStyle name="Normal 4 2 6 5 2 5" xfId="19418" xr:uid="{F796B449-A422-4DA5-BDB7-E0FABA8199A8}"/>
    <cellStyle name="Normal 4 2 6 5 3" xfId="12101" xr:uid="{47AA4DF1-E193-4FEE-AB75-DB2EC3F3F0DE}"/>
    <cellStyle name="Normal 4 2 6 5 3 2" xfId="39147" xr:uid="{78867F97-5A5B-429C-BC90-C1B47FE9079D}"/>
    <cellStyle name="Normal 4 2 6 5 3 3" xfId="51560" xr:uid="{0E71C9F3-A32E-40CD-AB9A-E7295AA397C2}"/>
    <cellStyle name="Normal 4 2 6 5 3 4" xfId="26736" xr:uid="{FA9339D7-C1C3-4A90-AC4C-429084C25414}"/>
    <cellStyle name="Normal 4 2 6 5 4" xfId="6593" xr:uid="{4CF91B58-E818-4B2B-BF91-8E670B001627}"/>
    <cellStyle name="Normal 4 2 6 5 4 2" xfId="33640" xr:uid="{CEDBA5D8-CFEA-4A59-8A16-A593FA321C1F}"/>
    <cellStyle name="Normal 4 2 6 5 4 3" xfId="46053" xr:uid="{C47A0414-4854-48B5-9D98-477E9D2E3E7D}"/>
    <cellStyle name="Normal 4 2 6 5 4 4" xfId="21229" xr:uid="{26E6A21D-71A1-4AF3-838C-29A2DA53A951}"/>
    <cellStyle name="Normal 4 2 6 5 5" xfId="16140" xr:uid="{33EBD8A7-4DAA-4CE9-81A7-40873690180D}"/>
    <cellStyle name="Normal 4 2 6 5 6" xfId="28551" xr:uid="{CA327B37-87CF-4F0A-AD5B-C1A8B01F2CFE}"/>
    <cellStyle name="Normal 4 2 6 5 7" xfId="40964" xr:uid="{E6FC4777-A4AB-404C-8CD5-84A2D3E0655B}"/>
    <cellStyle name="Normal 4 2 6 5 8" xfId="14325" xr:uid="{3A696F4A-5238-48C1-A6E1-9BFBDD924C46}"/>
    <cellStyle name="Normal 4 2 6 6" xfId="3081" xr:uid="{06CDFCDF-5812-4838-B454-A2585F30E171}"/>
    <cellStyle name="Normal 4 2 6 6 2" xfId="8012" xr:uid="{3FC912AD-F595-45C7-90C5-6A8F39B6E6F0}"/>
    <cellStyle name="Normal 4 2 6 6 2 2" xfId="35059" xr:uid="{C86A0BE7-2055-4B82-9553-8B3D2228EE5F}"/>
    <cellStyle name="Normal 4 2 6 6 2 3" xfId="47472" xr:uid="{E74954F9-6FAA-4DEF-98CB-07773C6E5B89}"/>
    <cellStyle name="Normal 4 2 6 6 2 4" xfId="22648" xr:uid="{9CBCBF23-FC09-429B-A608-052B9FA2E6DF}"/>
    <cellStyle name="Normal 4 2 6 6 3" xfId="30133" xr:uid="{C78C5057-DE11-4C1B-98E2-86041474AC95}"/>
    <cellStyle name="Normal 4 2 6 6 4" xfId="42546" xr:uid="{5DBCA3F2-44C9-4D30-8B34-F42FFA136071}"/>
    <cellStyle name="Normal 4 2 6 6 5" xfId="17722" xr:uid="{AA0980D4-3669-4E75-94BD-0654CA10BB4C}"/>
    <cellStyle name="Normal 4 2 6 7" xfId="686" xr:uid="{2732BD4E-B04F-488F-B607-08E13894D84D}"/>
    <cellStyle name="Normal 4 2 6 7 2" xfId="10404" xr:uid="{968D69D0-0913-4E99-A834-D917AAA718DC}"/>
    <cellStyle name="Normal 4 2 6 7 2 2" xfId="37451" xr:uid="{950D300A-4D70-4F7D-98C5-14C931A5F504}"/>
    <cellStyle name="Normal 4 2 6 7 2 3" xfId="49864" xr:uid="{6406813B-981B-4F5D-B004-85057ADEA65C}"/>
    <cellStyle name="Normal 4 2 6 7 2 4" xfId="25040" xr:uid="{969346C2-DFA8-4A3C-88E4-82810FED7413}"/>
    <cellStyle name="Normal 4 2 6 7 3" xfId="27739" xr:uid="{BC676884-F777-4CE7-B4FC-4AAEB0D6A198}"/>
    <cellStyle name="Normal 4 2 6 7 4" xfId="40152" xr:uid="{B3DA2386-2794-4314-A7FC-4A156A0D4FCB}"/>
    <cellStyle name="Normal 4 2 6 7 5" xfId="15328" xr:uid="{41258DEB-EA89-4E74-8E31-1E292014BF40}"/>
    <cellStyle name="Normal 4 2 6 8" xfId="5190" xr:uid="{0F3D0F53-69E8-4EE5-B5FC-0311022AF7CC}"/>
    <cellStyle name="Normal 4 2 6 8 2" xfId="32241" xr:uid="{79AE8C69-AE52-4661-94CE-DF570E1070B4}"/>
    <cellStyle name="Normal 4 2 6 8 3" xfId="44654" xr:uid="{CAD2E8F2-C0FB-40ED-A070-9EC0394511E5}"/>
    <cellStyle name="Normal 4 2 6 8 4" xfId="19830" xr:uid="{02EDC366-6042-4E88-8266-22BAC4D08628}"/>
    <cellStyle name="Normal 4 2 6 9" xfId="14965" xr:uid="{2C568959-A2AF-4DB3-943A-CC831702E074}"/>
    <cellStyle name="Normal 4 2 7" xfId="439" xr:uid="{C5A8DFA0-64C9-40BF-951A-48B5082D7B1D}"/>
    <cellStyle name="Normal 4 2 7 10" xfId="39905" xr:uid="{7D59F49F-8777-4152-99F4-E7C6FA513D9F}"/>
    <cellStyle name="Normal 4 2 7 11" xfId="12745" xr:uid="{65172F12-68E7-4E79-AFB2-3330C4484126}"/>
    <cellStyle name="Normal 4 2 7 2" xfId="2148" xr:uid="{B892CF03-EC80-41CA-BCB4-80EB1737D8A3}"/>
    <cellStyle name="Normal 4 2 7 2 2" xfId="3731" xr:uid="{03896D9D-5817-4891-ADBA-47423CDB9532}"/>
    <cellStyle name="Normal 4 2 7 2 2 2" xfId="7243" xr:uid="{C023BDFA-4470-4567-9D80-9914A60E1455}"/>
    <cellStyle name="Normal 4 2 7 2 2 2 2" xfId="34290" xr:uid="{C2DCB01E-3EC5-4804-85F2-3FD3EA7C85AE}"/>
    <cellStyle name="Normal 4 2 7 2 2 2 3" xfId="46703" xr:uid="{7A141A27-F6B1-4C32-828C-B94786B7C536}"/>
    <cellStyle name="Normal 4 2 7 2 2 2 4" xfId="21879" xr:uid="{D12F2F34-E781-4025-BDAD-3761F65DD0BD}"/>
    <cellStyle name="Normal 4 2 7 2 2 3" xfId="30783" xr:uid="{FA0E6233-51C0-433D-9277-EA194AD7300B}"/>
    <cellStyle name="Normal 4 2 7 2 2 4" xfId="43196" xr:uid="{58B1CD8D-EFB9-4284-8842-9BD4AB638875}"/>
    <cellStyle name="Normal 4 2 7 2 2 5" xfId="18372" xr:uid="{8B4B38CF-865D-4B21-B7FB-966397102747}"/>
    <cellStyle name="Normal 4 2 7 2 3" xfId="9474" xr:uid="{76CA6F73-07D2-44A9-A031-2457E663B0A0}"/>
    <cellStyle name="Normal 4 2 7 2 3 2" xfId="36521" xr:uid="{9C210FE9-8E67-4879-A67E-A88D17AD7DDE}"/>
    <cellStyle name="Normal 4 2 7 2 3 3" xfId="48934" xr:uid="{1FB1A8F2-1FA3-4A68-B83A-17822BC947D0}"/>
    <cellStyle name="Normal 4 2 7 2 3 4" xfId="24110" xr:uid="{B4AD82A4-F0E7-4D1B-92AA-6AFCAA55A974}"/>
    <cellStyle name="Normal 4 2 7 2 4" xfId="11054" xr:uid="{A9CD08C5-579D-48B5-87EE-E16C51C8FBC4}"/>
    <cellStyle name="Normal 4 2 7 2 4 2" xfId="38101" xr:uid="{E37FD952-3A6B-4938-B66E-40602039A525}"/>
    <cellStyle name="Normal 4 2 7 2 4 3" xfId="50514" xr:uid="{B787EF03-752D-49FE-A26B-2EDB3314BEA9}"/>
    <cellStyle name="Normal 4 2 7 2 4 4" xfId="25690" xr:uid="{A6C8ABF8-3B36-42C1-BD21-926F29286D4A}"/>
    <cellStyle name="Normal 4 2 7 2 5" xfId="5897" xr:uid="{588F6207-6144-4E56-86C9-F21C2B0C2562}"/>
    <cellStyle name="Normal 4 2 7 2 5 2" xfId="32944" xr:uid="{814E5CB8-AB73-42D8-BB21-3B7741595114}"/>
    <cellStyle name="Normal 4 2 7 2 5 3" xfId="45357" xr:uid="{7B72DA33-7A56-4315-BF9D-5C3AAA708BFF}"/>
    <cellStyle name="Normal 4 2 7 2 5 4" xfId="20533" xr:uid="{3CC748E0-1CF2-432F-B449-4D2B12A5A703}"/>
    <cellStyle name="Normal 4 2 7 2 6" xfId="16790" xr:uid="{97500544-8131-49AE-A8C4-EF380D98A10F}"/>
    <cellStyle name="Normal 4 2 7 2 7" xfId="29201" xr:uid="{B8F1977F-03FD-49D7-83D2-D3CAE200546F}"/>
    <cellStyle name="Normal 4 2 7 2 8" xfId="41614" xr:uid="{8031C1AD-BB01-4B18-88E2-B290C6A11328}"/>
    <cellStyle name="Normal 4 2 7 2 9" xfId="13279" xr:uid="{942DE1C8-2CDE-4792-AD7E-A92B5C68C496}"/>
    <cellStyle name="Normal 4 2 7 3" xfId="2670" xr:uid="{28628DDC-D7BB-448D-9063-A1D616F045CD}"/>
    <cellStyle name="Normal 4 2 7 3 2" xfId="4253" xr:uid="{BB96D1B9-DC12-4532-9A22-1A46DB4CDC0B}"/>
    <cellStyle name="Normal 4 2 7 3 2 2" xfId="7765" xr:uid="{32BE4F1E-FF5C-4618-B55E-C4B4B2E3759A}"/>
    <cellStyle name="Normal 4 2 7 3 2 2 2" xfId="34812" xr:uid="{BB60D9A2-D1AF-4FA6-A9D6-E55131EDB27E}"/>
    <cellStyle name="Normal 4 2 7 3 2 2 3" xfId="47225" xr:uid="{EBCF10B3-02EA-4637-BA67-5B9178A78E8B}"/>
    <cellStyle name="Normal 4 2 7 3 2 2 4" xfId="22401" xr:uid="{5E7163E3-69C7-4B5D-A1FE-EBC800C0EE55}"/>
    <cellStyle name="Normal 4 2 7 3 2 3" xfId="31305" xr:uid="{17C2E0B3-BA3F-4EFC-96D5-CBDE33D58B6A}"/>
    <cellStyle name="Normal 4 2 7 3 2 4" xfId="43718" xr:uid="{FB30D381-09D1-40A2-87ED-0D1721636E19}"/>
    <cellStyle name="Normal 4 2 7 3 2 5" xfId="18894" xr:uid="{80B629BD-A6FB-417A-AE6A-782DCB97F187}"/>
    <cellStyle name="Normal 4 2 7 3 3" xfId="9996" xr:uid="{757F2075-433C-4B63-8402-942DC2731A84}"/>
    <cellStyle name="Normal 4 2 7 3 3 2" xfId="37043" xr:uid="{007BCF2B-980D-410A-9BBE-8631BF7DB790}"/>
    <cellStyle name="Normal 4 2 7 3 3 3" xfId="49456" xr:uid="{F4302D2D-544A-4AB6-BE43-F0A8FC7C9029}"/>
    <cellStyle name="Normal 4 2 7 3 3 4" xfId="24632" xr:uid="{C5ACC8C6-463E-4435-982B-130808864798}"/>
    <cellStyle name="Normal 4 2 7 3 4" xfId="11576" xr:uid="{B6807E5B-DFD3-4B42-886C-932A08A32D99}"/>
    <cellStyle name="Normal 4 2 7 3 4 2" xfId="38623" xr:uid="{77341971-4F90-4558-BCEB-7EA06AF905DB}"/>
    <cellStyle name="Normal 4 2 7 3 4 3" xfId="51036" xr:uid="{EC6C0FD2-F073-475B-92F8-561B8929D4A6}"/>
    <cellStyle name="Normal 4 2 7 3 4 4" xfId="26212" xr:uid="{78949DF9-FD03-4DB9-BA3F-5AD1943CD3CA}"/>
    <cellStyle name="Normal 4 2 7 3 5" xfId="6303" xr:uid="{26AB6775-383D-49A1-B775-F690D7223086}"/>
    <cellStyle name="Normal 4 2 7 3 5 2" xfId="33350" xr:uid="{F428622E-4B27-4F1D-9B02-5EF20681EAF7}"/>
    <cellStyle name="Normal 4 2 7 3 5 3" xfId="45763" xr:uid="{B59F5A6F-CB8D-4025-9197-46EEB7F214C7}"/>
    <cellStyle name="Normal 4 2 7 3 5 4" xfId="20939" xr:uid="{3834FC78-5ADF-4F29-ABEE-6040CCE2DCEB}"/>
    <cellStyle name="Normal 4 2 7 3 6" xfId="17312" xr:uid="{2805EAF9-B715-448E-A8FF-22CB348CF199}"/>
    <cellStyle name="Normal 4 2 7 3 7" xfId="29723" xr:uid="{74C96207-C3B9-47C7-9B0A-DED54DA02184}"/>
    <cellStyle name="Normal 4 2 7 3 8" xfId="42136" xr:uid="{F752766E-1433-42DD-99EC-F0C0A294F2F2}"/>
    <cellStyle name="Normal 4 2 7 3 9" xfId="13801" xr:uid="{419B3BA3-6692-4832-9558-B85D69A3F229}"/>
    <cellStyle name="Normal 4 2 7 4" xfId="1614" xr:uid="{A8BDFD96-682B-4749-9FAB-AF4EB4AE45E9}"/>
    <cellStyle name="Normal 4 2 7 4 2" xfId="4893" xr:uid="{6D5896E2-53F9-4222-90A7-C35588D0C2F7}"/>
    <cellStyle name="Normal 4 2 7 4 2 2" xfId="8940" xr:uid="{3E5F6A8D-0035-426A-99A4-A0E54DC4FD9D}"/>
    <cellStyle name="Normal 4 2 7 4 2 2 2" xfId="35987" xr:uid="{B22655E5-7C61-48A0-9654-0D7CF1BD7065}"/>
    <cellStyle name="Normal 4 2 7 4 2 2 3" xfId="48400" xr:uid="{2DE41269-125B-44AC-AD4C-841C596F3C06}"/>
    <cellStyle name="Normal 4 2 7 4 2 2 4" xfId="23576" xr:uid="{4876468F-784A-49AD-B5D0-C97145878ACD}"/>
    <cellStyle name="Normal 4 2 7 4 2 3" xfId="31945" xr:uid="{85D2B6FD-C5B7-43C2-B5D5-56B45BABE2A6}"/>
    <cellStyle name="Normal 4 2 7 4 2 4" xfId="44358" xr:uid="{846CD8AB-C859-4C70-8993-FBE65324CBC3}"/>
    <cellStyle name="Normal 4 2 7 4 2 5" xfId="19534" xr:uid="{92A21AC2-916E-45A9-9838-89AF13C65168}"/>
    <cellStyle name="Normal 4 2 7 4 3" xfId="12217" xr:uid="{9B284B3D-2AAB-4BB9-A7B0-9793673065A0}"/>
    <cellStyle name="Normal 4 2 7 4 3 2" xfId="39263" xr:uid="{71F2CF11-62C0-4184-99D4-113857FF89A7}"/>
    <cellStyle name="Normal 4 2 7 4 3 3" xfId="51676" xr:uid="{52B3554F-5917-4C99-AD78-17D0D978D25F}"/>
    <cellStyle name="Normal 4 2 7 4 3 4" xfId="26852" xr:uid="{B8069CE6-75CC-422A-A561-4DBCBDE5876C}"/>
    <cellStyle name="Normal 4 2 7 4 4" xfId="6709" xr:uid="{C57FA958-58AF-488A-BF29-D86720C5C7FE}"/>
    <cellStyle name="Normal 4 2 7 4 4 2" xfId="33756" xr:uid="{861E9DBF-10CC-415F-AFD7-1CF11A784792}"/>
    <cellStyle name="Normal 4 2 7 4 4 3" xfId="46169" xr:uid="{C1DB78A4-8938-4F17-AA96-84BA19C97123}"/>
    <cellStyle name="Normal 4 2 7 4 4 4" xfId="21345" xr:uid="{E781722B-66FF-414F-95E1-A3F16D6699EF}"/>
    <cellStyle name="Normal 4 2 7 4 5" xfId="16256" xr:uid="{45F58C82-5695-4388-8F65-22C3BDBC6810}"/>
    <cellStyle name="Normal 4 2 7 4 6" xfId="28667" xr:uid="{77D2DB2A-8138-484F-BA1C-587B0503E521}"/>
    <cellStyle name="Normal 4 2 7 4 7" xfId="41080" xr:uid="{3E24B418-ED0B-45FA-944E-2FE0E3856A83}"/>
    <cellStyle name="Normal 4 2 7 4 8" xfId="14441" xr:uid="{0C653030-E171-4982-AD6F-7E8854BC5876}"/>
    <cellStyle name="Normal 4 2 7 5" xfId="3197" xr:uid="{233B5A72-44C9-473F-AC77-7840F2D0B580}"/>
    <cellStyle name="Normal 4 2 7 5 2" xfId="8418" xr:uid="{15740D0B-CA05-416C-94CB-C7A6B21416DD}"/>
    <cellStyle name="Normal 4 2 7 5 2 2" xfId="35465" xr:uid="{6FA1926C-8862-4883-8DDA-D40D00F73065}"/>
    <cellStyle name="Normal 4 2 7 5 2 3" xfId="47878" xr:uid="{4D99E7E0-6410-47ED-9780-511B1B596422}"/>
    <cellStyle name="Normal 4 2 7 5 2 4" xfId="23054" xr:uid="{094ECD85-4551-4168-8EDE-6D3A68DAC517}"/>
    <cellStyle name="Normal 4 2 7 5 3" xfId="30249" xr:uid="{64B3B574-7ED4-4FC3-83E9-F559E70C9D35}"/>
    <cellStyle name="Normal 4 2 7 5 4" xfId="42662" xr:uid="{F036510F-17D6-4C48-A374-A4EBCC5C0EF5}"/>
    <cellStyle name="Normal 4 2 7 5 5" xfId="17838" xr:uid="{82B8DEA3-8389-4015-B7F4-1C5341A8BAD6}"/>
    <cellStyle name="Normal 4 2 7 6" xfId="1092" xr:uid="{8CA76589-38AD-47AA-A405-835769DE7E94}"/>
    <cellStyle name="Normal 4 2 7 6 2" xfId="10520" xr:uid="{6FB70AAB-62E2-451E-8DC3-05F54A24FEED}"/>
    <cellStyle name="Normal 4 2 7 6 2 2" xfId="37567" xr:uid="{B5190844-AF1E-4FF9-A7B0-87D94CD8DA4F}"/>
    <cellStyle name="Normal 4 2 7 6 2 3" xfId="49980" xr:uid="{43D767B5-ED74-4DC8-8F68-5C41C8E31422}"/>
    <cellStyle name="Normal 4 2 7 6 2 4" xfId="25156" xr:uid="{D610E761-B0CB-4CFD-A221-E612DB8BF247}"/>
    <cellStyle name="Normal 4 2 7 6 3" xfId="28145" xr:uid="{D0083F95-B870-4256-8072-49033BAD5471}"/>
    <cellStyle name="Normal 4 2 7 6 4" xfId="40558" xr:uid="{1D162509-41BF-4129-BD5A-29FA96AB8248}"/>
    <cellStyle name="Normal 4 2 7 6 5" xfId="15734" xr:uid="{C1290402-0C31-4555-8E0F-3F4C650CC7B3}"/>
    <cellStyle name="Normal 4 2 7 7" xfId="5211" xr:uid="{97BA96F7-C687-4E0A-9409-CA0B7AF4AF1B}"/>
    <cellStyle name="Normal 4 2 7 7 2" xfId="32260" xr:uid="{66B33DEE-318D-4529-8B00-4C7C14E6807F}"/>
    <cellStyle name="Normal 4 2 7 7 3" xfId="44673" xr:uid="{0DCABB8C-2235-48A6-9BE2-8E51B929DB0A}"/>
    <cellStyle name="Normal 4 2 7 7 4" xfId="19849" xr:uid="{70BD436F-496B-4367-8789-C0528A2BA13B}"/>
    <cellStyle name="Normal 4 2 7 8" xfId="15081" xr:uid="{B562B6BC-5652-4E62-B8D3-BCDB8DFB6A53}"/>
    <cellStyle name="Normal 4 2 7 9" xfId="27492" xr:uid="{274A1D73-3319-42FB-950F-C2EE5D360CEC}"/>
    <cellStyle name="Normal 4 2 8" xfId="555" xr:uid="{3A21D68F-D6F6-4230-A834-6563D5B2755B}"/>
    <cellStyle name="Normal 4 2 8 10" xfId="12861" xr:uid="{EC65E373-6823-4E7A-941D-FAB9ADAEF919}"/>
    <cellStyle name="Normal 4 2 8 2" xfId="2786" xr:uid="{107C6FBD-2971-4FA7-A05D-C3DC88D5D368}"/>
    <cellStyle name="Normal 4 2 8 2 2" xfId="4369" xr:uid="{8F2D72CD-7253-4ABD-8A11-BF13C93F2243}"/>
    <cellStyle name="Normal 4 2 8 2 2 2" xfId="10112" xr:uid="{3E254E94-1F40-4517-BFCD-87CF628154E1}"/>
    <cellStyle name="Normal 4 2 8 2 2 2 2" xfId="37159" xr:uid="{2343EDCD-B046-44C7-A4F0-7773AAD556CE}"/>
    <cellStyle name="Normal 4 2 8 2 2 2 3" xfId="49572" xr:uid="{122BD728-37E2-49AE-BCB7-F49CA54BCE54}"/>
    <cellStyle name="Normal 4 2 8 2 2 2 4" xfId="24748" xr:uid="{6DBE6207-42E0-4CD9-ACDB-363137164959}"/>
    <cellStyle name="Normal 4 2 8 2 2 3" xfId="31421" xr:uid="{961ECE60-A31A-4DE7-B257-3849E0F48F47}"/>
    <cellStyle name="Normal 4 2 8 2 2 4" xfId="43834" xr:uid="{A5F60B45-4243-43C5-BD43-97EF64E16813}"/>
    <cellStyle name="Normal 4 2 8 2 2 5" xfId="19010" xr:uid="{90B9C5C6-0047-4FFE-A556-CDB9789E84E7}"/>
    <cellStyle name="Normal 4 2 8 2 3" xfId="11692" xr:uid="{4F1F768C-0443-4884-B3FC-72205F642B92}"/>
    <cellStyle name="Normal 4 2 8 2 3 2" xfId="38739" xr:uid="{5E4BFE4B-45E7-46AB-8796-828EADA70224}"/>
    <cellStyle name="Normal 4 2 8 2 3 3" xfId="51152" xr:uid="{3718184C-EF54-48F1-BB97-EA65CDFFD38A}"/>
    <cellStyle name="Normal 4 2 8 2 3 4" xfId="26328" xr:uid="{60EF5A4C-CB97-4256-8A61-F66FA7187C8E}"/>
    <cellStyle name="Normal 4 2 8 2 4" xfId="7881" xr:uid="{B84B4926-9B1B-41EB-8FFC-42ED150AA484}"/>
    <cellStyle name="Normal 4 2 8 2 4 2" xfId="34928" xr:uid="{A0CEEA99-58F6-4267-8C2C-EBB10F16EB2C}"/>
    <cellStyle name="Normal 4 2 8 2 4 3" xfId="47341" xr:uid="{8E54710B-3119-400A-BF0B-BF4213EFD3FE}"/>
    <cellStyle name="Normal 4 2 8 2 4 4" xfId="22517" xr:uid="{2E80D016-DFF1-435D-84CF-FDE7C6EB6AE5}"/>
    <cellStyle name="Normal 4 2 8 2 5" xfId="17428" xr:uid="{19ED49A2-7700-4BE2-AA8B-D10107E07030}"/>
    <cellStyle name="Normal 4 2 8 2 6" xfId="29839" xr:uid="{474F1663-8B47-42B4-91D7-5859FB8F3A90}"/>
    <cellStyle name="Normal 4 2 8 2 7" xfId="42252" xr:uid="{E5CEA843-B603-48A7-BEA2-78F8E5670B07}"/>
    <cellStyle name="Normal 4 2 8 2 8" xfId="13917" xr:uid="{E79E097E-AEBF-4D3B-B841-D0BE74828643}"/>
    <cellStyle name="Normal 4 2 8 3" xfId="1730" xr:uid="{5B8EEF7C-E8DE-4ABA-B09A-176E4DDF1009}"/>
    <cellStyle name="Normal 4 2 8 3 2" xfId="5009" xr:uid="{BE7AA98C-D0E4-42CF-9BC7-72F6ED1BCF1A}"/>
    <cellStyle name="Normal 4 2 8 3 2 2" xfId="9056" xr:uid="{D717773D-45DE-4CB6-8F77-187AC73723C2}"/>
    <cellStyle name="Normal 4 2 8 3 2 2 2" xfId="36103" xr:uid="{0C6F8A68-4057-4F75-B2E4-71C2D47CECE9}"/>
    <cellStyle name="Normal 4 2 8 3 2 2 3" xfId="48516" xr:uid="{D523E4F4-6505-4902-A04F-CD1D657C96CE}"/>
    <cellStyle name="Normal 4 2 8 3 2 2 4" xfId="23692" xr:uid="{E217ED7B-8B79-4B71-863E-E3AE45074CC0}"/>
    <cellStyle name="Normal 4 2 8 3 2 3" xfId="32061" xr:uid="{982B9288-74BA-48B0-B41B-3AB23038E4EE}"/>
    <cellStyle name="Normal 4 2 8 3 2 4" xfId="44474" xr:uid="{03B8EC4A-6CF5-4721-9F4E-747274478897}"/>
    <cellStyle name="Normal 4 2 8 3 2 5" xfId="19650" xr:uid="{FF367819-08FE-43B1-BB66-444B7DEB4A9E}"/>
    <cellStyle name="Normal 4 2 8 3 3" xfId="12333" xr:uid="{9E146440-9965-4007-8027-E0DE362DF1EA}"/>
    <cellStyle name="Normal 4 2 8 3 3 2" xfId="39379" xr:uid="{D1CEDF7B-3E13-43DA-8D6F-492EEF0EC750}"/>
    <cellStyle name="Normal 4 2 8 3 3 3" xfId="51792" xr:uid="{0891F9B2-ED9D-4092-BDCE-67D093B64AAC}"/>
    <cellStyle name="Normal 4 2 8 3 3 4" xfId="26968" xr:uid="{82948BB2-2937-4CF9-846E-84A2F41AEA5A}"/>
    <cellStyle name="Normal 4 2 8 3 4" xfId="6825" xr:uid="{7F8DF9BD-04DB-4855-9F49-98B6B2DE4916}"/>
    <cellStyle name="Normal 4 2 8 3 4 2" xfId="33872" xr:uid="{1D89A974-4636-4554-B551-F044616579D4}"/>
    <cellStyle name="Normal 4 2 8 3 4 3" xfId="46285" xr:uid="{3F55E1A6-8443-4BEA-A90B-1F1F6599FFE0}"/>
    <cellStyle name="Normal 4 2 8 3 4 4" xfId="21461" xr:uid="{32CA8129-152F-46B4-BCAE-84689D654472}"/>
    <cellStyle name="Normal 4 2 8 3 5" xfId="16372" xr:uid="{C9E90D8D-EAA8-48FF-997E-7327FE0799F2}"/>
    <cellStyle name="Normal 4 2 8 3 6" xfId="28783" xr:uid="{44331955-A699-4327-B92D-0F5DE79A3D0D}"/>
    <cellStyle name="Normal 4 2 8 3 7" xfId="41196" xr:uid="{BAFDEBCC-2F90-47EE-B619-C8F018C1845E}"/>
    <cellStyle name="Normal 4 2 8 3 8" xfId="14557" xr:uid="{C0B2549F-18C4-4E3E-AA9B-C4A906CAD54E}"/>
    <cellStyle name="Normal 4 2 8 4" xfId="3313" xr:uid="{9D7E64F2-211A-4246-9512-5A6B538AD281}"/>
    <cellStyle name="Normal 4 2 8 4 2" xfId="8534" xr:uid="{3865FDBC-A86D-4BB2-A81E-0781C908D815}"/>
    <cellStyle name="Normal 4 2 8 4 2 2" xfId="35581" xr:uid="{46D259D0-BD8D-4DD2-B998-9E4077985E0A}"/>
    <cellStyle name="Normal 4 2 8 4 2 3" xfId="47994" xr:uid="{F135ABAC-364F-42CB-AF27-A05310A19938}"/>
    <cellStyle name="Normal 4 2 8 4 2 4" xfId="23170" xr:uid="{69979AE5-4548-411E-8A37-2B5D3362ED4F}"/>
    <cellStyle name="Normal 4 2 8 4 3" xfId="30365" xr:uid="{6AE952F6-964A-48AB-98B0-29E9F82B7FE8}"/>
    <cellStyle name="Normal 4 2 8 4 4" xfId="42778" xr:uid="{10922884-6D5E-4E55-BE88-D74F8469C883}"/>
    <cellStyle name="Normal 4 2 8 4 5" xfId="17954" xr:uid="{255E2D95-802E-45D7-9899-C140E01744AB}"/>
    <cellStyle name="Normal 4 2 8 5" xfId="1208" xr:uid="{9023F92F-A6B8-4D8C-B1CE-9F6169CA0EB2}"/>
    <cellStyle name="Normal 4 2 8 5 2" xfId="10636" xr:uid="{5E8B8B7B-9EEC-406C-9A15-5F227445641E}"/>
    <cellStyle name="Normal 4 2 8 5 2 2" xfId="37683" xr:uid="{C5B75FEC-361F-4468-893D-CEDB8FB6C584}"/>
    <cellStyle name="Normal 4 2 8 5 2 3" xfId="50096" xr:uid="{05E20E88-B96A-4965-A15D-393C1693DBCB}"/>
    <cellStyle name="Normal 4 2 8 5 2 4" xfId="25272" xr:uid="{041058F5-C76D-4128-9A72-BC8F1CFA0222}"/>
    <cellStyle name="Normal 4 2 8 5 3" xfId="28261" xr:uid="{B67E39F4-F548-4865-883E-FAF6DC846796}"/>
    <cellStyle name="Normal 4 2 8 5 4" xfId="40674" xr:uid="{75E0238F-8561-48F2-ADF4-E6438BD178B9}"/>
    <cellStyle name="Normal 4 2 8 5 5" xfId="15850" xr:uid="{C2D60AA8-6155-455C-9D77-56A793BEB010}"/>
    <cellStyle name="Normal 4 2 8 6" xfId="5224" xr:uid="{E9830527-45AC-4892-A926-0BFDE939BB54}"/>
    <cellStyle name="Normal 4 2 8 6 2" xfId="32272" xr:uid="{B8644A76-4358-4A99-97F2-77171F81EDE7}"/>
    <cellStyle name="Normal 4 2 8 6 3" xfId="44685" xr:uid="{5A054A93-A15C-4F07-AF12-84080307B5D1}"/>
    <cellStyle name="Normal 4 2 8 6 4" xfId="19861" xr:uid="{851E4061-B18B-4D4D-8777-32ED8B675BAA}"/>
    <cellStyle name="Normal 4 2 8 7" xfId="15197" xr:uid="{4C896B01-05A0-4770-8EF8-45F7BF926C4D}"/>
    <cellStyle name="Normal 4 2 8 8" xfId="27608" xr:uid="{ECE47E61-F65A-4E73-93C3-AE625476A9C3}"/>
    <cellStyle name="Normal 4 2 8 9" xfId="40021" xr:uid="{C0F679E6-7755-41BF-B00F-DB29DDF296E7}"/>
    <cellStyle name="Normal 4 2 9" xfId="144" xr:uid="{1E1CD2EA-303B-4A58-B3E4-85AAE59649D8}"/>
    <cellStyle name="Normal 4 2 9 10" xfId="12984" xr:uid="{1CFCF288-6B50-4C70-8F67-A93C3163EE05}"/>
    <cellStyle name="Normal 4 2 9 2" xfId="2375" xr:uid="{E991AAB6-E4FA-4E4B-AA68-839F5BE01387}"/>
    <cellStyle name="Normal 4 2 9 2 2" xfId="3958" xr:uid="{3C03AC92-8D2E-47F2-A4D8-34AD8E09B5DB}"/>
    <cellStyle name="Normal 4 2 9 2 2 2" xfId="9701" xr:uid="{5C900333-56C7-4851-B542-E9ACCB929681}"/>
    <cellStyle name="Normal 4 2 9 2 2 2 2" xfId="36748" xr:uid="{33E75C3E-8C94-4AF0-A458-C9A8297B24A4}"/>
    <cellStyle name="Normal 4 2 9 2 2 2 3" xfId="49161" xr:uid="{2CEFF4CF-FC47-4AB5-A6C7-BDF09C9FB947}"/>
    <cellStyle name="Normal 4 2 9 2 2 2 4" xfId="24337" xr:uid="{EE88F0B3-D965-419F-94B9-93F34B3A2E1E}"/>
    <cellStyle name="Normal 4 2 9 2 2 3" xfId="31010" xr:uid="{94E3F585-D383-4DB0-870C-E48EB6831C5F}"/>
    <cellStyle name="Normal 4 2 9 2 2 4" xfId="43423" xr:uid="{C7515A68-8F2E-40E9-A5A6-484D08352F29}"/>
    <cellStyle name="Normal 4 2 9 2 2 5" xfId="18599" xr:uid="{118D9479-C92A-43B7-A339-AE8223DCDBA6}"/>
    <cellStyle name="Normal 4 2 9 2 3" xfId="11281" xr:uid="{F2B01232-05C7-4C7E-94A9-38BE505B2960}"/>
    <cellStyle name="Normal 4 2 9 2 3 2" xfId="38328" xr:uid="{DB85E889-6F6A-42F7-83E7-71CC93C1A2F4}"/>
    <cellStyle name="Normal 4 2 9 2 3 3" xfId="50741" xr:uid="{30364700-749F-4C30-9C08-0371D0124E66}"/>
    <cellStyle name="Normal 4 2 9 2 3 4" xfId="25917" xr:uid="{FDC55CB9-81AC-40EB-8C87-EE2A9AF881DF}"/>
    <cellStyle name="Normal 4 2 9 2 4" xfId="7470" xr:uid="{223637F6-263E-4247-B2E9-04291991577A}"/>
    <cellStyle name="Normal 4 2 9 2 4 2" xfId="34517" xr:uid="{310CF450-BF3D-4261-B617-A96D728251F2}"/>
    <cellStyle name="Normal 4 2 9 2 4 3" xfId="46930" xr:uid="{A716CC4A-6FD5-4F60-877C-F78375E73552}"/>
    <cellStyle name="Normal 4 2 9 2 4 4" xfId="22106" xr:uid="{F8AFD8D5-B1E9-48A2-93E1-3D31A0F67002}"/>
    <cellStyle name="Normal 4 2 9 2 5" xfId="17017" xr:uid="{C6F610E3-42F7-47B2-A4EF-81990191F005}"/>
    <cellStyle name="Normal 4 2 9 2 6" xfId="29428" xr:uid="{30666D32-9DE9-4246-930E-1A5F0C53C04C}"/>
    <cellStyle name="Normal 4 2 9 2 7" xfId="41841" xr:uid="{9EEC7F09-E43A-462A-8A08-7DB211E03352}"/>
    <cellStyle name="Normal 4 2 9 2 8" xfId="13506" xr:uid="{166C178D-AC94-4365-AC88-01EE24E0436D}"/>
    <cellStyle name="Normal 4 2 9 3" xfId="1853" xr:uid="{54F4BABE-B523-4907-B621-7C859BFEF484}"/>
    <cellStyle name="Normal 4 2 9 3 2" xfId="4598" xr:uid="{E295F10C-7654-405B-A177-7DD4F41A5A60}"/>
    <cellStyle name="Normal 4 2 9 3 2 2" xfId="9179" xr:uid="{DDA0CF22-BF14-4AE6-BAB8-673EF7AEE750}"/>
    <cellStyle name="Normal 4 2 9 3 2 2 2" xfId="36226" xr:uid="{741FFD8C-B584-46AE-B202-CBD0F051A462}"/>
    <cellStyle name="Normal 4 2 9 3 2 2 3" xfId="48639" xr:uid="{F9B93038-0382-476A-81F8-5BC8C714123C}"/>
    <cellStyle name="Normal 4 2 9 3 2 2 4" xfId="23815" xr:uid="{7AAF7A03-8340-4875-A500-96C0EC61A97F}"/>
    <cellStyle name="Normal 4 2 9 3 2 3" xfId="31650" xr:uid="{33DD9BBA-9629-4C7A-8D1B-B90F44137514}"/>
    <cellStyle name="Normal 4 2 9 3 2 4" xfId="44063" xr:uid="{F8A3AB71-E6F8-4A21-8439-56EDFDC4CA94}"/>
    <cellStyle name="Normal 4 2 9 3 2 5" xfId="19239" xr:uid="{4E628FA4-2EC2-4283-84AE-D3702219CAEC}"/>
    <cellStyle name="Normal 4 2 9 3 3" xfId="11922" xr:uid="{773E7E0C-CE1D-478D-BCF8-28B6367472B4}"/>
    <cellStyle name="Normal 4 2 9 3 3 2" xfId="38968" xr:uid="{2BEC157E-37CC-4454-81C8-5D3B02BBF49B}"/>
    <cellStyle name="Normal 4 2 9 3 3 3" xfId="51381" xr:uid="{1F22CC5F-A417-4E13-B1BC-310E62CB0451}"/>
    <cellStyle name="Normal 4 2 9 3 3 4" xfId="26557" xr:uid="{5AC1EF01-6181-47A3-BB1A-49EF50067BDA}"/>
    <cellStyle name="Normal 4 2 9 3 4" xfId="6948" xr:uid="{32287BB1-22BE-4776-BBD9-DF740D6AB443}"/>
    <cellStyle name="Normal 4 2 9 3 4 2" xfId="33995" xr:uid="{A5FF7E78-159B-4350-891B-EF4E2AE8684B}"/>
    <cellStyle name="Normal 4 2 9 3 4 3" xfId="46408" xr:uid="{E68CAB33-A91B-4597-A6A7-8673BF73181B}"/>
    <cellStyle name="Normal 4 2 9 3 4 4" xfId="21584" xr:uid="{209CADCC-7788-4FB8-853C-B6AB020D6FB4}"/>
    <cellStyle name="Normal 4 2 9 3 5" xfId="16495" xr:uid="{437FBFBC-99EE-45F1-BFE0-015EC9A1C874}"/>
    <cellStyle name="Normal 4 2 9 3 6" xfId="28906" xr:uid="{A0EF60F0-0A30-4D69-9FC7-40ABFEDB1EAF}"/>
    <cellStyle name="Normal 4 2 9 3 7" xfId="41319" xr:uid="{AD200F58-C05B-4BB9-89EA-954A3BB3E054}"/>
    <cellStyle name="Normal 4 2 9 3 8" xfId="14146" xr:uid="{AFF99D3E-2633-45C6-B83F-F4BD7138564A}"/>
    <cellStyle name="Normal 4 2 9 4" xfId="3436" xr:uid="{ADB48A53-5FAA-4C46-96E8-0F9F49E62444}"/>
    <cellStyle name="Normal 4 2 9 4 2" xfId="8123" xr:uid="{C2CA239A-2D58-4B01-8E6D-FAF5157F2842}"/>
    <cellStyle name="Normal 4 2 9 4 2 2" xfId="35170" xr:uid="{EE6786E7-B46F-4FDD-921E-641704841622}"/>
    <cellStyle name="Normal 4 2 9 4 2 3" xfId="47583" xr:uid="{EA539988-1212-432C-A515-4E9377AB5DCE}"/>
    <cellStyle name="Normal 4 2 9 4 2 4" xfId="22759" xr:uid="{A6DBF3B0-69D4-48BE-BEB3-0521D72C1958}"/>
    <cellStyle name="Normal 4 2 9 4 3" xfId="30488" xr:uid="{1023575B-5BA2-4033-B85E-8B5725882B71}"/>
    <cellStyle name="Normal 4 2 9 4 4" xfId="42901" xr:uid="{D88CC7E2-915E-4DA5-A068-10357995DDAF}"/>
    <cellStyle name="Normal 4 2 9 4 5" xfId="18077" xr:uid="{4A79276A-E5FB-44DA-93BD-B29C6DC577FF}"/>
    <cellStyle name="Normal 4 2 9 5" xfId="797" xr:uid="{63962C0C-742B-41C2-8F4A-5AF75DB0BC8B}"/>
    <cellStyle name="Normal 4 2 9 5 2" xfId="10759" xr:uid="{7804E0D3-F751-4A8A-9529-5FC461B27B5E}"/>
    <cellStyle name="Normal 4 2 9 5 2 2" xfId="37806" xr:uid="{D9D3A579-169D-44A0-A61D-51B61F58F650}"/>
    <cellStyle name="Normal 4 2 9 5 2 3" xfId="50219" xr:uid="{3B738095-9572-48AC-A78A-BE1755B58EF2}"/>
    <cellStyle name="Normal 4 2 9 5 2 4" xfId="25395" xr:uid="{DD63D5EF-8408-4709-8D03-B06F47B39D9E}"/>
    <cellStyle name="Normal 4 2 9 5 3" xfId="27850" xr:uid="{4F1375F0-1F78-4D2A-9076-F64EDF81CA49}"/>
    <cellStyle name="Normal 4 2 9 5 4" xfId="40263" xr:uid="{0B9B0C13-5CDF-4678-9074-D66F4E7BB43B}"/>
    <cellStyle name="Normal 4 2 9 5 5" xfId="15439" xr:uid="{A19EC4C9-02AB-480A-B4BE-988D21662CA7}"/>
    <cellStyle name="Normal 4 2 9 6" xfId="5252" xr:uid="{1C7FBAF2-D255-412D-A60A-84E820AF096A}"/>
    <cellStyle name="Normal 4 2 9 6 2" xfId="32299" xr:uid="{DF75BBE0-98D9-4540-AE49-913C1E8EF188}"/>
    <cellStyle name="Normal 4 2 9 6 3" xfId="44712" xr:uid="{B231853C-D2CE-4267-8048-4D69C66A275E}"/>
    <cellStyle name="Normal 4 2 9 6 4" xfId="19888" xr:uid="{4007177F-1168-4554-A1DE-83C012F9F124}"/>
    <cellStyle name="Normal 4 2 9 7" xfId="14786" xr:uid="{623B32D3-EAAC-4989-90CA-B0DCB17A8F3E}"/>
    <cellStyle name="Normal 4 2 9 8" xfId="27197" xr:uid="{F4C26092-1565-4333-901A-1126DDF6F81F}"/>
    <cellStyle name="Normal 4 2 9 9" xfId="39610" xr:uid="{4C867089-8206-4259-A082-2175C155CF8A}"/>
    <cellStyle name="Normal 4 20" xfId="6410" xr:uid="{7843819C-9499-420E-9350-83E0936CD3EA}"/>
    <cellStyle name="Normal 4 20 2" xfId="33457" xr:uid="{3203863C-5692-497D-9968-7F480484EBB4}"/>
    <cellStyle name="Normal 4 20 3" xfId="45870" xr:uid="{7B3D9A09-B7A6-449A-B699-43752B232307}"/>
    <cellStyle name="Normal 4 20 4" xfId="21046" xr:uid="{5375CA5A-2DC1-4B59-81B8-660AD7E4E49C}"/>
    <cellStyle name="Normal 4 21" xfId="7987" xr:uid="{221C3EA5-EBC3-4E1F-8AB7-35023ED32D4A}"/>
    <cellStyle name="Normal 4 21 2" xfId="35034" xr:uid="{6030833B-AE5A-4930-ACD2-95A697CCC6D5}"/>
    <cellStyle name="Normal 4 21 3" xfId="47447" xr:uid="{86C26FA3-BB00-43F9-8459-89CE1105B10B}"/>
    <cellStyle name="Normal 4 21 4" xfId="22623" xr:uid="{1FCC9A95-612B-433F-93DA-0A4840017DBE}"/>
    <cellStyle name="Normal 4 22" xfId="10221" xr:uid="{2B5490B0-647F-4118-A3DC-02102E932858}"/>
    <cellStyle name="Normal 4 22 2" xfId="37268" xr:uid="{1BE069D4-801F-4AA7-989A-71B3A2705503}"/>
    <cellStyle name="Normal 4 22 3" xfId="49681" xr:uid="{5A5CDC6D-D23E-4183-AA12-006FAED0E2E9}"/>
    <cellStyle name="Normal 4 22 4" xfId="24857" xr:uid="{EB9AE688-C268-4AFA-A1C5-2B3452E6C88C}"/>
    <cellStyle name="Normal 4 23" xfId="5116" xr:uid="{149DDED4-E8EA-4E25-AFC9-356C8DD38903}"/>
    <cellStyle name="Normal 4 23 2" xfId="32168" xr:uid="{DCB04DB8-80C3-46CE-9B8B-4B8CF2720146}"/>
    <cellStyle name="Normal 4 23 3" xfId="44581" xr:uid="{04BD0EA3-364D-42E6-9639-F780B8A3DD68}"/>
    <cellStyle name="Normal 4 23 4" xfId="19757" xr:uid="{6754A39F-AB57-42E4-94FE-92FAC3524E7C}"/>
    <cellStyle name="Normal 4 24" xfId="14664" xr:uid="{D609CDD1-D7A4-4894-97D9-201F2FD4ACD5}"/>
    <cellStyle name="Normal 4 25" xfId="27075" xr:uid="{C488E1E3-682C-448C-82FF-BDFEEAAD5C85}"/>
    <cellStyle name="Normal 4 26" xfId="39488" xr:uid="{AD58B0A7-B48C-4208-BCDB-3A9EE6DCE115}"/>
    <cellStyle name="Normal 4 27" xfId="12446" xr:uid="{C9A0C893-7F49-433B-86C1-3D6A6E07FAF9}"/>
    <cellStyle name="Normal 4 3" xfId="16" xr:uid="{671758C9-7BB4-4276-847B-41ED825E8334}"/>
    <cellStyle name="Normal 4 3 10" xfId="1330" xr:uid="{AF6EFC55-E867-4570-BBC7-538EC412BA95}"/>
    <cellStyle name="Normal 4 3 10 2" xfId="4482" xr:uid="{90A1F943-5126-433D-8C32-12D73596E3F8}"/>
    <cellStyle name="Normal 4 3 10 2 2" xfId="8656" xr:uid="{539442D0-A8FB-4D60-8398-604855CEFEB4}"/>
    <cellStyle name="Normal 4 3 10 2 2 2" xfId="35703" xr:uid="{23FC2F27-7F33-44A1-A4F2-31C85CC4E505}"/>
    <cellStyle name="Normal 4 3 10 2 2 3" xfId="48116" xr:uid="{F029E684-ABC9-49F7-BE85-BBF04DED2F77}"/>
    <cellStyle name="Normal 4 3 10 2 2 4" xfId="23292" xr:uid="{37A212F0-637D-490C-9F49-478D985515DA}"/>
    <cellStyle name="Normal 4 3 10 2 3" xfId="31534" xr:uid="{81FAB28B-8AE5-4AAF-991F-B9E7004CAE42}"/>
    <cellStyle name="Normal 4 3 10 2 4" xfId="43947" xr:uid="{1B487CE8-723A-4F56-A1C7-1F7045A3A7F7}"/>
    <cellStyle name="Normal 4 3 10 2 5" xfId="19123" xr:uid="{0ABB5A9E-8710-436A-AB60-253D4B2436B6}"/>
    <cellStyle name="Normal 4 3 10 3" xfId="11806" xr:uid="{0FA42F5A-C885-4E56-8D0B-4B0893D51BD1}"/>
    <cellStyle name="Normal 4 3 10 3 2" xfId="38852" xr:uid="{EC807D9B-E0C5-40DE-8A02-27DC52F88B3A}"/>
    <cellStyle name="Normal 4 3 10 3 3" xfId="51265" xr:uid="{E1779E98-EB7A-4B40-A619-46C5CD281112}"/>
    <cellStyle name="Normal 4 3 10 3 4" xfId="26441" xr:uid="{C8D122B8-3E19-483F-BACF-9B176F400C8E}"/>
    <cellStyle name="Normal 4 3 10 4" xfId="6425" xr:uid="{B7715813-13CE-42D0-B7F6-DDC23DA3E865}"/>
    <cellStyle name="Normal 4 3 10 4 2" xfId="33472" xr:uid="{468BA6ED-C92C-41FD-8468-8E060C5BB815}"/>
    <cellStyle name="Normal 4 3 10 4 3" xfId="45885" xr:uid="{5183B3B6-2CEA-4D41-BE23-4DABC56A004E}"/>
    <cellStyle name="Normal 4 3 10 4 4" xfId="21061" xr:uid="{C760EFAD-F83D-4CDE-8ADB-4CE68FC2B3A4}"/>
    <cellStyle name="Normal 4 3 10 5" xfId="15972" xr:uid="{8C5DF95F-107C-4DD0-BF88-7780C10100C1}"/>
    <cellStyle name="Normal 4 3 10 6" xfId="28383" xr:uid="{46BA0F0E-99A6-464A-B950-1FAD3C2E2C45}"/>
    <cellStyle name="Normal 4 3 10 7" xfId="40796" xr:uid="{20F2978E-2A4C-48FE-B39F-F87F4815114E}"/>
    <cellStyle name="Normal 4 3 10 8" xfId="14030" xr:uid="{B450BD25-D9FB-4824-ABB7-9F45C750CD86}"/>
    <cellStyle name="Normal 4 3 11" xfId="2913" xr:uid="{65ACA761-6A69-4D0D-8E0B-C185773D786C}"/>
    <cellStyle name="Normal 4 3 11 2" xfId="8007" xr:uid="{27FE025A-8EFF-4B10-9526-3375DBEABE19}"/>
    <cellStyle name="Normal 4 3 11 2 2" xfId="35054" xr:uid="{E8457D4A-CB34-41E8-8A58-8850D4481DA9}"/>
    <cellStyle name="Normal 4 3 11 2 3" xfId="47467" xr:uid="{DB6EBEA7-C106-4C57-8480-BF2C17F25693}"/>
    <cellStyle name="Normal 4 3 11 2 4" xfId="22643" xr:uid="{82B25B24-8314-47F0-BB5C-3AA9810666FB}"/>
    <cellStyle name="Normal 4 3 11 3" xfId="29965" xr:uid="{2EAE298E-8756-4739-85F1-6D2F69E2EEBF}"/>
    <cellStyle name="Normal 4 3 11 4" xfId="42378" xr:uid="{6E16F9ED-D87C-4F81-9773-9CD3D4F19860}"/>
    <cellStyle name="Normal 4 3 11 5" xfId="17554" xr:uid="{1CA9064F-144B-4B8E-A1D7-DA99782BF471}"/>
    <cellStyle name="Normal 4 3 12" xfId="681" xr:uid="{82F193A4-8723-4362-957C-532FB43F4DE5}"/>
    <cellStyle name="Normal 4 3 12 2" xfId="10236" xr:uid="{9FBABCEE-BAD9-47B0-82CE-54C18091E0FA}"/>
    <cellStyle name="Normal 4 3 12 2 2" xfId="37283" xr:uid="{2D12E52E-6C13-4109-9689-C15AD21A5605}"/>
    <cellStyle name="Normal 4 3 12 2 3" xfId="49696" xr:uid="{5D29EBCF-6079-40EE-B87F-14A6A5A1D6C1}"/>
    <cellStyle name="Normal 4 3 12 2 4" xfId="24872" xr:uid="{551ABB27-FE47-439B-9984-AA93E8B6A483}"/>
    <cellStyle name="Normal 4 3 12 3" xfId="27734" xr:uid="{D1905583-FF11-4FC2-BB25-575724137D64}"/>
    <cellStyle name="Normal 4 3 12 4" xfId="40147" xr:uid="{D0C7A311-FBDA-4CC5-A7FD-F9AC1FBDE32D}"/>
    <cellStyle name="Normal 4 3 12 5" xfId="15323" xr:uid="{B7B85870-A3EB-493D-8D2D-9D26E7DEAAE4}"/>
    <cellStyle name="Normal 4 3 13" xfId="5124" xr:uid="{680AC567-BD55-4C69-BB71-F3082F11BDA5}"/>
    <cellStyle name="Normal 4 3 13 2" xfId="32176" xr:uid="{B1AAF84F-EE47-48E2-9982-B2EB7C6CA054}"/>
    <cellStyle name="Normal 4 3 13 3" xfId="44589" xr:uid="{FC387B2B-3958-4684-B27C-8B03BADBE74C}"/>
    <cellStyle name="Normal 4 3 13 4" xfId="19765" xr:uid="{07A0B2D0-DB49-4604-9377-6AAF95CD34CB}"/>
    <cellStyle name="Normal 4 3 14" xfId="14670" xr:uid="{5FA5F9AB-65A1-48EA-8199-A066AC1F42E8}"/>
    <cellStyle name="Normal 4 3 15" xfId="27081" xr:uid="{FF16FBF5-1EBE-4631-A0E3-3B27D3D35135}"/>
    <cellStyle name="Normal 4 3 16" xfId="39494" xr:uid="{4D454436-687E-4378-A17E-CAED507085E7}"/>
    <cellStyle name="Normal 4 3 17" xfId="12461" xr:uid="{5532863D-CCAA-4B73-A122-0A9A057AF2F3}"/>
    <cellStyle name="Normal 4 3 2" xfId="95" xr:uid="{7057F73D-D895-44D9-8D08-65A719FFF22E}"/>
    <cellStyle name="Normal 4 3 2 10" xfId="749" xr:uid="{19B59BEE-0463-4CAF-9C2F-59990DDD6B98}"/>
    <cellStyle name="Normal 4 3 2 10 2" xfId="10265" xr:uid="{C7AEE0A2-E90C-4C1C-86A0-73BCFC96F6EB}"/>
    <cellStyle name="Normal 4 3 2 10 2 2" xfId="37312" xr:uid="{76F32FDF-5218-420B-89E8-E9E4411E627E}"/>
    <cellStyle name="Normal 4 3 2 10 2 3" xfId="49725" xr:uid="{B0384530-3531-4D61-8596-F3787CF0F698}"/>
    <cellStyle name="Normal 4 3 2 10 2 4" xfId="24901" xr:uid="{E6E17E68-7211-4064-823E-17E6C79E3FDC}"/>
    <cellStyle name="Normal 4 3 2 10 3" xfId="27802" xr:uid="{580B46CE-AC39-4B53-8903-D88D1B9039D2}"/>
    <cellStyle name="Normal 4 3 2 10 4" xfId="40215" xr:uid="{E54597D9-F73C-4147-8F39-AF5AC0843664}"/>
    <cellStyle name="Normal 4 3 2 10 5" xfId="15391" xr:uid="{A2C6551D-C832-4475-BD82-2B1BE8BD51F2}"/>
    <cellStyle name="Normal 4 3 2 11" xfId="5206" xr:uid="{C017D8C1-7489-421D-ACA7-63F5C576B627}"/>
    <cellStyle name="Normal 4 3 2 11 2" xfId="32255" xr:uid="{25296891-A1B6-40D0-93E5-4DDDF1BD3DD5}"/>
    <cellStyle name="Normal 4 3 2 11 3" xfId="44668" xr:uid="{7D0B9C67-79B1-4F55-9368-CE3A99D1DEEB}"/>
    <cellStyle name="Normal 4 3 2 11 4" xfId="19844" xr:uid="{7B45941C-4EB4-414E-9AFE-072B03D2E437}"/>
    <cellStyle name="Normal 4 3 2 12" xfId="14738" xr:uid="{698ECAFD-379F-4856-9148-5430728812B9}"/>
    <cellStyle name="Normal 4 3 2 13" xfId="27149" xr:uid="{E837A03C-7181-41AE-AF50-4111970533AD}"/>
    <cellStyle name="Normal 4 3 2 14" xfId="39562" xr:uid="{B6909267-512D-49DE-B7F2-C3A196CE6210}"/>
    <cellStyle name="Normal 4 3 2 15" xfId="12490" xr:uid="{8EFF55B3-1579-4C5B-833B-31712D959404}"/>
    <cellStyle name="Normal 4 3 2 2" xfId="271" xr:uid="{18826104-5EF6-4A89-95A7-DED85C7F2691}"/>
    <cellStyle name="Normal 4 3 2 2 10" xfId="39737" xr:uid="{14791C1F-40FA-4E5C-A45C-8899151FD1C4}"/>
    <cellStyle name="Normal 4 3 2 2 11" xfId="12577" xr:uid="{7E0F0048-D39C-444F-9529-E0DF3909A4FF}"/>
    <cellStyle name="Normal 4 3 2 2 2" xfId="1980" xr:uid="{E13CE5D6-2D2D-489C-9838-00E8BE710E34}"/>
    <cellStyle name="Normal 4 3 2 2 2 2" xfId="3563" xr:uid="{3B8E08A3-C037-4646-A5AA-385AEC8B26EE}"/>
    <cellStyle name="Normal 4 3 2 2 2 2 2" xfId="7075" xr:uid="{A73A55D4-9665-4FD5-BD43-5A7473FE1897}"/>
    <cellStyle name="Normal 4 3 2 2 2 2 2 2" xfId="34122" xr:uid="{45540B7A-624F-424E-8D98-75E13E1DEFD5}"/>
    <cellStyle name="Normal 4 3 2 2 2 2 2 3" xfId="46535" xr:uid="{5DFEC4D3-F406-4334-9E32-A6FC52D58768}"/>
    <cellStyle name="Normal 4 3 2 2 2 2 2 4" xfId="21711" xr:uid="{A8CC88AB-BE0C-4C6B-B095-9761BCEA43CF}"/>
    <cellStyle name="Normal 4 3 2 2 2 2 3" xfId="30615" xr:uid="{9D831546-5B0B-431C-BF2F-C5DFA927ACF5}"/>
    <cellStyle name="Normal 4 3 2 2 2 2 4" xfId="43028" xr:uid="{28A2A126-29FC-4289-8788-D7E4EF09C72A}"/>
    <cellStyle name="Normal 4 3 2 2 2 2 5" xfId="18204" xr:uid="{20388934-C541-4890-B22B-FB8CFDD31EB8}"/>
    <cellStyle name="Normal 4 3 2 2 2 3" xfId="9306" xr:uid="{700E2C8E-4879-486A-A20F-97CB45AF6DAC}"/>
    <cellStyle name="Normal 4 3 2 2 2 3 2" xfId="36353" xr:uid="{F340A956-FBBF-4A59-A05B-A0561F174F72}"/>
    <cellStyle name="Normal 4 3 2 2 2 3 3" xfId="48766" xr:uid="{9C7717E2-554E-4B69-944D-3531194C71FF}"/>
    <cellStyle name="Normal 4 3 2 2 2 3 4" xfId="23942" xr:uid="{DE824C70-C851-4BA4-93D7-58D20E4E8ABE}"/>
    <cellStyle name="Normal 4 3 2 2 2 4" xfId="10886" xr:uid="{C6AF9FA9-0F60-42AB-90B4-C9BA0059824D}"/>
    <cellStyle name="Normal 4 3 2 2 2 4 2" xfId="37933" xr:uid="{A6CCE1FB-9C4E-4DB8-8010-258E3E67E0A6}"/>
    <cellStyle name="Normal 4 3 2 2 2 4 3" xfId="50346" xr:uid="{8008DEF7-412C-496B-ACAC-4E508DC347A5}"/>
    <cellStyle name="Normal 4 3 2 2 2 4 4" xfId="25522" xr:uid="{3C6D950F-92C1-43E0-BD14-E20C179927B9}"/>
    <cellStyle name="Normal 4 3 2 2 2 5" xfId="5729" xr:uid="{90643B8C-2DF8-4D21-8A5C-04F89E458B2A}"/>
    <cellStyle name="Normal 4 3 2 2 2 5 2" xfId="32776" xr:uid="{F04F04BC-D0A4-436D-886C-467756E23976}"/>
    <cellStyle name="Normal 4 3 2 2 2 5 3" xfId="45189" xr:uid="{24B11186-CBB9-4BB0-9972-E8E47AEF0DF0}"/>
    <cellStyle name="Normal 4 3 2 2 2 5 4" xfId="20365" xr:uid="{AFBA0D51-87BD-4571-A014-65C97B6BF03F}"/>
    <cellStyle name="Normal 4 3 2 2 2 6" xfId="16622" xr:uid="{9E3047F1-E70C-4B7D-8F95-4F8D04E67B0E}"/>
    <cellStyle name="Normal 4 3 2 2 2 7" xfId="29033" xr:uid="{98BEF938-74B7-48A3-9A7B-1982E644E86D}"/>
    <cellStyle name="Normal 4 3 2 2 2 8" xfId="41446" xr:uid="{505E8962-DA84-4C82-9C1F-A7647369E81C}"/>
    <cellStyle name="Normal 4 3 2 2 2 9" xfId="13111" xr:uid="{233E15E3-BE01-4D24-ACB1-22F9251AFBCB}"/>
    <cellStyle name="Normal 4 3 2 2 3" xfId="2502" xr:uid="{120DE189-959C-450B-895A-5CC4B2758822}"/>
    <cellStyle name="Normal 4 3 2 2 3 2" xfId="4085" xr:uid="{2B9FE5DA-BB47-4391-8A6F-C0925373CC4E}"/>
    <cellStyle name="Normal 4 3 2 2 3 2 2" xfId="7597" xr:uid="{DF0EFEB3-ED92-487C-9AA7-CB4151EB559E}"/>
    <cellStyle name="Normal 4 3 2 2 3 2 2 2" xfId="34644" xr:uid="{91A8037E-39E8-46CE-A44C-B06394889F90}"/>
    <cellStyle name="Normal 4 3 2 2 3 2 2 3" xfId="47057" xr:uid="{1A7FFF11-3BD9-4315-83D8-3BCA75CA7D9C}"/>
    <cellStyle name="Normal 4 3 2 2 3 2 2 4" xfId="22233" xr:uid="{C67C848B-CC4A-4FD1-A7A5-A7203537EE2D}"/>
    <cellStyle name="Normal 4 3 2 2 3 2 3" xfId="31137" xr:uid="{7C5455C4-8C8F-4BFB-B1A8-5454024251F9}"/>
    <cellStyle name="Normal 4 3 2 2 3 2 4" xfId="43550" xr:uid="{907DA755-812F-4AD3-B41D-0F559921CC93}"/>
    <cellStyle name="Normal 4 3 2 2 3 2 5" xfId="18726" xr:uid="{89D56ADF-13B5-40DF-B0CC-A825E18CD140}"/>
    <cellStyle name="Normal 4 3 2 2 3 3" xfId="9828" xr:uid="{AAABB2D2-10B3-470E-9EFA-CAD2EC6F60C1}"/>
    <cellStyle name="Normal 4 3 2 2 3 3 2" xfId="36875" xr:uid="{797E4BC4-F4C0-4C61-A1DB-47B6D3C07F5B}"/>
    <cellStyle name="Normal 4 3 2 2 3 3 3" xfId="49288" xr:uid="{C5E6B8C0-AD97-4510-B009-A5B07D20A6CB}"/>
    <cellStyle name="Normal 4 3 2 2 3 3 4" xfId="24464" xr:uid="{0A524D49-67DB-4415-B512-B8EC3149036D}"/>
    <cellStyle name="Normal 4 3 2 2 3 4" xfId="11408" xr:uid="{B9CCA6D9-8873-4649-9A12-22BED932E959}"/>
    <cellStyle name="Normal 4 3 2 2 3 4 2" xfId="38455" xr:uid="{43BF9923-360E-418A-A47A-0E1A520964BB}"/>
    <cellStyle name="Normal 4 3 2 2 3 4 3" xfId="50868" xr:uid="{DFB3FD28-FD7A-4983-82D7-EDF864CC4D15}"/>
    <cellStyle name="Normal 4 3 2 2 3 4 4" xfId="26044" xr:uid="{7E50192C-0EB4-4E77-830F-A6F567D258CC}"/>
    <cellStyle name="Normal 4 3 2 2 3 5" xfId="6135" xr:uid="{474C0E14-1F0E-451B-B616-8F3D581A42CA}"/>
    <cellStyle name="Normal 4 3 2 2 3 5 2" xfId="33182" xr:uid="{85CEA278-DA4D-4808-A8E5-456C7CA3D20B}"/>
    <cellStyle name="Normal 4 3 2 2 3 5 3" xfId="45595" xr:uid="{C42E973C-7FE8-4FC2-9328-7EB274530D1C}"/>
    <cellStyle name="Normal 4 3 2 2 3 5 4" xfId="20771" xr:uid="{86EF363A-C201-4BB9-9E19-CD7DDE29C90F}"/>
    <cellStyle name="Normal 4 3 2 2 3 6" xfId="17144" xr:uid="{5DFA0DDF-8D39-4A2C-97DC-771968F4DF66}"/>
    <cellStyle name="Normal 4 3 2 2 3 7" xfId="29555" xr:uid="{69EE10CD-C8EC-438C-81F3-7B4C13B78C36}"/>
    <cellStyle name="Normal 4 3 2 2 3 8" xfId="41968" xr:uid="{39FD7578-C59E-42DB-855F-25C954F14AC2}"/>
    <cellStyle name="Normal 4 3 2 2 3 9" xfId="13633" xr:uid="{B05A457D-1E2E-41B9-A0FE-A7FD03804A73}"/>
    <cellStyle name="Normal 4 3 2 2 4" xfId="1446" xr:uid="{10297EFD-5559-4FF8-9523-C6A83A7887CD}"/>
    <cellStyle name="Normal 4 3 2 2 4 2" xfId="4725" xr:uid="{DCB727E6-4C2A-4B84-B76A-E183188B788A}"/>
    <cellStyle name="Normal 4 3 2 2 4 2 2" xfId="8772" xr:uid="{1C8955BB-881E-4968-92DC-25489180519E}"/>
    <cellStyle name="Normal 4 3 2 2 4 2 2 2" xfId="35819" xr:uid="{C493FD82-A23A-4921-9717-3543BA8CB1CA}"/>
    <cellStyle name="Normal 4 3 2 2 4 2 2 3" xfId="48232" xr:uid="{80D35F38-F498-4652-A027-4042D1B26FF3}"/>
    <cellStyle name="Normal 4 3 2 2 4 2 2 4" xfId="23408" xr:uid="{20E054B8-FD6E-4C6D-9C5E-CAFC7627C9CC}"/>
    <cellStyle name="Normal 4 3 2 2 4 2 3" xfId="31777" xr:uid="{A5E5772C-701E-409B-8C5B-3AE7417487EE}"/>
    <cellStyle name="Normal 4 3 2 2 4 2 4" xfId="44190" xr:uid="{41C72ED4-88A4-47EB-B385-C534175D0A37}"/>
    <cellStyle name="Normal 4 3 2 2 4 2 5" xfId="19366" xr:uid="{EE0EA763-4964-4046-96C1-6E3930ADC383}"/>
    <cellStyle name="Normal 4 3 2 2 4 3" xfId="12049" xr:uid="{E75A22C3-5E7B-40C4-BB39-23137243A9ED}"/>
    <cellStyle name="Normal 4 3 2 2 4 3 2" xfId="39095" xr:uid="{E264CF79-FB04-4BDB-A466-FCB3F5EBBBD1}"/>
    <cellStyle name="Normal 4 3 2 2 4 3 3" xfId="51508" xr:uid="{D099C956-8727-4729-8D4A-7913530BA22E}"/>
    <cellStyle name="Normal 4 3 2 2 4 3 4" xfId="26684" xr:uid="{3769630D-FBC3-4C44-A449-53773812BCDA}"/>
    <cellStyle name="Normal 4 3 2 2 4 4" xfId="6541" xr:uid="{1BA2815E-1831-4B6D-B3F1-BF0C55BC3497}"/>
    <cellStyle name="Normal 4 3 2 2 4 4 2" xfId="33588" xr:uid="{E77B40C3-C218-4747-B7B1-0551F2F25E67}"/>
    <cellStyle name="Normal 4 3 2 2 4 4 3" xfId="46001" xr:uid="{2405E02C-C9EF-4BC7-8A77-A320CF7EAAF5}"/>
    <cellStyle name="Normal 4 3 2 2 4 4 4" xfId="21177" xr:uid="{647A42E3-7689-42CF-9E8C-7F687A5864C6}"/>
    <cellStyle name="Normal 4 3 2 2 4 5" xfId="16088" xr:uid="{D60DC462-2C2C-4895-80DA-3DF7FE600589}"/>
    <cellStyle name="Normal 4 3 2 2 4 6" xfId="28499" xr:uid="{49BA32A8-1054-4CDE-A9CD-50F0D4BF7731}"/>
    <cellStyle name="Normal 4 3 2 2 4 7" xfId="40912" xr:uid="{5D70D525-D363-419C-AEDB-E925C9DBA4E1}"/>
    <cellStyle name="Normal 4 3 2 2 4 8" xfId="14273" xr:uid="{17976476-CDE9-4092-9661-6B23BBBFD5AC}"/>
    <cellStyle name="Normal 4 3 2 2 5" xfId="3029" xr:uid="{131F96EC-9EA2-49A1-9830-FDB6536061BE}"/>
    <cellStyle name="Normal 4 3 2 2 5 2" xfId="8250" xr:uid="{D3B2000F-058E-4F7F-86F4-5665A5A4670C}"/>
    <cellStyle name="Normal 4 3 2 2 5 2 2" xfId="35297" xr:uid="{E845915C-6706-41CA-98D6-8B288A4590B8}"/>
    <cellStyle name="Normal 4 3 2 2 5 2 3" xfId="47710" xr:uid="{CCA3D9DD-DA96-4040-B978-782EA6F6D80D}"/>
    <cellStyle name="Normal 4 3 2 2 5 2 4" xfId="22886" xr:uid="{36BE7D97-F87C-4D06-8CAE-01F169C8EDF3}"/>
    <cellStyle name="Normal 4 3 2 2 5 3" xfId="30081" xr:uid="{F3E7457F-1548-4558-94F6-8124ADAD839A}"/>
    <cellStyle name="Normal 4 3 2 2 5 4" xfId="42494" xr:uid="{222BB1CD-755C-4EC2-89B8-667B187476E6}"/>
    <cellStyle name="Normal 4 3 2 2 5 5" xfId="17670" xr:uid="{110E9AA6-F1D9-4359-9281-0C9FC0F3C4DB}"/>
    <cellStyle name="Normal 4 3 2 2 6" xfId="924" xr:uid="{9B0B97CC-1016-4B89-9502-5FBB94712AC2}"/>
    <cellStyle name="Normal 4 3 2 2 6 2" xfId="10352" xr:uid="{471597A3-DA6B-4B53-BA78-05EC191F63F9}"/>
    <cellStyle name="Normal 4 3 2 2 6 2 2" xfId="37399" xr:uid="{B361D62C-7864-487A-9EEA-11164CADAAB4}"/>
    <cellStyle name="Normal 4 3 2 2 6 2 3" xfId="49812" xr:uid="{605654B4-39DD-4D06-8E5E-8238129DD824}"/>
    <cellStyle name="Normal 4 3 2 2 6 2 4" xfId="24988" xr:uid="{9B773681-565C-46B6-8057-F441CD073D48}"/>
    <cellStyle name="Normal 4 3 2 2 6 3" xfId="27977" xr:uid="{63622779-7A59-4E52-91F9-66113D3BB0D3}"/>
    <cellStyle name="Normal 4 3 2 2 6 4" xfId="40390" xr:uid="{42111072-8A46-40FF-AD8F-3004DF4872B1}"/>
    <cellStyle name="Normal 4 3 2 2 6 5" xfId="15566" xr:uid="{7FC19AC3-760D-4409-8E1C-AEB9142283AA}"/>
    <cellStyle name="Normal 4 3 2 2 7" xfId="5297" xr:uid="{30ABFFA2-53F5-4C6C-973D-7FFDE0F8319D}"/>
    <cellStyle name="Normal 4 3 2 2 7 2" xfId="32344" xr:uid="{529F33BB-193B-41C1-8410-7DA3EA43D8E5}"/>
    <cellStyle name="Normal 4 3 2 2 7 3" xfId="44757" xr:uid="{4FFFF43C-2A87-4795-975F-59D3B08194CC}"/>
    <cellStyle name="Normal 4 3 2 2 7 4" xfId="19933" xr:uid="{3E6C8124-3FE0-47AB-83CD-B03679F0134E}"/>
    <cellStyle name="Normal 4 3 2 2 8" xfId="14913" xr:uid="{748D5BC7-61FC-4588-BCF5-C813B63C6D37}"/>
    <cellStyle name="Normal 4 3 2 2 9" xfId="27324" xr:uid="{0704A08D-29F5-45F0-B5E8-2FEC9C52681C}"/>
    <cellStyle name="Normal 4 3 2 3" xfId="386" xr:uid="{E55D872D-F0EA-4630-A5BD-9AF688709838}"/>
    <cellStyle name="Normal 4 3 2 3 10" xfId="39852" xr:uid="{8D1D0545-1BC9-4D02-8813-A7DABB3522C0}"/>
    <cellStyle name="Normal 4 3 2 3 11" xfId="12692" xr:uid="{5E7DD835-99C2-4BE0-9F32-FCF2FDCC7B0D}"/>
    <cellStyle name="Normal 4 3 2 3 2" xfId="2095" xr:uid="{92085574-2F25-4CEC-B5E7-B59E238EC4B9}"/>
    <cellStyle name="Normal 4 3 2 3 2 2" xfId="3678" xr:uid="{AD508E1E-E41D-4CA7-BBF1-1FAD9D079373}"/>
    <cellStyle name="Normal 4 3 2 3 2 2 2" xfId="7190" xr:uid="{3AD7678E-BC8C-40AD-8C28-2204F6C43907}"/>
    <cellStyle name="Normal 4 3 2 3 2 2 2 2" xfId="34237" xr:uid="{EC726F5E-AE8A-4174-971C-3BD29E0BB94D}"/>
    <cellStyle name="Normal 4 3 2 3 2 2 2 3" xfId="46650" xr:uid="{3D175035-36B3-4A13-B21E-B225721B860B}"/>
    <cellStyle name="Normal 4 3 2 3 2 2 2 4" xfId="21826" xr:uid="{987EF565-8162-44B8-9D6E-88CF11680AB8}"/>
    <cellStyle name="Normal 4 3 2 3 2 2 3" xfId="30730" xr:uid="{B2D6DDB9-25ED-4BC8-9560-C4B5E93464C8}"/>
    <cellStyle name="Normal 4 3 2 3 2 2 4" xfId="43143" xr:uid="{C809E0D7-6724-46DE-9764-1AE7283474FB}"/>
    <cellStyle name="Normal 4 3 2 3 2 2 5" xfId="18319" xr:uid="{4BA4BD8D-B0CB-4643-ADC9-C22825F207C1}"/>
    <cellStyle name="Normal 4 3 2 3 2 3" xfId="9421" xr:uid="{ADF0BAF0-3746-4473-B36B-CAAFDF320B1B}"/>
    <cellStyle name="Normal 4 3 2 3 2 3 2" xfId="36468" xr:uid="{137DEDDC-8A1C-4EC8-BDA9-B24DFF4A6896}"/>
    <cellStyle name="Normal 4 3 2 3 2 3 3" xfId="48881" xr:uid="{D69D0F3A-8F86-40EE-AE9D-AC310B471344}"/>
    <cellStyle name="Normal 4 3 2 3 2 3 4" xfId="24057" xr:uid="{9DF79BA1-FF47-4BF1-8687-F222ADE840AF}"/>
    <cellStyle name="Normal 4 3 2 3 2 4" xfId="11001" xr:uid="{F4B2037B-2A3F-422C-BEE8-7E46135A3D9E}"/>
    <cellStyle name="Normal 4 3 2 3 2 4 2" xfId="38048" xr:uid="{E058AC57-D8B4-419D-B299-FF5DC29F9F20}"/>
    <cellStyle name="Normal 4 3 2 3 2 4 3" xfId="50461" xr:uid="{5F80883A-6645-4CAA-860E-9EF1A83A49FE}"/>
    <cellStyle name="Normal 4 3 2 3 2 4 4" xfId="25637" xr:uid="{5F74F1DB-A93A-4176-ACFA-0B9BF6775162}"/>
    <cellStyle name="Normal 4 3 2 3 2 5" xfId="5844" xr:uid="{B49A2105-61E6-471F-8FF3-D2B215154C44}"/>
    <cellStyle name="Normal 4 3 2 3 2 5 2" xfId="32891" xr:uid="{7DA74146-49D1-46E2-937C-4EBEF35E8BDE}"/>
    <cellStyle name="Normal 4 3 2 3 2 5 3" xfId="45304" xr:uid="{487A0A47-E3D3-44E9-B7A6-6E9E9B435BF4}"/>
    <cellStyle name="Normal 4 3 2 3 2 5 4" xfId="20480" xr:uid="{915834FE-28AE-434A-803C-EC5E57AC7459}"/>
    <cellStyle name="Normal 4 3 2 3 2 6" xfId="16737" xr:uid="{1C17BD0A-C51C-419F-B9BE-E0E924597901}"/>
    <cellStyle name="Normal 4 3 2 3 2 7" xfId="29148" xr:uid="{67CA22DC-F89D-4951-8EFA-BDD8FA36CE47}"/>
    <cellStyle name="Normal 4 3 2 3 2 8" xfId="41561" xr:uid="{5F3DC88F-ED6D-4931-9F35-C6A81E0D374F}"/>
    <cellStyle name="Normal 4 3 2 3 2 9" xfId="13226" xr:uid="{E7EFD8F1-81CF-4DE9-8665-75EE516FDB1D}"/>
    <cellStyle name="Normal 4 3 2 3 3" xfId="2617" xr:uid="{9DD345FC-4C73-4A84-9370-A6D426B65B08}"/>
    <cellStyle name="Normal 4 3 2 3 3 2" xfId="4200" xr:uid="{D7E98D0B-440E-48D3-B6B0-0A345F1BD216}"/>
    <cellStyle name="Normal 4 3 2 3 3 2 2" xfId="7712" xr:uid="{79EFA55F-A381-4AE1-95F7-10E99A3687EF}"/>
    <cellStyle name="Normal 4 3 2 3 3 2 2 2" xfId="34759" xr:uid="{397AC29D-A8DD-4F54-AEBD-2B90E6E1DB69}"/>
    <cellStyle name="Normal 4 3 2 3 3 2 2 3" xfId="47172" xr:uid="{670A52AC-BDC9-46B4-9F92-FC345ACAEBD5}"/>
    <cellStyle name="Normal 4 3 2 3 3 2 2 4" xfId="22348" xr:uid="{1AB6ABE8-C21F-479D-8564-1EA47A3C5F93}"/>
    <cellStyle name="Normal 4 3 2 3 3 2 3" xfId="31252" xr:uid="{458CC7BB-0EA1-4D8E-949D-47E9A89CCCA5}"/>
    <cellStyle name="Normal 4 3 2 3 3 2 4" xfId="43665" xr:uid="{A05DF1EC-2CF5-438D-AC56-DA0663E1B3C2}"/>
    <cellStyle name="Normal 4 3 2 3 3 2 5" xfId="18841" xr:uid="{CB23D656-17FB-4BD7-925A-96A42118DD26}"/>
    <cellStyle name="Normal 4 3 2 3 3 3" xfId="9943" xr:uid="{AD75A0A7-9418-4094-82E7-AA4C0F9FA481}"/>
    <cellStyle name="Normal 4 3 2 3 3 3 2" xfId="36990" xr:uid="{BB2AEE4E-BDF1-4987-9CBB-13840B3EAAA5}"/>
    <cellStyle name="Normal 4 3 2 3 3 3 3" xfId="49403" xr:uid="{A9822FE8-7868-4B2C-B607-A12E04B0FFF6}"/>
    <cellStyle name="Normal 4 3 2 3 3 3 4" xfId="24579" xr:uid="{AFA12FA4-BA3D-4D4F-950D-E469FBD025CA}"/>
    <cellStyle name="Normal 4 3 2 3 3 4" xfId="11523" xr:uid="{974D69EF-C2D6-41C6-9058-95B786C6E169}"/>
    <cellStyle name="Normal 4 3 2 3 3 4 2" xfId="38570" xr:uid="{1CB9D6F8-B60C-489B-BA08-DD92D0D242A6}"/>
    <cellStyle name="Normal 4 3 2 3 3 4 3" xfId="50983" xr:uid="{88A66E59-255C-4E20-8AA6-303D044D2EA2}"/>
    <cellStyle name="Normal 4 3 2 3 3 4 4" xfId="26159" xr:uid="{05BF7604-9455-463A-9B9F-84B08899EB64}"/>
    <cellStyle name="Normal 4 3 2 3 3 5" xfId="6250" xr:uid="{C6C434E3-C8AC-43AB-BD02-1ED240ECD049}"/>
    <cellStyle name="Normal 4 3 2 3 3 5 2" xfId="33297" xr:uid="{110F7C65-5F00-459A-A8BD-0B9A27C33577}"/>
    <cellStyle name="Normal 4 3 2 3 3 5 3" xfId="45710" xr:uid="{89D16A0E-19C0-4DCA-A5DC-889CFB25BD9B}"/>
    <cellStyle name="Normal 4 3 2 3 3 5 4" xfId="20886" xr:uid="{27523594-0667-49CE-A2C2-2D9230D10910}"/>
    <cellStyle name="Normal 4 3 2 3 3 6" xfId="17259" xr:uid="{D3368B89-B963-46BF-8A6B-85588C81482C}"/>
    <cellStyle name="Normal 4 3 2 3 3 7" xfId="29670" xr:uid="{E24C3A87-E38F-4A47-9433-FC64B03D5F67}"/>
    <cellStyle name="Normal 4 3 2 3 3 8" xfId="42083" xr:uid="{55092990-823A-49A0-9F07-97F8B886FEDC}"/>
    <cellStyle name="Normal 4 3 2 3 3 9" xfId="13748" xr:uid="{8747289D-7B48-4F24-BC17-84F2A3A5FC41}"/>
    <cellStyle name="Normal 4 3 2 3 4" xfId="1561" xr:uid="{EA61B9D2-4149-47DF-BC4D-BC83C88AF0D8}"/>
    <cellStyle name="Normal 4 3 2 3 4 2" xfId="4840" xr:uid="{BAB2B563-E144-4CC7-8F96-3C0C19696BD0}"/>
    <cellStyle name="Normal 4 3 2 3 4 2 2" xfId="8887" xr:uid="{26443BBE-C199-43DE-8FD8-5552D1BAA83B}"/>
    <cellStyle name="Normal 4 3 2 3 4 2 2 2" xfId="35934" xr:uid="{B5B21EB4-3DFE-46E4-809D-51765B44773E}"/>
    <cellStyle name="Normal 4 3 2 3 4 2 2 3" xfId="48347" xr:uid="{FC568F2F-C646-480F-B305-929CCDC5A804}"/>
    <cellStyle name="Normal 4 3 2 3 4 2 2 4" xfId="23523" xr:uid="{D12DEE30-8B56-425E-9F22-4B3E4B4A8203}"/>
    <cellStyle name="Normal 4 3 2 3 4 2 3" xfId="31892" xr:uid="{ACFF115E-6BC2-478C-A7C4-0260880CA7F3}"/>
    <cellStyle name="Normal 4 3 2 3 4 2 4" xfId="44305" xr:uid="{336ADCDE-64B3-41EC-AEA9-4E8F2CBD4933}"/>
    <cellStyle name="Normal 4 3 2 3 4 2 5" xfId="19481" xr:uid="{3914B2E3-F641-43E3-AA40-18DA73979092}"/>
    <cellStyle name="Normal 4 3 2 3 4 3" xfId="12164" xr:uid="{39D6416F-C9A8-4D6E-AD65-F4C41A19E78B}"/>
    <cellStyle name="Normal 4 3 2 3 4 3 2" xfId="39210" xr:uid="{1FBCC47C-DC9D-440D-88BA-B6004B09BE39}"/>
    <cellStyle name="Normal 4 3 2 3 4 3 3" xfId="51623" xr:uid="{3CA0DF92-B6D8-4C2F-9D93-3E30E72A265C}"/>
    <cellStyle name="Normal 4 3 2 3 4 3 4" xfId="26799" xr:uid="{5C9CF556-8C3F-4E9E-BA40-B91E7D4D617B}"/>
    <cellStyle name="Normal 4 3 2 3 4 4" xfId="6656" xr:uid="{9D12CBB5-990E-49C8-9DED-701C3445C212}"/>
    <cellStyle name="Normal 4 3 2 3 4 4 2" xfId="33703" xr:uid="{A640ECE4-6B0F-47B0-90B0-E53AC4DFEE1B}"/>
    <cellStyle name="Normal 4 3 2 3 4 4 3" xfId="46116" xr:uid="{FB1605F3-E954-4745-B393-3887FE9E5215}"/>
    <cellStyle name="Normal 4 3 2 3 4 4 4" xfId="21292" xr:uid="{91E2D0EF-6964-4DE9-9C42-A2A9DE9EB17A}"/>
    <cellStyle name="Normal 4 3 2 3 4 5" xfId="16203" xr:uid="{6E99B750-3DB5-4F08-A939-B8353347E9B3}"/>
    <cellStyle name="Normal 4 3 2 3 4 6" xfId="28614" xr:uid="{0D86BFA0-9DC1-4DA2-B6C9-FA901AED7522}"/>
    <cellStyle name="Normal 4 3 2 3 4 7" xfId="41027" xr:uid="{FE8C5746-794E-4E1F-B8AE-78D4A28C52A5}"/>
    <cellStyle name="Normal 4 3 2 3 4 8" xfId="14388" xr:uid="{73BB4A07-6202-42B0-A341-8007F3E77035}"/>
    <cellStyle name="Normal 4 3 2 3 5" xfId="3144" xr:uid="{43C9EE72-4892-4D83-BB77-09A984BF0960}"/>
    <cellStyle name="Normal 4 3 2 3 5 2" xfId="8365" xr:uid="{422B3C99-0962-4FAE-8A08-9CF5AFC6A237}"/>
    <cellStyle name="Normal 4 3 2 3 5 2 2" xfId="35412" xr:uid="{D39FCBFE-F770-429C-9253-C8006C1F28CA}"/>
    <cellStyle name="Normal 4 3 2 3 5 2 3" xfId="47825" xr:uid="{571CBA8D-E4E2-4170-8FEE-3AFED9CA83D0}"/>
    <cellStyle name="Normal 4 3 2 3 5 2 4" xfId="23001" xr:uid="{C7505A27-FCE9-483D-9E49-8540BE945D46}"/>
    <cellStyle name="Normal 4 3 2 3 5 3" xfId="30196" xr:uid="{E9EA42F5-4DFD-4E45-B5D0-A65C3E2CE2A7}"/>
    <cellStyle name="Normal 4 3 2 3 5 4" xfId="42609" xr:uid="{EA095603-1DA7-4C3D-BF37-CE1F6C2D2A31}"/>
    <cellStyle name="Normal 4 3 2 3 5 5" xfId="17785" xr:uid="{47A5D3B1-7D67-4112-8449-91A1A3D21064}"/>
    <cellStyle name="Normal 4 3 2 3 6" xfId="1039" xr:uid="{F9A7DD96-D678-44D5-9B9F-B9D4AFDBF67D}"/>
    <cellStyle name="Normal 4 3 2 3 6 2" xfId="10467" xr:uid="{47FA6BAA-2EFF-40ED-9490-B92CA2D16E59}"/>
    <cellStyle name="Normal 4 3 2 3 6 2 2" xfId="37514" xr:uid="{97FF30BC-3C2A-413D-8C22-946055F2628B}"/>
    <cellStyle name="Normal 4 3 2 3 6 2 3" xfId="49927" xr:uid="{5707C51B-BE78-4E0D-A951-E444DC28F156}"/>
    <cellStyle name="Normal 4 3 2 3 6 2 4" xfId="25103" xr:uid="{7DAF481D-A3B5-465E-AA3F-FF956B6C29BA}"/>
    <cellStyle name="Normal 4 3 2 3 6 3" xfId="28092" xr:uid="{3DBD9D86-FD37-4A83-A51C-5B942F6A091D}"/>
    <cellStyle name="Normal 4 3 2 3 6 4" xfId="40505" xr:uid="{615185B0-E550-4A24-B50B-082C07E0D774}"/>
    <cellStyle name="Normal 4 3 2 3 6 5" xfId="15681" xr:uid="{AF8D11A8-5CEC-44DB-BE0F-E268122127E5}"/>
    <cellStyle name="Normal 4 3 2 3 7" xfId="5387" xr:uid="{AF679846-E9B1-418F-B21B-79E2C459AF41}"/>
    <cellStyle name="Normal 4 3 2 3 7 2" xfId="32434" xr:uid="{72955337-F15C-47A2-B7FF-C3285E20456D}"/>
    <cellStyle name="Normal 4 3 2 3 7 3" xfId="44847" xr:uid="{76B5B10A-5CFD-461A-84B3-514A5A4EF84B}"/>
    <cellStyle name="Normal 4 3 2 3 7 4" xfId="20023" xr:uid="{BF34D321-6543-4364-9254-10A0B522E040}"/>
    <cellStyle name="Normal 4 3 2 3 8" xfId="15028" xr:uid="{6288DDE4-57BF-4754-8EE3-7930C919CC0A}"/>
    <cellStyle name="Normal 4 3 2 3 9" xfId="27439" xr:uid="{0624C129-E192-4007-8483-591045FFAC7B}"/>
    <cellStyle name="Normal 4 3 2 4" xfId="502" xr:uid="{666998AD-350B-4BCE-A2AA-03E797176320}"/>
    <cellStyle name="Normal 4 3 2 4 10" xfId="39968" xr:uid="{9FC9C392-42D0-4312-9AC4-B12494D1079D}"/>
    <cellStyle name="Normal 4 3 2 4 11" xfId="12808" xr:uid="{EF72A240-D7F7-49A7-8EAB-E6A160BC570E}"/>
    <cellStyle name="Normal 4 3 2 4 2" xfId="2211" xr:uid="{31DD5DC3-2A22-40EB-9312-7F4A0CC41CED}"/>
    <cellStyle name="Normal 4 3 2 4 2 2" xfId="3794" xr:uid="{13B349EC-2DD5-4A3A-B071-E341C402D346}"/>
    <cellStyle name="Normal 4 3 2 4 2 2 2" xfId="7306" xr:uid="{F80FC545-C3A6-4FD2-953F-725DE680D088}"/>
    <cellStyle name="Normal 4 3 2 4 2 2 2 2" xfId="34353" xr:uid="{C8DD3471-42CA-4217-8760-487DCCA49176}"/>
    <cellStyle name="Normal 4 3 2 4 2 2 2 3" xfId="46766" xr:uid="{A58F5A6F-0FB4-4A53-92E3-3CE902EE8336}"/>
    <cellStyle name="Normal 4 3 2 4 2 2 2 4" xfId="21942" xr:uid="{304424F3-2519-4C5A-98A3-FEBA0B1524D8}"/>
    <cellStyle name="Normal 4 3 2 4 2 2 3" xfId="30846" xr:uid="{AAC42C9E-6C4B-409E-AE4E-46491279555B}"/>
    <cellStyle name="Normal 4 3 2 4 2 2 4" xfId="43259" xr:uid="{E4EAAF14-994C-4988-80EE-D2A40552FE2B}"/>
    <cellStyle name="Normal 4 3 2 4 2 2 5" xfId="18435" xr:uid="{A32F2CE1-880A-4ECD-89CF-CF6FF73744C9}"/>
    <cellStyle name="Normal 4 3 2 4 2 3" xfId="9537" xr:uid="{6B74A73B-6A95-4A14-B7CC-F78E454809EA}"/>
    <cellStyle name="Normal 4 3 2 4 2 3 2" xfId="36584" xr:uid="{08461ABE-494A-4DA0-B522-A23E308C9F15}"/>
    <cellStyle name="Normal 4 3 2 4 2 3 3" xfId="48997" xr:uid="{479EF0DE-30BA-463C-88FC-001A57029EE4}"/>
    <cellStyle name="Normal 4 3 2 4 2 3 4" xfId="24173" xr:uid="{24BAD9FB-972E-435A-9AD4-3B24F2DA6A32}"/>
    <cellStyle name="Normal 4 3 2 4 2 4" xfId="11117" xr:uid="{3AF5127E-CCA0-4A21-B26C-F2BFDFB0A78C}"/>
    <cellStyle name="Normal 4 3 2 4 2 4 2" xfId="38164" xr:uid="{3BE3347A-F285-4249-9291-284ADE71E7A5}"/>
    <cellStyle name="Normal 4 3 2 4 2 4 3" xfId="50577" xr:uid="{4404B855-DE60-4599-B630-EE452B3093AE}"/>
    <cellStyle name="Normal 4 3 2 4 2 4 4" xfId="25753" xr:uid="{174EAFE0-1FAA-4363-B125-B60538FF93F6}"/>
    <cellStyle name="Normal 4 3 2 4 2 5" xfId="5960" xr:uid="{7F757244-9290-4D32-B403-7B9A38C30834}"/>
    <cellStyle name="Normal 4 3 2 4 2 5 2" xfId="33007" xr:uid="{4EC6E79A-57E0-429D-AE8F-DC416D1CA0E5}"/>
    <cellStyle name="Normal 4 3 2 4 2 5 3" xfId="45420" xr:uid="{0A524D57-7389-48DA-BA19-B6BC1B927350}"/>
    <cellStyle name="Normal 4 3 2 4 2 5 4" xfId="20596" xr:uid="{B7769BED-D04C-4BFF-9FFD-DA4168CBE313}"/>
    <cellStyle name="Normal 4 3 2 4 2 6" xfId="16853" xr:uid="{760E4C8A-B18C-489D-8860-B288425D1F67}"/>
    <cellStyle name="Normal 4 3 2 4 2 7" xfId="29264" xr:uid="{58FD8BC7-3217-43DD-974B-C681B90DC9D3}"/>
    <cellStyle name="Normal 4 3 2 4 2 8" xfId="41677" xr:uid="{339AE547-C941-41C9-B32E-ED09AA2F1863}"/>
    <cellStyle name="Normal 4 3 2 4 2 9" xfId="13342" xr:uid="{5907DC44-297E-4C13-B0D4-595060FA9067}"/>
    <cellStyle name="Normal 4 3 2 4 3" xfId="2733" xr:uid="{32CC309D-559E-424C-9ED1-360857CA216C}"/>
    <cellStyle name="Normal 4 3 2 4 3 2" xfId="4316" xr:uid="{7A97C41B-E372-4129-BE76-2FC31795911C}"/>
    <cellStyle name="Normal 4 3 2 4 3 2 2" xfId="7828" xr:uid="{4846FCCF-B1FB-4432-BEEF-B2D0558647BB}"/>
    <cellStyle name="Normal 4 3 2 4 3 2 2 2" xfId="34875" xr:uid="{DC89361A-ED11-4DEB-8841-672ED8F680FD}"/>
    <cellStyle name="Normal 4 3 2 4 3 2 2 3" xfId="47288" xr:uid="{8A351DA5-8A9F-4E83-AD17-122A2C69C031}"/>
    <cellStyle name="Normal 4 3 2 4 3 2 2 4" xfId="22464" xr:uid="{C6B7018E-AD3E-4187-9224-77F2570AD109}"/>
    <cellStyle name="Normal 4 3 2 4 3 2 3" xfId="31368" xr:uid="{C0907B8E-6F98-4703-A6D0-D3E6F0E1ACAE}"/>
    <cellStyle name="Normal 4 3 2 4 3 2 4" xfId="43781" xr:uid="{59DAF4DA-DB5C-4C71-AAE4-FF28FD5B30B2}"/>
    <cellStyle name="Normal 4 3 2 4 3 2 5" xfId="18957" xr:uid="{05B6A2B9-CBE2-4E5F-905F-CD2D6B78F56F}"/>
    <cellStyle name="Normal 4 3 2 4 3 3" xfId="10059" xr:uid="{7CB93B6B-2EAF-41EA-91E9-1E2AE74FBE78}"/>
    <cellStyle name="Normal 4 3 2 4 3 3 2" xfId="37106" xr:uid="{82E17188-5C3A-4CB9-8160-651E70FBC849}"/>
    <cellStyle name="Normal 4 3 2 4 3 3 3" xfId="49519" xr:uid="{DB2890EE-2061-41DD-BA48-B8BBE52570A2}"/>
    <cellStyle name="Normal 4 3 2 4 3 3 4" xfId="24695" xr:uid="{1D83CB07-191B-48A1-BCDE-6A691CA14173}"/>
    <cellStyle name="Normal 4 3 2 4 3 4" xfId="11639" xr:uid="{9D9B97CF-27FA-4719-BD03-5679692BCF89}"/>
    <cellStyle name="Normal 4 3 2 4 3 4 2" xfId="38686" xr:uid="{915E6E94-4D34-4BBA-AE7C-B8263007AF75}"/>
    <cellStyle name="Normal 4 3 2 4 3 4 3" xfId="51099" xr:uid="{08F42DB0-8C49-4F0C-935C-D44B959AC8D4}"/>
    <cellStyle name="Normal 4 3 2 4 3 4 4" xfId="26275" xr:uid="{E4B1AB21-4E10-417C-AC84-83C15FF346EC}"/>
    <cellStyle name="Normal 4 3 2 4 3 5" xfId="6366" xr:uid="{E5DBADE8-93EA-4186-9631-04E3B7FF8B43}"/>
    <cellStyle name="Normal 4 3 2 4 3 5 2" xfId="33413" xr:uid="{3824641D-92A5-43EB-9AFF-3B3BD5A56A7E}"/>
    <cellStyle name="Normal 4 3 2 4 3 5 3" xfId="45826" xr:uid="{BBC2956C-ECA0-467A-9183-4A9963ABAB0F}"/>
    <cellStyle name="Normal 4 3 2 4 3 5 4" xfId="21002" xr:uid="{BC0652ED-CF4C-4F74-AAD8-728C9E34CA47}"/>
    <cellStyle name="Normal 4 3 2 4 3 6" xfId="17375" xr:uid="{68DFD157-358A-49E6-869D-AADC24E1883E}"/>
    <cellStyle name="Normal 4 3 2 4 3 7" xfId="29786" xr:uid="{93B8AFC1-1002-48B8-B855-0330155B5A00}"/>
    <cellStyle name="Normal 4 3 2 4 3 8" xfId="42199" xr:uid="{CA70F70E-E6C2-48B1-964D-0DF8EC0CF381}"/>
    <cellStyle name="Normal 4 3 2 4 3 9" xfId="13864" xr:uid="{8D4FDA1B-BEBC-4DB2-AE63-5F450A3FCB89}"/>
    <cellStyle name="Normal 4 3 2 4 4" xfId="1677" xr:uid="{A6F4D447-91E6-4A0B-BC08-DE156E2CD27A}"/>
    <cellStyle name="Normal 4 3 2 4 4 2" xfId="4956" xr:uid="{CA9E7240-B5E6-4464-A4FB-4A9E5ABD9E6B}"/>
    <cellStyle name="Normal 4 3 2 4 4 2 2" xfId="9003" xr:uid="{87CA1F39-52B2-45D4-A518-B697BEAA98BD}"/>
    <cellStyle name="Normal 4 3 2 4 4 2 2 2" xfId="36050" xr:uid="{C8EF16A3-7E88-4808-B971-E5E9B688BDC2}"/>
    <cellStyle name="Normal 4 3 2 4 4 2 2 3" xfId="48463" xr:uid="{B8EC5EDF-50DF-43EF-AAC5-54CFA81D636C}"/>
    <cellStyle name="Normal 4 3 2 4 4 2 2 4" xfId="23639" xr:uid="{88D6AEF6-F3FE-4EA0-A6F3-B65E18753AD8}"/>
    <cellStyle name="Normal 4 3 2 4 4 2 3" xfId="32008" xr:uid="{134FEB70-0AD5-4BC9-B929-A1047FA4F3AA}"/>
    <cellStyle name="Normal 4 3 2 4 4 2 4" xfId="44421" xr:uid="{10D334B7-5538-4947-9713-063EDE5E299C}"/>
    <cellStyle name="Normal 4 3 2 4 4 2 5" xfId="19597" xr:uid="{EC52A3DF-2C2F-4D24-AA0B-F3DBB392510C}"/>
    <cellStyle name="Normal 4 3 2 4 4 3" xfId="12280" xr:uid="{43896A11-19FD-4727-8322-4353571DD09C}"/>
    <cellStyle name="Normal 4 3 2 4 4 3 2" xfId="39326" xr:uid="{F872FB4E-A085-4B6A-958F-99352F379221}"/>
    <cellStyle name="Normal 4 3 2 4 4 3 3" xfId="51739" xr:uid="{69BDD3CE-3001-4217-8941-BBEA7D8E393F}"/>
    <cellStyle name="Normal 4 3 2 4 4 3 4" xfId="26915" xr:uid="{9650586F-A391-4C2E-88F5-2E5D67437A7B}"/>
    <cellStyle name="Normal 4 3 2 4 4 4" xfId="6772" xr:uid="{4A6BE950-40DC-4E7A-AF3B-73AF0B7BD44E}"/>
    <cellStyle name="Normal 4 3 2 4 4 4 2" xfId="33819" xr:uid="{18A67ACA-CC65-4E5B-AC01-4DE4571FA3EC}"/>
    <cellStyle name="Normal 4 3 2 4 4 4 3" xfId="46232" xr:uid="{87E60077-1A0C-4DDD-90ED-D4E3D0D29237}"/>
    <cellStyle name="Normal 4 3 2 4 4 4 4" xfId="21408" xr:uid="{45850657-9F7A-46B5-8259-05C4748150D1}"/>
    <cellStyle name="Normal 4 3 2 4 4 5" xfId="16319" xr:uid="{B098AF4E-CBBD-456D-97F0-8309BF6E563F}"/>
    <cellStyle name="Normal 4 3 2 4 4 6" xfId="28730" xr:uid="{0DC53BBD-326B-4427-9365-CB87CB1E9124}"/>
    <cellStyle name="Normal 4 3 2 4 4 7" xfId="41143" xr:uid="{B63FF728-A947-4478-BB9E-32E31C0FDEEA}"/>
    <cellStyle name="Normal 4 3 2 4 4 8" xfId="14504" xr:uid="{46C83854-FA0C-43A1-900D-60C231A401ED}"/>
    <cellStyle name="Normal 4 3 2 4 5" xfId="3260" xr:uid="{21AAE7A1-F80A-4FA2-8E9B-C83BACD33380}"/>
    <cellStyle name="Normal 4 3 2 4 5 2" xfId="8481" xr:uid="{BB974EBB-0BDF-47F0-A60B-185B437A2CD7}"/>
    <cellStyle name="Normal 4 3 2 4 5 2 2" xfId="35528" xr:uid="{143A674E-C856-4A5A-B517-74D0AEED4CC6}"/>
    <cellStyle name="Normal 4 3 2 4 5 2 3" xfId="47941" xr:uid="{C62DF5A1-6BFA-4C9D-AB20-9AB9D80D68B9}"/>
    <cellStyle name="Normal 4 3 2 4 5 2 4" xfId="23117" xr:uid="{6C0D58AD-F080-42AF-B891-F0AF2556F2E0}"/>
    <cellStyle name="Normal 4 3 2 4 5 3" xfId="30312" xr:uid="{073A7135-56EC-42EE-9315-288462753E0D}"/>
    <cellStyle name="Normal 4 3 2 4 5 4" xfId="42725" xr:uid="{5CAAEA95-1913-4382-A7F1-D0CD05005436}"/>
    <cellStyle name="Normal 4 3 2 4 5 5" xfId="17901" xr:uid="{32573F4A-0065-4510-BC4E-A6FC6CEA4D49}"/>
    <cellStyle name="Normal 4 3 2 4 6" xfId="1155" xr:uid="{4FDCBEDD-1F91-4696-B485-1A707F2E0D0A}"/>
    <cellStyle name="Normal 4 3 2 4 6 2" xfId="10583" xr:uid="{ABDA109A-C011-426A-9C1D-97DC103B2A63}"/>
    <cellStyle name="Normal 4 3 2 4 6 2 2" xfId="37630" xr:uid="{8A7B2F87-B1B2-412F-A3CC-DCC19218FB5A}"/>
    <cellStyle name="Normal 4 3 2 4 6 2 3" xfId="50043" xr:uid="{0B197250-6787-4B02-92C1-95E1A6F8FFC9}"/>
    <cellStyle name="Normal 4 3 2 4 6 2 4" xfId="25219" xr:uid="{46AD87A0-D4EA-4B42-A36F-410B1C7E326A}"/>
    <cellStyle name="Normal 4 3 2 4 6 3" xfId="28208" xr:uid="{858B211B-097D-4523-B091-F12473B906E1}"/>
    <cellStyle name="Normal 4 3 2 4 6 4" xfId="40621" xr:uid="{BB543AC0-0765-4785-B178-41599285D2FF}"/>
    <cellStyle name="Normal 4 3 2 4 6 5" xfId="15797" xr:uid="{36247FB7-9EAE-4399-89AE-55B7424846CC}"/>
    <cellStyle name="Normal 4 3 2 4 7" xfId="5473" xr:uid="{D449C761-1456-4D82-98F4-DB044B83A018}"/>
    <cellStyle name="Normal 4 3 2 4 7 2" xfId="32520" xr:uid="{0225E7B4-0142-4668-91A2-C32462B0150D}"/>
    <cellStyle name="Normal 4 3 2 4 7 3" xfId="44933" xr:uid="{C04F96A5-EFA7-4C7F-BFD1-5D72A6122B56}"/>
    <cellStyle name="Normal 4 3 2 4 7 4" xfId="20109" xr:uid="{7651702F-BCB6-4439-BB39-2DF470C423DC}"/>
    <cellStyle name="Normal 4 3 2 4 8" xfId="15144" xr:uid="{9B9D5B99-C0C8-46C6-90D5-AD660CDBEDFA}"/>
    <cellStyle name="Normal 4 3 2 4 9" xfId="27555" xr:uid="{0AAA9CE7-A480-4985-ABB2-84A3609C84EA}"/>
    <cellStyle name="Normal 4 3 2 5" xfId="618" xr:uid="{FDB86FB7-E75A-4AA7-8951-D77027BD30D1}"/>
    <cellStyle name="Normal 4 3 2 5 10" xfId="12924" xr:uid="{5526F6D2-5AB1-4034-9A27-490C9A6C9E72}"/>
    <cellStyle name="Normal 4 3 2 5 2" xfId="2849" xr:uid="{F46E5938-8B28-4126-808D-091AC01DA99B}"/>
    <cellStyle name="Normal 4 3 2 5 2 2" xfId="4432" xr:uid="{FCA24FCF-0CAE-408E-9F8E-3968D336DA70}"/>
    <cellStyle name="Normal 4 3 2 5 2 2 2" xfId="10175" xr:uid="{34D79166-54D3-4544-A2A8-49ACB39A4048}"/>
    <cellStyle name="Normal 4 3 2 5 2 2 2 2" xfId="37222" xr:uid="{5E699E90-D33A-4E9B-8502-7C601BB86284}"/>
    <cellStyle name="Normal 4 3 2 5 2 2 2 3" xfId="49635" xr:uid="{1E703E21-0D08-4D6A-AC6D-BB36D2F133F7}"/>
    <cellStyle name="Normal 4 3 2 5 2 2 2 4" xfId="24811" xr:uid="{483121DF-CC06-4E1D-BBF4-93ACB983BBE0}"/>
    <cellStyle name="Normal 4 3 2 5 2 2 3" xfId="31484" xr:uid="{663AD76E-F212-4169-9FEB-3B20F8C1B92B}"/>
    <cellStyle name="Normal 4 3 2 5 2 2 4" xfId="43897" xr:uid="{9FAFC587-F717-486D-9B1C-F71B1D286C51}"/>
    <cellStyle name="Normal 4 3 2 5 2 2 5" xfId="19073" xr:uid="{CAED7B34-9542-49F5-B462-DE0E92BADE7F}"/>
    <cellStyle name="Normal 4 3 2 5 2 3" xfId="11755" xr:uid="{A32A9034-77F5-45C9-817F-FA37F5300F72}"/>
    <cellStyle name="Normal 4 3 2 5 2 3 2" xfId="38802" xr:uid="{003E455D-353C-4645-9303-342DAF5DA659}"/>
    <cellStyle name="Normal 4 3 2 5 2 3 3" xfId="51215" xr:uid="{FE803619-9CAA-4034-B18F-3456CD2840DF}"/>
    <cellStyle name="Normal 4 3 2 5 2 3 4" xfId="26391" xr:uid="{61BFF049-7EDA-4601-9627-7C94FF590DFD}"/>
    <cellStyle name="Normal 4 3 2 5 2 4" xfId="7944" xr:uid="{DFDFD582-D7A8-401B-A0A3-76FE3E2DD999}"/>
    <cellStyle name="Normal 4 3 2 5 2 4 2" xfId="34991" xr:uid="{195F398B-AA5A-44A7-8CCF-D310F9FC6715}"/>
    <cellStyle name="Normal 4 3 2 5 2 4 3" xfId="47404" xr:uid="{14A11DA5-C941-4F72-A8CF-F79A6B5071C4}"/>
    <cellStyle name="Normal 4 3 2 5 2 4 4" xfId="22580" xr:uid="{71EE5483-C345-4AF1-B5F5-E55B7C8DA194}"/>
    <cellStyle name="Normal 4 3 2 5 2 5" xfId="17491" xr:uid="{54EA0689-993A-4FF4-BF04-3E8271A64361}"/>
    <cellStyle name="Normal 4 3 2 5 2 6" xfId="29902" xr:uid="{E5A659A4-FFCA-4816-90FB-27917F56C7A6}"/>
    <cellStyle name="Normal 4 3 2 5 2 7" xfId="42315" xr:uid="{F8594D8C-EAFF-49BA-B668-57846968AB89}"/>
    <cellStyle name="Normal 4 3 2 5 2 8" xfId="13980" xr:uid="{9531711E-DD31-40C2-90B9-2F1AD9842E92}"/>
    <cellStyle name="Normal 4 3 2 5 3" xfId="1793" xr:uid="{74986203-E35B-4F34-A4A5-E6807E57AA72}"/>
    <cellStyle name="Normal 4 3 2 5 3 2" xfId="5072" xr:uid="{6A4273D7-C647-41D6-8E8C-A51176E03AD2}"/>
    <cellStyle name="Normal 4 3 2 5 3 2 2" xfId="9119" xr:uid="{DCEFFCFB-92F1-4FE0-AC94-0181321F8915}"/>
    <cellStyle name="Normal 4 3 2 5 3 2 2 2" xfId="36166" xr:uid="{F355F60E-3A33-4BA3-8228-9521CCDF1966}"/>
    <cellStyle name="Normal 4 3 2 5 3 2 2 3" xfId="48579" xr:uid="{08590F14-6172-4912-AD40-B5EDAFF5D4AF}"/>
    <cellStyle name="Normal 4 3 2 5 3 2 2 4" xfId="23755" xr:uid="{5DC2C688-90C2-46A8-BAD4-ADEA25A2FDA8}"/>
    <cellStyle name="Normal 4 3 2 5 3 2 3" xfId="32124" xr:uid="{BC68085A-5926-43C1-B76E-EAB15A961B75}"/>
    <cellStyle name="Normal 4 3 2 5 3 2 4" xfId="44537" xr:uid="{7EE292D1-B531-4A2F-AD6D-24305C99FAED}"/>
    <cellStyle name="Normal 4 3 2 5 3 2 5" xfId="19713" xr:uid="{1ACE6D0E-8510-47C4-B2D8-A3F0EF73BD50}"/>
    <cellStyle name="Normal 4 3 2 5 3 3" xfId="12396" xr:uid="{E585E832-AFA7-4B8E-AEA7-2B5C90B27D7C}"/>
    <cellStyle name="Normal 4 3 2 5 3 3 2" xfId="39442" xr:uid="{D0F1780D-2635-4BB9-AEFE-04192C3573A4}"/>
    <cellStyle name="Normal 4 3 2 5 3 3 3" xfId="51855" xr:uid="{E92AE540-D5D0-4462-B60C-5C65A1E8EB63}"/>
    <cellStyle name="Normal 4 3 2 5 3 3 4" xfId="27031" xr:uid="{CC84719D-2E72-43A3-B358-7212F3441DA9}"/>
    <cellStyle name="Normal 4 3 2 5 3 4" xfId="6888" xr:uid="{E85772EB-1F91-47EC-97C4-216BF41949AB}"/>
    <cellStyle name="Normal 4 3 2 5 3 4 2" xfId="33935" xr:uid="{D7879B50-0279-4310-8FC0-AB83030BFD63}"/>
    <cellStyle name="Normal 4 3 2 5 3 4 3" xfId="46348" xr:uid="{5EA704EE-6D18-4D8E-BBC7-CC5D27EFEE70}"/>
    <cellStyle name="Normal 4 3 2 5 3 4 4" xfId="21524" xr:uid="{648D913F-5299-45EA-9DFE-F155E79C2F46}"/>
    <cellStyle name="Normal 4 3 2 5 3 5" xfId="16435" xr:uid="{AF724EFC-D8D9-453A-ADE5-B3D806D6C1CD}"/>
    <cellStyle name="Normal 4 3 2 5 3 6" xfId="28846" xr:uid="{D06F48E3-A4E1-4679-8B8F-471E594EB3D8}"/>
    <cellStyle name="Normal 4 3 2 5 3 7" xfId="41259" xr:uid="{FE751EE5-2061-4E99-86DF-F7EB584A4F82}"/>
    <cellStyle name="Normal 4 3 2 5 3 8" xfId="14620" xr:uid="{1818EB89-7999-4213-9B60-F1111BEA2EB0}"/>
    <cellStyle name="Normal 4 3 2 5 4" xfId="3376" xr:uid="{E6250C43-F159-4A2F-A243-4E9A14BAAA55}"/>
    <cellStyle name="Normal 4 3 2 5 4 2" xfId="8597" xr:uid="{FB132D46-C9F5-4077-86BE-5CB86386146F}"/>
    <cellStyle name="Normal 4 3 2 5 4 2 2" xfId="35644" xr:uid="{4B45846B-DF8E-4D48-BC44-3159FC7B5AC0}"/>
    <cellStyle name="Normal 4 3 2 5 4 2 3" xfId="48057" xr:uid="{89DF4791-D60F-4DBB-9D1A-F0E62C4C6E0C}"/>
    <cellStyle name="Normal 4 3 2 5 4 2 4" xfId="23233" xr:uid="{99EC0069-0069-449C-BCFD-EB9289C466D0}"/>
    <cellStyle name="Normal 4 3 2 5 4 3" xfId="30428" xr:uid="{3C807E54-5600-4109-A59A-D85A79E19780}"/>
    <cellStyle name="Normal 4 3 2 5 4 4" xfId="42841" xr:uid="{DFC16E17-CCD8-4213-A9E3-D1DFD70DDD6C}"/>
    <cellStyle name="Normal 4 3 2 5 4 5" xfId="18017" xr:uid="{70A83F24-CEA3-4A88-BFD1-EF2DF92E8234}"/>
    <cellStyle name="Normal 4 3 2 5 5" xfId="1271" xr:uid="{5383EB2A-504E-4E89-859F-A374D7014417}"/>
    <cellStyle name="Normal 4 3 2 5 5 2" xfId="10699" xr:uid="{347D8267-A854-4BC8-9A1B-0B72FCD6D20D}"/>
    <cellStyle name="Normal 4 3 2 5 5 2 2" xfId="37746" xr:uid="{0CF881E0-BC6C-4416-A98E-EDCF9D1D3A55}"/>
    <cellStyle name="Normal 4 3 2 5 5 2 3" xfId="50159" xr:uid="{356137E7-B0FA-4D24-A065-DAA23D8BE446}"/>
    <cellStyle name="Normal 4 3 2 5 5 2 4" xfId="25335" xr:uid="{093CBDFC-22CE-4709-B03A-6255ED78384D}"/>
    <cellStyle name="Normal 4 3 2 5 5 3" xfId="28324" xr:uid="{312B0989-520F-4630-A1A6-99602C2264CB}"/>
    <cellStyle name="Normal 4 3 2 5 5 4" xfId="40737" xr:uid="{7BE9A73D-F82D-4E4B-9B61-E58B489F06C6}"/>
    <cellStyle name="Normal 4 3 2 5 5 5" xfId="15913" xr:uid="{91C45F39-12B5-4824-8333-4B3C2B770FC0}"/>
    <cellStyle name="Normal 4 3 2 5 6" xfId="5556" xr:uid="{FC6C26F8-E5B9-4FB6-9581-6145CE57894D}"/>
    <cellStyle name="Normal 4 3 2 5 6 2" xfId="32603" xr:uid="{96300D8F-6208-4114-9902-E118AC368F63}"/>
    <cellStyle name="Normal 4 3 2 5 6 3" xfId="45016" xr:uid="{8CD21F1C-3799-4074-8BD5-E01F51CF9843}"/>
    <cellStyle name="Normal 4 3 2 5 6 4" xfId="20192" xr:uid="{D22B3BCA-52ED-4D7F-9BEA-F4B8919875B9}"/>
    <cellStyle name="Normal 4 3 2 5 7" xfId="15260" xr:uid="{2DF44042-6E12-48D8-89AF-8F04FC25E2BE}"/>
    <cellStyle name="Normal 4 3 2 5 8" xfId="27671" xr:uid="{F5FBF80A-7CBA-496C-8D18-1C5E2ED9F246}"/>
    <cellStyle name="Normal 4 3 2 5 9" xfId="40084" xr:uid="{602487C6-A886-4F17-833C-735EAD9C4E4D}"/>
    <cellStyle name="Normal 4 3 2 6" xfId="184" xr:uid="{35E4C2EB-0E07-44A8-82D1-350653727E75}"/>
    <cellStyle name="Normal 4 3 2 6 10" xfId="13024" xr:uid="{B530D467-D7A3-4E1C-B8C5-D5620392CDAA}"/>
    <cellStyle name="Normal 4 3 2 6 2" xfId="2415" xr:uid="{5B1886E7-ED68-4366-AE5D-7EB28D7AC5B5}"/>
    <cellStyle name="Normal 4 3 2 6 2 2" xfId="3998" xr:uid="{0771ED3D-7BE0-48E4-A091-1A89DC8CEF38}"/>
    <cellStyle name="Normal 4 3 2 6 2 2 2" xfId="9741" xr:uid="{CFEAE374-531A-462C-89E3-AE9045F3A730}"/>
    <cellStyle name="Normal 4 3 2 6 2 2 2 2" xfId="36788" xr:uid="{CB470C75-4C59-42F4-B04B-DE246B78F58F}"/>
    <cellStyle name="Normal 4 3 2 6 2 2 2 3" xfId="49201" xr:uid="{16196A5E-AC0E-4D7E-8E7D-91F00716A99B}"/>
    <cellStyle name="Normal 4 3 2 6 2 2 2 4" xfId="24377" xr:uid="{9390A250-DA05-4582-8331-034E43FAF961}"/>
    <cellStyle name="Normal 4 3 2 6 2 2 3" xfId="31050" xr:uid="{E949DA29-3848-4B17-B0F7-848E0F19F22D}"/>
    <cellStyle name="Normal 4 3 2 6 2 2 4" xfId="43463" xr:uid="{50990CFB-388F-46AC-B682-D9D1D7487F08}"/>
    <cellStyle name="Normal 4 3 2 6 2 2 5" xfId="18639" xr:uid="{ABA6DAD1-951D-44CF-92CD-300593E4CD33}"/>
    <cellStyle name="Normal 4 3 2 6 2 3" xfId="11321" xr:uid="{174BB6FD-DF4A-44B6-BC90-C8722B3D21F1}"/>
    <cellStyle name="Normal 4 3 2 6 2 3 2" xfId="38368" xr:uid="{AFDEC9EE-6B23-451A-A928-98E0563ED7AE}"/>
    <cellStyle name="Normal 4 3 2 6 2 3 3" xfId="50781" xr:uid="{90EEA834-7F20-4859-879A-9DFF7046309D}"/>
    <cellStyle name="Normal 4 3 2 6 2 3 4" xfId="25957" xr:uid="{21AA2CCB-530F-43D3-9313-2165E8B383EC}"/>
    <cellStyle name="Normal 4 3 2 6 2 4" xfId="7510" xr:uid="{366AA0D3-61BF-4F05-A68D-F5D1D76C5A51}"/>
    <cellStyle name="Normal 4 3 2 6 2 4 2" xfId="34557" xr:uid="{E221CFAA-9741-4602-83AE-51841BB06759}"/>
    <cellStyle name="Normal 4 3 2 6 2 4 3" xfId="46970" xr:uid="{E1FB2FBC-ED6C-43D8-ACD4-07873E056663}"/>
    <cellStyle name="Normal 4 3 2 6 2 4 4" xfId="22146" xr:uid="{B4807AAE-E6CC-43D1-AB74-BA6A655A2CFE}"/>
    <cellStyle name="Normal 4 3 2 6 2 5" xfId="17057" xr:uid="{F8E89B3B-171E-465F-8909-FA8DEFFF36D9}"/>
    <cellStyle name="Normal 4 3 2 6 2 6" xfId="29468" xr:uid="{15619A61-604C-4687-B71D-8F66AB26CBBF}"/>
    <cellStyle name="Normal 4 3 2 6 2 7" xfId="41881" xr:uid="{45BB93AE-6FF0-4726-BA40-24B3A71D77DD}"/>
    <cellStyle name="Normal 4 3 2 6 2 8" xfId="13546" xr:uid="{C530E021-6D8C-4F4F-8F0D-C2BF686AB937}"/>
    <cellStyle name="Normal 4 3 2 6 3" xfId="1893" xr:uid="{F658F91F-3BDD-476B-B3EA-DADB4374D373}"/>
    <cellStyle name="Normal 4 3 2 6 3 2" xfId="4638" xr:uid="{59076CF7-B8F6-4796-85BE-241BE04876A9}"/>
    <cellStyle name="Normal 4 3 2 6 3 2 2" xfId="9219" xr:uid="{2A1B7851-A5E4-4CC2-ACD3-1CAE172C7E21}"/>
    <cellStyle name="Normal 4 3 2 6 3 2 2 2" xfId="36266" xr:uid="{DE8051BE-A967-4DAB-B642-0B41EEA0D6AD}"/>
    <cellStyle name="Normal 4 3 2 6 3 2 2 3" xfId="48679" xr:uid="{89FE8C5B-EA3A-4D6C-80D7-654F3F52D309}"/>
    <cellStyle name="Normal 4 3 2 6 3 2 2 4" xfId="23855" xr:uid="{968F19D6-5F8E-4232-A81D-0DE66F3DE926}"/>
    <cellStyle name="Normal 4 3 2 6 3 2 3" xfId="31690" xr:uid="{4D1AEDAE-D72F-449B-A56B-C054D970B4AB}"/>
    <cellStyle name="Normal 4 3 2 6 3 2 4" xfId="44103" xr:uid="{0FFE0BEB-F590-4F6B-A740-5617D7277D37}"/>
    <cellStyle name="Normal 4 3 2 6 3 2 5" xfId="19279" xr:uid="{680D0301-D313-43A2-9334-4CAF1DF1D3EF}"/>
    <cellStyle name="Normal 4 3 2 6 3 3" xfId="11962" xr:uid="{2B1102A2-3D4E-4F99-A78D-C3DF3CEA9BFF}"/>
    <cellStyle name="Normal 4 3 2 6 3 3 2" xfId="39008" xr:uid="{9800D7F6-EF8E-4C55-8182-57108E0FBB6B}"/>
    <cellStyle name="Normal 4 3 2 6 3 3 3" xfId="51421" xr:uid="{27D3C646-DD0B-40A1-BEAF-9FB9305B3C71}"/>
    <cellStyle name="Normal 4 3 2 6 3 3 4" xfId="26597" xr:uid="{1D37D790-4625-4AC4-B26C-B632F9952BAC}"/>
    <cellStyle name="Normal 4 3 2 6 3 4" xfId="6988" xr:uid="{288F01DA-4DF6-44DB-AACB-AE9A7F8636EF}"/>
    <cellStyle name="Normal 4 3 2 6 3 4 2" xfId="34035" xr:uid="{4D09BF00-1FB1-496E-9905-FC7C052F5587}"/>
    <cellStyle name="Normal 4 3 2 6 3 4 3" xfId="46448" xr:uid="{775CA948-FC3A-4129-8D77-DB7EB67C58A4}"/>
    <cellStyle name="Normal 4 3 2 6 3 4 4" xfId="21624" xr:uid="{8BF9330C-BDE4-4450-8C1A-854FC099D816}"/>
    <cellStyle name="Normal 4 3 2 6 3 5" xfId="16535" xr:uid="{B62E08FA-07D9-4E63-A089-F69EB6B8001F}"/>
    <cellStyle name="Normal 4 3 2 6 3 6" xfId="28946" xr:uid="{FEC604B9-2BAC-42B2-8E54-7BEDE7FF5D65}"/>
    <cellStyle name="Normal 4 3 2 6 3 7" xfId="41359" xr:uid="{F508876C-7787-47CB-AB7D-14027B6A6089}"/>
    <cellStyle name="Normal 4 3 2 6 3 8" xfId="14186" xr:uid="{B29AA331-A5E9-4ECF-B581-C3BB22CB615B}"/>
    <cellStyle name="Normal 4 3 2 6 4" xfId="3476" xr:uid="{884C20D4-D6EA-4F82-B045-A7E7B0562E6B}"/>
    <cellStyle name="Normal 4 3 2 6 4 2" xfId="8163" xr:uid="{EABF3EBC-A00F-40FA-A26A-0A76FB59B44F}"/>
    <cellStyle name="Normal 4 3 2 6 4 2 2" xfId="35210" xr:uid="{D4E1C184-1AFF-47DE-BD01-D24ED45A05C2}"/>
    <cellStyle name="Normal 4 3 2 6 4 2 3" xfId="47623" xr:uid="{2C022B73-726C-4589-9FFF-D7F14DCCB507}"/>
    <cellStyle name="Normal 4 3 2 6 4 2 4" xfId="22799" xr:uid="{81247659-8BDE-460B-B716-DBC2B53EAD50}"/>
    <cellStyle name="Normal 4 3 2 6 4 3" xfId="30528" xr:uid="{0D2C0193-21E2-4F23-B022-EF493A5F7A14}"/>
    <cellStyle name="Normal 4 3 2 6 4 4" xfId="42941" xr:uid="{86636152-1F7A-478D-995B-D64519A22AF0}"/>
    <cellStyle name="Normal 4 3 2 6 4 5" xfId="18117" xr:uid="{4E1977E6-DAD8-4264-A00F-D1DD55E411FE}"/>
    <cellStyle name="Normal 4 3 2 6 5" xfId="837" xr:uid="{BDDC9027-8423-46BF-BE32-AF3C08F4268F}"/>
    <cellStyle name="Normal 4 3 2 6 5 2" xfId="10799" xr:uid="{48FE3C4A-7F9B-41F1-92B7-6B3C1DF7C107}"/>
    <cellStyle name="Normal 4 3 2 6 5 2 2" xfId="37846" xr:uid="{DB2C2571-104C-4E80-9CBE-9E1777BCE2BF}"/>
    <cellStyle name="Normal 4 3 2 6 5 2 3" xfId="50259" xr:uid="{AB5726FC-F0C3-4489-B540-8F912AD286BA}"/>
    <cellStyle name="Normal 4 3 2 6 5 2 4" xfId="25435" xr:uid="{7A6CA76F-34F3-4BF9-A1FC-814D03259BDA}"/>
    <cellStyle name="Normal 4 3 2 6 5 3" xfId="27890" xr:uid="{300C35AB-869C-41AD-B0BD-B85502AB9D8A}"/>
    <cellStyle name="Normal 4 3 2 6 5 4" xfId="40303" xr:uid="{C894DBFD-DF71-4DBD-974E-52FFF47FD364}"/>
    <cellStyle name="Normal 4 3 2 6 5 5" xfId="15479" xr:uid="{EEB3580F-63E9-4B74-AC0C-0B584B0338C4}"/>
    <cellStyle name="Normal 4 3 2 6 6" xfId="5642" xr:uid="{C4926C75-0CA2-44F3-86E9-DD3B84F42CD4}"/>
    <cellStyle name="Normal 4 3 2 6 6 2" xfId="32689" xr:uid="{D6296EDE-CB1D-403E-92D2-AB0D1BB46995}"/>
    <cellStyle name="Normal 4 3 2 6 6 3" xfId="45102" xr:uid="{D87B7A39-6A50-418C-BD3E-91F57089C606}"/>
    <cellStyle name="Normal 4 3 2 6 6 4" xfId="20278" xr:uid="{BF71F560-8CB9-48A6-87E0-8C387E54CBFC}"/>
    <cellStyle name="Normal 4 3 2 6 7" xfId="14826" xr:uid="{FD66A847-F2AC-4DE1-9314-F32ABEDA42F7}"/>
    <cellStyle name="Normal 4 3 2 6 8" xfId="27237" xr:uid="{12BE9DF2-5C0E-4FAE-B2AE-D112F2375050}"/>
    <cellStyle name="Normal 4 3 2 6 9" xfId="39650" xr:uid="{72C30C13-0372-4A87-9110-96E8BB673128}"/>
    <cellStyle name="Normal 4 3 2 7" xfId="2327" xr:uid="{37A034B9-A765-496D-ADA5-22406B4BA53A}"/>
    <cellStyle name="Normal 4 3 2 7 2" xfId="3910" xr:uid="{A3D785E0-8EE5-4D5D-890D-2528CD316C1F}"/>
    <cellStyle name="Normal 4 3 2 7 2 2" xfId="7422" xr:uid="{E9D8FD78-B3CE-4CAD-9481-1C923C0302A2}"/>
    <cellStyle name="Normal 4 3 2 7 2 2 2" xfId="34469" xr:uid="{CC8E0DD9-CB0C-4BEE-8E34-232EEEA8DA06}"/>
    <cellStyle name="Normal 4 3 2 7 2 2 3" xfId="46882" xr:uid="{24FC10A4-ECCB-4E44-ADD5-726B460FE7CF}"/>
    <cellStyle name="Normal 4 3 2 7 2 2 4" xfId="22058" xr:uid="{B888F337-25D9-4AFB-B2FC-5FE8836237AC}"/>
    <cellStyle name="Normal 4 3 2 7 2 3" xfId="30962" xr:uid="{184621CC-1D2A-4A42-B638-E95F6DC834A2}"/>
    <cellStyle name="Normal 4 3 2 7 2 4" xfId="43375" xr:uid="{C5138304-5FF5-467F-ADAF-4EB2B1F2022D}"/>
    <cellStyle name="Normal 4 3 2 7 2 5" xfId="18551" xr:uid="{F03B81E9-5879-415B-AB0C-E59C9A9D1BD9}"/>
    <cellStyle name="Normal 4 3 2 7 3" xfId="9653" xr:uid="{0AD92ABA-5415-498A-881B-3F6CAA155A88}"/>
    <cellStyle name="Normal 4 3 2 7 3 2" xfId="36700" xr:uid="{AD1CA9FE-A579-46C3-A1D5-E4A50AFBF734}"/>
    <cellStyle name="Normal 4 3 2 7 3 3" xfId="49113" xr:uid="{C04DF630-4737-43A0-AE0A-EFA47400B625}"/>
    <cellStyle name="Normal 4 3 2 7 3 4" xfId="24289" xr:uid="{515DED8B-34F4-407E-8D36-BDCB49ABD771}"/>
    <cellStyle name="Normal 4 3 2 7 4" xfId="11233" xr:uid="{352942EF-6293-47DF-BB8F-D88869D9BA43}"/>
    <cellStyle name="Normal 4 3 2 7 4 2" xfId="38280" xr:uid="{1B30F684-CAED-4400-A93E-E9D1C0D8A1B4}"/>
    <cellStyle name="Normal 4 3 2 7 4 3" xfId="50693" xr:uid="{9BD5C31A-101F-472B-B966-22647440F8A7}"/>
    <cellStyle name="Normal 4 3 2 7 4 4" xfId="25869" xr:uid="{72142379-4D8E-4B72-B931-90E17C1F8DEA}"/>
    <cellStyle name="Normal 4 3 2 7 5" xfId="6048" xr:uid="{BD836456-6876-41D5-A6ED-E1DBE5E632D9}"/>
    <cellStyle name="Normal 4 3 2 7 5 2" xfId="33095" xr:uid="{D620BD8B-E501-4D1D-B614-DF7B3C0B98AA}"/>
    <cellStyle name="Normal 4 3 2 7 5 3" xfId="45508" xr:uid="{3D3E2D61-B2DC-4250-85C6-087279DB9442}"/>
    <cellStyle name="Normal 4 3 2 7 5 4" xfId="20684" xr:uid="{89010FAF-A320-42CA-B6A9-99769113AD83}"/>
    <cellStyle name="Normal 4 3 2 7 6" xfId="16969" xr:uid="{E72C4268-CEDF-4C71-88DC-616B968F8783}"/>
    <cellStyle name="Normal 4 3 2 7 7" xfId="29380" xr:uid="{A2CF6D99-EDDE-4C2B-A071-02B2E6A9B832}"/>
    <cellStyle name="Normal 4 3 2 7 8" xfId="41793" xr:uid="{68CB30EC-1616-4ED5-B69C-924DDA6394C2}"/>
    <cellStyle name="Normal 4 3 2 7 9" xfId="13458" xr:uid="{4DDB707E-A26F-420A-B313-2741FF22E501}"/>
    <cellStyle name="Normal 4 3 2 8" xfId="1359" xr:uid="{5596385A-AF21-4A99-8B3D-4AFC946C3C15}"/>
    <cellStyle name="Normal 4 3 2 8 2" xfId="4550" xr:uid="{938F7AFB-8665-4751-AC28-3E3C09383AB1}"/>
    <cellStyle name="Normal 4 3 2 8 2 2" xfId="8685" xr:uid="{0B42318C-F2B2-42B8-9D03-D3AB51DF9D0D}"/>
    <cellStyle name="Normal 4 3 2 8 2 2 2" xfId="35732" xr:uid="{137E45D4-C574-45BE-A6C3-CB5C64484A50}"/>
    <cellStyle name="Normal 4 3 2 8 2 2 3" xfId="48145" xr:uid="{0F77CBD9-49B6-4113-9923-ED75C2CA487B}"/>
    <cellStyle name="Normal 4 3 2 8 2 2 4" xfId="23321" xr:uid="{BF3414D3-89C8-4A2E-8C4C-8C51E34B5A45}"/>
    <cellStyle name="Normal 4 3 2 8 2 3" xfId="31602" xr:uid="{CAFBB9BD-C2B2-4727-88F6-AD4538C79E2A}"/>
    <cellStyle name="Normal 4 3 2 8 2 4" xfId="44015" xr:uid="{E9DAF4C5-9C32-4513-87D6-695DFB0E8786}"/>
    <cellStyle name="Normal 4 3 2 8 2 5" xfId="19191" xr:uid="{7694619A-BCD6-41AA-BFBF-913CEF6C1D93}"/>
    <cellStyle name="Normal 4 3 2 8 3" xfId="11874" xr:uid="{91B531DA-2AD8-41B4-B1A0-1B2AA6DC57A5}"/>
    <cellStyle name="Normal 4 3 2 8 3 2" xfId="38920" xr:uid="{0A3A4B02-3E40-4170-BB2A-7D4A42DE3936}"/>
    <cellStyle name="Normal 4 3 2 8 3 3" xfId="51333" xr:uid="{DBE8F394-3A83-4255-81F4-FC4927FFFF56}"/>
    <cellStyle name="Normal 4 3 2 8 3 4" xfId="26509" xr:uid="{565604E2-8405-4AF3-8969-DF21949DC69F}"/>
    <cellStyle name="Normal 4 3 2 8 4" xfId="6454" xr:uid="{1DD43F97-25F1-4D5A-A0CF-E26C6706BE7D}"/>
    <cellStyle name="Normal 4 3 2 8 4 2" xfId="33501" xr:uid="{4721D5D0-B4D6-4460-B00F-6F80505DE756}"/>
    <cellStyle name="Normal 4 3 2 8 4 3" xfId="45914" xr:uid="{357E9DE7-EC78-406A-A0C8-14FDA4FAFBD3}"/>
    <cellStyle name="Normal 4 3 2 8 4 4" xfId="21090" xr:uid="{E883C4B3-7E82-4A61-9828-8100ABAF3C3B}"/>
    <cellStyle name="Normal 4 3 2 8 5" xfId="16001" xr:uid="{D4FEB6ED-371D-4A5A-8B09-121AE3098809}"/>
    <cellStyle name="Normal 4 3 2 8 6" xfId="28412" xr:uid="{A07B944E-1BC4-445F-B5AC-0CA20D2AD397}"/>
    <cellStyle name="Normal 4 3 2 8 7" xfId="40825" xr:uid="{4B86DDD2-5C2B-454E-9EAA-DB415CFD538E}"/>
    <cellStyle name="Normal 4 3 2 8 8" xfId="14098" xr:uid="{B138D3F3-EE2A-47C5-A418-F82FB37FBB51}"/>
    <cellStyle name="Normal 4 3 2 9" xfId="2942" xr:uid="{A6CF56A0-3AD7-4834-8224-4DF91FD9F4C4}"/>
    <cellStyle name="Normal 4 3 2 9 2" xfId="8075" xr:uid="{F2A4F949-8345-42D0-B83E-9C5FCBCBF4C7}"/>
    <cellStyle name="Normal 4 3 2 9 2 2" xfId="35122" xr:uid="{6FB5E419-A61A-4D27-A186-0810632636F0}"/>
    <cellStyle name="Normal 4 3 2 9 2 3" xfId="47535" xr:uid="{1653BBA8-DD04-4C53-8B16-25C7A5004050}"/>
    <cellStyle name="Normal 4 3 2 9 2 4" xfId="22711" xr:uid="{66F972ED-B863-4003-963F-C31937297118}"/>
    <cellStyle name="Normal 4 3 2 9 3" xfId="29994" xr:uid="{51BBFCD5-2EB1-4AF3-B200-58249F6D02B9}"/>
    <cellStyle name="Normal 4 3 2 9 4" xfId="42407" xr:uid="{421F4744-E07F-45EC-BAC4-BB0CF43E5EA9}"/>
    <cellStyle name="Normal 4 3 2 9 5" xfId="17583" xr:uid="{46A73379-519F-4FB7-8581-C941FADD19E4}"/>
    <cellStyle name="Normal 4 3 3" xfId="113" xr:uid="{B11A4433-DA38-4494-923B-DFD2D6DDF971}"/>
    <cellStyle name="Normal 4 3 3 10" xfId="767" xr:uid="{4FD47C47-AFB5-41E2-B0F8-4AE7254DF891}"/>
    <cellStyle name="Normal 4 3 3 10 2" xfId="10283" xr:uid="{93584B2F-BBB6-41A4-BB39-BAE7BC79A4AC}"/>
    <cellStyle name="Normal 4 3 3 10 2 2" xfId="37330" xr:uid="{FA6A31F7-C670-4856-968F-61C72CE2F99D}"/>
    <cellStyle name="Normal 4 3 3 10 2 3" xfId="49743" xr:uid="{246E9869-3F3E-4995-9395-602B1739A43E}"/>
    <cellStyle name="Normal 4 3 3 10 2 4" xfId="24919" xr:uid="{881B9227-D14E-4061-8344-997A2A6B7F74}"/>
    <cellStyle name="Normal 4 3 3 10 3" xfId="27820" xr:uid="{4463005A-0201-4FA3-88F7-FF7B20A80F4F}"/>
    <cellStyle name="Normal 4 3 3 10 4" xfId="40233" xr:uid="{495CB335-DFBE-4A29-876E-5013EFC8BE43}"/>
    <cellStyle name="Normal 4 3 3 10 5" xfId="15409" xr:uid="{8C810BC2-945F-49FC-8183-29DE90F592BD}"/>
    <cellStyle name="Normal 4 3 3 11" xfId="5235" xr:uid="{070BF6CC-C794-4545-93B0-F787AB801E0D}"/>
    <cellStyle name="Normal 4 3 3 11 2" xfId="32283" xr:uid="{6BB5B1C3-A909-455B-A502-7B1A8F874FB7}"/>
    <cellStyle name="Normal 4 3 3 11 3" xfId="44696" xr:uid="{E5C602EB-058D-418A-ADAC-B7A2915EE4BD}"/>
    <cellStyle name="Normal 4 3 3 11 4" xfId="19872" xr:uid="{C453D062-BE1B-4855-A0EF-0D8126C64D7D}"/>
    <cellStyle name="Normal 4 3 3 12" xfId="14756" xr:uid="{98E35FDC-479E-403B-9A08-DE043689C6BB}"/>
    <cellStyle name="Normal 4 3 3 13" xfId="27167" xr:uid="{44784508-A4D9-4D19-9AE1-8C709F90DE1C}"/>
    <cellStyle name="Normal 4 3 3 14" xfId="39580" xr:uid="{EE955305-02FC-4B7A-A218-8EAD120CB104}"/>
    <cellStyle name="Normal 4 3 3 15" xfId="12508" xr:uid="{06628B9A-E1D6-41DE-9C19-236ACD24FBDD}"/>
    <cellStyle name="Normal 4 3 3 2" xfId="289" xr:uid="{2CEEDB1D-19CE-4018-99A9-CFD5D0F3F036}"/>
    <cellStyle name="Normal 4 3 3 2 10" xfId="39755" xr:uid="{83294BF5-862A-4FA4-B30C-2AD808F3D08F}"/>
    <cellStyle name="Normal 4 3 3 2 11" xfId="12595" xr:uid="{142736D2-2F4E-47A0-A61E-D03666F9CF87}"/>
    <cellStyle name="Normal 4 3 3 2 2" xfId="1998" xr:uid="{FF7879E0-3B4A-46C2-B1B4-2C69FE0B61D8}"/>
    <cellStyle name="Normal 4 3 3 2 2 2" xfId="3581" xr:uid="{C5DAE230-A7D3-449C-9A96-90199DDE4D3A}"/>
    <cellStyle name="Normal 4 3 3 2 2 2 2" xfId="7093" xr:uid="{9216119A-F611-4DBD-A68E-C2958C862F38}"/>
    <cellStyle name="Normal 4 3 3 2 2 2 2 2" xfId="34140" xr:uid="{024533CA-7CA5-490F-83FA-CDCC505339BA}"/>
    <cellStyle name="Normal 4 3 3 2 2 2 2 3" xfId="46553" xr:uid="{9A6D2BD5-D29D-41CF-B90E-421D1B158AFE}"/>
    <cellStyle name="Normal 4 3 3 2 2 2 2 4" xfId="21729" xr:uid="{685E3D55-A728-4264-B830-E50949AA629F}"/>
    <cellStyle name="Normal 4 3 3 2 2 2 3" xfId="30633" xr:uid="{20C0F4D2-6A70-413E-A801-BA31A217E59F}"/>
    <cellStyle name="Normal 4 3 3 2 2 2 4" xfId="43046" xr:uid="{8262A7D4-1CA7-4D03-B4FC-817090F907EA}"/>
    <cellStyle name="Normal 4 3 3 2 2 2 5" xfId="18222" xr:uid="{840E7BA2-C7FB-44A8-8A51-3A20586290C6}"/>
    <cellStyle name="Normal 4 3 3 2 2 3" xfId="9324" xr:uid="{AE93136D-A68C-4E35-9E62-4398ED01FF96}"/>
    <cellStyle name="Normal 4 3 3 2 2 3 2" xfId="36371" xr:uid="{82C72938-CBA8-48DF-9F0B-D2CE43431DFA}"/>
    <cellStyle name="Normal 4 3 3 2 2 3 3" xfId="48784" xr:uid="{11AD1BF7-7412-4F82-BAD7-81ABD80FAA57}"/>
    <cellStyle name="Normal 4 3 3 2 2 3 4" xfId="23960" xr:uid="{BC6EACEB-0F2B-4E2E-AD58-292A1889D1EF}"/>
    <cellStyle name="Normal 4 3 3 2 2 4" xfId="10904" xr:uid="{87EAC9B0-86DC-47E5-B120-BD7643E8302C}"/>
    <cellStyle name="Normal 4 3 3 2 2 4 2" xfId="37951" xr:uid="{3ABB0265-9A2D-4871-A748-8993E06F7453}"/>
    <cellStyle name="Normal 4 3 3 2 2 4 3" xfId="50364" xr:uid="{FA6E1CA2-7EB2-4818-AB41-5FBAA37A7770}"/>
    <cellStyle name="Normal 4 3 3 2 2 4 4" xfId="25540" xr:uid="{22BE5C50-EECA-4D58-ADFF-169E22A1CC5D}"/>
    <cellStyle name="Normal 4 3 3 2 2 5" xfId="5747" xr:uid="{D38985B2-8CFE-4267-874A-6446C329B905}"/>
    <cellStyle name="Normal 4 3 3 2 2 5 2" xfId="32794" xr:uid="{DC4DFE56-0F14-46F7-8D0A-BDB9EE2C2EA7}"/>
    <cellStyle name="Normal 4 3 3 2 2 5 3" xfId="45207" xr:uid="{8C4FA509-1CD6-42CD-83A5-BC7103F8A65D}"/>
    <cellStyle name="Normal 4 3 3 2 2 5 4" xfId="20383" xr:uid="{E225717D-9C4B-4CA7-9AD8-8A0934C96028}"/>
    <cellStyle name="Normal 4 3 3 2 2 6" xfId="16640" xr:uid="{2B64F136-1A7E-47C5-960A-6C39D0B54C8F}"/>
    <cellStyle name="Normal 4 3 3 2 2 7" xfId="29051" xr:uid="{73408039-49CE-450B-9282-94AB35091F7A}"/>
    <cellStyle name="Normal 4 3 3 2 2 8" xfId="41464" xr:uid="{23E19E0B-4F16-4B06-8F01-E7C8379A0D6C}"/>
    <cellStyle name="Normal 4 3 3 2 2 9" xfId="13129" xr:uid="{216288B2-835D-46CF-B0E9-F81BC5BF04FA}"/>
    <cellStyle name="Normal 4 3 3 2 3" xfId="2520" xr:uid="{186DC8B3-7DE3-49B0-9648-9576C195EE24}"/>
    <cellStyle name="Normal 4 3 3 2 3 2" xfId="4103" xr:uid="{1FAB8B37-02FF-485E-BEAD-66D123FDBA1F}"/>
    <cellStyle name="Normal 4 3 3 2 3 2 2" xfId="7615" xr:uid="{4779B877-FB81-4937-AFF2-40048BEF2EDA}"/>
    <cellStyle name="Normal 4 3 3 2 3 2 2 2" xfId="34662" xr:uid="{0FBDC249-5D40-49FB-AD5F-22744D405BFE}"/>
    <cellStyle name="Normal 4 3 3 2 3 2 2 3" xfId="47075" xr:uid="{DB840F7B-744C-459B-A616-642E7749A294}"/>
    <cellStyle name="Normal 4 3 3 2 3 2 2 4" xfId="22251" xr:uid="{358AF25C-E5BF-4A17-BFA4-BF3766AB23D7}"/>
    <cellStyle name="Normal 4 3 3 2 3 2 3" xfId="31155" xr:uid="{9CCEA06E-8058-4CAA-A6DD-8328554A0910}"/>
    <cellStyle name="Normal 4 3 3 2 3 2 4" xfId="43568" xr:uid="{52965D66-4B63-4B8B-B234-0837249AFA66}"/>
    <cellStyle name="Normal 4 3 3 2 3 2 5" xfId="18744" xr:uid="{B110378E-209E-48F7-8237-98458A0493DC}"/>
    <cellStyle name="Normal 4 3 3 2 3 3" xfId="9846" xr:uid="{6CCC1B9E-08FF-4A92-B77B-418302078A80}"/>
    <cellStyle name="Normal 4 3 3 2 3 3 2" xfId="36893" xr:uid="{836983CF-9322-4A7C-8881-081406F45AD2}"/>
    <cellStyle name="Normal 4 3 3 2 3 3 3" xfId="49306" xr:uid="{0FD6A008-9D10-468A-A2DD-AFD062DD0B6E}"/>
    <cellStyle name="Normal 4 3 3 2 3 3 4" xfId="24482" xr:uid="{EE42361D-DD29-4937-B709-5A6AE168C99D}"/>
    <cellStyle name="Normal 4 3 3 2 3 4" xfId="11426" xr:uid="{2CAE8388-55C3-462D-80BD-E877600A23AD}"/>
    <cellStyle name="Normal 4 3 3 2 3 4 2" xfId="38473" xr:uid="{FC148A42-CA7A-454C-AE59-2EB5DB3EB0A2}"/>
    <cellStyle name="Normal 4 3 3 2 3 4 3" xfId="50886" xr:uid="{56DB342C-8D57-489E-85A1-7FA0C42A9879}"/>
    <cellStyle name="Normal 4 3 3 2 3 4 4" xfId="26062" xr:uid="{A17E8293-96AF-4E32-AFB7-61B9B3304307}"/>
    <cellStyle name="Normal 4 3 3 2 3 5" xfId="6153" xr:uid="{0F870FC7-1C72-44DF-98D9-EED5B19C3585}"/>
    <cellStyle name="Normal 4 3 3 2 3 5 2" xfId="33200" xr:uid="{030ED934-52AB-4110-B06B-6D2EB7EEA3E8}"/>
    <cellStyle name="Normal 4 3 3 2 3 5 3" xfId="45613" xr:uid="{A85022AB-3E74-45FB-B6E2-EAA4D254E5FE}"/>
    <cellStyle name="Normal 4 3 3 2 3 5 4" xfId="20789" xr:uid="{E6ECF55D-10E2-4DA3-A42C-72BAF440703A}"/>
    <cellStyle name="Normal 4 3 3 2 3 6" xfId="17162" xr:uid="{CAC4316D-7D9E-4C90-B79F-A07CB899E2D2}"/>
    <cellStyle name="Normal 4 3 3 2 3 7" xfId="29573" xr:uid="{7ECADEF0-8BCE-4EA6-9FAA-B122C38BFD00}"/>
    <cellStyle name="Normal 4 3 3 2 3 8" xfId="41986" xr:uid="{5E1D1E36-787B-4CD8-AD9E-3208727FB5C6}"/>
    <cellStyle name="Normal 4 3 3 2 3 9" xfId="13651" xr:uid="{191E03FA-F849-46D3-90FD-ECDB4DDDA6EB}"/>
    <cellStyle name="Normal 4 3 3 2 4" xfId="1464" xr:uid="{8EE85CAC-EE23-4898-9B04-3C03C354E819}"/>
    <cellStyle name="Normal 4 3 3 2 4 2" xfId="4743" xr:uid="{F21AC60C-8945-48D2-9B98-4E5A96D68885}"/>
    <cellStyle name="Normal 4 3 3 2 4 2 2" xfId="8790" xr:uid="{A9E0C401-4E4F-47CC-BC06-8127367F5741}"/>
    <cellStyle name="Normal 4 3 3 2 4 2 2 2" xfId="35837" xr:uid="{932EBA2F-F1E4-4F30-B487-F153C813D679}"/>
    <cellStyle name="Normal 4 3 3 2 4 2 2 3" xfId="48250" xr:uid="{B28E6EDB-C5A9-4025-A4B5-F25831FF873C}"/>
    <cellStyle name="Normal 4 3 3 2 4 2 2 4" xfId="23426" xr:uid="{F8997C6D-ECC7-4F48-A45C-8D31AB6EAAD3}"/>
    <cellStyle name="Normal 4 3 3 2 4 2 3" xfId="31795" xr:uid="{F09F7469-FCF2-4E26-838D-A4BBDC86EAD8}"/>
    <cellStyle name="Normal 4 3 3 2 4 2 4" xfId="44208" xr:uid="{43577B8D-C9F1-4588-9357-C6AEC454B577}"/>
    <cellStyle name="Normal 4 3 3 2 4 2 5" xfId="19384" xr:uid="{0BC6F052-CABD-42D9-A4A0-F03AF71E39E7}"/>
    <cellStyle name="Normal 4 3 3 2 4 3" xfId="12067" xr:uid="{7332A0FA-30E3-4724-AE82-0FA983CB5FC4}"/>
    <cellStyle name="Normal 4 3 3 2 4 3 2" xfId="39113" xr:uid="{BA6BD12C-5860-4244-A5AD-C3F7898060AD}"/>
    <cellStyle name="Normal 4 3 3 2 4 3 3" xfId="51526" xr:uid="{045187F9-130B-4DFF-B93D-2B71A0A82DB0}"/>
    <cellStyle name="Normal 4 3 3 2 4 3 4" xfId="26702" xr:uid="{E4776968-9D4E-4C2F-8A22-8FF72766AC39}"/>
    <cellStyle name="Normal 4 3 3 2 4 4" xfId="6559" xr:uid="{4E69874B-2BBA-4E93-A79D-06775365832D}"/>
    <cellStyle name="Normal 4 3 3 2 4 4 2" xfId="33606" xr:uid="{C218619C-D81F-4E07-9442-90DFB6DDA524}"/>
    <cellStyle name="Normal 4 3 3 2 4 4 3" xfId="46019" xr:uid="{256C068C-0299-4C00-BB96-82D6E46B9328}"/>
    <cellStyle name="Normal 4 3 3 2 4 4 4" xfId="21195" xr:uid="{1974ED2E-1A7B-4696-9B67-DBF55AFA2E4A}"/>
    <cellStyle name="Normal 4 3 3 2 4 5" xfId="16106" xr:uid="{CCE3A19F-79C3-41C7-8FC3-BAC5B205D8FA}"/>
    <cellStyle name="Normal 4 3 3 2 4 6" xfId="28517" xr:uid="{D5620799-76D1-411B-8CD8-C4F660D194DB}"/>
    <cellStyle name="Normal 4 3 3 2 4 7" xfId="40930" xr:uid="{A2646D48-5F2D-4BB8-B9B4-A8F971166C2B}"/>
    <cellStyle name="Normal 4 3 3 2 4 8" xfId="14291" xr:uid="{D41A82DE-86E5-4E74-AF29-35DF8EE546D1}"/>
    <cellStyle name="Normal 4 3 3 2 5" xfId="3047" xr:uid="{D83D29A9-FFC7-4170-8B6C-CC66959C91EB}"/>
    <cellStyle name="Normal 4 3 3 2 5 2" xfId="8268" xr:uid="{42C64628-235B-4391-953F-946781EFE029}"/>
    <cellStyle name="Normal 4 3 3 2 5 2 2" xfId="35315" xr:uid="{65A136A8-B51A-4EDC-938C-6AA75775198A}"/>
    <cellStyle name="Normal 4 3 3 2 5 2 3" xfId="47728" xr:uid="{F3347DC3-19F7-4110-A105-8DD030EAE591}"/>
    <cellStyle name="Normal 4 3 3 2 5 2 4" xfId="22904" xr:uid="{E11ABE0D-4E48-4F90-9A80-8363453BFF22}"/>
    <cellStyle name="Normal 4 3 3 2 5 3" xfId="30099" xr:uid="{3535C585-766F-4303-9007-F06EABE30547}"/>
    <cellStyle name="Normal 4 3 3 2 5 4" xfId="42512" xr:uid="{8DA2CEC9-CC9B-4BDB-B62B-BA8BD0D05585}"/>
    <cellStyle name="Normal 4 3 3 2 5 5" xfId="17688" xr:uid="{9BB9F424-206C-4996-B6EB-4B4197525BAF}"/>
    <cellStyle name="Normal 4 3 3 2 6" xfId="942" xr:uid="{2A302741-95F9-435A-AF09-181BB12936A4}"/>
    <cellStyle name="Normal 4 3 3 2 6 2" xfId="10370" xr:uid="{E277398B-12BF-469D-BB64-2BBEF37FB050}"/>
    <cellStyle name="Normal 4 3 3 2 6 2 2" xfId="37417" xr:uid="{01751624-67DE-445B-A63E-1806F1E2DDEA}"/>
    <cellStyle name="Normal 4 3 3 2 6 2 3" xfId="49830" xr:uid="{993268E4-44B0-47AD-8F58-9FE9B3EBD8F2}"/>
    <cellStyle name="Normal 4 3 3 2 6 2 4" xfId="25006" xr:uid="{7BFF529B-666A-4292-86F9-0D1DB80C1698}"/>
    <cellStyle name="Normal 4 3 3 2 6 3" xfId="27995" xr:uid="{A908BD06-5E6C-4215-9561-31783C9167A3}"/>
    <cellStyle name="Normal 4 3 3 2 6 4" xfId="40408" xr:uid="{90A95750-40AE-4647-A5EC-37FE77748178}"/>
    <cellStyle name="Normal 4 3 3 2 6 5" xfId="15584" xr:uid="{4CBF5C6C-EF12-4F55-A44B-83DCB0970917}"/>
    <cellStyle name="Normal 4 3 3 2 7" xfId="5315" xr:uid="{8CF15356-E4A6-47CA-ADBD-6231E4484E0B}"/>
    <cellStyle name="Normal 4 3 3 2 7 2" xfId="32362" xr:uid="{AF21ED83-58E4-42BB-8557-608C2566150E}"/>
    <cellStyle name="Normal 4 3 3 2 7 3" xfId="44775" xr:uid="{126D2F26-DD30-46DF-AEB9-46EC18E023A0}"/>
    <cellStyle name="Normal 4 3 3 2 7 4" xfId="19951" xr:uid="{ED50EE4D-7396-456B-BD5B-6AC3960DAC73}"/>
    <cellStyle name="Normal 4 3 3 2 8" xfId="14931" xr:uid="{3C57F156-FA94-477C-A30C-6AFBB47412E2}"/>
    <cellStyle name="Normal 4 3 3 2 9" xfId="27342" xr:uid="{91DCF4B6-9CD0-4886-AAAD-4C5EE3D7ED02}"/>
    <cellStyle name="Normal 4 3 3 3" xfId="404" xr:uid="{46591253-3BC6-40FC-B77E-CECEBA0CDF33}"/>
    <cellStyle name="Normal 4 3 3 3 10" xfId="39870" xr:uid="{B1B56CC5-B47E-451D-A4F4-958CFF19CE28}"/>
    <cellStyle name="Normal 4 3 3 3 11" xfId="12710" xr:uid="{8B1EDCC8-D3D8-4716-9443-DBB15248F364}"/>
    <cellStyle name="Normal 4 3 3 3 2" xfId="2113" xr:uid="{35D02BE1-88CA-433D-862D-10160BF525F0}"/>
    <cellStyle name="Normal 4 3 3 3 2 2" xfId="3696" xr:uid="{19FD3A38-ECDA-4509-A610-E6470A2B4FD5}"/>
    <cellStyle name="Normal 4 3 3 3 2 2 2" xfId="7208" xr:uid="{B1BAA488-A4A5-47FC-9903-CFD17733802C}"/>
    <cellStyle name="Normal 4 3 3 3 2 2 2 2" xfId="34255" xr:uid="{941CF82C-9DE9-46DB-93A5-613F87C4C404}"/>
    <cellStyle name="Normal 4 3 3 3 2 2 2 3" xfId="46668" xr:uid="{B68427A9-4561-4838-875F-6FFB025AF48F}"/>
    <cellStyle name="Normal 4 3 3 3 2 2 2 4" xfId="21844" xr:uid="{5827E27B-C857-4066-A258-E48ECF41D3F9}"/>
    <cellStyle name="Normal 4 3 3 3 2 2 3" xfId="30748" xr:uid="{82EDE6E6-5BF7-483E-8534-50F7539A9908}"/>
    <cellStyle name="Normal 4 3 3 3 2 2 4" xfId="43161" xr:uid="{E32A0675-9B12-419D-9D87-49BAA9084C58}"/>
    <cellStyle name="Normal 4 3 3 3 2 2 5" xfId="18337" xr:uid="{AF53A990-F038-4F3E-A792-B3640352D4AC}"/>
    <cellStyle name="Normal 4 3 3 3 2 3" xfId="9439" xr:uid="{7BFAECB6-AEED-4334-9442-E57E4F2B3F21}"/>
    <cellStyle name="Normal 4 3 3 3 2 3 2" xfId="36486" xr:uid="{B998FC43-2E99-480D-BF89-7956160A64FC}"/>
    <cellStyle name="Normal 4 3 3 3 2 3 3" xfId="48899" xr:uid="{7C9C18A0-48AD-4D06-A675-BD3AF3BDADB9}"/>
    <cellStyle name="Normal 4 3 3 3 2 3 4" xfId="24075" xr:uid="{A55D4DBE-3499-4A04-BD4B-193340926EAA}"/>
    <cellStyle name="Normal 4 3 3 3 2 4" xfId="11019" xr:uid="{E905AA1D-4183-433B-BADC-764FCE3DA312}"/>
    <cellStyle name="Normal 4 3 3 3 2 4 2" xfId="38066" xr:uid="{94EF9DE7-A08C-460C-A6BD-5463E7160ECC}"/>
    <cellStyle name="Normal 4 3 3 3 2 4 3" xfId="50479" xr:uid="{C5ABC245-D94A-423B-A37C-C3FA05C64582}"/>
    <cellStyle name="Normal 4 3 3 3 2 4 4" xfId="25655" xr:uid="{71920F06-F315-48CD-9815-3F243C91C529}"/>
    <cellStyle name="Normal 4 3 3 3 2 5" xfId="5862" xr:uid="{5D5A8000-DDA7-4901-BB67-BDB5C5F6AFE8}"/>
    <cellStyle name="Normal 4 3 3 3 2 5 2" xfId="32909" xr:uid="{75EEE8C7-767B-4A35-AECE-5E59CEE17B48}"/>
    <cellStyle name="Normal 4 3 3 3 2 5 3" xfId="45322" xr:uid="{8A28BA57-7C3E-42F7-B2E5-14B349823C9A}"/>
    <cellStyle name="Normal 4 3 3 3 2 5 4" xfId="20498" xr:uid="{AC4FFD86-9122-404D-8E89-BC464899DD6E}"/>
    <cellStyle name="Normal 4 3 3 3 2 6" xfId="16755" xr:uid="{0901DFAC-B3B5-4DE3-98BB-DA18655B17F6}"/>
    <cellStyle name="Normal 4 3 3 3 2 7" xfId="29166" xr:uid="{D6DE3A11-876D-4715-972F-30CB935A9DCE}"/>
    <cellStyle name="Normal 4 3 3 3 2 8" xfId="41579" xr:uid="{7E5DAFDA-4F5A-4EE0-8134-02DF3D9F8115}"/>
    <cellStyle name="Normal 4 3 3 3 2 9" xfId="13244" xr:uid="{41F67DB9-755C-4E93-8589-6487E513C05A}"/>
    <cellStyle name="Normal 4 3 3 3 3" xfId="2635" xr:uid="{9B646D58-0FAC-4FEC-9348-46440CB2898A}"/>
    <cellStyle name="Normal 4 3 3 3 3 2" xfId="4218" xr:uid="{9DE6DDC4-2776-45AA-AF2C-BA046B5BA0F6}"/>
    <cellStyle name="Normal 4 3 3 3 3 2 2" xfId="7730" xr:uid="{EC5285A2-62AD-4F2E-960F-77C2469C82C1}"/>
    <cellStyle name="Normal 4 3 3 3 3 2 2 2" xfId="34777" xr:uid="{BF5BE716-275D-4926-9097-55C7AD40AED8}"/>
    <cellStyle name="Normal 4 3 3 3 3 2 2 3" xfId="47190" xr:uid="{9DE722C6-9913-492D-A57E-36F2487D97C7}"/>
    <cellStyle name="Normal 4 3 3 3 3 2 2 4" xfId="22366" xr:uid="{7F74E6A2-9532-4122-BC6A-F1F3982153EA}"/>
    <cellStyle name="Normal 4 3 3 3 3 2 3" xfId="31270" xr:uid="{FE5BECA3-7F39-4074-98FD-DA2C71D6B7B8}"/>
    <cellStyle name="Normal 4 3 3 3 3 2 4" xfId="43683" xr:uid="{9B47EC0D-5616-45A7-BAA1-0D8116B0612E}"/>
    <cellStyle name="Normal 4 3 3 3 3 2 5" xfId="18859" xr:uid="{51DFF766-19E1-42BA-BFA0-63E937223D21}"/>
    <cellStyle name="Normal 4 3 3 3 3 3" xfId="9961" xr:uid="{6A9A9485-B66D-4FFF-BE3B-08559ABF53DB}"/>
    <cellStyle name="Normal 4 3 3 3 3 3 2" xfId="37008" xr:uid="{657CE69E-FC60-454A-B954-AC0BDB947BF4}"/>
    <cellStyle name="Normal 4 3 3 3 3 3 3" xfId="49421" xr:uid="{EC2E33C8-495D-4ACA-A3D5-1F1CBB09F85C}"/>
    <cellStyle name="Normal 4 3 3 3 3 3 4" xfId="24597" xr:uid="{0C3DDAB1-C6F4-4767-A2CB-ABA385024DBD}"/>
    <cellStyle name="Normal 4 3 3 3 3 4" xfId="11541" xr:uid="{D0509261-DF71-4CE3-9AD6-71E204DF6936}"/>
    <cellStyle name="Normal 4 3 3 3 3 4 2" xfId="38588" xr:uid="{F3099F2E-953F-4FF8-80AF-24CE52B60BF9}"/>
    <cellStyle name="Normal 4 3 3 3 3 4 3" xfId="51001" xr:uid="{F7AC6A5B-0F69-4FDC-970D-C98FB738501A}"/>
    <cellStyle name="Normal 4 3 3 3 3 4 4" xfId="26177" xr:uid="{305F24AA-6593-4092-AFBE-EA4B5D13B7ED}"/>
    <cellStyle name="Normal 4 3 3 3 3 5" xfId="6268" xr:uid="{5921DA99-A156-4D13-B07C-A2782856EDEC}"/>
    <cellStyle name="Normal 4 3 3 3 3 5 2" xfId="33315" xr:uid="{6C27B2D5-BA87-4909-A125-6D12C329A653}"/>
    <cellStyle name="Normal 4 3 3 3 3 5 3" xfId="45728" xr:uid="{B9E3CF0A-C4C5-46A0-9313-D63A43903594}"/>
    <cellStyle name="Normal 4 3 3 3 3 5 4" xfId="20904" xr:uid="{248AFC70-A71A-40D9-8216-2EC5A974D6E4}"/>
    <cellStyle name="Normal 4 3 3 3 3 6" xfId="17277" xr:uid="{81538475-276B-44BA-BA8F-6A5E52CA726E}"/>
    <cellStyle name="Normal 4 3 3 3 3 7" xfId="29688" xr:uid="{BF2A4CA3-87AE-4855-8FFA-96732B0C4545}"/>
    <cellStyle name="Normal 4 3 3 3 3 8" xfId="42101" xr:uid="{9EB3AE0F-4C01-46B1-9CD8-934A47067628}"/>
    <cellStyle name="Normal 4 3 3 3 3 9" xfId="13766" xr:uid="{882002A6-3551-4754-929E-F32B160B6CD1}"/>
    <cellStyle name="Normal 4 3 3 3 4" xfId="1579" xr:uid="{8EE1BD42-3642-4F87-915B-54BCC6C72D0E}"/>
    <cellStyle name="Normal 4 3 3 3 4 2" xfId="4858" xr:uid="{94A95753-BF5B-4011-9E60-71D8B9642A3B}"/>
    <cellStyle name="Normal 4 3 3 3 4 2 2" xfId="8905" xr:uid="{3DF16E1B-9224-4C69-9CA1-086A97E5EB51}"/>
    <cellStyle name="Normal 4 3 3 3 4 2 2 2" xfId="35952" xr:uid="{84448D01-A167-4761-996C-272EA2DB001E}"/>
    <cellStyle name="Normal 4 3 3 3 4 2 2 3" xfId="48365" xr:uid="{ADBC48AD-ABE0-4D5D-8E3F-E3BEEA62A4FF}"/>
    <cellStyle name="Normal 4 3 3 3 4 2 2 4" xfId="23541" xr:uid="{C03765AD-6CCE-495D-A68E-C54005DA8A6B}"/>
    <cellStyle name="Normal 4 3 3 3 4 2 3" xfId="31910" xr:uid="{794EC20D-9762-4807-8C02-BE1ED5819704}"/>
    <cellStyle name="Normal 4 3 3 3 4 2 4" xfId="44323" xr:uid="{DF7A29BC-3267-40AC-AB88-4AE4AAACE464}"/>
    <cellStyle name="Normal 4 3 3 3 4 2 5" xfId="19499" xr:uid="{5DD1F793-0FC9-4428-B7A7-CD51DD20AC86}"/>
    <cellStyle name="Normal 4 3 3 3 4 3" xfId="12182" xr:uid="{281877A7-37B2-44A2-A154-0680C4EF0B1F}"/>
    <cellStyle name="Normal 4 3 3 3 4 3 2" xfId="39228" xr:uid="{B87992BB-DA9D-4EDA-B77C-5B33D6A29B30}"/>
    <cellStyle name="Normal 4 3 3 3 4 3 3" xfId="51641" xr:uid="{F8093694-F4F0-41AD-982E-D87ECBCCEE0A}"/>
    <cellStyle name="Normal 4 3 3 3 4 3 4" xfId="26817" xr:uid="{B1047AFD-B50E-41D6-AAF6-15EC4CB17B8A}"/>
    <cellStyle name="Normal 4 3 3 3 4 4" xfId="6674" xr:uid="{4C18BB5B-255F-40C0-B992-3FB9CE0DCC58}"/>
    <cellStyle name="Normal 4 3 3 3 4 4 2" xfId="33721" xr:uid="{E7C7071B-D017-4244-9EA0-A3F85375F34C}"/>
    <cellStyle name="Normal 4 3 3 3 4 4 3" xfId="46134" xr:uid="{6C329BA4-839B-4A06-B8FA-C72744812E03}"/>
    <cellStyle name="Normal 4 3 3 3 4 4 4" xfId="21310" xr:uid="{D8F9AEFA-4C1F-4AC2-A9A1-5433B5BFC156}"/>
    <cellStyle name="Normal 4 3 3 3 4 5" xfId="16221" xr:uid="{F72A2864-E340-4164-A6EC-9A7B9308A9D7}"/>
    <cellStyle name="Normal 4 3 3 3 4 6" xfId="28632" xr:uid="{5856D814-25C3-459B-8FAF-FC93612D7569}"/>
    <cellStyle name="Normal 4 3 3 3 4 7" xfId="41045" xr:uid="{AB69E2D6-07CA-44E8-80DB-F88FBFF20DFE}"/>
    <cellStyle name="Normal 4 3 3 3 4 8" xfId="14406" xr:uid="{9D02206A-32E4-4375-ABF8-BC6E8FEAE53A}"/>
    <cellStyle name="Normal 4 3 3 3 5" xfId="3162" xr:uid="{CB2FC854-A657-4178-B462-A06784422891}"/>
    <cellStyle name="Normal 4 3 3 3 5 2" xfId="8383" xr:uid="{11276909-C480-4A8E-8A37-D862CC758797}"/>
    <cellStyle name="Normal 4 3 3 3 5 2 2" xfId="35430" xr:uid="{792A45FD-0A5C-4A70-AED9-2E2CC07A4A5B}"/>
    <cellStyle name="Normal 4 3 3 3 5 2 3" xfId="47843" xr:uid="{20BC6A2F-1FBF-4C41-811C-45EADABCFCAA}"/>
    <cellStyle name="Normal 4 3 3 3 5 2 4" xfId="23019" xr:uid="{60F7ABB4-557F-45CF-9F42-BD95A77FCBF8}"/>
    <cellStyle name="Normal 4 3 3 3 5 3" xfId="30214" xr:uid="{7FC21B8B-09C1-480E-A552-5E484DF41065}"/>
    <cellStyle name="Normal 4 3 3 3 5 4" xfId="42627" xr:uid="{C2D7321F-C1BC-4F01-8C3A-8328A441E40E}"/>
    <cellStyle name="Normal 4 3 3 3 5 5" xfId="17803" xr:uid="{C6ADF989-35E2-4ED4-8BDD-A18AAC9B0023}"/>
    <cellStyle name="Normal 4 3 3 3 6" xfId="1057" xr:uid="{E75A6207-7EF1-49AB-AB37-70E93EE83037}"/>
    <cellStyle name="Normal 4 3 3 3 6 2" xfId="10485" xr:uid="{00CD7099-8268-42EF-A7AE-E3856AF271CC}"/>
    <cellStyle name="Normal 4 3 3 3 6 2 2" xfId="37532" xr:uid="{AF1DC363-CE73-415C-BEB6-F00D166D4DCB}"/>
    <cellStyle name="Normal 4 3 3 3 6 2 3" xfId="49945" xr:uid="{245CCCDC-0598-4F6E-AA30-04866BFF5B48}"/>
    <cellStyle name="Normal 4 3 3 3 6 2 4" xfId="25121" xr:uid="{91A4FDFF-906F-498C-A0BB-EF79F0ED1287}"/>
    <cellStyle name="Normal 4 3 3 3 6 3" xfId="28110" xr:uid="{A8C7077A-B79F-4B21-B593-E97360DBB00B}"/>
    <cellStyle name="Normal 4 3 3 3 6 4" xfId="40523" xr:uid="{8D0CA478-455D-4CBA-A549-B5B883CAD58A}"/>
    <cellStyle name="Normal 4 3 3 3 6 5" xfId="15699" xr:uid="{C8151682-9C0C-4511-870F-5A51BEED0C67}"/>
    <cellStyle name="Normal 4 3 3 3 7" xfId="5403" xr:uid="{D661C1FC-FA67-4251-83FA-EA1E7681D722}"/>
    <cellStyle name="Normal 4 3 3 3 7 2" xfId="32450" xr:uid="{210C917E-87FA-4419-B37C-3B21D0989B7C}"/>
    <cellStyle name="Normal 4 3 3 3 7 3" xfId="44863" xr:uid="{76619526-DF4A-4DE9-91C6-269A0C94D6CA}"/>
    <cellStyle name="Normal 4 3 3 3 7 4" xfId="20039" xr:uid="{94B7C4DB-BB8A-4A83-9ED2-742E5F9A2515}"/>
    <cellStyle name="Normal 4 3 3 3 8" xfId="15046" xr:uid="{D790AA4F-6B9D-42BF-B97E-9BD49A46E025}"/>
    <cellStyle name="Normal 4 3 3 3 9" xfId="27457" xr:uid="{3CD66D98-F547-4EDC-8DBC-899D758C8F7A}"/>
    <cellStyle name="Normal 4 3 3 4" xfId="520" xr:uid="{93CC1D5F-ACA5-4EFF-93E7-431A54871E5C}"/>
    <cellStyle name="Normal 4 3 3 4 10" xfId="39986" xr:uid="{67B5C6D9-DEF7-4D93-AD5F-F0C8C00752EF}"/>
    <cellStyle name="Normal 4 3 3 4 11" xfId="12826" xr:uid="{972BEBEA-2AE1-4F64-A4D6-F1A186981390}"/>
    <cellStyle name="Normal 4 3 3 4 2" xfId="2229" xr:uid="{8FEC3F82-DC22-410F-B7F8-BC2FB4F0235F}"/>
    <cellStyle name="Normal 4 3 3 4 2 2" xfId="3812" xr:uid="{31793F6F-F891-465E-A2A4-1E6DC3821E8A}"/>
    <cellStyle name="Normal 4 3 3 4 2 2 2" xfId="7324" xr:uid="{13B26730-E7D1-4055-9383-4F5EE74A81E0}"/>
    <cellStyle name="Normal 4 3 3 4 2 2 2 2" xfId="34371" xr:uid="{629649FD-475C-4119-BC12-761AF888E713}"/>
    <cellStyle name="Normal 4 3 3 4 2 2 2 3" xfId="46784" xr:uid="{88A25499-AF8F-42DA-8912-DE37C51BDD7D}"/>
    <cellStyle name="Normal 4 3 3 4 2 2 2 4" xfId="21960" xr:uid="{D9043EE1-83F6-47D7-901B-D427557F2035}"/>
    <cellStyle name="Normal 4 3 3 4 2 2 3" xfId="30864" xr:uid="{8F07CE48-6B3C-4E75-A9DD-C8E3599774B2}"/>
    <cellStyle name="Normal 4 3 3 4 2 2 4" xfId="43277" xr:uid="{C56B237A-C3D0-4723-B539-EE881C5F6B49}"/>
    <cellStyle name="Normal 4 3 3 4 2 2 5" xfId="18453" xr:uid="{F871CADD-5877-4F64-AAEA-DBE317543B04}"/>
    <cellStyle name="Normal 4 3 3 4 2 3" xfId="9555" xr:uid="{708D1EED-5616-4964-8BD6-33EFF520B90D}"/>
    <cellStyle name="Normal 4 3 3 4 2 3 2" xfId="36602" xr:uid="{D45CB22A-C19E-4609-8C22-706BE11D78FE}"/>
    <cellStyle name="Normal 4 3 3 4 2 3 3" xfId="49015" xr:uid="{0F2D92B5-2ACA-4288-AFBD-D254901A20F4}"/>
    <cellStyle name="Normal 4 3 3 4 2 3 4" xfId="24191" xr:uid="{0A605EA5-C16F-48F6-A814-A88503573D5F}"/>
    <cellStyle name="Normal 4 3 3 4 2 4" xfId="11135" xr:uid="{254FBAA2-E2F0-4921-9B00-36EB45331356}"/>
    <cellStyle name="Normal 4 3 3 4 2 4 2" xfId="38182" xr:uid="{25A08857-F5A7-424A-82D2-AF1A19E33276}"/>
    <cellStyle name="Normal 4 3 3 4 2 4 3" xfId="50595" xr:uid="{018F9747-A614-4BA2-A9F3-583B4336510D}"/>
    <cellStyle name="Normal 4 3 3 4 2 4 4" xfId="25771" xr:uid="{D1715120-1893-42EA-8AFD-75F186CBD09C}"/>
    <cellStyle name="Normal 4 3 3 4 2 5" xfId="5978" xr:uid="{F1C05792-1630-4621-BF33-A253E331E898}"/>
    <cellStyle name="Normal 4 3 3 4 2 5 2" xfId="33025" xr:uid="{585F8D6C-8D0C-4F4A-B4A5-19237FFBC0EB}"/>
    <cellStyle name="Normal 4 3 3 4 2 5 3" xfId="45438" xr:uid="{0BC896AC-0EAD-418A-8E34-97A82D8B001F}"/>
    <cellStyle name="Normal 4 3 3 4 2 5 4" xfId="20614" xr:uid="{DD83C52F-1C19-4572-BC08-1BE889F74404}"/>
    <cellStyle name="Normal 4 3 3 4 2 6" xfId="16871" xr:uid="{B402999C-2DCE-4759-8326-677CB04EC196}"/>
    <cellStyle name="Normal 4 3 3 4 2 7" xfId="29282" xr:uid="{2E223EFA-C5BE-40AC-B549-4C77D35779AC}"/>
    <cellStyle name="Normal 4 3 3 4 2 8" xfId="41695" xr:uid="{E878F0EC-6EBB-4B9C-8DFE-60F5B09354CD}"/>
    <cellStyle name="Normal 4 3 3 4 2 9" xfId="13360" xr:uid="{12282E99-7DBA-45FD-AADD-192597CE0780}"/>
    <cellStyle name="Normal 4 3 3 4 3" xfId="2751" xr:uid="{03709277-64A2-4B1D-BA74-67DD153EE047}"/>
    <cellStyle name="Normal 4 3 3 4 3 2" xfId="4334" xr:uid="{DAB6E5FC-6557-4CE3-89A0-43255E29EE5D}"/>
    <cellStyle name="Normal 4 3 3 4 3 2 2" xfId="7846" xr:uid="{21305CBB-E538-47C4-9A19-2FA2BC336A10}"/>
    <cellStyle name="Normal 4 3 3 4 3 2 2 2" xfId="34893" xr:uid="{B6CEC35B-6F41-4D09-8F88-F767F9549B8C}"/>
    <cellStyle name="Normal 4 3 3 4 3 2 2 3" xfId="47306" xr:uid="{1FF5E2DD-16A3-452C-A8FC-CECEE53DAE78}"/>
    <cellStyle name="Normal 4 3 3 4 3 2 2 4" xfId="22482" xr:uid="{3BD76420-3BD8-4F18-ACAB-F56CECE81465}"/>
    <cellStyle name="Normal 4 3 3 4 3 2 3" xfId="31386" xr:uid="{B100C09B-401A-4D18-AB74-05D3C0B06CAB}"/>
    <cellStyle name="Normal 4 3 3 4 3 2 4" xfId="43799" xr:uid="{B3B2E426-0B90-442A-A28C-0D21CB09E50C}"/>
    <cellStyle name="Normal 4 3 3 4 3 2 5" xfId="18975" xr:uid="{5277FC8B-B80D-4D2F-B675-D92CEDF7E7CE}"/>
    <cellStyle name="Normal 4 3 3 4 3 3" xfId="10077" xr:uid="{E7D3C4D9-688B-4A45-AADE-1F4E7E9F740B}"/>
    <cellStyle name="Normal 4 3 3 4 3 3 2" xfId="37124" xr:uid="{957E1A01-D080-4CB4-9132-C63239BC690A}"/>
    <cellStyle name="Normal 4 3 3 4 3 3 3" xfId="49537" xr:uid="{D57D8B3F-EBE4-4C15-AEC1-AEBE84663F00}"/>
    <cellStyle name="Normal 4 3 3 4 3 3 4" xfId="24713" xr:uid="{DBE7645E-D308-4F6E-974D-3DC11FF160B8}"/>
    <cellStyle name="Normal 4 3 3 4 3 4" xfId="11657" xr:uid="{EAC7DD2D-946B-4CE9-A631-F40EAA16EA3B}"/>
    <cellStyle name="Normal 4 3 3 4 3 4 2" xfId="38704" xr:uid="{4E4B2DA6-EFC8-4571-B3DB-5C0D8B4170D8}"/>
    <cellStyle name="Normal 4 3 3 4 3 4 3" xfId="51117" xr:uid="{EDDB7147-A3BF-497E-944D-F206B733CBF0}"/>
    <cellStyle name="Normal 4 3 3 4 3 4 4" xfId="26293" xr:uid="{C02DBC67-D7EA-4907-B092-0E784B8761DD}"/>
    <cellStyle name="Normal 4 3 3 4 3 5" xfId="6384" xr:uid="{99A25E47-1F10-4880-AFA7-F8468FBAAFAD}"/>
    <cellStyle name="Normal 4 3 3 4 3 5 2" xfId="33431" xr:uid="{7C02C1A6-A4B3-4728-B54B-F1064209FFB7}"/>
    <cellStyle name="Normal 4 3 3 4 3 5 3" xfId="45844" xr:uid="{0BF727F8-616C-459F-B025-C84E67B88CE3}"/>
    <cellStyle name="Normal 4 3 3 4 3 5 4" xfId="21020" xr:uid="{3A8F84FC-D596-4DDB-B89E-1425E63EF6CE}"/>
    <cellStyle name="Normal 4 3 3 4 3 6" xfId="17393" xr:uid="{3082CBCF-A00C-41E8-BA9D-B98A19978982}"/>
    <cellStyle name="Normal 4 3 3 4 3 7" xfId="29804" xr:uid="{03C3EB68-A464-4136-AB59-297E8CB3407A}"/>
    <cellStyle name="Normal 4 3 3 4 3 8" xfId="42217" xr:uid="{31A3F168-0551-4430-8CC7-03ED8724A121}"/>
    <cellStyle name="Normal 4 3 3 4 3 9" xfId="13882" xr:uid="{ECF1295B-EB90-4A21-8281-5182BA8C4051}"/>
    <cellStyle name="Normal 4 3 3 4 4" xfId="1695" xr:uid="{3A22B1C6-E96C-41F7-9265-557E77DEB11E}"/>
    <cellStyle name="Normal 4 3 3 4 4 2" xfId="4974" xr:uid="{73D5C7AD-3E36-445A-A597-7398B3BE9DD2}"/>
    <cellStyle name="Normal 4 3 3 4 4 2 2" xfId="9021" xr:uid="{020C1692-9D13-4439-8A39-4EB255853168}"/>
    <cellStyle name="Normal 4 3 3 4 4 2 2 2" xfId="36068" xr:uid="{E2E6DDA9-D9F9-4C59-992F-0E7C72E52ED6}"/>
    <cellStyle name="Normal 4 3 3 4 4 2 2 3" xfId="48481" xr:uid="{F92A74B1-0CF2-48E3-906E-DA0D875E4FC0}"/>
    <cellStyle name="Normal 4 3 3 4 4 2 2 4" xfId="23657" xr:uid="{F0F2A718-1778-47EB-B565-2FDC6B7C4650}"/>
    <cellStyle name="Normal 4 3 3 4 4 2 3" xfId="32026" xr:uid="{5B4F8AC9-1FBD-4CCF-92D6-7F0B6114C0F4}"/>
    <cellStyle name="Normal 4 3 3 4 4 2 4" xfId="44439" xr:uid="{F2B8BEFD-6A43-4FC3-AB81-76F68E0B55C5}"/>
    <cellStyle name="Normal 4 3 3 4 4 2 5" xfId="19615" xr:uid="{D60F6A38-CDF5-47AE-B959-EF77F478C896}"/>
    <cellStyle name="Normal 4 3 3 4 4 3" xfId="12298" xr:uid="{4432ADC9-1F61-4B38-8D5C-A9C33451760E}"/>
    <cellStyle name="Normal 4 3 3 4 4 3 2" xfId="39344" xr:uid="{58D92837-2C6A-495F-9C99-A915B2BAE59E}"/>
    <cellStyle name="Normal 4 3 3 4 4 3 3" xfId="51757" xr:uid="{90D1254A-5203-49A7-B7F9-AC0DED09B7ED}"/>
    <cellStyle name="Normal 4 3 3 4 4 3 4" xfId="26933" xr:uid="{BCE9D0B9-C1DE-4CFE-9A54-648058524B50}"/>
    <cellStyle name="Normal 4 3 3 4 4 4" xfId="6790" xr:uid="{D8B69D27-4042-4EC4-90AE-0C5D79662A7C}"/>
    <cellStyle name="Normal 4 3 3 4 4 4 2" xfId="33837" xr:uid="{E653EF2E-B75E-4295-ACCC-C9D5C474A341}"/>
    <cellStyle name="Normal 4 3 3 4 4 4 3" xfId="46250" xr:uid="{063C5C39-636B-4C6C-9E59-686CB38D088D}"/>
    <cellStyle name="Normal 4 3 3 4 4 4 4" xfId="21426" xr:uid="{610B1EC3-FB84-4BBA-887C-AC34C1292854}"/>
    <cellStyle name="Normal 4 3 3 4 4 5" xfId="16337" xr:uid="{549E401B-CCB5-4628-9986-BC52CD03FEAA}"/>
    <cellStyle name="Normal 4 3 3 4 4 6" xfId="28748" xr:uid="{0A741110-2B8D-43FF-9A9D-44FAA0705C7B}"/>
    <cellStyle name="Normal 4 3 3 4 4 7" xfId="41161" xr:uid="{BCB3EE7B-F220-490F-9667-256B2FB51004}"/>
    <cellStyle name="Normal 4 3 3 4 4 8" xfId="14522" xr:uid="{9D00BD3F-4D44-428A-B5B0-0DF467D589C8}"/>
    <cellStyle name="Normal 4 3 3 4 5" xfId="3278" xr:uid="{8994AC18-A2E3-40CF-9C32-5F6789F14F78}"/>
    <cellStyle name="Normal 4 3 3 4 5 2" xfId="8499" xr:uid="{ED561E58-3018-4910-B7A0-98463A7A940B}"/>
    <cellStyle name="Normal 4 3 3 4 5 2 2" xfId="35546" xr:uid="{BF4DDA8F-687A-4189-AAF8-73B41D1798F6}"/>
    <cellStyle name="Normal 4 3 3 4 5 2 3" xfId="47959" xr:uid="{613DC770-F692-4F2C-A2B6-F135B51DF5E7}"/>
    <cellStyle name="Normal 4 3 3 4 5 2 4" xfId="23135" xr:uid="{7367E9FC-433B-4B5C-BCA8-CEA0180775FB}"/>
    <cellStyle name="Normal 4 3 3 4 5 3" xfId="30330" xr:uid="{0322AE31-B82A-4DD7-9C3B-DBD5B098C8DA}"/>
    <cellStyle name="Normal 4 3 3 4 5 4" xfId="42743" xr:uid="{DCE7311C-5B35-4614-B235-148E904EA3F2}"/>
    <cellStyle name="Normal 4 3 3 4 5 5" xfId="17919" xr:uid="{0B254D12-61F6-4CB0-9ED6-76CCF72B02F8}"/>
    <cellStyle name="Normal 4 3 3 4 6" xfId="1173" xr:uid="{DF17B9C5-7DD0-49B2-89F9-27C5377C70F1}"/>
    <cellStyle name="Normal 4 3 3 4 6 2" xfId="10601" xr:uid="{60202577-9B0B-4813-9A52-BFE1B6CC30CA}"/>
    <cellStyle name="Normal 4 3 3 4 6 2 2" xfId="37648" xr:uid="{FFBB4FE3-A081-46A5-8107-505228E4BC75}"/>
    <cellStyle name="Normal 4 3 3 4 6 2 3" xfId="50061" xr:uid="{CB8C0F38-74E5-4F4F-B002-93903197E021}"/>
    <cellStyle name="Normal 4 3 3 4 6 2 4" xfId="25237" xr:uid="{6D8B8021-0C09-4051-9835-1AC8921B699D}"/>
    <cellStyle name="Normal 4 3 3 4 6 3" xfId="28226" xr:uid="{CDFF978D-F66D-4E7C-9339-79974C3006E9}"/>
    <cellStyle name="Normal 4 3 3 4 6 4" xfId="40639" xr:uid="{FB2D7248-D45E-43D0-A7CE-1F830DACBB67}"/>
    <cellStyle name="Normal 4 3 3 4 6 5" xfId="15815" xr:uid="{C11C8D94-C0A3-4D77-B963-3BF1D09EAEDF}"/>
    <cellStyle name="Normal 4 3 3 4 7" xfId="5489" xr:uid="{3D259467-DA60-4021-9AB2-E211E5A369EE}"/>
    <cellStyle name="Normal 4 3 3 4 7 2" xfId="32536" xr:uid="{D277C03C-5581-44F3-BD0B-36A04AACD76E}"/>
    <cellStyle name="Normal 4 3 3 4 7 3" xfId="44949" xr:uid="{866FB6D4-12CB-4AB5-9D80-D46E82F69471}"/>
    <cellStyle name="Normal 4 3 3 4 7 4" xfId="20125" xr:uid="{BF6BB9E0-80EE-4167-9989-87BF6F4DA4A3}"/>
    <cellStyle name="Normal 4 3 3 4 8" xfId="15162" xr:uid="{313057C9-6F91-4E7E-AF38-79A1F651712A}"/>
    <cellStyle name="Normal 4 3 3 4 9" xfId="27573" xr:uid="{3A482D33-C107-42AA-B44F-57200AF96F79}"/>
    <cellStyle name="Normal 4 3 3 5" xfId="636" xr:uid="{338554D3-221B-44DD-8CF5-14A923B06615}"/>
    <cellStyle name="Normal 4 3 3 5 10" xfId="12942" xr:uid="{C4CED3F6-0F5F-4743-B301-A398E043F733}"/>
    <cellStyle name="Normal 4 3 3 5 2" xfId="2867" xr:uid="{3F072DEB-B345-4F69-A388-77ABFC9C5B01}"/>
    <cellStyle name="Normal 4 3 3 5 2 2" xfId="4450" xr:uid="{98F1E4BA-30FE-4C90-BFE7-7541123F8DA1}"/>
    <cellStyle name="Normal 4 3 3 5 2 2 2" xfId="10193" xr:uid="{F9F54A8E-D917-4838-AFBD-A8E11AE3913D}"/>
    <cellStyle name="Normal 4 3 3 5 2 2 2 2" xfId="37240" xr:uid="{4CA501E0-A0EB-42D2-A3D6-DB903149648A}"/>
    <cellStyle name="Normal 4 3 3 5 2 2 2 3" xfId="49653" xr:uid="{E736CC8F-7E65-49B5-8B97-65550B96557E}"/>
    <cellStyle name="Normal 4 3 3 5 2 2 2 4" xfId="24829" xr:uid="{43CB5124-AD45-44E8-AA8D-DF60059EA9DE}"/>
    <cellStyle name="Normal 4 3 3 5 2 2 3" xfId="31502" xr:uid="{441FACF5-29DD-4AC8-8673-3EA0B3DCE4EC}"/>
    <cellStyle name="Normal 4 3 3 5 2 2 4" xfId="43915" xr:uid="{4BC4932C-144C-455D-8A0D-5BBA83906EB9}"/>
    <cellStyle name="Normal 4 3 3 5 2 2 5" xfId="19091" xr:uid="{DBDF833B-A2A6-4BF7-BBD4-0C7AFF36BF72}"/>
    <cellStyle name="Normal 4 3 3 5 2 3" xfId="11773" xr:uid="{AA948375-A788-494C-AF5A-87837F0F1739}"/>
    <cellStyle name="Normal 4 3 3 5 2 3 2" xfId="38820" xr:uid="{B68F6A2A-2CE4-4175-B98E-525CFDB2F51C}"/>
    <cellStyle name="Normal 4 3 3 5 2 3 3" xfId="51233" xr:uid="{F58EB7B3-F992-43FD-A556-8BBE51E1C37C}"/>
    <cellStyle name="Normal 4 3 3 5 2 3 4" xfId="26409" xr:uid="{D63DD8AA-CB27-447F-A193-790C4BDDB9E7}"/>
    <cellStyle name="Normal 4 3 3 5 2 4" xfId="7962" xr:uid="{4F1E0350-1F10-4DED-BE8E-B55CBAE87113}"/>
    <cellStyle name="Normal 4 3 3 5 2 4 2" xfId="35009" xr:uid="{0FB59040-A189-4683-A4B9-987F0374D853}"/>
    <cellStyle name="Normal 4 3 3 5 2 4 3" xfId="47422" xr:uid="{213951F3-2B3C-4F7A-B1BC-72730541365A}"/>
    <cellStyle name="Normal 4 3 3 5 2 4 4" xfId="22598" xr:uid="{E685A111-C1CE-4FAA-A3CE-2542C09A08C8}"/>
    <cellStyle name="Normal 4 3 3 5 2 5" xfId="17509" xr:uid="{664B6CB6-7682-4717-9FEC-8D36905D04AA}"/>
    <cellStyle name="Normal 4 3 3 5 2 6" xfId="29920" xr:uid="{FDDF7586-A059-46C5-99C7-BE13B66D4BE5}"/>
    <cellStyle name="Normal 4 3 3 5 2 7" xfId="42333" xr:uid="{1B8F7636-0F66-4B47-B334-4AE2D3FF62B5}"/>
    <cellStyle name="Normal 4 3 3 5 2 8" xfId="13998" xr:uid="{87AA90CB-1A2D-400D-B21D-EC38DE99D427}"/>
    <cellStyle name="Normal 4 3 3 5 3" xfId="1811" xr:uid="{B68E83F3-55D8-474F-928E-80AA5B6CBA9D}"/>
    <cellStyle name="Normal 4 3 3 5 3 2" xfId="5090" xr:uid="{53C9E89F-40CA-48B7-A721-0CBF3D7E3B17}"/>
    <cellStyle name="Normal 4 3 3 5 3 2 2" xfId="9137" xr:uid="{FCF9D5B2-435C-474B-83DB-1EE5E538EF9B}"/>
    <cellStyle name="Normal 4 3 3 5 3 2 2 2" xfId="36184" xr:uid="{DD3CD456-2AC9-4493-BFFB-F057640A8B10}"/>
    <cellStyle name="Normal 4 3 3 5 3 2 2 3" xfId="48597" xr:uid="{E732DFDC-500C-46C7-A30C-2F808E52AA78}"/>
    <cellStyle name="Normal 4 3 3 5 3 2 2 4" xfId="23773" xr:uid="{6E412136-1160-4D19-89CC-B86822657DC6}"/>
    <cellStyle name="Normal 4 3 3 5 3 2 3" xfId="32142" xr:uid="{C3471877-9799-4554-A509-0E9260F95AC5}"/>
    <cellStyle name="Normal 4 3 3 5 3 2 4" xfId="44555" xr:uid="{3070202E-207B-4FE9-B24C-D3D50B879188}"/>
    <cellStyle name="Normal 4 3 3 5 3 2 5" xfId="19731" xr:uid="{CFFF19BB-0965-4F5D-8E67-36B7F469DEC7}"/>
    <cellStyle name="Normal 4 3 3 5 3 3" xfId="12414" xr:uid="{E37EAEC0-3DB3-4679-8AFA-E66FBA9A628B}"/>
    <cellStyle name="Normal 4 3 3 5 3 3 2" xfId="39460" xr:uid="{4D89EF64-F627-4C4D-8453-C5260B2CACD2}"/>
    <cellStyle name="Normal 4 3 3 5 3 3 3" xfId="51873" xr:uid="{8336B856-4315-4591-969F-B978EDB65049}"/>
    <cellStyle name="Normal 4 3 3 5 3 3 4" xfId="27049" xr:uid="{353B2CFC-EDE1-47A5-92B9-E2515AB7B390}"/>
    <cellStyle name="Normal 4 3 3 5 3 4" xfId="6906" xr:uid="{11768343-BEDD-4D24-BCC9-CE3B8396CFF6}"/>
    <cellStyle name="Normal 4 3 3 5 3 4 2" xfId="33953" xr:uid="{78206D44-4030-482A-A159-F61E06E429C9}"/>
    <cellStyle name="Normal 4 3 3 5 3 4 3" xfId="46366" xr:uid="{CFF740F1-0EAF-4A63-BE7E-A27BD0A11FC0}"/>
    <cellStyle name="Normal 4 3 3 5 3 4 4" xfId="21542" xr:uid="{316EB954-86FA-4092-8DA7-342B2FE93B9A}"/>
    <cellStyle name="Normal 4 3 3 5 3 5" xfId="16453" xr:uid="{6F61C8DB-5DF9-40B1-AB77-6A1FA3AB02E6}"/>
    <cellStyle name="Normal 4 3 3 5 3 6" xfId="28864" xr:uid="{2D3BAD68-2BA1-4143-9C5F-08F91B8A6D2E}"/>
    <cellStyle name="Normal 4 3 3 5 3 7" xfId="41277" xr:uid="{012126E9-AAA9-4059-B2DF-E280BEBEE8DD}"/>
    <cellStyle name="Normal 4 3 3 5 3 8" xfId="14638" xr:uid="{8E9AF3BC-A462-49C3-92F7-1396E3B83483}"/>
    <cellStyle name="Normal 4 3 3 5 4" xfId="3394" xr:uid="{97075A4C-0EF2-4DA1-9CC2-6A853019E237}"/>
    <cellStyle name="Normal 4 3 3 5 4 2" xfId="8615" xr:uid="{FDA67EE5-E2C3-4B2C-8212-6CBC96DC6E93}"/>
    <cellStyle name="Normal 4 3 3 5 4 2 2" xfId="35662" xr:uid="{E89E4F04-9F63-4BE3-B99C-3E07C18ECDE0}"/>
    <cellStyle name="Normal 4 3 3 5 4 2 3" xfId="48075" xr:uid="{691809FD-4D18-4AC1-A1BD-1E85B575461C}"/>
    <cellStyle name="Normal 4 3 3 5 4 2 4" xfId="23251" xr:uid="{3B465EAA-87BA-4B88-AC19-39929DA3E4FD}"/>
    <cellStyle name="Normal 4 3 3 5 4 3" xfId="30446" xr:uid="{C48FB86B-E0F7-463E-8A8F-151D4ACC3701}"/>
    <cellStyle name="Normal 4 3 3 5 4 4" xfId="42859" xr:uid="{C7AF04C5-4479-4CEF-8192-47E676923F18}"/>
    <cellStyle name="Normal 4 3 3 5 4 5" xfId="18035" xr:uid="{08AA4417-4A98-431C-9C6B-9B002495596E}"/>
    <cellStyle name="Normal 4 3 3 5 5" xfId="1289" xr:uid="{AFE2D5A0-F637-4780-915D-4D5527598B08}"/>
    <cellStyle name="Normal 4 3 3 5 5 2" xfId="10717" xr:uid="{54CD79B0-C64E-4AD4-9930-930A9CE1760E}"/>
    <cellStyle name="Normal 4 3 3 5 5 2 2" xfId="37764" xr:uid="{657962D3-BB9F-4A54-BA6B-6AD215350380}"/>
    <cellStyle name="Normal 4 3 3 5 5 2 3" xfId="50177" xr:uid="{B69D192B-6F02-4934-865B-26F182E79AE8}"/>
    <cellStyle name="Normal 4 3 3 5 5 2 4" xfId="25353" xr:uid="{298F72C1-02B1-4FF5-BC9B-883B21B563F2}"/>
    <cellStyle name="Normal 4 3 3 5 5 3" xfId="28342" xr:uid="{92FD739B-DCA9-4672-9081-E5E6DE01ACBF}"/>
    <cellStyle name="Normal 4 3 3 5 5 4" xfId="40755" xr:uid="{60749497-8378-403A-B0F7-4C7206B92FD8}"/>
    <cellStyle name="Normal 4 3 3 5 5 5" xfId="15931" xr:uid="{6EBD194E-10BD-46CF-97CC-19AA5368EC41}"/>
    <cellStyle name="Normal 4 3 3 5 6" xfId="5574" xr:uid="{7E6E6AEC-D965-4B87-91D4-08195235FA99}"/>
    <cellStyle name="Normal 4 3 3 5 6 2" xfId="32621" xr:uid="{82B807EE-53FF-4E0F-8EBF-2D8E4BA9A163}"/>
    <cellStyle name="Normal 4 3 3 5 6 3" xfId="45034" xr:uid="{088580BC-2E0C-4969-937C-5B045C2EC848}"/>
    <cellStyle name="Normal 4 3 3 5 6 4" xfId="20210" xr:uid="{BB8AD4F7-CBAE-46C9-A559-2732370A278C}"/>
    <cellStyle name="Normal 4 3 3 5 7" xfId="15278" xr:uid="{55008597-E909-4597-ACEC-1A1A3F546DC5}"/>
    <cellStyle name="Normal 4 3 3 5 8" xfId="27689" xr:uid="{AFA03098-E90D-432A-86BA-097308393855}"/>
    <cellStyle name="Normal 4 3 3 5 9" xfId="40102" xr:uid="{461FB613-626D-475B-B5BE-FCF21AC93615}"/>
    <cellStyle name="Normal 4 3 3 6" xfId="202" xr:uid="{94A7A11D-5CC4-4530-ACFF-43106FE3B136}"/>
    <cellStyle name="Normal 4 3 3 6 10" xfId="13042" xr:uid="{F8610AC9-B77F-4E8B-92C8-18E7CB61A9E5}"/>
    <cellStyle name="Normal 4 3 3 6 2" xfId="2433" xr:uid="{42D02669-4B7D-4EF8-B82B-0A6689DFFF76}"/>
    <cellStyle name="Normal 4 3 3 6 2 2" xfId="4016" xr:uid="{7BED227B-68E5-48C9-A010-DB4CBD28E374}"/>
    <cellStyle name="Normal 4 3 3 6 2 2 2" xfId="9759" xr:uid="{CB5BED5A-ED7E-45D6-9068-B2A079A32BF3}"/>
    <cellStyle name="Normal 4 3 3 6 2 2 2 2" xfId="36806" xr:uid="{82AEEA44-E915-4C7D-973B-DF010507BE4C}"/>
    <cellStyle name="Normal 4 3 3 6 2 2 2 3" xfId="49219" xr:uid="{A383DAD4-FFBF-42AE-BA27-F56DC02CAA5F}"/>
    <cellStyle name="Normal 4 3 3 6 2 2 2 4" xfId="24395" xr:uid="{B31E22A3-BA08-4E04-A08F-D73199368CEC}"/>
    <cellStyle name="Normal 4 3 3 6 2 2 3" xfId="31068" xr:uid="{6223F031-8FD0-4916-AF55-57F00E5EA43B}"/>
    <cellStyle name="Normal 4 3 3 6 2 2 4" xfId="43481" xr:uid="{E0489526-9092-4575-B7CC-005CCF9CFF9C}"/>
    <cellStyle name="Normal 4 3 3 6 2 2 5" xfId="18657" xr:uid="{6EA84144-F839-47DF-9821-BD2345539B0D}"/>
    <cellStyle name="Normal 4 3 3 6 2 3" xfId="11339" xr:uid="{B441F066-C0F1-42DE-B53F-68EF66AABB25}"/>
    <cellStyle name="Normal 4 3 3 6 2 3 2" xfId="38386" xr:uid="{223D0284-EB19-48B4-ADE3-B7FF2FF73B2E}"/>
    <cellStyle name="Normal 4 3 3 6 2 3 3" xfId="50799" xr:uid="{31F06CA7-3FFC-4228-AD70-274D518F92B9}"/>
    <cellStyle name="Normal 4 3 3 6 2 3 4" xfId="25975" xr:uid="{376E0251-766E-4653-BD74-9204D1F5531D}"/>
    <cellStyle name="Normal 4 3 3 6 2 4" xfId="7528" xr:uid="{D0BC0A93-65D0-4D88-8930-7CA8D9E483F0}"/>
    <cellStyle name="Normal 4 3 3 6 2 4 2" xfId="34575" xr:uid="{3ACAE562-CD4A-4CC4-903B-9C955253A689}"/>
    <cellStyle name="Normal 4 3 3 6 2 4 3" xfId="46988" xr:uid="{D7990D44-6AF2-42C2-8467-438FDAB278CF}"/>
    <cellStyle name="Normal 4 3 3 6 2 4 4" xfId="22164" xr:uid="{E70E8230-AD0E-4A44-AE99-71255A29C69E}"/>
    <cellStyle name="Normal 4 3 3 6 2 5" xfId="17075" xr:uid="{21B35111-F9FD-41CE-8886-B985CBEEB6CB}"/>
    <cellStyle name="Normal 4 3 3 6 2 6" xfId="29486" xr:uid="{BF8E63C0-9CF4-47BE-B495-BF213D3A8E47}"/>
    <cellStyle name="Normal 4 3 3 6 2 7" xfId="41899" xr:uid="{4DEFEE82-7341-461B-86B0-D9334547CBE6}"/>
    <cellStyle name="Normal 4 3 3 6 2 8" xfId="13564" xr:uid="{5E871521-D34F-4BFE-91F4-A6B43226EE2F}"/>
    <cellStyle name="Normal 4 3 3 6 3" xfId="1911" xr:uid="{CFF6880B-10C6-4E66-BFD2-670D4E57AC41}"/>
    <cellStyle name="Normal 4 3 3 6 3 2" xfId="4656" xr:uid="{A47D52EE-FEA9-45E2-951A-F506A2D858B6}"/>
    <cellStyle name="Normal 4 3 3 6 3 2 2" xfId="9237" xr:uid="{B02CC50B-B4C4-4AEF-A589-D8800D465C3E}"/>
    <cellStyle name="Normal 4 3 3 6 3 2 2 2" xfId="36284" xr:uid="{92502D6E-88FE-49B7-B056-B069BEB615DA}"/>
    <cellStyle name="Normal 4 3 3 6 3 2 2 3" xfId="48697" xr:uid="{8C7B656A-2366-4F3F-954A-7C2564A710C8}"/>
    <cellStyle name="Normal 4 3 3 6 3 2 2 4" xfId="23873" xr:uid="{ED41FD0D-5CC6-4C23-B879-295838A32DC8}"/>
    <cellStyle name="Normal 4 3 3 6 3 2 3" xfId="31708" xr:uid="{5BF34D7C-0021-4A70-8582-6F3D86BB7942}"/>
    <cellStyle name="Normal 4 3 3 6 3 2 4" xfId="44121" xr:uid="{C1C3A35B-D538-4298-8EBB-37E32F10B17C}"/>
    <cellStyle name="Normal 4 3 3 6 3 2 5" xfId="19297" xr:uid="{A98DBC33-791C-47E7-91BE-9CB8B99B0743}"/>
    <cellStyle name="Normal 4 3 3 6 3 3" xfId="11980" xr:uid="{BFD122CE-889E-462D-B72C-84EC41E99587}"/>
    <cellStyle name="Normal 4 3 3 6 3 3 2" xfId="39026" xr:uid="{7CEB05E5-2482-47AC-8B8E-2F25583494B0}"/>
    <cellStyle name="Normal 4 3 3 6 3 3 3" xfId="51439" xr:uid="{52C6FD4E-4C16-47FF-A179-9BEA0FE9386A}"/>
    <cellStyle name="Normal 4 3 3 6 3 3 4" xfId="26615" xr:uid="{934CBD3E-63E6-4525-A264-B0032A366824}"/>
    <cellStyle name="Normal 4 3 3 6 3 4" xfId="7006" xr:uid="{22536F40-A77B-4ADE-AAFC-F469EAF57C30}"/>
    <cellStyle name="Normal 4 3 3 6 3 4 2" xfId="34053" xr:uid="{E3C7692B-3323-4D68-B2B9-714429B521A1}"/>
    <cellStyle name="Normal 4 3 3 6 3 4 3" xfId="46466" xr:uid="{0D504144-6012-4BBC-BAD3-0CFA12B1D270}"/>
    <cellStyle name="Normal 4 3 3 6 3 4 4" xfId="21642" xr:uid="{0CB52A2D-13A8-4C86-9D06-BF4515AFECD2}"/>
    <cellStyle name="Normal 4 3 3 6 3 5" xfId="16553" xr:uid="{B6FCB961-07D6-410C-AA54-C50F413AAE2F}"/>
    <cellStyle name="Normal 4 3 3 6 3 6" xfId="28964" xr:uid="{872F4E18-F7EC-4A1F-B1D4-CF5001E7DBF9}"/>
    <cellStyle name="Normal 4 3 3 6 3 7" xfId="41377" xr:uid="{EC2B3D64-4F22-4540-A8F3-66FEA326CCB2}"/>
    <cellStyle name="Normal 4 3 3 6 3 8" xfId="14204" xr:uid="{CCD5A899-B216-48B4-A81E-0F46A0E2AB4F}"/>
    <cellStyle name="Normal 4 3 3 6 4" xfId="3494" xr:uid="{E0EB6FF2-A406-46C3-950A-2E926B324405}"/>
    <cellStyle name="Normal 4 3 3 6 4 2" xfId="8181" xr:uid="{3D7056A8-7554-4204-A985-3B45BF26AD4C}"/>
    <cellStyle name="Normal 4 3 3 6 4 2 2" xfId="35228" xr:uid="{E57E7EF1-42C3-4CB5-8D7A-9DF2E11116F6}"/>
    <cellStyle name="Normal 4 3 3 6 4 2 3" xfId="47641" xr:uid="{084AF005-F13C-4807-B3E4-BB441F097008}"/>
    <cellStyle name="Normal 4 3 3 6 4 2 4" xfId="22817" xr:uid="{2DA794FA-014F-4972-91B3-017A107FC6C7}"/>
    <cellStyle name="Normal 4 3 3 6 4 3" xfId="30546" xr:uid="{81041FA8-EDA9-45FB-A413-42BD1B463747}"/>
    <cellStyle name="Normal 4 3 3 6 4 4" xfId="42959" xr:uid="{27F0A333-B799-48F6-B95E-8C26F2C7E87E}"/>
    <cellStyle name="Normal 4 3 3 6 4 5" xfId="18135" xr:uid="{8C3B3572-33D7-4BFD-A270-62040F522980}"/>
    <cellStyle name="Normal 4 3 3 6 5" xfId="855" xr:uid="{F19F5689-9E43-41BB-905C-7A3ACB9FC674}"/>
    <cellStyle name="Normal 4 3 3 6 5 2" xfId="10817" xr:uid="{CF872C3E-7E5A-4F67-8345-FF7607BB0D80}"/>
    <cellStyle name="Normal 4 3 3 6 5 2 2" xfId="37864" xr:uid="{67EE1743-2F3D-4296-87C3-21BEB6EE96DC}"/>
    <cellStyle name="Normal 4 3 3 6 5 2 3" xfId="50277" xr:uid="{6976B2E8-FC58-415C-ADE2-3E1F5C39FED3}"/>
    <cellStyle name="Normal 4 3 3 6 5 2 4" xfId="25453" xr:uid="{39E61CF9-6603-415C-84A5-98C4835E4594}"/>
    <cellStyle name="Normal 4 3 3 6 5 3" xfId="27908" xr:uid="{F12D6F44-9EB4-47B7-8329-791723F52B26}"/>
    <cellStyle name="Normal 4 3 3 6 5 4" xfId="40321" xr:uid="{DE44E855-F16E-4C16-98B9-5922850FE282}"/>
    <cellStyle name="Normal 4 3 3 6 5 5" xfId="15497" xr:uid="{B1BAF82F-09D3-4A30-85A9-338CD67E27A7}"/>
    <cellStyle name="Normal 4 3 3 6 6" xfId="5660" xr:uid="{DEDF69FB-A8DC-4560-B64B-391A35DB7642}"/>
    <cellStyle name="Normal 4 3 3 6 6 2" xfId="32707" xr:uid="{DE54CF74-BF17-4E68-B4E1-E50BAACF8F30}"/>
    <cellStyle name="Normal 4 3 3 6 6 3" xfId="45120" xr:uid="{7EE5A1A1-583E-4A98-86CC-EE20C5DA3012}"/>
    <cellStyle name="Normal 4 3 3 6 6 4" xfId="20296" xr:uid="{488A4036-CE70-4240-A89F-5270BF4CADDB}"/>
    <cellStyle name="Normal 4 3 3 6 7" xfId="14844" xr:uid="{FA3F9888-098A-4603-B62F-0FD08118FA88}"/>
    <cellStyle name="Normal 4 3 3 6 8" xfId="27255" xr:uid="{1D12FE14-D531-4E88-BE3A-AB71DD999A13}"/>
    <cellStyle name="Normal 4 3 3 6 9" xfId="39668" xr:uid="{38E5617F-8370-4EB0-8E15-3BC2F7201A56}"/>
    <cellStyle name="Normal 4 3 3 7" xfId="2345" xr:uid="{9F4E3248-56A8-4DC3-B2C5-8D0D8EB2F234}"/>
    <cellStyle name="Normal 4 3 3 7 2" xfId="3928" xr:uid="{440C53D6-AA35-4D89-8F8E-D11A617D5425}"/>
    <cellStyle name="Normal 4 3 3 7 2 2" xfId="7440" xr:uid="{1D8C951B-D75B-42FC-9C18-256AD8A61603}"/>
    <cellStyle name="Normal 4 3 3 7 2 2 2" xfId="34487" xr:uid="{ED204D04-8940-4617-A420-9CF8191039FD}"/>
    <cellStyle name="Normal 4 3 3 7 2 2 3" xfId="46900" xr:uid="{FAE2FC4C-709D-426F-8856-AB693D2EA0C8}"/>
    <cellStyle name="Normal 4 3 3 7 2 2 4" xfId="22076" xr:uid="{0C5F6D5C-7C8E-49E5-ADE8-DA27E19516CB}"/>
    <cellStyle name="Normal 4 3 3 7 2 3" xfId="30980" xr:uid="{90AD15BE-4281-42C2-B22C-D4089D8A43C2}"/>
    <cellStyle name="Normal 4 3 3 7 2 4" xfId="43393" xr:uid="{FA548049-7A99-4BC8-A733-6ABD6354042D}"/>
    <cellStyle name="Normal 4 3 3 7 2 5" xfId="18569" xr:uid="{555E7123-7EE4-480F-A44B-50FEE1738CD6}"/>
    <cellStyle name="Normal 4 3 3 7 3" xfId="9671" xr:uid="{CC9AEBE3-9388-436F-9A95-5066EA98E831}"/>
    <cellStyle name="Normal 4 3 3 7 3 2" xfId="36718" xr:uid="{A70E9DF3-6505-465E-82BC-3FD452720D2C}"/>
    <cellStyle name="Normal 4 3 3 7 3 3" xfId="49131" xr:uid="{6A00C07B-BC54-4666-9256-01BF1F46FF8F}"/>
    <cellStyle name="Normal 4 3 3 7 3 4" xfId="24307" xr:uid="{B7012301-4A28-4BB2-88C2-109FC8E27F09}"/>
    <cellStyle name="Normal 4 3 3 7 4" xfId="11251" xr:uid="{84D6F4BC-ABF1-48AA-8C20-2AD7988ABFCC}"/>
    <cellStyle name="Normal 4 3 3 7 4 2" xfId="38298" xr:uid="{935A49A2-3495-4414-BE91-5828DBBE16D8}"/>
    <cellStyle name="Normal 4 3 3 7 4 3" xfId="50711" xr:uid="{175FF448-7E7F-4796-912B-9B09B3314684}"/>
    <cellStyle name="Normal 4 3 3 7 4 4" xfId="25887" xr:uid="{4BC9D68A-0535-488D-9D71-DD20BC351E86}"/>
    <cellStyle name="Normal 4 3 3 7 5" xfId="6066" xr:uid="{F2CA71D2-0F6A-4DE6-BA4F-48D406A10D17}"/>
    <cellStyle name="Normal 4 3 3 7 5 2" xfId="33113" xr:uid="{F3954E47-C2D6-40AE-8286-3152B4241D5C}"/>
    <cellStyle name="Normal 4 3 3 7 5 3" xfId="45526" xr:uid="{3300D38B-7F79-4DDC-9D2C-8964E6AD2D7C}"/>
    <cellStyle name="Normal 4 3 3 7 5 4" xfId="20702" xr:uid="{0030A9A1-49AC-4653-A24D-4E2B5432FF64}"/>
    <cellStyle name="Normal 4 3 3 7 6" xfId="16987" xr:uid="{54AF90DE-7E5B-4C1A-9F42-226A528F6A1F}"/>
    <cellStyle name="Normal 4 3 3 7 7" xfId="29398" xr:uid="{CED9C643-E17E-4AAC-884D-A31AAD0632CE}"/>
    <cellStyle name="Normal 4 3 3 7 8" xfId="41811" xr:uid="{8C003FB3-8E2B-4190-8EFA-FEC47B50C2BD}"/>
    <cellStyle name="Normal 4 3 3 7 9" xfId="13476" xr:uid="{C26D15C1-75B8-408A-876F-C2EF1A589BBD}"/>
    <cellStyle name="Normal 4 3 3 8" xfId="1377" xr:uid="{5FD4E286-A608-4A28-91EC-C94B1DB295DE}"/>
    <cellStyle name="Normal 4 3 3 8 2" xfId="4568" xr:uid="{02971AB1-F3E8-4103-B657-301F373B2718}"/>
    <cellStyle name="Normal 4 3 3 8 2 2" xfId="8703" xr:uid="{1722DD5F-80DF-429A-9EC6-C8F767DDF19D}"/>
    <cellStyle name="Normal 4 3 3 8 2 2 2" xfId="35750" xr:uid="{7421353E-68C5-4725-BBE6-A5049BC22975}"/>
    <cellStyle name="Normal 4 3 3 8 2 2 3" xfId="48163" xr:uid="{6F08F5D5-8A92-4D62-8939-AD0A30ED2964}"/>
    <cellStyle name="Normal 4 3 3 8 2 2 4" xfId="23339" xr:uid="{A81ADE65-824D-45CB-8691-631AAD3C3911}"/>
    <cellStyle name="Normal 4 3 3 8 2 3" xfId="31620" xr:uid="{B6C4C974-7A7A-4A40-AEB6-604D8674F869}"/>
    <cellStyle name="Normal 4 3 3 8 2 4" xfId="44033" xr:uid="{0A2BC145-D3DA-43EE-B288-701B2039308F}"/>
    <cellStyle name="Normal 4 3 3 8 2 5" xfId="19209" xr:uid="{4BEFACFD-72F9-4A87-B5DB-09403E72FE78}"/>
    <cellStyle name="Normal 4 3 3 8 3" xfId="11892" xr:uid="{891D81FA-DB65-4574-B53B-F61C737AB1BA}"/>
    <cellStyle name="Normal 4 3 3 8 3 2" xfId="38938" xr:uid="{822BC0C6-0200-4662-90B1-73C52F9D9BD5}"/>
    <cellStyle name="Normal 4 3 3 8 3 3" xfId="51351" xr:uid="{D5C95471-5A66-42AF-8AAF-0E6C5C7BA256}"/>
    <cellStyle name="Normal 4 3 3 8 3 4" xfId="26527" xr:uid="{C8F0188A-F3FA-43CC-AE8F-696520B4772E}"/>
    <cellStyle name="Normal 4 3 3 8 4" xfId="6472" xr:uid="{7F33C239-D964-46EB-BEBC-CC9775A4A628}"/>
    <cellStyle name="Normal 4 3 3 8 4 2" xfId="33519" xr:uid="{BC34E67D-0E75-4DF0-98B9-CA678B57C88A}"/>
    <cellStyle name="Normal 4 3 3 8 4 3" xfId="45932" xr:uid="{FE90E090-50CD-4850-80B5-10342D6B254F}"/>
    <cellStyle name="Normal 4 3 3 8 4 4" xfId="21108" xr:uid="{AD09391B-16FD-4394-96F8-3DA9E368ECA9}"/>
    <cellStyle name="Normal 4 3 3 8 5" xfId="16019" xr:uid="{EA0610EB-FEB7-4BE2-AD03-B31B322E7C22}"/>
    <cellStyle name="Normal 4 3 3 8 6" xfId="28430" xr:uid="{30B3D28C-C16D-4055-B76D-D7E186A4DC79}"/>
    <cellStyle name="Normal 4 3 3 8 7" xfId="40843" xr:uid="{81732243-DC1D-40C4-AF5C-E9AA3902C7D9}"/>
    <cellStyle name="Normal 4 3 3 8 8" xfId="14116" xr:uid="{4D2F239B-7245-4866-8359-A9B2F078D76B}"/>
    <cellStyle name="Normal 4 3 3 9" xfId="2960" xr:uid="{A579F704-5379-451D-9172-8F64B70AE3E1}"/>
    <cellStyle name="Normal 4 3 3 9 2" xfId="8093" xr:uid="{DC655B4E-0B3C-42D4-B7E4-83FD23D561CE}"/>
    <cellStyle name="Normal 4 3 3 9 2 2" xfId="35140" xr:uid="{E7785A4A-78BE-4E02-BCBA-1FD0F7B34070}"/>
    <cellStyle name="Normal 4 3 3 9 2 3" xfId="47553" xr:uid="{85BB305C-0212-4A12-BA86-A34F50EF35D6}"/>
    <cellStyle name="Normal 4 3 3 9 2 4" xfId="22729" xr:uid="{D0C9DF2C-56F9-412E-AB79-B7F6216E93A9}"/>
    <cellStyle name="Normal 4 3 3 9 3" xfId="30012" xr:uid="{EEBED0D1-E406-406D-B2BB-E56F15CA1DAA}"/>
    <cellStyle name="Normal 4 3 3 9 4" xfId="42425" xr:uid="{07B0B3BE-76DD-409D-B5A7-838D3351848C}"/>
    <cellStyle name="Normal 4 3 3 9 5" xfId="17601" xr:uid="{ABFD9B80-996A-4495-AC78-6F7B1AD9C05A}"/>
    <cellStyle name="Normal 4 3 4" xfId="65" xr:uid="{BAE3F9CE-397F-401D-92F1-1AA80526A501}"/>
    <cellStyle name="Normal 4 3 4 10" xfId="5270" xr:uid="{105CC519-E33A-4B9A-8FEB-ECC6785E109C}"/>
    <cellStyle name="Normal 4 3 4 10 2" xfId="32317" xr:uid="{8D94ED96-E544-470C-A748-E5826F59A5A8}"/>
    <cellStyle name="Normal 4 3 4 10 3" xfId="44730" xr:uid="{4A3FC59B-E84F-4621-BEEC-58FC932F35D1}"/>
    <cellStyle name="Normal 4 3 4 10 4" xfId="19906" xr:uid="{D016C5A7-319D-4AD5-A1CE-DC7693B8BCB5}"/>
    <cellStyle name="Normal 4 3 4 11" xfId="14709" xr:uid="{60523489-7CE9-4E8A-84A0-80197B2F866A}"/>
    <cellStyle name="Normal 4 3 4 12" xfId="27120" xr:uid="{DC0AF569-43FE-4899-9898-3B79774098C6}"/>
    <cellStyle name="Normal 4 3 4 13" xfId="39533" xr:uid="{1B21C673-EE0A-43F9-A778-2A9835C26FC1}"/>
    <cellStyle name="Normal 4 3 4 14" xfId="12548" xr:uid="{EBF909AB-3817-43DF-912E-D78118680AF8}"/>
    <cellStyle name="Normal 4 3 4 2" xfId="357" xr:uid="{67BBBF01-C970-45F7-A42B-F400BE8EDC03}"/>
    <cellStyle name="Normal 4 3 4 2 10" xfId="39823" xr:uid="{A4676538-2F1E-4DC1-8429-56A47FA87FE3}"/>
    <cellStyle name="Normal 4 3 4 2 11" xfId="12663" xr:uid="{30AC2BFC-4753-4864-AD23-DE350568A996}"/>
    <cellStyle name="Normal 4 3 4 2 2" xfId="2066" xr:uid="{8B127541-3016-4192-A3DD-BCA19F95E2BA}"/>
    <cellStyle name="Normal 4 3 4 2 2 2" xfId="3649" xr:uid="{112BF691-3D7E-43C3-AF9A-C3DAE78CFC74}"/>
    <cellStyle name="Normal 4 3 4 2 2 2 2" xfId="7161" xr:uid="{211040B1-D6A1-4D0C-8BAC-44E77C151E11}"/>
    <cellStyle name="Normal 4 3 4 2 2 2 2 2" xfId="34208" xr:uid="{8C726C8A-B6AC-419B-897A-BA19904F0CE2}"/>
    <cellStyle name="Normal 4 3 4 2 2 2 2 3" xfId="46621" xr:uid="{C5D10965-C72F-4A08-976A-A8338BF5EC8F}"/>
    <cellStyle name="Normal 4 3 4 2 2 2 2 4" xfId="21797" xr:uid="{D6454CF1-F3DD-4FEF-98FA-C1BF2819EFFD}"/>
    <cellStyle name="Normal 4 3 4 2 2 2 3" xfId="30701" xr:uid="{8F1DDAB3-EA39-4359-93DD-79775A8AAF61}"/>
    <cellStyle name="Normal 4 3 4 2 2 2 4" xfId="43114" xr:uid="{E2EB8D79-7532-4D78-A5A8-20B695C30F11}"/>
    <cellStyle name="Normal 4 3 4 2 2 2 5" xfId="18290" xr:uid="{F1329F76-D18E-4594-BA10-3AC53334ACBB}"/>
    <cellStyle name="Normal 4 3 4 2 2 3" xfId="9392" xr:uid="{10E5EC77-1193-4E2E-A1F0-38D4A1B5405A}"/>
    <cellStyle name="Normal 4 3 4 2 2 3 2" xfId="36439" xr:uid="{6F1F764C-1F83-4607-9F15-400A6D0047BF}"/>
    <cellStyle name="Normal 4 3 4 2 2 3 3" xfId="48852" xr:uid="{61D71AB6-B2EB-4F77-8038-58813687B596}"/>
    <cellStyle name="Normal 4 3 4 2 2 3 4" xfId="24028" xr:uid="{576FD459-D1F4-4262-9FCF-187DC9B04033}"/>
    <cellStyle name="Normal 4 3 4 2 2 4" xfId="10972" xr:uid="{E5BFB3A0-F445-4D7E-B7F3-5DD4D50C49BC}"/>
    <cellStyle name="Normal 4 3 4 2 2 4 2" xfId="38019" xr:uid="{AD663D1D-D196-4171-93A6-B7569B7A658A}"/>
    <cellStyle name="Normal 4 3 4 2 2 4 3" xfId="50432" xr:uid="{1F1868B6-391D-44D6-B741-8E6906C8391F}"/>
    <cellStyle name="Normal 4 3 4 2 2 4 4" xfId="25608" xr:uid="{ABBA7ABE-E75B-41FA-8641-C1BE8DDE0DBC}"/>
    <cellStyle name="Normal 4 3 4 2 2 5" xfId="6221" xr:uid="{21F1592E-4839-4763-9D95-3979802DC1BC}"/>
    <cellStyle name="Normal 4 3 4 2 2 5 2" xfId="33268" xr:uid="{D620397A-212C-45AA-AEFB-D1C6B4CC0F4A}"/>
    <cellStyle name="Normal 4 3 4 2 2 5 3" xfId="45681" xr:uid="{CEFCFC67-023F-4A01-9E2B-D10829CE5EFB}"/>
    <cellStyle name="Normal 4 3 4 2 2 5 4" xfId="20857" xr:uid="{B686F74A-19A5-4578-9EEC-D66A8AEAC5A5}"/>
    <cellStyle name="Normal 4 3 4 2 2 6" xfId="16708" xr:uid="{BF2E441E-4A4D-41A3-8918-8EEE97445164}"/>
    <cellStyle name="Normal 4 3 4 2 2 7" xfId="29119" xr:uid="{176ED6C6-7D5D-4D86-A6D2-FBE652F5BA9D}"/>
    <cellStyle name="Normal 4 3 4 2 2 8" xfId="41532" xr:uid="{BF1C37E3-022F-4EA9-8806-31F9BE48EC16}"/>
    <cellStyle name="Normal 4 3 4 2 2 9" xfId="13197" xr:uid="{5161465B-6185-49EB-A564-3D6F3580E455}"/>
    <cellStyle name="Normal 4 3 4 2 3" xfId="2588" xr:uid="{E923C240-A9C9-4743-8BE4-1B3C13B4EF7D}"/>
    <cellStyle name="Normal 4 3 4 2 3 2" xfId="4171" xr:uid="{27857329-D745-49B4-BC23-05B87E614812}"/>
    <cellStyle name="Normal 4 3 4 2 3 2 2" xfId="9914" xr:uid="{1F9E8F6D-B8C0-4A34-953C-9069A35711AE}"/>
    <cellStyle name="Normal 4 3 4 2 3 2 2 2" xfId="36961" xr:uid="{72DCCE9B-3465-42D3-82F2-32ABAABDD302}"/>
    <cellStyle name="Normal 4 3 4 2 3 2 2 3" xfId="49374" xr:uid="{9C2F4056-5C17-4C7C-8D72-AC401B741F75}"/>
    <cellStyle name="Normal 4 3 4 2 3 2 2 4" xfId="24550" xr:uid="{556B5299-B1CC-4634-B19A-01958ED09789}"/>
    <cellStyle name="Normal 4 3 4 2 3 2 3" xfId="31223" xr:uid="{76B399CC-F651-4556-A84E-B815B23BB6A4}"/>
    <cellStyle name="Normal 4 3 4 2 3 2 4" xfId="43636" xr:uid="{2A316399-6BDD-4731-9502-B16B87EB5377}"/>
    <cellStyle name="Normal 4 3 4 2 3 2 5" xfId="18812" xr:uid="{9D30F51C-8B24-48DE-B7D0-89D4B227E46D}"/>
    <cellStyle name="Normal 4 3 4 2 3 3" xfId="11494" xr:uid="{8B454D09-E4E5-47EE-857C-ADF4E24D76B8}"/>
    <cellStyle name="Normal 4 3 4 2 3 3 2" xfId="38541" xr:uid="{2C943CFF-AEA0-4592-9B5A-7A5A20BD36B2}"/>
    <cellStyle name="Normal 4 3 4 2 3 3 3" xfId="50954" xr:uid="{A39E4ACB-1493-49AD-A112-B8A3A9551231}"/>
    <cellStyle name="Normal 4 3 4 2 3 3 4" xfId="26130" xr:uid="{B7B21EFB-F3FA-49D1-8945-B79105986D78}"/>
    <cellStyle name="Normal 4 3 4 2 3 4" xfId="7683" xr:uid="{157F76B3-81F5-4D7B-A921-DC40CA01078A}"/>
    <cellStyle name="Normal 4 3 4 2 3 4 2" xfId="34730" xr:uid="{3BAADEEB-EF5D-4DAA-96B6-CE0510213484}"/>
    <cellStyle name="Normal 4 3 4 2 3 4 3" xfId="47143" xr:uid="{F73B1CB4-0AE3-4D7C-9BB4-51B054E04CA3}"/>
    <cellStyle name="Normal 4 3 4 2 3 4 4" xfId="22319" xr:uid="{3159CC60-B59F-4827-BC00-F93E85E2E156}"/>
    <cellStyle name="Normal 4 3 4 2 3 5" xfId="17230" xr:uid="{3DBE5DBA-31A6-4808-833E-67B9C35D70FB}"/>
    <cellStyle name="Normal 4 3 4 2 3 6" xfId="29641" xr:uid="{4AC0FC7A-5AC3-49BB-ACB9-C3BDDC52F1F0}"/>
    <cellStyle name="Normal 4 3 4 2 3 7" xfId="42054" xr:uid="{43A109B7-7248-4814-B16E-70232F59D393}"/>
    <cellStyle name="Normal 4 3 4 2 3 8" xfId="13719" xr:uid="{5C5EC70D-CC85-4DD7-9EE9-030332B65B16}"/>
    <cellStyle name="Normal 4 3 4 2 4" xfId="1532" xr:uid="{8DCEE5E2-D354-4E58-AFC7-204B1A558777}"/>
    <cellStyle name="Normal 4 3 4 2 4 2" xfId="4811" xr:uid="{C7E86E54-A7AE-4895-BCF9-88B170636A1D}"/>
    <cellStyle name="Normal 4 3 4 2 4 2 2" xfId="8858" xr:uid="{E3FA0804-6417-4B52-B4E3-3A4483497588}"/>
    <cellStyle name="Normal 4 3 4 2 4 2 2 2" xfId="35905" xr:uid="{4DA0481D-674D-45DE-941C-835276A581CF}"/>
    <cellStyle name="Normal 4 3 4 2 4 2 2 3" xfId="48318" xr:uid="{5E8FA858-B2BC-4AE2-AB72-97E6C36A322C}"/>
    <cellStyle name="Normal 4 3 4 2 4 2 2 4" xfId="23494" xr:uid="{7A423E48-3831-41F3-9903-F1E6A2261653}"/>
    <cellStyle name="Normal 4 3 4 2 4 2 3" xfId="31863" xr:uid="{25A9585A-63C3-4E61-AFF9-435588532856}"/>
    <cellStyle name="Normal 4 3 4 2 4 2 4" xfId="44276" xr:uid="{3CFD15A3-76FC-4C59-8058-6D668A52DAD9}"/>
    <cellStyle name="Normal 4 3 4 2 4 2 5" xfId="19452" xr:uid="{24D23607-74CC-48A6-AEF1-683F689DFA91}"/>
    <cellStyle name="Normal 4 3 4 2 4 3" xfId="12135" xr:uid="{E96BA19C-68EB-430D-86F6-BCED580B46DD}"/>
    <cellStyle name="Normal 4 3 4 2 4 3 2" xfId="39181" xr:uid="{9A0C52B0-B1AB-466B-B7CC-9A4B645758EC}"/>
    <cellStyle name="Normal 4 3 4 2 4 3 3" xfId="51594" xr:uid="{76B87D43-C8F2-4BF7-A8A5-4C99DE2E861D}"/>
    <cellStyle name="Normal 4 3 4 2 4 3 4" xfId="26770" xr:uid="{3E8645DE-6D7B-45E9-8435-D76FBA85C7DF}"/>
    <cellStyle name="Normal 4 3 4 2 4 4" xfId="6627" xr:uid="{79BD6F1F-86C0-487A-A809-32C51F3FCBB4}"/>
    <cellStyle name="Normal 4 3 4 2 4 4 2" xfId="33674" xr:uid="{07943BDD-397B-45B4-9E1A-6C8E5BA51FF0}"/>
    <cellStyle name="Normal 4 3 4 2 4 4 3" xfId="46087" xr:uid="{6DDD93B8-92D2-4291-ACDC-8B2AE3098579}"/>
    <cellStyle name="Normal 4 3 4 2 4 4 4" xfId="21263" xr:uid="{441D59C6-AA28-4B91-9014-4D4A303AD2E4}"/>
    <cellStyle name="Normal 4 3 4 2 4 5" xfId="16174" xr:uid="{E25EA43A-65EE-4EE8-AF06-A0DA2102B29E}"/>
    <cellStyle name="Normal 4 3 4 2 4 6" xfId="28585" xr:uid="{E0A22F69-CFB9-4CF3-8DB6-6AD50E0A9D10}"/>
    <cellStyle name="Normal 4 3 4 2 4 7" xfId="40998" xr:uid="{B992FBBD-9296-4A2B-B958-4667A52C2246}"/>
    <cellStyle name="Normal 4 3 4 2 4 8" xfId="14359" xr:uid="{57C22183-165A-4F09-A1FA-F180B10477F7}"/>
    <cellStyle name="Normal 4 3 4 2 5" xfId="3115" xr:uid="{AA626731-D7AC-4145-8368-1C7661E23643}"/>
    <cellStyle name="Normal 4 3 4 2 5 2" xfId="8336" xr:uid="{B1BA733E-33E9-4852-AE2A-2E852DE6AE98}"/>
    <cellStyle name="Normal 4 3 4 2 5 2 2" xfId="35383" xr:uid="{03F303D8-F83C-4072-A8FF-155CF4549CC1}"/>
    <cellStyle name="Normal 4 3 4 2 5 2 3" xfId="47796" xr:uid="{93F1E893-F96E-4EC6-AAE3-E24CDC083DC1}"/>
    <cellStyle name="Normal 4 3 4 2 5 2 4" xfId="22972" xr:uid="{1F124FB3-748F-45FE-B93B-540088633D3D}"/>
    <cellStyle name="Normal 4 3 4 2 5 3" xfId="30167" xr:uid="{B1A0D915-0F7F-40A7-8A90-39C7960EC5B3}"/>
    <cellStyle name="Normal 4 3 4 2 5 4" xfId="42580" xr:uid="{26D94B78-2E99-4621-A838-B38E59D0A0D6}"/>
    <cellStyle name="Normal 4 3 4 2 5 5" xfId="17756" xr:uid="{BD022195-3154-49CE-A6DA-B6F82600FCE0}"/>
    <cellStyle name="Normal 4 3 4 2 6" xfId="1010" xr:uid="{55D2BA06-DD30-4BB7-A0C9-D5C133208AC8}"/>
    <cellStyle name="Normal 4 3 4 2 6 2" xfId="10438" xr:uid="{33DB67D4-493D-41E1-A9F3-E77D7A037FBD}"/>
    <cellStyle name="Normal 4 3 4 2 6 2 2" xfId="37485" xr:uid="{5852E998-DE8F-4503-AC6C-B0644A28320D}"/>
    <cellStyle name="Normal 4 3 4 2 6 2 3" xfId="49898" xr:uid="{20EA407C-42B6-4D59-9952-FCBCD9A3DAD9}"/>
    <cellStyle name="Normal 4 3 4 2 6 2 4" xfId="25074" xr:uid="{8B5ED092-41E0-41CD-B4F0-6D010DAC5B37}"/>
    <cellStyle name="Normal 4 3 4 2 6 3" xfId="28063" xr:uid="{7D033770-C5E1-40DF-B1F3-A5B8AA1E233E}"/>
    <cellStyle name="Normal 4 3 4 2 6 4" xfId="40476" xr:uid="{5756FB42-7114-428B-9336-B81F8A1F13BE}"/>
    <cellStyle name="Normal 4 3 4 2 6 5" xfId="15652" xr:uid="{D62B81DF-0102-444D-8C15-750DA71499CE}"/>
    <cellStyle name="Normal 4 3 4 2 7" xfId="5815" xr:uid="{39A56EF3-46E8-485C-89BB-1430F42DA29C}"/>
    <cellStyle name="Normal 4 3 4 2 7 2" xfId="32862" xr:uid="{0D0FD1CB-DD70-41BA-A981-81104270A4C7}"/>
    <cellStyle name="Normal 4 3 4 2 7 3" xfId="45275" xr:uid="{1DA898EA-F1E1-4963-952D-A6F2193B9B23}"/>
    <cellStyle name="Normal 4 3 4 2 7 4" xfId="20451" xr:uid="{8E5D06A0-2EFE-4F7D-A452-95CDD23A00A8}"/>
    <cellStyle name="Normal 4 3 4 2 8" xfId="14999" xr:uid="{035A1F67-8512-4ECF-B9AD-B102F4A220C3}"/>
    <cellStyle name="Normal 4 3 4 2 9" xfId="27410" xr:uid="{A90C0806-5695-4045-83F0-19535951C9CC}"/>
    <cellStyle name="Normal 4 3 4 3" xfId="473" xr:uid="{2C7938BB-8EA4-4582-BF77-9147253ADD42}"/>
    <cellStyle name="Normal 4 3 4 3 10" xfId="39939" xr:uid="{23D5DD36-864A-4FCF-94A1-C1355445053B}"/>
    <cellStyle name="Normal 4 3 4 3 11" xfId="12779" xr:uid="{9FAD9B7A-093A-4EEB-AD5A-D3E0D121E71C}"/>
    <cellStyle name="Normal 4 3 4 3 2" xfId="2182" xr:uid="{DBC55DCA-1B88-4445-B719-9058E3F6EC2B}"/>
    <cellStyle name="Normal 4 3 4 3 2 2" xfId="3765" xr:uid="{7ABD1BAA-0614-4280-9DB1-047EBEFE6C60}"/>
    <cellStyle name="Normal 4 3 4 3 2 2 2" xfId="7277" xr:uid="{F9E154DE-5042-482B-B328-E1E0221B9C1B}"/>
    <cellStyle name="Normal 4 3 4 3 2 2 2 2" xfId="34324" xr:uid="{75A8B779-F866-41CC-A865-F07CDBDB8DF1}"/>
    <cellStyle name="Normal 4 3 4 3 2 2 2 3" xfId="46737" xr:uid="{008796E4-9B89-4491-B4C9-BB3E4B36F13C}"/>
    <cellStyle name="Normal 4 3 4 3 2 2 2 4" xfId="21913" xr:uid="{94961716-8CAF-4B20-93E5-FC74D271FD25}"/>
    <cellStyle name="Normal 4 3 4 3 2 2 3" xfId="30817" xr:uid="{1BA73FE7-FF7E-4F51-A06B-AEA52D6810EF}"/>
    <cellStyle name="Normal 4 3 4 3 2 2 4" xfId="43230" xr:uid="{8F038DBB-F031-4ABF-A836-156334B78559}"/>
    <cellStyle name="Normal 4 3 4 3 2 2 5" xfId="18406" xr:uid="{E5E2C940-E8BF-4BC0-97C9-F7E009269E13}"/>
    <cellStyle name="Normal 4 3 4 3 2 3" xfId="9508" xr:uid="{7224D487-2570-4389-9422-754824622E95}"/>
    <cellStyle name="Normal 4 3 4 3 2 3 2" xfId="36555" xr:uid="{A3ED1591-A108-4F4F-9599-65C51EC2E74A}"/>
    <cellStyle name="Normal 4 3 4 3 2 3 3" xfId="48968" xr:uid="{3915EE2A-80C4-4EDB-B80B-147CA1363918}"/>
    <cellStyle name="Normal 4 3 4 3 2 3 4" xfId="24144" xr:uid="{996B7384-DED6-45BF-A2B1-F5C0303E032C}"/>
    <cellStyle name="Normal 4 3 4 3 2 4" xfId="11088" xr:uid="{09D3406A-BFDF-4C64-8A7F-8C604CC52079}"/>
    <cellStyle name="Normal 4 3 4 3 2 4 2" xfId="38135" xr:uid="{B04C13B3-454B-4347-BA92-D705A8229C39}"/>
    <cellStyle name="Normal 4 3 4 3 2 4 3" xfId="50548" xr:uid="{58EEDB65-6F14-466D-9790-61A58E01B4B6}"/>
    <cellStyle name="Normal 4 3 4 3 2 4 4" xfId="25724" xr:uid="{2A451F81-2F66-485C-9E95-CAF2047CE1E2}"/>
    <cellStyle name="Normal 4 3 4 3 2 5" xfId="6337" xr:uid="{CF39CAF4-E9B9-4143-8CCA-9434F4E032D5}"/>
    <cellStyle name="Normal 4 3 4 3 2 5 2" xfId="33384" xr:uid="{D6FC3221-B2EA-4271-99C3-C768CF88919D}"/>
    <cellStyle name="Normal 4 3 4 3 2 5 3" xfId="45797" xr:uid="{DFB340C4-B4F9-49B1-A511-7E87CFA9C56F}"/>
    <cellStyle name="Normal 4 3 4 3 2 5 4" xfId="20973" xr:uid="{8C7D09B6-66C3-4953-9826-9682D7E91DC7}"/>
    <cellStyle name="Normal 4 3 4 3 2 6" xfId="16824" xr:uid="{42CB0708-DA46-4899-B159-0523988ECDEF}"/>
    <cellStyle name="Normal 4 3 4 3 2 7" xfId="29235" xr:uid="{36139517-8398-4DEA-A7AA-15968B5F6993}"/>
    <cellStyle name="Normal 4 3 4 3 2 8" xfId="41648" xr:uid="{2CC6CE8E-85EF-4A07-B274-11A719DD2269}"/>
    <cellStyle name="Normal 4 3 4 3 2 9" xfId="13313" xr:uid="{762938EE-B087-4ACD-AF82-D0EED630FF74}"/>
    <cellStyle name="Normal 4 3 4 3 3" xfId="2704" xr:uid="{87E8DA88-073A-4390-A73B-7F02056B9D20}"/>
    <cellStyle name="Normal 4 3 4 3 3 2" xfId="4287" xr:uid="{A555DBA4-1A39-438D-BED8-5CDD62FE9007}"/>
    <cellStyle name="Normal 4 3 4 3 3 2 2" xfId="10030" xr:uid="{285952B3-EB34-4032-830E-8B151EDA3FEC}"/>
    <cellStyle name="Normal 4 3 4 3 3 2 2 2" xfId="37077" xr:uid="{14CC186B-0F78-475C-9C9B-B012DC163015}"/>
    <cellStyle name="Normal 4 3 4 3 3 2 2 3" xfId="49490" xr:uid="{EA1AC292-BD55-442D-A7A3-82469336713C}"/>
    <cellStyle name="Normal 4 3 4 3 3 2 2 4" xfId="24666" xr:uid="{00572A2B-F379-4AA7-BB7A-491DFC17DA40}"/>
    <cellStyle name="Normal 4 3 4 3 3 2 3" xfId="31339" xr:uid="{BE97A61A-0BF2-4FAE-9C59-A07EB9A205E5}"/>
    <cellStyle name="Normal 4 3 4 3 3 2 4" xfId="43752" xr:uid="{AE11AAE6-7303-4F4F-9BFA-ECAC7D587AA8}"/>
    <cellStyle name="Normal 4 3 4 3 3 2 5" xfId="18928" xr:uid="{6B63E7F8-36F0-43F0-81CB-35350E183F10}"/>
    <cellStyle name="Normal 4 3 4 3 3 3" xfId="11610" xr:uid="{330A94B7-5A80-4F70-A03F-A62291E10369}"/>
    <cellStyle name="Normal 4 3 4 3 3 3 2" xfId="38657" xr:uid="{99C4D83C-B033-47CB-89E4-EC31C64A6C1C}"/>
    <cellStyle name="Normal 4 3 4 3 3 3 3" xfId="51070" xr:uid="{10D768AD-9CBF-4853-9DFF-FB0692B66F66}"/>
    <cellStyle name="Normal 4 3 4 3 3 3 4" xfId="26246" xr:uid="{07EE6CB4-D017-4117-948E-8B436962A482}"/>
    <cellStyle name="Normal 4 3 4 3 3 4" xfId="7799" xr:uid="{8E587554-8983-4C18-858D-3127F2702644}"/>
    <cellStyle name="Normal 4 3 4 3 3 4 2" xfId="34846" xr:uid="{68D3D11D-EA6B-46E6-B2A5-B1CF0B760400}"/>
    <cellStyle name="Normal 4 3 4 3 3 4 3" xfId="47259" xr:uid="{8477E3AE-F398-4283-9963-A0A6C374F83C}"/>
    <cellStyle name="Normal 4 3 4 3 3 4 4" xfId="22435" xr:uid="{6232A721-ED69-498C-8952-CF091208EF51}"/>
    <cellStyle name="Normal 4 3 4 3 3 5" xfId="17346" xr:uid="{9D3619AE-8F01-4FEA-BADB-36B99984B7A7}"/>
    <cellStyle name="Normal 4 3 4 3 3 6" xfId="29757" xr:uid="{D5CF14C4-C180-43C9-B27D-24C2F4BB14CF}"/>
    <cellStyle name="Normal 4 3 4 3 3 7" xfId="42170" xr:uid="{87C6F35F-79CC-4E73-9B7F-F803CC0D2625}"/>
    <cellStyle name="Normal 4 3 4 3 3 8" xfId="13835" xr:uid="{9275A66F-4A1A-4204-AFF6-D880573ACB7E}"/>
    <cellStyle name="Normal 4 3 4 3 4" xfId="1648" xr:uid="{842BD4F9-E1EE-481A-AF90-BD0E20F78237}"/>
    <cellStyle name="Normal 4 3 4 3 4 2" xfId="4927" xr:uid="{25C6187B-6D49-4692-8560-4F2027FBFF53}"/>
    <cellStyle name="Normal 4 3 4 3 4 2 2" xfId="8974" xr:uid="{F0B794B5-52C8-4933-A4F3-E4F24251EEEF}"/>
    <cellStyle name="Normal 4 3 4 3 4 2 2 2" xfId="36021" xr:uid="{0B8249DA-629E-41F5-832E-B31A430F75E9}"/>
    <cellStyle name="Normal 4 3 4 3 4 2 2 3" xfId="48434" xr:uid="{5FD6B802-7656-45D0-A0D4-2DD89ECED91D}"/>
    <cellStyle name="Normal 4 3 4 3 4 2 2 4" xfId="23610" xr:uid="{353D054A-9818-48B9-9746-68B39669F412}"/>
    <cellStyle name="Normal 4 3 4 3 4 2 3" xfId="31979" xr:uid="{D8216A09-67E8-41AB-BDBF-AAF55019626F}"/>
    <cellStyle name="Normal 4 3 4 3 4 2 4" xfId="44392" xr:uid="{508A56AA-D12B-476E-9ED1-6F86A4F418F0}"/>
    <cellStyle name="Normal 4 3 4 3 4 2 5" xfId="19568" xr:uid="{F0848D0A-6150-4F56-886B-F26A37E74C5D}"/>
    <cellStyle name="Normal 4 3 4 3 4 3" xfId="12251" xr:uid="{1A1DB2FE-DC70-4719-892A-B23D6A599A9B}"/>
    <cellStyle name="Normal 4 3 4 3 4 3 2" xfId="39297" xr:uid="{090EE327-19AF-41E1-BE5D-AE7CB6B6E951}"/>
    <cellStyle name="Normal 4 3 4 3 4 3 3" xfId="51710" xr:uid="{D78566E6-85E1-474B-AD18-6F822722BB04}"/>
    <cellStyle name="Normal 4 3 4 3 4 3 4" xfId="26886" xr:uid="{44A34148-54B8-4016-86B6-BE9584C2B7A8}"/>
    <cellStyle name="Normal 4 3 4 3 4 4" xfId="6743" xr:uid="{E79D1EF8-14A0-484E-B88A-1151C3693464}"/>
    <cellStyle name="Normal 4 3 4 3 4 4 2" xfId="33790" xr:uid="{E22B27A8-E74B-4FBE-9E1A-11B148CBD1DE}"/>
    <cellStyle name="Normal 4 3 4 3 4 4 3" xfId="46203" xr:uid="{538AF9B6-8E33-4FDD-BAD2-06B4C5785C73}"/>
    <cellStyle name="Normal 4 3 4 3 4 4 4" xfId="21379" xr:uid="{5F2D93B4-781D-41E6-9E40-7F34CC5B0874}"/>
    <cellStyle name="Normal 4 3 4 3 4 5" xfId="16290" xr:uid="{BE854D60-B636-4586-BA2B-F075340B7B7D}"/>
    <cellStyle name="Normal 4 3 4 3 4 6" xfId="28701" xr:uid="{F5806F0D-06CA-4562-A6D7-1F17DE8DA234}"/>
    <cellStyle name="Normal 4 3 4 3 4 7" xfId="41114" xr:uid="{9DD041F3-0E1D-42A3-A37D-551061A7AB62}"/>
    <cellStyle name="Normal 4 3 4 3 4 8" xfId="14475" xr:uid="{4F33AC74-66F4-4D09-8E20-9E208E28A12B}"/>
    <cellStyle name="Normal 4 3 4 3 5" xfId="3231" xr:uid="{4CA62038-2A81-4677-8F26-F62CD50AFBFA}"/>
    <cellStyle name="Normal 4 3 4 3 5 2" xfId="8452" xr:uid="{1E9C52DD-775E-4D85-B92C-E4D8353723ED}"/>
    <cellStyle name="Normal 4 3 4 3 5 2 2" xfId="35499" xr:uid="{365C5175-3866-4379-BFB6-1F827D245063}"/>
    <cellStyle name="Normal 4 3 4 3 5 2 3" xfId="47912" xr:uid="{1E4EB5F0-C892-45D0-96EB-3E6FA286C5DA}"/>
    <cellStyle name="Normal 4 3 4 3 5 2 4" xfId="23088" xr:uid="{9DD9F2C7-BCA8-4936-AEB8-6DB5E94E2DB1}"/>
    <cellStyle name="Normal 4 3 4 3 5 3" xfId="30283" xr:uid="{5879B147-57F8-4251-A2AA-BE0E14B8CDC9}"/>
    <cellStyle name="Normal 4 3 4 3 5 4" xfId="42696" xr:uid="{582B85F5-E34A-40BA-BBD2-B2C883400871}"/>
    <cellStyle name="Normal 4 3 4 3 5 5" xfId="17872" xr:uid="{3FD484A6-C678-473D-A737-212028E7B662}"/>
    <cellStyle name="Normal 4 3 4 3 6" xfId="1126" xr:uid="{1340B602-76B3-4337-A241-BC3C512CFA9D}"/>
    <cellStyle name="Normal 4 3 4 3 6 2" xfId="10554" xr:uid="{C3D0CF09-430F-4463-B33D-8C8A66B75F5E}"/>
    <cellStyle name="Normal 4 3 4 3 6 2 2" xfId="37601" xr:uid="{8D603636-6A39-443B-B53B-0E80CA24F5D2}"/>
    <cellStyle name="Normal 4 3 4 3 6 2 3" xfId="50014" xr:uid="{AE69ED98-070B-45C9-B1A0-241CAC7214A1}"/>
    <cellStyle name="Normal 4 3 4 3 6 2 4" xfId="25190" xr:uid="{8E0CA33F-ACF2-48BD-9FF1-47F92D745963}"/>
    <cellStyle name="Normal 4 3 4 3 6 3" xfId="28179" xr:uid="{92DA3DFA-9FCF-4BEF-A9F0-EBF7B08CC9CB}"/>
    <cellStyle name="Normal 4 3 4 3 6 4" xfId="40592" xr:uid="{D63C4400-CEE8-4EFC-ADFA-637FD657D0D2}"/>
    <cellStyle name="Normal 4 3 4 3 6 5" xfId="15768" xr:uid="{1CB61EC7-CB93-43A3-8F2B-028759AC833F}"/>
    <cellStyle name="Normal 4 3 4 3 7" xfId="5931" xr:uid="{FC5766A8-7827-4D7B-B455-6E59D9A40FC6}"/>
    <cellStyle name="Normal 4 3 4 3 7 2" xfId="32978" xr:uid="{14B02B65-3C3C-4FBA-98D2-377FD0680EFE}"/>
    <cellStyle name="Normal 4 3 4 3 7 3" xfId="45391" xr:uid="{889E634E-653E-4744-9AC8-146B819D06A4}"/>
    <cellStyle name="Normal 4 3 4 3 7 4" xfId="20567" xr:uid="{941475E3-FFF3-4685-96FF-0B210C0CFEAA}"/>
    <cellStyle name="Normal 4 3 4 3 8" xfId="15115" xr:uid="{1034A312-55D7-4046-A61E-E54DE5598582}"/>
    <cellStyle name="Normal 4 3 4 3 9" xfId="27526" xr:uid="{3494444B-A133-413D-B65B-5C2FC1970C5C}"/>
    <cellStyle name="Normal 4 3 4 4" xfId="589" xr:uid="{973E19CE-630C-4786-ADBB-ABD5E49619E2}"/>
    <cellStyle name="Normal 4 3 4 4 10" xfId="12895" xr:uid="{B69711ED-C519-4C6C-A99B-ECBE87DDA25F}"/>
    <cellStyle name="Normal 4 3 4 4 2" xfId="2820" xr:uid="{2660E6CA-35FA-4149-911F-0435BE3C50D4}"/>
    <cellStyle name="Normal 4 3 4 4 2 2" xfId="4403" xr:uid="{171E9ADE-CBCC-4D2B-82CB-8674EBB532A6}"/>
    <cellStyle name="Normal 4 3 4 4 2 2 2" xfId="10146" xr:uid="{1AAEC663-17B6-4AB4-89CB-B32B9E64F5C7}"/>
    <cellStyle name="Normal 4 3 4 4 2 2 2 2" xfId="37193" xr:uid="{C8B40D6D-827F-4B73-8EEB-ECADAFF43F7A}"/>
    <cellStyle name="Normal 4 3 4 4 2 2 2 3" xfId="49606" xr:uid="{F53E03DC-6EC6-4DFE-93E5-C801A0E2DBB2}"/>
    <cellStyle name="Normal 4 3 4 4 2 2 2 4" xfId="24782" xr:uid="{1A253CC4-4BC1-447E-B417-31D8AB37BB8B}"/>
    <cellStyle name="Normal 4 3 4 4 2 2 3" xfId="31455" xr:uid="{C4D9CCD8-219E-4E85-A3AC-35365B71A9C0}"/>
    <cellStyle name="Normal 4 3 4 4 2 2 4" xfId="43868" xr:uid="{244C29A9-7CB6-4C3F-9FC3-DE734C862556}"/>
    <cellStyle name="Normal 4 3 4 4 2 2 5" xfId="19044" xr:uid="{AB491C6C-BA8A-4D6B-A404-D82DECC63B8D}"/>
    <cellStyle name="Normal 4 3 4 4 2 3" xfId="11726" xr:uid="{2E0FB9A8-5261-4767-89C7-30854EE51CD7}"/>
    <cellStyle name="Normal 4 3 4 4 2 3 2" xfId="38773" xr:uid="{2607506A-4B25-49CC-9783-832F1ED69600}"/>
    <cellStyle name="Normal 4 3 4 4 2 3 3" xfId="51186" xr:uid="{EA56C6E4-4C61-48AE-9117-97836938BA7F}"/>
    <cellStyle name="Normal 4 3 4 4 2 3 4" xfId="26362" xr:uid="{53F25069-185A-42F0-8170-05F1C9DB4E56}"/>
    <cellStyle name="Normal 4 3 4 4 2 4" xfId="7915" xr:uid="{640C46D9-7808-4382-9423-34F4747F797D}"/>
    <cellStyle name="Normal 4 3 4 4 2 4 2" xfId="34962" xr:uid="{2AE90E0B-8E70-401F-A46B-4919BD531B81}"/>
    <cellStyle name="Normal 4 3 4 4 2 4 3" xfId="47375" xr:uid="{F631DACE-3E3E-4DB7-B17F-8467E24F39B9}"/>
    <cellStyle name="Normal 4 3 4 4 2 4 4" xfId="22551" xr:uid="{BB72FE36-BDB3-4223-A884-83A71B3FCA1F}"/>
    <cellStyle name="Normal 4 3 4 4 2 5" xfId="17462" xr:uid="{09168E7B-7432-4445-8881-3FC01A75D7A5}"/>
    <cellStyle name="Normal 4 3 4 4 2 6" xfId="29873" xr:uid="{5515FDE1-20B4-43FF-96C3-06266460FF5B}"/>
    <cellStyle name="Normal 4 3 4 4 2 7" xfId="42286" xr:uid="{218425EB-4495-46E3-88F7-018EE6CA172E}"/>
    <cellStyle name="Normal 4 3 4 4 2 8" xfId="13951" xr:uid="{A43C1AAE-68E6-4EFE-A2D1-27698ED2286F}"/>
    <cellStyle name="Normal 4 3 4 4 3" xfId="1764" xr:uid="{06E7CCFF-E5BF-4DEE-BAE9-C826D1538AAD}"/>
    <cellStyle name="Normal 4 3 4 4 3 2" xfId="5043" xr:uid="{E312A74E-B898-4151-82A3-D87E6BC51CB1}"/>
    <cellStyle name="Normal 4 3 4 4 3 2 2" xfId="9090" xr:uid="{65AA9AE5-E4E3-4C5A-A3C6-A105B2423867}"/>
    <cellStyle name="Normal 4 3 4 4 3 2 2 2" xfId="36137" xr:uid="{AC3AFCA1-A69B-409C-968E-13A9F3B80D1C}"/>
    <cellStyle name="Normal 4 3 4 4 3 2 2 3" xfId="48550" xr:uid="{17D27DDC-D480-4F19-B69F-F32D756A77CF}"/>
    <cellStyle name="Normal 4 3 4 4 3 2 2 4" xfId="23726" xr:uid="{6FC1D842-7F99-4B76-828A-2D89339913A6}"/>
    <cellStyle name="Normal 4 3 4 4 3 2 3" xfId="32095" xr:uid="{55761FCD-0426-4E7E-8C55-73B8684116B0}"/>
    <cellStyle name="Normal 4 3 4 4 3 2 4" xfId="44508" xr:uid="{84CBA404-7852-478A-9D76-67CB019F0DD4}"/>
    <cellStyle name="Normal 4 3 4 4 3 2 5" xfId="19684" xr:uid="{AF9F602D-C67F-41EB-B5CF-857D2BAAD082}"/>
    <cellStyle name="Normal 4 3 4 4 3 3" xfId="12367" xr:uid="{47BF392B-A34F-4D4B-B3A7-309DB54B7046}"/>
    <cellStyle name="Normal 4 3 4 4 3 3 2" xfId="39413" xr:uid="{111CD6F0-C4E5-45A3-A4EF-5203C0D762B7}"/>
    <cellStyle name="Normal 4 3 4 4 3 3 3" xfId="51826" xr:uid="{49D10828-A0CF-4D63-8585-5C4B69758897}"/>
    <cellStyle name="Normal 4 3 4 4 3 3 4" xfId="27002" xr:uid="{825FDDA7-91D6-403F-B564-F668DE26A477}"/>
    <cellStyle name="Normal 4 3 4 4 3 4" xfId="6859" xr:uid="{1B42626B-21B1-4756-8BA7-7E1EF999C600}"/>
    <cellStyle name="Normal 4 3 4 4 3 4 2" xfId="33906" xr:uid="{5ABE89B0-11D0-4B87-A578-0093E2B10249}"/>
    <cellStyle name="Normal 4 3 4 4 3 4 3" xfId="46319" xr:uid="{B2049B39-5EE8-41D9-B333-31AD5FDF4EB4}"/>
    <cellStyle name="Normal 4 3 4 4 3 4 4" xfId="21495" xr:uid="{411799EF-CCC5-4A25-B96D-F8142CEAA5D0}"/>
    <cellStyle name="Normal 4 3 4 4 3 5" xfId="16406" xr:uid="{33C43161-6598-456D-8537-2F0A9B41D0EC}"/>
    <cellStyle name="Normal 4 3 4 4 3 6" xfId="28817" xr:uid="{41518121-026D-40FC-A623-13BA082B7D52}"/>
    <cellStyle name="Normal 4 3 4 4 3 7" xfId="41230" xr:uid="{37CC0258-3A9F-4C5E-BA24-0EED28FBC942}"/>
    <cellStyle name="Normal 4 3 4 4 3 8" xfId="14591" xr:uid="{92B6ECCC-5231-4376-A46D-C62CC6874F86}"/>
    <cellStyle name="Normal 4 3 4 4 4" xfId="3347" xr:uid="{A8AACDFB-E3CF-4848-9D9E-5008549929A6}"/>
    <cellStyle name="Normal 4 3 4 4 4 2" xfId="8568" xr:uid="{58EA1D80-E3FA-46FE-BF43-0EF89D549465}"/>
    <cellStyle name="Normal 4 3 4 4 4 2 2" xfId="35615" xr:uid="{A2C5C361-FE85-4715-958F-A498262058E6}"/>
    <cellStyle name="Normal 4 3 4 4 4 2 3" xfId="48028" xr:uid="{188CD89D-F435-49E5-8343-F2D10EC88259}"/>
    <cellStyle name="Normal 4 3 4 4 4 2 4" xfId="23204" xr:uid="{996D155C-FC87-4299-A3A5-A4F960AE1CF0}"/>
    <cellStyle name="Normal 4 3 4 4 4 3" xfId="30399" xr:uid="{2827C09A-EF24-49DE-9299-75EA9933043C}"/>
    <cellStyle name="Normal 4 3 4 4 4 4" xfId="42812" xr:uid="{BB09861F-AFEB-417D-97ED-1CF5A44E141A}"/>
    <cellStyle name="Normal 4 3 4 4 4 5" xfId="17988" xr:uid="{03A6F31F-1A71-44E9-9FD7-A95A1997E5EA}"/>
    <cellStyle name="Normal 4 3 4 4 5" xfId="1242" xr:uid="{E47BF29D-91E8-48EF-9577-D82E37873A51}"/>
    <cellStyle name="Normal 4 3 4 4 5 2" xfId="10670" xr:uid="{F61369D5-2E92-4F99-BD6E-E43BD21BC313}"/>
    <cellStyle name="Normal 4 3 4 4 5 2 2" xfId="37717" xr:uid="{2E310CC2-F25D-4C1A-8D19-F740CBEC1C51}"/>
    <cellStyle name="Normal 4 3 4 4 5 2 3" xfId="50130" xr:uid="{3F4AE407-CF8F-420D-BA02-F54E5F030731}"/>
    <cellStyle name="Normal 4 3 4 4 5 2 4" xfId="25306" xr:uid="{7B3A5C2B-7EFC-45FD-9C3B-A512CC679DF4}"/>
    <cellStyle name="Normal 4 3 4 4 5 3" xfId="28295" xr:uid="{046CC55D-B587-49D1-80C6-84C72AA38D87}"/>
    <cellStyle name="Normal 4 3 4 4 5 4" xfId="40708" xr:uid="{FD291684-FC54-46DC-9522-5D4791071D38}"/>
    <cellStyle name="Normal 4 3 4 4 5 5" xfId="15884" xr:uid="{06229E87-C0E5-4641-83B0-C16DAE46463A}"/>
    <cellStyle name="Normal 4 3 4 4 6" xfId="5700" xr:uid="{423F7B72-9EF4-41E1-84B7-187C5F8A4A6B}"/>
    <cellStyle name="Normal 4 3 4 4 6 2" xfId="32747" xr:uid="{DEDF4C10-6BF9-4575-A166-16E7F3B1EF27}"/>
    <cellStyle name="Normal 4 3 4 4 6 3" xfId="45160" xr:uid="{48A40F71-B30B-4EF4-B295-7D97F668FC6F}"/>
    <cellStyle name="Normal 4 3 4 4 6 4" xfId="20336" xr:uid="{B5E56D1F-90B9-4D96-BC04-2DD3BC2EA469}"/>
    <cellStyle name="Normal 4 3 4 4 7" xfId="15231" xr:uid="{9A78C1AC-8914-4F90-BB20-1BCF14BB9027}"/>
    <cellStyle name="Normal 4 3 4 4 8" xfId="27642" xr:uid="{157CA094-2F5D-421F-AFA2-05538B98307E}"/>
    <cellStyle name="Normal 4 3 4 4 9" xfId="40055" xr:uid="{82C72530-7F5E-46A7-B234-179A7D39ECD6}"/>
    <cellStyle name="Normal 4 3 4 5" xfId="242" xr:uid="{2519CD6A-B26B-40F1-AF90-834075D946C2}"/>
    <cellStyle name="Normal 4 3 4 5 10" xfId="13082" xr:uid="{F0B733A3-61E6-4C96-8E10-580D3D23FAD9}"/>
    <cellStyle name="Normal 4 3 4 5 2" xfId="2473" xr:uid="{ABBB4E09-F30D-4FF1-8E74-039BC6515926}"/>
    <cellStyle name="Normal 4 3 4 5 2 2" xfId="4056" xr:uid="{C508A54B-AB3B-4CE9-8E59-4815F6F4D97B}"/>
    <cellStyle name="Normal 4 3 4 5 2 2 2" xfId="9799" xr:uid="{F05DC252-F874-4175-AD7E-542B516B8F31}"/>
    <cellStyle name="Normal 4 3 4 5 2 2 2 2" xfId="36846" xr:uid="{E7D2D5D8-EED2-4174-BE3C-65D74739010D}"/>
    <cellStyle name="Normal 4 3 4 5 2 2 2 3" xfId="49259" xr:uid="{F4EE6CC4-2523-4B0B-A2B3-40029155CF1E}"/>
    <cellStyle name="Normal 4 3 4 5 2 2 2 4" xfId="24435" xr:uid="{2497F0E3-F02B-4E8D-B9A2-D1F45B07D96F}"/>
    <cellStyle name="Normal 4 3 4 5 2 2 3" xfId="31108" xr:uid="{AB8BB6EE-B3D4-4174-A0BF-9FAA9B874E73}"/>
    <cellStyle name="Normal 4 3 4 5 2 2 4" xfId="43521" xr:uid="{0303FB1C-1E9F-423D-A756-79645940DEC1}"/>
    <cellStyle name="Normal 4 3 4 5 2 2 5" xfId="18697" xr:uid="{9C6A8435-51A8-4181-8D62-34B8AEC8778A}"/>
    <cellStyle name="Normal 4 3 4 5 2 3" xfId="11379" xr:uid="{EA3574C3-353D-4EE2-ABDC-A3D446E1A2FE}"/>
    <cellStyle name="Normal 4 3 4 5 2 3 2" xfId="38426" xr:uid="{DECADBB5-2329-428C-B701-3607BA1AA5F8}"/>
    <cellStyle name="Normal 4 3 4 5 2 3 3" xfId="50839" xr:uid="{8FE4C8B7-2927-4060-9735-D305529C3963}"/>
    <cellStyle name="Normal 4 3 4 5 2 3 4" xfId="26015" xr:uid="{83C2375E-6F9F-4449-9672-F1A300D9B2B2}"/>
    <cellStyle name="Normal 4 3 4 5 2 4" xfId="7568" xr:uid="{57A71B97-A80F-4D02-A7C0-C91F8D7480F2}"/>
    <cellStyle name="Normal 4 3 4 5 2 4 2" xfId="34615" xr:uid="{48C4A73E-B2B0-4EB7-B62A-87BBF8A6029E}"/>
    <cellStyle name="Normal 4 3 4 5 2 4 3" xfId="47028" xr:uid="{221D6ABC-8A6A-4B9E-9EDA-B7A2E986BD9A}"/>
    <cellStyle name="Normal 4 3 4 5 2 4 4" xfId="22204" xr:uid="{D1CECDD9-B9F0-4E8D-9049-AE2E565982B6}"/>
    <cellStyle name="Normal 4 3 4 5 2 5" xfId="17115" xr:uid="{79A12442-E992-4CB7-9A96-A5AA8332E34A}"/>
    <cellStyle name="Normal 4 3 4 5 2 6" xfId="29526" xr:uid="{8F96A589-17DB-49CD-8B42-5060CF355158}"/>
    <cellStyle name="Normal 4 3 4 5 2 7" xfId="41939" xr:uid="{400DD245-22EA-465C-A49D-07F07D2EAAAF}"/>
    <cellStyle name="Normal 4 3 4 5 2 8" xfId="13604" xr:uid="{4711E263-4E0C-4CB4-A949-3F0D45091B14}"/>
    <cellStyle name="Normal 4 3 4 5 3" xfId="1951" xr:uid="{0E85DC92-EE76-48DC-90CC-922D31393EFE}"/>
    <cellStyle name="Normal 4 3 4 5 3 2" xfId="4696" xr:uid="{795A0A43-0586-416F-ADCB-5B54390717E7}"/>
    <cellStyle name="Normal 4 3 4 5 3 2 2" xfId="9277" xr:uid="{111510AB-961F-4D76-AF2E-728416487E8A}"/>
    <cellStyle name="Normal 4 3 4 5 3 2 2 2" xfId="36324" xr:uid="{BC31FE7F-23E5-4348-99BB-FCB7F0C772AC}"/>
    <cellStyle name="Normal 4 3 4 5 3 2 2 3" xfId="48737" xr:uid="{2FE3A758-E145-46B4-AB05-187CE5DD5F68}"/>
    <cellStyle name="Normal 4 3 4 5 3 2 2 4" xfId="23913" xr:uid="{6947C475-97F6-4C0D-95C3-8A9EA1C1912E}"/>
    <cellStyle name="Normal 4 3 4 5 3 2 3" xfId="31748" xr:uid="{2FB988C6-199F-4FF9-B0ED-B05A515CEC94}"/>
    <cellStyle name="Normal 4 3 4 5 3 2 4" xfId="44161" xr:uid="{A9E0919E-3A31-49AC-8382-0EC439AA6579}"/>
    <cellStyle name="Normal 4 3 4 5 3 2 5" xfId="19337" xr:uid="{A9EABD7E-0A50-4FC3-80C2-95EA31820C86}"/>
    <cellStyle name="Normal 4 3 4 5 3 3" xfId="12020" xr:uid="{B72B2F1B-F2EF-4DFC-8554-FE4CE4424D74}"/>
    <cellStyle name="Normal 4 3 4 5 3 3 2" xfId="39066" xr:uid="{2E113B7C-9053-4350-B486-FE8E3EF0D427}"/>
    <cellStyle name="Normal 4 3 4 5 3 3 3" xfId="51479" xr:uid="{1A869748-13FA-455F-A362-B4226C3122A4}"/>
    <cellStyle name="Normal 4 3 4 5 3 3 4" xfId="26655" xr:uid="{D2BC54DD-E1BD-4BF4-A766-64059063E8B5}"/>
    <cellStyle name="Normal 4 3 4 5 3 4" xfId="7046" xr:uid="{A8EE5F6F-F177-446C-8A4C-A9C54D394471}"/>
    <cellStyle name="Normal 4 3 4 5 3 4 2" xfId="34093" xr:uid="{E8D9943A-0C2F-4B20-8FE8-46A2B086390F}"/>
    <cellStyle name="Normal 4 3 4 5 3 4 3" xfId="46506" xr:uid="{B5DBCC86-3506-40FB-B366-CBA1A24AA12E}"/>
    <cellStyle name="Normal 4 3 4 5 3 4 4" xfId="21682" xr:uid="{C291C4A1-ECC4-46D0-A166-436524D1D00F}"/>
    <cellStyle name="Normal 4 3 4 5 3 5" xfId="16593" xr:uid="{C475662F-3984-4039-BFE7-05938E692719}"/>
    <cellStyle name="Normal 4 3 4 5 3 6" xfId="29004" xr:uid="{93402F49-F088-4CF2-B905-3447FAFBDCEC}"/>
    <cellStyle name="Normal 4 3 4 5 3 7" xfId="41417" xr:uid="{CFEB9E76-8F65-4A54-B97C-07A1553EE8B9}"/>
    <cellStyle name="Normal 4 3 4 5 3 8" xfId="14244" xr:uid="{F46C0864-1B1E-4A7E-BDDE-C0E382CD971C}"/>
    <cellStyle name="Normal 4 3 4 5 4" xfId="3534" xr:uid="{FFEC7440-E619-495D-A26E-C2775249BF5C}"/>
    <cellStyle name="Normal 4 3 4 5 4 2" xfId="8221" xr:uid="{82486F5B-BB76-432E-AC57-F35FAD8C3B0B}"/>
    <cellStyle name="Normal 4 3 4 5 4 2 2" xfId="35268" xr:uid="{3F526375-2694-4674-B66A-B70E8A593E23}"/>
    <cellStyle name="Normal 4 3 4 5 4 2 3" xfId="47681" xr:uid="{2719383F-73C5-4DA5-9B28-79BAEB2AEDE3}"/>
    <cellStyle name="Normal 4 3 4 5 4 2 4" xfId="22857" xr:uid="{E6A50040-F749-4DDE-8A91-CED92258AE18}"/>
    <cellStyle name="Normal 4 3 4 5 4 3" xfId="30586" xr:uid="{EEEDCF89-2C88-4D8B-BB12-89AF01AD336D}"/>
    <cellStyle name="Normal 4 3 4 5 4 4" xfId="42999" xr:uid="{56290748-6DC7-4E4D-A96B-C024D20E2E79}"/>
    <cellStyle name="Normal 4 3 4 5 4 5" xfId="18175" xr:uid="{495091F6-E59C-4C32-A0DE-1DA4A2079D4A}"/>
    <cellStyle name="Normal 4 3 4 5 5" xfId="895" xr:uid="{A54FD7DA-ED42-4376-A5B4-3DA51486A08A}"/>
    <cellStyle name="Normal 4 3 4 5 5 2" xfId="10857" xr:uid="{26F110EB-06F7-40E4-8796-34EEE81FAC80}"/>
    <cellStyle name="Normal 4 3 4 5 5 2 2" xfId="37904" xr:uid="{81F613E6-29BD-472D-B206-281ABC8F4F3C}"/>
    <cellStyle name="Normal 4 3 4 5 5 2 3" xfId="50317" xr:uid="{A8A3EADB-1AAB-4BA6-AB78-2693925847EA}"/>
    <cellStyle name="Normal 4 3 4 5 5 2 4" xfId="25493" xr:uid="{7BC7ADE5-52B9-42E9-8C1F-473BF264E321}"/>
    <cellStyle name="Normal 4 3 4 5 5 3" xfId="27948" xr:uid="{8ACC35D2-801C-4881-9FFD-AC7547CB47B0}"/>
    <cellStyle name="Normal 4 3 4 5 5 4" xfId="40361" xr:uid="{BA31A9BC-92D3-4F06-A0E4-88F7B57F2FF3}"/>
    <cellStyle name="Normal 4 3 4 5 5 5" xfId="15537" xr:uid="{C66A4612-07DB-4169-9365-DCE9479F68E6}"/>
    <cellStyle name="Normal 4 3 4 5 6" xfId="6106" xr:uid="{A6AA8861-6A8F-4D42-8083-17D187919FDD}"/>
    <cellStyle name="Normal 4 3 4 5 6 2" xfId="33153" xr:uid="{672042A3-03FB-49FB-80A4-EC0F129D3D33}"/>
    <cellStyle name="Normal 4 3 4 5 6 3" xfId="45566" xr:uid="{90793CA7-CA62-419E-A789-19DEE526D730}"/>
    <cellStyle name="Normal 4 3 4 5 6 4" xfId="20742" xr:uid="{26FD6438-6A4A-456C-AC16-8A5586CB6C5F}"/>
    <cellStyle name="Normal 4 3 4 5 7" xfId="14884" xr:uid="{B5C7ABD2-EFDD-4CFC-BC86-7B62B90C9AC7}"/>
    <cellStyle name="Normal 4 3 4 5 8" xfId="27295" xr:uid="{AF590A93-DF04-489D-98DB-25AEBF96E212}"/>
    <cellStyle name="Normal 4 3 4 5 9" xfId="39708" xr:uid="{4FFB2033-8403-4EB4-AF18-9D057BEC5EE7}"/>
    <cellStyle name="Normal 4 3 4 6" xfId="2298" xr:uid="{680D2DD5-6CC3-44CA-8E84-B56B57F9B158}"/>
    <cellStyle name="Normal 4 3 4 6 2" xfId="3881" xr:uid="{AA279229-3536-485B-AE0F-C03D883FB95F}"/>
    <cellStyle name="Normal 4 3 4 6 2 2" xfId="9624" xr:uid="{B7815026-60FA-44A8-9BF4-E6DDE0C2C732}"/>
    <cellStyle name="Normal 4 3 4 6 2 2 2" xfId="36671" xr:uid="{327920EA-DB3F-4C1D-A7FF-78A0889CE432}"/>
    <cellStyle name="Normal 4 3 4 6 2 2 3" xfId="49084" xr:uid="{25993EC5-1850-46B7-BDEE-1A900A5526D7}"/>
    <cellStyle name="Normal 4 3 4 6 2 2 4" xfId="24260" xr:uid="{FBD6F5E6-1CD1-4625-A212-0A1FC55E99D6}"/>
    <cellStyle name="Normal 4 3 4 6 2 3" xfId="30933" xr:uid="{D1CC8F26-71CD-4AB5-8325-E97481E9C6CC}"/>
    <cellStyle name="Normal 4 3 4 6 2 4" xfId="43346" xr:uid="{D60CFF42-93B1-43C0-831A-1D983E6F1D8A}"/>
    <cellStyle name="Normal 4 3 4 6 2 5" xfId="18522" xr:uid="{188A7367-93DB-496A-9AD0-61F5755C601A}"/>
    <cellStyle name="Normal 4 3 4 6 3" xfId="11204" xr:uid="{4FF97F45-AA12-49AB-BAEF-E650F9C17040}"/>
    <cellStyle name="Normal 4 3 4 6 3 2" xfId="38251" xr:uid="{2489745E-3B52-403E-8F3D-B09D41F0B87B}"/>
    <cellStyle name="Normal 4 3 4 6 3 3" xfId="50664" xr:uid="{815BF4BC-8D26-48E4-B5B6-C221E4C2B80B}"/>
    <cellStyle name="Normal 4 3 4 6 3 4" xfId="25840" xr:uid="{FF399AE7-63FE-4B5E-B0FC-A654A7AB7B3B}"/>
    <cellStyle name="Normal 4 3 4 6 4" xfId="7393" xr:uid="{65159096-8FD0-416F-996E-D7EE5865DDCF}"/>
    <cellStyle name="Normal 4 3 4 6 4 2" xfId="34440" xr:uid="{18F65F49-DCEE-4EB9-B8B3-7C2E8B890038}"/>
    <cellStyle name="Normal 4 3 4 6 4 3" xfId="46853" xr:uid="{5347C1D0-AF0D-4D98-A433-71B6DA0C6014}"/>
    <cellStyle name="Normal 4 3 4 6 4 4" xfId="22029" xr:uid="{42029513-F517-4F9E-9889-C22F6E192360}"/>
    <cellStyle name="Normal 4 3 4 6 5" xfId="16940" xr:uid="{AEFDD986-1644-4EA0-B603-D5DC62F1736A}"/>
    <cellStyle name="Normal 4 3 4 6 6" xfId="29351" xr:uid="{BD4896BD-34BD-45D0-A35C-122622DF48A5}"/>
    <cellStyle name="Normal 4 3 4 6 7" xfId="41764" xr:uid="{B412929D-983B-4795-8471-EA888343CF8A}"/>
    <cellStyle name="Normal 4 3 4 6 8" xfId="13429" xr:uid="{BC85C1B9-B385-4722-A169-AE5D7B8D1CF6}"/>
    <cellStyle name="Normal 4 3 4 7" xfId="1417" xr:uid="{7E4D9181-33B4-4754-A065-4E81582A6534}"/>
    <cellStyle name="Normal 4 3 4 7 2" xfId="4521" xr:uid="{54DEF43E-C567-41FB-8672-17B17EC22172}"/>
    <cellStyle name="Normal 4 3 4 7 2 2" xfId="8743" xr:uid="{7611989B-DE19-47CF-8C26-72E6E313A498}"/>
    <cellStyle name="Normal 4 3 4 7 2 2 2" xfId="35790" xr:uid="{80F21F5F-DBC3-4A2A-8B00-60A76051DCA0}"/>
    <cellStyle name="Normal 4 3 4 7 2 2 3" xfId="48203" xr:uid="{927755C7-586B-4546-BB81-2207CC7E701E}"/>
    <cellStyle name="Normal 4 3 4 7 2 2 4" xfId="23379" xr:uid="{310161C0-D397-482C-B7C1-3ABA1F37993A}"/>
    <cellStyle name="Normal 4 3 4 7 2 3" xfId="31573" xr:uid="{B7A44CA3-8F5A-43B2-A802-510D318C1126}"/>
    <cellStyle name="Normal 4 3 4 7 2 4" xfId="43986" xr:uid="{6DC4CAEB-9945-4B4C-9F39-A703929B72D6}"/>
    <cellStyle name="Normal 4 3 4 7 2 5" xfId="19162" xr:uid="{5019380D-B5A1-4B67-9B6D-95EDDD5C13E6}"/>
    <cellStyle name="Normal 4 3 4 7 3" xfId="11845" xr:uid="{57E3A581-1085-4044-B24E-3CA1FFC65211}"/>
    <cellStyle name="Normal 4 3 4 7 3 2" xfId="38891" xr:uid="{E829CBB5-4607-490B-9381-1FF61D0F71A7}"/>
    <cellStyle name="Normal 4 3 4 7 3 3" xfId="51304" xr:uid="{5CF1CE9F-AAD1-4356-8B45-FF2FD6729886}"/>
    <cellStyle name="Normal 4 3 4 7 3 4" xfId="26480" xr:uid="{E72B8D69-2EA0-44C8-A0F0-475AEB89E5A9}"/>
    <cellStyle name="Normal 4 3 4 7 4" xfId="6512" xr:uid="{45C11BBA-8282-48E5-8497-B098D4A7ABAF}"/>
    <cellStyle name="Normal 4 3 4 7 4 2" xfId="33559" xr:uid="{264D0CD0-DC20-4D4A-82F6-3C622BC9E36A}"/>
    <cellStyle name="Normal 4 3 4 7 4 3" xfId="45972" xr:uid="{35546CF2-D4F4-4681-8C89-F61908BAAA62}"/>
    <cellStyle name="Normal 4 3 4 7 4 4" xfId="21148" xr:uid="{165542A7-EC7D-439D-BBCE-71244F5D5D4B}"/>
    <cellStyle name="Normal 4 3 4 7 5" xfId="16059" xr:uid="{0F5783D4-8A55-46DA-B5C2-EA97F59C0865}"/>
    <cellStyle name="Normal 4 3 4 7 6" xfId="28470" xr:uid="{6CC621FF-051A-40E1-99B6-718FFC2BF99E}"/>
    <cellStyle name="Normal 4 3 4 7 7" xfId="40883" xr:uid="{B7BAAF2D-1D91-4B4B-948E-B2268A8AFD3C}"/>
    <cellStyle name="Normal 4 3 4 7 8" xfId="14069" xr:uid="{9958C01C-1C1D-49F1-8E91-F491CFFCE168}"/>
    <cellStyle name="Normal 4 3 4 8" xfId="3000" xr:uid="{1DB299FF-B6FA-42A3-9EF5-8A2BDBBB1F14}"/>
    <cellStyle name="Normal 4 3 4 8 2" xfId="8046" xr:uid="{B9686AD2-D2F9-4F55-B6DA-1B5B6C97CB67}"/>
    <cellStyle name="Normal 4 3 4 8 2 2" xfId="35093" xr:uid="{38A8E02C-A697-4849-9405-3A43942739D8}"/>
    <cellStyle name="Normal 4 3 4 8 2 3" xfId="47506" xr:uid="{8F43A47A-F2A4-436D-8A75-9327BD0374A1}"/>
    <cellStyle name="Normal 4 3 4 8 2 4" xfId="22682" xr:uid="{35EAB76E-A30E-4EC2-A8FA-36F07D0D3EDE}"/>
    <cellStyle name="Normal 4 3 4 8 3" xfId="30052" xr:uid="{D5460647-8497-44E1-A0B7-10DE7AA41B51}"/>
    <cellStyle name="Normal 4 3 4 8 4" xfId="42465" xr:uid="{521047BF-17D0-43DB-8F4A-8AFB718CB593}"/>
    <cellStyle name="Normal 4 3 4 8 5" xfId="17641" xr:uid="{E940846C-A2B3-4727-855E-1B9102471F21}"/>
    <cellStyle name="Normal 4 3 4 9" xfId="720" xr:uid="{73F6ABD0-8221-47E0-ABA6-B6F2E5A4EF95}"/>
    <cellStyle name="Normal 4 3 4 9 2" xfId="10323" xr:uid="{81D436C3-E93B-4CFB-A820-94CD3589262B}"/>
    <cellStyle name="Normal 4 3 4 9 2 2" xfId="37370" xr:uid="{5CF38E91-E557-44CD-804B-4E55D01B05D5}"/>
    <cellStyle name="Normal 4 3 4 9 2 3" xfId="49783" xr:uid="{8436FA5E-8D32-451E-8AC8-7440FCF08C8F}"/>
    <cellStyle name="Normal 4 3 4 9 2 4" xfId="24959" xr:uid="{A2279ABB-8AAA-4A86-A2A7-A984A47389C3}"/>
    <cellStyle name="Normal 4 3 4 9 3" xfId="27773" xr:uid="{91B8EA1F-544F-4B23-8508-99D471CC5E82}"/>
    <cellStyle name="Normal 4 3 4 9 4" xfId="40186" xr:uid="{3CFA9924-E6D1-4D89-A87E-3C2E2BAA81FF}"/>
    <cellStyle name="Normal 4 3 4 9 5" xfId="15362" xr:uid="{E9F4FD2B-48E3-45EA-BD2E-6841EF61278E}"/>
    <cellStyle name="Normal 4 3 5" xfId="318" xr:uid="{C6018F11-DB26-4367-B152-7FD90A2E89F5}"/>
    <cellStyle name="Normal 4 3 5 10" xfId="39784" xr:uid="{48263E7A-ED98-4DC1-A433-D800579D6C3E}"/>
    <cellStyle name="Normal 4 3 5 11" xfId="12624" xr:uid="{9EC46A82-0271-467D-9C51-796303F8D8FE}"/>
    <cellStyle name="Normal 4 3 5 2" xfId="2027" xr:uid="{BF8BCA7E-D41D-4C25-8ABC-DCC0F861E001}"/>
    <cellStyle name="Normal 4 3 5 2 2" xfId="3610" xr:uid="{26A69954-CAC7-4ECC-BF84-09B6C3E787CE}"/>
    <cellStyle name="Normal 4 3 5 2 2 2" xfId="7122" xr:uid="{89422181-97FE-47F4-9689-185BFAF48FAC}"/>
    <cellStyle name="Normal 4 3 5 2 2 2 2" xfId="34169" xr:uid="{9A0FCA1B-03B3-419E-B231-94C19FEDC287}"/>
    <cellStyle name="Normal 4 3 5 2 2 2 3" xfId="46582" xr:uid="{EBF5A0F4-AF24-4292-BF4E-EC741EE7561E}"/>
    <cellStyle name="Normal 4 3 5 2 2 2 4" xfId="21758" xr:uid="{0AD4A95D-C39B-47E5-8251-97D8C9879A8E}"/>
    <cellStyle name="Normal 4 3 5 2 2 3" xfId="30662" xr:uid="{72976978-222F-481D-B252-536B0FC9CEB6}"/>
    <cellStyle name="Normal 4 3 5 2 2 4" xfId="43075" xr:uid="{37BAA32A-C007-4161-90F5-6C6CFE15127B}"/>
    <cellStyle name="Normal 4 3 5 2 2 5" xfId="18251" xr:uid="{CC1FC1CD-52F0-489D-9FC6-A23BB6A864A1}"/>
    <cellStyle name="Normal 4 3 5 2 3" xfId="9353" xr:uid="{1B9D38C1-3070-44C5-8DD8-05C64E2D17EF}"/>
    <cellStyle name="Normal 4 3 5 2 3 2" xfId="36400" xr:uid="{EF324552-0C51-44C7-B229-0D9F0FFB4066}"/>
    <cellStyle name="Normal 4 3 5 2 3 3" xfId="48813" xr:uid="{D0212696-EB2C-4CB3-88DA-3C9C80B0608F}"/>
    <cellStyle name="Normal 4 3 5 2 3 4" xfId="23989" xr:uid="{281D9C9F-DC03-449E-AFAF-B3CF80E41AA2}"/>
    <cellStyle name="Normal 4 3 5 2 4" xfId="10933" xr:uid="{E16C1DC3-BCB5-4B0B-8E59-0C4FE03F1C45}"/>
    <cellStyle name="Normal 4 3 5 2 4 2" xfId="37980" xr:uid="{4A9ED384-A739-422F-BB5C-081ADF959725}"/>
    <cellStyle name="Normal 4 3 5 2 4 3" xfId="50393" xr:uid="{EE63E902-40BB-4F8E-A038-C4419ED382FC}"/>
    <cellStyle name="Normal 4 3 5 2 4 4" xfId="25569" xr:uid="{B0A6C112-C9C4-469A-87EE-2D4A8B8C1244}"/>
    <cellStyle name="Normal 4 3 5 2 5" xfId="5776" xr:uid="{256E7F6F-87BB-4FD3-B5AB-8BBB737F3197}"/>
    <cellStyle name="Normal 4 3 5 2 5 2" xfId="32823" xr:uid="{EBA75C96-0576-4CB2-9FEE-CFF1DAE415B4}"/>
    <cellStyle name="Normal 4 3 5 2 5 3" xfId="45236" xr:uid="{D8480DCE-050B-4776-AC52-B0CF165D3A47}"/>
    <cellStyle name="Normal 4 3 5 2 5 4" xfId="20412" xr:uid="{21C27137-70E5-457C-8798-C9EA45FBDDC3}"/>
    <cellStyle name="Normal 4 3 5 2 6" xfId="16669" xr:uid="{44A87CF3-777F-450F-93AD-4FE0B32AEB40}"/>
    <cellStyle name="Normal 4 3 5 2 7" xfId="29080" xr:uid="{99445D4C-78B2-4743-89F3-F1ACC45FB28B}"/>
    <cellStyle name="Normal 4 3 5 2 8" xfId="41493" xr:uid="{68B2BC9B-68F4-4B0B-ACBB-63EB4FB4D670}"/>
    <cellStyle name="Normal 4 3 5 2 9" xfId="13158" xr:uid="{4F7FE883-8970-4BF6-8BC2-8A412057C2C0}"/>
    <cellStyle name="Normal 4 3 5 3" xfId="2549" xr:uid="{1BB66437-66C0-4A40-93AA-4DC790343334}"/>
    <cellStyle name="Normal 4 3 5 3 2" xfId="4132" xr:uid="{1B710BB1-5457-468F-97DE-C93DF605C3F4}"/>
    <cellStyle name="Normal 4 3 5 3 2 2" xfId="7644" xr:uid="{1C6886DE-A29D-4AB5-8F25-1773930B0484}"/>
    <cellStyle name="Normal 4 3 5 3 2 2 2" xfId="34691" xr:uid="{A65C0520-F0DB-413C-BB67-A495BFEE093F}"/>
    <cellStyle name="Normal 4 3 5 3 2 2 3" xfId="47104" xr:uid="{20720571-0DF8-4AAF-B019-163F4E67DF0B}"/>
    <cellStyle name="Normal 4 3 5 3 2 2 4" xfId="22280" xr:uid="{B3A5306B-2185-4D8A-9445-333D003D4FB0}"/>
    <cellStyle name="Normal 4 3 5 3 2 3" xfId="31184" xr:uid="{AEBA88DE-5F1E-4C6D-9895-7C2C6BA3C809}"/>
    <cellStyle name="Normal 4 3 5 3 2 4" xfId="43597" xr:uid="{80A89D92-556C-46BA-BFE5-1C78EDCC27CB}"/>
    <cellStyle name="Normal 4 3 5 3 2 5" xfId="18773" xr:uid="{E0FE3068-7C34-40D8-9C97-57E6B8E07D26}"/>
    <cellStyle name="Normal 4 3 5 3 3" xfId="9875" xr:uid="{538B8157-442F-4715-8339-9DA43200C9BF}"/>
    <cellStyle name="Normal 4 3 5 3 3 2" xfId="36922" xr:uid="{C70547F9-C116-4787-AD78-D50143B7B8AC}"/>
    <cellStyle name="Normal 4 3 5 3 3 3" xfId="49335" xr:uid="{9FA351EA-E8BE-4E97-8827-D5EBD3E25ECE}"/>
    <cellStyle name="Normal 4 3 5 3 3 4" xfId="24511" xr:uid="{62C76E4D-50D0-4505-817C-4CEE558E3D91}"/>
    <cellStyle name="Normal 4 3 5 3 4" xfId="11455" xr:uid="{5FEC6A7F-18EE-46A6-B669-76918E92FAF0}"/>
    <cellStyle name="Normal 4 3 5 3 4 2" xfId="38502" xr:uid="{193F6A5C-55A3-494B-AAFC-94CF9A22F662}"/>
    <cellStyle name="Normal 4 3 5 3 4 3" xfId="50915" xr:uid="{95A77A33-934B-4AE7-9EF3-5E6B69E273D7}"/>
    <cellStyle name="Normal 4 3 5 3 4 4" xfId="26091" xr:uid="{AEE83483-4BE2-4D38-B0DC-A7279203EA54}"/>
    <cellStyle name="Normal 4 3 5 3 5" xfId="6182" xr:uid="{AE9F211B-CBF2-4BA3-A716-F721C1701FBD}"/>
    <cellStyle name="Normal 4 3 5 3 5 2" xfId="33229" xr:uid="{21EB5FB3-9203-42B7-A08F-FBABDAF41FDD}"/>
    <cellStyle name="Normal 4 3 5 3 5 3" xfId="45642" xr:uid="{84312683-1928-4B5D-9173-400CD2EFC8D9}"/>
    <cellStyle name="Normal 4 3 5 3 5 4" xfId="20818" xr:uid="{BF149F62-A917-4893-96E4-AE957DC2318C}"/>
    <cellStyle name="Normal 4 3 5 3 6" xfId="17191" xr:uid="{DE200042-01F2-474E-A617-D9B7E9FE8A5E}"/>
    <cellStyle name="Normal 4 3 5 3 7" xfId="29602" xr:uid="{E14C94E6-E5A7-4535-8664-141F3C8D0A12}"/>
    <cellStyle name="Normal 4 3 5 3 8" xfId="42015" xr:uid="{1B9CAD01-E825-41EE-86E0-09FB4C097771}"/>
    <cellStyle name="Normal 4 3 5 3 9" xfId="13680" xr:uid="{8FD5E83F-1601-4AB6-8698-D50E2CC952B8}"/>
    <cellStyle name="Normal 4 3 5 4" xfId="1493" xr:uid="{7042423E-150A-4E02-A2B1-8865460DD66C}"/>
    <cellStyle name="Normal 4 3 5 4 2" xfId="4772" xr:uid="{F5601D89-689B-4633-ADC2-4EE4FD287A50}"/>
    <cellStyle name="Normal 4 3 5 4 2 2" xfId="8819" xr:uid="{E1905D5C-04B7-48AE-9046-A62B25F62100}"/>
    <cellStyle name="Normal 4 3 5 4 2 2 2" xfId="35866" xr:uid="{6B6D973B-D4C4-4E64-919D-B4DC4B44E7D6}"/>
    <cellStyle name="Normal 4 3 5 4 2 2 3" xfId="48279" xr:uid="{6BF2D645-22A4-4F2E-A8B8-3D986C8E4FE6}"/>
    <cellStyle name="Normal 4 3 5 4 2 2 4" xfId="23455" xr:uid="{498C0FB2-CD10-4F21-A58B-D571504A59FF}"/>
    <cellStyle name="Normal 4 3 5 4 2 3" xfId="31824" xr:uid="{7CD8F2A9-BA9E-46B3-B632-4AFD0ED0E0FF}"/>
    <cellStyle name="Normal 4 3 5 4 2 4" xfId="44237" xr:uid="{A81CF138-0941-4AE6-B2DC-7253494F8F78}"/>
    <cellStyle name="Normal 4 3 5 4 2 5" xfId="19413" xr:uid="{DEF8A3DF-A8B6-4857-9740-A26EE3D7FBB2}"/>
    <cellStyle name="Normal 4 3 5 4 3" xfId="12096" xr:uid="{B85F613E-8C14-4688-B9D3-8C529B299399}"/>
    <cellStyle name="Normal 4 3 5 4 3 2" xfId="39142" xr:uid="{E63D1920-FD55-40D5-8140-341D5DA37C45}"/>
    <cellStyle name="Normal 4 3 5 4 3 3" xfId="51555" xr:uid="{48A3F91E-FA21-438E-9CB7-954680A48B95}"/>
    <cellStyle name="Normal 4 3 5 4 3 4" xfId="26731" xr:uid="{718CFEE3-C866-49DE-B094-425AB5223077}"/>
    <cellStyle name="Normal 4 3 5 4 4" xfId="6588" xr:uid="{36906E54-6CB8-4C24-85F0-1ED2705137FA}"/>
    <cellStyle name="Normal 4 3 5 4 4 2" xfId="33635" xr:uid="{0C58B2E8-4F47-47E3-B161-2429EBD2D751}"/>
    <cellStyle name="Normal 4 3 5 4 4 3" xfId="46048" xr:uid="{B206FA3A-09C6-4E12-B4D4-B37070AF23DD}"/>
    <cellStyle name="Normal 4 3 5 4 4 4" xfId="21224" xr:uid="{BAB24752-E69A-48B3-94F1-484993DA2AB5}"/>
    <cellStyle name="Normal 4 3 5 4 5" xfId="16135" xr:uid="{21F22A2F-CB8A-4DBC-BC4A-25F1F37E0BE1}"/>
    <cellStyle name="Normal 4 3 5 4 6" xfId="28546" xr:uid="{51E174DB-061E-46E1-A757-F46DD28388DE}"/>
    <cellStyle name="Normal 4 3 5 4 7" xfId="40959" xr:uid="{8D4E3055-BB52-429A-A6A2-0704926262F9}"/>
    <cellStyle name="Normal 4 3 5 4 8" xfId="14320" xr:uid="{22792DF4-5D87-413A-996E-6F7ACB9F385B}"/>
    <cellStyle name="Normal 4 3 5 5" xfId="3076" xr:uid="{947B1880-8C62-410F-9BDE-F9F3BFE76900}"/>
    <cellStyle name="Normal 4 3 5 5 2" xfId="8297" xr:uid="{94291047-F8D6-4068-B0FE-057783A3BBFE}"/>
    <cellStyle name="Normal 4 3 5 5 2 2" xfId="35344" xr:uid="{0C7764BD-09A6-4354-B73B-DD01FEE8A4F7}"/>
    <cellStyle name="Normal 4 3 5 5 2 3" xfId="47757" xr:uid="{5CA1EBEF-5F81-48E6-B4AC-6A120B9B30A7}"/>
    <cellStyle name="Normal 4 3 5 5 2 4" xfId="22933" xr:uid="{5E084895-F675-441E-87ED-2A74DF5568C3}"/>
    <cellStyle name="Normal 4 3 5 5 3" xfId="30128" xr:uid="{AFF22685-F924-43B9-8469-E9A421A78557}"/>
    <cellStyle name="Normal 4 3 5 5 4" xfId="42541" xr:uid="{8945687B-BAD0-42F9-B282-4B16A51279DA}"/>
    <cellStyle name="Normal 4 3 5 5 5" xfId="17717" xr:uid="{A7F185DF-B36D-49BF-A183-8A3785A6813D}"/>
    <cellStyle name="Normal 4 3 5 6" xfId="971" xr:uid="{0A027A9B-6F50-4F20-A28A-75B4A1BCA95A}"/>
    <cellStyle name="Normal 4 3 5 6 2" xfId="10399" xr:uid="{57B81BA5-C6B7-4057-B6A5-6CA442AC8392}"/>
    <cellStyle name="Normal 4 3 5 6 2 2" xfId="37446" xr:uid="{B22B7A48-3139-4E15-AFF1-81FD0EC82EC6}"/>
    <cellStyle name="Normal 4 3 5 6 2 3" xfId="49859" xr:uid="{EEF2D1AE-1BC2-4F98-AF09-E7F76E7C570D}"/>
    <cellStyle name="Normal 4 3 5 6 2 4" xfId="25035" xr:uid="{BE280B10-A655-4172-943D-CED1F49B39BD}"/>
    <cellStyle name="Normal 4 3 5 6 3" xfId="28024" xr:uid="{B04E95D5-AB79-4FB2-869C-0F064614D87E}"/>
    <cellStyle name="Normal 4 3 5 6 4" xfId="40437" xr:uid="{BC7ECF8E-B797-4596-9F68-A022BEE64AB7}"/>
    <cellStyle name="Normal 4 3 5 6 5" xfId="15613" xr:uid="{9B463BC1-401C-4A0B-9863-723CFB75C75F}"/>
    <cellStyle name="Normal 4 3 5 7" xfId="5349" xr:uid="{DC8A6B6C-4FAE-4063-B956-308F6959988A}"/>
    <cellStyle name="Normal 4 3 5 7 2" xfId="32396" xr:uid="{63842EDD-3BAE-4D5B-A1A7-01943880BD62}"/>
    <cellStyle name="Normal 4 3 5 7 3" xfId="44809" xr:uid="{7C2A6E82-9E8B-4271-8056-B73CA816C993}"/>
    <cellStyle name="Normal 4 3 5 7 4" xfId="19985" xr:uid="{5EBAA783-DAE5-43DA-BD68-F89DFD2F4D86}"/>
    <cellStyle name="Normal 4 3 5 8" xfId="14960" xr:uid="{16AD38FA-982D-4736-8E19-24BDA09D71BD}"/>
    <cellStyle name="Normal 4 3 5 9" xfId="27371" xr:uid="{BA6AEB58-CB72-47A6-A7BD-F6E31050F812}"/>
    <cellStyle name="Normal 4 3 6" xfId="434" xr:uid="{98AC64AE-71FF-491E-AE1A-A9C89695E02A}"/>
    <cellStyle name="Normal 4 3 6 10" xfId="39900" xr:uid="{4AF0D433-DA3D-4F9D-A46A-BE35B26E0C24}"/>
    <cellStyle name="Normal 4 3 6 11" xfId="12740" xr:uid="{1DFBE080-21EF-4CD6-B424-77AC574481B6}"/>
    <cellStyle name="Normal 4 3 6 2" xfId="2143" xr:uid="{A810A0B0-1E30-470B-862A-0D36BDEDAD60}"/>
    <cellStyle name="Normal 4 3 6 2 2" xfId="3726" xr:uid="{8C92D22A-B15D-4CC1-A38B-97A1D15CEEE5}"/>
    <cellStyle name="Normal 4 3 6 2 2 2" xfId="7238" xr:uid="{4B877E01-2345-4466-9BC1-04E64FE4CE9B}"/>
    <cellStyle name="Normal 4 3 6 2 2 2 2" xfId="34285" xr:uid="{0DCF3109-BB89-4E17-98A9-CD5E14094E05}"/>
    <cellStyle name="Normal 4 3 6 2 2 2 3" xfId="46698" xr:uid="{B7F5F5E7-6166-492F-A8CF-D88926CE6930}"/>
    <cellStyle name="Normal 4 3 6 2 2 2 4" xfId="21874" xr:uid="{1E8EF2C8-C1FB-433B-8131-1E3F4813E5D5}"/>
    <cellStyle name="Normal 4 3 6 2 2 3" xfId="30778" xr:uid="{D7B70158-753F-49C6-A031-D181E7741775}"/>
    <cellStyle name="Normal 4 3 6 2 2 4" xfId="43191" xr:uid="{39F307EB-1D0E-4B96-A614-95C96B114F98}"/>
    <cellStyle name="Normal 4 3 6 2 2 5" xfId="18367" xr:uid="{E36277F9-19DF-4AB1-90D2-70757A263B28}"/>
    <cellStyle name="Normal 4 3 6 2 3" xfId="9469" xr:uid="{28DBBEBF-4D65-4CCF-B7FE-0934B759AD2B}"/>
    <cellStyle name="Normal 4 3 6 2 3 2" xfId="36516" xr:uid="{3C600565-D74B-4323-9AD2-E083C4E293DA}"/>
    <cellStyle name="Normal 4 3 6 2 3 3" xfId="48929" xr:uid="{D30A2423-9EBD-45B0-AFAD-845ABCD0C8CD}"/>
    <cellStyle name="Normal 4 3 6 2 3 4" xfId="24105" xr:uid="{F16B6402-7BFA-4E0B-A3B4-2BA4895F0FA0}"/>
    <cellStyle name="Normal 4 3 6 2 4" xfId="11049" xr:uid="{69556CE9-0AE2-43F4-BB34-E9C4AAC44746}"/>
    <cellStyle name="Normal 4 3 6 2 4 2" xfId="38096" xr:uid="{8A6E6A7F-9A05-4898-B169-DC2C913DE5F6}"/>
    <cellStyle name="Normal 4 3 6 2 4 3" xfId="50509" xr:uid="{9C0DDA1C-013B-4FAB-9C80-7B9603C960EB}"/>
    <cellStyle name="Normal 4 3 6 2 4 4" xfId="25685" xr:uid="{55D08813-7065-4D1B-BE18-59B77B3D409B}"/>
    <cellStyle name="Normal 4 3 6 2 5" xfId="5892" xr:uid="{E5FE228A-DF85-416F-B57F-219560B1243B}"/>
    <cellStyle name="Normal 4 3 6 2 5 2" xfId="32939" xr:uid="{F3FAEE95-1F70-426B-9B63-4B574D35D7E1}"/>
    <cellStyle name="Normal 4 3 6 2 5 3" xfId="45352" xr:uid="{2227CF37-57C4-4918-8949-86C55BBBC36C}"/>
    <cellStyle name="Normal 4 3 6 2 5 4" xfId="20528" xr:uid="{808A6661-5A72-48DB-8CED-300D45B98BB0}"/>
    <cellStyle name="Normal 4 3 6 2 6" xfId="16785" xr:uid="{C3055A52-CF5F-465E-81CF-69D1FAC31F74}"/>
    <cellStyle name="Normal 4 3 6 2 7" xfId="29196" xr:uid="{553D6050-EA0B-490D-B26F-CF9AC4D3FB51}"/>
    <cellStyle name="Normal 4 3 6 2 8" xfId="41609" xr:uid="{796062CF-50D6-4F0F-9362-CDA53BEC3C39}"/>
    <cellStyle name="Normal 4 3 6 2 9" xfId="13274" xr:uid="{EE07EBF3-3D6F-4098-92C3-DB821C7E2221}"/>
    <cellStyle name="Normal 4 3 6 3" xfId="2665" xr:uid="{A8519706-66FF-4792-A56F-746D7EB78594}"/>
    <cellStyle name="Normal 4 3 6 3 2" xfId="4248" xr:uid="{28F7F060-6E60-4DE4-B9BD-9CDFE0D1FC5C}"/>
    <cellStyle name="Normal 4 3 6 3 2 2" xfId="7760" xr:uid="{FC1EB2E1-3E1F-4E73-9CBA-A8762BBDC23A}"/>
    <cellStyle name="Normal 4 3 6 3 2 2 2" xfId="34807" xr:uid="{6D434E4B-86F6-408F-A210-16CE397A279A}"/>
    <cellStyle name="Normal 4 3 6 3 2 2 3" xfId="47220" xr:uid="{0BECEDB9-21A0-4E99-95D8-A1B5C70EB9C5}"/>
    <cellStyle name="Normal 4 3 6 3 2 2 4" xfId="22396" xr:uid="{C655C1D4-0E0B-49E8-9ADD-2E39761E2F3C}"/>
    <cellStyle name="Normal 4 3 6 3 2 3" xfId="31300" xr:uid="{1F48487B-5B5F-4F5A-B8D0-377B47593096}"/>
    <cellStyle name="Normal 4 3 6 3 2 4" xfId="43713" xr:uid="{59177D37-B5F9-4C31-A243-CE124939A9CC}"/>
    <cellStyle name="Normal 4 3 6 3 2 5" xfId="18889" xr:uid="{987E5310-C780-4AF9-ABE3-C81085D545FE}"/>
    <cellStyle name="Normal 4 3 6 3 3" xfId="9991" xr:uid="{07409026-C019-4083-8CB3-C3D123D86354}"/>
    <cellStyle name="Normal 4 3 6 3 3 2" xfId="37038" xr:uid="{BCD2C019-8E15-48BE-9A9C-7D00852C081D}"/>
    <cellStyle name="Normal 4 3 6 3 3 3" xfId="49451" xr:uid="{3AC3BC09-ADFF-492B-B8ED-1191F82556B4}"/>
    <cellStyle name="Normal 4 3 6 3 3 4" xfId="24627" xr:uid="{31FC551E-F1CF-448F-A1B2-E02E65E30B29}"/>
    <cellStyle name="Normal 4 3 6 3 4" xfId="11571" xr:uid="{F9AF59F8-4FA0-4C7A-B65C-877D3D3F7493}"/>
    <cellStyle name="Normal 4 3 6 3 4 2" xfId="38618" xr:uid="{36E05DBC-9A43-4AAC-831D-3B95AE0FDD5B}"/>
    <cellStyle name="Normal 4 3 6 3 4 3" xfId="51031" xr:uid="{88B65EE8-B4CC-4965-8556-F2430355B8D5}"/>
    <cellStyle name="Normal 4 3 6 3 4 4" xfId="26207" xr:uid="{D36E46BE-08CB-4796-98AD-81BE3DB81FC7}"/>
    <cellStyle name="Normal 4 3 6 3 5" xfId="6298" xr:uid="{AB6C652C-087C-4F66-8B15-D7FABDAF8503}"/>
    <cellStyle name="Normal 4 3 6 3 5 2" xfId="33345" xr:uid="{862669D3-26A0-4DD5-B318-0B71427C7755}"/>
    <cellStyle name="Normal 4 3 6 3 5 3" xfId="45758" xr:uid="{7B1C3EF8-57FF-4DA9-A955-8342419A2208}"/>
    <cellStyle name="Normal 4 3 6 3 5 4" xfId="20934" xr:uid="{01B8E1FE-BB36-4865-AD01-E66E07EC7CF1}"/>
    <cellStyle name="Normal 4 3 6 3 6" xfId="17307" xr:uid="{B2C4EB9B-8B08-4B50-90FF-946B3527A56D}"/>
    <cellStyle name="Normal 4 3 6 3 7" xfId="29718" xr:uid="{2ABA66B4-996A-43E7-A292-57621383D2DE}"/>
    <cellStyle name="Normal 4 3 6 3 8" xfId="42131" xr:uid="{05A14F67-8783-4249-BF06-C36B6824D9CC}"/>
    <cellStyle name="Normal 4 3 6 3 9" xfId="13796" xr:uid="{20DFAEF9-C02A-4A6F-BB58-EE263B78E573}"/>
    <cellStyle name="Normal 4 3 6 4" xfId="1609" xr:uid="{E892980F-54E6-4BFF-A3AB-2D60DB491285}"/>
    <cellStyle name="Normal 4 3 6 4 2" xfId="4888" xr:uid="{A0C1B605-22C9-4DA4-BA91-E9ED381624C9}"/>
    <cellStyle name="Normal 4 3 6 4 2 2" xfId="8935" xr:uid="{CCB38FE2-9ED5-4860-80A7-9A373B397C58}"/>
    <cellStyle name="Normal 4 3 6 4 2 2 2" xfId="35982" xr:uid="{16B78C7B-286B-4606-ABDC-69674657A3F2}"/>
    <cellStyle name="Normal 4 3 6 4 2 2 3" xfId="48395" xr:uid="{3339528E-18DB-4F85-BD99-D5ACC32D73DB}"/>
    <cellStyle name="Normal 4 3 6 4 2 2 4" xfId="23571" xr:uid="{6F91BABC-4E4E-4BE2-AF9D-9538419EFCE6}"/>
    <cellStyle name="Normal 4 3 6 4 2 3" xfId="31940" xr:uid="{6C1B5F09-E36A-425C-90B0-217B3B684D02}"/>
    <cellStyle name="Normal 4 3 6 4 2 4" xfId="44353" xr:uid="{9F642515-3254-4B30-883C-BFEFA09510D8}"/>
    <cellStyle name="Normal 4 3 6 4 2 5" xfId="19529" xr:uid="{E41E3A6C-AE74-40F7-B8EC-B745C8D3B05B}"/>
    <cellStyle name="Normal 4 3 6 4 3" xfId="12212" xr:uid="{90AC20D4-F7FE-4326-B944-0A73FC29A532}"/>
    <cellStyle name="Normal 4 3 6 4 3 2" xfId="39258" xr:uid="{313EF004-126A-4600-BD6E-BA2E9430442C}"/>
    <cellStyle name="Normal 4 3 6 4 3 3" xfId="51671" xr:uid="{C1A9E7AB-F3D1-4E28-98B5-E65A4C7979CB}"/>
    <cellStyle name="Normal 4 3 6 4 3 4" xfId="26847" xr:uid="{6E0EA7BE-3E25-4264-9871-4F772A00DA6E}"/>
    <cellStyle name="Normal 4 3 6 4 4" xfId="6704" xr:uid="{6ED50530-7C2D-4C89-B14D-7256ACDEE8B8}"/>
    <cellStyle name="Normal 4 3 6 4 4 2" xfId="33751" xr:uid="{959414E7-1437-4718-B0E0-DB29B95A3F79}"/>
    <cellStyle name="Normal 4 3 6 4 4 3" xfId="46164" xr:uid="{10BA08DD-BEFE-4AAC-AE43-181199FE05BE}"/>
    <cellStyle name="Normal 4 3 6 4 4 4" xfId="21340" xr:uid="{21AF15AE-3D54-42AC-A706-23A294FA2308}"/>
    <cellStyle name="Normal 4 3 6 4 5" xfId="16251" xr:uid="{75E7BC53-DB12-48DD-A9B2-896B875230CE}"/>
    <cellStyle name="Normal 4 3 6 4 6" xfId="28662" xr:uid="{824C06BC-9C1F-4292-AF7C-3DDB24AF84F7}"/>
    <cellStyle name="Normal 4 3 6 4 7" xfId="41075" xr:uid="{5A26994D-9A53-4D95-98CB-343B6C8B3E64}"/>
    <cellStyle name="Normal 4 3 6 4 8" xfId="14436" xr:uid="{EB66A66E-8B83-4468-8B99-07AC42969633}"/>
    <cellStyle name="Normal 4 3 6 5" xfId="3192" xr:uid="{F5829256-81B0-460E-84AF-E200D8A6161D}"/>
    <cellStyle name="Normal 4 3 6 5 2" xfId="8413" xr:uid="{543BC137-52FB-40E0-A954-BF129DBA3D1C}"/>
    <cellStyle name="Normal 4 3 6 5 2 2" xfId="35460" xr:uid="{671C7CCA-A990-4C9E-B676-8CFABFB29708}"/>
    <cellStyle name="Normal 4 3 6 5 2 3" xfId="47873" xr:uid="{139160BA-4C9C-42C2-8A73-7EFF2A05C06F}"/>
    <cellStyle name="Normal 4 3 6 5 2 4" xfId="23049" xr:uid="{CB4D5BE8-8ED9-4EB1-B76C-652BA28B2831}"/>
    <cellStyle name="Normal 4 3 6 5 3" xfId="30244" xr:uid="{410B1603-1B98-4934-8C5C-F5041957A6F6}"/>
    <cellStyle name="Normal 4 3 6 5 4" xfId="42657" xr:uid="{35E0474D-1640-4B23-8260-39109C2266A7}"/>
    <cellStyle name="Normal 4 3 6 5 5" xfId="17833" xr:uid="{93567F8C-18D0-49CD-BCDF-8CECAA7E424D}"/>
    <cellStyle name="Normal 4 3 6 6" xfId="1087" xr:uid="{8B47F3D0-4B2A-44B2-8591-E7E4B4247C41}"/>
    <cellStyle name="Normal 4 3 6 6 2" xfId="10515" xr:uid="{859887E2-8E58-4B7F-B4C6-922C8980B305}"/>
    <cellStyle name="Normal 4 3 6 6 2 2" xfId="37562" xr:uid="{001D63B5-067E-4294-84DC-8A28443DB126}"/>
    <cellStyle name="Normal 4 3 6 6 2 3" xfId="49975" xr:uid="{9B16721D-2ACD-46E9-867C-C41795357726}"/>
    <cellStyle name="Normal 4 3 6 6 2 4" xfId="25151" xr:uid="{972AB7A4-6A13-4D1B-9D67-B06E858EDC55}"/>
    <cellStyle name="Normal 4 3 6 6 3" xfId="28140" xr:uid="{56182B88-7489-4137-A635-9AE88AE3D62A}"/>
    <cellStyle name="Normal 4 3 6 6 4" xfId="40553" xr:uid="{A6A91588-43A5-4709-A6EA-1A1357B2AAB1}"/>
    <cellStyle name="Normal 4 3 6 6 5" xfId="15729" xr:uid="{0D2A061D-BB71-4CEF-9E8F-7CE5A8CD8ED7}"/>
    <cellStyle name="Normal 4 3 6 7" xfId="5430" xr:uid="{2B69A863-12DC-4256-ACB7-46583E011DEC}"/>
    <cellStyle name="Normal 4 3 6 7 2" xfId="32477" xr:uid="{2385C65F-0DA6-4CF0-BB1E-6FAE97371E3C}"/>
    <cellStyle name="Normal 4 3 6 7 3" xfId="44890" xr:uid="{F6E81FCE-FD7D-44D9-8BC3-224E63B9C195}"/>
    <cellStyle name="Normal 4 3 6 7 4" xfId="20066" xr:uid="{96ADCAB9-3715-4C52-8D1F-6F74F2B4D013}"/>
    <cellStyle name="Normal 4 3 6 8" xfId="15076" xr:uid="{2C384BE9-734F-480A-A627-73B6E365EB65}"/>
    <cellStyle name="Normal 4 3 6 9" xfId="27487" xr:uid="{45D640BB-C51E-4804-97A0-E186D0020F46}"/>
    <cellStyle name="Normal 4 3 7" xfId="550" xr:uid="{BF7FCF2A-8781-4D6C-9013-5695201825E3}"/>
    <cellStyle name="Normal 4 3 7 10" xfId="12856" xr:uid="{68B58AC2-150E-4B33-A75D-4086081D279B}"/>
    <cellStyle name="Normal 4 3 7 2" xfId="2781" xr:uid="{3A54B9B2-B3EC-4418-AFBA-1F859F0BE097}"/>
    <cellStyle name="Normal 4 3 7 2 2" xfId="4364" xr:uid="{52FF39C2-2EEB-46F6-B251-7D0C30B1919A}"/>
    <cellStyle name="Normal 4 3 7 2 2 2" xfId="10107" xr:uid="{81EADB21-F279-4482-ADB0-701AF6F18CE7}"/>
    <cellStyle name="Normal 4 3 7 2 2 2 2" xfId="37154" xr:uid="{4560D0AA-DC84-45FF-9E83-7EE2C516A52A}"/>
    <cellStyle name="Normal 4 3 7 2 2 2 3" xfId="49567" xr:uid="{7C2415AB-0D7B-4D78-9C7E-FA7C5CB421C7}"/>
    <cellStyle name="Normal 4 3 7 2 2 2 4" xfId="24743" xr:uid="{910A6925-90C3-4910-B54F-8A48DF774291}"/>
    <cellStyle name="Normal 4 3 7 2 2 3" xfId="31416" xr:uid="{BF2D9173-849E-4DC4-B89B-37526E91197A}"/>
    <cellStyle name="Normal 4 3 7 2 2 4" xfId="43829" xr:uid="{0F1453C1-52FC-4075-B54A-9414EC8D13B2}"/>
    <cellStyle name="Normal 4 3 7 2 2 5" xfId="19005" xr:uid="{0AEF1697-4796-468C-BCC6-63A9DE684961}"/>
    <cellStyle name="Normal 4 3 7 2 3" xfId="11687" xr:uid="{C1D4E0D8-7A35-4200-80DB-B1783B53A433}"/>
    <cellStyle name="Normal 4 3 7 2 3 2" xfId="38734" xr:uid="{62ABD05F-3AC7-462C-A0A6-234D2D9F0899}"/>
    <cellStyle name="Normal 4 3 7 2 3 3" xfId="51147" xr:uid="{244CB006-534E-45C0-BDDF-54737982B101}"/>
    <cellStyle name="Normal 4 3 7 2 3 4" xfId="26323" xr:uid="{3FE16A64-52A1-426C-8399-763EC0883663}"/>
    <cellStyle name="Normal 4 3 7 2 4" xfId="7876" xr:uid="{7BCEACFE-D34C-472C-AC9C-4B005F6A8294}"/>
    <cellStyle name="Normal 4 3 7 2 4 2" xfId="34923" xr:uid="{A73C7C90-7C83-47B6-AD8F-510A12D5F4C0}"/>
    <cellStyle name="Normal 4 3 7 2 4 3" xfId="47336" xr:uid="{52A4AD31-AFC9-4180-82C2-C51F0493674A}"/>
    <cellStyle name="Normal 4 3 7 2 4 4" xfId="22512" xr:uid="{90AA6D71-2B9D-4C80-AE8C-5002F558EB05}"/>
    <cellStyle name="Normal 4 3 7 2 5" xfId="17423" xr:uid="{2E88E604-A45F-4AA3-9659-23369C85CF92}"/>
    <cellStyle name="Normal 4 3 7 2 6" xfId="29834" xr:uid="{31DB3C1A-36BE-4920-9D3A-10D0580BDBDB}"/>
    <cellStyle name="Normal 4 3 7 2 7" xfId="42247" xr:uid="{D9FA0374-A942-4EB0-AACA-699C83D190E9}"/>
    <cellStyle name="Normal 4 3 7 2 8" xfId="13912" xr:uid="{1809B9FB-AA24-4CC7-928D-C44AF95FF562}"/>
    <cellStyle name="Normal 4 3 7 3" xfId="1725" xr:uid="{BF817689-C2CA-4E82-AD51-F8975DC1EE63}"/>
    <cellStyle name="Normal 4 3 7 3 2" xfId="5004" xr:uid="{6FC9F958-C467-4D7E-94E9-6F064C0BF841}"/>
    <cellStyle name="Normal 4 3 7 3 2 2" xfId="9051" xr:uid="{48B57B90-94DB-4C4A-BEAC-CEA9705A601E}"/>
    <cellStyle name="Normal 4 3 7 3 2 2 2" xfId="36098" xr:uid="{2247FA60-928C-4DB0-88C8-9662F7941A2A}"/>
    <cellStyle name="Normal 4 3 7 3 2 2 3" xfId="48511" xr:uid="{9F217B9B-F069-4C0B-BC8A-8E9F986C6BC1}"/>
    <cellStyle name="Normal 4 3 7 3 2 2 4" xfId="23687" xr:uid="{55156548-44FD-4F0B-8A49-D1989A9E5D0D}"/>
    <cellStyle name="Normal 4 3 7 3 2 3" xfId="32056" xr:uid="{C90CFAD3-1E3C-45F4-A7AD-8C515DC413A7}"/>
    <cellStyle name="Normal 4 3 7 3 2 4" xfId="44469" xr:uid="{0BD9FDD3-F817-43B6-8930-53F41090CE5C}"/>
    <cellStyle name="Normal 4 3 7 3 2 5" xfId="19645" xr:uid="{97FCA656-2670-4E6D-85C7-91E2EE7595F0}"/>
    <cellStyle name="Normal 4 3 7 3 3" xfId="12328" xr:uid="{5F633C32-F3CD-4278-A0C8-57D7636D825B}"/>
    <cellStyle name="Normal 4 3 7 3 3 2" xfId="39374" xr:uid="{CC81690E-7D7D-43DA-8A52-50A9FA20614F}"/>
    <cellStyle name="Normal 4 3 7 3 3 3" xfId="51787" xr:uid="{2956C9F5-401B-412D-8E55-2FCF621DCE1C}"/>
    <cellStyle name="Normal 4 3 7 3 3 4" xfId="26963" xr:uid="{DD340123-6881-4C26-A7F3-DDFC59430D7D}"/>
    <cellStyle name="Normal 4 3 7 3 4" xfId="6820" xr:uid="{5F4C2F79-CD13-4DCE-BD39-7039F4B70D1C}"/>
    <cellStyle name="Normal 4 3 7 3 4 2" xfId="33867" xr:uid="{CAF2D57F-5E75-4D2E-9604-2E46D5E2B325}"/>
    <cellStyle name="Normal 4 3 7 3 4 3" xfId="46280" xr:uid="{E968BD07-24C4-4DA4-8744-299A5837C21E}"/>
    <cellStyle name="Normal 4 3 7 3 4 4" xfId="21456" xr:uid="{670E3096-F750-4EA3-932B-EC8713CC202A}"/>
    <cellStyle name="Normal 4 3 7 3 5" xfId="16367" xr:uid="{23258554-C7AE-4C42-AF48-3FDC5F42107C}"/>
    <cellStyle name="Normal 4 3 7 3 6" xfId="28778" xr:uid="{3BAD628A-3A65-4F5D-B868-7FA733C9D032}"/>
    <cellStyle name="Normal 4 3 7 3 7" xfId="41191" xr:uid="{33D37F4E-80EC-4B65-B559-135E4B0B710E}"/>
    <cellStyle name="Normal 4 3 7 3 8" xfId="14552" xr:uid="{F795067C-D9F7-4CC5-B5B5-B2B32816E5BB}"/>
    <cellStyle name="Normal 4 3 7 4" xfId="3308" xr:uid="{2C159687-B9BC-42A5-A2F3-ED5D6285B750}"/>
    <cellStyle name="Normal 4 3 7 4 2" xfId="8529" xr:uid="{1376B81B-2077-41E0-AEA8-B0EB5C641B85}"/>
    <cellStyle name="Normal 4 3 7 4 2 2" xfId="35576" xr:uid="{4904AD64-159E-4034-894D-1C8DB792E85E}"/>
    <cellStyle name="Normal 4 3 7 4 2 3" xfId="47989" xr:uid="{5737AC93-28AD-41AA-B65C-E47E28F21959}"/>
    <cellStyle name="Normal 4 3 7 4 2 4" xfId="23165" xr:uid="{2FA997A6-FE95-4838-A779-DF1697A6E201}"/>
    <cellStyle name="Normal 4 3 7 4 3" xfId="30360" xr:uid="{41803650-4AC1-4DE5-B421-897FACDD24BE}"/>
    <cellStyle name="Normal 4 3 7 4 4" xfId="42773" xr:uid="{13E4C3F9-C407-41A2-8DEB-A04DA45EBFBA}"/>
    <cellStyle name="Normal 4 3 7 4 5" xfId="17949" xr:uid="{BB75F294-7EE4-4A9E-BF13-D4F04DBE2C1A}"/>
    <cellStyle name="Normal 4 3 7 5" xfId="1203" xr:uid="{FC6617FF-2BFF-41AD-AE9D-8FD54F662232}"/>
    <cellStyle name="Normal 4 3 7 5 2" xfId="10631" xr:uid="{2F7F8166-D9EB-43B9-AB3A-84D7909EF151}"/>
    <cellStyle name="Normal 4 3 7 5 2 2" xfId="37678" xr:uid="{4BB2A7C7-F9AE-49DA-A3F0-96456BFFDC9B}"/>
    <cellStyle name="Normal 4 3 7 5 2 3" xfId="50091" xr:uid="{6D8F5B9A-3C18-4884-A19A-929623008023}"/>
    <cellStyle name="Normal 4 3 7 5 2 4" xfId="25267" xr:uid="{A3327C9B-5B2F-43F3-8A1C-A1481BDC8D9C}"/>
    <cellStyle name="Normal 4 3 7 5 3" xfId="28256" xr:uid="{967E6956-DF21-4404-831B-BD9938D56F67}"/>
    <cellStyle name="Normal 4 3 7 5 4" xfId="40669" xr:uid="{040BE147-FE67-4C75-B70E-CE36638633F6}"/>
    <cellStyle name="Normal 4 3 7 5 5" xfId="15845" xr:uid="{AEE5C884-D598-4084-9675-255321407EBE}"/>
    <cellStyle name="Normal 4 3 7 6" xfId="5527" xr:uid="{C3E221FB-3A2F-46AC-89AF-9C5D5248B762}"/>
    <cellStyle name="Normal 4 3 7 6 2" xfId="32574" xr:uid="{1DC12ECF-093B-4D8B-9D23-BAA526A58DEB}"/>
    <cellStyle name="Normal 4 3 7 6 3" xfId="44987" xr:uid="{556C85AB-9E27-4EBB-B0D5-98CE43746C3E}"/>
    <cellStyle name="Normal 4 3 7 6 4" xfId="20163" xr:uid="{27DAF603-92FA-4833-B679-A026D2BDE355}"/>
    <cellStyle name="Normal 4 3 7 7" xfId="15192" xr:uid="{E6C51DF3-627A-4A75-809E-AC78642DA91F}"/>
    <cellStyle name="Normal 4 3 7 8" xfId="27603" xr:uid="{23DD9E78-AF19-4978-A175-118219258448}"/>
    <cellStyle name="Normal 4 3 7 9" xfId="40016" xr:uid="{01226218-D54A-4AE9-8C90-5812D5592FD9}"/>
    <cellStyle name="Normal 4 3 8" xfId="155" xr:uid="{88E1733E-EB3E-4CEA-B265-3DBBFF6B0806}"/>
    <cellStyle name="Normal 4 3 8 10" xfId="12995" xr:uid="{0761BDA6-7BE7-453C-BFE2-B259C2D29198}"/>
    <cellStyle name="Normal 4 3 8 2" xfId="2386" xr:uid="{07294488-5854-4236-B43A-B9FB8B2AA99B}"/>
    <cellStyle name="Normal 4 3 8 2 2" xfId="3969" xr:uid="{1EB7981E-C9F7-4DE1-8292-718F37EAE000}"/>
    <cellStyle name="Normal 4 3 8 2 2 2" xfId="9712" xr:uid="{39E9E9EA-2FD0-4B2A-8DC6-4AD271A59FC7}"/>
    <cellStyle name="Normal 4 3 8 2 2 2 2" xfId="36759" xr:uid="{8BD13DC3-5C44-4A71-8B55-8735FD5D74C4}"/>
    <cellStyle name="Normal 4 3 8 2 2 2 3" xfId="49172" xr:uid="{64C7F3DE-5C3E-4790-ABE4-D40C7DF8089D}"/>
    <cellStyle name="Normal 4 3 8 2 2 2 4" xfId="24348" xr:uid="{298F176A-8544-4A79-ABF9-EA1DE4D172A0}"/>
    <cellStyle name="Normal 4 3 8 2 2 3" xfId="31021" xr:uid="{9D72D3B5-F974-48DD-8B99-CD4A2C205E2C}"/>
    <cellStyle name="Normal 4 3 8 2 2 4" xfId="43434" xr:uid="{9FA5F100-63F8-4523-84C5-306E5E284FAA}"/>
    <cellStyle name="Normal 4 3 8 2 2 5" xfId="18610" xr:uid="{B63F3B25-E72A-4648-92B0-1DA36B20A27B}"/>
    <cellStyle name="Normal 4 3 8 2 3" xfId="11292" xr:uid="{989146C6-849A-4D33-84E0-B760AB65BDB7}"/>
    <cellStyle name="Normal 4 3 8 2 3 2" xfId="38339" xr:uid="{F2290392-43C8-4B89-AFCD-A0FF11A63D6C}"/>
    <cellStyle name="Normal 4 3 8 2 3 3" xfId="50752" xr:uid="{B8B62F49-3BE0-415A-8AE8-AAEC298FE8F3}"/>
    <cellStyle name="Normal 4 3 8 2 3 4" xfId="25928" xr:uid="{DAC79AD0-376C-403D-B6BA-CB8B55CAF274}"/>
    <cellStyle name="Normal 4 3 8 2 4" xfId="7481" xr:uid="{C2D4EB5B-66C6-44EF-802F-4AD6475EAA2A}"/>
    <cellStyle name="Normal 4 3 8 2 4 2" xfId="34528" xr:uid="{83CA18C0-210B-42BD-8B29-6D44364B2A36}"/>
    <cellStyle name="Normal 4 3 8 2 4 3" xfId="46941" xr:uid="{1F7EF813-C5BD-49BC-AD98-C14B187F7C0C}"/>
    <cellStyle name="Normal 4 3 8 2 4 4" xfId="22117" xr:uid="{83EE9BA1-8774-4A3D-8D47-8A82B3727571}"/>
    <cellStyle name="Normal 4 3 8 2 5" xfId="17028" xr:uid="{C1778998-49D8-4C14-8D7A-D92E4B1ACBE8}"/>
    <cellStyle name="Normal 4 3 8 2 6" xfId="29439" xr:uid="{A21891CB-3F1F-4AA4-8973-252939761ACA}"/>
    <cellStyle name="Normal 4 3 8 2 7" xfId="41852" xr:uid="{E55D8985-6146-420B-9F57-44676F25C9F5}"/>
    <cellStyle name="Normal 4 3 8 2 8" xfId="13517" xr:uid="{77ED741A-4963-48E3-BDBA-566242332A0A}"/>
    <cellStyle name="Normal 4 3 8 3" xfId="1864" xr:uid="{B03BFF1D-3B02-442D-BBA4-1DD52A46DBBF}"/>
    <cellStyle name="Normal 4 3 8 3 2" xfId="4609" xr:uid="{CF3AC0D8-DBF3-4668-A321-C6DE4BCECAE1}"/>
    <cellStyle name="Normal 4 3 8 3 2 2" xfId="9190" xr:uid="{078F391C-AED5-4820-8302-99A00A364D70}"/>
    <cellStyle name="Normal 4 3 8 3 2 2 2" xfId="36237" xr:uid="{D7A22D52-403C-476B-90A6-886A994F5582}"/>
    <cellStyle name="Normal 4 3 8 3 2 2 3" xfId="48650" xr:uid="{26C233B5-6CD7-4A45-8ADB-E83E0B1BA47C}"/>
    <cellStyle name="Normal 4 3 8 3 2 2 4" xfId="23826" xr:uid="{CAA1A47B-451C-490C-B7C8-A616DC779FA2}"/>
    <cellStyle name="Normal 4 3 8 3 2 3" xfId="31661" xr:uid="{2C1F6DD9-CEB6-4362-A9EA-119774E0D368}"/>
    <cellStyle name="Normal 4 3 8 3 2 4" xfId="44074" xr:uid="{CDC11C0E-3D35-4262-A882-03854702F90B}"/>
    <cellStyle name="Normal 4 3 8 3 2 5" xfId="19250" xr:uid="{63B53227-E68F-4507-B9F5-A8E55F8E7355}"/>
    <cellStyle name="Normal 4 3 8 3 3" xfId="11933" xr:uid="{994C3CD6-E6F4-427F-9B0C-1FC4BE9E9C5B}"/>
    <cellStyle name="Normal 4 3 8 3 3 2" xfId="38979" xr:uid="{571C909C-06E6-40FC-A5A4-2CA9463FC604}"/>
    <cellStyle name="Normal 4 3 8 3 3 3" xfId="51392" xr:uid="{69ECD9A0-6379-4FAA-ABB8-53DA011133C4}"/>
    <cellStyle name="Normal 4 3 8 3 3 4" xfId="26568" xr:uid="{76AA028B-2208-4A72-86D6-7796A975B848}"/>
    <cellStyle name="Normal 4 3 8 3 4" xfId="6959" xr:uid="{ADA2C898-8234-480D-B9F4-A7EC4BF2F4D7}"/>
    <cellStyle name="Normal 4 3 8 3 4 2" xfId="34006" xr:uid="{D90F6F85-C387-4D5B-9037-5B36A31F5BB0}"/>
    <cellStyle name="Normal 4 3 8 3 4 3" xfId="46419" xr:uid="{7604400D-1E17-4F16-88A1-3E2D0F2BB3DB}"/>
    <cellStyle name="Normal 4 3 8 3 4 4" xfId="21595" xr:uid="{1E2CDF55-E71A-494A-BA58-3D225E7D3831}"/>
    <cellStyle name="Normal 4 3 8 3 5" xfId="16506" xr:uid="{B650FF32-B111-4AE4-BBBA-02F1BEC42F0A}"/>
    <cellStyle name="Normal 4 3 8 3 6" xfId="28917" xr:uid="{610EF40F-17E1-4935-A4CB-00B33502C649}"/>
    <cellStyle name="Normal 4 3 8 3 7" xfId="41330" xr:uid="{FFACF002-F2E2-49AE-9D6E-DFA0BDC39080}"/>
    <cellStyle name="Normal 4 3 8 3 8" xfId="14157" xr:uid="{EC894ABA-2BBC-461C-85C0-AEF8DA415FD2}"/>
    <cellStyle name="Normal 4 3 8 4" xfId="3447" xr:uid="{9D7D73B7-199D-452E-98AF-4F817290A011}"/>
    <cellStyle name="Normal 4 3 8 4 2" xfId="8134" xr:uid="{307A4B3A-755F-4FD2-8C84-F2D027B28CA8}"/>
    <cellStyle name="Normal 4 3 8 4 2 2" xfId="35181" xr:uid="{E2780FE4-7834-4C0C-B899-C04386B2415C}"/>
    <cellStyle name="Normal 4 3 8 4 2 3" xfId="47594" xr:uid="{958EA13B-EDAF-43CF-A6A9-D3243FC40021}"/>
    <cellStyle name="Normal 4 3 8 4 2 4" xfId="22770" xr:uid="{B10F6A41-577B-4430-809C-92C376FBCC29}"/>
    <cellStyle name="Normal 4 3 8 4 3" xfId="30499" xr:uid="{C8AA927F-7230-439C-9B3E-65CAD4AA353E}"/>
    <cellStyle name="Normal 4 3 8 4 4" xfId="42912" xr:uid="{1C9792DA-867F-4902-915B-49589E6873E2}"/>
    <cellStyle name="Normal 4 3 8 4 5" xfId="18088" xr:uid="{B82FC1E0-7E84-40C1-8B43-58AF6F186534}"/>
    <cellStyle name="Normal 4 3 8 5" xfId="808" xr:uid="{F84C472E-A5CE-4115-878D-85BFF2C6DED8}"/>
    <cellStyle name="Normal 4 3 8 5 2" xfId="10770" xr:uid="{ABBA572F-AD18-456A-8698-F3FD08013F3E}"/>
    <cellStyle name="Normal 4 3 8 5 2 2" xfId="37817" xr:uid="{55CCE2EF-11F8-40B3-8621-BCBB01541C8C}"/>
    <cellStyle name="Normal 4 3 8 5 2 3" xfId="50230" xr:uid="{92AF1EFD-6503-4246-9425-73EC545C2763}"/>
    <cellStyle name="Normal 4 3 8 5 2 4" xfId="25406" xr:uid="{8E148DD6-0E28-4689-A429-96B2909FA1FA}"/>
    <cellStyle name="Normal 4 3 8 5 3" xfId="27861" xr:uid="{A857FE44-4029-49AD-988E-C1738734B1A8}"/>
    <cellStyle name="Normal 4 3 8 5 4" xfId="40274" xr:uid="{260E78E6-DA52-42DB-890D-E8B558A4F115}"/>
    <cellStyle name="Normal 4 3 8 5 5" xfId="15450" xr:uid="{63B45202-0349-4802-8DF1-1413398C3B3F}"/>
    <cellStyle name="Normal 4 3 8 6" xfId="5613" xr:uid="{B8F06F44-570F-4918-8DF1-E4A73072CC5A}"/>
    <cellStyle name="Normal 4 3 8 6 2" xfId="32660" xr:uid="{E0D44B5E-E97F-460A-A689-448F908451F4}"/>
    <cellStyle name="Normal 4 3 8 6 3" xfId="45073" xr:uid="{F02CAD55-D69A-4CB3-BBF1-7335A3A1BE41}"/>
    <cellStyle name="Normal 4 3 8 6 4" xfId="20249" xr:uid="{9DEB1265-8E79-43B2-98F6-C0C02C021727}"/>
    <cellStyle name="Normal 4 3 8 7" xfId="14797" xr:uid="{AAA25208-8829-4209-9D5B-00808CE76C6D}"/>
    <cellStyle name="Normal 4 3 8 8" xfId="27208" xr:uid="{2A1C6908-894C-4C53-834E-9DC375A0045A}"/>
    <cellStyle name="Normal 4 3 8 9" xfId="39621" xr:uid="{37396D42-9ADE-453C-915E-3AC5E7A8679C}"/>
    <cellStyle name="Normal 4 3 9" xfId="2259" xr:uid="{F9516C68-C767-40DC-A5E8-AD93EEB94437}"/>
    <cellStyle name="Normal 4 3 9 2" xfId="3842" xr:uid="{AF2C9138-4226-4DA5-8660-91AFB871FFC0}"/>
    <cellStyle name="Normal 4 3 9 2 2" xfId="7354" xr:uid="{DFC5DF09-0163-431E-924F-979C123508CC}"/>
    <cellStyle name="Normal 4 3 9 2 2 2" xfId="34401" xr:uid="{A1CE7279-6255-4A14-AB07-0DDEC11E3E67}"/>
    <cellStyle name="Normal 4 3 9 2 2 3" xfId="46814" xr:uid="{098A6672-9109-4BFF-B281-367E92F22F70}"/>
    <cellStyle name="Normal 4 3 9 2 2 4" xfId="21990" xr:uid="{179424F4-4F85-460D-9E59-93EBF1B88BEE}"/>
    <cellStyle name="Normal 4 3 9 2 3" xfId="30894" xr:uid="{6BC8319A-3B82-4A86-85F9-9D5768920423}"/>
    <cellStyle name="Normal 4 3 9 2 4" xfId="43307" xr:uid="{6DC30DD2-EA0F-4CD4-9A8A-70933B543989}"/>
    <cellStyle name="Normal 4 3 9 2 5" xfId="18483" xr:uid="{ED70FE88-7ED9-4EC8-A2C2-D60A2634A9CB}"/>
    <cellStyle name="Normal 4 3 9 3" xfId="9585" xr:uid="{5C31A935-3E7D-44B4-825F-EC7E251E538C}"/>
    <cellStyle name="Normal 4 3 9 3 2" xfId="36632" xr:uid="{25B4EA9E-CC31-4191-9AF6-48C7C6ED9A45}"/>
    <cellStyle name="Normal 4 3 9 3 3" xfId="49045" xr:uid="{04ECF3E2-5BDB-4B49-AA8A-4DA64D0D8D12}"/>
    <cellStyle name="Normal 4 3 9 3 4" xfId="24221" xr:uid="{4977A1C9-B67C-4DAF-A29E-255645697D83}"/>
    <cellStyle name="Normal 4 3 9 4" xfId="11165" xr:uid="{BCFA7D72-0D7F-41BD-902D-A468DE9F92D6}"/>
    <cellStyle name="Normal 4 3 9 4 2" xfId="38212" xr:uid="{530109DD-E79F-4553-B9D0-0DC6D3845A3A}"/>
    <cellStyle name="Normal 4 3 9 4 3" xfId="50625" xr:uid="{37D83C3B-5B1E-4B0F-AFF5-1E91B8B22576}"/>
    <cellStyle name="Normal 4 3 9 4 4" xfId="25801" xr:uid="{8C687978-2C2F-4261-818E-AD48260AB306}"/>
    <cellStyle name="Normal 4 3 9 5" xfId="6019" xr:uid="{114B0F64-E37B-4256-AB64-3A8DF8F92826}"/>
    <cellStyle name="Normal 4 3 9 5 2" xfId="33066" xr:uid="{30934F25-D74A-46FA-A489-EE39E5F299E4}"/>
    <cellStyle name="Normal 4 3 9 5 3" xfId="45479" xr:uid="{40A7FEF5-10A5-48CA-BD14-9A254333E289}"/>
    <cellStyle name="Normal 4 3 9 5 4" xfId="20655" xr:uid="{FC28D062-E557-4884-83C4-0D66FAF1C20C}"/>
    <cellStyle name="Normal 4 3 9 6" xfId="16901" xr:uid="{CC07CF82-1829-4C3C-8B74-712315045D5F}"/>
    <cellStyle name="Normal 4 3 9 7" xfId="29312" xr:uid="{27C5FC23-3A05-4B22-9D66-EEE9E0BF1FBB}"/>
    <cellStyle name="Normal 4 3 9 8" xfId="41725" xr:uid="{ACAAD065-4054-418E-B594-E66014AE7BE4}"/>
    <cellStyle name="Normal 4 3 9 9" xfId="13390" xr:uid="{DA035F49-B37B-40AA-8F78-8C22D6CE5584}"/>
    <cellStyle name="Normal 4 4" xfId="34" xr:uid="{39DE9CC7-6EDD-4AC5-860C-FA045D424202}"/>
    <cellStyle name="Normal 4 4 10" xfId="1323" xr:uid="{3CF897E0-D56C-4804-B1E2-B3CF903D3C4C}"/>
    <cellStyle name="Normal 4 4 10 2" xfId="4492" xr:uid="{BBE1B4B1-9A22-4B15-81FC-509311C0FDF8}"/>
    <cellStyle name="Normal 4 4 10 2 2" xfId="8649" xr:uid="{73E98D2C-6AC0-42C3-802F-B936F38E4796}"/>
    <cellStyle name="Normal 4 4 10 2 2 2" xfId="35696" xr:uid="{43994C8F-0C00-4DA1-B0A7-D7776D8D37C1}"/>
    <cellStyle name="Normal 4 4 10 2 2 3" xfId="48109" xr:uid="{51C71DC6-6133-4E13-8237-2FD3C8588C5D}"/>
    <cellStyle name="Normal 4 4 10 2 2 4" xfId="23285" xr:uid="{E67C07B3-77D9-421C-81E6-CCC61344C874}"/>
    <cellStyle name="Normal 4 4 10 2 3" xfId="31544" xr:uid="{E7D7C117-F189-4D7C-82B0-F83E2DB5A32B}"/>
    <cellStyle name="Normal 4 4 10 2 4" xfId="43957" xr:uid="{18FB715F-A66B-4976-9A2E-BB1372863D77}"/>
    <cellStyle name="Normal 4 4 10 2 5" xfId="19133" xr:uid="{E7539124-C4A4-409C-BBE1-B171A8D79F26}"/>
    <cellStyle name="Normal 4 4 10 3" xfId="11816" xr:uid="{3E805C46-4932-467C-A0A3-921F59C67A83}"/>
    <cellStyle name="Normal 4 4 10 3 2" xfId="38862" xr:uid="{35C94204-9C10-4D79-A07F-1B5CE7033F4D}"/>
    <cellStyle name="Normal 4 4 10 3 3" xfId="51275" xr:uid="{83A97208-B47E-41C9-86FB-18DB72AF1712}"/>
    <cellStyle name="Normal 4 4 10 3 4" xfId="26451" xr:uid="{971B73B2-1403-411D-B2B3-F4F742542D54}"/>
    <cellStyle name="Normal 4 4 10 4" xfId="6418" xr:uid="{34B97329-CA7F-42A5-A61E-42912EA40BA8}"/>
    <cellStyle name="Normal 4 4 10 4 2" xfId="33465" xr:uid="{73E6F94F-4BE0-45E5-926C-77CB5D91AE53}"/>
    <cellStyle name="Normal 4 4 10 4 3" xfId="45878" xr:uid="{09BBEDF9-2792-45C4-88B0-ACCCAE7A15F7}"/>
    <cellStyle name="Normal 4 4 10 4 4" xfId="21054" xr:uid="{27C0BAF0-8A94-447B-8B08-AD29B9C11883}"/>
    <cellStyle name="Normal 4 4 10 5" xfId="15965" xr:uid="{07FD7386-871E-4A54-978D-F3EDD66E706F}"/>
    <cellStyle name="Normal 4 4 10 6" xfId="28376" xr:uid="{D23D7D91-45A5-45C0-9E9D-27083638DD8B}"/>
    <cellStyle name="Normal 4 4 10 7" xfId="40789" xr:uid="{DD238D4B-02B5-4CF1-88C8-926CA63EFD69}"/>
    <cellStyle name="Normal 4 4 10 8" xfId="14040" xr:uid="{75EB44F3-6C4F-4D2F-8F64-B42D0582BB02}"/>
    <cellStyle name="Normal 4 4 11" xfId="2906" xr:uid="{C8F637EE-4BDC-4BE0-ABD7-0F1D6B6F82BD}"/>
    <cellStyle name="Normal 4 4 11 2" xfId="8017" xr:uid="{865DCADC-C552-4001-8398-62354C908028}"/>
    <cellStyle name="Normal 4 4 11 2 2" xfId="35064" xr:uid="{5A95C63B-ED79-431D-8586-28FB591B7593}"/>
    <cellStyle name="Normal 4 4 11 2 3" xfId="47477" xr:uid="{FAE01222-A562-473D-87EF-68C40873E544}"/>
    <cellStyle name="Normal 4 4 11 2 4" xfId="22653" xr:uid="{648ACFA3-5561-40A5-80F8-8014921970E9}"/>
    <cellStyle name="Normal 4 4 11 3" xfId="29958" xr:uid="{C0C52009-C14B-4BED-B510-2DF52A620732}"/>
    <cellStyle name="Normal 4 4 11 4" xfId="42371" xr:uid="{9537DE19-32B8-4464-B559-0A50313B824D}"/>
    <cellStyle name="Normal 4 4 11 5" xfId="17547" xr:uid="{9A46C12A-2622-4E5B-9EDD-9DA41708C5DC}"/>
    <cellStyle name="Normal 4 4 12" xfId="691" xr:uid="{EE24B1AF-E668-4123-B286-F611EF3C53D3}"/>
    <cellStyle name="Normal 4 4 12 2" xfId="10229" xr:uid="{86951301-2B6D-4F2D-BC3E-14FBA4CB3D4A}"/>
    <cellStyle name="Normal 4 4 12 2 2" xfId="37276" xr:uid="{EDA016B1-E742-4EC0-A00F-81E7268A2FEB}"/>
    <cellStyle name="Normal 4 4 12 2 3" xfId="49689" xr:uid="{C4748883-8FAD-48AE-9580-58EFE3477FC2}"/>
    <cellStyle name="Normal 4 4 12 2 4" xfId="24865" xr:uid="{19E270F6-E134-4DC8-89C2-97E1733453BC}"/>
    <cellStyle name="Normal 4 4 12 3" xfId="27744" xr:uid="{5E6166FF-E1DF-46D4-945C-86D2EE609CE8}"/>
    <cellStyle name="Normal 4 4 12 4" xfId="40157" xr:uid="{7322C3EB-C205-45A9-B9FC-744239BF6927}"/>
    <cellStyle name="Normal 4 4 12 5" xfId="15333" xr:uid="{B98A77DC-1726-4C1B-82F1-FAF1699E9BFC}"/>
    <cellStyle name="Normal 4 4 13" xfId="5132" xr:uid="{070C590E-490A-4DAE-98B5-422BCCB3DD55}"/>
    <cellStyle name="Normal 4 4 13 2" xfId="32184" xr:uid="{86234D00-7606-4813-A0FC-A321FCC2560E}"/>
    <cellStyle name="Normal 4 4 13 3" xfId="44597" xr:uid="{AF7094F5-471A-44F7-A2C2-4995C5E373C0}"/>
    <cellStyle name="Normal 4 4 13 4" xfId="19773" xr:uid="{4B4F67EF-17C0-430A-AD80-FE8D4551973D}"/>
    <cellStyle name="Normal 4 4 14" xfId="14680" xr:uid="{6C60D0FC-E9E9-42A4-9DE2-90341FE1CA89}"/>
    <cellStyle name="Normal 4 4 15" xfId="27091" xr:uid="{28304238-3C4B-4C8C-9DED-FC388CA080CA}"/>
    <cellStyle name="Normal 4 4 16" xfId="39504" xr:uid="{A608ED09-ABFB-455C-86BE-A0DF15ACBA6A}"/>
    <cellStyle name="Normal 4 4 17" xfId="12454" xr:uid="{5B7A66CD-E281-4AC6-8FDD-49105E27D200}"/>
    <cellStyle name="Normal 4 4 2" xfId="88" xr:uid="{B37B26C9-60A0-4036-8610-7C3253141307}"/>
    <cellStyle name="Normal 4 4 2 10" xfId="742" xr:uid="{52F0D423-6CDA-4A4D-B7C5-AFFE02465CC0}"/>
    <cellStyle name="Normal 4 4 2 10 2" xfId="10258" xr:uid="{4C5ABC60-DD1A-4FA5-92BC-5DCDE3334D5A}"/>
    <cellStyle name="Normal 4 4 2 10 2 2" xfId="37305" xr:uid="{96364C45-3ADA-4989-9EE2-7C92482F2440}"/>
    <cellStyle name="Normal 4 4 2 10 2 3" xfId="49718" xr:uid="{213FABB5-8C2E-4F19-8177-0378C5F646B7}"/>
    <cellStyle name="Normal 4 4 2 10 2 4" xfId="24894" xr:uid="{9C8DE7F8-9700-431D-83AE-CBC6807C3325}"/>
    <cellStyle name="Normal 4 4 2 10 3" xfId="27795" xr:uid="{84B033D8-C0BD-4040-B12C-02DC6B359675}"/>
    <cellStyle name="Normal 4 4 2 10 4" xfId="40208" xr:uid="{8E35EF6F-9F8F-4FD6-91A3-CB2ACAE2095E}"/>
    <cellStyle name="Normal 4 4 2 10 5" xfId="15384" xr:uid="{A32C0B14-F4DD-4C04-B837-3BA4F380BFB0}"/>
    <cellStyle name="Normal 4 4 2 11" xfId="5228" xr:uid="{F8911A77-3E15-4AF2-97E9-45138612DBE6}"/>
    <cellStyle name="Normal 4 4 2 11 2" xfId="32276" xr:uid="{AA11EAAB-714C-4135-B5C6-900512D45A89}"/>
    <cellStyle name="Normal 4 4 2 11 3" xfId="44689" xr:uid="{A2631344-61DA-4A5E-BD91-FF7F0859544B}"/>
    <cellStyle name="Normal 4 4 2 11 4" xfId="19865" xr:uid="{B9EBD67D-AE00-4D62-AD5E-FA160BB44A50}"/>
    <cellStyle name="Normal 4 4 2 12" xfId="14731" xr:uid="{B31775B0-AAEB-4B3A-8AC2-23016E7A080D}"/>
    <cellStyle name="Normal 4 4 2 13" xfId="27142" xr:uid="{CA50DEB1-CD7A-425F-A19A-6BC579168AE2}"/>
    <cellStyle name="Normal 4 4 2 14" xfId="39555" xr:uid="{E256371A-C710-4DD8-890A-7428BEF2E18D}"/>
    <cellStyle name="Normal 4 4 2 15" xfId="12483" xr:uid="{30FA5718-F8D4-44C9-9375-E056507D3847}"/>
    <cellStyle name="Normal 4 4 2 2" xfId="264" xr:uid="{F2C5474E-ED6F-41DB-A706-CC7C6DFF99B0}"/>
    <cellStyle name="Normal 4 4 2 2 10" xfId="39730" xr:uid="{C087FF20-B349-4D8F-9562-FB5BA46F2E0B}"/>
    <cellStyle name="Normal 4 4 2 2 11" xfId="12570" xr:uid="{82AE7255-0553-454C-9ED2-32AABED87FB6}"/>
    <cellStyle name="Normal 4 4 2 2 2" xfId="1973" xr:uid="{6964D9CA-9C7F-4FB3-96B3-0A81D01A2406}"/>
    <cellStyle name="Normal 4 4 2 2 2 2" xfId="3556" xr:uid="{88C1F88D-4C85-4641-9864-F4C363AE7C09}"/>
    <cellStyle name="Normal 4 4 2 2 2 2 2" xfId="7068" xr:uid="{1A0B18F3-BF39-43F6-8959-42A38B401798}"/>
    <cellStyle name="Normal 4 4 2 2 2 2 2 2" xfId="34115" xr:uid="{FACF89EE-2F81-46AF-B980-286BC786D91E}"/>
    <cellStyle name="Normal 4 4 2 2 2 2 2 3" xfId="46528" xr:uid="{1ACA9534-6696-417A-8347-DB51FB45D855}"/>
    <cellStyle name="Normal 4 4 2 2 2 2 2 4" xfId="21704" xr:uid="{389BB125-B780-40E8-8CA0-8406E5798B55}"/>
    <cellStyle name="Normal 4 4 2 2 2 2 3" xfId="30608" xr:uid="{49910F98-B95A-4968-8CCD-3894B260853B}"/>
    <cellStyle name="Normal 4 4 2 2 2 2 4" xfId="43021" xr:uid="{D9776402-8ED1-434A-B0E6-5515704241BD}"/>
    <cellStyle name="Normal 4 4 2 2 2 2 5" xfId="18197" xr:uid="{58C95B45-1FD6-41C6-98A6-5E0D273C8A91}"/>
    <cellStyle name="Normal 4 4 2 2 2 3" xfId="9299" xr:uid="{C6A92D67-D42F-401E-84B0-2A0F28D39941}"/>
    <cellStyle name="Normal 4 4 2 2 2 3 2" xfId="36346" xr:uid="{A39DDE72-5A6E-4B0E-A1D5-DD30A086D66D}"/>
    <cellStyle name="Normal 4 4 2 2 2 3 3" xfId="48759" xr:uid="{6C3F8E86-E504-4D32-BD5E-7F253911703B}"/>
    <cellStyle name="Normal 4 4 2 2 2 3 4" xfId="23935" xr:uid="{A8D0B43A-D4C1-4380-8E6E-CD53F9544FC3}"/>
    <cellStyle name="Normal 4 4 2 2 2 4" xfId="10879" xr:uid="{DF589AF8-DADD-4557-A73C-7B529534ECBA}"/>
    <cellStyle name="Normal 4 4 2 2 2 4 2" xfId="37926" xr:uid="{6BE654D1-5316-4BCC-8EAB-C785C925F9A4}"/>
    <cellStyle name="Normal 4 4 2 2 2 4 3" xfId="50339" xr:uid="{ABFD1347-2A62-4530-8250-33491502BDB2}"/>
    <cellStyle name="Normal 4 4 2 2 2 4 4" xfId="25515" xr:uid="{E2654E0D-DEDB-489C-AB8D-BE12D493BBCB}"/>
    <cellStyle name="Normal 4 4 2 2 2 5" xfId="5722" xr:uid="{DEAE3B9B-7EFA-4868-B1D7-CE5526374489}"/>
    <cellStyle name="Normal 4 4 2 2 2 5 2" xfId="32769" xr:uid="{1E68FE95-6F5B-415C-A66F-6217011B92D5}"/>
    <cellStyle name="Normal 4 4 2 2 2 5 3" xfId="45182" xr:uid="{E889E87D-A0A7-4E62-AB1D-BEAD653E1049}"/>
    <cellStyle name="Normal 4 4 2 2 2 5 4" xfId="20358" xr:uid="{11E2DED1-23E2-4908-9BCC-7E9FB71AF42F}"/>
    <cellStyle name="Normal 4 4 2 2 2 6" xfId="16615" xr:uid="{03841A3A-10ED-4050-B896-EABEFF645A0F}"/>
    <cellStyle name="Normal 4 4 2 2 2 7" xfId="29026" xr:uid="{D55CBA21-CA4D-4872-9D9D-468D10D824A9}"/>
    <cellStyle name="Normal 4 4 2 2 2 8" xfId="41439" xr:uid="{03636300-FCEA-4442-8C9D-89E22827A876}"/>
    <cellStyle name="Normal 4 4 2 2 2 9" xfId="13104" xr:uid="{0882E23F-8668-4691-A92B-DA74CAFC2337}"/>
    <cellStyle name="Normal 4 4 2 2 3" xfId="2495" xr:uid="{42F8EF4A-7A8E-4F33-9087-15D7F08A5C98}"/>
    <cellStyle name="Normal 4 4 2 2 3 2" xfId="4078" xr:uid="{07B3C4CF-C1D7-4999-8BDB-EADBB8DFDFF4}"/>
    <cellStyle name="Normal 4 4 2 2 3 2 2" xfId="7590" xr:uid="{C5ABCEB5-4816-4C1D-B878-2A8C0B09FF7B}"/>
    <cellStyle name="Normal 4 4 2 2 3 2 2 2" xfId="34637" xr:uid="{1D53403B-9DD7-4E4A-BFFD-678BC587AA42}"/>
    <cellStyle name="Normal 4 4 2 2 3 2 2 3" xfId="47050" xr:uid="{2F9E4B14-0D7D-4DFE-9387-94F418CCF3EC}"/>
    <cellStyle name="Normal 4 4 2 2 3 2 2 4" xfId="22226" xr:uid="{C385EC74-4ADB-4702-B7A6-58D48CA14827}"/>
    <cellStyle name="Normal 4 4 2 2 3 2 3" xfId="31130" xr:uid="{3D53FF9F-C2D4-459F-9563-E689F5241DBC}"/>
    <cellStyle name="Normal 4 4 2 2 3 2 4" xfId="43543" xr:uid="{A4966BF3-D4E2-4ED7-8C98-A34C0D29C329}"/>
    <cellStyle name="Normal 4 4 2 2 3 2 5" xfId="18719" xr:uid="{D2FC6D65-A603-4309-8DFE-C95E87C2249C}"/>
    <cellStyle name="Normal 4 4 2 2 3 3" xfId="9821" xr:uid="{AC73827E-C990-4725-8A22-FDDF3854BDE8}"/>
    <cellStyle name="Normal 4 4 2 2 3 3 2" xfId="36868" xr:uid="{94FF4EAC-4AE6-4EA6-8E3E-B4312919C9BA}"/>
    <cellStyle name="Normal 4 4 2 2 3 3 3" xfId="49281" xr:uid="{EB061480-AFB6-410D-853D-82653003BE5C}"/>
    <cellStyle name="Normal 4 4 2 2 3 3 4" xfId="24457" xr:uid="{E7A2B72F-B213-43F6-968C-B83877793F27}"/>
    <cellStyle name="Normal 4 4 2 2 3 4" xfId="11401" xr:uid="{26519A83-F2B3-4D63-8270-FBA7AD8DF989}"/>
    <cellStyle name="Normal 4 4 2 2 3 4 2" xfId="38448" xr:uid="{2DA00B2A-31EF-4E39-B158-A284BA95B46E}"/>
    <cellStyle name="Normal 4 4 2 2 3 4 3" xfId="50861" xr:uid="{93204268-8477-4536-A076-21138AD396BA}"/>
    <cellStyle name="Normal 4 4 2 2 3 4 4" xfId="26037" xr:uid="{DB05591F-11B9-40B3-8E78-D476413406F1}"/>
    <cellStyle name="Normal 4 4 2 2 3 5" xfId="6128" xr:uid="{74DDFDD8-8F53-40CA-A748-305EEFA9B9DF}"/>
    <cellStyle name="Normal 4 4 2 2 3 5 2" xfId="33175" xr:uid="{B49C28A7-0AF2-4857-BB85-912E9B6AC751}"/>
    <cellStyle name="Normal 4 4 2 2 3 5 3" xfId="45588" xr:uid="{D63FCCB0-C743-4C11-AA77-0AC34AA7CB11}"/>
    <cellStyle name="Normal 4 4 2 2 3 5 4" xfId="20764" xr:uid="{8307975E-8D70-4D3D-AC8E-A8EA8DE2C461}"/>
    <cellStyle name="Normal 4 4 2 2 3 6" xfId="17137" xr:uid="{818F04A5-2C75-4A91-A9A1-DB7A982A1D03}"/>
    <cellStyle name="Normal 4 4 2 2 3 7" xfId="29548" xr:uid="{7C0B461F-B575-45B4-BEE8-04FFBDDC4972}"/>
    <cellStyle name="Normal 4 4 2 2 3 8" xfId="41961" xr:uid="{B5462A06-39DE-43AC-B260-F45DC5E8B824}"/>
    <cellStyle name="Normal 4 4 2 2 3 9" xfId="13626" xr:uid="{B845D37B-15EC-4F7E-80F5-B21AF327A00D}"/>
    <cellStyle name="Normal 4 4 2 2 4" xfId="1439" xr:uid="{7294D2D2-EF46-4EE2-841B-A6522BFFE5FA}"/>
    <cellStyle name="Normal 4 4 2 2 4 2" xfId="4718" xr:uid="{5E502C6D-08B5-4B46-A731-C4183C319A8C}"/>
    <cellStyle name="Normal 4 4 2 2 4 2 2" xfId="8765" xr:uid="{38010D91-1B76-472C-AEDA-51C512B9ECB2}"/>
    <cellStyle name="Normal 4 4 2 2 4 2 2 2" xfId="35812" xr:uid="{5C8BD6BA-4A1D-4814-A1D8-24DC884ACBB1}"/>
    <cellStyle name="Normal 4 4 2 2 4 2 2 3" xfId="48225" xr:uid="{0AD5C802-3DBD-4783-BB64-91092F4FC583}"/>
    <cellStyle name="Normal 4 4 2 2 4 2 2 4" xfId="23401" xr:uid="{744A1667-9E9D-46E0-A651-21768359526D}"/>
    <cellStyle name="Normal 4 4 2 2 4 2 3" xfId="31770" xr:uid="{AFA0AF69-61F7-4644-B103-4B7E74AE92B3}"/>
    <cellStyle name="Normal 4 4 2 2 4 2 4" xfId="44183" xr:uid="{6211A724-03C2-4902-AC72-ACE6EAFF1BF0}"/>
    <cellStyle name="Normal 4 4 2 2 4 2 5" xfId="19359" xr:uid="{16A5EB7E-6832-4CCA-BB4C-2BAC641C5094}"/>
    <cellStyle name="Normal 4 4 2 2 4 3" xfId="12042" xr:uid="{72D37CF2-E41A-46B6-B3E5-79207651A874}"/>
    <cellStyle name="Normal 4 4 2 2 4 3 2" xfId="39088" xr:uid="{7BEA3F33-634D-4EC3-AD5C-09D9B0D20E20}"/>
    <cellStyle name="Normal 4 4 2 2 4 3 3" xfId="51501" xr:uid="{621131FF-20F1-4243-9330-B061041BE920}"/>
    <cellStyle name="Normal 4 4 2 2 4 3 4" xfId="26677" xr:uid="{817CD118-AC33-4589-9405-B4873440E616}"/>
    <cellStyle name="Normal 4 4 2 2 4 4" xfId="6534" xr:uid="{5A42B9B6-FE3C-4100-A570-A82C2505AF69}"/>
    <cellStyle name="Normal 4 4 2 2 4 4 2" xfId="33581" xr:uid="{0B772D7E-3D50-48D0-9451-8B693079E3CB}"/>
    <cellStyle name="Normal 4 4 2 2 4 4 3" xfId="45994" xr:uid="{69881058-C380-4DDC-9E0D-6AF511D98DE9}"/>
    <cellStyle name="Normal 4 4 2 2 4 4 4" xfId="21170" xr:uid="{17E46CB9-B5C0-4803-9DBA-3D317BEEF028}"/>
    <cellStyle name="Normal 4 4 2 2 4 5" xfId="16081" xr:uid="{04FD1AB0-7669-404F-9509-1B03737D190F}"/>
    <cellStyle name="Normal 4 4 2 2 4 6" xfId="28492" xr:uid="{13538339-52E9-486E-9154-DDDCE4113275}"/>
    <cellStyle name="Normal 4 4 2 2 4 7" xfId="40905" xr:uid="{13B2CAC6-89CB-4F3A-AE5E-0A84ADB5E0EF}"/>
    <cellStyle name="Normal 4 4 2 2 4 8" xfId="14266" xr:uid="{7D277AFB-52EB-4476-A2D0-F7E39CC4DAC5}"/>
    <cellStyle name="Normal 4 4 2 2 5" xfId="3022" xr:uid="{FAB9487D-8710-41B7-83A0-8065A1784764}"/>
    <cellStyle name="Normal 4 4 2 2 5 2" xfId="8243" xr:uid="{C6CD1F50-83AD-4E8D-B37E-09AD339EE005}"/>
    <cellStyle name="Normal 4 4 2 2 5 2 2" xfId="35290" xr:uid="{4D921865-CD0A-45D2-95F5-A83D1D286682}"/>
    <cellStyle name="Normal 4 4 2 2 5 2 3" xfId="47703" xr:uid="{172CC6BA-0144-499A-98A8-1C929CDCBE81}"/>
    <cellStyle name="Normal 4 4 2 2 5 2 4" xfId="22879" xr:uid="{B5F1E342-634E-4E44-884C-4DE42B39902F}"/>
    <cellStyle name="Normal 4 4 2 2 5 3" xfId="30074" xr:uid="{0CDE0165-D9EA-4339-8767-7182D153CA5A}"/>
    <cellStyle name="Normal 4 4 2 2 5 4" xfId="42487" xr:uid="{29A5147D-16B8-474E-8B22-3AA8DCE66BDB}"/>
    <cellStyle name="Normal 4 4 2 2 5 5" xfId="17663" xr:uid="{0E2C3D89-075D-4CEF-A9CB-7257E7DB14BA}"/>
    <cellStyle name="Normal 4 4 2 2 6" xfId="917" xr:uid="{6347653E-DB91-4830-B7D5-53B59C9CCF37}"/>
    <cellStyle name="Normal 4 4 2 2 6 2" xfId="10345" xr:uid="{AC73AC85-55E8-4CB2-96D9-376C1A291827}"/>
    <cellStyle name="Normal 4 4 2 2 6 2 2" xfId="37392" xr:uid="{A04A2D80-1030-45C2-9007-68832F9B9160}"/>
    <cellStyle name="Normal 4 4 2 2 6 2 3" xfId="49805" xr:uid="{70D2EE75-D396-4220-84A3-8C8A73776BD5}"/>
    <cellStyle name="Normal 4 4 2 2 6 2 4" xfId="24981" xr:uid="{020E7C6B-9C01-4630-BC37-443B5F07CF30}"/>
    <cellStyle name="Normal 4 4 2 2 6 3" xfId="27970" xr:uid="{F922A652-8BB6-4026-A625-B1EFB7CA1409}"/>
    <cellStyle name="Normal 4 4 2 2 6 4" xfId="40383" xr:uid="{6011D878-668E-4C3A-9AEE-43CF98137020}"/>
    <cellStyle name="Normal 4 4 2 2 6 5" xfId="15559" xr:uid="{215D052B-583F-4DCB-9503-250442DC261E}"/>
    <cellStyle name="Normal 4 4 2 2 7" xfId="5290" xr:uid="{822EA140-CF97-4468-832B-120E63134D11}"/>
    <cellStyle name="Normal 4 4 2 2 7 2" xfId="32337" xr:uid="{0FC8C393-A14A-4261-A737-886690124DE5}"/>
    <cellStyle name="Normal 4 4 2 2 7 3" xfId="44750" xr:uid="{CB237A6A-7E89-4694-803A-BDA6A9CE11B9}"/>
    <cellStyle name="Normal 4 4 2 2 7 4" xfId="19926" xr:uid="{DC62DE3F-FB03-4A0F-8602-406CA5BA151B}"/>
    <cellStyle name="Normal 4 4 2 2 8" xfId="14906" xr:uid="{94E3D7CC-3815-4FBC-968B-B16B2A601224}"/>
    <cellStyle name="Normal 4 4 2 2 9" xfId="27317" xr:uid="{EF97047A-E815-472E-B0A8-11155D82B259}"/>
    <cellStyle name="Normal 4 4 2 3" xfId="379" xr:uid="{58BE8C41-0EBA-478D-8FB5-9DC7FF087AC2}"/>
    <cellStyle name="Normal 4 4 2 3 10" xfId="39845" xr:uid="{84BB4E5A-37B3-4F9A-B76C-5E4B5C626D70}"/>
    <cellStyle name="Normal 4 4 2 3 11" xfId="12685" xr:uid="{102A75E2-6BA5-4F82-AC65-DE171E2BD0BF}"/>
    <cellStyle name="Normal 4 4 2 3 2" xfId="2088" xr:uid="{231DC4F5-8A18-4C4B-BD9F-F772712D09B6}"/>
    <cellStyle name="Normal 4 4 2 3 2 2" xfId="3671" xr:uid="{93D0D770-4DE1-4028-A2C1-9F565379D2CB}"/>
    <cellStyle name="Normal 4 4 2 3 2 2 2" xfId="7183" xr:uid="{8B202FE0-7078-40C9-98C8-5C26E3CF9104}"/>
    <cellStyle name="Normal 4 4 2 3 2 2 2 2" xfId="34230" xr:uid="{0159F403-FD68-40A5-98FE-711FE1C094AD}"/>
    <cellStyle name="Normal 4 4 2 3 2 2 2 3" xfId="46643" xr:uid="{521F7384-3A98-4E45-B5F2-7E2DA8ADD626}"/>
    <cellStyle name="Normal 4 4 2 3 2 2 2 4" xfId="21819" xr:uid="{8601DDC7-B288-4C0E-8A4C-0538D0054566}"/>
    <cellStyle name="Normal 4 4 2 3 2 2 3" xfId="30723" xr:uid="{AF5072FB-8CE2-41EB-999B-2293309D4013}"/>
    <cellStyle name="Normal 4 4 2 3 2 2 4" xfId="43136" xr:uid="{201469CF-D897-4BE2-A8CA-CF32755245DB}"/>
    <cellStyle name="Normal 4 4 2 3 2 2 5" xfId="18312" xr:uid="{16723B0A-2E88-408E-9625-49323751AD1F}"/>
    <cellStyle name="Normal 4 4 2 3 2 3" xfId="9414" xr:uid="{7422E286-F962-4CC4-80C9-2398A5485C09}"/>
    <cellStyle name="Normal 4 4 2 3 2 3 2" xfId="36461" xr:uid="{6F3E7C08-4B5C-4C87-8A9A-A47472357173}"/>
    <cellStyle name="Normal 4 4 2 3 2 3 3" xfId="48874" xr:uid="{3899A815-8D2B-43F4-AEE4-003363A6CCAE}"/>
    <cellStyle name="Normal 4 4 2 3 2 3 4" xfId="24050" xr:uid="{56C7401C-589E-4CB2-9B24-3B7E17AB6083}"/>
    <cellStyle name="Normal 4 4 2 3 2 4" xfId="10994" xr:uid="{44A7755C-8E2A-4B73-9B2A-376CD19F7D0F}"/>
    <cellStyle name="Normal 4 4 2 3 2 4 2" xfId="38041" xr:uid="{1AF1D6F6-EFF3-4BBE-A608-6F712982931C}"/>
    <cellStyle name="Normal 4 4 2 3 2 4 3" xfId="50454" xr:uid="{DC4E129B-88A5-4E9E-8239-3E3D37F20A5C}"/>
    <cellStyle name="Normal 4 4 2 3 2 4 4" xfId="25630" xr:uid="{AB1D1B89-9C56-47DC-9920-9B4679417674}"/>
    <cellStyle name="Normal 4 4 2 3 2 5" xfId="5837" xr:uid="{A82EA427-A81E-40AE-91E0-AC61503A9CF9}"/>
    <cellStyle name="Normal 4 4 2 3 2 5 2" xfId="32884" xr:uid="{BE55526C-5F3C-438A-B47F-AC64286E28C8}"/>
    <cellStyle name="Normal 4 4 2 3 2 5 3" xfId="45297" xr:uid="{4901B91F-42AC-4EE2-B75E-27042922600A}"/>
    <cellStyle name="Normal 4 4 2 3 2 5 4" xfId="20473" xr:uid="{01A61FE0-CDB6-4016-AB3C-2896FE2A653F}"/>
    <cellStyle name="Normal 4 4 2 3 2 6" xfId="16730" xr:uid="{8B1D507D-3E0C-4F7D-8BC8-60A9A2897FD0}"/>
    <cellStyle name="Normal 4 4 2 3 2 7" xfId="29141" xr:uid="{817D6E60-6AC0-4125-A947-3E7CE6405642}"/>
    <cellStyle name="Normal 4 4 2 3 2 8" xfId="41554" xr:uid="{8F8E120A-72EE-436C-9617-BD689CB1D7C1}"/>
    <cellStyle name="Normal 4 4 2 3 2 9" xfId="13219" xr:uid="{CD6ED146-08F8-4804-B065-478F2CD6137F}"/>
    <cellStyle name="Normal 4 4 2 3 3" xfId="2610" xr:uid="{71C280BF-4C76-4BDE-9A74-97E0A7731DDC}"/>
    <cellStyle name="Normal 4 4 2 3 3 2" xfId="4193" xr:uid="{DFFEF889-1279-403B-82AF-2293980DAED2}"/>
    <cellStyle name="Normal 4 4 2 3 3 2 2" xfId="7705" xr:uid="{B0542B8F-8AC5-4811-B293-06D0A0AF660C}"/>
    <cellStyle name="Normal 4 4 2 3 3 2 2 2" xfId="34752" xr:uid="{A5E84FF2-DC01-4936-A2DB-214CCD3882D1}"/>
    <cellStyle name="Normal 4 4 2 3 3 2 2 3" xfId="47165" xr:uid="{D468E24A-B64E-49EA-89F3-0CBC4BECBE68}"/>
    <cellStyle name="Normal 4 4 2 3 3 2 2 4" xfId="22341" xr:uid="{789E360D-EEC9-47C4-84E6-7C29F260DE18}"/>
    <cellStyle name="Normal 4 4 2 3 3 2 3" xfId="31245" xr:uid="{670769C5-0AB0-4695-B2D0-DF016C474AC2}"/>
    <cellStyle name="Normal 4 4 2 3 3 2 4" xfId="43658" xr:uid="{37E68322-2EC9-43C8-B91C-69656D8BF506}"/>
    <cellStyle name="Normal 4 4 2 3 3 2 5" xfId="18834" xr:uid="{8A6BEA8A-F46F-4575-BF34-CD725D46D1DB}"/>
    <cellStyle name="Normal 4 4 2 3 3 3" xfId="9936" xr:uid="{8AD4982B-3E1E-4352-8504-4FE2BB5745FE}"/>
    <cellStyle name="Normal 4 4 2 3 3 3 2" xfId="36983" xr:uid="{701C0644-E796-40C8-BA7B-90684FD68E9E}"/>
    <cellStyle name="Normal 4 4 2 3 3 3 3" xfId="49396" xr:uid="{8F0598FF-EB61-45C3-97F4-032C2264C45E}"/>
    <cellStyle name="Normal 4 4 2 3 3 3 4" xfId="24572" xr:uid="{F082BBDC-9FFA-43BB-94D9-E47D458E88E9}"/>
    <cellStyle name="Normal 4 4 2 3 3 4" xfId="11516" xr:uid="{1257E101-A08A-4255-BEED-9778033CF82D}"/>
    <cellStyle name="Normal 4 4 2 3 3 4 2" xfId="38563" xr:uid="{46D49AE0-9A2B-4401-92C5-6B0C29F578E3}"/>
    <cellStyle name="Normal 4 4 2 3 3 4 3" xfId="50976" xr:uid="{DD18673D-C5DA-48D1-85C7-47A4FA73E75B}"/>
    <cellStyle name="Normal 4 4 2 3 3 4 4" xfId="26152" xr:uid="{788EE966-FEFB-4D4C-92BD-7DD13B418EA7}"/>
    <cellStyle name="Normal 4 4 2 3 3 5" xfId="6243" xr:uid="{20C4D0AA-B951-410D-A9E4-9E65556F196B}"/>
    <cellStyle name="Normal 4 4 2 3 3 5 2" xfId="33290" xr:uid="{4EEE1338-45C5-436F-A8CD-ADB5ACE0ADA1}"/>
    <cellStyle name="Normal 4 4 2 3 3 5 3" xfId="45703" xr:uid="{E1A81A4A-70E8-4F57-AB1A-5702916A148B}"/>
    <cellStyle name="Normal 4 4 2 3 3 5 4" xfId="20879" xr:uid="{412E8BF4-0AD1-41D7-8ACD-3AE4DA958027}"/>
    <cellStyle name="Normal 4 4 2 3 3 6" xfId="17252" xr:uid="{A4C9E0E8-5E9C-4FC7-A6B4-14CAC1D4CE79}"/>
    <cellStyle name="Normal 4 4 2 3 3 7" xfId="29663" xr:uid="{738E62DB-59CE-448B-AF66-E03F2DDDE129}"/>
    <cellStyle name="Normal 4 4 2 3 3 8" xfId="42076" xr:uid="{BD7D2C10-9037-4E30-9EEB-F7ADFBFB9066}"/>
    <cellStyle name="Normal 4 4 2 3 3 9" xfId="13741" xr:uid="{6823B849-17C5-400D-94DA-E905BAA3D496}"/>
    <cellStyle name="Normal 4 4 2 3 4" xfId="1554" xr:uid="{1FEEB8B2-D0DD-45B2-B5DB-FBFE82998D2B}"/>
    <cellStyle name="Normal 4 4 2 3 4 2" xfId="4833" xr:uid="{C6F333DD-198B-4B9D-84B1-7DFD0C4285E9}"/>
    <cellStyle name="Normal 4 4 2 3 4 2 2" xfId="8880" xr:uid="{1C30B667-820F-426C-A4C6-FDD39A747E93}"/>
    <cellStyle name="Normal 4 4 2 3 4 2 2 2" xfId="35927" xr:uid="{858D682B-25C1-4CFC-933F-023E6D5663B7}"/>
    <cellStyle name="Normal 4 4 2 3 4 2 2 3" xfId="48340" xr:uid="{E32C71BF-7F4E-4A52-868A-DA3F2DA396A5}"/>
    <cellStyle name="Normal 4 4 2 3 4 2 2 4" xfId="23516" xr:uid="{23D5C209-855B-4606-825F-A92EFB27112F}"/>
    <cellStyle name="Normal 4 4 2 3 4 2 3" xfId="31885" xr:uid="{382A888A-CA86-4499-A208-0DDCDFF30D67}"/>
    <cellStyle name="Normal 4 4 2 3 4 2 4" xfId="44298" xr:uid="{C1DC33E3-5163-4787-8C2A-DBD6CF0DC634}"/>
    <cellStyle name="Normal 4 4 2 3 4 2 5" xfId="19474" xr:uid="{253CF9A9-9ADD-43B6-A28F-738AAE27E472}"/>
    <cellStyle name="Normal 4 4 2 3 4 3" xfId="12157" xr:uid="{DADF76A2-A55C-446A-98DD-03A3C0BDDB10}"/>
    <cellStyle name="Normal 4 4 2 3 4 3 2" xfId="39203" xr:uid="{1EB2C8E9-6267-4DF7-9FF2-A9772424BC71}"/>
    <cellStyle name="Normal 4 4 2 3 4 3 3" xfId="51616" xr:uid="{46DE55CF-1356-47F2-9E89-E39C87B4AC33}"/>
    <cellStyle name="Normal 4 4 2 3 4 3 4" xfId="26792" xr:uid="{1AB1E889-906C-4C21-8A02-45D2F2135770}"/>
    <cellStyle name="Normal 4 4 2 3 4 4" xfId="6649" xr:uid="{ACAFAA60-FF8D-4319-9341-8FCB5FAB00AD}"/>
    <cellStyle name="Normal 4 4 2 3 4 4 2" xfId="33696" xr:uid="{51111753-D93D-4263-8C29-CD11D5FA9C9A}"/>
    <cellStyle name="Normal 4 4 2 3 4 4 3" xfId="46109" xr:uid="{CCBCA917-D408-4B6C-8AFE-53F7C4A1E7F7}"/>
    <cellStyle name="Normal 4 4 2 3 4 4 4" xfId="21285" xr:uid="{DF4629B7-F7FE-492E-8C28-E2FB6CFB5F24}"/>
    <cellStyle name="Normal 4 4 2 3 4 5" xfId="16196" xr:uid="{F8B5ADA3-E0D2-4E8A-9B7E-A5CFEA190CA6}"/>
    <cellStyle name="Normal 4 4 2 3 4 6" xfId="28607" xr:uid="{10ED87B7-706A-44CD-9638-C584C0DED0DD}"/>
    <cellStyle name="Normal 4 4 2 3 4 7" xfId="41020" xr:uid="{5DE4B99B-6EED-4ECB-950D-C046DAD443C5}"/>
    <cellStyle name="Normal 4 4 2 3 4 8" xfId="14381" xr:uid="{304FFBAE-B5ED-40B2-8E55-ACD90AB4C497}"/>
    <cellStyle name="Normal 4 4 2 3 5" xfId="3137" xr:uid="{A2487558-112F-447E-9F4C-536774D6FEC0}"/>
    <cellStyle name="Normal 4 4 2 3 5 2" xfId="8358" xr:uid="{FBB57B4B-4281-469E-8C22-205009F29EC8}"/>
    <cellStyle name="Normal 4 4 2 3 5 2 2" xfId="35405" xr:uid="{8795CE0F-1CE5-4748-94E7-62782B052102}"/>
    <cellStyle name="Normal 4 4 2 3 5 2 3" xfId="47818" xr:uid="{CBD9CCB0-1866-4C76-A223-79F3B8EBB6DD}"/>
    <cellStyle name="Normal 4 4 2 3 5 2 4" xfId="22994" xr:uid="{29FCF515-3158-4F6E-9E97-18DD807B121C}"/>
    <cellStyle name="Normal 4 4 2 3 5 3" xfId="30189" xr:uid="{76372F25-973E-4C0E-BBF9-E9A79197670E}"/>
    <cellStyle name="Normal 4 4 2 3 5 4" xfId="42602" xr:uid="{243F7297-DEAE-48E1-9FA6-0BEB412F69A5}"/>
    <cellStyle name="Normal 4 4 2 3 5 5" xfId="17778" xr:uid="{BF4EBFF8-14D1-4166-B318-BF6214942B15}"/>
    <cellStyle name="Normal 4 4 2 3 6" xfId="1032" xr:uid="{AB7FA6C6-3C22-47B7-8AD5-C047BDB431AE}"/>
    <cellStyle name="Normal 4 4 2 3 6 2" xfId="10460" xr:uid="{A3EC4E7D-CBFC-42BA-AC94-3E141978FD30}"/>
    <cellStyle name="Normal 4 4 2 3 6 2 2" xfId="37507" xr:uid="{4FC8CDFF-6F0D-4094-AB60-181A157BF98C}"/>
    <cellStyle name="Normal 4 4 2 3 6 2 3" xfId="49920" xr:uid="{9A6C46ED-6517-481C-98EB-28930CC35769}"/>
    <cellStyle name="Normal 4 4 2 3 6 2 4" xfId="25096" xr:uid="{95B231D2-B226-477C-80C5-D358CA1D55B2}"/>
    <cellStyle name="Normal 4 4 2 3 6 3" xfId="28085" xr:uid="{54D34BFE-BBE9-4E12-A574-C050FB44DD72}"/>
    <cellStyle name="Normal 4 4 2 3 6 4" xfId="40498" xr:uid="{41919B92-EEAE-498D-B83D-611515645F32}"/>
    <cellStyle name="Normal 4 4 2 3 6 5" xfId="15674" xr:uid="{2E55312D-8A89-48E9-A2C2-EB3B0DF8D156}"/>
    <cellStyle name="Normal 4 4 2 3 7" xfId="5380" xr:uid="{40787237-BDF3-4013-A247-6D54E742AE25}"/>
    <cellStyle name="Normal 4 4 2 3 7 2" xfId="32427" xr:uid="{762A42E0-18F3-4CC8-B39C-18202233B496}"/>
    <cellStyle name="Normal 4 4 2 3 7 3" xfId="44840" xr:uid="{EA7B2D87-B548-4C55-A619-514E4BD2A615}"/>
    <cellStyle name="Normal 4 4 2 3 7 4" xfId="20016" xr:uid="{B62D96E5-7674-47EA-8526-169D304AE413}"/>
    <cellStyle name="Normal 4 4 2 3 8" xfId="15021" xr:uid="{C1C75728-40CF-43C1-8E89-1D9BD2425FFC}"/>
    <cellStyle name="Normal 4 4 2 3 9" xfId="27432" xr:uid="{81C4BA06-3863-4132-BE81-292EB4019C2E}"/>
    <cellStyle name="Normal 4 4 2 4" xfId="495" xr:uid="{22225343-5F41-4C58-9766-64971D551305}"/>
    <cellStyle name="Normal 4 4 2 4 10" xfId="39961" xr:uid="{74D0FDB0-EB32-48D2-922E-A58E31A64FE0}"/>
    <cellStyle name="Normal 4 4 2 4 11" xfId="12801" xr:uid="{1897A664-88F0-4DBE-9453-CE587FA86617}"/>
    <cellStyle name="Normal 4 4 2 4 2" xfId="2204" xr:uid="{01DA53E9-A712-4E2C-B056-F330CFD51486}"/>
    <cellStyle name="Normal 4 4 2 4 2 2" xfId="3787" xr:uid="{212CAD62-B6D1-46DB-A0F9-34182D93B126}"/>
    <cellStyle name="Normal 4 4 2 4 2 2 2" xfId="7299" xr:uid="{4C5E1A95-C043-48AA-A89B-24975BA50863}"/>
    <cellStyle name="Normal 4 4 2 4 2 2 2 2" xfId="34346" xr:uid="{68868297-16B7-490B-8770-62F115C239F4}"/>
    <cellStyle name="Normal 4 4 2 4 2 2 2 3" xfId="46759" xr:uid="{E63F38B2-A4CA-4CC5-BE84-7A6501EEFE34}"/>
    <cellStyle name="Normal 4 4 2 4 2 2 2 4" xfId="21935" xr:uid="{8ED9E8C2-2417-47EF-B8B5-A49D3A844549}"/>
    <cellStyle name="Normal 4 4 2 4 2 2 3" xfId="30839" xr:uid="{BDF3CAC8-63E4-4E9F-873D-A70498988FD6}"/>
    <cellStyle name="Normal 4 4 2 4 2 2 4" xfId="43252" xr:uid="{DD602926-5DC6-45FF-8CC2-CD72B4D31D72}"/>
    <cellStyle name="Normal 4 4 2 4 2 2 5" xfId="18428" xr:uid="{1CE78654-522D-4E46-AC60-379AB091EAA9}"/>
    <cellStyle name="Normal 4 4 2 4 2 3" xfId="9530" xr:uid="{93A15D34-1B67-444D-9454-7364B1196066}"/>
    <cellStyle name="Normal 4 4 2 4 2 3 2" xfId="36577" xr:uid="{37690BC9-FCF3-4916-B54A-521123992B5E}"/>
    <cellStyle name="Normal 4 4 2 4 2 3 3" xfId="48990" xr:uid="{B54A002E-E6CD-4C04-BEB6-9AAEB906003E}"/>
    <cellStyle name="Normal 4 4 2 4 2 3 4" xfId="24166" xr:uid="{48FF04D6-4E4F-46C5-96AB-09E6DC2E861E}"/>
    <cellStyle name="Normal 4 4 2 4 2 4" xfId="11110" xr:uid="{A1850121-AB73-42CE-8A5B-8D1CEEDEED22}"/>
    <cellStyle name="Normal 4 4 2 4 2 4 2" xfId="38157" xr:uid="{3CF1B57D-6176-4777-B8DA-2BBE9555FF63}"/>
    <cellStyle name="Normal 4 4 2 4 2 4 3" xfId="50570" xr:uid="{E9A9FBF8-B727-4B7E-AD31-DC9A09F3AC9C}"/>
    <cellStyle name="Normal 4 4 2 4 2 4 4" xfId="25746" xr:uid="{A6B4FD58-20AD-4EC7-A54F-F2DE77615EDE}"/>
    <cellStyle name="Normal 4 4 2 4 2 5" xfId="5953" xr:uid="{118434DB-2C33-49C1-85BD-97AE4B6CDB98}"/>
    <cellStyle name="Normal 4 4 2 4 2 5 2" xfId="33000" xr:uid="{A1A50632-3DDF-4E62-B32B-683A507A0E1A}"/>
    <cellStyle name="Normal 4 4 2 4 2 5 3" xfId="45413" xr:uid="{356D87EE-E2D0-4709-9B53-5FADA75F4C25}"/>
    <cellStyle name="Normal 4 4 2 4 2 5 4" xfId="20589" xr:uid="{C496ECD7-D3EB-465A-A5C5-9A318D237393}"/>
    <cellStyle name="Normal 4 4 2 4 2 6" xfId="16846" xr:uid="{527B0CCE-FCD2-4DDD-8235-45738FC32F7B}"/>
    <cellStyle name="Normal 4 4 2 4 2 7" xfId="29257" xr:uid="{FAA5058B-3C0B-4189-9020-9D25ECEBB682}"/>
    <cellStyle name="Normal 4 4 2 4 2 8" xfId="41670" xr:uid="{677738AB-A741-4331-AD38-6D7917A9A6A1}"/>
    <cellStyle name="Normal 4 4 2 4 2 9" xfId="13335" xr:uid="{DD319FE2-FEC7-43F9-AC0E-19B224BB4505}"/>
    <cellStyle name="Normal 4 4 2 4 3" xfId="2726" xr:uid="{9EE10876-0E88-44C5-9A15-078A80C18CCB}"/>
    <cellStyle name="Normal 4 4 2 4 3 2" xfId="4309" xr:uid="{75C75309-0F47-482E-A995-203F8252A978}"/>
    <cellStyle name="Normal 4 4 2 4 3 2 2" xfId="7821" xr:uid="{6588BB65-2CDD-4708-8607-D3DA7047B1C3}"/>
    <cellStyle name="Normal 4 4 2 4 3 2 2 2" xfId="34868" xr:uid="{01C228BA-D966-44ED-A3DE-5CB018C2E453}"/>
    <cellStyle name="Normal 4 4 2 4 3 2 2 3" xfId="47281" xr:uid="{D4E37E28-CE14-4E89-B2CC-B5EB54B5B158}"/>
    <cellStyle name="Normal 4 4 2 4 3 2 2 4" xfId="22457" xr:uid="{B155713D-066A-4077-BE55-57FC45AA37D2}"/>
    <cellStyle name="Normal 4 4 2 4 3 2 3" xfId="31361" xr:uid="{80565C5F-AF16-471B-8CDD-A584FBB619CB}"/>
    <cellStyle name="Normal 4 4 2 4 3 2 4" xfId="43774" xr:uid="{C651ED75-C94E-4FEE-B9D3-5EE1510B9C9C}"/>
    <cellStyle name="Normal 4 4 2 4 3 2 5" xfId="18950" xr:uid="{F03B032B-686B-47B0-B87A-77F356DF4317}"/>
    <cellStyle name="Normal 4 4 2 4 3 3" xfId="10052" xr:uid="{FD5F73C7-448C-4A2E-ACBB-729D17ED1B40}"/>
    <cellStyle name="Normal 4 4 2 4 3 3 2" xfId="37099" xr:uid="{A45A5EC3-A829-4C6D-9BCB-885F3EE61CC7}"/>
    <cellStyle name="Normal 4 4 2 4 3 3 3" xfId="49512" xr:uid="{7BDF700A-C060-4305-9184-12B12AF001A9}"/>
    <cellStyle name="Normal 4 4 2 4 3 3 4" xfId="24688" xr:uid="{8F9803A2-DA7D-43D5-BC1B-A58E20AD3BAC}"/>
    <cellStyle name="Normal 4 4 2 4 3 4" xfId="11632" xr:uid="{2FD692A3-8BF3-4692-ABFE-401F3D2C2029}"/>
    <cellStyle name="Normal 4 4 2 4 3 4 2" xfId="38679" xr:uid="{7D946D02-3F6D-4F4B-8A9C-5221C630B2C6}"/>
    <cellStyle name="Normal 4 4 2 4 3 4 3" xfId="51092" xr:uid="{0D8E6702-4317-408D-8EF7-8F1A9B551B52}"/>
    <cellStyle name="Normal 4 4 2 4 3 4 4" xfId="26268" xr:uid="{53EECC12-3BC6-4FD8-B7A2-AE72E597F979}"/>
    <cellStyle name="Normal 4 4 2 4 3 5" xfId="6359" xr:uid="{FEB2B225-16A7-43B5-9536-A802825F51B6}"/>
    <cellStyle name="Normal 4 4 2 4 3 5 2" xfId="33406" xr:uid="{9C4A9D75-19E8-44F2-8234-155554BE2D24}"/>
    <cellStyle name="Normal 4 4 2 4 3 5 3" xfId="45819" xr:uid="{D5A69062-AC43-45E5-BD2F-6F1E5A451073}"/>
    <cellStyle name="Normal 4 4 2 4 3 5 4" xfId="20995" xr:uid="{540FE0FF-8F42-45D3-8792-15704BDF4B0B}"/>
    <cellStyle name="Normal 4 4 2 4 3 6" xfId="17368" xr:uid="{46711E42-D63C-40BE-8C2A-6C544DC1AA30}"/>
    <cellStyle name="Normal 4 4 2 4 3 7" xfId="29779" xr:uid="{CE328E88-D51D-4678-9F54-8122CE50FBEA}"/>
    <cellStyle name="Normal 4 4 2 4 3 8" xfId="42192" xr:uid="{C2A01982-DEFD-4622-A06C-2FFC35D83688}"/>
    <cellStyle name="Normal 4 4 2 4 3 9" xfId="13857" xr:uid="{630A553B-069E-4A27-A22D-A68A398212EC}"/>
    <cellStyle name="Normal 4 4 2 4 4" xfId="1670" xr:uid="{ED56953F-277F-4DC6-A8BE-2974699F6B50}"/>
    <cellStyle name="Normal 4 4 2 4 4 2" xfId="4949" xr:uid="{95A141D3-A7BB-4449-B628-C7334C35FBB8}"/>
    <cellStyle name="Normal 4 4 2 4 4 2 2" xfId="8996" xr:uid="{B659ADF8-8155-4578-A1AA-D27AEA6FBFE5}"/>
    <cellStyle name="Normal 4 4 2 4 4 2 2 2" xfId="36043" xr:uid="{2DF71C35-3C22-4D8D-8FD4-4EA621CF12BC}"/>
    <cellStyle name="Normal 4 4 2 4 4 2 2 3" xfId="48456" xr:uid="{822BAD01-9D5F-42D9-A21C-FDC811530A06}"/>
    <cellStyle name="Normal 4 4 2 4 4 2 2 4" xfId="23632" xr:uid="{D6A85CCC-9031-4C1B-B781-DE74A8DC3423}"/>
    <cellStyle name="Normal 4 4 2 4 4 2 3" xfId="32001" xr:uid="{B07BA4A9-791D-4688-8021-2929EA8A453C}"/>
    <cellStyle name="Normal 4 4 2 4 4 2 4" xfId="44414" xr:uid="{4EC62DBF-3086-4A65-8D3D-A3F8ADEA8CDB}"/>
    <cellStyle name="Normal 4 4 2 4 4 2 5" xfId="19590" xr:uid="{4650333F-2D44-4B5C-954D-A4EB620AAC13}"/>
    <cellStyle name="Normal 4 4 2 4 4 3" xfId="12273" xr:uid="{D6E71679-3B4F-47D1-8B80-0E2CC69E3E6D}"/>
    <cellStyle name="Normal 4 4 2 4 4 3 2" xfId="39319" xr:uid="{80E83435-7721-433E-8C08-86917FADD8BC}"/>
    <cellStyle name="Normal 4 4 2 4 4 3 3" xfId="51732" xr:uid="{58182416-3DDB-48A2-A17B-E2710FDD1F4F}"/>
    <cellStyle name="Normal 4 4 2 4 4 3 4" xfId="26908" xr:uid="{F81BBA91-C1BF-40E0-B93B-46028E2D6EE6}"/>
    <cellStyle name="Normal 4 4 2 4 4 4" xfId="6765" xr:uid="{AB83E032-06B7-4E98-BC84-4DA3560E1E5C}"/>
    <cellStyle name="Normal 4 4 2 4 4 4 2" xfId="33812" xr:uid="{10794485-DBF0-430C-9ED8-36B109FA45F8}"/>
    <cellStyle name="Normal 4 4 2 4 4 4 3" xfId="46225" xr:uid="{93388D2A-2C36-439A-BEAD-252A4BA52158}"/>
    <cellStyle name="Normal 4 4 2 4 4 4 4" xfId="21401" xr:uid="{8B84542B-2298-4DA5-8B02-D6256F6FD2B3}"/>
    <cellStyle name="Normal 4 4 2 4 4 5" xfId="16312" xr:uid="{80E13598-F80A-4F0D-8E08-5808728FBEE8}"/>
    <cellStyle name="Normal 4 4 2 4 4 6" xfId="28723" xr:uid="{46A4C5D1-FCFF-4D26-B2BA-89FA49409AE4}"/>
    <cellStyle name="Normal 4 4 2 4 4 7" xfId="41136" xr:uid="{626BC93F-9589-4911-B796-DA652AF3700D}"/>
    <cellStyle name="Normal 4 4 2 4 4 8" xfId="14497" xr:uid="{EB19293C-9120-4387-A0D9-C450FDD35FA0}"/>
    <cellStyle name="Normal 4 4 2 4 5" xfId="3253" xr:uid="{344B6078-677E-4A39-ABEA-C1F7C9C38F18}"/>
    <cellStyle name="Normal 4 4 2 4 5 2" xfId="8474" xr:uid="{1C005EC2-179C-4DF8-B262-DC946BF6D506}"/>
    <cellStyle name="Normal 4 4 2 4 5 2 2" xfId="35521" xr:uid="{C3F8CB18-342F-47F5-809D-0305669C0E1B}"/>
    <cellStyle name="Normal 4 4 2 4 5 2 3" xfId="47934" xr:uid="{7C513290-E90C-40E3-89FE-29978AD6B29E}"/>
    <cellStyle name="Normal 4 4 2 4 5 2 4" xfId="23110" xr:uid="{A1EE6D1F-6261-472C-863B-6BDBD62278CA}"/>
    <cellStyle name="Normal 4 4 2 4 5 3" xfId="30305" xr:uid="{C89A6F6D-DC85-4923-9ECD-F08D0819D87C}"/>
    <cellStyle name="Normal 4 4 2 4 5 4" xfId="42718" xr:uid="{9A5B2A6E-114C-4505-B3F5-0F6023E0F52D}"/>
    <cellStyle name="Normal 4 4 2 4 5 5" xfId="17894" xr:uid="{BCA05E5E-66A9-41E9-B6B0-F424112785C6}"/>
    <cellStyle name="Normal 4 4 2 4 6" xfId="1148" xr:uid="{CF135BE2-32D8-48DF-87AF-C41BF15FE8C3}"/>
    <cellStyle name="Normal 4 4 2 4 6 2" xfId="10576" xr:uid="{C3A6E8AD-2CB8-4D71-9A57-5D6B17440098}"/>
    <cellStyle name="Normal 4 4 2 4 6 2 2" xfId="37623" xr:uid="{0E1A7A60-B9F7-4ACE-91BB-45068CF86072}"/>
    <cellStyle name="Normal 4 4 2 4 6 2 3" xfId="50036" xr:uid="{A8FFD7C1-1618-406C-AEA4-61D6A924AC31}"/>
    <cellStyle name="Normal 4 4 2 4 6 2 4" xfId="25212" xr:uid="{91642C92-DF57-4CF3-A58C-D6D27DB3C72B}"/>
    <cellStyle name="Normal 4 4 2 4 6 3" xfId="28201" xr:uid="{D7CF7ACF-B4D7-42D8-A4DB-A90D0A84B248}"/>
    <cellStyle name="Normal 4 4 2 4 6 4" xfId="40614" xr:uid="{CC2F78DB-B999-47E4-BBC5-95E92872A8E6}"/>
    <cellStyle name="Normal 4 4 2 4 6 5" xfId="15790" xr:uid="{E16059E4-1E1A-436A-ABF8-FF910D71D115}"/>
    <cellStyle name="Normal 4 4 2 4 7" xfId="5466" xr:uid="{F86D27BE-E08E-49F7-B3B7-C1C07978B882}"/>
    <cellStyle name="Normal 4 4 2 4 7 2" xfId="32513" xr:uid="{E4E82029-20D1-42F2-BCEF-12AD03AED7FD}"/>
    <cellStyle name="Normal 4 4 2 4 7 3" xfId="44926" xr:uid="{1C14AADD-A860-4D0B-AF6E-3D6F3DDAE731}"/>
    <cellStyle name="Normal 4 4 2 4 7 4" xfId="20102" xr:uid="{8AD70D2D-AA29-41EA-8D2C-1277228E359C}"/>
    <cellStyle name="Normal 4 4 2 4 8" xfId="15137" xr:uid="{66338427-3005-4DD3-A4AA-385CEE551B7C}"/>
    <cellStyle name="Normal 4 4 2 4 9" xfId="27548" xr:uid="{E92BCE4C-121E-467C-81D7-A70DCA7A74ED}"/>
    <cellStyle name="Normal 4 4 2 5" xfId="611" xr:uid="{AE5769A8-6D09-45D1-83C3-A65F41585060}"/>
    <cellStyle name="Normal 4 4 2 5 10" xfId="12917" xr:uid="{0BF1D85C-2C20-4085-9747-8D8FC1DE9150}"/>
    <cellStyle name="Normal 4 4 2 5 2" xfId="2842" xr:uid="{5FD75AED-7268-4084-9433-A75359310FD6}"/>
    <cellStyle name="Normal 4 4 2 5 2 2" xfId="4425" xr:uid="{944ABA26-A03A-4008-B4A8-A74149D8CC8C}"/>
    <cellStyle name="Normal 4 4 2 5 2 2 2" xfId="10168" xr:uid="{38B3B4CA-92F3-4878-9C11-522AE8689D04}"/>
    <cellStyle name="Normal 4 4 2 5 2 2 2 2" xfId="37215" xr:uid="{934B9556-3C6C-4F93-8CDC-FB68038CD0DD}"/>
    <cellStyle name="Normal 4 4 2 5 2 2 2 3" xfId="49628" xr:uid="{93A5E042-90B4-4046-BA08-B6065FE907BF}"/>
    <cellStyle name="Normal 4 4 2 5 2 2 2 4" xfId="24804" xr:uid="{FD7B6188-C801-414C-9B5D-44740107B69A}"/>
    <cellStyle name="Normal 4 4 2 5 2 2 3" xfId="31477" xr:uid="{FB841960-726F-458A-AE93-EF8CB877958C}"/>
    <cellStyle name="Normal 4 4 2 5 2 2 4" xfId="43890" xr:uid="{162B089A-1BB8-4D85-B927-B3DCD0954DD7}"/>
    <cellStyle name="Normal 4 4 2 5 2 2 5" xfId="19066" xr:uid="{E3432F43-4626-49EB-B9EF-152CD222DB26}"/>
    <cellStyle name="Normal 4 4 2 5 2 3" xfId="11748" xr:uid="{7C2B7D99-6C80-4D12-9098-2405BEB6917F}"/>
    <cellStyle name="Normal 4 4 2 5 2 3 2" xfId="38795" xr:uid="{570C4F10-9A51-4FDA-A642-1641C215AEEA}"/>
    <cellStyle name="Normal 4 4 2 5 2 3 3" xfId="51208" xr:uid="{748831F3-7049-4D80-8CF8-47785CEE04EE}"/>
    <cellStyle name="Normal 4 4 2 5 2 3 4" xfId="26384" xr:uid="{2FFC82AB-AE24-4ACE-B183-E36C2F51B9C2}"/>
    <cellStyle name="Normal 4 4 2 5 2 4" xfId="7937" xr:uid="{51A434EB-05E8-4787-B524-CCE9F72C12A4}"/>
    <cellStyle name="Normal 4 4 2 5 2 4 2" xfId="34984" xr:uid="{F2282AF6-8596-4461-B3F9-2301DB7EA2B1}"/>
    <cellStyle name="Normal 4 4 2 5 2 4 3" xfId="47397" xr:uid="{BF56599E-E64A-41E7-A63D-E6318E353662}"/>
    <cellStyle name="Normal 4 4 2 5 2 4 4" xfId="22573" xr:uid="{A41415E2-E624-478D-A828-57274B19C214}"/>
    <cellStyle name="Normal 4 4 2 5 2 5" xfId="17484" xr:uid="{65B1E132-5925-4051-B41C-2C0E2BFD1602}"/>
    <cellStyle name="Normal 4 4 2 5 2 6" xfId="29895" xr:uid="{CE863F0C-0922-4173-92DC-E4B104AC00DC}"/>
    <cellStyle name="Normal 4 4 2 5 2 7" xfId="42308" xr:uid="{395D2F8F-F29B-4A04-942C-A4CA5105801B}"/>
    <cellStyle name="Normal 4 4 2 5 2 8" xfId="13973" xr:uid="{F8D10F64-8D64-427E-8077-A70171559497}"/>
    <cellStyle name="Normal 4 4 2 5 3" xfId="1786" xr:uid="{9EC26555-0BEB-43E1-8572-5E535C8439E2}"/>
    <cellStyle name="Normal 4 4 2 5 3 2" xfId="5065" xr:uid="{73982CFD-3D6E-4FEB-90FC-9B7BA52B9D7C}"/>
    <cellStyle name="Normal 4 4 2 5 3 2 2" xfId="9112" xr:uid="{F6B703A4-0205-45CF-AB01-AEDED0BD8397}"/>
    <cellStyle name="Normal 4 4 2 5 3 2 2 2" xfId="36159" xr:uid="{7D578B1C-57A0-4847-B308-0A51D9EBF968}"/>
    <cellStyle name="Normal 4 4 2 5 3 2 2 3" xfId="48572" xr:uid="{BFF8041F-E2E1-46E5-8078-F3048E30855B}"/>
    <cellStyle name="Normal 4 4 2 5 3 2 2 4" xfId="23748" xr:uid="{00188F7A-6987-4876-AE59-592F32BCE247}"/>
    <cellStyle name="Normal 4 4 2 5 3 2 3" xfId="32117" xr:uid="{6F3C4A40-827D-4774-999F-DF6634555230}"/>
    <cellStyle name="Normal 4 4 2 5 3 2 4" xfId="44530" xr:uid="{462BC893-AB49-400A-94CF-D405DE4F54AB}"/>
    <cellStyle name="Normal 4 4 2 5 3 2 5" xfId="19706" xr:uid="{38075FAD-7EF1-4ACA-85A3-7128A06B2ED4}"/>
    <cellStyle name="Normal 4 4 2 5 3 3" xfId="12389" xr:uid="{127A99D7-D335-42FE-88C9-03842A55BFDE}"/>
    <cellStyle name="Normal 4 4 2 5 3 3 2" xfId="39435" xr:uid="{0C401B07-DE46-4D7B-8B3A-EAA33FD9D7B0}"/>
    <cellStyle name="Normal 4 4 2 5 3 3 3" xfId="51848" xr:uid="{2D924350-6147-42C7-87DA-36E24ABC1958}"/>
    <cellStyle name="Normal 4 4 2 5 3 3 4" xfId="27024" xr:uid="{549F432E-12A6-4E34-838F-58CF7EEDADC8}"/>
    <cellStyle name="Normal 4 4 2 5 3 4" xfId="6881" xr:uid="{3411E52D-2EC8-45ED-BC6E-E4C94DC5AF46}"/>
    <cellStyle name="Normal 4 4 2 5 3 4 2" xfId="33928" xr:uid="{6BFCEB09-96A8-4A45-A254-4FB7E729C4E1}"/>
    <cellStyle name="Normal 4 4 2 5 3 4 3" xfId="46341" xr:uid="{B49AF7BA-020F-4730-9AE0-0C7CCF86B8FF}"/>
    <cellStyle name="Normal 4 4 2 5 3 4 4" xfId="21517" xr:uid="{5C0858D4-660A-4C81-A67F-E385CBCA3C8C}"/>
    <cellStyle name="Normal 4 4 2 5 3 5" xfId="16428" xr:uid="{F72A74CE-4AEB-4494-AF5E-1F2B5B457453}"/>
    <cellStyle name="Normal 4 4 2 5 3 6" xfId="28839" xr:uid="{C94A2A11-47FA-424A-9851-8C6A905B4994}"/>
    <cellStyle name="Normal 4 4 2 5 3 7" xfId="41252" xr:uid="{5224CD1D-2EFE-43F3-961C-FF06A28D55C8}"/>
    <cellStyle name="Normal 4 4 2 5 3 8" xfId="14613" xr:uid="{A448431D-0A0C-43E2-9376-70FA9F1B26EA}"/>
    <cellStyle name="Normal 4 4 2 5 4" xfId="3369" xr:uid="{82FCF520-4BCC-46A0-9448-FF4145C1E38E}"/>
    <cellStyle name="Normal 4 4 2 5 4 2" xfId="8590" xr:uid="{C7AED142-ADE9-4162-B65C-37868DA087C5}"/>
    <cellStyle name="Normal 4 4 2 5 4 2 2" xfId="35637" xr:uid="{0C72975B-CD6F-4F87-B93B-66FAA1177D8C}"/>
    <cellStyle name="Normal 4 4 2 5 4 2 3" xfId="48050" xr:uid="{34A316B5-1194-48D7-A25D-ADA3ADEFE872}"/>
    <cellStyle name="Normal 4 4 2 5 4 2 4" xfId="23226" xr:uid="{339D498D-330E-4969-BC4E-9E71CBE1D9D7}"/>
    <cellStyle name="Normal 4 4 2 5 4 3" xfId="30421" xr:uid="{CD2005AE-E68C-4CD1-8185-231F9AB8C253}"/>
    <cellStyle name="Normal 4 4 2 5 4 4" xfId="42834" xr:uid="{3FC7682C-E846-4A2F-8C0F-300F94B1E8D7}"/>
    <cellStyle name="Normal 4 4 2 5 4 5" xfId="18010" xr:uid="{E3D416B0-BFAB-4F2B-9F84-33902BC8FFA9}"/>
    <cellStyle name="Normal 4 4 2 5 5" xfId="1264" xr:uid="{5C593553-A146-444C-8794-01A4A7B46C54}"/>
    <cellStyle name="Normal 4 4 2 5 5 2" xfId="10692" xr:uid="{1CC6437B-07E9-4CBB-A458-FEB354455F32}"/>
    <cellStyle name="Normal 4 4 2 5 5 2 2" xfId="37739" xr:uid="{1F57B88D-7FDD-4C91-84F5-926293E11F37}"/>
    <cellStyle name="Normal 4 4 2 5 5 2 3" xfId="50152" xr:uid="{25B0D692-EBA7-49A0-ACFE-AA45D91D7551}"/>
    <cellStyle name="Normal 4 4 2 5 5 2 4" xfId="25328" xr:uid="{89F35A73-61CB-417A-95CB-22FF8975FC0B}"/>
    <cellStyle name="Normal 4 4 2 5 5 3" xfId="28317" xr:uid="{1A011B39-C867-4FCF-A874-192FFAA0D28F}"/>
    <cellStyle name="Normal 4 4 2 5 5 4" xfId="40730" xr:uid="{25BC5B89-D2CE-4EA0-8FB0-384CD5FFF019}"/>
    <cellStyle name="Normal 4 4 2 5 5 5" xfId="15906" xr:uid="{6A4DBACD-3B95-48CA-972D-3EDDE41A79A4}"/>
    <cellStyle name="Normal 4 4 2 5 6" xfId="5549" xr:uid="{3B863485-F9A3-40FD-B5FF-A352F6638C82}"/>
    <cellStyle name="Normal 4 4 2 5 6 2" xfId="32596" xr:uid="{67836784-E047-4D5D-B127-E0FEC39B6D8B}"/>
    <cellStyle name="Normal 4 4 2 5 6 3" xfId="45009" xr:uid="{63A21EEA-67A8-4619-A0E0-1D080B87CDB5}"/>
    <cellStyle name="Normal 4 4 2 5 6 4" xfId="20185" xr:uid="{E1517781-5B4C-4AEF-BB58-29652DDB312F}"/>
    <cellStyle name="Normal 4 4 2 5 7" xfId="15253" xr:uid="{3639A12A-A34E-4799-AE58-661F26F60F58}"/>
    <cellStyle name="Normal 4 4 2 5 8" xfId="27664" xr:uid="{6B4BCECD-F78C-4316-BBBE-E30C52116B1F}"/>
    <cellStyle name="Normal 4 4 2 5 9" xfId="40077" xr:uid="{7787DA76-1FA1-4F67-93C1-5B78912F5DBB}"/>
    <cellStyle name="Normal 4 4 2 6" xfId="177" xr:uid="{9B1FB415-90AF-46FD-9480-88E1E67E3AD3}"/>
    <cellStyle name="Normal 4 4 2 6 10" xfId="13017" xr:uid="{C4ABC7AE-1A83-43BE-8097-1452302BC756}"/>
    <cellStyle name="Normal 4 4 2 6 2" xfId="2408" xr:uid="{5CA81311-6002-467D-B6DF-E3FBE7CC4804}"/>
    <cellStyle name="Normal 4 4 2 6 2 2" xfId="3991" xr:uid="{7A463F36-6B21-47B9-9049-0B9122A4D0C5}"/>
    <cellStyle name="Normal 4 4 2 6 2 2 2" xfId="9734" xr:uid="{0A806CA5-5DEE-47A2-BB51-6225BB70B433}"/>
    <cellStyle name="Normal 4 4 2 6 2 2 2 2" xfId="36781" xr:uid="{DD888558-2518-4D27-8764-C33A63B23E60}"/>
    <cellStyle name="Normal 4 4 2 6 2 2 2 3" xfId="49194" xr:uid="{670E6871-E58B-45D5-A0D0-88411A083A3F}"/>
    <cellStyle name="Normal 4 4 2 6 2 2 2 4" xfId="24370" xr:uid="{AC0B9967-D8E3-4AFB-92F9-6F2F86629E7D}"/>
    <cellStyle name="Normal 4 4 2 6 2 2 3" xfId="31043" xr:uid="{039F9365-0622-43E7-BD4C-A144F4F14F5F}"/>
    <cellStyle name="Normal 4 4 2 6 2 2 4" xfId="43456" xr:uid="{10E7C33A-73C2-4D1B-9775-36E8E1D0389F}"/>
    <cellStyle name="Normal 4 4 2 6 2 2 5" xfId="18632" xr:uid="{5CED06D6-9E71-4132-AD3F-981746E1218E}"/>
    <cellStyle name="Normal 4 4 2 6 2 3" xfId="11314" xr:uid="{24832C24-483F-4989-A8DC-0BC9EED0A1D8}"/>
    <cellStyle name="Normal 4 4 2 6 2 3 2" xfId="38361" xr:uid="{71716AAC-32B3-4154-9B7A-779C7FA1989A}"/>
    <cellStyle name="Normal 4 4 2 6 2 3 3" xfId="50774" xr:uid="{177A25ED-00F6-42A9-A603-80D7FE68E91C}"/>
    <cellStyle name="Normal 4 4 2 6 2 3 4" xfId="25950" xr:uid="{3ABA507F-BA4E-4714-9E5B-22BA5B694F18}"/>
    <cellStyle name="Normal 4 4 2 6 2 4" xfId="7503" xr:uid="{87396B94-3AB6-4C7D-995B-0F5C981B4258}"/>
    <cellStyle name="Normal 4 4 2 6 2 4 2" xfId="34550" xr:uid="{CE7B4835-26C0-427B-8055-71EF7721FD45}"/>
    <cellStyle name="Normal 4 4 2 6 2 4 3" xfId="46963" xr:uid="{F5C23FB0-0C4F-44CF-86A7-F183A406070B}"/>
    <cellStyle name="Normal 4 4 2 6 2 4 4" xfId="22139" xr:uid="{BD2E43DC-5B7B-48F0-89DF-193E035928E1}"/>
    <cellStyle name="Normal 4 4 2 6 2 5" xfId="17050" xr:uid="{4179C35A-D960-4260-8F86-BE1D52FEAC6E}"/>
    <cellStyle name="Normal 4 4 2 6 2 6" xfId="29461" xr:uid="{7027EAD1-3F86-4FFE-92FF-35137D93B1EE}"/>
    <cellStyle name="Normal 4 4 2 6 2 7" xfId="41874" xr:uid="{E979F99F-BB12-4B58-95ED-2F773D8C74C4}"/>
    <cellStyle name="Normal 4 4 2 6 2 8" xfId="13539" xr:uid="{49ED0FAD-0424-4E55-8541-80504D1ECADB}"/>
    <cellStyle name="Normal 4 4 2 6 3" xfId="1886" xr:uid="{43B6EEDE-BB12-45B8-9FC0-ACA8B7F351F0}"/>
    <cellStyle name="Normal 4 4 2 6 3 2" xfId="4631" xr:uid="{42FCBB3D-7219-46BA-BC2A-2F1787DD6ACF}"/>
    <cellStyle name="Normal 4 4 2 6 3 2 2" xfId="9212" xr:uid="{9ED9C97D-41EB-470F-AB4B-6A0C33FAA5C3}"/>
    <cellStyle name="Normal 4 4 2 6 3 2 2 2" xfId="36259" xr:uid="{E5D96375-99F0-4EE5-B371-28CD18A56BBC}"/>
    <cellStyle name="Normal 4 4 2 6 3 2 2 3" xfId="48672" xr:uid="{A1E4241E-FE67-421B-AE26-7160148C61E0}"/>
    <cellStyle name="Normal 4 4 2 6 3 2 2 4" xfId="23848" xr:uid="{23E16EFC-4CA0-4538-AC78-5A3013022E97}"/>
    <cellStyle name="Normal 4 4 2 6 3 2 3" xfId="31683" xr:uid="{FFA53B28-1512-4E92-B998-566C279F9F6A}"/>
    <cellStyle name="Normal 4 4 2 6 3 2 4" xfId="44096" xr:uid="{3E35B8F8-B71F-46CC-B817-51A4E1C909B2}"/>
    <cellStyle name="Normal 4 4 2 6 3 2 5" xfId="19272" xr:uid="{6D9F7866-3986-46C6-B415-B9C8450D74D2}"/>
    <cellStyle name="Normal 4 4 2 6 3 3" xfId="11955" xr:uid="{DC8D098B-46C6-4359-BC13-001BD5ACDC48}"/>
    <cellStyle name="Normal 4 4 2 6 3 3 2" xfId="39001" xr:uid="{4A48DBD0-BDB6-446A-A8DA-6F64816A3360}"/>
    <cellStyle name="Normal 4 4 2 6 3 3 3" xfId="51414" xr:uid="{78ABCFD1-E160-41C7-9443-23660705DE1C}"/>
    <cellStyle name="Normal 4 4 2 6 3 3 4" xfId="26590" xr:uid="{54F6A6B9-75DD-4E11-8CA6-E7808B739E4D}"/>
    <cellStyle name="Normal 4 4 2 6 3 4" xfId="6981" xr:uid="{D657F6CC-5E1B-42E4-9722-DF79E3E41FDC}"/>
    <cellStyle name="Normal 4 4 2 6 3 4 2" xfId="34028" xr:uid="{8270761B-6DF3-4ABC-8B59-A7D64C01279E}"/>
    <cellStyle name="Normal 4 4 2 6 3 4 3" xfId="46441" xr:uid="{E0A6CB8B-8AA1-4683-8DC3-34B36CEFF065}"/>
    <cellStyle name="Normal 4 4 2 6 3 4 4" xfId="21617" xr:uid="{B2737473-A8E1-4580-A576-E12C869AAB7F}"/>
    <cellStyle name="Normal 4 4 2 6 3 5" xfId="16528" xr:uid="{BF060507-C6BB-4771-981B-B790E21DE254}"/>
    <cellStyle name="Normal 4 4 2 6 3 6" xfId="28939" xr:uid="{9275B919-8660-4A56-ADBC-A44149C44580}"/>
    <cellStyle name="Normal 4 4 2 6 3 7" xfId="41352" xr:uid="{DDB04BEA-49A2-4D95-9E89-99F009A43910}"/>
    <cellStyle name="Normal 4 4 2 6 3 8" xfId="14179" xr:uid="{7E275B0E-5534-464E-BB69-B7959F1F1B28}"/>
    <cellStyle name="Normal 4 4 2 6 4" xfId="3469" xr:uid="{7FA507E2-47EE-43DC-A353-C292D8CC58DD}"/>
    <cellStyle name="Normal 4 4 2 6 4 2" xfId="8156" xr:uid="{2B46BAF1-4E83-4188-9A43-3C5BBAF8AA11}"/>
    <cellStyle name="Normal 4 4 2 6 4 2 2" xfId="35203" xr:uid="{3CF120F7-1EE2-49D5-85A9-881D070A577E}"/>
    <cellStyle name="Normal 4 4 2 6 4 2 3" xfId="47616" xr:uid="{BD8E97A1-5E4E-454A-A450-E1EFEEBD7397}"/>
    <cellStyle name="Normal 4 4 2 6 4 2 4" xfId="22792" xr:uid="{DD037424-7251-426F-918A-F231D8D422AF}"/>
    <cellStyle name="Normal 4 4 2 6 4 3" xfId="30521" xr:uid="{70F67219-9126-4984-AFBF-B7A523AE9250}"/>
    <cellStyle name="Normal 4 4 2 6 4 4" xfId="42934" xr:uid="{4295C8FF-1DEB-46AB-873E-343D632B38FB}"/>
    <cellStyle name="Normal 4 4 2 6 4 5" xfId="18110" xr:uid="{AE4FA87F-D3F0-4C1C-8B31-5C72E1177EA7}"/>
    <cellStyle name="Normal 4 4 2 6 5" xfId="830" xr:uid="{BB03CB50-A427-486B-BE14-32E38DB72E61}"/>
    <cellStyle name="Normal 4 4 2 6 5 2" xfId="10792" xr:uid="{78109000-E803-4072-8F79-A97F5FE477A0}"/>
    <cellStyle name="Normal 4 4 2 6 5 2 2" xfId="37839" xr:uid="{51EB16F3-3BB6-4820-A529-1288C5FA8961}"/>
    <cellStyle name="Normal 4 4 2 6 5 2 3" xfId="50252" xr:uid="{F1C47C4B-5573-4B7E-92B7-AE7268871319}"/>
    <cellStyle name="Normal 4 4 2 6 5 2 4" xfId="25428" xr:uid="{C354D236-2C14-40A5-8704-AA0FEC35D24D}"/>
    <cellStyle name="Normal 4 4 2 6 5 3" xfId="27883" xr:uid="{3973CFA6-A231-4B20-B7C3-EF9CF994868A}"/>
    <cellStyle name="Normal 4 4 2 6 5 4" xfId="40296" xr:uid="{F8FC5274-ED6D-41DB-83A4-44996F4D0860}"/>
    <cellStyle name="Normal 4 4 2 6 5 5" xfId="15472" xr:uid="{1F1CBC6B-8810-408F-A96F-B4C6727330C9}"/>
    <cellStyle name="Normal 4 4 2 6 6" xfId="5635" xr:uid="{D4C86917-1BF5-4FB8-9FAC-9AEEABCF0449}"/>
    <cellStyle name="Normal 4 4 2 6 6 2" xfId="32682" xr:uid="{45778613-8389-49E7-9A2B-5D8746EAD267}"/>
    <cellStyle name="Normal 4 4 2 6 6 3" xfId="45095" xr:uid="{AEE1671C-F1B8-4CC6-91C7-E21A591BA476}"/>
    <cellStyle name="Normal 4 4 2 6 6 4" xfId="20271" xr:uid="{8223C562-E5D4-46A6-B6C8-2354F726D913}"/>
    <cellStyle name="Normal 4 4 2 6 7" xfId="14819" xr:uid="{3E1147E0-0BEB-46C9-A621-F41B43BE16E8}"/>
    <cellStyle name="Normal 4 4 2 6 8" xfId="27230" xr:uid="{3F898C51-D44A-4C48-B028-688A39CDC171}"/>
    <cellStyle name="Normal 4 4 2 6 9" xfId="39643" xr:uid="{76EBB6C2-0563-4D38-8707-B14C09AD5794}"/>
    <cellStyle name="Normal 4 4 2 7" xfId="2320" xr:uid="{E25F2F4A-F88B-428A-AF03-4A8A65B41717}"/>
    <cellStyle name="Normal 4 4 2 7 2" xfId="3903" xr:uid="{1F3AC8A6-7025-4AB3-B026-F9DA7E351381}"/>
    <cellStyle name="Normal 4 4 2 7 2 2" xfId="7415" xr:uid="{772D01D8-0236-4293-BB74-073F1A1F2AB4}"/>
    <cellStyle name="Normal 4 4 2 7 2 2 2" xfId="34462" xr:uid="{30ABA2CD-2365-477A-9DB2-D4ADF155629B}"/>
    <cellStyle name="Normal 4 4 2 7 2 2 3" xfId="46875" xr:uid="{2E51A8FF-AA7E-4703-8F9B-B1B63F21A3CB}"/>
    <cellStyle name="Normal 4 4 2 7 2 2 4" xfId="22051" xr:uid="{468B360B-8107-4978-9E78-8F5F357C884F}"/>
    <cellStyle name="Normal 4 4 2 7 2 3" xfId="30955" xr:uid="{68C3B2FA-578D-444F-9BAD-47591279E74F}"/>
    <cellStyle name="Normal 4 4 2 7 2 4" xfId="43368" xr:uid="{B1D53B51-0727-4F1C-8C47-E17464A75553}"/>
    <cellStyle name="Normal 4 4 2 7 2 5" xfId="18544" xr:uid="{608B64BE-F6D3-4509-9D90-2A12D63A13CA}"/>
    <cellStyle name="Normal 4 4 2 7 3" xfId="9646" xr:uid="{675CF3AC-58D4-424A-847D-6D2B076ACDE2}"/>
    <cellStyle name="Normal 4 4 2 7 3 2" xfId="36693" xr:uid="{4CCFE7BC-7D2F-4C52-BB05-95EC36826EA0}"/>
    <cellStyle name="Normal 4 4 2 7 3 3" xfId="49106" xr:uid="{A55FFA04-5EDB-4774-BC57-D6673A21B93B}"/>
    <cellStyle name="Normal 4 4 2 7 3 4" xfId="24282" xr:uid="{EF8F0907-2E18-4DDC-8D5D-387C3C7E129B}"/>
    <cellStyle name="Normal 4 4 2 7 4" xfId="11226" xr:uid="{4305BFE5-6E77-466E-B09D-1F2F358A39F3}"/>
    <cellStyle name="Normal 4 4 2 7 4 2" xfId="38273" xr:uid="{EE28527E-0413-46CD-9043-9D2D4A2AC54F}"/>
    <cellStyle name="Normal 4 4 2 7 4 3" xfId="50686" xr:uid="{0F16AFFA-55F8-4184-90DF-CA5D7E4D83B4}"/>
    <cellStyle name="Normal 4 4 2 7 4 4" xfId="25862" xr:uid="{16301F8A-A0BD-4FD6-AFB1-C2CECA284F30}"/>
    <cellStyle name="Normal 4 4 2 7 5" xfId="6041" xr:uid="{0AE1C6D8-CAC3-4E3A-95FA-F1EA2854C9B5}"/>
    <cellStyle name="Normal 4 4 2 7 5 2" xfId="33088" xr:uid="{7A8543E2-5B63-41AB-A98D-C7EF159EE232}"/>
    <cellStyle name="Normal 4 4 2 7 5 3" xfId="45501" xr:uid="{D32F7EBD-0B5B-44D4-B69F-99E3601743C3}"/>
    <cellStyle name="Normal 4 4 2 7 5 4" xfId="20677" xr:uid="{87F87604-9FA3-4C6A-8E85-A2BE414D6983}"/>
    <cellStyle name="Normal 4 4 2 7 6" xfId="16962" xr:uid="{E0994A46-4E25-4964-A428-792D29A8C684}"/>
    <cellStyle name="Normal 4 4 2 7 7" xfId="29373" xr:uid="{774DC6A0-0E44-4D2C-A753-4DAD65E1EB21}"/>
    <cellStyle name="Normal 4 4 2 7 8" xfId="41786" xr:uid="{A311074F-9354-4353-AAEE-747E74BD4611}"/>
    <cellStyle name="Normal 4 4 2 7 9" xfId="13451" xr:uid="{8F90EFD3-9799-440D-9486-00F0448739EE}"/>
    <cellStyle name="Normal 4 4 2 8" xfId="1352" xr:uid="{5C8E233A-C9BD-46DE-A530-04C83A1E404B}"/>
    <cellStyle name="Normal 4 4 2 8 2" xfId="4543" xr:uid="{07536F3C-F1BD-4251-BA85-7111286D4CBD}"/>
    <cellStyle name="Normal 4 4 2 8 2 2" xfId="8678" xr:uid="{136F7F3B-2FF6-468F-8AED-129859B38520}"/>
    <cellStyle name="Normal 4 4 2 8 2 2 2" xfId="35725" xr:uid="{1F55ED06-FAA4-4306-BA40-84C9AF5D4A5A}"/>
    <cellStyle name="Normal 4 4 2 8 2 2 3" xfId="48138" xr:uid="{7F20A101-B5D0-490A-A5AF-77DF00AB9EAB}"/>
    <cellStyle name="Normal 4 4 2 8 2 2 4" xfId="23314" xr:uid="{9AC970F3-B8A1-46FF-827B-AF9C9298BC95}"/>
    <cellStyle name="Normal 4 4 2 8 2 3" xfId="31595" xr:uid="{05F24BC7-04EE-4BC6-849B-5655DCAF2A83}"/>
    <cellStyle name="Normal 4 4 2 8 2 4" xfId="44008" xr:uid="{C32DDB5C-A089-4C05-B92D-0850EB94A4D8}"/>
    <cellStyle name="Normal 4 4 2 8 2 5" xfId="19184" xr:uid="{22542B62-44DF-4D80-9812-4352194AC488}"/>
    <cellStyle name="Normal 4 4 2 8 3" xfId="11867" xr:uid="{FB3A530E-A4D7-4726-AFA2-30D9B79DF4D4}"/>
    <cellStyle name="Normal 4 4 2 8 3 2" xfId="38913" xr:uid="{CE098F8A-61ED-4E2A-BFA3-B10AB5485509}"/>
    <cellStyle name="Normal 4 4 2 8 3 3" xfId="51326" xr:uid="{09F9DDE7-D2A0-4AFD-9AE8-A916A1837456}"/>
    <cellStyle name="Normal 4 4 2 8 3 4" xfId="26502" xr:uid="{97903436-3421-41E6-91C5-1C00B4CC9137}"/>
    <cellStyle name="Normal 4 4 2 8 4" xfId="6447" xr:uid="{0DE426D6-822B-4CE0-8E68-34938C485646}"/>
    <cellStyle name="Normal 4 4 2 8 4 2" xfId="33494" xr:uid="{D05E94D2-ADF4-4BEC-9700-E6C936F9856D}"/>
    <cellStyle name="Normal 4 4 2 8 4 3" xfId="45907" xr:uid="{0BFB2D34-6395-469C-8276-31F94BCA03F3}"/>
    <cellStyle name="Normal 4 4 2 8 4 4" xfId="21083" xr:uid="{55E24CE8-2C05-4B2F-989F-71FB167E84A7}"/>
    <cellStyle name="Normal 4 4 2 8 5" xfId="15994" xr:uid="{CFB5D263-B722-4EAD-9331-22AE970AA68B}"/>
    <cellStyle name="Normal 4 4 2 8 6" xfId="28405" xr:uid="{5C160DE1-081E-4627-872C-2AABBC88A9FE}"/>
    <cellStyle name="Normal 4 4 2 8 7" xfId="40818" xr:uid="{AA9073D4-08FA-4D43-AA3B-6075233CB8E6}"/>
    <cellStyle name="Normal 4 4 2 8 8" xfId="14091" xr:uid="{9570C56C-B81F-404E-841B-2203276A06CB}"/>
    <cellStyle name="Normal 4 4 2 9" xfId="2935" xr:uid="{557137D8-FC8D-4DBF-81DF-B6BECFC5EE0B}"/>
    <cellStyle name="Normal 4 4 2 9 2" xfId="8068" xr:uid="{447E30DD-DCE0-4B7A-ACED-8EA6665120AD}"/>
    <cellStyle name="Normal 4 4 2 9 2 2" xfId="35115" xr:uid="{BE9CF587-9AAA-4434-8EED-8202717AFA29}"/>
    <cellStyle name="Normal 4 4 2 9 2 3" xfId="47528" xr:uid="{5EA4438A-8F91-41F5-B10A-5A6CE0A79A12}"/>
    <cellStyle name="Normal 4 4 2 9 2 4" xfId="22704" xr:uid="{15897A09-EF73-4374-8886-23C463C7EB4F}"/>
    <cellStyle name="Normal 4 4 2 9 3" xfId="29987" xr:uid="{E91C0230-A0EA-4605-9DAC-A7DB0C2D5466}"/>
    <cellStyle name="Normal 4 4 2 9 4" xfId="42400" xr:uid="{3BAE25A0-6928-48A9-BA8B-D7A3F7ABAC2E}"/>
    <cellStyle name="Normal 4 4 2 9 5" xfId="17576" xr:uid="{A02547F7-BA83-4951-8D9E-E2911F43E9CB}"/>
    <cellStyle name="Normal 4 4 3" xfId="123" xr:uid="{69744488-3420-496B-A43D-63648EE06AC3}"/>
    <cellStyle name="Normal 4 4 3 10" xfId="777" xr:uid="{6B70564F-F775-4B5E-B202-6F531C174023}"/>
    <cellStyle name="Normal 4 4 3 10 2" xfId="10293" xr:uid="{3EE93EC9-415F-40B1-BCFD-E4EF0806F544}"/>
    <cellStyle name="Normal 4 4 3 10 2 2" xfId="37340" xr:uid="{8B81EDAA-3F0F-4366-BD18-4DC763F955B8}"/>
    <cellStyle name="Normal 4 4 3 10 2 3" xfId="49753" xr:uid="{55541C4D-D8E5-48BD-BE28-CA3968DFF961}"/>
    <cellStyle name="Normal 4 4 3 10 2 4" xfId="24929" xr:uid="{CBA3F959-3836-4064-8072-85752BA2C5E2}"/>
    <cellStyle name="Normal 4 4 3 10 3" xfId="27830" xr:uid="{971F1BC3-893D-46BD-A7C1-FEC78E5E14FA}"/>
    <cellStyle name="Normal 4 4 3 10 4" xfId="40243" xr:uid="{E5C38A15-4E75-46B6-84F6-B8643D227016}"/>
    <cellStyle name="Normal 4 4 3 10 5" xfId="15419" xr:uid="{BD8048C6-D7CD-496A-BECA-85075F8C621C}"/>
    <cellStyle name="Normal 4 4 3 11" xfId="5325" xr:uid="{3B7F029E-2A1A-419B-A00A-3C1E42941B92}"/>
    <cellStyle name="Normal 4 4 3 11 2" xfId="32372" xr:uid="{3A910BDF-87A4-446E-817C-9BD073D12A12}"/>
    <cellStyle name="Normal 4 4 3 11 3" xfId="44785" xr:uid="{91DC8D8D-03DA-4F2C-BD1B-2CB34F2A6D4B}"/>
    <cellStyle name="Normal 4 4 3 11 4" xfId="19961" xr:uid="{E5B5ACC2-52DB-486B-97FB-6AEFEF097311}"/>
    <cellStyle name="Normal 4 4 3 12" xfId="14766" xr:uid="{2D820D07-4AC8-4A87-91F2-E6149A7B03C7}"/>
    <cellStyle name="Normal 4 4 3 13" xfId="27177" xr:uid="{56E96E4E-8D08-437A-852A-861E04E0511B}"/>
    <cellStyle name="Normal 4 4 3 14" xfId="39590" xr:uid="{15333C8D-5C9E-4FC0-818F-9CD706A8CB73}"/>
    <cellStyle name="Normal 4 4 3 15" xfId="12518" xr:uid="{A5079E34-1EB4-4EA8-A6F0-7F7CBA9A9DA4}"/>
    <cellStyle name="Normal 4 4 3 2" xfId="299" xr:uid="{0945668F-E0DD-4C03-A272-1940BB4A88E8}"/>
    <cellStyle name="Normal 4 4 3 2 10" xfId="39765" xr:uid="{BDAF0833-D89F-4204-8208-DF91E2AF3220}"/>
    <cellStyle name="Normal 4 4 3 2 11" xfId="12605" xr:uid="{961F535A-E0CE-4504-9283-6EBD71CC69A8}"/>
    <cellStyle name="Normal 4 4 3 2 2" xfId="2008" xr:uid="{689D80FF-5C2F-428E-825B-DEE0E2B7D711}"/>
    <cellStyle name="Normal 4 4 3 2 2 2" xfId="3591" xr:uid="{C29DC38C-A484-49EB-B8E8-F1D002202C83}"/>
    <cellStyle name="Normal 4 4 3 2 2 2 2" xfId="7103" xr:uid="{FA42ADF7-42D2-4862-991E-D5CAF7735186}"/>
    <cellStyle name="Normal 4 4 3 2 2 2 2 2" xfId="34150" xr:uid="{798C43E8-A7D9-4A7E-8438-AA78EE3398D6}"/>
    <cellStyle name="Normal 4 4 3 2 2 2 2 3" xfId="46563" xr:uid="{EA9F0AD0-8E40-4639-BBFF-D2293E83264A}"/>
    <cellStyle name="Normal 4 4 3 2 2 2 2 4" xfId="21739" xr:uid="{37937C3C-802A-404A-A37F-C37E87632B76}"/>
    <cellStyle name="Normal 4 4 3 2 2 2 3" xfId="30643" xr:uid="{CF30745C-9AF4-41A6-A985-F9EBF506A662}"/>
    <cellStyle name="Normal 4 4 3 2 2 2 4" xfId="43056" xr:uid="{763A1CAD-9546-4FD2-81D0-E4F32B0E03E9}"/>
    <cellStyle name="Normal 4 4 3 2 2 2 5" xfId="18232" xr:uid="{A247EAF9-EB8C-4C5D-81E8-9BE272A6E1B8}"/>
    <cellStyle name="Normal 4 4 3 2 2 3" xfId="9334" xr:uid="{02E630C9-8B7F-4820-82A6-DE2FB4A15638}"/>
    <cellStyle name="Normal 4 4 3 2 2 3 2" xfId="36381" xr:uid="{9FF86150-5993-4722-9120-D53DA8360F64}"/>
    <cellStyle name="Normal 4 4 3 2 2 3 3" xfId="48794" xr:uid="{F1435E07-E035-473E-B180-33D08E27652C}"/>
    <cellStyle name="Normal 4 4 3 2 2 3 4" xfId="23970" xr:uid="{6A2AA764-F680-4B10-8BE2-5D1B3D9287B4}"/>
    <cellStyle name="Normal 4 4 3 2 2 4" xfId="10914" xr:uid="{5B18F0A7-0CFC-474E-ABCC-CA251842F1B8}"/>
    <cellStyle name="Normal 4 4 3 2 2 4 2" xfId="37961" xr:uid="{3EDCF998-12E5-48EA-8FD1-9376825F7C91}"/>
    <cellStyle name="Normal 4 4 3 2 2 4 3" xfId="50374" xr:uid="{B2DB4A92-84B5-4A78-8B5E-B97804D8FE88}"/>
    <cellStyle name="Normal 4 4 3 2 2 4 4" xfId="25550" xr:uid="{1B616520-EBC3-4F2B-A212-37C4123A9122}"/>
    <cellStyle name="Normal 4 4 3 2 2 5" xfId="5757" xr:uid="{5A25565D-8B51-46F2-B02E-B256632C10D3}"/>
    <cellStyle name="Normal 4 4 3 2 2 5 2" xfId="32804" xr:uid="{B00CBB70-36D3-4C23-8B3A-5F073F162DC6}"/>
    <cellStyle name="Normal 4 4 3 2 2 5 3" xfId="45217" xr:uid="{AD43DACD-1A02-43E0-AEF5-135CEB6C29BD}"/>
    <cellStyle name="Normal 4 4 3 2 2 5 4" xfId="20393" xr:uid="{77E2A224-2D18-413C-A87C-667C440EC0F1}"/>
    <cellStyle name="Normal 4 4 3 2 2 6" xfId="16650" xr:uid="{6736911D-983F-4FF5-B6EC-E712B8619F12}"/>
    <cellStyle name="Normal 4 4 3 2 2 7" xfId="29061" xr:uid="{5AEB070D-F21F-4085-9833-1DB2BAE802BC}"/>
    <cellStyle name="Normal 4 4 3 2 2 8" xfId="41474" xr:uid="{C7A2D0DE-70AF-4793-8080-0B6AFE84F7AC}"/>
    <cellStyle name="Normal 4 4 3 2 2 9" xfId="13139" xr:uid="{9A16A7CF-93D4-4467-A79A-41D6719108D7}"/>
    <cellStyle name="Normal 4 4 3 2 3" xfId="2530" xr:uid="{1943D229-2ABA-48F4-9A98-CC8D9FE2A679}"/>
    <cellStyle name="Normal 4 4 3 2 3 2" xfId="4113" xr:uid="{B0C447C6-FA96-4466-AF76-6E18762D64F8}"/>
    <cellStyle name="Normal 4 4 3 2 3 2 2" xfId="7625" xr:uid="{D879D210-2560-483B-A77E-22687FC85C67}"/>
    <cellStyle name="Normal 4 4 3 2 3 2 2 2" xfId="34672" xr:uid="{1BD7DF06-E890-4FE2-916C-343C6E2B00A7}"/>
    <cellStyle name="Normal 4 4 3 2 3 2 2 3" xfId="47085" xr:uid="{A4260F9A-4B03-4EF2-8A28-B997EEC97599}"/>
    <cellStyle name="Normal 4 4 3 2 3 2 2 4" xfId="22261" xr:uid="{D79721FA-04B4-48AC-8A7A-FB47ADBC590F}"/>
    <cellStyle name="Normal 4 4 3 2 3 2 3" xfId="31165" xr:uid="{3F7F48A1-F5A1-4899-8FDB-1D835CC43FDC}"/>
    <cellStyle name="Normal 4 4 3 2 3 2 4" xfId="43578" xr:uid="{5047149C-414E-4F9D-B071-02BDB3B59CB4}"/>
    <cellStyle name="Normal 4 4 3 2 3 2 5" xfId="18754" xr:uid="{DB89A906-6311-49A8-BA32-BE3D9F5D7599}"/>
    <cellStyle name="Normal 4 4 3 2 3 3" xfId="9856" xr:uid="{5FAF46BA-2E66-42D5-B6F2-5A2ECBCC156F}"/>
    <cellStyle name="Normal 4 4 3 2 3 3 2" xfId="36903" xr:uid="{4468FDB7-95DE-4302-85C7-153AC5B7D51A}"/>
    <cellStyle name="Normal 4 4 3 2 3 3 3" xfId="49316" xr:uid="{A1BAC8FD-1215-4B2A-93DF-F4F36C977183}"/>
    <cellStyle name="Normal 4 4 3 2 3 3 4" xfId="24492" xr:uid="{C65BA648-3483-4339-B00A-8252FD3F722D}"/>
    <cellStyle name="Normal 4 4 3 2 3 4" xfId="11436" xr:uid="{E630D649-706F-44C5-AAC6-260CD7B7CFB8}"/>
    <cellStyle name="Normal 4 4 3 2 3 4 2" xfId="38483" xr:uid="{14A22C70-1D05-49C7-9732-545B453B9B54}"/>
    <cellStyle name="Normal 4 4 3 2 3 4 3" xfId="50896" xr:uid="{39F991A1-7C6E-48C4-BF22-5B86F5DE52BA}"/>
    <cellStyle name="Normal 4 4 3 2 3 4 4" xfId="26072" xr:uid="{AF44146F-03A7-4FBF-97F3-C4F257DB5808}"/>
    <cellStyle name="Normal 4 4 3 2 3 5" xfId="6163" xr:uid="{0A6C5BED-C453-47FB-9334-85AC49FBCEA4}"/>
    <cellStyle name="Normal 4 4 3 2 3 5 2" xfId="33210" xr:uid="{A6E09032-5EC9-4CAF-B706-F55473E39C6D}"/>
    <cellStyle name="Normal 4 4 3 2 3 5 3" xfId="45623" xr:uid="{58979DD4-32DC-40E0-844D-6644B952AAF8}"/>
    <cellStyle name="Normal 4 4 3 2 3 5 4" xfId="20799" xr:uid="{03AE1E08-0D95-4663-8C53-CC7174B02A37}"/>
    <cellStyle name="Normal 4 4 3 2 3 6" xfId="17172" xr:uid="{C0FD49B4-725B-4911-A517-C8D339383F45}"/>
    <cellStyle name="Normal 4 4 3 2 3 7" xfId="29583" xr:uid="{C81A9EDB-B2B1-4F60-ADD4-C54DD96AA044}"/>
    <cellStyle name="Normal 4 4 3 2 3 8" xfId="41996" xr:uid="{B45C0CFD-065F-4787-8F63-3F811E5F94B5}"/>
    <cellStyle name="Normal 4 4 3 2 3 9" xfId="13661" xr:uid="{2174776A-7216-4F83-A169-C97E18A87C1F}"/>
    <cellStyle name="Normal 4 4 3 2 4" xfId="1474" xr:uid="{AAF8761E-7AF7-4324-845A-EE4699E2378E}"/>
    <cellStyle name="Normal 4 4 3 2 4 2" xfId="4753" xr:uid="{F2C6326E-A007-44C0-8055-5DAA56E3A72A}"/>
    <cellStyle name="Normal 4 4 3 2 4 2 2" xfId="8800" xr:uid="{8AFCD4F4-4180-4AAB-8B6F-40404A649123}"/>
    <cellStyle name="Normal 4 4 3 2 4 2 2 2" xfId="35847" xr:uid="{D33890D5-AC7C-4088-BF08-62BC972F77D5}"/>
    <cellStyle name="Normal 4 4 3 2 4 2 2 3" xfId="48260" xr:uid="{8AD51DDC-67F1-4AEE-BD25-18A7CE54C3D3}"/>
    <cellStyle name="Normal 4 4 3 2 4 2 2 4" xfId="23436" xr:uid="{6D6D1DF0-23E4-4C00-A13F-AA7810A00860}"/>
    <cellStyle name="Normal 4 4 3 2 4 2 3" xfId="31805" xr:uid="{EA2CDF19-A256-4567-A6CA-30F21CA1FB2D}"/>
    <cellStyle name="Normal 4 4 3 2 4 2 4" xfId="44218" xr:uid="{C2EBE928-D9D0-4447-A511-9FF016A6262D}"/>
    <cellStyle name="Normal 4 4 3 2 4 2 5" xfId="19394" xr:uid="{7551333B-4157-47B3-99A3-5D25D00804EA}"/>
    <cellStyle name="Normal 4 4 3 2 4 3" xfId="12077" xr:uid="{6DE762F6-69DD-4EE5-BA68-F25C63325B27}"/>
    <cellStyle name="Normal 4 4 3 2 4 3 2" xfId="39123" xr:uid="{2D98F300-B968-45B0-B26C-FD746C966285}"/>
    <cellStyle name="Normal 4 4 3 2 4 3 3" xfId="51536" xr:uid="{6614DF9F-D178-4ECA-B1CB-A5248804C993}"/>
    <cellStyle name="Normal 4 4 3 2 4 3 4" xfId="26712" xr:uid="{CCCF3E46-27EF-44BB-99E8-1A0CBF32DC97}"/>
    <cellStyle name="Normal 4 4 3 2 4 4" xfId="6569" xr:uid="{14939B37-BBDD-483C-A405-0052B3F4E83A}"/>
    <cellStyle name="Normal 4 4 3 2 4 4 2" xfId="33616" xr:uid="{11A33BB7-1CF3-4DC5-B9A4-82AABBB0A530}"/>
    <cellStyle name="Normal 4 4 3 2 4 4 3" xfId="46029" xr:uid="{3BD18228-7952-4CA5-846B-0BE130D2C219}"/>
    <cellStyle name="Normal 4 4 3 2 4 4 4" xfId="21205" xr:uid="{555FC143-7C1A-4607-8631-9902F02E7BE3}"/>
    <cellStyle name="Normal 4 4 3 2 4 5" xfId="16116" xr:uid="{182B463D-F24F-4D83-B779-4EAF44F973C0}"/>
    <cellStyle name="Normal 4 4 3 2 4 6" xfId="28527" xr:uid="{D3072E0A-6797-4094-B4D7-C92D86C7B989}"/>
    <cellStyle name="Normal 4 4 3 2 4 7" xfId="40940" xr:uid="{699CAC18-A671-450E-A135-1BBD5AC74963}"/>
    <cellStyle name="Normal 4 4 3 2 4 8" xfId="14301" xr:uid="{2F68F37C-3278-486F-B8CF-37C5A1153D9A}"/>
    <cellStyle name="Normal 4 4 3 2 5" xfId="3057" xr:uid="{4E3C10FA-5DDA-47B1-A032-058A983E2C1D}"/>
    <cellStyle name="Normal 4 4 3 2 5 2" xfId="8278" xr:uid="{6CBE562F-D09E-467E-8F1D-37686205D490}"/>
    <cellStyle name="Normal 4 4 3 2 5 2 2" xfId="35325" xr:uid="{33CD5576-B256-4D39-8651-59AB59669D7C}"/>
    <cellStyle name="Normal 4 4 3 2 5 2 3" xfId="47738" xr:uid="{2F5B587C-81AA-48CE-8D70-43371B3FAABE}"/>
    <cellStyle name="Normal 4 4 3 2 5 2 4" xfId="22914" xr:uid="{DE488818-CE04-426A-8DBE-9B8B3931CAEC}"/>
    <cellStyle name="Normal 4 4 3 2 5 3" xfId="30109" xr:uid="{157C639F-0156-4C35-8B27-960A5CC6A43D}"/>
    <cellStyle name="Normal 4 4 3 2 5 4" xfId="42522" xr:uid="{AAF14D18-1BF6-45E5-8236-1719A476AE3F}"/>
    <cellStyle name="Normal 4 4 3 2 5 5" xfId="17698" xr:uid="{08E2FF15-D278-4C95-8F4F-5EBE76338C63}"/>
    <cellStyle name="Normal 4 4 3 2 6" xfId="952" xr:uid="{061E309A-D4D3-430C-BE25-786EA1284345}"/>
    <cellStyle name="Normal 4 4 3 2 6 2" xfId="10380" xr:uid="{71B54D1B-29C4-4FE8-B5D8-8B353BEB59EA}"/>
    <cellStyle name="Normal 4 4 3 2 6 2 2" xfId="37427" xr:uid="{4E953896-89A8-4956-90C4-83075A815185}"/>
    <cellStyle name="Normal 4 4 3 2 6 2 3" xfId="49840" xr:uid="{F6D6EAE2-1597-43B3-917A-BC09A4D4EB6D}"/>
    <cellStyle name="Normal 4 4 3 2 6 2 4" xfId="25016" xr:uid="{7F30FB47-77F9-4289-A9B0-DCD5C6AF28EC}"/>
    <cellStyle name="Normal 4 4 3 2 6 3" xfId="28005" xr:uid="{79FEA716-3CA1-4A1E-A4CC-DDFFF8556AB0}"/>
    <cellStyle name="Normal 4 4 3 2 6 4" xfId="40418" xr:uid="{5C81061F-70C4-49DC-B1A3-C487E5118F0A}"/>
    <cellStyle name="Normal 4 4 3 2 6 5" xfId="15594" xr:uid="{3C717EE5-53DB-46D7-8129-A7594C708397}"/>
    <cellStyle name="Normal 4 4 3 2 7" xfId="5413" xr:uid="{E33F9DC4-6586-4F4B-89D5-8B8F94AF4AD9}"/>
    <cellStyle name="Normal 4 4 3 2 7 2" xfId="32460" xr:uid="{AB80203A-069C-470E-BCFD-6B1A0478A63E}"/>
    <cellStyle name="Normal 4 4 3 2 7 3" xfId="44873" xr:uid="{11C3A301-6939-4207-A707-2CB25061F83D}"/>
    <cellStyle name="Normal 4 4 3 2 7 4" xfId="20049" xr:uid="{AFF47A78-D657-40F1-A6D1-A70FBE2DBDBE}"/>
    <cellStyle name="Normal 4 4 3 2 8" xfId="14941" xr:uid="{FB28D7E9-9785-41D0-A0C5-F99B730938E5}"/>
    <cellStyle name="Normal 4 4 3 2 9" xfId="27352" xr:uid="{2CC96F80-4C5D-436C-A6D5-1F7B85DA7AB3}"/>
    <cellStyle name="Normal 4 4 3 3" xfId="414" xr:uid="{ACB60279-C84D-4958-91A3-7D3C2E34C91C}"/>
    <cellStyle name="Normal 4 4 3 3 10" xfId="39880" xr:uid="{F76AEA8D-D850-4846-82FD-7125871197E4}"/>
    <cellStyle name="Normal 4 4 3 3 11" xfId="12720" xr:uid="{1079C64B-6DE5-4AC8-8C1F-74BFF8BFA9C8}"/>
    <cellStyle name="Normal 4 4 3 3 2" xfId="2123" xr:uid="{DB7BB358-A1DF-4E3F-847B-B83AA4801D06}"/>
    <cellStyle name="Normal 4 4 3 3 2 2" xfId="3706" xr:uid="{2B658580-1D0F-46B4-A42A-DA0D5C53C45E}"/>
    <cellStyle name="Normal 4 4 3 3 2 2 2" xfId="7218" xr:uid="{8CBAE89A-0C3B-48FF-9B57-54C06A13519D}"/>
    <cellStyle name="Normal 4 4 3 3 2 2 2 2" xfId="34265" xr:uid="{4BD9F777-E400-4799-A8F8-47F0009A0EC4}"/>
    <cellStyle name="Normal 4 4 3 3 2 2 2 3" xfId="46678" xr:uid="{D57534FC-A7FF-442F-B782-BECD2B5BB5AF}"/>
    <cellStyle name="Normal 4 4 3 3 2 2 2 4" xfId="21854" xr:uid="{4E0B8DAC-A7E3-4D7B-8910-1EC6920490BD}"/>
    <cellStyle name="Normal 4 4 3 3 2 2 3" xfId="30758" xr:uid="{DAC37E48-B359-4A4B-B7A6-023920AF9B58}"/>
    <cellStyle name="Normal 4 4 3 3 2 2 4" xfId="43171" xr:uid="{BF0ACF8B-AF86-476F-A0B8-4F4C6C1A2B46}"/>
    <cellStyle name="Normal 4 4 3 3 2 2 5" xfId="18347" xr:uid="{0E5F1090-8967-4FC4-B498-DF4668638E99}"/>
    <cellStyle name="Normal 4 4 3 3 2 3" xfId="9449" xr:uid="{206E477C-CB6C-4E7D-B88F-20A743EE0622}"/>
    <cellStyle name="Normal 4 4 3 3 2 3 2" xfId="36496" xr:uid="{CB70A3C8-C8EC-41D2-9ADA-0098E7FE45F8}"/>
    <cellStyle name="Normal 4 4 3 3 2 3 3" xfId="48909" xr:uid="{92BFEAD3-2F2C-4DCE-ABB9-C7BB528209E7}"/>
    <cellStyle name="Normal 4 4 3 3 2 3 4" xfId="24085" xr:uid="{AC974C89-A7C4-4980-A1E1-4131559AFAD3}"/>
    <cellStyle name="Normal 4 4 3 3 2 4" xfId="11029" xr:uid="{F0FF0182-251C-438C-98E7-72FCE08B3684}"/>
    <cellStyle name="Normal 4 4 3 3 2 4 2" xfId="38076" xr:uid="{4B2BC062-CD84-4D40-B59C-FA86F8C0D6B9}"/>
    <cellStyle name="Normal 4 4 3 3 2 4 3" xfId="50489" xr:uid="{BF5C50F7-C1D8-45B5-A35B-55BB053A4B13}"/>
    <cellStyle name="Normal 4 4 3 3 2 4 4" xfId="25665" xr:uid="{739B3506-6352-4C91-BDC4-68C7EDE36748}"/>
    <cellStyle name="Normal 4 4 3 3 2 5" xfId="5872" xr:uid="{D7475564-A5A4-4C52-A499-53950D756A65}"/>
    <cellStyle name="Normal 4 4 3 3 2 5 2" xfId="32919" xr:uid="{2EA332F2-7483-4B34-843A-841816737608}"/>
    <cellStyle name="Normal 4 4 3 3 2 5 3" xfId="45332" xr:uid="{6DF963DB-C210-4E95-9D25-0EE3911262FD}"/>
    <cellStyle name="Normal 4 4 3 3 2 5 4" xfId="20508" xr:uid="{D2242916-7A26-468C-B2C6-F5AEAA8859AD}"/>
    <cellStyle name="Normal 4 4 3 3 2 6" xfId="16765" xr:uid="{6A579EF0-E01F-4C2B-9EFD-800C7BD61A80}"/>
    <cellStyle name="Normal 4 4 3 3 2 7" xfId="29176" xr:uid="{23073CF3-FD37-4C3E-8821-B3C947B2DB1D}"/>
    <cellStyle name="Normal 4 4 3 3 2 8" xfId="41589" xr:uid="{4E1A5959-6EAB-4A62-BF06-3499A7A421FF}"/>
    <cellStyle name="Normal 4 4 3 3 2 9" xfId="13254" xr:uid="{8C37BBA2-151C-4344-8D81-BE7BC100F78E}"/>
    <cellStyle name="Normal 4 4 3 3 3" xfId="2645" xr:uid="{A416BF89-F782-4D07-AB3A-457DFA8C0466}"/>
    <cellStyle name="Normal 4 4 3 3 3 2" xfId="4228" xr:uid="{2168E31C-2B84-45AD-8434-DD8AEB7AF1F3}"/>
    <cellStyle name="Normal 4 4 3 3 3 2 2" xfId="7740" xr:uid="{03A957DE-1C57-44E5-8D25-59F230A711D4}"/>
    <cellStyle name="Normal 4 4 3 3 3 2 2 2" xfId="34787" xr:uid="{4B501A62-759E-4691-A143-098B021123B5}"/>
    <cellStyle name="Normal 4 4 3 3 3 2 2 3" xfId="47200" xr:uid="{949F2C17-FD18-45DD-BA64-8D580D47D0F2}"/>
    <cellStyle name="Normal 4 4 3 3 3 2 2 4" xfId="22376" xr:uid="{61791239-48D1-44F4-8805-9802FCAB2547}"/>
    <cellStyle name="Normal 4 4 3 3 3 2 3" xfId="31280" xr:uid="{308D3249-7FFE-4808-ABF0-DE66CE691177}"/>
    <cellStyle name="Normal 4 4 3 3 3 2 4" xfId="43693" xr:uid="{1A2F124D-31C6-4E14-9E6F-D7F27406DADE}"/>
    <cellStyle name="Normal 4 4 3 3 3 2 5" xfId="18869" xr:uid="{786AC907-F5C8-4746-92DC-0FDA57D0E18C}"/>
    <cellStyle name="Normal 4 4 3 3 3 3" xfId="9971" xr:uid="{479676B8-14C1-4FAB-A69C-C63FDE8DFA81}"/>
    <cellStyle name="Normal 4 4 3 3 3 3 2" xfId="37018" xr:uid="{7CBCE50E-C136-4E62-BBD2-7A627E5F1E56}"/>
    <cellStyle name="Normal 4 4 3 3 3 3 3" xfId="49431" xr:uid="{9F5C86EF-7C23-4CCC-87A0-E968859DB566}"/>
    <cellStyle name="Normal 4 4 3 3 3 3 4" xfId="24607" xr:uid="{62475CF8-498E-4650-94EB-30326A0EC757}"/>
    <cellStyle name="Normal 4 4 3 3 3 4" xfId="11551" xr:uid="{1C4CF8AC-A673-47D4-B9F6-121942885005}"/>
    <cellStyle name="Normal 4 4 3 3 3 4 2" xfId="38598" xr:uid="{F3BED44F-1973-411B-8131-BFB45FB872BE}"/>
    <cellStyle name="Normal 4 4 3 3 3 4 3" xfId="51011" xr:uid="{979C6DD6-19F9-4DE1-8B1A-FCB25E4367C7}"/>
    <cellStyle name="Normal 4 4 3 3 3 4 4" xfId="26187" xr:uid="{B15D7AFF-DFE6-482D-B3A7-7794EB53F526}"/>
    <cellStyle name="Normal 4 4 3 3 3 5" xfId="6278" xr:uid="{EBC9CACA-368E-4F4E-878A-C0D020018EEC}"/>
    <cellStyle name="Normal 4 4 3 3 3 5 2" xfId="33325" xr:uid="{6004194F-5D88-450B-BC93-19A21905B654}"/>
    <cellStyle name="Normal 4 4 3 3 3 5 3" xfId="45738" xr:uid="{665B91C8-E47E-4FAF-8B0C-3F227B7BA1FA}"/>
    <cellStyle name="Normal 4 4 3 3 3 5 4" xfId="20914" xr:uid="{4DACD9C0-C030-4D07-994D-A7B8EFFF7D69}"/>
    <cellStyle name="Normal 4 4 3 3 3 6" xfId="17287" xr:uid="{152598C9-C422-4058-9672-6187FC232DA9}"/>
    <cellStyle name="Normal 4 4 3 3 3 7" xfId="29698" xr:uid="{BA009D5E-A4E4-449B-83C3-6C56F62DCEF7}"/>
    <cellStyle name="Normal 4 4 3 3 3 8" xfId="42111" xr:uid="{69B42079-E979-48D6-B417-9F8DA2007A07}"/>
    <cellStyle name="Normal 4 4 3 3 3 9" xfId="13776" xr:uid="{4753108B-69F4-4939-9112-8AFE3EF284E6}"/>
    <cellStyle name="Normal 4 4 3 3 4" xfId="1589" xr:uid="{6017AC2C-FC65-492E-B87D-11DE12B17AE9}"/>
    <cellStyle name="Normal 4 4 3 3 4 2" xfId="4868" xr:uid="{D83BEBFB-7BF2-4696-B243-B51961D03620}"/>
    <cellStyle name="Normal 4 4 3 3 4 2 2" xfId="8915" xr:uid="{BAAC9DDC-B5D5-4375-B5E0-D87E3C329AB3}"/>
    <cellStyle name="Normal 4 4 3 3 4 2 2 2" xfId="35962" xr:uid="{67CAAE7B-BFA3-4FE9-AE51-E5A929FF8914}"/>
    <cellStyle name="Normal 4 4 3 3 4 2 2 3" xfId="48375" xr:uid="{9CE90BD5-C41F-4248-8D72-0D3D88946ACB}"/>
    <cellStyle name="Normal 4 4 3 3 4 2 2 4" xfId="23551" xr:uid="{57814DB1-7C13-4E54-898F-EB6E2E92EEEB}"/>
    <cellStyle name="Normal 4 4 3 3 4 2 3" xfId="31920" xr:uid="{E1F01092-C176-47FB-A7A8-7B8112AC5DEE}"/>
    <cellStyle name="Normal 4 4 3 3 4 2 4" xfId="44333" xr:uid="{EE1578BD-5875-4A4A-B04F-81E08A9E3BED}"/>
    <cellStyle name="Normal 4 4 3 3 4 2 5" xfId="19509" xr:uid="{49901DF8-5FF5-4C20-8575-8FF809BD642B}"/>
    <cellStyle name="Normal 4 4 3 3 4 3" xfId="12192" xr:uid="{655B7F31-9ED8-460C-AC53-79D814F0347A}"/>
    <cellStyle name="Normal 4 4 3 3 4 3 2" xfId="39238" xr:uid="{CCDB358B-CD73-4645-8A39-2694DEC56CF1}"/>
    <cellStyle name="Normal 4 4 3 3 4 3 3" xfId="51651" xr:uid="{9F576148-593A-4A76-9DD0-DA7A04EBFA1F}"/>
    <cellStyle name="Normal 4 4 3 3 4 3 4" xfId="26827" xr:uid="{6C3A48E0-8526-4B1E-A91C-9C954B3DACAF}"/>
    <cellStyle name="Normal 4 4 3 3 4 4" xfId="6684" xr:uid="{7E2233D2-6A53-4E1D-ABD1-E82344F34A21}"/>
    <cellStyle name="Normal 4 4 3 3 4 4 2" xfId="33731" xr:uid="{41AC9B77-53A2-4048-BF13-2ED98DA16CFC}"/>
    <cellStyle name="Normal 4 4 3 3 4 4 3" xfId="46144" xr:uid="{1430CD45-DD00-4AF5-8AC2-A422CB69C839}"/>
    <cellStyle name="Normal 4 4 3 3 4 4 4" xfId="21320" xr:uid="{ED523824-2759-46D3-A167-90056AB50247}"/>
    <cellStyle name="Normal 4 4 3 3 4 5" xfId="16231" xr:uid="{D632369F-B6E7-4485-A7F8-31450D88A69A}"/>
    <cellStyle name="Normal 4 4 3 3 4 6" xfId="28642" xr:uid="{17A7C076-D180-4B53-9C87-6341262F72FE}"/>
    <cellStyle name="Normal 4 4 3 3 4 7" xfId="41055" xr:uid="{E9440836-EFFB-45D0-BCEB-C7B2F68CAD56}"/>
    <cellStyle name="Normal 4 4 3 3 4 8" xfId="14416" xr:uid="{FBB6F0B1-6AF4-4D77-9F25-0BB6AB8C2E99}"/>
    <cellStyle name="Normal 4 4 3 3 5" xfId="3172" xr:uid="{F006F76B-EFD2-4665-B7C1-24E41A0988AD}"/>
    <cellStyle name="Normal 4 4 3 3 5 2" xfId="8393" xr:uid="{FAAD1EA2-ED12-49C6-BD7A-2C122B25DAE4}"/>
    <cellStyle name="Normal 4 4 3 3 5 2 2" xfId="35440" xr:uid="{394032C8-CE3E-44AC-BD4A-D6D6772E6F42}"/>
    <cellStyle name="Normal 4 4 3 3 5 2 3" xfId="47853" xr:uid="{3B5964DB-31FA-4361-A5DF-79038B8FC92D}"/>
    <cellStyle name="Normal 4 4 3 3 5 2 4" xfId="23029" xr:uid="{BB2FE2CE-292F-4762-B4F0-A57CD02D8287}"/>
    <cellStyle name="Normal 4 4 3 3 5 3" xfId="30224" xr:uid="{DC3FB638-545F-4CF7-A6F2-AEC086857F8C}"/>
    <cellStyle name="Normal 4 4 3 3 5 4" xfId="42637" xr:uid="{DECBA24A-E18C-44F4-AB2E-DDE28A1E8800}"/>
    <cellStyle name="Normal 4 4 3 3 5 5" xfId="17813" xr:uid="{CD14F9D9-0494-43CA-B2F7-BCB3274815AC}"/>
    <cellStyle name="Normal 4 4 3 3 6" xfId="1067" xr:uid="{D91D4085-F1BE-45A7-9775-E1BF493C1FF8}"/>
    <cellStyle name="Normal 4 4 3 3 6 2" xfId="10495" xr:uid="{00414FAB-BCE7-4CD0-9864-0ECFD2D2D52A}"/>
    <cellStyle name="Normal 4 4 3 3 6 2 2" xfId="37542" xr:uid="{86AABF36-55DF-4039-B3E5-447420B05521}"/>
    <cellStyle name="Normal 4 4 3 3 6 2 3" xfId="49955" xr:uid="{4D945C0A-291E-40D3-A363-CA367E2F2AB8}"/>
    <cellStyle name="Normal 4 4 3 3 6 2 4" xfId="25131" xr:uid="{E774716E-20C5-4CE0-95D6-1B360F47E7BF}"/>
    <cellStyle name="Normal 4 4 3 3 6 3" xfId="28120" xr:uid="{A96630F0-5BF7-4DA9-A994-CE3A65EB6665}"/>
    <cellStyle name="Normal 4 4 3 3 6 4" xfId="40533" xr:uid="{BB260D9B-13AA-4CEA-A419-B81237133555}"/>
    <cellStyle name="Normal 4 4 3 3 6 5" xfId="15709" xr:uid="{EAC34AB9-7CD1-4719-97F0-DA618F4A3EDF}"/>
    <cellStyle name="Normal 4 4 3 3 7" xfId="5499" xr:uid="{EC72BAE0-3ED4-4E95-9630-A4ED6BA752E1}"/>
    <cellStyle name="Normal 4 4 3 3 7 2" xfId="32546" xr:uid="{740CDD37-1533-4BB9-A8DB-8C8E47C4F7DD}"/>
    <cellStyle name="Normal 4 4 3 3 7 3" xfId="44959" xr:uid="{DD2C65D5-49A8-49B2-B9BC-9F4E5A6B7060}"/>
    <cellStyle name="Normal 4 4 3 3 7 4" xfId="20135" xr:uid="{BBE64A52-C44A-4350-A534-EAC405BD65A7}"/>
    <cellStyle name="Normal 4 4 3 3 8" xfId="15056" xr:uid="{6825AC3B-0064-4382-89BC-58B10ADCAB97}"/>
    <cellStyle name="Normal 4 4 3 3 9" xfId="27467" xr:uid="{6A5BF426-C72C-460D-9989-40940F855D94}"/>
    <cellStyle name="Normal 4 4 3 4" xfId="530" xr:uid="{1BAE8864-C96A-463D-8777-12765CDC6923}"/>
    <cellStyle name="Normal 4 4 3 4 10" xfId="39996" xr:uid="{B4A2A6E1-7F72-4655-B8C5-DF55C0ED9C9E}"/>
    <cellStyle name="Normal 4 4 3 4 11" xfId="12836" xr:uid="{C97C92C3-BEEC-48A5-A907-3F046413ED3C}"/>
    <cellStyle name="Normal 4 4 3 4 2" xfId="2239" xr:uid="{80830EF7-1C75-4D66-AE11-575014B92D7B}"/>
    <cellStyle name="Normal 4 4 3 4 2 2" xfId="3822" xr:uid="{592D2162-5131-491F-9455-062BD90EA6C2}"/>
    <cellStyle name="Normal 4 4 3 4 2 2 2" xfId="7334" xr:uid="{4CD01F94-B9B7-4836-BE09-2462A0D02C76}"/>
    <cellStyle name="Normal 4 4 3 4 2 2 2 2" xfId="34381" xr:uid="{57F4616F-812E-4261-89DB-2B79A7D7D500}"/>
    <cellStyle name="Normal 4 4 3 4 2 2 2 3" xfId="46794" xr:uid="{AE7954CD-A8DD-42DD-9954-EDA2E323F48C}"/>
    <cellStyle name="Normal 4 4 3 4 2 2 2 4" xfId="21970" xr:uid="{2F1F1F7D-217C-4861-9420-B058B1D47B5F}"/>
    <cellStyle name="Normal 4 4 3 4 2 2 3" xfId="30874" xr:uid="{0F753CAF-5D51-4F0D-9FEF-D17EEBF0BC52}"/>
    <cellStyle name="Normal 4 4 3 4 2 2 4" xfId="43287" xr:uid="{7488BE50-16B2-4068-ABF7-F8E3FE472213}"/>
    <cellStyle name="Normal 4 4 3 4 2 2 5" xfId="18463" xr:uid="{E2DE0831-1372-4B08-AAAE-B6B40E4953DE}"/>
    <cellStyle name="Normal 4 4 3 4 2 3" xfId="9565" xr:uid="{BF6425EF-8F44-4A40-B05C-FD2D97F54E69}"/>
    <cellStyle name="Normal 4 4 3 4 2 3 2" xfId="36612" xr:uid="{1FA67F6A-E9BF-484B-BCF8-89C15C4240C5}"/>
    <cellStyle name="Normal 4 4 3 4 2 3 3" xfId="49025" xr:uid="{5FCB489A-6695-49B9-9F13-517F5CEFCE45}"/>
    <cellStyle name="Normal 4 4 3 4 2 3 4" xfId="24201" xr:uid="{0301C24E-0AF7-491D-B363-27A9F6725AF1}"/>
    <cellStyle name="Normal 4 4 3 4 2 4" xfId="11145" xr:uid="{A01DC67D-EAEC-4D88-A9D9-EC847352B420}"/>
    <cellStyle name="Normal 4 4 3 4 2 4 2" xfId="38192" xr:uid="{60CD04FD-BC3E-4074-80E1-405AB2D80830}"/>
    <cellStyle name="Normal 4 4 3 4 2 4 3" xfId="50605" xr:uid="{1481DA38-3A1E-441F-AF0D-391001C6A695}"/>
    <cellStyle name="Normal 4 4 3 4 2 4 4" xfId="25781" xr:uid="{5CD427C0-8D06-4EEF-92ED-096F21A58C28}"/>
    <cellStyle name="Normal 4 4 3 4 2 5" xfId="5988" xr:uid="{43B06B15-9ACD-4558-99DF-8DB48D8DDD32}"/>
    <cellStyle name="Normal 4 4 3 4 2 5 2" xfId="33035" xr:uid="{9BB34E36-0DCC-4F42-8978-58B14C1F196E}"/>
    <cellStyle name="Normal 4 4 3 4 2 5 3" xfId="45448" xr:uid="{7A000A8D-FF99-44CC-83CF-24CCC89E3F7C}"/>
    <cellStyle name="Normal 4 4 3 4 2 5 4" xfId="20624" xr:uid="{5D0A6FC0-787C-498C-800C-A8671BD41CCD}"/>
    <cellStyle name="Normal 4 4 3 4 2 6" xfId="16881" xr:uid="{E6759435-A895-4C16-9C55-DC830FC21801}"/>
    <cellStyle name="Normal 4 4 3 4 2 7" xfId="29292" xr:uid="{E5CE52F4-DE99-4176-9478-3C3E48DECE2C}"/>
    <cellStyle name="Normal 4 4 3 4 2 8" xfId="41705" xr:uid="{402205AE-41A4-445B-A8BB-F16B57417AD5}"/>
    <cellStyle name="Normal 4 4 3 4 2 9" xfId="13370" xr:uid="{C0DBD345-B778-49A2-9F46-012C366B99AF}"/>
    <cellStyle name="Normal 4 4 3 4 3" xfId="2761" xr:uid="{5388CE2F-F16C-4E5B-B9A4-AC642E7F71C8}"/>
    <cellStyle name="Normal 4 4 3 4 3 2" xfId="4344" xr:uid="{B41555C3-515B-4662-995A-9275AD363F79}"/>
    <cellStyle name="Normal 4 4 3 4 3 2 2" xfId="7856" xr:uid="{029B47A7-9AAF-4F6B-B91A-2745B11B8D40}"/>
    <cellStyle name="Normal 4 4 3 4 3 2 2 2" xfId="34903" xr:uid="{0BF171F3-F407-4C10-90DC-F9ED89AF80DC}"/>
    <cellStyle name="Normal 4 4 3 4 3 2 2 3" xfId="47316" xr:uid="{AA10D11D-771B-42AB-B10F-31CB771BE53E}"/>
    <cellStyle name="Normal 4 4 3 4 3 2 2 4" xfId="22492" xr:uid="{2B7FC2A1-3EB7-4485-B4CC-3BBC4C0C9F2C}"/>
    <cellStyle name="Normal 4 4 3 4 3 2 3" xfId="31396" xr:uid="{A604E25D-F7C1-4FE0-A16C-75E3546130D1}"/>
    <cellStyle name="Normal 4 4 3 4 3 2 4" xfId="43809" xr:uid="{7F47199C-57AE-4503-A028-75A739D01F38}"/>
    <cellStyle name="Normal 4 4 3 4 3 2 5" xfId="18985" xr:uid="{8AA91026-DAA0-4CB9-B677-C4D787D3CBFD}"/>
    <cellStyle name="Normal 4 4 3 4 3 3" xfId="10087" xr:uid="{096CFE53-6BF1-44C4-88B8-B74F611719E4}"/>
    <cellStyle name="Normal 4 4 3 4 3 3 2" xfId="37134" xr:uid="{F24026B6-ED4C-4E1B-8733-A97AEDE55EB7}"/>
    <cellStyle name="Normal 4 4 3 4 3 3 3" xfId="49547" xr:uid="{7A25870E-75AD-49F8-8FA7-5A0AB63ADBA0}"/>
    <cellStyle name="Normal 4 4 3 4 3 3 4" xfId="24723" xr:uid="{D4ED9A62-9AE0-46EF-B3E6-3730E9B71F48}"/>
    <cellStyle name="Normal 4 4 3 4 3 4" xfId="11667" xr:uid="{28EAB111-32C2-4B50-9FC8-2524B125AF01}"/>
    <cellStyle name="Normal 4 4 3 4 3 4 2" xfId="38714" xr:uid="{DF20E792-7107-4601-843B-DFC1C5A9C49F}"/>
    <cellStyle name="Normal 4 4 3 4 3 4 3" xfId="51127" xr:uid="{82FA51DA-35E7-4748-9A9D-156224AC3866}"/>
    <cellStyle name="Normal 4 4 3 4 3 4 4" xfId="26303" xr:uid="{CABC12B8-DF98-4461-BCDD-8EC46761F3E5}"/>
    <cellStyle name="Normal 4 4 3 4 3 5" xfId="6394" xr:uid="{7473FEAD-5FFE-4000-A867-E42CD2903D30}"/>
    <cellStyle name="Normal 4 4 3 4 3 5 2" xfId="33441" xr:uid="{4C7FEA9B-ECA1-48E8-BA37-51AD907C98D5}"/>
    <cellStyle name="Normal 4 4 3 4 3 5 3" xfId="45854" xr:uid="{5D6FA7FC-9CC8-461B-9BFF-6093E4F4B42F}"/>
    <cellStyle name="Normal 4 4 3 4 3 5 4" xfId="21030" xr:uid="{A100D33B-73C0-4A17-9B13-E7C3B43CA3D1}"/>
    <cellStyle name="Normal 4 4 3 4 3 6" xfId="17403" xr:uid="{C6396CD0-85E0-4E60-92B8-EF952FD57C0B}"/>
    <cellStyle name="Normal 4 4 3 4 3 7" xfId="29814" xr:uid="{4C08CDFE-B833-427A-9BD3-F9DAC10BA2C9}"/>
    <cellStyle name="Normal 4 4 3 4 3 8" xfId="42227" xr:uid="{BC1004B4-DF33-465F-99F6-21D5EF78E163}"/>
    <cellStyle name="Normal 4 4 3 4 3 9" xfId="13892" xr:uid="{3185BAB4-C0A3-4DD9-9FC9-662B44C679B6}"/>
    <cellStyle name="Normal 4 4 3 4 4" xfId="1705" xr:uid="{F9818556-06B7-493B-9873-F806D33492E0}"/>
    <cellStyle name="Normal 4 4 3 4 4 2" xfId="4984" xr:uid="{839F247E-FE56-4F0F-8601-6C8D1CC042E6}"/>
    <cellStyle name="Normal 4 4 3 4 4 2 2" xfId="9031" xr:uid="{3C75E6A6-E9BE-449F-B030-C6BE2CB78F5E}"/>
    <cellStyle name="Normal 4 4 3 4 4 2 2 2" xfId="36078" xr:uid="{1DC4605B-10F2-4CAF-B19F-87232F971725}"/>
    <cellStyle name="Normal 4 4 3 4 4 2 2 3" xfId="48491" xr:uid="{014B8872-0ADB-4473-BE34-4886AC9B31E6}"/>
    <cellStyle name="Normal 4 4 3 4 4 2 2 4" xfId="23667" xr:uid="{F4A56890-ACA6-4060-8810-B9C8DDA8110F}"/>
    <cellStyle name="Normal 4 4 3 4 4 2 3" xfId="32036" xr:uid="{9512ADBE-7863-43AF-BDA2-28B78F4C54BC}"/>
    <cellStyle name="Normal 4 4 3 4 4 2 4" xfId="44449" xr:uid="{FC37023C-53EE-42CD-A600-C97FD602F4DB}"/>
    <cellStyle name="Normal 4 4 3 4 4 2 5" xfId="19625" xr:uid="{D1F5A5CE-3BD7-429C-9DD4-40E3FDDF1A12}"/>
    <cellStyle name="Normal 4 4 3 4 4 3" xfId="12308" xr:uid="{7F14305B-35DC-48DD-B5AB-0A4DF67D5CDA}"/>
    <cellStyle name="Normal 4 4 3 4 4 3 2" xfId="39354" xr:uid="{E405060C-BA05-485A-AE9E-6F8E727FCFAC}"/>
    <cellStyle name="Normal 4 4 3 4 4 3 3" xfId="51767" xr:uid="{47813971-3221-4451-9906-6D3D3477E78E}"/>
    <cellStyle name="Normal 4 4 3 4 4 3 4" xfId="26943" xr:uid="{0CE7CD9F-C257-41C9-9188-67C9672786D3}"/>
    <cellStyle name="Normal 4 4 3 4 4 4" xfId="6800" xr:uid="{3CAF773D-0D1E-4BF1-935D-DE3DB058C3CE}"/>
    <cellStyle name="Normal 4 4 3 4 4 4 2" xfId="33847" xr:uid="{CEF1ACF8-17FD-4876-A80C-6A2355424C2F}"/>
    <cellStyle name="Normal 4 4 3 4 4 4 3" xfId="46260" xr:uid="{32FA6D07-DFC7-4BF6-A9B1-52C035C25AB7}"/>
    <cellStyle name="Normal 4 4 3 4 4 4 4" xfId="21436" xr:uid="{0B7D7573-CF5D-400E-8D7A-FBA55EBDF63D}"/>
    <cellStyle name="Normal 4 4 3 4 4 5" xfId="16347" xr:uid="{CC9439F7-ACE7-4FDF-85E5-7907647520AE}"/>
    <cellStyle name="Normal 4 4 3 4 4 6" xfId="28758" xr:uid="{C66DE72B-9FBF-45C1-8E66-E9575E7CC4D7}"/>
    <cellStyle name="Normal 4 4 3 4 4 7" xfId="41171" xr:uid="{AEB5B4E9-985D-4924-8F7D-97FB1CB05959}"/>
    <cellStyle name="Normal 4 4 3 4 4 8" xfId="14532" xr:uid="{142DB1CD-618C-4E8D-A86A-5C872D3F4D00}"/>
    <cellStyle name="Normal 4 4 3 4 5" xfId="3288" xr:uid="{918DA329-BCAE-4BD7-B598-E420511BF839}"/>
    <cellStyle name="Normal 4 4 3 4 5 2" xfId="8509" xr:uid="{DBE1675B-5E94-48D0-BEA5-2C166923CABD}"/>
    <cellStyle name="Normal 4 4 3 4 5 2 2" xfId="35556" xr:uid="{31AB240D-8C70-4308-B70E-0A5FF78EFD13}"/>
    <cellStyle name="Normal 4 4 3 4 5 2 3" xfId="47969" xr:uid="{9A23779A-DF70-4603-932C-8391C5A5C8F3}"/>
    <cellStyle name="Normal 4 4 3 4 5 2 4" xfId="23145" xr:uid="{C32FFC94-6AF6-489D-8DE6-C35406A8AEAA}"/>
    <cellStyle name="Normal 4 4 3 4 5 3" xfId="30340" xr:uid="{B43D1044-BAE4-49EC-9B8A-DFAC74BE33A3}"/>
    <cellStyle name="Normal 4 4 3 4 5 4" xfId="42753" xr:uid="{3B4F4541-1D81-4D0E-B346-610E71BEA92B}"/>
    <cellStyle name="Normal 4 4 3 4 5 5" xfId="17929" xr:uid="{FD1F6E0D-BCD8-453D-9D14-929A0B0DFE3E}"/>
    <cellStyle name="Normal 4 4 3 4 6" xfId="1183" xr:uid="{6CA9AA3C-37D4-4295-82B8-269E78F69E2A}"/>
    <cellStyle name="Normal 4 4 3 4 6 2" xfId="10611" xr:uid="{8E9DD8A0-09B6-44D9-810D-E8E4A3D1CD8A}"/>
    <cellStyle name="Normal 4 4 3 4 6 2 2" xfId="37658" xr:uid="{903101D8-BB57-44EF-9DD8-3DA2DB13FE02}"/>
    <cellStyle name="Normal 4 4 3 4 6 2 3" xfId="50071" xr:uid="{A8B4DBBF-B99E-498C-844F-D9E09BA07E7A}"/>
    <cellStyle name="Normal 4 4 3 4 6 2 4" xfId="25247" xr:uid="{D5316F44-6874-4C0C-8D9F-39636B96D13E}"/>
    <cellStyle name="Normal 4 4 3 4 6 3" xfId="28236" xr:uid="{95C2C0B3-9B05-4F94-BA77-4E1061B0BC2C}"/>
    <cellStyle name="Normal 4 4 3 4 6 4" xfId="40649" xr:uid="{C368C512-61D0-49EF-BDF7-E5E43C7C7505}"/>
    <cellStyle name="Normal 4 4 3 4 6 5" xfId="15825" xr:uid="{D53BE1B9-04B5-45F6-91EF-AFBC131BFCFE}"/>
    <cellStyle name="Normal 4 4 3 4 7" xfId="5584" xr:uid="{62CF1B44-CF93-41C2-BF14-30FB9E384216}"/>
    <cellStyle name="Normal 4 4 3 4 7 2" xfId="32631" xr:uid="{3DE5B7FD-2C7D-4270-9537-97992861E643}"/>
    <cellStyle name="Normal 4 4 3 4 7 3" xfId="45044" xr:uid="{99BF344C-F4D0-42CD-9083-D3AA66140021}"/>
    <cellStyle name="Normal 4 4 3 4 7 4" xfId="20220" xr:uid="{E53C511C-AF86-49D1-BF1D-5DB902052F83}"/>
    <cellStyle name="Normal 4 4 3 4 8" xfId="15172" xr:uid="{8496EFDB-BC70-44C6-B4D0-3954C8041EE5}"/>
    <cellStyle name="Normal 4 4 3 4 9" xfId="27583" xr:uid="{024F9CB8-4601-4402-B7F3-E878E2CC980B}"/>
    <cellStyle name="Normal 4 4 3 5" xfId="646" xr:uid="{9CBBD281-23AC-4E48-A832-09C5E7BD83A9}"/>
    <cellStyle name="Normal 4 4 3 5 10" xfId="12952" xr:uid="{ACBD083F-D0E4-4A7B-862F-54014A1AA9A5}"/>
    <cellStyle name="Normal 4 4 3 5 2" xfId="2877" xr:uid="{C8DF52D6-943F-4320-BA4C-7F9821636129}"/>
    <cellStyle name="Normal 4 4 3 5 2 2" xfId="4460" xr:uid="{BB09C794-1F9B-4BE7-9D6E-5EF829AF5F02}"/>
    <cellStyle name="Normal 4 4 3 5 2 2 2" xfId="10203" xr:uid="{F8ADCDDE-038A-4DDE-8D14-75DF352E025D}"/>
    <cellStyle name="Normal 4 4 3 5 2 2 2 2" xfId="37250" xr:uid="{613622E6-3A03-4E72-B7A0-81FC5C405D7C}"/>
    <cellStyle name="Normal 4 4 3 5 2 2 2 3" xfId="49663" xr:uid="{681E8946-65C9-4C47-8E60-76BA11A77558}"/>
    <cellStyle name="Normal 4 4 3 5 2 2 2 4" xfId="24839" xr:uid="{C0EAEA65-2746-4FD3-98BB-4289FA18515B}"/>
    <cellStyle name="Normal 4 4 3 5 2 2 3" xfId="31512" xr:uid="{4112DCD4-E976-4FA0-98EC-896245E8A749}"/>
    <cellStyle name="Normal 4 4 3 5 2 2 4" xfId="43925" xr:uid="{C8106C7F-38D0-4A7C-A7A8-AB312B9691E1}"/>
    <cellStyle name="Normal 4 4 3 5 2 2 5" xfId="19101" xr:uid="{A2E0C84D-024F-433D-B2A9-CE60424C7B5E}"/>
    <cellStyle name="Normal 4 4 3 5 2 3" xfId="11783" xr:uid="{D503F02F-2901-49D6-8EA2-0DA39566A1E0}"/>
    <cellStyle name="Normal 4 4 3 5 2 3 2" xfId="38830" xr:uid="{EA72E8AF-5EED-478B-B0FB-EC24D0123DD9}"/>
    <cellStyle name="Normal 4 4 3 5 2 3 3" xfId="51243" xr:uid="{56A2D9EA-1E38-448D-B401-6635576281F6}"/>
    <cellStyle name="Normal 4 4 3 5 2 3 4" xfId="26419" xr:uid="{28FE553B-3320-44BB-8C92-7990DEB26C3C}"/>
    <cellStyle name="Normal 4 4 3 5 2 4" xfId="7972" xr:uid="{21BD2B5D-7AFD-45B4-AA1D-D1276626D8E0}"/>
    <cellStyle name="Normal 4 4 3 5 2 4 2" xfId="35019" xr:uid="{91F1C75D-99B4-4B68-B80D-49B5C516EA6C}"/>
    <cellStyle name="Normal 4 4 3 5 2 4 3" xfId="47432" xr:uid="{F0F2265E-DDD7-41E0-83CD-24B5CF030CB9}"/>
    <cellStyle name="Normal 4 4 3 5 2 4 4" xfId="22608" xr:uid="{44E0C2E4-EF09-45E5-BD87-8354FF406D81}"/>
    <cellStyle name="Normal 4 4 3 5 2 5" xfId="17519" xr:uid="{7D33F363-AF7D-49EE-B6FF-768534AAFC24}"/>
    <cellStyle name="Normal 4 4 3 5 2 6" xfId="29930" xr:uid="{3170C1E4-D2D3-47D4-B9F7-1BD57564C1D2}"/>
    <cellStyle name="Normal 4 4 3 5 2 7" xfId="42343" xr:uid="{DB47DEA5-1381-4B2D-B4DD-611B05A12650}"/>
    <cellStyle name="Normal 4 4 3 5 2 8" xfId="14008" xr:uid="{71267865-0600-4927-8603-2857DABD1DE9}"/>
    <cellStyle name="Normal 4 4 3 5 3" xfId="1821" xr:uid="{AB63D0F1-6A37-4814-BBEB-ECD3267BD75C}"/>
    <cellStyle name="Normal 4 4 3 5 3 2" xfId="5100" xr:uid="{885D6ED6-FC0E-45E8-B85E-E6B34BD513BC}"/>
    <cellStyle name="Normal 4 4 3 5 3 2 2" xfId="9147" xr:uid="{2ECF2CCF-43C9-4093-8C64-E79BB2369771}"/>
    <cellStyle name="Normal 4 4 3 5 3 2 2 2" xfId="36194" xr:uid="{D79867AC-4C92-4C42-AD27-F8C36D4F39C5}"/>
    <cellStyle name="Normal 4 4 3 5 3 2 2 3" xfId="48607" xr:uid="{7C9493C7-9B72-4171-AA0B-4948989740D4}"/>
    <cellStyle name="Normal 4 4 3 5 3 2 2 4" xfId="23783" xr:uid="{37E1D6E4-F986-43AA-AC62-23F5B7967855}"/>
    <cellStyle name="Normal 4 4 3 5 3 2 3" xfId="32152" xr:uid="{0209222E-D258-456A-8DB4-FD39AFA44BB7}"/>
    <cellStyle name="Normal 4 4 3 5 3 2 4" xfId="44565" xr:uid="{2CFCD9C4-8472-467D-BB92-629DADF84386}"/>
    <cellStyle name="Normal 4 4 3 5 3 2 5" xfId="19741" xr:uid="{D66EBD6C-EC40-4092-859C-941E58398746}"/>
    <cellStyle name="Normal 4 4 3 5 3 3" xfId="12424" xr:uid="{D62539D5-D3FE-451A-8AA3-744F481F9A48}"/>
    <cellStyle name="Normal 4 4 3 5 3 3 2" xfId="39470" xr:uid="{9C0B5375-BE15-4084-813C-CAE5CEC2C3B7}"/>
    <cellStyle name="Normal 4 4 3 5 3 3 3" xfId="51883" xr:uid="{194354F0-C9D6-4589-B341-346458FF667F}"/>
    <cellStyle name="Normal 4 4 3 5 3 3 4" xfId="27059" xr:uid="{A86EB9A6-7F91-4BFA-8705-AEB05C28C7AD}"/>
    <cellStyle name="Normal 4 4 3 5 3 4" xfId="6916" xr:uid="{5A7E241D-83E7-454B-8BBE-32ECE8472136}"/>
    <cellStyle name="Normal 4 4 3 5 3 4 2" xfId="33963" xr:uid="{F5CDA505-2BAA-4B34-B03D-5A804C75D1DA}"/>
    <cellStyle name="Normal 4 4 3 5 3 4 3" xfId="46376" xr:uid="{39C5E1BD-C975-432F-8213-09BE232C775B}"/>
    <cellStyle name="Normal 4 4 3 5 3 4 4" xfId="21552" xr:uid="{474DFAD3-9310-4ADB-A741-D75EAE9E1EBC}"/>
    <cellStyle name="Normal 4 4 3 5 3 5" xfId="16463" xr:uid="{78640003-3EFC-4F72-ACAB-ADEDEA168756}"/>
    <cellStyle name="Normal 4 4 3 5 3 6" xfId="28874" xr:uid="{1F0139A1-4AD2-4F55-B109-85F9AFF21DB3}"/>
    <cellStyle name="Normal 4 4 3 5 3 7" xfId="41287" xr:uid="{3FD2DC37-241C-4A9C-AD4B-B73A5F465022}"/>
    <cellStyle name="Normal 4 4 3 5 3 8" xfId="14648" xr:uid="{58FA82C4-7E38-478E-AB9B-45E88627B05B}"/>
    <cellStyle name="Normal 4 4 3 5 4" xfId="3404" xr:uid="{7B60A595-3416-4A57-AA32-0AF9C640B692}"/>
    <cellStyle name="Normal 4 4 3 5 4 2" xfId="8625" xr:uid="{561B2F0C-FB4A-4AE9-AE40-2B35F9C55A26}"/>
    <cellStyle name="Normal 4 4 3 5 4 2 2" xfId="35672" xr:uid="{81CA882B-79D8-4AFB-80AE-26B382028521}"/>
    <cellStyle name="Normal 4 4 3 5 4 2 3" xfId="48085" xr:uid="{B4269616-A251-4814-91F6-8882E0798111}"/>
    <cellStyle name="Normal 4 4 3 5 4 2 4" xfId="23261" xr:uid="{46520610-FC4C-46F8-98A8-640C08E4982B}"/>
    <cellStyle name="Normal 4 4 3 5 4 3" xfId="30456" xr:uid="{5E6956D0-ADBC-4B0E-BEE1-D8A686889CB4}"/>
    <cellStyle name="Normal 4 4 3 5 4 4" xfId="42869" xr:uid="{5CDAEEA5-694B-424B-BF24-A233B1FFCF7A}"/>
    <cellStyle name="Normal 4 4 3 5 4 5" xfId="18045" xr:uid="{3275F568-C627-4C74-A6BF-CA0986ED4860}"/>
    <cellStyle name="Normal 4 4 3 5 5" xfId="1299" xr:uid="{6AB31BA7-2989-43B0-8A9E-A48D3D4860BB}"/>
    <cellStyle name="Normal 4 4 3 5 5 2" xfId="10727" xr:uid="{A67F8C48-342F-4472-ABA5-3FE8AE36339C}"/>
    <cellStyle name="Normal 4 4 3 5 5 2 2" xfId="37774" xr:uid="{EBAF3E0B-C527-430A-AAF6-CF47DA0B6721}"/>
    <cellStyle name="Normal 4 4 3 5 5 2 3" xfId="50187" xr:uid="{ACC6B19D-B372-48C8-8296-ABB473CCB929}"/>
    <cellStyle name="Normal 4 4 3 5 5 2 4" xfId="25363" xr:uid="{CA28ECD8-FB9A-467A-9156-F3C105326D8C}"/>
    <cellStyle name="Normal 4 4 3 5 5 3" xfId="28352" xr:uid="{B3EF3DD9-BC1C-44D3-A914-AAF6635D94C9}"/>
    <cellStyle name="Normal 4 4 3 5 5 4" xfId="40765" xr:uid="{55D8AF18-039B-44E5-ABC4-6E6C75B81AB1}"/>
    <cellStyle name="Normal 4 4 3 5 5 5" xfId="15941" xr:uid="{CC76591C-D979-45C8-8C57-5AC8B6C18435}"/>
    <cellStyle name="Normal 4 4 3 5 6" xfId="5670" xr:uid="{69BD2E2B-9EFE-420D-A79F-D97B0AFAE152}"/>
    <cellStyle name="Normal 4 4 3 5 6 2" xfId="32717" xr:uid="{97A1B811-8DAD-4272-8720-4A18DCC4E0AB}"/>
    <cellStyle name="Normal 4 4 3 5 6 3" xfId="45130" xr:uid="{5A9ABCB4-F4F0-426E-850E-8465DE2B55B5}"/>
    <cellStyle name="Normal 4 4 3 5 6 4" xfId="20306" xr:uid="{2B50C142-810C-454C-A6D3-B13FDB9B8A45}"/>
    <cellStyle name="Normal 4 4 3 5 7" xfId="15288" xr:uid="{CCE32F2C-A049-4B21-8BCB-A4E65718F364}"/>
    <cellStyle name="Normal 4 4 3 5 8" xfId="27699" xr:uid="{739E312A-A6A6-438B-90E0-E38B4665A0F2}"/>
    <cellStyle name="Normal 4 4 3 5 9" xfId="40112" xr:uid="{35D4372D-AC33-4EA1-AE24-3A9B38E892BE}"/>
    <cellStyle name="Normal 4 4 3 6" xfId="212" xr:uid="{6ECA217D-2A71-4797-A447-8863D41066E5}"/>
    <cellStyle name="Normal 4 4 3 6 10" xfId="13052" xr:uid="{7946FF5A-F598-48E2-AD65-BBABAF0082F1}"/>
    <cellStyle name="Normal 4 4 3 6 2" xfId="2443" xr:uid="{B9433033-BF2D-4093-9F38-CCC6068B0316}"/>
    <cellStyle name="Normal 4 4 3 6 2 2" xfId="4026" xr:uid="{CDB4C8E1-EF91-4CA7-B8B9-E2C1A442419E}"/>
    <cellStyle name="Normal 4 4 3 6 2 2 2" xfId="9769" xr:uid="{A8E79CBE-C1E6-4538-940D-3E53BCEADBC7}"/>
    <cellStyle name="Normal 4 4 3 6 2 2 2 2" xfId="36816" xr:uid="{AD1C30EB-B96B-480B-8B62-BEF068144892}"/>
    <cellStyle name="Normal 4 4 3 6 2 2 2 3" xfId="49229" xr:uid="{DFAD6D06-4606-4BCA-869D-6031842FC999}"/>
    <cellStyle name="Normal 4 4 3 6 2 2 2 4" xfId="24405" xr:uid="{EC0BEB9B-11E4-4D93-B59B-54D89BA5EC60}"/>
    <cellStyle name="Normal 4 4 3 6 2 2 3" xfId="31078" xr:uid="{AC9DF00E-1849-4B5F-A8EA-2266FE14BD24}"/>
    <cellStyle name="Normal 4 4 3 6 2 2 4" xfId="43491" xr:uid="{171CE933-9C68-441B-8DB1-63E5A0107561}"/>
    <cellStyle name="Normal 4 4 3 6 2 2 5" xfId="18667" xr:uid="{4BA5D6FD-F761-4AC6-83B9-0BC4D49219EE}"/>
    <cellStyle name="Normal 4 4 3 6 2 3" xfId="11349" xr:uid="{F029981C-3977-4E84-8F26-572266009874}"/>
    <cellStyle name="Normal 4 4 3 6 2 3 2" xfId="38396" xr:uid="{C7F6CD69-4967-4182-9EE7-86C5846067EB}"/>
    <cellStyle name="Normal 4 4 3 6 2 3 3" xfId="50809" xr:uid="{0BA55615-8FFF-46E5-A3F6-0D5243CDBF89}"/>
    <cellStyle name="Normal 4 4 3 6 2 3 4" xfId="25985" xr:uid="{E8708B4E-EB88-4978-AD2B-33B3957E96F6}"/>
    <cellStyle name="Normal 4 4 3 6 2 4" xfId="7538" xr:uid="{61B4AB8F-370D-4BBC-869E-E5FF14160CE1}"/>
    <cellStyle name="Normal 4 4 3 6 2 4 2" xfId="34585" xr:uid="{D7C4C313-2083-4064-AB2F-52CF58065CF8}"/>
    <cellStyle name="Normal 4 4 3 6 2 4 3" xfId="46998" xr:uid="{0C755A32-9158-4E91-BB99-DFDA8EA19732}"/>
    <cellStyle name="Normal 4 4 3 6 2 4 4" xfId="22174" xr:uid="{2040A807-4D2E-4E25-AD47-360EB5C13382}"/>
    <cellStyle name="Normal 4 4 3 6 2 5" xfId="17085" xr:uid="{64615F1D-241D-4349-9970-63EE59BDDFAC}"/>
    <cellStyle name="Normal 4 4 3 6 2 6" xfId="29496" xr:uid="{7371A834-01FC-426D-B2E4-A47686940FCA}"/>
    <cellStyle name="Normal 4 4 3 6 2 7" xfId="41909" xr:uid="{21A65A14-CB8B-4207-9645-16381FAFF2A8}"/>
    <cellStyle name="Normal 4 4 3 6 2 8" xfId="13574" xr:uid="{22B6BF9B-D9AA-427D-9D23-79CAE6DB9725}"/>
    <cellStyle name="Normal 4 4 3 6 3" xfId="1921" xr:uid="{868C02B0-0DF6-46C1-8ADB-9F5017166963}"/>
    <cellStyle name="Normal 4 4 3 6 3 2" xfId="4666" xr:uid="{CF1CB74D-1EEC-46A8-B9C6-D4E98D89822B}"/>
    <cellStyle name="Normal 4 4 3 6 3 2 2" xfId="9247" xr:uid="{B22FA141-BF0D-4794-84C9-40F58723157B}"/>
    <cellStyle name="Normal 4 4 3 6 3 2 2 2" xfId="36294" xr:uid="{FE142876-02AB-480F-A644-B81BF81F684D}"/>
    <cellStyle name="Normal 4 4 3 6 3 2 2 3" xfId="48707" xr:uid="{348C477D-C8A2-4B3D-9A0D-37C4BF58279C}"/>
    <cellStyle name="Normal 4 4 3 6 3 2 2 4" xfId="23883" xr:uid="{69FC3DFD-5BD5-4930-9513-5857F9C192B7}"/>
    <cellStyle name="Normal 4 4 3 6 3 2 3" xfId="31718" xr:uid="{E1036ADD-B776-4C6B-AFF1-C7AE815B59D5}"/>
    <cellStyle name="Normal 4 4 3 6 3 2 4" xfId="44131" xr:uid="{5B61E805-9E2E-42B3-9598-75FB8821DB9E}"/>
    <cellStyle name="Normal 4 4 3 6 3 2 5" xfId="19307" xr:uid="{4A5B14ED-A61E-42BE-AEE7-971E3353379A}"/>
    <cellStyle name="Normal 4 4 3 6 3 3" xfId="11990" xr:uid="{F494C6B7-3B27-4C17-A947-47E0F55DB51C}"/>
    <cellStyle name="Normal 4 4 3 6 3 3 2" xfId="39036" xr:uid="{2AAD78DB-080E-4D48-95DF-15B27E2C9732}"/>
    <cellStyle name="Normal 4 4 3 6 3 3 3" xfId="51449" xr:uid="{C5EA89BF-DFCE-4080-883E-77FB1F087688}"/>
    <cellStyle name="Normal 4 4 3 6 3 3 4" xfId="26625" xr:uid="{6F5D1496-45B6-400B-A6A9-F76B843FA7EA}"/>
    <cellStyle name="Normal 4 4 3 6 3 4" xfId="7016" xr:uid="{BC7B3198-886A-46A6-8128-685074B7DB03}"/>
    <cellStyle name="Normal 4 4 3 6 3 4 2" xfId="34063" xr:uid="{55B8584B-1A93-4139-BB44-EF4F174338CB}"/>
    <cellStyle name="Normal 4 4 3 6 3 4 3" xfId="46476" xr:uid="{5F15AA62-A207-4542-9563-7AEAB297EC1C}"/>
    <cellStyle name="Normal 4 4 3 6 3 4 4" xfId="21652" xr:uid="{CB17E95A-5829-40AF-BE93-033A0BE12ADC}"/>
    <cellStyle name="Normal 4 4 3 6 3 5" xfId="16563" xr:uid="{288C8AB1-B6C4-4E8C-8908-081AF2A79BDD}"/>
    <cellStyle name="Normal 4 4 3 6 3 6" xfId="28974" xr:uid="{FCBE678B-29AB-43AF-A086-6BE4099F4055}"/>
    <cellStyle name="Normal 4 4 3 6 3 7" xfId="41387" xr:uid="{6F38DE55-00F9-4D00-A9D2-C5645E3EB02A}"/>
    <cellStyle name="Normal 4 4 3 6 3 8" xfId="14214" xr:uid="{CD69EF52-5CA5-483F-94E0-02837FF02A22}"/>
    <cellStyle name="Normal 4 4 3 6 4" xfId="3504" xr:uid="{153685CE-EBE8-47F7-B460-0E5D80AAFBD8}"/>
    <cellStyle name="Normal 4 4 3 6 4 2" xfId="8191" xr:uid="{38775848-F9E8-4728-A5B1-81E875A80CAA}"/>
    <cellStyle name="Normal 4 4 3 6 4 2 2" xfId="35238" xr:uid="{FBE6C3E6-FC33-45A2-91CC-24824650F7FC}"/>
    <cellStyle name="Normal 4 4 3 6 4 2 3" xfId="47651" xr:uid="{3C3B0535-BBC7-462C-94B0-79B9D7C08BA5}"/>
    <cellStyle name="Normal 4 4 3 6 4 2 4" xfId="22827" xr:uid="{209B5620-A5DD-48F8-B9E3-55B233FAF9DF}"/>
    <cellStyle name="Normal 4 4 3 6 4 3" xfId="30556" xr:uid="{56EEC7E0-07F4-4C56-AD59-1A9AD0BCFC11}"/>
    <cellStyle name="Normal 4 4 3 6 4 4" xfId="42969" xr:uid="{9B282B31-8CD6-4CA0-8DB8-EA83A4F53084}"/>
    <cellStyle name="Normal 4 4 3 6 4 5" xfId="18145" xr:uid="{371831A9-7C55-4032-AE85-A311A10C2FA8}"/>
    <cellStyle name="Normal 4 4 3 6 5" xfId="865" xr:uid="{5D7E0D84-81C1-456D-A75C-64BE81107109}"/>
    <cellStyle name="Normal 4 4 3 6 5 2" xfId="10827" xr:uid="{139098CF-7DBA-444E-83A2-44EDA120D08A}"/>
    <cellStyle name="Normal 4 4 3 6 5 2 2" xfId="37874" xr:uid="{CF94949A-A327-4098-BFF9-D3ABCCF24414}"/>
    <cellStyle name="Normal 4 4 3 6 5 2 3" xfId="50287" xr:uid="{2440E6EE-C49B-47CC-9C2C-5F6DF555B0F2}"/>
    <cellStyle name="Normal 4 4 3 6 5 2 4" xfId="25463" xr:uid="{381EBDF8-E5D6-4B81-B2F5-562E6894FAD6}"/>
    <cellStyle name="Normal 4 4 3 6 5 3" xfId="27918" xr:uid="{09C0E63D-2C3F-42DC-A24C-C6A2EE859F8E}"/>
    <cellStyle name="Normal 4 4 3 6 5 4" xfId="40331" xr:uid="{376174A2-EAF2-4532-A7B8-A24C9F4480B2}"/>
    <cellStyle name="Normal 4 4 3 6 5 5" xfId="15507" xr:uid="{2738673A-2FE9-42D1-906B-C04B5BD60117}"/>
    <cellStyle name="Normal 4 4 3 6 6" xfId="6076" xr:uid="{79CC7601-47A2-4382-9CE6-8550A873879F}"/>
    <cellStyle name="Normal 4 4 3 6 6 2" xfId="33123" xr:uid="{A95362D9-F2BB-4F73-AB4A-82A503D2EFEE}"/>
    <cellStyle name="Normal 4 4 3 6 6 3" xfId="45536" xr:uid="{1BA8A71C-AFE3-4453-977A-1A437A76523F}"/>
    <cellStyle name="Normal 4 4 3 6 6 4" xfId="20712" xr:uid="{98567793-A0DE-4DDC-855D-4BE78B8A0D03}"/>
    <cellStyle name="Normal 4 4 3 6 7" xfId="14854" xr:uid="{B7AB6522-E7AC-434E-BE8A-A1B6DD997966}"/>
    <cellStyle name="Normal 4 4 3 6 8" xfId="27265" xr:uid="{DBF28218-D974-4CAD-964E-872B1854D13C}"/>
    <cellStyle name="Normal 4 4 3 6 9" xfId="39678" xr:uid="{EC739F47-35A0-46A9-9C5F-77252E9FC3E4}"/>
    <cellStyle name="Normal 4 4 3 7" xfId="2355" xr:uid="{C2916191-EBA8-4486-993C-D70756B02F3F}"/>
    <cellStyle name="Normal 4 4 3 7 2" xfId="3938" xr:uid="{43E3439C-BEE6-4566-B559-F0E18AE10D01}"/>
    <cellStyle name="Normal 4 4 3 7 2 2" xfId="9681" xr:uid="{2B2BEC7E-14D1-4485-97AA-4111E83F9985}"/>
    <cellStyle name="Normal 4 4 3 7 2 2 2" xfId="36728" xr:uid="{8CBA2327-D0C2-4D32-BDEE-E104E53BEED3}"/>
    <cellStyle name="Normal 4 4 3 7 2 2 3" xfId="49141" xr:uid="{2DFBF8A7-7691-46C1-9869-59F46D9F826B}"/>
    <cellStyle name="Normal 4 4 3 7 2 2 4" xfId="24317" xr:uid="{15172BFB-26F9-41BC-A1B1-D7EF01C4369B}"/>
    <cellStyle name="Normal 4 4 3 7 2 3" xfId="30990" xr:uid="{FB5C157E-8C74-4803-B4C3-FD3AD679EACD}"/>
    <cellStyle name="Normal 4 4 3 7 2 4" xfId="43403" xr:uid="{47F55A83-797B-43FB-B7B7-3DE1F2C761E9}"/>
    <cellStyle name="Normal 4 4 3 7 2 5" xfId="18579" xr:uid="{38187A85-A71B-470A-A6E6-7B7C048268D3}"/>
    <cellStyle name="Normal 4 4 3 7 3" xfId="11261" xr:uid="{E281A201-811A-44EF-8CE5-A23C4348402F}"/>
    <cellStyle name="Normal 4 4 3 7 3 2" xfId="38308" xr:uid="{5DF116B7-0D47-4B55-A343-D7F0D21F18D2}"/>
    <cellStyle name="Normal 4 4 3 7 3 3" xfId="50721" xr:uid="{4620D736-CAF8-475C-9016-0AEFC287DEE2}"/>
    <cellStyle name="Normal 4 4 3 7 3 4" xfId="25897" xr:uid="{C69D2034-1043-4222-A5E2-2CC3669DCA15}"/>
    <cellStyle name="Normal 4 4 3 7 4" xfId="7450" xr:uid="{8C1B4C82-E996-4957-9CD3-9387F9F61385}"/>
    <cellStyle name="Normal 4 4 3 7 4 2" xfId="34497" xr:uid="{AE5309C6-4EE8-4FDA-A0A7-E18879C5DAB4}"/>
    <cellStyle name="Normal 4 4 3 7 4 3" xfId="46910" xr:uid="{46BC8C43-0B8C-4862-9059-2EF88E0FBEA7}"/>
    <cellStyle name="Normal 4 4 3 7 4 4" xfId="22086" xr:uid="{FADF717C-D641-4097-A315-C977D4710B14}"/>
    <cellStyle name="Normal 4 4 3 7 5" xfId="16997" xr:uid="{75184203-96DD-4E2F-8473-F99F35832238}"/>
    <cellStyle name="Normal 4 4 3 7 6" xfId="29408" xr:uid="{E39FACF6-E605-43CA-8C13-2CF7590A6600}"/>
    <cellStyle name="Normal 4 4 3 7 7" xfId="41821" xr:uid="{6BA04B0F-CDFE-42B1-A0C1-9AFC50C47B82}"/>
    <cellStyle name="Normal 4 4 3 7 8" xfId="13486" xr:uid="{949B1208-63D5-41D9-89AC-4C3E7DB6D0AF}"/>
    <cellStyle name="Normal 4 4 3 8" xfId="1387" xr:uid="{F2042BCD-422F-4573-A454-B74B24C08EF1}"/>
    <cellStyle name="Normal 4 4 3 8 2" xfId="4578" xr:uid="{468B98D3-D958-4616-9FFE-A84D8F456474}"/>
    <cellStyle name="Normal 4 4 3 8 2 2" xfId="8713" xr:uid="{EFEB01B1-BFBA-4B0C-A778-42E06F91F60A}"/>
    <cellStyle name="Normal 4 4 3 8 2 2 2" xfId="35760" xr:uid="{F083DA23-B955-4C41-A75E-FD9B1E80A4AF}"/>
    <cellStyle name="Normal 4 4 3 8 2 2 3" xfId="48173" xr:uid="{DF91D430-9A6F-4ACD-9E85-89B7B7BE6A19}"/>
    <cellStyle name="Normal 4 4 3 8 2 2 4" xfId="23349" xr:uid="{A289E1B7-1F3F-41D2-87DE-118CE0E79B79}"/>
    <cellStyle name="Normal 4 4 3 8 2 3" xfId="31630" xr:uid="{004673A2-26B0-472A-9177-1D0522563B5F}"/>
    <cellStyle name="Normal 4 4 3 8 2 4" xfId="44043" xr:uid="{EAFD1C18-7584-459F-9429-F3313606CA63}"/>
    <cellStyle name="Normal 4 4 3 8 2 5" xfId="19219" xr:uid="{8903BAD2-12B0-4E20-AF94-A44D938AE38A}"/>
    <cellStyle name="Normal 4 4 3 8 3" xfId="11902" xr:uid="{AB9AD862-AE13-4986-BF8B-9352C586ACB4}"/>
    <cellStyle name="Normal 4 4 3 8 3 2" xfId="38948" xr:uid="{572E689C-EA9F-4762-93B0-BFA670122EC6}"/>
    <cellStyle name="Normal 4 4 3 8 3 3" xfId="51361" xr:uid="{364652A4-F4FF-43CF-B4B4-EF807DD6571E}"/>
    <cellStyle name="Normal 4 4 3 8 3 4" xfId="26537" xr:uid="{B1B3C0C8-65C6-4181-B946-040D80D09554}"/>
    <cellStyle name="Normal 4 4 3 8 4" xfId="6482" xr:uid="{678CDAAF-541F-4561-9FC4-FF52C9494BCF}"/>
    <cellStyle name="Normal 4 4 3 8 4 2" xfId="33529" xr:uid="{4AB29F16-A4D2-4DBD-801C-670F8ADB2538}"/>
    <cellStyle name="Normal 4 4 3 8 4 3" xfId="45942" xr:uid="{A323655F-D126-485C-8F54-2135A933EFAE}"/>
    <cellStyle name="Normal 4 4 3 8 4 4" xfId="21118" xr:uid="{2B16A5E7-6B14-46C7-B9A8-69C988DE98E0}"/>
    <cellStyle name="Normal 4 4 3 8 5" xfId="16029" xr:uid="{79DF2780-6DA6-4E8C-8942-32F48918E2EC}"/>
    <cellStyle name="Normal 4 4 3 8 6" xfId="28440" xr:uid="{8DD8AAA4-0CC7-460D-80F1-F5C78E5BCD98}"/>
    <cellStyle name="Normal 4 4 3 8 7" xfId="40853" xr:uid="{79C74211-C3AC-4788-B77B-D0C79363DD15}"/>
    <cellStyle name="Normal 4 4 3 8 8" xfId="14126" xr:uid="{177AAEE8-7FAF-4B55-918B-96D6845E5304}"/>
    <cellStyle name="Normal 4 4 3 9" xfId="2970" xr:uid="{ED4DD1DE-E6B6-4162-9F35-7DA704B75909}"/>
    <cellStyle name="Normal 4 4 3 9 2" xfId="8103" xr:uid="{8FC6E834-1B49-42BE-A27E-F38DBC3120FE}"/>
    <cellStyle name="Normal 4 4 3 9 2 2" xfId="35150" xr:uid="{4D642BC7-FBB9-4A05-BFC4-7906032B00C4}"/>
    <cellStyle name="Normal 4 4 3 9 2 3" xfId="47563" xr:uid="{395EEF6F-FA33-400C-856C-2797DD28344C}"/>
    <cellStyle name="Normal 4 4 3 9 2 4" xfId="22739" xr:uid="{E857BF0C-7313-4750-ABE9-686B569E8B8C}"/>
    <cellStyle name="Normal 4 4 3 9 3" xfId="30022" xr:uid="{A55DE393-59D5-4010-9985-FA82EE0F498C}"/>
    <cellStyle name="Normal 4 4 3 9 4" xfId="42435" xr:uid="{3F3AFB7A-210A-4AF5-A851-87BF27F2B41E}"/>
    <cellStyle name="Normal 4 4 3 9 5" xfId="17611" xr:uid="{FF4B8757-8B13-443F-BCD8-F88CAA040A2F}"/>
    <cellStyle name="Normal 4 4 4" xfId="58" xr:uid="{45188C6F-E8F8-45BF-A42F-B09AD43CA3EE}"/>
    <cellStyle name="Normal 4 4 4 10" xfId="5263" xr:uid="{D8140422-42B5-4DE9-BEA5-B04C139707D1}"/>
    <cellStyle name="Normal 4 4 4 10 2" xfId="32310" xr:uid="{E9197984-9574-487B-B315-5E7222E61719}"/>
    <cellStyle name="Normal 4 4 4 10 3" xfId="44723" xr:uid="{EA314EDB-8332-4BAF-987A-84DAAFDD2475}"/>
    <cellStyle name="Normal 4 4 4 10 4" xfId="19899" xr:uid="{865DC3CD-48A8-4E5C-B476-EC8F6255E2D6}"/>
    <cellStyle name="Normal 4 4 4 11" xfId="14702" xr:uid="{66E0438F-CC4D-4A09-9AEC-E3E1B18BDB53}"/>
    <cellStyle name="Normal 4 4 4 12" xfId="27113" xr:uid="{74399A93-0B0B-44B7-97A8-2E5A084275C4}"/>
    <cellStyle name="Normal 4 4 4 13" xfId="39526" xr:uid="{043D49E8-CEBB-4A4C-A24F-F17D6FD378F0}"/>
    <cellStyle name="Normal 4 4 4 14" xfId="12541" xr:uid="{6583156A-A25D-432C-960C-37AE2246D6F2}"/>
    <cellStyle name="Normal 4 4 4 2" xfId="350" xr:uid="{EF6C32E3-1404-4965-AD9E-68CD4140ABCB}"/>
    <cellStyle name="Normal 4 4 4 2 10" xfId="39816" xr:uid="{63DB5EB9-E7B4-48E7-BEB9-40B1E05ADA82}"/>
    <cellStyle name="Normal 4 4 4 2 11" xfId="12656" xr:uid="{953E7260-20DD-4377-8073-223C8B52772C}"/>
    <cellStyle name="Normal 4 4 4 2 2" xfId="2059" xr:uid="{511F73A1-048B-42D9-8A4B-D6E167A5958A}"/>
    <cellStyle name="Normal 4 4 4 2 2 2" xfId="3642" xr:uid="{63574463-BFF7-4026-B7E7-B44AC22D4598}"/>
    <cellStyle name="Normal 4 4 4 2 2 2 2" xfId="7154" xr:uid="{98731106-3108-440F-A453-29D76E1F4727}"/>
    <cellStyle name="Normal 4 4 4 2 2 2 2 2" xfId="34201" xr:uid="{2606809F-050B-4997-BF4F-05621B881700}"/>
    <cellStyle name="Normal 4 4 4 2 2 2 2 3" xfId="46614" xr:uid="{09C3DB89-0E87-43EB-8804-58852DF8C2B5}"/>
    <cellStyle name="Normal 4 4 4 2 2 2 2 4" xfId="21790" xr:uid="{5AC48674-E12E-4A50-AC7A-6A4A3603EE2D}"/>
    <cellStyle name="Normal 4 4 4 2 2 2 3" xfId="30694" xr:uid="{22CDD280-2790-4EBD-87DE-D4800E24249B}"/>
    <cellStyle name="Normal 4 4 4 2 2 2 4" xfId="43107" xr:uid="{13EC0CE2-74E4-4C86-9557-00CB7BEC9E6E}"/>
    <cellStyle name="Normal 4 4 4 2 2 2 5" xfId="18283" xr:uid="{87EE2A8B-636D-4D3F-BE3D-94FC34656D53}"/>
    <cellStyle name="Normal 4 4 4 2 2 3" xfId="9385" xr:uid="{223D90C9-C56A-491D-877C-A989660612E8}"/>
    <cellStyle name="Normal 4 4 4 2 2 3 2" xfId="36432" xr:uid="{BFE48CA3-28B0-4D01-8446-76352E90E044}"/>
    <cellStyle name="Normal 4 4 4 2 2 3 3" xfId="48845" xr:uid="{A0F640D4-D6E9-4FFC-BC2B-7FB056941865}"/>
    <cellStyle name="Normal 4 4 4 2 2 3 4" xfId="24021" xr:uid="{FD247705-EFF0-44AD-8FC0-181B9FAF71C0}"/>
    <cellStyle name="Normal 4 4 4 2 2 4" xfId="10965" xr:uid="{9AFA291E-756B-4578-9103-6681BF66FA8B}"/>
    <cellStyle name="Normal 4 4 4 2 2 4 2" xfId="38012" xr:uid="{C251B9F9-287C-4210-85F0-768261149877}"/>
    <cellStyle name="Normal 4 4 4 2 2 4 3" xfId="50425" xr:uid="{1321DEEB-375C-4EA7-AEAA-A47B5298F372}"/>
    <cellStyle name="Normal 4 4 4 2 2 4 4" xfId="25601" xr:uid="{D0EC12BA-D490-4657-B0CD-C918D81A0B2E}"/>
    <cellStyle name="Normal 4 4 4 2 2 5" xfId="6214" xr:uid="{F229E13C-17C0-49E9-95EF-E596B0989415}"/>
    <cellStyle name="Normal 4 4 4 2 2 5 2" xfId="33261" xr:uid="{BFBACB6A-8448-4613-B0C9-0E776ED524AF}"/>
    <cellStyle name="Normal 4 4 4 2 2 5 3" xfId="45674" xr:uid="{DB0C2F15-7F50-4FA8-AE54-30A61242BAE0}"/>
    <cellStyle name="Normal 4 4 4 2 2 5 4" xfId="20850" xr:uid="{50231B58-5384-43A3-A4AF-0606A39F2A20}"/>
    <cellStyle name="Normal 4 4 4 2 2 6" xfId="16701" xr:uid="{2A58455C-A3F6-45C1-B3D9-4CD08F1FD2A0}"/>
    <cellStyle name="Normal 4 4 4 2 2 7" xfId="29112" xr:uid="{6A9E171A-65BC-4606-91FA-8D0212436E0D}"/>
    <cellStyle name="Normal 4 4 4 2 2 8" xfId="41525" xr:uid="{B40F9845-56FB-49BD-9581-29C4DAD4A61D}"/>
    <cellStyle name="Normal 4 4 4 2 2 9" xfId="13190" xr:uid="{22591711-5849-4D83-8E5C-9E834DB095AC}"/>
    <cellStyle name="Normal 4 4 4 2 3" xfId="2581" xr:uid="{40FCD9B1-790D-48DA-9BA2-9FDB0B391D22}"/>
    <cellStyle name="Normal 4 4 4 2 3 2" xfId="4164" xr:uid="{8B54AEC5-83DF-453B-BC7D-A5B91721CD86}"/>
    <cellStyle name="Normal 4 4 4 2 3 2 2" xfId="9907" xr:uid="{D4569CF9-8CBF-4869-A3E9-71C7F147ED7D}"/>
    <cellStyle name="Normal 4 4 4 2 3 2 2 2" xfId="36954" xr:uid="{9BF0EE93-0663-430D-A96B-06AAB7F5AA74}"/>
    <cellStyle name="Normal 4 4 4 2 3 2 2 3" xfId="49367" xr:uid="{38A80E9D-65D5-44F9-B3E9-FD0C2D543C6B}"/>
    <cellStyle name="Normal 4 4 4 2 3 2 2 4" xfId="24543" xr:uid="{9733DF53-16BF-425D-A93A-1B3CB880A678}"/>
    <cellStyle name="Normal 4 4 4 2 3 2 3" xfId="31216" xr:uid="{50998859-E98B-403C-8308-537DC3620E42}"/>
    <cellStyle name="Normal 4 4 4 2 3 2 4" xfId="43629" xr:uid="{E92A313A-FCCA-4699-A291-A2D6E02E4FA3}"/>
    <cellStyle name="Normal 4 4 4 2 3 2 5" xfId="18805" xr:uid="{5DDC61ED-46D5-4581-88BF-F52292CA2175}"/>
    <cellStyle name="Normal 4 4 4 2 3 3" xfId="11487" xr:uid="{12BDE33B-C922-49D8-AD55-A0178B3ED210}"/>
    <cellStyle name="Normal 4 4 4 2 3 3 2" xfId="38534" xr:uid="{019020F5-5247-4095-B33C-602C67072312}"/>
    <cellStyle name="Normal 4 4 4 2 3 3 3" xfId="50947" xr:uid="{F35A42E7-566C-4810-8BB7-63097EC7F393}"/>
    <cellStyle name="Normal 4 4 4 2 3 3 4" xfId="26123" xr:uid="{A17E3EE3-0C64-4178-9749-0E107BE2F651}"/>
    <cellStyle name="Normal 4 4 4 2 3 4" xfId="7676" xr:uid="{B5191432-C479-4A93-9AB0-7D02D3E54F58}"/>
    <cellStyle name="Normal 4 4 4 2 3 4 2" xfId="34723" xr:uid="{C0CE6D45-B02F-48DE-ACDE-9FE36EE21A50}"/>
    <cellStyle name="Normal 4 4 4 2 3 4 3" xfId="47136" xr:uid="{5EBABEF2-77D5-4328-BB5E-FFB9528AB29C}"/>
    <cellStyle name="Normal 4 4 4 2 3 4 4" xfId="22312" xr:uid="{B4460624-A8D9-41CD-8CE0-8D1D05C855EF}"/>
    <cellStyle name="Normal 4 4 4 2 3 5" xfId="17223" xr:uid="{E229ED0F-0671-47D4-984B-305F86BF70C3}"/>
    <cellStyle name="Normal 4 4 4 2 3 6" xfId="29634" xr:uid="{D11B4091-468D-470F-B5E5-3A52EF32C55F}"/>
    <cellStyle name="Normal 4 4 4 2 3 7" xfId="42047" xr:uid="{533579D7-D250-4135-897F-62666A140012}"/>
    <cellStyle name="Normal 4 4 4 2 3 8" xfId="13712" xr:uid="{FA279F29-24FA-490C-81A7-92AB37E26289}"/>
    <cellStyle name="Normal 4 4 4 2 4" xfId="1525" xr:uid="{BA465249-4993-4450-B083-0C4A232F9CDC}"/>
    <cellStyle name="Normal 4 4 4 2 4 2" xfId="4804" xr:uid="{FA75900E-4815-4D82-826D-6098099DC582}"/>
    <cellStyle name="Normal 4 4 4 2 4 2 2" xfId="8851" xr:uid="{87F18B9B-718D-4639-920C-6C9B3FD82553}"/>
    <cellStyle name="Normal 4 4 4 2 4 2 2 2" xfId="35898" xr:uid="{ABCE0A54-C012-4FD4-ACFE-5A47B5F8E7E8}"/>
    <cellStyle name="Normal 4 4 4 2 4 2 2 3" xfId="48311" xr:uid="{F7737839-F7B8-4A05-B4A8-91FF06149F8C}"/>
    <cellStyle name="Normal 4 4 4 2 4 2 2 4" xfId="23487" xr:uid="{D3DEB6C8-F2FE-405F-AC6F-ACD474A5DC4E}"/>
    <cellStyle name="Normal 4 4 4 2 4 2 3" xfId="31856" xr:uid="{A0413BE5-9264-4C90-874E-7D3D5CB72991}"/>
    <cellStyle name="Normal 4 4 4 2 4 2 4" xfId="44269" xr:uid="{0355AE52-76CC-46DF-A639-8EC628C51CC2}"/>
    <cellStyle name="Normal 4 4 4 2 4 2 5" xfId="19445" xr:uid="{267EA3DF-602C-4BF0-BDD6-336FBD429AD4}"/>
    <cellStyle name="Normal 4 4 4 2 4 3" xfId="12128" xr:uid="{F763BFCF-F25D-49CF-A283-645592A4573D}"/>
    <cellStyle name="Normal 4 4 4 2 4 3 2" xfId="39174" xr:uid="{F4BFF802-54C2-4A75-A9EC-068B9261F98E}"/>
    <cellStyle name="Normal 4 4 4 2 4 3 3" xfId="51587" xr:uid="{035C03EE-1D5D-4402-B20E-8352737A5664}"/>
    <cellStyle name="Normal 4 4 4 2 4 3 4" xfId="26763" xr:uid="{CD348B72-5B05-41B0-822D-995577C07508}"/>
    <cellStyle name="Normal 4 4 4 2 4 4" xfId="6620" xr:uid="{C722FFB1-F99F-4ABE-BC8D-7652EC1E636D}"/>
    <cellStyle name="Normal 4 4 4 2 4 4 2" xfId="33667" xr:uid="{37A95441-14AF-4DB5-83C6-F45A3292F1CC}"/>
    <cellStyle name="Normal 4 4 4 2 4 4 3" xfId="46080" xr:uid="{CFC68E05-ECE6-48A6-B951-D556F15183D3}"/>
    <cellStyle name="Normal 4 4 4 2 4 4 4" xfId="21256" xr:uid="{4DD99A81-29DF-486D-A342-4DED151F60DA}"/>
    <cellStyle name="Normal 4 4 4 2 4 5" xfId="16167" xr:uid="{D072E684-B7E4-4B20-9CA0-BD6D8B83E750}"/>
    <cellStyle name="Normal 4 4 4 2 4 6" xfId="28578" xr:uid="{B5C6B371-776C-432D-8EC8-A3082EF33383}"/>
    <cellStyle name="Normal 4 4 4 2 4 7" xfId="40991" xr:uid="{04B23214-60BC-47F0-AF3E-AA8123DE03D8}"/>
    <cellStyle name="Normal 4 4 4 2 4 8" xfId="14352" xr:uid="{3350A99B-EF33-438E-ADF2-E1C18F0482C4}"/>
    <cellStyle name="Normal 4 4 4 2 5" xfId="3108" xr:uid="{65F45ABA-974B-4088-B5FB-8EC031FB6FEE}"/>
    <cellStyle name="Normal 4 4 4 2 5 2" xfId="8329" xr:uid="{241A4B92-3776-4ABE-A93B-998FAF4CD0B2}"/>
    <cellStyle name="Normal 4 4 4 2 5 2 2" xfId="35376" xr:uid="{6A117DBE-76A0-428C-A158-01758C3D9A0A}"/>
    <cellStyle name="Normal 4 4 4 2 5 2 3" xfId="47789" xr:uid="{5FF9DBF0-8C62-4F94-BCEC-80E50FDD5603}"/>
    <cellStyle name="Normal 4 4 4 2 5 2 4" xfId="22965" xr:uid="{1DD87AE3-8D33-40F6-B022-1A9EACF47A36}"/>
    <cellStyle name="Normal 4 4 4 2 5 3" xfId="30160" xr:uid="{2F12034F-F332-4413-8961-FC97517F373C}"/>
    <cellStyle name="Normal 4 4 4 2 5 4" xfId="42573" xr:uid="{7ED43E61-1508-4633-9A78-86D0086D2EA9}"/>
    <cellStyle name="Normal 4 4 4 2 5 5" xfId="17749" xr:uid="{25D19945-D58D-4B4E-8B92-6BE0A340280C}"/>
    <cellStyle name="Normal 4 4 4 2 6" xfId="1003" xr:uid="{EE021DA3-3DC7-48ED-AA79-120FA082F97C}"/>
    <cellStyle name="Normal 4 4 4 2 6 2" xfId="10431" xr:uid="{D620254B-F770-4004-B345-E79FC51226C0}"/>
    <cellStyle name="Normal 4 4 4 2 6 2 2" xfId="37478" xr:uid="{CF7B5218-1429-494D-AA80-4A717615091E}"/>
    <cellStyle name="Normal 4 4 4 2 6 2 3" xfId="49891" xr:uid="{0F1C9D43-1221-4767-8F61-02E814452852}"/>
    <cellStyle name="Normal 4 4 4 2 6 2 4" xfId="25067" xr:uid="{5CDD1C0F-6253-4C20-99A4-65906654FF72}"/>
    <cellStyle name="Normal 4 4 4 2 6 3" xfId="28056" xr:uid="{5F13963F-9932-40EA-A2ED-F69E90B31727}"/>
    <cellStyle name="Normal 4 4 4 2 6 4" xfId="40469" xr:uid="{A82B4400-D573-4E4D-8BF1-F6D9C634B7F1}"/>
    <cellStyle name="Normal 4 4 4 2 6 5" xfId="15645" xr:uid="{BD14C73C-D60B-41D5-A3F4-928EEB9A3164}"/>
    <cellStyle name="Normal 4 4 4 2 7" xfId="5808" xr:uid="{0EC71CD8-CD65-4D4C-B973-A6FC6E27D534}"/>
    <cellStyle name="Normal 4 4 4 2 7 2" xfId="32855" xr:uid="{6E4F8AEF-AF5C-4401-8136-F90A254C0816}"/>
    <cellStyle name="Normal 4 4 4 2 7 3" xfId="45268" xr:uid="{A0B60E82-FBED-4529-99A6-437EFA657E30}"/>
    <cellStyle name="Normal 4 4 4 2 7 4" xfId="20444" xr:uid="{7EE371C8-7E3C-4A1F-A673-944EB1F6743B}"/>
    <cellStyle name="Normal 4 4 4 2 8" xfId="14992" xr:uid="{C080711F-7CF5-4B5A-8F35-789B67182E7B}"/>
    <cellStyle name="Normal 4 4 4 2 9" xfId="27403" xr:uid="{C3C4F142-1F5E-44D7-B6AF-CA6E3184E912}"/>
    <cellStyle name="Normal 4 4 4 3" xfId="466" xr:uid="{737E2662-89C5-4525-B0C7-9DE5A7032291}"/>
    <cellStyle name="Normal 4 4 4 3 10" xfId="39932" xr:uid="{24815015-3A4B-404A-84B1-EE2C6AC2AB3A}"/>
    <cellStyle name="Normal 4 4 4 3 11" xfId="12772" xr:uid="{885F3E4D-5210-48F6-B9EA-FC01D0ED073B}"/>
    <cellStyle name="Normal 4 4 4 3 2" xfId="2175" xr:uid="{FEAF76F5-4CC8-419D-B46A-A491E15A86AB}"/>
    <cellStyle name="Normal 4 4 4 3 2 2" xfId="3758" xr:uid="{3AAFEA36-8632-4E07-8CBA-8E5A6F81FB7E}"/>
    <cellStyle name="Normal 4 4 4 3 2 2 2" xfId="7270" xr:uid="{42D33A8E-C7EB-4C2D-96FB-683DD911C673}"/>
    <cellStyle name="Normal 4 4 4 3 2 2 2 2" xfId="34317" xr:uid="{1AD08C21-8DC5-4E81-B15A-5D1C494595A7}"/>
    <cellStyle name="Normal 4 4 4 3 2 2 2 3" xfId="46730" xr:uid="{22CF6CEE-3DE3-4B53-9AB3-A16CA3C59C8D}"/>
    <cellStyle name="Normal 4 4 4 3 2 2 2 4" xfId="21906" xr:uid="{A6E3102C-07CF-4474-A478-7F07429A0C71}"/>
    <cellStyle name="Normal 4 4 4 3 2 2 3" xfId="30810" xr:uid="{03BB06F6-4951-448B-8338-57B17A777F30}"/>
    <cellStyle name="Normal 4 4 4 3 2 2 4" xfId="43223" xr:uid="{AE833604-0E2D-4E11-88D2-C3C79F92023C}"/>
    <cellStyle name="Normal 4 4 4 3 2 2 5" xfId="18399" xr:uid="{11AFB5BD-24E1-495F-8F15-363567B3837D}"/>
    <cellStyle name="Normal 4 4 4 3 2 3" xfId="9501" xr:uid="{72D3FFC4-EFEA-441A-8021-277C9315747A}"/>
    <cellStyle name="Normal 4 4 4 3 2 3 2" xfId="36548" xr:uid="{A14023DF-177A-4505-9838-697807317C45}"/>
    <cellStyle name="Normal 4 4 4 3 2 3 3" xfId="48961" xr:uid="{5FD347D4-1927-413A-B44E-5898F6E57970}"/>
    <cellStyle name="Normal 4 4 4 3 2 3 4" xfId="24137" xr:uid="{120E705B-656D-4199-B538-676713993445}"/>
    <cellStyle name="Normal 4 4 4 3 2 4" xfId="11081" xr:uid="{D5553523-DE86-4D4F-9990-C9FFD7A0498D}"/>
    <cellStyle name="Normal 4 4 4 3 2 4 2" xfId="38128" xr:uid="{6F7E754B-E1D2-451A-8F27-A2E199CD17F1}"/>
    <cellStyle name="Normal 4 4 4 3 2 4 3" xfId="50541" xr:uid="{8D41C592-F9D8-4EA2-AA24-4110587E2629}"/>
    <cellStyle name="Normal 4 4 4 3 2 4 4" xfId="25717" xr:uid="{61C32109-BCBD-440C-850E-A2A8D876E4E7}"/>
    <cellStyle name="Normal 4 4 4 3 2 5" xfId="6330" xr:uid="{DA5DE3FF-38B1-4498-9E50-BA0130D229A8}"/>
    <cellStyle name="Normal 4 4 4 3 2 5 2" xfId="33377" xr:uid="{826B3C12-262E-4C1D-956E-0DC1502A7D5C}"/>
    <cellStyle name="Normal 4 4 4 3 2 5 3" xfId="45790" xr:uid="{B8CC3E25-04F1-466B-90A4-AC392E294FEB}"/>
    <cellStyle name="Normal 4 4 4 3 2 5 4" xfId="20966" xr:uid="{40056787-7926-48F0-A299-3FCF3757EC1A}"/>
    <cellStyle name="Normal 4 4 4 3 2 6" xfId="16817" xr:uid="{604A5D25-B6F4-40E0-BBEA-41C3E18B4046}"/>
    <cellStyle name="Normal 4 4 4 3 2 7" xfId="29228" xr:uid="{1B346FB9-EFF9-43F6-8737-DB1C2FC4DFCD}"/>
    <cellStyle name="Normal 4 4 4 3 2 8" xfId="41641" xr:uid="{1FFCC8B1-CFCE-4814-91EC-30C53FF266DE}"/>
    <cellStyle name="Normal 4 4 4 3 2 9" xfId="13306" xr:uid="{12C33064-A1D6-4219-8B0F-FB07E2DEE14E}"/>
    <cellStyle name="Normal 4 4 4 3 3" xfId="2697" xr:uid="{17B43404-0DA5-4ACD-B345-169A36F8C4F5}"/>
    <cellStyle name="Normal 4 4 4 3 3 2" xfId="4280" xr:uid="{9EE3675F-EAC1-42DD-833C-9092A083C41B}"/>
    <cellStyle name="Normal 4 4 4 3 3 2 2" xfId="10023" xr:uid="{1B963BC7-7650-40C0-9533-C7489CA96C4A}"/>
    <cellStyle name="Normal 4 4 4 3 3 2 2 2" xfId="37070" xr:uid="{DE755CAE-8CBE-4426-8AB0-880D61DC9635}"/>
    <cellStyle name="Normal 4 4 4 3 3 2 2 3" xfId="49483" xr:uid="{A04BEE24-EBC8-4411-BEA6-1E39CD02455A}"/>
    <cellStyle name="Normal 4 4 4 3 3 2 2 4" xfId="24659" xr:uid="{5CB41767-5722-4A56-8885-1D2E1E173951}"/>
    <cellStyle name="Normal 4 4 4 3 3 2 3" xfId="31332" xr:uid="{45202C52-DD8C-433B-A46E-08A5FCA0CA4F}"/>
    <cellStyle name="Normal 4 4 4 3 3 2 4" xfId="43745" xr:uid="{62D163C8-5F02-462C-AE7D-001D3C0F7170}"/>
    <cellStyle name="Normal 4 4 4 3 3 2 5" xfId="18921" xr:uid="{2B3D9447-D0F6-44C4-AA60-8E800CFA37BF}"/>
    <cellStyle name="Normal 4 4 4 3 3 3" xfId="11603" xr:uid="{16D7F81E-676D-4EED-A2F3-CF41D8DFE584}"/>
    <cellStyle name="Normal 4 4 4 3 3 3 2" xfId="38650" xr:uid="{47B1DF7E-649A-4026-9109-7200694930ED}"/>
    <cellStyle name="Normal 4 4 4 3 3 3 3" xfId="51063" xr:uid="{3FDF50D7-43D6-4793-B440-C0628A9E49C5}"/>
    <cellStyle name="Normal 4 4 4 3 3 3 4" xfId="26239" xr:uid="{A262F13E-BB95-4B4B-B368-276D66BCB9D7}"/>
    <cellStyle name="Normal 4 4 4 3 3 4" xfId="7792" xr:uid="{BC0D2329-F7DE-422B-9EFC-225305230D91}"/>
    <cellStyle name="Normal 4 4 4 3 3 4 2" xfId="34839" xr:uid="{0E7F4A8E-250B-44DB-9EE4-FF016E724809}"/>
    <cellStyle name="Normal 4 4 4 3 3 4 3" xfId="47252" xr:uid="{898E6306-F5B0-4805-AA99-411745DF4D4A}"/>
    <cellStyle name="Normal 4 4 4 3 3 4 4" xfId="22428" xr:uid="{EED4CDDA-A714-47A4-B7EB-36054264265A}"/>
    <cellStyle name="Normal 4 4 4 3 3 5" xfId="17339" xr:uid="{4D6030BF-310D-4EC4-8337-C3588D964A2A}"/>
    <cellStyle name="Normal 4 4 4 3 3 6" xfId="29750" xr:uid="{738CB199-3A0A-40F9-8115-9DBD032A44E7}"/>
    <cellStyle name="Normal 4 4 4 3 3 7" xfId="42163" xr:uid="{146E6304-E57A-4E06-A6A0-DA7D0484793F}"/>
    <cellStyle name="Normal 4 4 4 3 3 8" xfId="13828" xr:uid="{B1BF4E48-8DC2-49C7-AB0A-C468DCB4BE40}"/>
    <cellStyle name="Normal 4 4 4 3 4" xfId="1641" xr:uid="{AF5E8734-BD61-4C64-A869-7CBDA51FDE24}"/>
    <cellStyle name="Normal 4 4 4 3 4 2" xfId="4920" xr:uid="{226F08B4-DE94-4DE9-A1D0-9F307872BDE1}"/>
    <cellStyle name="Normal 4 4 4 3 4 2 2" xfId="8967" xr:uid="{CC4C40EA-97D4-4676-A0FA-EA907BC13670}"/>
    <cellStyle name="Normal 4 4 4 3 4 2 2 2" xfId="36014" xr:uid="{D1D27E8B-5A17-4604-99B6-427527CEAFDB}"/>
    <cellStyle name="Normal 4 4 4 3 4 2 2 3" xfId="48427" xr:uid="{838CEF14-7444-4636-869A-C5296C209003}"/>
    <cellStyle name="Normal 4 4 4 3 4 2 2 4" xfId="23603" xr:uid="{A4FCC1C5-8059-41BB-931A-A2A249DD7AA1}"/>
    <cellStyle name="Normal 4 4 4 3 4 2 3" xfId="31972" xr:uid="{7A1D8839-F92F-4A5E-B18C-B4E4C9C1B6C7}"/>
    <cellStyle name="Normal 4 4 4 3 4 2 4" xfId="44385" xr:uid="{921D324D-A59A-4B78-B09C-33EE1D06EEC8}"/>
    <cellStyle name="Normal 4 4 4 3 4 2 5" xfId="19561" xr:uid="{58A1740E-66E7-4099-947A-1E8EC41FB1F8}"/>
    <cellStyle name="Normal 4 4 4 3 4 3" xfId="12244" xr:uid="{26E733DE-4B4E-4EC0-A0A8-5C3C1DD713A7}"/>
    <cellStyle name="Normal 4 4 4 3 4 3 2" xfId="39290" xr:uid="{684010CD-CD11-433B-AE94-AE426C39F027}"/>
    <cellStyle name="Normal 4 4 4 3 4 3 3" xfId="51703" xr:uid="{3C26A662-9CAD-4643-A28E-5D5A0E2CDBEC}"/>
    <cellStyle name="Normal 4 4 4 3 4 3 4" xfId="26879" xr:uid="{69948D92-0DE0-4885-8E1F-EE5AF5A5FE4D}"/>
    <cellStyle name="Normal 4 4 4 3 4 4" xfId="6736" xr:uid="{1822D710-D88F-4BE4-9D78-3C2D0D74E876}"/>
    <cellStyle name="Normal 4 4 4 3 4 4 2" xfId="33783" xr:uid="{AA31682C-FE7D-4740-BD8F-E9A6BC2A00FB}"/>
    <cellStyle name="Normal 4 4 4 3 4 4 3" xfId="46196" xr:uid="{EBFCBDF8-4C45-4077-9B1A-E81A4744FD09}"/>
    <cellStyle name="Normal 4 4 4 3 4 4 4" xfId="21372" xr:uid="{BA8B56BC-0A22-4FE5-95D2-AD3A3FB0D198}"/>
    <cellStyle name="Normal 4 4 4 3 4 5" xfId="16283" xr:uid="{FD131AA4-05C9-47E6-943D-1F8262704AA2}"/>
    <cellStyle name="Normal 4 4 4 3 4 6" xfId="28694" xr:uid="{36FE167B-93ED-4959-80C3-5E31DEB55D80}"/>
    <cellStyle name="Normal 4 4 4 3 4 7" xfId="41107" xr:uid="{E4F0B91E-7E9F-43A7-9E5E-72DE9A7D93C6}"/>
    <cellStyle name="Normal 4 4 4 3 4 8" xfId="14468" xr:uid="{6751EC5D-644F-4E84-B3B4-6EFA51EC0418}"/>
    <cellStyle name="Normal 4 4 4 3 5" xfId="3224" xr:uid="{4D05111A-C8D9-4F33-ACAF-412878F389E8}"/>
    <cellStyle name="Normal 4 4 4 3 5 2" xfId="8445" xr:uid="{E50773E5-527C-4B5A-BF73-B77A24A4AE5B}"/>
    <cellStyle name="Normal 4 4 4 3 5 2 2" xfId="35492" xr:uid="{7269EDC6-16D4-4DE6-94B1-EFE364FE37AD}"/>
    <cellStyle name="Normal 4 4 4 3 5 2 3" xfId="47905" xr:uid="{B92AED0F-3A4A-47FC-B6C6-6C7CDC5DDFF2}"/>
    <cellStyle name="Normal 4 4 4 3 5 2 4" xfId="23081" xr:uid="{92E28D3C-F9BD-4F45-8A72-DE9FF7D57280}"/>
    <cellStyle name="Normal 4 4 4 3 5 3" xfId="30276" xr:uid="{6428E139-7DD9-4D91-AEF2-C6D05E3BEB41}"/>
    <cellStyle name="Normal 4 4 4 3 5 4" xfId="42689" xr:uid="{E8915E4E-DE9C-485A-957A-6FABB226E209}"/>
    <cellStyle name="Normal 4 4 4 3 5 5" xfId="17865" xr:uid="{8F30A9D6-46D0-4CC0-B37D-84156A645E81}"/>
    <cellStyle name="Normal 4 4 4 3 6" xfId="1119" xr:uid="{BAC7CC21-18F4-493B-A3F8-D8D26B141CE3}"/>
    <cellStyle name="Normal 4 4 4 3 6 2" xfId="10547" xr:uid="{FDEBE30D-A43B-4A99-A733-84EDF60E92F2}"/>
    <cellStyle name="Normal 4 4 4 3 6 2 2" xfId="37594" xr:uid="{3D8F60A1-280E-412C-9D08-36B3DF651626}"/>
    <cellStyle name="Normal 4 4 4 3 6 2 3" xfId="50007" xr:uid="{026EB6EF-0DED-44CD-B1E7-B6B536CD6380}"/>
    <cellStyle name="Normal 4 4 4 3 6 2 4" xfId="25183" xr:uid="{2A4E27D1-7E3A-4C45-B792-C0BE1FB967B4}"/>
    <cellStyle name="Normal 4 4 4 3 6 3" xfId="28172" xr:uid="{11DC7720-9253-40A2-A526-EFB65BC641D9}"/>
    <cellStyle name="Normal 4 4 4 3 6 4" xfId="40585" xr:uid="{2166E121-A7EA-4A45-B529-687B8C9A614F}"/>
    <cellStyle name="Normal 4 4 4 3 6 5" xfId="15761" xr:uid="{F9CF3E82-F329-474E-94CC-FB60639BF5C3}"/>
    <cellStyle name="Normal 4 4 4 3 7" xfId="5924" xr:uid="{30E01891-7CB5-436F-8FE4-0402DA340175}"/>
    <cellStyle name="Normal 4 4 4 3 7 2" xfId="32971" xr:uid="{0850E7EE-E581-4050-8E77-2532D3A8BD14}"/>
    <cellStyle name="Normal 4 4 4 3 7 3" xfId="45384" xr:uid="{34CCA3F4-1356-4018-9700-50AD56CB94C8}"/>
    <cellStyle name="Normal 4 4 4 3 7 4" xfId="20560" xr:uid="{DBD33C04-1AD7-4301-A1B7-F2803E322CDF}"/>
    <cellStyle name="Normal 4 4 4 3 8" xfId="15108" xr:uid="{D0F0DEEF-541B-4417-AD07-9DBFE7A1DCFE}"/>
    <cellStyle name="Normal 4 4 4 3 9" xfId="27519" xr:uid="{222060B0-915B-4B79-9F82-B5C0088064DC}"/>
    <cellStyle name="Normal 4 4 4 4" xfId="582" xr:uid="{0FA0E38D-4B14-4546-A268-261A761FDD68}"/>
    <cellStyle name="Normal 4 4 4 4 10" xfId="12888" xr:uid="{8934B386-4F6C-42A2-A7B5-ABE38D5C304B}"/>
    <cellStyle name="Normal 4 4 4 4 2" xfId="2813" xr:uid="{AAA326E7-EEDA-49F0-8477-F99FAA8CE39F}"/>
    <cellStyle name="Normal 4 4 4 4 2 2" xfId="4396" xr:uid="{51EE768D-821A-4B25-9E2F-3CDDAFA9C43B}"/>
    <cellStyle name="Normal 4 4 4 4 2 2 2" xfId="10139" xr:uid="{A10DB2A6-1457-4B3D-80BE-01EDDE3908DB}"/>
    <cellStyle name="Normal 4 4 4 4 2 2 2 2" xfId="37186" xr:uid="{72845EE0-D641-4C29-BEE8-B1B6B28D4A34}"/>
    <cellStyle name="Normal 4 4 4 4 2 2 2 3" xfId="49599" xr:uid="{69571D90-632A-4C31-A49E-CF897A60D01C}"/>
    <cellStyle name="Normal 4 4 4 4 2 2 2 4" xfId="24775" xr:uid="{F38ED6E4-4E9F-4029-BD2C-9E208B8E1604}"/>
    <cellStyle name="Normal 4 4 4 4 2 2 3" xfId="31448" xr:uid="{75A4A06A-F4E5-4017-A32E-C160AB74D51D}"/>
    <cellStyle name="Normal 4 4 4 4 2 2 4" xfId="43861" xr:uid="{A284BF5A-9DF0-449D-982C-4F359BF29217}"/>
    <cellStyle name="Normal 4 4 4 4 2 2 5" xfId="19037" xr:uid="{0243B5FB-43E9-4ADC-9477-C2C086F5C2D7}"/>
    <cellStyle name="Normal 4 4 4 4 2 3" xfId="11719" xr:uid="{6B48E6E1-E5BB-4B47-BFBC-FB058D3274F2}"/>
    <cellStyle name="Normal 4 4 4 4 2 3 2" xfId="38766" xr:uid="{C094CA96-E567-40C2-BCCD-E8EBACDA8A88}"/>
    <cellStyle name="Normal 4 4 4 4 2 3 3" xfId="51179" xr:uid="{92788954-6703-4C58-A68B-3C680BF4A6E6}"/>
    <cellStyle name="Normal 4 4 4 4 2 3 4" xfId="26355" xr:uid="{FAA422EE-6655-41F8-BE0E-E0017E72C3C0}"/>
    <cellStyle name="Normal 4 4 4 4 2 4" xfId="7908" xr:uid="{200EB88E-50E4-431E-B75D-E14A47AD5564}"/>
    <cellStyle name="Normal 4 4 4 4 2 4 2" xfId="34955" xr:uid="{FAFF8595-7FBC-40D7-92D3-57B36C92A94E}"/>
    <cellStyle name="Normal 4 4 4 4 2 4 3" xfId="47368" xr:uid="{45AA5A9D-CCF4-4FC7-9522-8B4CB7CEF2E5}"/>
    <cellStyle name="Normal 4 4 4 4 2 4 4" xfId="22544" xr:uid="{95F2E14A-59AB-4225-8838-D34510981E47}"/>
    <cellStyle name="Normal 4 4 4 4 2 5" xfId="17455" xr:uid="{F8FCBB7A-FEA5-4C1A-8642-9A364BAF8282}"/>
    <cellStyle name="Normal 4 4 4 4 2 6" xfId="29866" xr:uid="{CC64D889-C724-4FD2-A173-AB96B88C6D11}"/>
    <cellStyle name="Normal 4 4 4 4 2 7" xfId="42279" xr:uid="{A9DB1B7D-D831-4C91-8204-21C8A1D6CD4B}"/>
    <cellStyle name="Normal 4 4 4 4 2 8" xfId="13944" xr:uid="{B2FC512C-7CB7-4B47-A884-8BE2AC60FC78}"/>
    <cellStyle name="Normal 4 4 4 4 3" xfId="1757" xr:uid="{EF07D75F-CEFE-401B-9356-CE0B45D00F8F}"/>
    <cellStyle name="Normal 4 4 4 4 3 2" xfId="5036" xr:uid="{EEC4E5B7-762D-4255-90AF-AD5C62E3DD51}"/>
    <cellStyle name="Normal 4 4 4 4 3 2 2" xfId="9083" xr:uid="{7CEE3C31-7FAF-4CF8-84E1-5FF813E7608A}"/>
    <cellStyle name="Normal 4 4 4 4 3 2 2 2" xfId="36130" xr:uid="{8DC9E569-02EF-45D5-AC9E-B009F9864878}"/>
    <cellStyle name="Normal 4 4 4 4 3 2 2 3" xfId="48543" xr:uid="{79A9BC8D-C22A-41BB-B9D4-7C7986925BA1}"/>
    <cellStyle name="Normal 4 4 4 4 3 2 2 4" xfId="23719" xr:uid="{1BCF6BC2-F1EE-4949-8E6E-6B7701A1F9D7}"/>
    <cellStyle name="Normal 4 4 4 4 3 2 3" xfId="32088" xr:uid="{8AB5D58C-7AC1-4DD9-9578-ACCB743F9E21}"/>
    <cellStyle name="Normal 4 4 4 4 3 2 4" xfId="44501" xr:uid="{26D6EB78-5809-4DD2-B2EC-44434EEBD540}"/>
    <cellStyle name="Normal 4 4 4 4 3 2 5" xfId="19677" xr:uid="{FE434C88-89C3-4B82-9F53-F75C8C1885DF}"/>
    <cellStyle name="Normal 4 4 4 4 3 3" xfId="12360" xr:uid="{EF7DF70B-213B-46D5-869E-5566458AF135}"/>
    <cellStyle name="Normal 4 4 4 4 3 3 2" xfId="39406" xr:uid="{F5F6B12E-9FDA-4E11-8BD0-34FB45095AF3}"/>
    <cellStyle name="Normal 4 4 4 4 3 3 3" xfId="51819" xr:uid="{A22C6936-477E-43EB-AA95-7B19B09EC8EB}"/>
    <cellStyle name="Normal 4 4 4 4 3 3 4" xfId="26995" xr:uid="{B4782648-A296-4264-813F-E436BDDB3EFD}"/>
    <cellStyle name="Normal 4 4 4 4 3 4" xfId="6852" xr:uid="{7FE14912-DC57-475F-8E86-32B817D046C9}"/>
    <cellStyle name="Normal 4 4 4 4 3 4 2" xfId="33899" xr:uid="{8B21D2D8-6D80-4FF1-8E2C-6D17D83074FA}"/>
    <cellStyle name="Normal 4 4 4 4 3 4 3" xfId="46312" xr:uid="{DCC4838C-DF79-4857-A933-B62EEB0F1A6C}"/>
    <cellStyle name="Normal 4 4 4 4 3 4 4" xfId="21488" xr:uid="{F2C261FD-B9F5-48EE-9E15-1944A80D9D95}"/>
    <cellStyle name="Normal 4 4 4 4 3 5" xfId="16399" xr:uid="{A5C6AA0F-8DBF-457D-B7E9-F112FEDE15F4}"/>
    <cellStyle name="Normal 4 4 4 4 3 6" xfId="28810" xr:uid="{C09E3251-03D2-4802-AE17-5B454AD26B4C}"/>
    <cellStyle name="Normal 4 4 4 4 3 7" xfId="41223" xr:uid="{345D16A9-A1CC-4BDF-95EA-BAF907BDE3E2}"/>
    <cellStyle name="Normal 4 4 4 4 3 8" xfId="14584" xr:uid="{9C134F33-75F3-45E5-B44C-9302B21DE5C1}"/>
    <cellStyle name="Normal 4 4 4 4 4" xfId="3340" xr:uid="{2238348E-582C-4252-8E29-B616F03FF066}"/>
    <cellStyle name="Normal 4 4 4 4 4 2" xfId="8561" xr:uid="{75D41C49-9B39-4BEC-ABE0-A9B7C5943DD8}"/>
    <cellStyle name="Normal 4 4 4 4 4 2 2" xfId="35608" xr:uid="{0F32F532-FE52-4AD5-B191-435D86B9BCA8}"/>
    <cellStyle name="Normal 4 4 4 4 4 2 3" xfId="48021" xr:uid="{23B310B7-D6C9-4B11-941C-6D33906C3440}"/>
    <cellStyle name="Normal 4 4 4 4 4 2 4" xfId="23197" xr:uid="{647FDCB2-0C8A-439E-A2D7-8BF7F2C03B18}"/>
    <cellStyle name="Normal 4 4 4 4 4 3" xfId="30392" xr:uid="{B445F9A3-AA8C-4414-B545-7F410E0265A0}"/>
    <cellStyle name="Normal 4 4 4 4 4 4" xfId="42805" xr:uid="{B78B9280-AB23-49E9-BBBA-32AFD1ADDDF1}"/>
    <cellStyle name="Normal 4 4 4 4 4 5" xfId="17981" xr:uid="{F89B92C5-35ED-4907-9F1C-1C67D7DF3424}"/>
    <cellStyle name="Normal 4 4 4 4 5" xfId="1235" xr:uid="{8A304D71-92A8-41A6-A9F5-2D0FDCE90ABC}"/>
    <cellStyle name="Normal 4 4 4 4 5 2" xfId="10663" xr:uid="{E0A87EE3-C0CD-416F-9EDA-AAAC161CA56A}"/>
    <cellStyle name="Normal 4 4 4 4 5 2 2" xfId="37710" xr:uid="{9DFB6DE3-1EA6-40BC-81C2-CA4A92744F2C}"/>
    <cellStyle name="Normal 4 4 4 4 5 2 3" xfId="50123" xr:uid="{B95BCDD1-34FE-470D-8E48-5637B1DBF479}"/>
    <cellStyle name="Normal 4 4 4 4 5 2 4" xfId="25299" xr:uid="{5B18B19A-73E2-4FE5-970B-22D86641933C}"/>
    <cellStyle name="Normal 4 4 4 4 5 3" xfId="28288" xr:uid="{519C9774-C016-4241-885E-6CBEDB2F6719}"/>
    <cellStyle name="Normal 4 4 4 4 5 4" xfId="40701" xr:uid="{7E64DA6E-87E2-47E3-B642-05C4F4133527}"/>
    <cellStyle name="Normal 4 4 4 4 5 5" xfId="15877" xr:uid="{DF4A1996-9B7B-4341-B0F3-41DB78B892D0}"/>
    <cellStyle name="Normal 4 4 4 4 6" xfId="5693" xr:uid="{5C12FAF7-65DB-4170-8C8D-519332F2E183}"/>
    <cellStyle name="Normal 4 4 4 4 6 2" xfId="32740" xr:uid="{79E376E1-14B6-4A07-B3C2-098A942FB075}"/>
    <cellStyle name="Normal 4 4 4 4 6 3" xfId="45153" xr:uid="{7563291D-73A4-4658-BDDF-98F9517B540F}"/>
    <cellStyle name="Normal 4 4 4 4 6 4" xfId="20329" xr:uid="{44FA6509-7762-44DD-ACBE-495D1A001070}"/>
    <cellStyle name="Normal 4 4 4 4 7" xfId="15224" xr:uid="{01B5CF50-AFF0-46A1-8E8C-8732B4A0C794}"/>
    <cellStyle name="Normal 4 4 4 4 8" xfId="27635" xr:uid="{0943322D-9487-44F1-862E-B77397D3B768}"/>
    <cellStyle name="Normal 4 4 4 4 9" xfId="40048" xr:uid="{0E785E2B-4BCD-44DA-B09D-232BA3C410C6}"/>
    <cellStyle name="Normal 4 4 4 5" xfId="235" xr:uid="{79D38CF0-B31B-4B0F-8030-76A189398DB5}"/>
    <cellStyle name="Normal 4 4 4 5 10" xfId="13075" xr:uid="{A033E857-FDDD-4BCF-B26E-45FE83E44CF1}"/>
    <cellStyle name="Normal 4 4 4 5 2" xfId="2466" xr:uid="{B3DA0325-72CD-499B-9F08-CFF46BABCA39}"/>
    <cellStyle name="Normal 4 4 4 5 2 2" xfId="4049" xr:uid="{EFCBA856-8690-4E2A-9C01-D60895DC3269}"/>
    <cellStyle name="Normal 4 4 4 5 2 2 2" xfId="9792" xr:uid="{42A8AB29-16BD-4235-8CFB-8FC043CBB62F}"/>
    <cellStyle name="Normal 4 4 4 5 2 2 2 2" xfId="36839" xr:uid="{EA1618B2-398D-4ADC-B9AC-8E02F10462C5}"/>
    <cellStyle name="Normal 4 4 4 5 2 2 2 3" xfId="49252" xr:uid="{E391F0DA-FB82-4443-8844-F734150B97AC}"/>
    <cellStyle name="Normal 4 4 4 5 2 2 2 4" xfId="24428" xr:uid="{71AD5D91-DBAD-4944-87C5-41FA354E0E92}"/>
    <cellStyle name="Normal 4 4 4 5 2 2 3" xfId="31101" xr:uid="{4DC3F47B-9DBE-4F41-B610-A519BC5F2D5D}"/>
    <cellStyle name="Normal 4 4 4 5 2 2 4" xfId="43514" xr:uid="{05855C8A-ED8F-4C57-A158-EAF1B19DD587}"/>
    <cellStyle name="Normal 4 4 4 5 2 2 5" xfId="18690" xr:uid="{7AA2D587-8FB1-433D-90EE-7B04ECD0CA4C}"/>
    <cellStyle name="Normal 4 4 4 5 2 3" xfId="11372" xr:uid="{D7BA2F61-11F5-4405-AED9-6811C0F44C22}"/>
    <cellStyle name="Normal 4 4 4 5 2 3 2" xfId="38419" xr:uid="{BB166289-0F47-499E-95E4-9456C5238F6C}"/>
    <cellStyle name="Normal 4 4 4 5 2 3 3" xfId="50832" xr:uid="{94592602-612D-4E58-A56F-127F6B88D560}"/>
    <cellStyle name="Normal 4 4 4 5 2 3 4" xfId="26008" xr:uid="{B744DF7E-9DCC-40AC-8498-2DE181AA5AB6}"/>
    <cellStyle name="Normal 4 4 4 5 2 4" xfId="7561" xr:uid="{7480E09D-2156-479A-9EAA-F7E23244EE41}"/>
    <cellStyle name="Normal 4 4 4 5 2 4 2" xfId="34608" xr:uid="{FE9AA516-6B5C-4AD5-9F0C-1536021DC01B}"/>
    <cellStyle name="Normal 4 4 4 5 2 4 3" xfId="47021" xr:uid="{405ED298-6F0D-4159-BE13-56D03010505D}"/>
    <cellStyle name="Normal 4 4 4 5 2 4 4" xfId="22197" xr:uid="{A4E05CE4-A669-4584-BE57-D0DA14050DF8}"/>
    <cellStyle name="Normal 4 4 4 5 2 5" xfId="17108" xr:uid="{E4E413E0-3C0C-48C7-B9D6-57751EAE5093}"/>
    <cellStyle name="Normal 4 4 4 5 2 6" xfId="29519" xr:uid="{E7178055-D5ED-426A-835D-6700B4C98B31}"/>
    <cellStyle name="Normal 4 4 4 5 2 7" xfId="41932" xr:uid="{C373AE73-2599-4C52-AC58-357551B343D6}"/>
    <cellStyle name="Normal 4 4 4 5 2 8" xfId="13597" xr:uid="{968CD222-812F-438C-B7C1-652844A61721}"/>
    <cellStyle name="Normal 4 4 4 5 3" xfId="1944" xr:uid="{6259BBEB-3A49-470A-8B4B-527DDD22EE94}"/>
    <cellStyle name="Normal 4 4 4 5 3 2" xfId="4689" xr:uid="{AA218815-D167-4308-9DF3-64B503683B65}"/>
    <cellStyle name="Normal 4 4 4 5 3 2 2" xfId="9270" xr:uid="{CDFB63A2-8F23-4CAD-8D27-F8DDA1BDBFDD}"/>
    <cellStyle name="Normal 4 4 4 5 3 2 2 2" xfId="36317" xr:uid="{CDA92626-044C-4FD9-83DA-21B21EFF77B7}"/>
    <cellStyle name="Normal 4 4 4 5 3 2 2 3" xfId="48730" xr:uid="{7039351C-CFAD-43C9-ACD9-A321437093E8}"/>
    <cellStyle name="Normal 4 4 4 5 3 2 2 4" xfId="23906" xr:uid="{EAD76EA9-FC8A-48C2-8156-949C879516AE}"/>
    <cellStyle name="Normal 4 4 4 5 3 2 3" xfId="31741" xr:uid="{F02F79E3-959D-4364-B9B6-65537E13D844}"/>
    <cellStyle name="Normal 4 4 4 5 3 2 4" xfId="44154" xr:uid="{6C4803D8-4C30-4097-843E-EBCD0CE23722}"/>
    <cellStyle name="Normal 4 4 4 5 3 2 5" xfId="19330" xr:uid="{FDE0F256-8785-47DC-B9EE-9FE296B2FFED}"/>
    <cellStyle name="Normal 4 4 4 5 3 3" xfId="12013" xr:uid="{28A3ACEB-5DCE-4699-8FC0-F583B2AE446C}"/>
    <cellStyle name="Normal 4 4 4 5 3 3 2" xfId="39059" xr:uid="{93833659-A5F8-49FD-B82A-C4170825B10A}"/>
    <cellStyle name="Normal 4 4 4 5 3 3 3" xfId="51472" xr:uid="{8331FF5A-3966-4293-8950-DCBA809541A4}"/>
    <cellStyle name="Normal 4 4 4 5 3 3 4" xfId="26648" xr:uid="{ED4170F1-AE5F-4327-B3E5-F9F9448DE0B2}"/>
    <cellStyle name="Normal 4 4 4 5 3 4" xfId="7039" xr:uid="{303685B1-118C-4BBD-AAB4-F869C17233D3}"/>
    <cellStyle name="Normal 4 4 4 5 3 4 2" xfId="34086" xr:uid="{FFF7DB09-1910-4B64-AD05-796B8E0AD593}"/>
    <cellStyle name="Normal 4 4 4 5 3 4 3" xfId="46499" xr:uid="{F6D4B6A5-90B7-4C90-853E-44FE01C80393}"/>
    <cellStyle name="Normal 4 4 4 5 3 4 4" xfId="21675" xr:uid="{31D57E47-0C8D-4154-BD28-5F53B6ABF36C}"/>
    <cellStyle name="Normal 4 4 4 5 3 5" xfId="16586" xr:uid="{A50DBAA6-1224-4ED7-B56E-4D8860C91F23}"/>
    <cellStyle name="Normal 4 4 4 5 3 6" xfId="28997" xr:uid="{D9267B35-2C9A-4EAE-87C7-267FA871B1B9}"/>
    <cellStyle name="Normal 4 4 4 5 3 7" xfId="41410" xr:uid="{56E974B9-82B7-4B49-86E8-5AB32C37F799}"/>
    <cellStyle name="Normal 4 4 4 5 3 8" xfId="14237" xr:uid="{83042C67-9C7D-4593-A931-98ACD1148305}"/>
    <cellStyle name="Normal 4 4 4 5 4" xfId="3527" xr:uid="{B7EDC29E-0B6C-4727-8091-453FC54C13B1}"/>
    <cellStyle name="Normal 4 4 4 5 4 2" xfId="8214" xr:uid="{D837D808-AE8D-444D-BD63-E988FC5EE658}"/>
    <cellStyle name="Normal 4 4 4 5 4 2 2" xfId="35261" xr:uid="{FB3DF7BB-044B-4633-8B05-AB17DE35573C}"/>
    <cellStyle name="Normal 4 4 4 5 4 2 3" xfId="47674" xr:uid="{90A64A23-8D25-4459-B8CA-07AC5D1A6323}"/>
    <cellStyle name="Normal 4 4 4 5 4 2 4" xfId="22850" xr:uid="{4D8768BA-94A7-4DED-AF05-38034926B52E}"/>
    <cellStyle name="Normal 4 4 4 5 4 3" xfId="30579" xr:uid="{E91A38B6-777D-4521-99C3-1913E9780BF2}"/>
    <cellStyle name="Normal 4 4 4 5 4 4" xfId="42992" xr:uid="{97F380A5-5C19-4351-A232-2F0C278429AC}"/>
    <cellStyle name="Normal 4 4 4 5 4 5" xfId="18168" xr:uid="{092051EB-2D70-4D03-895E-282DE463C8A7}"/>
    <cellStyle name="Normal 4 4 4 5 5" xfId="888" xr:uid="{9039190A-3BD6-450B-A3E6-CAFDCFCCBC17}"/>
    <cellStyle name="Normal 4 4 4 5 5 2" xfId="10850" xr:uid="{4729211E-7D12-4CEF-AC1C-026051334F70}"/>
    <cellStyle name="Normal 4 4 4 5 5 2 2" xfId="37897" xr:uid="{A2998B68-2E59-4210-ABC8-2BED8D903F21}"/>
    <cellStyle name="Normal 4 4 4 5 5 2 3" xfId="50310" xr:uid="{0BA52770-8A6D-4EBF-950D-856553AD5B7D}"/>
    <cellStyle name="Normal 4 4 4 5 5 2 4" xfId="25486" xr:uid="{A5777E44-2E21-4639-A1DF-18D5E79A3681}"/>
    <cellStyle name="Normal 4 4 4 5 5 3" xfId="27941" xr:uid="{795925FE-C027-4015-8EC7-830BB59A0492}"/>
    <cellStyle name="Normal 4 4 4 5 5 4" xfId="40354" xr:uid="{45A5B8AB-B13F-4C67-8F03-3D853C399281}"/>
    <cellStyle name="Normal 4 4 4 5 5 5" xfId="15530" xr:uid="{39A0EE66-A0F2-4B0B-ABBE-B1DA6F15D61C}"/>
    <cellStyle name="Normal 4 4 4 5 6" xfId="6099" xr:uid="{DC9E132D-9819-4906-8FB7-98731E316DA5}"/>
    <cellStyle name="Normal 4 4 4 5 6 2" xfId="33146" xr:uid="{50433CDE-1A64-444C-9E51-C074ACFF002F}"/>
    <cellStyle name="Normal 4 4 4 5 6 3" xfId="45559" xr:uid="{B88B8B3E-D3AD-40E0-9909-A8C1A3F1F38F}"/>
    <cellStyle name="Normal 4 4 4 5 6 4" xfId="20735" xr:uid="{8CAA7C8C-9EC8-451B-95CD-5BE7A4CC3A52}"/>
    <cellStyle name="Normal 4 4 4 5 7" xfId="14877" xr:uid="{4876BD67-A54F-44E2-9EC8-FE0B055FE6AD}"/>
    <cellStyle name="Normal 4 4 4 5 8" xfId="27288" xr:uid="{7D2A4CF1-EB0F-4E98-95D9-793552A6364B}"/>
    <cellStyle name="Normal 4 4 4 5 9" xfId="39701" xr:uid="{568BB41C-D599-4CD9-B8CB-28D152A816CB}"/>
    <cellStyle name="Normal 4 4 4 6" xfId="2291" xr:uid="{A4242F41-7514-4ACC-8565-6E2A1B452B45}"/>
    <cellStyle name="Normal 4 4 4 6 2" xfId="3874" xr:uid="{F3D4BBF0-AD56-41F3-9D5B-1BE16C41A499}"/>
    <cellStyle name="Normal 4 4 4 6 2 2" xfId="9617" xr:uid="{8149192A-2A90-406E-9DB1-034449F523BA}"/>
    <cellStyle name="Normal 4 4 4 6 2 2 2" xfId="36664" xr:uid="{0D631B4D-963E-4C6F-ADF2-F36AA3F8B903}"/>
    <cellStyle name="Normal 4 4 4 6 2 2 3" xfId="49077" xr:uid="{3380708B-E75E-4591-BFA8-387FDF69C086}"/>
    <cellStyle name="Normal 4 4 4 6 2 2 4" xfId="24253" xr:uid="{057BFAC9-C0B3-44BE-8020-09056101AB85}"/>
    <cellStyle name="Normal 4 4 4 6 2 3" xfId="30926" xr:uid="{792F54DB-C41A-47F3-BB45-B99530FBBB2C}"/>
    <cellStyle name="Normal 4 4 4 6 2 4" xfId="43339" xr:uid="{4DAA571D-CFE4-4483-8D4A-A506CC089DEA}"/>
    <cellStyle name="Normal 4 4 4 6 2 5" xfId="18515" xr:uid="{898D318A-7A3E-41D6-A8C2-3C9B577D9915}"/>
    <cellStyle name="Normal 4 4 4 6 3" xfId="11197" xr:uid="{E1E9EFAE-A6FA-44EC-81E3-91B0E0879C38}"/>
    <cellStyle name="Normal 4 4 4 6 3 2" xfId="38244" xr:uid="{172EC7CF-8229-4045-9619-14F43B636980}"/>
    <cellStyle name="Normal 4 4 4 6 3 3" xfId="50657" xr:uid="{C586D60C-8371-40FA-8432-0F43099A26D6}"/>
    <cellStyle name="Normal 4 4 4 6 3 4" xfId="25833" xr:uid="{C0EE9730-A912-4CFD-9BDD-9B0A2D555224}"/>
    <cellStyle name="Normal 4 4 4 6 4" xfId="7386" xr:uid="{2A2CB41B-B312-4F42-A440-D38BCDC45CDF}"/>
    <cellStyle name="Normal 4 4 4 6 4 2" xfId="34433" xr:uid="{ABB11480-2A18-4BBD-B2C2-3D55887213ED}"/>
    <cellStyle name="Normal 4 4 4 6 4 3" xfId="46846" xr:uid="{D891E772-0BB1-4EBF-B351-9D01C85770E3}"/>
    <cellStyle name="Normal 4 4 4 6 4 4" xfId="22022" xr:uid="{B111730F-393B-447E-9304-10F9D327C8ED}"/>
    <cellStyle name="Normal 4 4 4 6 5" xfId="16933" xr:uid="{06DD91EF-FAE7-4422-9E5E-15CC5AC96070}"/>
    <cellStyle name="Normal 4 4 4 6 6" xfId="29344" xr:uid="{CEFBA64B-F4E5-41F3-B2FF-146B91A8A888}"/>
    <cellStyle name="Normal 4 4 4 6 7" xfId="41757" xr:uid="{0D404EC6-DCF6-4040-954A-DB6D908CD859}"/>
    <cellStyle name="Normal 4 4 4 6 8" xfId="13422" xr:uid="{B8BBA37C-A2FC-4404-81F9-7BD0B6DB411D}"/>
    <cellStyle name="Normal 4 4 4 7" xfId="1410" xr:uid="{230D817B-47A3-4844-839C-AE9CACA9DC51}"/>
    <cellStyle name="Normal 4 4 4 7 2" xfId="4514" xr:uid="{AF4FBAEC-8DAC-44EF-AF8A-594C5EA8227B}"/>
    <cellStyle name="Normal 4 4 4 7 2 2" xfId="8736" xr:uid="{C38B3656-2372-4AD7-90C5-8DF171FF009F}"/>
    <cellStyle name="Normal 4 4 4 7 2 2 2" xfId="35783" xr:uid="{3C6ED77F-15E8-4E09-A5BF-F22D5D2BB01C}"/>
    <cellStyle name="Normal 4 4 4 7 2 2 3" xfId="48196" xr:uid="{E90E434C-9F56-4AF6-81B4-07AB4E15F8BF}"/>
    <cellStyle name="Normal 4 4 4 7 2 2 4" xfId="23372" xr:uid="{B653580F-A320-4EEB-8A7D-FBF90D801589}"/>
    <cellStyle name="Normal 4 4 4 7 2 3" xfId="31566" xr:uid="{56A6D652-17D1-47BF-86AA-F34D7114C6C8}"/>
    <cellStyle name="Normal 4 4 4 7 2 4" xfId="43979" xr:uid="{8F748B15-7287-404B-A2B4-6BCDB6CF8B13}"/>
    <cellStyle name="Normal 4 4 4 7 2 5" xfId="19155" xr:uid="{30A3B7CB-4DFF-45F4-8511-C70B3DFA9E30}"/>
    <cellStyle name="Normal 4 4 4 7 3" xfId="11838" xr:uid="{CFF21040-32C0-4407-9CB5-E81EAC0BFD5A}"/>
    <cellStyle name="Normal 4 4 4 7 3 2" xfId="38884" xr:uid="{D8DFC5D8-6C02-40EA-B761-A02B24520E9B}"/>
    <cellStyle name="Normal 4 4 4 7 3 3" xfId="51297" xr:uid="{99B2A488-6F4C-4BC6-B351-5E05DEEEE889}"/>
    <cellStyle name="Normal 4 4 4 7 3 4" xfId="26473" xr:uid="{9C7DE231-DAD9-47F6-AEEF-FA5713549737}"/>
    <cellStyle name="Normal 4 4 4 7 4" xfId="6505" xr:uid="{4A64BF46-4B7F-42F7-AD53-7A98F3409BED}"/>
    <cellStyle name="Normal 4 4 4 7 4 2" xfId="33552" xr:uid="{E2033436-EC38-4F94-AEBD-D41A1D3A87A7}"/>
    <cellStyle name="Normal 4 4 4 7 4 3" xfId="45965" xr:uid="{946ABA3A-B208-4C8A-AA18-20B2C22ADAB8}"/>
    <cellStyle name="Normal 4 4 4 7 4 4" xfId="21141" xr:uid="{2EE5FC22-8A55-4A10-BF23-797056B9469E}"/>
    <cellStyle name="Normal 4 4 4 7 5" xfId="16052" xr:uid="{CD198166-0953-47C4-B6F9-52DA325F6278}"/>
    <cellStyle name="Normal 4 4 4 7 6" xfId="28463" xr:uid="{78B3A712-E30C-4714-9731-458699944C4E}"/>
    <cellStyle name="Normal 4 4 4 7 7" xfId="40876" xr:uid="{175E02A0-FEDC-4A86-955B-399942FB5E72}"/>
    <cellStyle name="Normal 4 4 4 7 8" xfId="14062" xr:uid="{81BD7D31-FF42-4733-AD1A-D2A0A6827345}"/>
    <cellStyle name="Normal 4 4 4 8" xfId="2993" xr:uid="{49E37CB9-7757-4FC7-98BC-9A98C018A1F5}"/>
    <cellStyle name="Normal 4 4 4 8 2" xfId="8039" xr:uid="{DD658680-D4EF-467E-B605-F06FDDC4B417}"/>
    <cellStyle name="Normal 4 4 4 8 2 2" xfId="35086" xr:uid="{9A0CA2BB-7BCC-4DC5-982D-DF0A7FA43683}"/>
    <cellStyle name="Normal 4 4 4 8 2 3" xfId="47499" xr:uid="{3BCCD5CE-2E4F-4F0F-81C0-EE1101A6F45C}"/>
    <cellStyle name="Normal 4 4 4 8 2 4" xfId="22675" xr:uid="{C314A1EF-2EC4-4642-A7BB-B8BA641F9154}"/>
    <cellStyle name="Normal 4 4 4 8 3" xfId="30045" xr:uid="{F573EB3A-7367-433A-A154-1E92380B4E31}"/>
    <cellStyle name="Normal 4 4 4 8 4" xfId="42458" xr:uid="{CD1E0DF6-1183-41FA-9EE1-E51E5FA53A29}"/>
    <cellStyle name="Normal 4 4 4 8 5" xfId="17634" xr:uid="{AC803F4E-08CA-46EC-BC41-E28A1A9681F2}"/>
    <cellStyle name="Normal 4 4 4 9" xfId="713" xr:uid="{C0E94EED-D0BE-4B46-A578-69AD025EFDBF}"/>
    <cellStyle name="Normal 4 4 4 9 2" xfId="10316" xr:uid="{A81E9E85-F470-44C2-812F-F3F398D72E0F}"/>
    <cellStyle name="Normal 4 4 4 9 2 2" xfId="37363" xr:uid="{D2C1F60C-2F52-4350-83E1-122A1F7653F8}"/>
    <cellStyle name="Normal 4 4 4 9 2 3" xfId="49776" xr:uid="{AC05B070-0C08-4C2D-BA0E-FFC26321DDDA}"/>
    <cellStyle name="Normal 4 4 4 9 2 4" xfId="24952" xr:uid="{004A8E6F-27E9-4568-9089-F298F741059E}"/>
    <cellStyle name="Normal 4 4 4 9 3" xfId="27766" xr:uid="{95255FC5-33E6-4F54-86E3-2A9ECF5F558E}"/>
    <cellStyle name="Normal 4 4 4 9 4" xfId="40179" xr:uid="{AEB3E60F-2798-42AE-A459-21127D388DF1}"/>
    <cellStyle name="Normal 4 4 4 9 5" xfId="15355" xr:uid="{DF789269-E9F3-4249-A635-1ECCDD2F5453}"/>
    <cellStyle name="Normal 4 4 5" xfId="328" xr:uid="{613CBC65-12FE-49B8-9948-AF614C945A85}"/>
    <cellStyle name="Normal 4 4 5 10" xfId="39794" xr:uid="{E9F3E55A-A890-404D-A2A1-AE72F27F2923}"/>
    <cellStyle name="Normal 4 4 5 11" xfId="12634" xr:uid="{196C25E5-947E-4324-8FCB-7F3E1DCD54BF}"/>
    <cellStyle name="Normal 4 4 5 2" xfId="2037" xr:uid="{C3B754D9-C9B9-48E3-8584-3E59A863A902}"/>
    <cellStyle name="Normal 4 4 5 2 2" xfId="3620" xr:uid="{2C9D1B36-49E6-4976-B845-2F5CBFD112F5}"/>
    <cellStyle name="Normal 4 4 5 2 2 2" xfId="7132" xr:uid="{5584C3D6-D413-426E-90E8-C70D277082DD}"/>
    <cellStyle name="Normal 4 4 5 2 2 2 2" xfId="34179" xr:uid="{D31D6999-6D19-4604-BB96-4E80BE2AB2CC}"/>
    <cellStyle name="Normal 4 4 5 2 2 2 3" xfId="46592" xr:uid="{26CBC670-8FFC-48BD-B54A-56311BB1FF1D}"/>
    <cellStyle name="Normal 4 4 5 2 2 2 4" xfId="21768" xr:uid="{29A06C10-6F1C-4356-9EC1-DC23F1A751C8}"/>
    <cellStyle name="Normal 4 4 5 2 2 3" xfId="30672" xr:uid="{F00FB573-AF95-48A5-BB58-C0DC123F370B}"/>
    <cellStyle name="Normal 4 4 5 2 2 4" xfId="43085" xr:uid="{196FAFFF-6435-4CFD-A734-A3A4EC3A653C}"/>
    <cellStyle name="Normal 4 4 5 2 2 5" xfId="18261" xr:uid="{85635E88-F4A9-4941-9AD8-09E4E5F7D6D5}"/>
    <cellStyle name="Normal 4 4 5 2 3" xfId="9363" xr:uid="{C18AC7E1-6E1E-4A92-B856-EAB986BB339B}"/>
    <cellStyle name="Normal 4 4 5 2 3 2" xfId="36410" xr:uid="{C4478271-A471-4B5B-9C4A-261D539B4D11}"/>
    <cellStyle name="Normal 4 4 5 2 3 3" xfId="48823" xr:uid="{2448F678-35A0-4FF6-BD2D-3E2DBCB6C4AE}"/>
    <cellStyle name="Normal 4 4 5 2 3 4" xfId="23999" xr:uid="{A040196A-0088-43A1-AD7A-70F25FCB1B4D}"/>
    <cellStyle name="Normal 4 4 5 2 4" xfId="10943" xr:uid="{10546271-47D1-46F0-A426-6C9992B3E531}"/>
    <cellStyle name="Normal 4 4 5 2 4 2" xfId="37990" xr:uid="{50EBA5C8-16F0-420C-8C9B-BDB4906E6B03}"/>
    <cellStyle name="Normal 4 4 5 2 4 3" xfId="50403" xr:uid="{65B774DF-77AC-4BD4-990B-FBDEE086F682}"/>
    <cellStyle name="Normal 4 4 5 2 4 4" xfId="25579" xr:uid="{BC59BB9C-6D37-413A-8C3C-BD7225853478}"/>
    <cellStyle name="Normal 4 4 5 2 5" xfId="5786" xr:uid="{45696F18-0948-4C82-BC48-1CFB6A473706}"/>
    <cellStyle name="Normal 4 4 5 2 5 2" xfId="32833" xr:uid="{FD77AE75-E3C0-471A-91D8-09B9BC5190FF}"/>
    <cellStyle name="Normal 4 4 5 2 5 3" xfId="45246" xr:uid="{5C4FFCB6-0ACA-4AB8-B628-A2EC1B733985}"/>
    <cellStyle name="Normal 4 4 5 2 5 4" xfId="20422" xr:uid="{2A3E2E2D-1B9C-4702-861B-7D15B299E799}"/>
    <cellStyle name="Normal 4 4 5 2 6" xfId="16679" xr:uid="{8FAE2487-94F7-408C-9642-16A5BE047305}"/>
    <cellStyle name="Normal 4 4 5 2 7" xfId="29090" xr:uid="{285EC2E5-9E0E-4B62-A08F-CE9A397E0565}"/>
    <cellStyle name="Normal 4 4 5 2 8" xfId="41503" xr:uid="{2E31D83E-C39F-492E-8459-F0A13BEDEC61}"/>
    <cellStyle name="Normal 4 4 5 2 9" xfId="13168" xr:uid="{35FB2CC2-0B64-483E-94B1-E60B06B5C1AD}"/>
    <cellStyle name="Normal 4 4 5 3" xfId="2559" xr:uid="{BBC94499-2D3E-484F-9EDD-52F07E790291}"/>
    <cellStyle name="Normal 4 4 5 3 2" xfId="4142" xr:uid="{FC02EDA2-C0FE-4E51-9EC0-B1B0369696D7}"/>
    <cellStyle name="Normal 4 4 5 3 2 2" xfId="7654" xr:uid="{9E4FA61E-0BDB-42E2-96A9-EC9971BED3C5}"/>
    <cellStyle name="Normal 4 4 5 3 2 2 2" xfId="34701" xr:uid="{AB4F53E4-BDDB-4273-8DF2-58888F35FE63}"/>
    <cellStyle name="Normal 4 4 5 3 2 2 3" xfId="47114" xr:uid="{C69C2736-983C-488B-AD58-BEE27B6EF6FA}"/>
    <cellStyle name="Normal 4 4 5 3 2 2 4" xfId="22290" xr:uid="{10C8D7F5-C870-427C-8B8B-C9A60CBB74EB}"/>
    <cellStyle name="Normal 4 4 5 3 2 3" xfId="31194" xr:uid="{46B68BE3-AC01-4010-9156-E19F0E0AB7F2}"/>
    <cellStyle name="Normal 4 4 5 3 2 4" xfId="43607" xr:uid="{D72055A4-0D28-45D1-8D59-D5D4F905B695}"/>
    <cellStyle name="Normal 4 4 5 3 2 5" xfId="18783" xr:uid="{065F5AF7-3FA1-4013-9847-8485F4E2B0C6}"/>
    <cellStyle name="Normal 4 4 5 3 3" xfId="9885" xr:uid="{CBF76D9C-CAD0-419E-B566-C135EE689347}"/>
    <cellStyle name="Normal 4 4 5 3 3 2" xfId="36932" xr:uid="{470D8E83-60EA-4309-95B4-C66CE62420C3}"/>
    <cellStyle name="Normal 4 4 5 3 3 3" xfId="49345" xr:uid="{B925805B-B045-4A27-952C-24A4CBED905E}"/>
    <cellStyle name="Normal 4 4 5 3 3 4" xfId="24521" xr:uid="{4D8EA685-0CB6-4C5D-94E6-308B08C553BB}"/>
    <cellStyle name="Normal 4 4 5 3 4" xfId="11465" xr:uid="{F7EEDE2C-F048-4D03-9125-13DB71113101}"/>
    <cellStyle name="Normal 4 4 5 3 4 2" xfId="38512" xr:uid="{2FB85A52-466E-4F95-AD2A-6FAFDC717DF5}"/>
    <cellStyle name="Normal 4 4 5 3 4 3" xfId="50925" xr:uid="{C51F0813-5774-468C-9D1E-9E1A1896241C}"/>
    <cellStyle name="Normal 4 4 5 3 4 4" xfId="26101" xr:uid="{74223E4E-03F6-4BB3-BCBA-28B92D8C9A92}"/>
    <cellStyle name="Normal 4 4 5 3 5" xfId="6192" xr:uid="{F171A8AD-847B-45C5-A964-8D77ABE2253F}"/>
    <cellStyle name="Normal 4 4 5 3 5 2" xfId="33239" xr:uid="{618B95FC-C7A9-4354-AD39-2330475166E4}"/>
    <cellStyle name="Normal 4 4 5 3 5 3" xfId="45652" xr:uid="{3B013C35-56F1-4911-AB94-A24AC95EA3E6}"/>
    <cellStyle name="Normal 4 4 5 3 5 4" xfId="20828" xr:uid="{BBAFD40E-5CC1-4B40-AD02-F5642894242F}"/>
    <cellStyle name="Normal 4 4 5 3 6" xfId="17201" xr:uid="{D1650931-5EB0-4A39-8F4D-E329E5E88BCC}"/>
    <cellStyle name="Normal 4 4 5 3 7" xfId="29612" xr:uid="{33C3E83E-F5A9-4110-B1D7-DDEDB5CEA11D}"/>
    <cellStyle name="Normal 4 4 5 3 8" xfId="42025" xr:uid="{1DAEF9E7-2855-4E9E-81C3-8B0E6AE487B2}"/>
    <cellStyle name="Normal 4 4 5 3 9" xfId="13690" xr:uid="{DCA0BA27-CB86-46D7-9D93-041C452203F6}"/>
    <cellStyle name="Normal 4 4 5 4" xfId="1503" xr:uid="{F03B0665-B88E-4AA7-886B-F76D1B015B79}"/>
    <cellStyle name="Normal 4 4 5 4 2" xfId="4782" xr:uid="{4ED71B4D-0375-4361-83F0-940371DDF96E}"/>
    <cellStyle name="Normal 4 4 5 4 2 2" xfId="8829" xr:uid="{FA08E59A-3F54-472A-8D88-D52B15D822E3}"/>
    <cellStyle name="Normal 4 4 5 4 2 2 2" xfId="35876" xr:uid="{CAD2F77F-EFF5-4780-A2FD-7E402545A38E}"/>
    <cellStyle name="Normal 4 4 5 4 2 2 3" xfId="48289" xr:uid="{5382C645-D83D-44A2-8A1C-76DC97F59BAC}"/>
    <cellStyle name="Normal 4 4 5 4 2 2 4" xfId="23465" xr:uid="{A3F34E8F-8E6B-4DA5-B2DD-F8F5523E6941}"/>
    <cellStyle name="Normal 4 4 5 4 2 3" xfId="31834" xr:uid="{B09B9A9D-B085-46D3-9003-192978A494F3}"/>
    <cellStyle name="Normal 4 4 5 4 2 4" xfId="44247" xr:uid="{87028853-D5C4-4AF1-8FC3-92BF7F4BCE63}"/>
    <cellStyle name="Normal 4 4 5 4 2 5" xfId="19423" xr:uid="{890EDFA8-C902-4AE2-B85F-888B1D50BADE}"/>
    <cellStyle name="Normal 4 4 5 4 3" xfId="12106" xr:uid="{4A56A6EF-07F8-4EB7-9D37-0840B2F7D24B}"/>
    <cellStyle name="Normal 4 4 5 4 3 2" xfId="39152" xr:uid="{EFED25A4-C7E7-405C-95D4-A3081BE1F25D}"/>
    <cellStyle name="Normal 4 4 5 4 3 3" xfId="51565" xr:uid="{9D815F80-76D8-40B2-885B-CA6EB3F4512F}"/>
    <cellStyle name="Normal 4 4 5 4 3 4" xfId="26741" xr:uid="{20E54446-6828-4DAF-A6F6-B091538AC27C}"/>
    <cellStyle name="Normal 4 4 5 4 4" xfId="6598" xr:uid="{E61A637D-480F-42BF-A594-F4125B1FFE67}"/>
    <cellStyle name="Normal 4 4 5 4 4 2" xfId="33645" xr:uid="{54FECDD7-2109-4296-BF36-436FBBED73C4}"/>
    <cellStyle name="Normal 4 4 5 4 4 3" xfId="46058" xr:uid="{0AE4E766-7411-45D2-8AD7-8A6714A6C1E6}"/>
    <cellStyle name="Normal 4 4 5 4 4 4" xfId="21234" xr:uid="{3195FFDF-7984-4E31-8EDA-2CCDEE44B634}"/>
    <cellStyle name="Normal 4 4 5 4 5" xfId="16145" xr:uid="{FEA5551D-FA0F-440D-8E2F-66EBE7C7297E}"/>
    <cellStyle name="Normal 4 4 5 4 6" xfId="28556" xr:uid="{03FACC19-4EE1-4A83-AE7C-578736F05255}"/>
    <cellStyle name="Normal 4 4 5 4 7" xfId="40969" xr:uid="{CAAB9EC5-F612-4EF7-BF15-D27AF1D2B647}"/>
    <cellStyle name="Normal 4 4 5 4 8" xfId="14330" xr:uid="{5E4A5ABB-CFD1-4B87-B5F1-CD2E2BBB33ED}"/>
    <cellStyle name="Normal 4 4 5 5" xfId="3086" xr:uid="{3475D906-E671-45BE-ABDD-64207753B420}"/>
    <cellStyle name="Normal 4 4 5 5 2" xfId="8307" xr:uid="{EBB20BC4-2812-407C-9C7C-649B738F6230}"/>
    <cellStyle name="Normal 4 4 5 5 2 2" xfId="35354" xr:uid="{F9B42E2B-3FCC-4B06-874B-EAC7BDC5F34D}"/>
    <cellStyle name="Normal 4 4 5 5 2 3" xfId="47767" xr:uid="{D51252C6-AB84-4460-B2C3-A1F51CD5D562}"/>
    <cellStyle name="Normal 4 4 5 5 2 4" xfId="22943" xr:uid="{CEB70B1A-43B5-4CE1-A35C-FF1B7B450CE7}"/>
    <cellStyle name="Normal 4 4 5 5 3" xfId="30138" xr:uid="{995D23CF-549E-4EF4-B856-7F82117FAACC}"/>
    <cellStyle name="Normal 4 4 5 5 4" xfId="42551" xr:uid="{E31F922E-4DCB-43F7-A363-3503FEE59F72}"/>
    <cellStyle name="Normal 4 4 5 5 5" xfId="17727" xr:uid="{6B67CBA1-4DA1-434E-BE73-282316893829}"/>
    <cellStyle name="Normal 4 4 5 6" xfId="981" xr:uid="{BF380469-02E8-4DFA-9397-9BB30F1B1C13}"/>
    <cellStyle name="Normal 4 4 5 6 2" xfId="10409" xr:uid="{B6827171-110E-4192-BE4F-C0690210D06B}"/>
    <cellStyle name="Normal 4 4 5 6 2 2" xfId="37456" xr:uid="{A4F4840E-FE92-4AE0-A530-61ADC576B570}"/>
    <cellStyle name="Normal 4 4 5 6 2 3" xfId="49869" xr:uid="{A2D276CD-50DF-483B-BD6E-ED9588C48CA5}"/>
    <cellStyle name="Normal 4 4 5 6 2 4" xfId="25045" xr:uid="{F9084018-AE00-43A0-BDF9-6FC97DC49C3A}"/>
    <cellStyle name="Normal 4 4 5 6 3" xfId="28034" xr:uid="{0F727688-2DE7-4DC1-A8F0-BFD42124E8A4}"/>
    <cellStyle name="Normal 4 4 5 6 4" xfId="40447" xr:uid="{708CDEBC-69AB-484D-B0A0-B88DAEC43A28}"/>
    <cellStyle name="Normal 4 4 5 6 5" xfId="15623" xr:uid="{93A11097-DD83-411E-97BB-934075FEA74A}"/>
    <cellStyle name="Normal 4 4 5 7" xfId="5356" xr:uid="{9A1F9BE6-FB91-498B-9EC9-BF87AFD15BBA}"/>
    <cellStyle name="Normal 4 4 5 7 2" xfId="32403" xr:uid="{CE5A98A0-C553-4387-B59A-8173D10BA87C}"/>
    <cellStyle name="Normal 4 4 5 7 3" xfId="44816" xr:uid="{5DEE88BA-C63A-4706-9E30-7E0E6EBBB739}"/>
    <cellStyle name="Normal 4 4 5 7 4" xfId="19992" xr:uid="{0CA3A56A-BA17-4E7D-96DF-7DB906B6E847}"/>
    <cellStyle name="Normal 4 4 5 8" xfId="14970" xr:uid="{F2562036-AC62-43CD-AF11-BDF3FBB5246B}"/>
    <cellStyle name="Normal 4 4 5 9" xfId="27381" xr:uid="{5829E5AC-DF18-4895-8F07-9A3256BCC899}"/>
    <cellStyle name="Normal 4 4 6" xfId="444" xr:uid="{4D63D657-2C8A-4D3C-846A-988FDC005D2C}"/>
    <cellStyle name="Normal 4 4 6 10" xfId="39910" xr:uid="{C22E0F47-951B-445B-A7D5-F12D65C3ACF2}"/>
    <cellStyle name="Normal 4 4 6 11" xfId="12750" xr:uid="{5DE5F9A2-CEDD-4578-B620-57373C90970F}"/>
    <cellStyle name="Normal 4 4 6 2" xfId="2153" xr:uid="{0B1FB549-C6F8-4778-B86F-815E81D90FA2}"/>
    <cellStyle name="Normal 4 4 6 2 2" xfId="3736" xr:uid="{AAFA285B-E13C-4858-9D7A-8CC15C4A7746}"/>
    <cellStyle name="Normal 4 4 6 2 2 2" xfId="7248" xr:uid="{1EC94F5C-4CEB-4C47-97E1-8541D66DB9DB}"/>
    <cellStyle name="Normal 4 4 6 2 2 2 2" xfId="34295" xr:uid="{7307BF74-B995-4490-91DC-1DF3EFBDC40D}"/>
    <cellStyle name="Normal 4 4 6 2 2 2 3" xfId="46708" xr:uid="{9C01122E-8CDF-4310-9A43-EE506524A28D}"/>
    <cellStyle name="Normal 4 4 6 2 2 2 4" xfId="21884" xr:uid="{FACA1631-608A-4EA0-AF83-F804F69C2886}"/>
    <cellStyle name="Normal 4 4 6 2 2 3" xfId="30788" xr:uid="{3F2ABB30-4366-4726-BEE3-D92C7DF7A6A9}"/>
    <cellStyle name="Normal 4 4 6 2 2 4" xfId="43201" xr:uid="{296D6953-8186-456B-A736-299CCD6EBAA3}"/>
    <cellStyle name="Normal 4 4 6 2 2 5" xfId="18377" xr:uid="{520B5730-7AAB-4660-992B-7DB24AEF08A7}"/>
    <cellStyle name="Normal 4 4 6 2 3" xfId="9479" xr:uid="{E209F042-FED0-474C-B46B-A98E6BA04DEB}"/>
    <cellStyle name="Normal 4 4 6 2 3 2" xfId="36526" xr:uid="{15F24B2D-B587-4A8F-A94A-42E7E1572815}"/>
    <cellStyle name="Normal 4 4 6 2 3 3" xfId="48939" xr:uid="{BB534A9E-8F39-44E2-98CF-7D66D763F53F}"/>
    <cellStyle name="Normal 4 4 6 2 3 4" xfId="24115" xr:uid="{D5362195-6A57-42E5-94D8-5B2112223B8E}"/>
    <cellStyle name="Normal 4 4 6 2 4" xfId="11059" xr:uid="{1621A799-421D-4F42-BE9D-7C42FEC91927}"/>
    <cellStyle name="Normal 4 4 6 2 4 2" xfId="38106" xr:uid="{EDF46F74-3351-470D-974B-BB443D2B29AA}"/>
    <cellStyle name="Normal 4 4 6 2 4 3" xfId="50519" xr:uid="{14BFBAF3-7EBC-42B2-A63D-34E94F948DC3}"/>
    <cellStyle name="Normal 4 4 6 2 4 4" xfId="25695" xr:uid="{CCC0CDE8-9DE9-433C-98E5-671D173DB9A4}"/>
    <cellStyle name="Normal 4 4 6 2 5" xfId="5902" xr:uid="{F746DD49-793B-47A2-9160-8B0B0ECE7E2B}"/>
    <cellStyle name="Normal 4 4 6 2 5 2" xfId="32949" xr:uid="{B808AC87-2C66-4519-85C9-D5137E1F6398}"/>
    <cellStyle name="Normal 4 4 6 2 5 3" xfId="45362" xr:uid="{2126E3AC-5966-4292-A60A-126454BEC77B}"/>
    <cellStyle name="Normal 4 4 6 2 5 4" xfId="20538" xr:uid="{D10A9AC8-21DF-4709-BF72-54C620D8E3A9}"/>
    <cellStyle name="Normal 4 4 6 2 6" xfId="16795" xr:uid="{04100195-7E6B-4346-9B50-6B7BA5B8CA52}"/>
    <cellStyle name="Normal 4 4 6 2 7" xfId="29206" xr:uid="{281B6FFB-7296-4ACA-8989-FD8C0B913D26}"/>
    <cellStyle name="Normal 4 4 6 2 8" xfId="41619" xr:uid="{6B194203-DD48-43D2-8885-CF150B4BBFDE}"/>
    <cellStyle name="Normal 4 4 6 2 9" xfId="13284" xr:uid="{FAED9EF7-16C2-4C04-B6C5-359B576F06B4}"/>
    <cellStyle name="Normal 4 4 6 3" xfId="2675" xr:uid="{CFF2D2D3-5544-40D5-8196-593C402C8458}"/>
    <cellStyle name="Normal 4 4 6 3 2" xfId="4258" xr:uid="{D881B21A-6862-4E2F-B1AB-9A2267471751}"/>
    <cellStyle name="Normal 4 4 6 3 2 2" xfId="7770" xr:uid="{66E24CC2-E20A-4641-AA5F-1A20BC9A079C}"/>
    <cellStyle name="Normal 4 4 6 3 2 2 2" xfId="34817" xr:uid="{A7366BE5-2A04-477D-A582-BCF8357D17DC}"/>
    <cellStyle name="Normal 4 4 6 3 2 2 3" xfId="47230" xr:uid="{2E7A060C-4047-4D36-A30E-CBC7D238FF01}"/>
    <cellStyle name="Normal 4 4 6 3 2 2 4" xfId="22406" xr:uid="{0846552A-4BA3-48A2-B735-25CAB05EFAA2}"/>
    <cellStyle name="Normal 4 4 6 3 2 3" xfId="31310" xr:uid="{3D7803D9-F699-4D88-8BC6-FDF72FD938BC}"/>
    <cellStyle name="Normal 4 4 6 3 2 4" xfId="43723" xr:uid="{0CAFE0DB-7D9E-409F-A9EA-E12D6D8BB33C}"/>
    <cellStyle name="Normal 4 4 6 3 2 5" xfId="18899" xr:uid="{D3295533-7BAD-4548-9187-5B98E655F166}"/>
    <cellStyle name="Normal 4 4 6 3 3" xfId="10001" xr:uid="{C037AFBE-8259-40BF-BDF8-30093CB1EBA1}"/>
    <cellStyle name="Normal 4 4 6 3 3 2" xfId="37048" xr:uid="{507A7578-E4F8-4A13-AC79-3D9E48676C54}"/>
    <cellStyle name="Normal 4 4 6 3 3 3" xfId="49461" xr:uid="{AE94C497-F94B-4566-BA07-99CED5A18E7F}"/>
    <cellStyle name="Normal 4 4 6 3 3 4" xfId="24637" xr:uid="{106804E3-F5A3-4DC4-8143-093C1D9A07A7}"/>
    <cellStyle name="Normal 4 4 6 3 4" xfId="11581" xr:uid="{C34774CF-A89D-4D47-8061-03CD5BE31BDD}"/>
    <cellStyle name="Normal 4 4 6 3 4 2" xfId="38628" xr:uid="{94CE112D-BBFD-4872-8240-25AE72CAB475}"/>
    <cellStyle name="Normal 4 4 6 3 4 3" xfId="51041" xr:uid="{C8F4EE4E-462E-495A-8C7C-7CB415E7B676}"/>
    <cellStyle name="Normal 4 4 6 3 4 4" xfId="26217" xr:uid="{3D05384C-9419-491C-A047-32F59F8F9290}"/>
    <cellStyle name="Normal 4 4 6 3 5" xfId="6308" xr:uid="{CD0E8152-BCE9-4271-9D2E-F00B52EAD7C2}"/>
    <cellStyle name="Normal 4 4 6 3 5 2" xfId="33355" xr:uid="{F3530AE2-7D37-4542-BA24-77931C48A8AD}"/>
    <cellStyle name="Normal 4 4 6 3 5 3" xfId="45768" xr:uid="{F8E80282-48B5-4ED7-B6B3-3D5F81A244B8}"/>
    <cellStyle name="Normal 4 4 6 3 5 4" xfId="20944" xr:uid="{AD8F54DC-BCED-4CBB-A0F9-19520A6A1CF6}"/>
    <cellStyle name="Normal 4 4 6 3 6" xfId="17317" xr:uid="{9CDCED13-7C45-4F98-8865-E5289119F7FC}"/>
    <cellStyle name="Normal 4 4 6 3 7" xfId="29728" xr:uid="{02298511-E53A-4157-B898-9007BEF189C7}"/>
    <cellStyle name="Normal 4 4 6 3 8" xfId="42141" xr:uid="{F1CD727A-41B5-46F1-B860-EBC45785429F}"/>
    <cellStyle name="Normal 4 4 6 3 9" xfId="13806" xr:uid="{A45B4B6B-88E8-4EBD-9182-A4E1F844B1FE}"/>
    <cellStyle name="Normal 4 4 6 4" xfId="1619" xr:uid="{4C41D03B-7B2B-4DB7-ABEA-E6873F282E66}"/>
    <cellStyle name="Normal 4 4 6 4 2" xfId="4898" xr:uid="{FB14D36A-B357-4D8A-9C78-18557157CA28}"/>
    <cellStyle name="Normal 4 4 6 4 2 2" xfId="8945" xr:uid="{98CBACBE-3FA3-46CB-A1B5-0A0CDBCE5FA2}"/>
    <cellStyle name="Normal 4 4 6 4 2 2 2" xfId="35992" xr:uid="{7C10872A-3EEA-4249-AA1C-E995CAF83A9E}"/>
    <cellStyle name="Normal 4 4 6 4 2 2 3" xfId="48405" xr:uid="{6229DDB4-C3EA-477D-B75B-35AFBA99086D}"/>
    <cellStyle name="Normal 4 4 6 4 2 2 4" xfId="23581" xr:uid="{7C647FEA-F8C6-42C4-8158-961261AFA500}"/>
    <cellStyle name="Normal 4 4 6 4 2 3" xfId="31950" xr:uid="{E5F317DE-970E-4CD0-A132-E51538778039}"/>
    <cellStyle name="Normal 4 4 6 4 2 4" xfId="44363" xr:uid="{3585694E-50E8-4FBE-AE0A-5ADED64430DE}"/>
    <cellStyle name="Normal 4 4 6 4 2 5" xfId="19539" xr:uid="{1F0B738E-A032-46B0-AF99-DDBD70DA24BA}"/>
    <cellStyle name="Normal 4 4 6 4 3" xfId="12222" xr:uid="{93A4D38A-0C4E-446A-85A0-E2E316CAEE0E}"/>
    <cellStyle name="Normal 4 4 6 4 3 2" xfId="39268" xr:uid="{6895A0A5-D55F-4A42-82A2-E72FAF70BB82}"/>
    <cellStyle name="Normal 4 4 6 4 3 3" xfId="51681" xr:uid="{0B5A1A4A-C4BC-4E51-8650-E5CBD0A186B4}"/>
    <cellStyle name="Normal 4 4 6 4 3 4" xfId="26857" xr:uid="{44403E58-4F32-4C85-A796-3685101807B3}"/>
    <cellStyle name="Normal 4 4 6 4 4" xfId="6714" xr:uid="{04919268-EF83-421F-BEEF-C43155F4F628}"/>
    <cellStyle name="Normal 4 4 6 4 4 2" xfId="33761" xr:uid="{020E733F-9B04-4C73-87D2-99C98B5E1EFC}"/>
    <cellStyle name="Normal 4 4 6 4 4 3" xfId="46174" xr:uid="{3875EDF1-EF2A-4D69-8BC1-5B5847C2E91D}"/>
    <cellStyle name="Normal 4 4 6 4 4 4" xfId="21350" xr:uid="{F44098BB-2F9D-49BC-8D9F-8211100F0B26}"/>
    <cellStyle name="Normal 4 4 6 4 5" xfId="16261" xr:uid="{BC763FEC-790F-4166-9DAB-27AF3DFC144E}"/>
    <cellStyle name="Normal 4 4 6 4 6" xfId="28672" xr:uid="{FCE7AC4D-91EC-496D-9ADA-4935997476AC}"/>
    <cellStyle name="Normal 4 4 6 4 7" xfId="41085" xr:uid="{BDB7CFFE-F360-45D6-8248-111ED1848F12}"/>
    <cellStyle name="Normal 4 4 6 4 8" xfId="14446" xr:uid="{1EC81F94-BCA5-444C-9207-C3BFA62DC3F6}"/>
    <cellStyle name="Normal 4 4 6 5" xfId="3202" xr:uid="{CA4D497D-F95F-4C94-9FE4-F3A9E0868A59}"/>
    <cellStyle name="Normal 4 4 6 5 2" xfId="8423" xr:uid="{772BCFBE-7344-4B69-A5DB-2630599888F7}"/>
    <cellStyle name="Normal 4 4 6 5 2 2" xfId="35470" xr:uid="{A8F83A67-39A0-4392-9859-E64F58A1E96A}"/>
    <cellStyle name="Normal 4 4 6 5 2 3" xfId="47883" xr:uid="{71F8920C-4162-499D-B324-E02937A34FDE}"/>
    <cellStyle name="Normal 4 4 6 5 2 4" xfId="23059" xr:uid="{30EB6E82-07A7-475A-952D-F4B53C3B74F8}"/>
    <cellStyle name="Normal 4 4 6 5 3" xfId="30254" xr:uid="{F6E81C8F-F56C-421D-B756-3574ACA41218}"/>
    <cellStyle name="Normal 4 4 6 5 4" xfId="42667" xr:uid="{E10DF1C3-8F47-4027-B5C9-408CEE8EDA3B}"/>
    <cellStyle name="Normal 4 4 6 5 5" xfId="17843" xr:uid="{58116624-49C6-47CE-874F-483B4F55B9BF}"/>
    <cellStyle name="Normal 4 4 6 6" xfId="1097" xr:uid="{BEA77ACF-1592-4A23-BA4F-A20EA55585AD}"/>
    <cellStyle name="Normal 4 4 6 6 2" xfId="10525" xr:uid="{55430035-5495-4F8F-9336-DE828DC23E0F}"/>
    <cellStyle name="Normal 4 4 6 6 2 2" xfId="37572" xr:uid="{C35FEF98-1B5C-49C4-BC22-920F255CB6A7}"/>
    <cellStyle name="Normal 4 4 6 6 2 3" xfId="49985" xr:uid="{9437D79D-CD09-4861-9913-BCAE79A8CF05}"/>
    <cellStyle name="Normal 4 4 6 6 2 4" xfId="25161" xr:uid="{F61D9D1C-55EA-46E1-ADBA-A3E38DD0D9A5}"/>
    <cellStyle name="Normal 4 4 6 6 3" xfId="28150" xr:uid="{43E04907-4C36-4FA5-90B4-C45EC133B417}"/>
    <cellStyle name="Normal 4 4 6 6 4" xfId="40563" xr:uid="{619965DA-91D5-4B4B-AEA0-592215DC604A}"/>
    <cellStyle name="Normal 4 4 6 6 5" xfId="15739" xr:uid="{3689F02F-C2E8-4029-A12E-ADD64D46D35A}"/>
    <cellStyle name="Normal 4 4 6 7" xfId="5440" xr:uid="{FF98818F-86E7-4300-9ABA-F952CAE5E9E8}"/>
    <cellStyle name="Normal 4 4 6 7 2" xfId="32487" xr:uid="{6280785F-F2D2-4F0A-A4BE-C228854ED4D8}"/>
    <cellStyle name="Normal 4 4 6 7 3" xfId="44900" xr:uid="{89FD46BC-FF07-4E7C-9B91-01EE03B0A171}"/>
    <cellStyle name="Normal 4 4 6 7 4" xfId="20076" xr:uid="{8893630E-E749-4EAE-81A3-F3728CF000BF}"/>
    <cellStyle name="Normal 4 4 6 8" xfId="15086" xr:uid="{4B953875-6DAA-4CA1-A46C-4B667EF06440}"/>
    <cellStyle name="Normal 4 4 6 9" xfId="27497" xr:uid="{86752591-3FB0-43A5-A6AF-3FEF9E015F6B}"/>
    <cellStyle name="Normal 4 4 7" xfId="560" xr:uid="{BFA435D9-F144-4702-8932-E97716DFC588}"/>
    <cellStyle name="Normal 4 4 7 10" xfId="12866" xr:uid="{D9071C38-D316-4256-9F62-5C2BEEF494B8}"/>
    <cellStyle name="Normal 4 4 7 2" xfId="2791" xr:uid="{0F143C0F-642B-42D4-B30A-E638F116004F}"/>
    <cellStyle name="Normal 4 4 7 2 2" xfId="4374" xr:uid="{BF54213A-0A32-428F-88DF-C0665B758DBC}"/>
    <cellStyle name="Normal 4 4 7 2 2 2" xfId="10117" xr:uid="{975AD07E-A4D8-429F-8BE2-1031FF82EB0E}"/>
    <cellStyle name="Normal 4 4 7 2 2 2 2" xfId="37164" xr:uid="{AC889B9D-D75C-41BD-B203-1DA2761DD979}"/>
    <cellStyle name="Normal 4 4 7 2 2 2 3" xfId="49577" xr:uid="{107D9110-E323-4751-8726-0A6495322BEC}"/>
    <cellStyle name="Normal 4 4 7 2 2 2 4" xfId="24753" xr:uid="{A05022BA-D7F4-4724-9DF8-2AF20F9C25A6}"/>
    <cellStyle name="Normal 4 4 7 2 2 3" xfId="31426" xr:uid="{F2137936-CF7D-4286-A143-212A9AFE32B8}"/>
    <cellStyle name="Normal 4 4 7 2 2 4" xfId="43839" xr:uid="{4AC15CD9-B3C3-40F2-A58D-7DBA1DC593B4}"/>
    <cellStyle name="Normal 4 4 7 2 2 5" xfId="19015" xr:uid="{10A5A676-3914-4B61-997F-BEABB518E72F}"/>
    <cellStyle name="Normal 4 4 7 2 3" xfId="11697" xr:uid="{8E55B6B8-D505-4B30-B7F3-BAE45EDE9DBB}"/>
    <cellStyle name="Normal 4 4 7 2 3 2" xfId="38744" xr:uid="{2596F8E8-3A89-42FA-9F7A-48AB42999C45}"/>
    <cellStyle name="Normal 4 4 7 2 3 3" xfId="51157" xr:uid="{7F1CBE9E-3FC2-4776-AE9E-3CA293BC2860}"/>
    <cellStyle name="Normal 4 4 7 2 3 4" xfId="26333" xr:uid="{0331ADD0-DCB9-4D2B-B3A3-B79FDF6B74B0}"/>
    <cellStyle name="Normal 4 4 7 2 4" xfId="7886" xr:uid="{2B0A337A-D643-48E8-BA68-D16585044188}"/>
    <cellStyle name="Normal 4 4 7 2 4 2" xfId="34933" xr:uid="{F0EDC483-F563-44EB-9272-475E5DFE6516}"/>
    <cellStyle name="Normal 4 4 7 2 4 3" xfId="47346" xr:uid="{99344ABB-AEC4-4A01-A645-D44F56BBB722}"/>
    <cellStyle name="Normal 4 4 7 2 4 4" xfId="22522" xr:uid="{33E44085-33DD-4803-9305-509ADEC70A8B}"/>
    <cellStyle name="Normal 4 4 7 2 5" xfId="17433" xr:uid="{FAA7F90C-1A8E-4D84-8C22-610B300842AD}"/>
    <cellStyle name="Normal 4 4 7 2 6" xfId="29844" xr:uid="{F0998A9B-90C1-4EA1-B802-D5934BA5B3A7}"/>
    <cellStyle name="Normal 4 4 7 2 7" xfId="42257" xr:uid="{7198A352-224A-4C7C-BB49-11633AB97AE7}"/>
    <cellStyle name="Normal 4 4 7 2 8" xfId="13922" xr:uid="{FBD2D0F0-EAF3-4301-8D37-64C64CA9B05C}"/>
    <cellStyle name="Normal 4 4 7 3" xfId="1735" xr:uid="{2A174BF6-8CFE-4538-AC2A-032E280753BC}"/>
    <cellStyle name="Normal 4 4 7 3 2" xfId="5014" xr:uid="{12C57217-2F02-4AD0-8FB3-829CA15EBE80}"/>
    <cellStyle name="Normal 4 4 7 3 2 2" xfId="9061" xr:uid="{D4410A15-203A-4070-8237-7829EB23BE3B}"/>
    <cellStyle name="Normal 4 4 7 3 2 2 2" xfId="36108" xr:uid="{53F83A88-2BEB-4ADC-A8C2-BE3E77C355E9}"/>
    <cellStyle name="Normal 4 4 7 3 2 2 3" xfId="48521" xr:uid="{9A7AFB86-188B-43B1-9C6D-DD0095FB82E6}"/>
    <cellStyle name="Normal 4 4 7 3 2 2 4" xfId="23697" xr:uid="{4DACB595-0D90-4F3D-8A4A-432C4A93D44D}"/>
    <cellStyle name="Normal 4 4 7 3 2 3" xfId="32066" xr:uid="{C6F1FE1B-E2C8-46F7-B057-878DB04EEFA5}"/>
    <cellStyle name="Normal 4 4 7 3 2 4" xfId="44479" xr:uid="{000AA57D-6570-4D76-B306-B9B1C4808C0A}"/>
    <cellStyle name="Normal 4 4 7 3 2 5" xfId="19655" xr:uid="{23672839-C5EA-4B73-9A19-B5B9658F5A41}"/>
    <cellStyle name="Normal 4 4 7 3 3" xfId="12338" xr:uid="{806C141C-AD68-4BA4-96E4-C36F2D0D527D}"/>
    <cellStyle name="Normal 4 4 7 3 3 2" xfId="39384" xr:uid="{90D41910-2323-4FA5-A970-AC90B5FE18E5}"/>
    <cellStyle name="Normal 4 4 7 3 3 3" xfId="51797" xr:uid="{AE11FA00-2B32-42EF-859F-BD331DB11E50}"/>
    <cellStyle name="Normal 4 4 7 3 3 4" xfId="26973" xr:uid="{6F6FEC6A-1997-4215-9DCD-D5F44FFC4EC7}"/>
    <cellStyle name="Normal 4 4 7 3 4" xfId="6830" xr:uid="{4FEC2F36-6931-44FE-99C0-E08651980E40}"/>
    <cellStyle name="Normal 4 4 7 3 4 2" xfId="33877" xr:uid="{51F310BD-3D99-4746-B496-91CF04581003}"/>
    <cellStyle name="Normal 4 4 7 3 4 3" xfId="46290" xr:uid="{7AEE29DF-EDD3-4120-A1B5-D7DACD7F6792}"/>
    <cellStyle name="Normal 4 4 7 3 4 4" xfId="21466" xr:uid="{9321DCDE-7DA3-4AB1-A9DC-C1882CDA477F}"/>
    <cellStyle name="Normal 4 4 7 3 5" xfId="16377" xr:uid="{44AAB327-50BA-4FBA-9F97-4EA3B3A4FD3D}"/>
    <cellStyle name="Normal 4 4 7 3 6" xfId="28788" xr:uid="{8430BF90-9FDC-419C-AF9F-75FC7579D6DA}"/>
    <cellStyle name="Normal 4 4 7 3 7" xfId="41201" xr:uid="{92EBCA8F-A289-452F-8D0A-85C6FA345E0F}"/>
    <cellStyle name="Normal 4 4 7 3 8" xfId="14562" xr:uid="{A20C15C5-B83D-43BD-B83B-4A89DE832343}"/>
    <cellStyle name="Normal 4 4 7 4" xfId="3318" xr:uid="{39343210-FC81-4F1D-AC4D-F199DB2BCFC9}"/>
    <cellStyle name="Normal 4 4 7 4 2" xfId="8539" xr:uid="{6D06DB49-9BC7-4572-BEE2-78A104E9F6A4}"/>
    <cellStyle name="Normal 4 4 7 4 2 2" xfId="35586" xr:uid="{6E854072-11AE-4FED-BCA9-81B46596F369}"/>
    <cellStyle name="Normal 4 4 7 4 2 3" xfId="47999" xr:uid="{3A33D2D2-5972-4A19-8F27-39CD881C1F62}"/>
    <cellStyle name="Normal 4 4 7 4 2 4" xfId="23175" xr:uid="{C8574F05-D266-4AFF-99ED-9306B91A9CEE}"/>
    <cellStyle name="Normal 4 4 7 4 3" xfId="30370" xr:uid="{6A67AA3F-EB0A-4127-8AF9-505F4B8AB4E8}"/>
    <cellStyle name="Normal 4 4 7 4 4" xfId="42783" xr:uid="{1F000412-B811-44F3-AC5F-FCE0B0F3B1AB}"/>
    <cellStyle name="Normal 4 4 7 4 5" xfId="17959" xr:uid="{1BD9346E-3673-418C-A1C8-E48992319C60}"/>
    <cellStyle name="Normal 4 4 7 5" xfId="1213" xr:uid="{826A0D19-D4FD-47E5-ADD2-BADA594D852D}"/>
    <cellStyle name="Normal 4 4 7 5 2" xfId="10641" xr:uid="{3EF4CC8D-B8E4-4FFD-8B7A-9363BE6FD127}"/>
    <cellStyle name="Normal 4 4 7 5 2 2" xfId="37688" xr:uid="{42D7D757-EA71-4AEF-8B0B-E265B3537AC8}"/>
    <cellStyle name="Normal 4 4 7 5 2 3" xfId="50101" xr:uid="{ED86072E-2BEC-40CE-A6D2-E0889F46FAEE}"/>
    <cellStyle name="Normal 4 4 7 5 2 4" xfId="25277" xr:uid="{0B2DAF22-8A7F-4C5C-9192-7232BDBFD7A4}"/>
    <cellStyle name="Normal 4 4 7 5 3" xfId="28266" xr:uid="{A335144C-3DF1-4896-80D7-D2F5DBCC7A15}"/>
    <cellStyle name="Normal 4 4 7 5 4" xfId="40679" xr:uid="{52F29911-9243-4434-A13C-289C851F9E8C}"/>
    <cellStyle name="Normal 4 4 7 5 5" xfId="15855" xr:uid="{DB1AF31B-D87F-47C9-AE91-BDCD5C779D96}"/>
    <cellStyle name="Normal 4 4 7 6" xfId="5520" xr:uid="{9F8F90C0-EBFD-4315-ACDF-938067C0B738}"/>
    <cellStyle name="Normal 4 4 7 6 2" xfId="32567" xr:uid="{3C99667C-A3AB-4B1F-8CEC-9632BC8F48A7}"/>
    <cellStyle name="Normal 4 4 7 6 3" xfId="44980" xr:uid="{CD9DF6CA-B059-4569-A137-A44AD624EF6E}"/>
    <cellStyle name="Normal 4 4 7 6 4" xfId="20156" xr:uid="{B9ED6239-A697-489B-80C8-112306D2104D}"/>
    <cellStyle name="Normal 4 4 7 7" xfId="15202" xr:uid="{5294F80D-0E44-427E-A232-9E96F79DB2D5}"/>
    <cellStyle name="Normal 4 4 7 8" xfId="27613" xr:uid="{40C81576-61C5-49A7-93A8-D204BA66D2D1}"/>
    <cellStyle name="Normal 4 4 7 9" xfId="40026" xr:uid="{1BA53E2B-0652-4625-9424-F1D52D43C0D0}"/>
    <cellStyle name="Normal 4 4 8" xfId="148" xr:uid="{3FC55ADC-171F-465C-826E-30E6E842DACC}"/>
    <cellStyle name="Normal 4 4 8 10" xfId="12988" xr:uid="{773C18E4-76A0-4660-8E9E-2A723A050BCB}"/>
    <cellStyle name="Normal 4 4 8 2" xfId="2379" xr:uid="{7A02A07C-A186-4CF1-AE1C-8B562391549E}"/>
    <cellStyle name="Normal 4 4 8 2 2" xfId="3962" xr:uid="{C4E7F4E8-1C3C-4486-9C69-33D14D29F3D4}"/>
    <cellStyle name="Normal 4 4 8 2 2 2" xfId="9705" xr:uid="{53568878-79BC-45B8-9A1E-F2DBFA94B1A0}"/>
    <cellStyle name="Normal 4 4 8 2 2 2 2" xfId="36752" xr:uid="{7A7B8F3B-1042-4B03-8408-824E3B6FF4FB}"/>
    <cellStyle name="Normal 4 4 8 2 2 2 3" xfId="49165" xr:uid="{4AE4171D-2BD3-45A3-9382-9CFDFF5DE72A}"/>
    <cellStyle name="Normal 4 4 8 2 2 2 4" xfId="24341" xr:uid="{50DEC8D4-B9C0-4D2E-A10A-F80F36E131A5}"/>
    <cellStyle name="Normal 4 4 8 2 2 3" xfId="31014" xr:uid="{5B04EE26-1789-4FA2-895A-0109D1AC9500}"/>
    <cellStyle name="Normal 4 4 8 2 2 4" xfId="43427" xr:uid="{D55258F9-DA33-40BD-86DC-60274689C65D}"/>
    <cellStyle name="Normal 4 4 8 2 2 5" xfId="18603" xr:uid="{C3654F1D-3BE4-4EC7-A28B-6D406276EF6A}"/>
    <cellStyle name="Normal 4 4 8 2 3" xfId="11285" xr:uid="{34B11BF7-4E16-4D3C-90B5-03F6B9235268}"/>
    <cellStyle name="Normal 4 4 8 2 3 2" xfId="38332" xr:uid="{F891AD6E-6B1F-4AAF-8760-023A33FBD112}"/>
    <cellStyle name="Normal 4 4 8 2 3 3" xfId="50745" xr:uid="{B0EC1295-B7C3-4CE8-A4EC-66EDCCBA4214}"/>
    <cellStyle name="Normal 4 4 8 2 3 4" xfId="25921" xr:uid="{613E6D35-D383-4A0F-B04C-AEC3FB37596B}"/>
    <cellStyle name="Normal 4 4 8 2 4" xfId="7474" xr:uid="{4B2BF3A6-A08B-48DC-BFA7-C49281E49A3D}"/>
    <cellStyle name="Normal 4 4 8 2 4 2" xfId="34521" xr:uid="{08A5A31E-ACAE-4DEA-9EAC-0160C6BBB8DE}"/>
    <cellStyle name="Normal 4 4 8 2 4 3" xfId="46934" xr:uid="{89869329-9FCE-4F8D-838E-1C79F3ADC680}"/>
    <cellStyle name="Normal 4 4 8 2 4 4" xfId="22110" xr:uid="{F21161E5-01A0-4C8E-ADF8-ACBE5D298F7A}"/>
    <cellStyle name="Normal 4 4 8 2 5" xfId="17021" xr:uid="{7A0C41E2-DD19-4877-80D9-DF9E94D05A16}"/>
    <cellStyle name="Normal 4 4 8 2 6" xfId="29432" xr:uid="{2BCC2859-1C5E-477D-8A21-F4466F75FC49}"/>
    <cellStyle name="Normal 4 4 8 2 7" xfId="41845" xr:uid="{70CDECD0-3D43-4160-B195-2EA8D13B387C}"/>
    <cellStyle name="Normal 4 4 8 2 8" xfId="13510" xr:uid="{5264CD72-D46E-48DF-AE83-307B55476635}"/>
    <cellStyle name="Normal 4 4 8 3" xfId="1857" xr:uid="{749F093C-1B6D-4E3E-AEBD-4E01896D96C2}"/>
    <cellStyle name="Normal 4 4 8 3 2" xfId="4602" xr:uid="{CF99CF6B-CC47-49B5-8D5A-4EEF7384D8DA}"/>
    <cellStyle name="Normal 4 4 8 3 2 2" xfId="9183" xr:uid="{896763C5-F6BC-4AEE-91C8-6B03D90FD8EB}"/>
    <cellStyle name="Normal 4 4 8 3 2 2 2" xfId="36230" xr:uid="{7730D253-87AA-4839-9849-DD4737326BE9}"/>
    <cellStyle name="Normal 4 4 8 3 2 2 3" xfId="48643" xr:uid="{E804BE0C-EF94-49A7-8C78-7AE535B8D8ED}"/>
    <cellStyle name="Normal 4 4 8 3 2 2 4" xfId="23819" xr:uid="{56F23A7E-7932-4374-B6C6-78127F451CB4}"/>
    <cellStyle name="Normal 4 4 8 3 2 3" xfId="31654" xr:uid="{42B9DED9-A7AA-4060-947F-C118D7C8D4D2}"/>
    <cellStyle name="Normal 4 4 8 3 2 4" xfId="44067" xr:uid="{61713159-1677-466F-B72D-313BFDCB7C48}"/>
    <cellStyle name="Normal 4 4 8 3 2 5" xfId="19243" xr:uid="{F96AFC0D-6EAB-4494-8571-33429EDE571D}"/>
    <cellStyle name="Normal 4 4 8 3 3" xfId="11926" xr:uid="{CE91E67C-36AC-4659-8FAF-0283EE6A6898}"/>
    <cellStyle name="Normal 4 4 8 3 3 2" xfId="38972" xr:uid="{D5B33A4E-3D87-45E2-8005-7F8854C9F36A}"/>
    <cellStyle name="Normal 4 4 8 3 3 3" xfId="51385" xr:uid="{E9FE0D6D-4056-4C3B-B621-F31DFA6D3CC4}"/>
    <cellStyle name="Normal 4 4 8 3 3 4" xfId="26561" xr:uid="{F96078ED-1BBC-4DFE-99A7-F86771B4B688}"/>
    <cellStyle name="Normal 4 4 8 3 4" xfId="6952" xr:uid="{C2116061-3CEA-44BA-8702-1E33AC8E9816}"/>
    <cellStyle name="Normal 4 4 8 3 4 2" xfId="33999" xr:uid="{3A1E28BA-9E1E-4F9B-B09F-2A9A7CD89051}"/>
    <cellStyle name="Normal 4 4 8 3 4 3" xfId="46412" xr:uid="{8A1575BA-B590-46B3-877A-B3548445ECBA}"/>
    <cellStyle name="Normal 4 4 8 3 4 4" xfId="21588" xr:uid="{03CBD2C5-5959-4EC9-8100-861AC883396A}"/>
    <cellStyle name="Normal 4 4 8 3 5" xfId="16499" xr:uid="{3E8094C1-5B75-4160-AFD9-35736C364BEC}"/>
    <cellStyle name="Normal 4 4 8 3 6" xfId="28910" xr:uid="{301C1106-7047-464B-BAB4-D29DF68EEAB7}"/>
    <cellStyle name="Normal 4 4 8 3 7" xfId="41323" xr:uid="{0316164D-7727-43C4-9360-7014969F1FD0}"/>
    <cellStyle name="Normal 4 4 8 3 8" xfId="14150" xr:uid="{531D858B-3ABD-4B5C-A6D2-5299F342B3AF}"/>
    <cellStyle name="Normal 4 4 8 4" xfId="3440" xr:uid="{64C22359-2CA1-435B-8FBA-C3B8CCA55583}"/>
    <cellStyle name="Normal 4 4 8 4 2" xfId="8127" xr:uid="{6FA19A12-6B79-4679-AA52-7B53569455E6}"/>
    <cellStyle name="Normal 4 4 8 4 2 2" xfId="35174" xr:uid="{D7010FBE-91EF-4997-AB49-ECD8FE264B0A}"/>
    <cellStyle name="Normal 4 4 8 4 2 3" xfId="47587" xr:uid="{16E7F689-F059-4293-BDA1-4748BDD0E225}"/>
    <cellStyle name="Normal 4 4 8 4 2 4" xfId="22763" xr:uid="{18FB1F34-D7FD-4B28-BB0C-9961D4CA3951}"/>
    <cellStyle name="Normal 4 4 8 4 3" xfId="30492" xr:uid="{3C2A1E9F-EDB5-4096-823C-D12A6D614B8C}"/>
    <cellStyle name="Normal 4 4 8 4 4" xfId="42905" xr:uid="{676DFAE0-0513-4BAB-A5BC-F94A4B60AA95}"/>
    <cellStyle name="Normal 4 4 8 4 5" xfId="18081" xr:uid="{94AD44E0-61AF-43F2-8BE2-A62735FB10F0}"/>
    <cellStyle name="Normal 4 4 8 5" xfId="801" xr:uid="{0DB1AD02-6112-4891-A7E1-A878F3654190}"/>
    <cellStyle name="Normal 4 4 8 5 2" xfId="10763" xr:uid="{64B15B6A-D8F4-4CFD-B4C2-45DF29A36D75}"/>
    <cellStyle name="Normal 4 4 8 5 2 2" xfId="37810" xr:uid="{D7330E96-219C-4DD9-8451-E554137FC3AD}"/>
    <cellStyle name="Normal 4 4 8 5 2 3" xfId="50223" xr:uid="{10729879-7E29-486D-9544-1A75FBBDCDFB}"/>
    <cellStyle name="Normal 4 4 8 5 2 4" xfId="25399" xr:uid="{B20FAD24-2068-4E61-A549-1803DBB2BBE7}"/>
    <cellStyle name="Normal 4 4 8 5 3" xfId="27854" xr:uid="{B6C835F3-B8B4-42E5-9530-E491ADB2AF78}"/>
    <cellStyle name="Normal 4 4 8 5 4" xfId="40267" xr:uid="{1E5D2A51-0343-4CFD-87D8-3552989EE51C}"/>
    <cellStyle name="Normal 4 4 8 5 5" xfId="15443" xr:uid="{C7FE0F0B-0F8C-4D20-BA03-FAD3A4AF0C90}"/>
    <cellStyle name="Normal 4 4 8 6" xfId="5606" xr:uid="{3005F4AF-EB0B-40B1-9BD5-766C59801892}"/>
    <cellStyle name="Normal 4 4 8 6 2" xfId="32653" xr:uid="{05022DB7-D9B4-4F9F-949E-D53049E1E4B5}"/>
    <cellStyle name="Normal 4 4 8 6 3" xfId="45066" xr:uid="{52159AB2-E2F2-4349-930C-22B3CADAE11E}"/>
    <cellStyle name="Normal 4 4 8 6 4" xfId="20242" xr:uid="{E7440589-EDAE-413B-817B-269D7DD2A253}"/>
    <cellStyle name="Normal 4 4 8 7" xfId="14790" xr:uid="{0EC7C936-9B06-4044-A105-D53A94BC62C3}"/>
    <cellStyle name="Normal 4 4 8 8" xfId="27201" xr:uid="{62B0485C-0BF8-46FB-A2C6-F9C3D78C1156}"/>
    <cellStyle name="Normal 4 4 8 9" xfId="39614" xr:uid="{2F420E79-C1A6-402B-B1A5-D2A0B8A74CF9}"/>
    <cellStyle name="Normal 4 4 9" xfId="2269" xr:uid="{4C9E06A0-A23A-44F5-929F-992D166360A5}"/>
    <cellStyle name="Normal 4 4 9 2" xfId="3852" xr:uid="{9A98672E-731B-428C-9AAE-C9843B2760D3}"/>
    <cellStyle name="Normal 4 4 9 2 2" xfId="7364" xr:uid="{BE25A314-A03E-4D51-83A7-746B460A0D3D}"/>
    <cellStyle name="Normal 4 4 9 2 2 2" xfId="34411" xr:uid="{A2CA9350-21B7-4621-9CA7-4D1E64CD2778}"/>
    <cellStyle name="Normal 4 4 9 2 2 3" xfId="46824" xr:uid="{5F7CEF04-3459-4D72-8806-B4EE156AD286}"/>
    <cellStyle name="Normal 4 4 9 2 2 4" xfId="22000" xr:uid="{CBD527D8-EFCD-46EC-BA6E-10C4787C9B40}"/>
    <cellStyle name="Normal 4 4 9 2 3" xfId="30904" xr:uid="{996C3FE9-8D11-457E-80A1-3E1276F0FC44}"/>
    <cellStyle name="Normal 4 4 9 2 4" xfId="43317" xr:uid="{C9181D47-6EE9-44B0-B017-4FE19A394E1F}"/>
    <cellStyle name="Normal 4 4 9 2 5" xfId="18493" xr:uid="{4B951C3E-C3A5-4B22-AC90-9D432B29EFF6}"/>
    <cellStyle name="Normal 4 4 9 3" xfId="9595" xr:uid="{6CDAD1D0-F553-49C5-A3D8-9080A748E25D}"/>
    <cellStyle name="Normal 4 4 9 3 2" xfId="36642" xr:uid="{B8FF12B5-002C-4732-A435-9AA340FF969B}"/>
    <cellStyle name="Normal 4 4 9 3 3" xfId="49055" xr:uid="{1A095359-4E31-4208-8F31-F2782B330226}"/>
    <cellStyle name="Normal 4 4 9 3 4" xfId="24231" xr:uid="{9F9E6E1B-1504-42BE-A7EE-06659FC8572A}"/>
    <cellStyle name="Normal 4 4 9 4" xfId="11175" xr:uid="{E4DB5503-C3EC-4A76-A420-69E771E28D1C}"/>
    <cellStyle name="Normal 4 4 9 4 2" xfId="38222" xr:uid="{3CAA8440-B23F-4F09-88E0-4C5BC03B7733}"/>
    <cellStyle name="Normal 4 4 9 4 3" xfId="50635" xr:uid="{6BD8BDF5-7649-4571-9E63-EED6596ED934}"/>
    <cellStyle name="Normal 4 4 9 4 4" xfId="25811" xr:uid="{9FB73495-F4FC-4FF7-915A-A55331014413}"/>
    <cellStyle name="Normal 4 4 9 5" xfId="6012" xr:uid="{99080A01-62EE-45E1-8AE4-CACC634C950C}"/>
    <cellStyle name="Normal 4 4 9 5 2" xfId="33059" xr:uid="{65515A9A-966F-4A39-BBBD-2FF15552A988}"/>
    <cellStyle name="Normal 4 4 9 5 3" xfId="45472" xr:uid="{CAD4040E-C540-4614-B521-6E52837F6AF3}"/>
    <cellStyle name="Normal 4 4 9 5 4" xfId="20648" xr:uid="{091D33D2-9555-4BFE-A4BF-8BED9027BC99}"/>
    <cellStyle name="Normal 4 4 9 6" xfId="16911" xr:uid="{700F49B8-4EE0-4B72-B754-C15FCEDF716E}"/>
    <cellStyle name="Normal 4 4 9 7" xfId="29322" xr:uid="{6D34706A-3775-4BA7-80DB-CE7F5C1EF923}"/>
    <cellStyle name="Normal 4 4 9 8" xfId="41735" xr:uid="{C0EDF9A5-39FB-415D-B488-C38FE422E2CC}"/>
    <cellStyle name="Normal 4 4 9 9" xfId="13400" xr:uid="{81FE65CE-69B4-4018-A557-F9EECB61CC0F}"/>
    <cellStyle name="Normal 4 5" xfId="80" xr:uid="{379E91E4-1BC8-42A6-9C36-91852D4C53B9}"/>
    <cellStyle name="Normal 4 5 10" xfId="734" xr:uid="{9D19EC69-A114-4677-9E60-86B7258EEC37}"/>
    <cellStyle name="Normal 4 5 10 2" xfId="10250" xr:uid="{EF1E3E42-CA24-4B56-8ED8-685823F8E1CF}"/>
    <cellStyle name="Normal 4 5 10 2 2" xfId="37297" xr:uid="{FDB07A1F-373C-43C0-8E69-BA4005800615}"/>
    <cellStyle name="Normal 4 5 10 2 3" xfId="49710" xr:uid="{9AF4C0F6-A179-4D4D-9FC0-8E7F3BC64F96}"/>
    <cellStyle name="Normal 4 5 10 2 4" xfId="24886" xr:uid="{6F55F0FE-3319-475B-9C12-76C88E404E75}"/>
    <cellStyle name="Normal 4 5 10 3" xfId="27787" xr:uid="{4FB30293-6E15-464C-8A4A-5CCDCA0CDAD3}"/>
    <cellStyle name="Normal 4 5 10 4" xfId="40200" xr:uid="{F0F9CB80-5467-423C-8D75-62266FAA8BA3}"/>
    <cellStyle name="Normal 4 5 10 5" xfId="15376" xr:uid="{94F7E612-3407-4585-9F67-0D8383AF7E4A}"/>
    <cellStyle name="Normal 4 5 11" xfId="5135" xr:uid="{AF815435-B068-471C-AF3A-AF1AD2DE1B44}"/>
    <cellStyle name="Normal 4 5 11 2" xfId="32187" xr:uid="{6F80ED22-EF23-46F8-9408-0695AEA72DAD}"/>
    <cellStyle name="Normal 4 5 11 3" xfId="44600" xr:uid="{BA53CD49-83DB-4C01-A04F-970D2A481094}"/>
    <cellStyle name="Normal 4 5 11 4" xfId="19776" xr:uid="{CE429888-BF86-49D8-A3AF-73F192164F2E}"/>
    <cellStyle name="Normal 4 5 12" xfId="14723" xr:uid="{4CB0841B-CA00-4C04-9FBB-0354CF4E80AD}"/>
    <cellStyle name="Normal 4 5 13" xfId="27134" xr:uid="{52A32D2B-D68F-4D86-A08E-912A44C91D50}"/>
    <cellStyle name="Normal 4 5 14" xfId="39547" xr:uid="{12CF3BCF-2218-4B15-9987-DE946F1DC0E3}"/>
    <cellStyle name="Normal 4 5 15" xfId="12475" xr:uid="{D2D4AE48-E7D0-40F3-A937-CB9CC130B451}"/>
    <cellStyle name="Normal 4 5 2" xfId="256" xr:uid="{A46C7A60-1947-4057-B952-728180C4C233}"/>
    <cellStyle name="Normal 4 5 2 10" xfId="39722" xr:uid="{254138A7-B54B-4B9B-AD89-215820D7C901}"/>
    <cellStyle name="Normal 4 5 2 11" xfId="12562" xr:uid="{E3AD410E-C4B5-4CE8-8B4B-0A57C3626EA0}"/>
    <cellStyle name="Normal 4 5 2 2" xfId="1965" xr:uid="{403E0707-9D78-42B9-95F3-B017170B1598}"/>
    <cellStyle name="Normal 4 5 2 2 2" xfId="3548" xr:uid="{8A9B4F52-BF0C-4F67-93E9-E7C0727EFA61}"/>
    <cellStyle name="Normal 4 5 2 2 2 2" xfId="7060" xr:uid="{C8904D2F-CD1D-4247-A1C9-3BBDD7A5AC5C}"/>
    <cellStyle name="Normal 4 5 2 2 2 2 2" xfId="34107" xr:uid="{EDEA0EF9-F22D-481E-8204-DF87EA4323A4}"/>
    <cellStyle name="Normal 4 5 2 2 2 2 3" xfId="46520" xr:uid="{0283DCAE-36C6-467A-9AFC-0858CFE9D374}"/>
    <cellStyle name="Normal 4 5 2 2 2 2 4" xfId="21696" xr:uid="{3389A8A4-13B8-4BD1-9E03-C5D16BC0017D}"/>
    <cellStyle name="Normal 4 5 2 2 2 3" xfId="30600" xr:uid="{753D6412-A0E2-42DF-8626-3CAEA215EC96}"/>
    <cellStyle name="Normal 4 5 2 2 2 4" xfId="43013" xr:uid="{1336C8CA-12EB-4980-AB38-1956C2E001E6}"/>
    <cellStyle name="Normal 4 5 2 2 2 5" xfId="18189" xr:uid="{F01753D8-9EC8-41A4-A784-3E9D77866093}"/>
    <cellStyle name="Normal 4 5 2 2 3" xfId="9291" xr:uid="{98A1453A-7D2B-4B73-9858-09B1E43EF932}"/>
    <cellStyle name="Normal 4 5 2 2 3 2" xfId="36338" xr:uid="{C516F033-E068-409C-932E-853FE8F083A4}"/>
    <cellStyle name="Normal 4 5 2 2 3 3" xfId="48751" xr:uid="{39D554D5-130D-41BF-90CB-247DA1B8C41B}"/>
    <cellStyle name="Normal 4 5 2 2 3 4" xfId="23927" xr:uid="{E1D6AD7D-CED2-4BE3-A145-A0B6771DE0E9}"/>
    <cellStyle name="Normal 4 5 2 2 4" xfId="10871" xr:uid="{4FC15F3E-F69E-430F-BCB3-A9DC424B38BE}"/>
    <cellStyle name="Normal 4 5 2 2 4 2" xfId="37918" xr:uid="{BE14D6B7-69EB-4F42-B94D-49C1A7DE35E1}"/>
    <cellStyle name="Normal 4 5 2 2 4 3" xfId="50331" xr:uid="{5CB1D4FC-F57C-43CC-A49A-E6DD07A449EE}"/>
    <cellStyle name="Normal 4 5 2 2 4 4" xfId="25507" xr:uid="{1B94BCE4-8F34-4E25-97B9-2D77FF730D1B}"/>
    <cellStyle name="Normal 4 5 2 2 5" xfId="5714" xr:uid="{C723F7C3-DD66-4FBD-9E64-AE7EE59B6F95}"/>
    <cellStyle name="Normal 4 5 2 2 5 2" xfId="32761" xr:uid="{1FEABDCB-4242-4FEE-A18C-115BA83E8C88}"/>
    <cellStyle name="Normal 4 5 2 2 5 3" xfId="45174" xr:uid="{F5F5A006-E692-48E0-BF3C-B038733E17F7}"/>
    <cellStyle name="Normal 4 5 2 2 5 4" xfId="20350" xr:uid="{471BDFA4-2005-4C0B-8F81-72FC55E5BED4}"/>
    <cellStyle name="Normal 4 5 2 2 6" xfId="16607" xr:uid="{5BF364EF-BC52-4673-893D-1BF1AA44CEDB}"/>
    <cellStyle name="Normal 4 5 2 2 7" xfId="29018" xr:uid="{A6E8ADAB-A0A6-4814-8B6B-B33BDB3C6339}"/>
    <cellStyle name="Normal 4 5 2 2 8" xfId="41431" xr:uid="{DFA3F79D-8BB0-48B7-BC18-CD3BDE34D080}"/>
    <cellStyle name="Normal 4 5 2 2 9" xfId="13096" xr:uid="{2A7F8D95-2D88-456F-B041-31F6E406557A}"/>
    <cellStyle name="Normal 4 5 2 3" xfId="2487" xr:uid="{5ADBF6D2-2F78-4360-A0CC-5EF91D883C4C}"/>
    <cellStyle name="Normal 4 5 2 3 2" xfId="4070" xr:uid="{B7705EAD-D6E5-47BC-B444-DD99B723F223}"/>
    <cellStyle name="Normal 4 5 2 3 2 2" xfId="7582" xr:uid="{665DE09F-42B4-4066-9453-111BC5813B83}"/>
    <cellStyle name="Normal 4 5 2 3 2 2 2" xfId="34629" xr:uid="{74567612-996E-407B-96BE-EE37FB103323}"/>
    <cellStyle name="Normal 4 5 2 3 2 2 3" xfId="47042" xr:uid="{3E63CFE9-9EB3-4CD6-8B35-F5DBB646727C}"/>
    <cellStyle name="Normal 4 5 2 3 2 2 4" xfId="22218" xr:uid="{3552C197-9E64-4F54-B31C-B4CAE4F60B5A}"/>
    <cellStyle name="Normal 4 5 2 3 2 3" xfId="31122" xr:uid="{F7E78E65-386F-4C5A-9709-AC1E76227070}"/>
    <cellStyle name="Normal 4 5 2 3 2 4" xfId="43535" xr:uid="{B48A81BB-AE84-43D8-949B-2115D457567F}"/>
    <cellStyle name="Normal 4 5 2 3 2 5" xfId="18711" xr:uid="{6039A596-BAA5-472E-8CD7-6604D537D8BA}"/>
    <cellStyle name="Normal 4 5 2 3 3" xfId="9813" xr:uid="{BEBD0970-D51D-47A9-8C81-3D3CAE629331}"/>
    <cellStyle name="Normal 4 5 2 3 3 2" xfId="36860" xr:uid="{51BC8301-48E7-4FA0-83E1-054AD0ED2A9B}"/>
    <cellStyle name="Normal 4 5 2 3 3 3" xfId="49273" xr:uid="{AD5D4E58-D92B-4697-A366-97B0A5773922}"/>
    <cellStyle name="Normal 4 5 2 3 3 4" xfId="24449" xr:uid="{57896E3A-CE0E-4CDE-A3D7-9F57DC15A463}"/>
    <cellStyle name="Normal 4 5 2 3 4" xfId="11393" xr:uid="{FC311A3F-0D9F-43B3-80F4-B0D9477DE417}"/>
    <cellStyle name="Normal 4 5 2 3 4 2" xfId="38440" xr:uid="{10F48939-5A8D-4C32-9358-83FF95AC3C5D}"/>
    <cellStyle name="Normal 4 5 2 3 4 3" xfId="50853" xr:uid="{0120996B-3118-436E-9520-2FBF4BB7E79A}"/>
    <cellStyle name="Normal 4 5 2 3 4 4" xfId="26029" xr:uid="{BE383D3A-2BC0-44AE-A405-F23916578482}"/>
    <cellStyle name="Normal 4 5 2 3 5" xfId="6120" xr:uid="{2F0D6BCF-AE08-4F82-9754-E7976E1EF695}"/>
    <cellStyle name="Normal 4 5 2 3 5 2" xfId="33167" xr:uid="{C1FEA01E-2D61-4126-AC2E-F4DF634D0517}"/>
    <cellStyle name="Normal 4 5 2 3 5 3" xfId="45580" xr:uid="{2B3D1BEF-72B3-4DC0-AF31-08C57D8D7F36}"/>
    <cellStyle name="Normal 4 5 2 3 5 4" xfId="20756" xr:uid="{F97ECECE-4E78-43B2-9EF6-C3FBE78077DA}"/>
    <cellStyle name="Normal 4 5 2 3 6" xfId="17129" xr:uid="{11A4DF17-9C9A-4FFE-9C01-993E28F4F424}"/>
    <cellStyle name="Normal 4 5 2 3 7" xfId="29540" xr:uid="{63C0F468-AD3A-4E78-A891-30B8818F6177}"/>
    <cellStyle name="Normal 4 5 2 3 8" xfId="41953" xr:uid="{8CE8DD85-A872-4557-A3DA-91B2245AF589}"/>
    <cellStyle name="Normal 4 5 2 3 9" xfId="13618" xr:uid="{F674F057-C0DD-4148-8CC6-A3D38A38CF59}"/>
    <cellStyle name="Normal 4 5 2 4" xfId="1431" xr:uid="{B0360687-55F1-44D0-B3AA-CF827D18A456}"/>
    <cellStyle name="Normal 4 5 2 4 2" xfId="4710" xr:uid="{6C01F004-2FF6-4F8D-9724-508F03AE5FCF}"/>
    <cellStyle name="Normal 4 5 2 4 2 2" xfId="8757" xr:uid="{DDC0DCC1-788D-4A02-BDCD-EDB2224A7FE6}"/>
    <cellStyle name="Normal 4 5 2 4 2 2 2" xfId="35804" xr:uid="{6905A94F-3041-484B-82A3-2CEB91A7F551}"/>
    <cellStyle name="Normal 4 5 2 4 2 2 3" xfId="48217" xr:uid="{763157C3-5502-4098-912D-4AC508B9D06F}"/>
    <cellStyle name="Normal 4 5 2 4 2 2 4" xfId="23393" xr:uid="{6E50B00A-3A0A-4D0B-BB48-F05C906E055B}"/>
    <cellStyle name="Normal 4 5 2 4 2 3" xfId="31762" xr:uid="{6B1F28FE-0720-4242-B165-0F98A5A573BE}"/>
    <cellStyle name="Normal 4 5 2 4 2 4" xfId="44175" xr:uid="{E80F59EC-3AA9-4263-A094-0A305928FF10}"/>
    <cellStyle name="Normal 4 5 2 4 2 5" xfId="19351" xr:uid="{CF488DDA-D6E5-4B6A-B4D1-B2130A51DB34}"/>
    <cellStyle name="Normal 4 5 2 4 3" xfId="12034" xr:uid="{A5D6B150-EC65-49CB-96CD-696B09854A48}"/>
    <cellStyle name="Normal 4 5 2 4 3 2" xfId="39080" xr:uid="{FDC82D19-7CAA-4998-ADE8-5DB55FE8D16A}"/>
    <cellStyle name="Normal 4 5 2 4 3 3" xfId="51493" xr:uid="{13B4AB88-5C0A-4806-9355-5EAFE76510A1}"/>
    <cellStyle name="Normal 4 5 2 4 3 4" xfId="26669" xr:uid="{D5FB0CA6-4470-4772-85BE-0D7DE79392A9}"/>
    <cellStyle name="Normal 4 5 2 4 4" xfId="6526" xr:uid="{96259184-141C-4564-8136-55F93329281A}"/>
    <cellStyle name="Normal 4 5 2 4 4 2" xfId="33573" xr:uid="{94E1A175-EBD5-4022-A64E-2CE9551C78ED}"/>
    <cellStyle name="Normal 4 5 2 4 4 3" xfId="45986" xr:uid="{DFF47D61-94A8-4404-98C1-BE53E8FF7D99}"/>
    <cellStyle name="Normal 4 5 2 4 4 4" xfId="21162" xr:uid="{739DFDA6-92D9-48AC-B5A6-239645194461}"/>
    <cellStyle name="Normal 4 5 2 4 5" xfId="16073" xr:uid="{9C5469F3-7A8C-481C-9A78-552032961687}"/>
    <cellStyle name="Normal 4 5 2 4 6" xfId="28484" xr:uid="{B8DE3B2E-BFAE-4081-A5C7-E127FF09785C}"/>
    <cellStyle name="Normal 4 5 2 4 7" xfId="40897" xr:uid="{2168A3E4-5D91-4CE4-836A-2BF557F534BA}"/>
    <cellStyle name="Normal 4 5 2 4 8" xfId="14258" xr:uid="{A2D54322-18E7-4B98-B0E3-FCEB54E154A3}"/>
    <cellStyle name="Normal 4 5 2 5" xfId="3014" xr:uid="{6AA9B281-CEF8-4822-B11E-CAD61F947F35}"/>
    <cellStyle name="Normal 4 5 2 5 2" xfId="8235" xr:uid="{CE2D14B8-20FC-42FC-A5D1-9BCFF992B310}"/>
    <cellStyle name="Normal 4 5 2 5 2 2" xfId="35282" xr:uid="{58723717-593B-4D86-8BF6-9C03F9256113}"/>
    <cellStyle name="Normal 4 5 2 5 2 3" xfId="47695" xr:uid="{1299D7AD-7EE6-4654-B82D-56A8E6CF34B2}"/>
    <cellStyle name="Normal 4 5 2 5 2 4" xfId="22871" xr:uid="{DAA28A67-927E-4B8D-9D6D-335AEFD3FD8B}"/>
    <cellStyle name="Normal 4 5 2 5 3" xfId="30066" xr:uid="{6DD0CCE6-6659-4293-9AE7-9352C02B8CAB}"/>
    <cellStyle name="Normal 4 5 2 5 4" xfId="42479" xr:uid="{A818869A-F859-47B0-A30D-1470E8392CC3}"/>
    <cellStyle name="Normal 4 5 2 5 5" xfId="17655" xr:uid="{CF550525-22E2-4200-8CB9-6E14A54D8BC5}"/>
    <cellStyle name="Normal 4 5 2 6" xfId="909" xr:uid="{A8243AF1-A16E-48AA-81D8-6E0A004A75B3}"/>
    <cellStyle name="Normal 4 5 2 6 2" xfId="10337" xr:uid="{4CFB6AED-E5F0-4492-845A-A9796812ABC2}"/>
    <cellStyle name="Normal 4 5 2 6 2 2" xfId="37384" xr:uid="{C85A8339-E997-4B58-B95D-7C4D562B5F7E}"/>
    <cellStyle name="Normal 4 5 2 6 2 3" xfId="49797" xr:uid="{0C1EC9C4-0CCE-4731-8F90-87AA5B9A3AE4}"/>
    <cellStyle name="Normal 4 5 2 6 2 4" xfId="24973" xr:uid="{5D29D2A9-30C7-4763-9103-96356411EEB7}"/>
    <cellStyle name="Normal 4 5 2 6 3" xfId="27962" xr:uid="{05E9FFD2-EAFE-4FC8-AD01-68B5F1BB4BCE}"/>
    <cellStyle name="Normal 4 5 2 6 4" xfId="40375" xr:uid="{D74A56DE-C638-42E9-8A0B-366DEAC32EBA}"/>
    <cellStyle name="Normal 4 5 2 6 5" xfId="15551" xr:uid="{FE036408-6F60-4DF7-B1BA-DC05AE448479}"/>
    <cellStyle name="Normal 4 5 2 7" xfId="5282" xr:uid="{631A6869-FF4F-483C-9C7F-42ECE2CAD521}"/>
    <cellStyle name="Normal 4 5 2 7 2" xfId="32329" xr:uid="{D6D3A1BB-9111-46D5-9747-DB2F696FE761}"/>
    <cellStyle name="Normal 4 5 2 7 3" xfId="44742" xr:uid="{9F9A7150-C44F-4BC1-9B0A-05F09F537881}"/>
    <cellStyle name="Normal 4 5 2 7 4" xfId="19918" xr:uid="{553ADE84-6FB9-4651-8A61-9316A246FDD4}"/>
    <cellStyle name="Normal 4 5 2 8" xfId="14898" xr:uid="{99670D5B-1690-4B15-BB48-7F3DD74C669A}"/>
    <cellStyle name="Normal 4 5 2 9" xfId="27309" xr:uid="{340124A1-DE66-4691-BB4B-2D1D25D5D3D7}"/>
    <cellStyle name="Normal 4 5 3" xfId="371" xr:uid="{F40AA067-CDB7-4F79-A1A5-4F41D9838EA3}"/>
    <cellStyle name="Normal 4 5 3 10" xfId="39837" xr:uid="{0EC5B30A-0B00-4CA4-9576-7728DF549010}"/>
    <cellStyle name="Normal 4 5 3 11" xfId="12677" xr:uid="{774053C7-0D03-46CA-B20F-512D948491E5}"/>
    <cellStyle name="Normal 4 5 3 2" xfId="2080" xr:uid="{D5F0889A-554F-4A33-96C5-C92908549CDC}"/>
    <cellStyle name="Normal 4 5 3 2 2" xfId="3663" xr:uid="{79C66B2E-585F-4C60-A323-340B39E6C9FD}"/>
    <cellStyle name="Normal 4 5 3 2 2 2" xfId="7175" xr:uid="{F03CE667-0528-4A60-994E-F4DA33ED4368}"/>
    <cellStyle name="Normal 4 5 3 2 2 2 2" xfId="34222" xr:uid="{1AE632D8-A068-450D-ACD4-D787D497D0B3}"/>
    <cellStyle name="Normal 4 5 3 2 2 2 3" xfId="46635" xr:uid="{5CF03D27-4A1F-40B0-B384-40CB26092DDA}"/>
    <cellStyle name="Normal 4 5 3 2 2 2 4" xfId="21811" xr:uid="{14431832-8129-4AFD-AD07-5CF61E7B4857}"/>
    <cellStyle name="Normal 4 5 3 2 2 3" xfId="30715" xr:uid="{6D3EED74-793F-4023-9E3E-AF1BCD9C3722}"/>
    <cellStyle name="Normal 4 5 3 2 2 4" xfId="43128" xr:uid="{137A49D1-DCF8-4705-9B3F-EBEC9C3063FA}"/>
    <cellStyle name="Normal 4 5 3 2 2 5" xfId="18304" xr:uid="{C12A4FF2-CB99-4108-893D-4BB743718433}"/>
    <cellStyle name="Normal 4 5 3 2 3" xfId="9406" xr:uid="{C4CAE655-E725-46A6-A978-788AD04A4C92}"/>
    <cellStyle name="Normal 4 5 3 2 3 2" xfId="36453" xr:uid="{9ABE538B-EE9C-4643-AEC3-953562BB28EE}"/>
    <cellStyle name="Normal 4 5 3 2 3 3" xfId="48866" xr:uid="{D8C63B0B-EBBB-4939-A6CA-75EAB8EC8CCD}"/>
    <cellStyle name="Normal 4 5 3 2 3 4" xfId="24042" xr:uid="{4A029DA8-AAAE-4A68-B216-8C88055FA263}"/>
    <cellStyle name="Normal 4 5 3 2 4" xfId="10986" xr:uid="{27A41928-E96F-41E9-824B-28F728AF4C6D}"/>
    <cellStyle name="Normal 4 5 3 2 4 2" xfId="38033" xr:uid="{739F5E0C-E93C-48C6-8959-BBA6756D2082}"/>
    <cellStyle name="Normal 4 5 3 2 4 3" xfId="50446" xr:uid="{384F1DF3-A109-4C9C-B1A6-C8FB414AB240}"/>
    <cellStyle name="Normal 4 5 3 2 4 4" xfId="25622" xr:uid="{8D2D701A-B7F1-422F-92BA-A1FDDE182625}"/>
    <cellStyle name="Normal 4 5 3 2 5" xfId="5829" xr:uid="{E3335806-E855-4507-BABC-BA3DD5B8A21F}"/>
    <cellStyle name="Normal 4 5 3 2 5 2" xfId="32876" xr:uid="{76EE985B-F960-42F4-9BA8-40C0A542E6CC}"/>
    <cellStyle name="Normal 4 5 3 2 5 3" xfId="45289" xr:uid="{33577390-0F2B-4B93-AB53-3768D6C558DE}"/>
    <cellStyle name="Normal 4 5 3 2 5 4" xfId="20465" xr:uid="{CD98F1D1-8392-4949-BDEF-C257E2D2B4D4}"/>
    <cellStyle name="Normal 4 5 3 2 6" xfId="16722" xr:uid="{D1F62495-9177-4FF9-9667-3F86B4791C59}"/>
    <cellStyle name="Normal 4 5 3 2 7" xfId="29133" xr:uid="{C7CE3A83-04D3-43F8-A9EF-B519B8F18528}"/>
    <cellStyle name="Normal 4 5 3 2 8" xfId="41546" xr:uid="{4E6BB675-1E0F-4861-8F07-C79E8F75E67D}"/>
    <cellStyle name="Normal 4 5 3 2 9" xfId="13211" xr:uid="{F261B0FC-80AC-4962-B882-C37CB05EAFD4}"/>
    <cellStyle name="Normal 4 5 3 3" xfId="2602" xr:uid="{349AB1C8-1D11-4110-9B3F-596BAC0D520A}"/>
    <cellStyle name="Normal 4 5 3 3 2" xfId="4185" xr:uid="{B66D6989-60CC-4995-BD71-F71F4FF10423}"/>
    <cellStyle name="Normal 4 5 3 3 2 2" xfId="7697" xr:uid="{1CF3B73D-9FEC-4B9C-B12D-E521B7C929CA}"/>
    <cellStyle name="Normal 4 5 3 3 2 2 2" xfId="34744" xr:uid="{571E57B8-5D45-4D1A-85D2-A44AA3368D43}"/>
    <cellStyle name="Normal 4 5 3 3 2 2 3" xfId="47157" xr:uid="{71758C2F-6BF3-47B3-B4EB-C5111F2BFABD}"/>
    <cellStyle name="Normal 4 5 3 3 2 2 4" xfId="22333" xr:uid="{5993EB60-E044-49F4-A53C-68898A7D2EA9}"/>
    <cellStyle name="Normal 4 5 3 3 2 3" xfId="31237" xr:uid="{875FB80E-CE07-4F7B-BC17-38E516733B8C}"/>
    <cellStyle name="Normal 4 5 3 3 2 4" xfId="43650" xr:uid="{8E10EE74-6DAF-4C3E-B420-7E51EEC6C614}"/>
    <cellStyle name="Normal 4 5 3 3 2 5" xfId="18826" xr:uid="{9FF8BEDB-72F8-4E3A-8542-EC8D6A014A34}"/>
    <cellStyle name="Normal 4 5 3 3 3" xfId="9928" xr:uid="{3F6C4765-C1F2-48B2-A5DE-0DBCE0667555}"/>
    <cellStyle name="Normal 4 5 3 3 3 2" xfId="36975" xr:uid="{EA59AD34-0063-4BFE-82DC-89C076846748}"/>
    <cellStyle name="Normal 4 5 3 3 3 3" xfId="49388" xr:uid="{3DE061EA-12DC-45EE-91D0-1638B06F38A6}"/>
    <cellStyle name="Normal 4 5 3 3 3 4" xfId="24564" xr:uid="{A313F062-4360-47CF-9467-D838E541CBD8}"/>
    <cellStyle name="Normal 4 5 3 3 4" xfId="11508" xr:uid="{9469DFD0-A313-4AC7-B2CD-95FF1869AA41}"/>
    <cellStyle name="Normal 4 5 3 3 4 2" xfId="38555" xr:uid="{2F0B8C38-DA98-474B-BBC5-AC2798E7A202}"/>
    <cellStyle name="Normal 4 5 3 3 4 3" xfId="50968" xr:uid="{7A44EE95-9084-4184-89C8-A8F6CD1C6B3D}"/>
    <cellStyle name="Normal 4 5 3 3 4 4" xfId="26144" xr:uid="{AC559491-4137-49F0-9F65-319CF43A73AA}"/>
    <cellStyle name="Normal 4 5 3 3 5" xfId="6235" xr:uid="{40D28176-39B1-41FC-BE74-4E8F809137FF}"/>
    <cellStyle name="Normal 4 5 3 3 5 2" xfId="33282" xr:uid="{A3BD072A-F250-47C4-9A9D-53CC81AD9D69}"/>
    <cellStyle name="Normal 4 5 3 3 5 3" xfId="45695" xr:uid="{00B5F070-CCDE-452E-BA88-F43F3EBA638B}"/>
    <cellStyle name="Normal 4 5 3 3 5 4" xfId="20871" xr:uid="{E3A227EA-E43E-46F4-8042-9FD5F193C815}"/>
    <cellStyle name="Normal 4 5 3 3 6" xfId="17244" xr:uid="{77E59763-DC5B-472F-830E-B3CC8BE9DD9B}"/>
    <cellStyle name="Normal 4 5 3 3 7" xfId="29655" xr:uid="{25A4BA0B-990C-40A5-AD05-FD994B886FCE}"/>
    <cellStyle name="Normal 4 5 3 3 8" xfId="42068" xr:uid="{730C6BCD-5B8D-4C0A-B41A-50ED048011F7}"/>
    <cellStyle name="Normal 4 5 3 3 9" xfId="13733" xr:uid="{B7D9B217-DB9C-49CB-95EE-EEB802ADC990}"/>
    <cellStyle name="Normal 4 5 3 4" xfId="1546" xr:uid="{54793337-DE77-4A3F-AFD7-1653188CEFE5}"/>
    <cellStyle name="Normal 4 5 3 4 2" xfId="4825" xr:uid="{DD5B2918-9916-482B-89A7-64E661C4080A}"/>
    <cellStyle name="Normal 4 5 3 4 2 2" xfId="8872" xr:uid="{E80219C7-0018-4267-82F1-B023601DB61E}"/>
    <cellStyle name="Normal 4 5 3 4 2 2 2" xfId="35919" xr:uid="{68C0B6FC-55D7-4DEF-BAB2-4CCACE1D7256}"/>
    <cellStyle name="Normal 4 5 3 4 2 2 3" xfId="48332" xr:uid="{ABFB9994-7B5E-4F1B-9058-CA2FA7A7C915}"/>
    <cellStyle name="Normal 4 5 3 4 2 2 4" xfId="23508" xr:uid="{31CC5E92-DA98-4C06-A68E-45A33B3FDEC0}"/>
    <cellStyle name="Normal 4 5 3 4 2 3" xfId="31877" xr:uid="{47EF457A-2BBF-4851-A921-0B714DB29B6A}"/>
    <cellStyle name="Normal 4 5 3 4 2 4" xfId="44290" xr:uid="{2CE28BF1-B412-40A3-883E-38521C8C72A9}"/>
    <cellStyle name="Normal 4 5 3 4 2 5" xfId="19466" xr:uid="{862C05A1-5E78-4347-8505-C2F76079977E}"/>
    <cellStyle name="Normal 4 5 3 4 3" xfId="12149" xr:uid="{35996898-4887-4C71-AD67-72E36E1583E8}"/>
    <cellStyle name="Normal 4 5 3 4 3 2" xfId="39195" xr:uid="{D3BC3D59-DACE-4C4E-A2E1-FA4FAEA84FBF}"/>
    <cellStyle name="Normal 4 5 3 4 3 3" xfId="51608" xr:uid="{F2330A4E-DBC4-49F4-A462-95FDD3D39239}"/>
    <cellStyle name="Normal 4 5 3 4 3 4" xfId="26784" xr:uid="{7B607CC7-A0AE-4C9C-A805-CFD5BC6158B6}"/>
    <cellStyle name="Normal 4 5 3 4 4" xfId="6641" xr:uid="{AF2BEC76-7975-41F2-A9B3-8E0DBF1745F9}"/>
    <cellStyle name="Normal 4 5 3 4 4 2" xfId="33688" xr:uid="{F5699B80-71E5-4560-A405-F51B01763492}"/>
    <cellStyle name="Normal 4 5 3 4 4 3" xfId="46101" xr:uid="{58B5F5E6-D1CA-4661-B43D-349277E4B356}"/>
    <cellStyle name="Normal 4 5 3 4 4 4" xfId="21277" xr:uid="{F6CD5721-2F9D-457B-B3AA-B2A9C40684B7}"/>
    <cellStyle name="Normal 4 5 3 4 5" xfId="16188" xr:uid="{152EC01B-D086-4CF1-90F3-9C2B24F7E5C4}"/>
    <cellStyle name="Normal 4 5 3 4 6" xfId="28599" xr:uid="{5A435E40-C071-4714-B1D4-4B18AACDA34A}"/>
    <cellStyle name="Normal 4 5 3 4 7" xfId="41012" xr:uid="{49AE6FE9-1524-4B49-9F0B-BDBAFFBA927C}"/>
    <cellStyle name="Normal 4 5 3 4 8" xfId="14373" xr:uid="{D13BE457-670F-46C6-B899-E13CF3BD3563}"/>
    <cellStyle name="Normal 4 5 3 5" xfId="3129" xr:uid="{D69674F8-1847-4041-8498-F2B031164F40}"/>
    <cellStyle name="Normal 4 5 3 5 2" xfId="8350" xr:uid="{9C035388-034B-4440-A3B9-53542999F55D}"/>
    <cellStyle name="Normal 4 5 3 5 2 2" xfId="35397" xr:uid="{A6E51957-79C6-482A-9896-AEBF45AAF293}"/>
    <cellStyle name="Normal 4 5 3 5 2 3" xfId="47810" xr:uid="{0F35B76D-E834-480A-8931-85BB9E0EADA1}"/>
    <cellStyle name="Normal 4 5 3 5 2 4" xfId="22986" xr:uid="{0D51DD11-5B96-46D8-B78F-9E1EC49D3E48}"/>
    <cellStyle name="Normal 4 5 3 5 3" xfId="30181" xr:uid="{22705536-F867-4393-B7A8-E11C1FDBBE91}"/>
    <cellStyle name="Normal 4 5 3 5 4" xfId="42594" xr:uid="{A4AEC222-E740-498A-96F9-B4FF95ECDE2B}"/>
    <cellStyle name="Normal 4 5 3 5 5" xfId="17770" xr:uid="{DEB8FB4D-29A0-4C64-B1C4-8482138122F7}"/>
    <cellStyle name="Normal 4 5 3 6" xfId="1024" xr:uid="{5714E3FB-F444-4A06-8B3C-5C9019F5D313}"/>
    <cellStyle name="Normal 4 5 3 6 2" xfId="10452" xr:uid="{FE88CEF1-A5E9-4893-8F6C-24A3258C9566}"/>
    <cellStyle name="Normal 4 5 3 6 2 2" xfId="37499" xr:uid="{47FAA6D3-C047-4A17-9F17-23D13867A97A}"/>
    <cellStyle name="Normal 4 5 3 6 2 3" xfId="49912" xr:uid="{B79C910D-66A4-4FF2-9AB9-FA74FADD7EF9}"/>
    <cellStyle name="Normal 4 5 3 6 2 4" xfId="25088" xr:uid="{48C633B5-68AF-46D3-A065-4ECFDC2E4383}"/>
    <cellStyle name="Normal 4 5 3 6 3" xfId="28077" xr:uid="{B06A611F-E443-4106-839B-1849C4307E46}"/>
    <cellStyle name="Normal 4 5 3 6 4" xfId="40490" xr:uid="{36660D35-B22D-468C-9680-80F92A58EE77}"/>
    <cellStyle name="Normal 4 5 3 6 5" xfId="15666" xr:uid="{73FD86DB-D91B-4A03-BC8D-4113EBE46E05}"/>
    <cellStyle name="Normal 4 5 3 7" xfId="5372" xr:uid="{0D317008-99D4-482C-A95B-15640CD012ED}"/>
    <cellStyle name="Normal 4 5 3 7 2" xfId="32419" xr:uid="{7A18EEFD-EC3B-441D-94F9-BF2D89665C5E}"/>
    <cellStyle name="Normal 4 5 3 7 3" xfId="44832" xr:uid="{F0D9C0BC-1D89-4EBC-8639-27DA8BB68F92}"/>
    <cellStyle name="Normal 4 5 3 7 4" xfId="20008" xr:uid="{519327F5-F650-4444-889A-9994CAE74DC0}"/>
    <cellStyle name="Normal 4 5 3 8" xfId="15013" xr:uid="{3EE4017A-9E03-4C59-A1FA-CC15B0BD5187}"/>
    <cellStyle name="Normal 4 5 3 9" xfId="27424" xr:uid="{F91ED53C-9524-42CD-84B5-1B045CB33E57}"/>
    <cellStyle name="Normal 4 5 4" xfId="487" xr:uid="{57DB8AAA-4399-415F-A2C3-61C743FB761D}"/>
    <cellStyle name="Normal 4 5 4 10" xfId="39953" xr:uid="{A40F0B48-972B-4D4D-AFDE-2DEE8D2E27FA}"/>
    <cellStyle name="Normal 4 5 4 11" xfId="12793" xr:uid="{89E3A0F4-E419-4947-9AA5-D96C7BA60553}"/>
    <cellStyle name="Normal 4 5 4 2" xfId="2196" xr:uid="{AE0AD110-F328-40F1-81AF-52BD3B82BF50}"/>
    <cellStyle name="Normal 4 5 4 2 2" xfId="3779" xr:uid="{13B8382F-9FF4-40C7-9CF1-EED7663554DD}"/>
    <cellStyle name="Normal 4 5 4 2 2 2" xfId="7291" xr:uid="{A271CC8B-7F19-4684-8455-2D1DC01FB931}"/>
    <cellStyle name="Normal 4 5 4 2 2 2 2" xfId="34338" xr:uid="{63521851-0C2F-41E9-8151-EB8E68356DE6}"/>
    <cellStyle name="Normal 4 5 4 2 2 2 3" xfId="46751" xr:uid="{15A98D57-C4AD-450C-8075-3A2C0E687BD4}"/>
    <cellStyle name="Normal 4 5 4 2 2 2 4" xfId="21927" xr:uid="{DBC4AE04-B8BD-4CAF-BF6D-2BE70388075F}"/>
    <cellStyle name="Normal 4 5 4 2 2 3" xfId="30831" xr:uid="{D70FEF2D-40F8-4EC1-9872-1AE6EBCBA693}"/>
    <cellStyle name="Normal 4 5 4 2 2 4" xfId="43244" xr:uid="{4400F87A-6CF8-4210-9C0A-494FFEDDDE78}"/>
    <cellStyle name="Normal 4 5 4 2 2 5" xfId="18420" xr:uid="{B31D7981-C673-49D8-A7D0-111816BB74B5}"/>
    <cellStyle name="Normal 4 5 4 2 3" xfId="9522" xr:uid="{4D4FAAD7-EF0F-44AA-A600-A72FAAF6585D}"/>
    <cellStyle name="Normal 4 5 4 2 3 2" xfId="36569" xr:uid="{157FB187-8E33-4D75-AADE-55416A19F680}"/>
    <cellStyle name="Normal 4 5 4 2 3 3" xfId="48982" xr:uid="{3A2BE548-BB07-49C7-9433-71754CBAE7D9}"/>
    <cellStyle name="Normal 4 5 4 2 3 4" xfId="24158" xr:uid="{C16BAE82-15EA-4170-B625-08335CFF7164}"/>
    <cellStyle name="Normal 4 5 4 2 4" xfId="11102" xr:uid="{FE648771-A97C-4E89-B221-C2242B08C171}"/>
    <cellStyle name="Normal 4 5 4 2 4 2" xfId="38149" xr:uid="{85B68C90-BD9A-49AD-956A-3F02E4D3367E}"/>
    <cellStyle name="Normal 4 5 4 2 4 3" xfId="50562" xr:uid="{81A15EA1-FC4D-46CF-BA6E-ED372CAA9332}"/>
    <cellStyle name="Normal 4 5 4 2 4 4" xfId="25738" xr:uid="{5E769242-061C-4AC1-A0C9-489400F4F016}"/>
    <cellStyle name="Normal 4 5 4 2 5" xfId="5945" xr:uid="{447BCFDE-D128-4633-ADB0-314AFA5CB536}"/>
    <cellStyle name="Normal 4 5 4 2 5 2" xfId="32992" xr:uid="{52179610-BB35-4704-A01B-B0707899DC74}"/>
    <cellStyle name="Normal 4 5 4 2 5 3" xfId="45405" xr:uid="{73666331-C097-4E6D-99BC-7B3D7204C2DE}"/>
    <cellStyle name="Normal 4 5 4 2 5 4" xfId="20581" xr:uid="{A712B9B5-A40A-4108-BE8A-888A67FAB33E}"/>
    <cellStyle name="Normal 4 5 4 2 6" xfId="16838" xr:uid="{C7C51AAE-20AA-4A65-965D-B280C29D9912}"/>
    <cellStyle name="Normal 4 5 4 2 7" xfId="29249" xr:uid="{22EBE87B-0F1A-48B1-BF05-3905A168D136}"/>
    <cellStyle name="Normal 4 5 4 2 8" xfId="41662" xr:uid="{554EADCA-C6A8-42AD-B1C7-EB207122036A}"/>
    <cellStyle name="Normal 4 5 4 2 9" xfId="13327" xr:uid="{B590B8F5-36B2-4F9F-9E36-519A65D4BB42}"/>
    <cellStyle name="Normal 4 5 4 3" xfId="2718" xr:uid="{DB2861F5-89EE-4080-8EFF-6C665C97821E}"/>
    <cellStyle name="Normal 4 5 4 3 2" xfId="4301" xr:uid="{6E537D32-5470-4AB6-AB2A-0A93E7FB8C25}"/>
    <cellStyle name="Normal 4 5 4 3 2 2" xfId="7813" xr:uid="{44E9E8AA-EF9A-4A44-B4AE-7B46C414FCB9}"/>
    <cellStyle name="Normal 4 5 4 3 2 2 2" xfId="34860" xr:uid="{3C7988AE-2C6D-459D-88AD-ED4C429B6E46}"/>
    <cellStyle name="Normal 4 5 4 3 2 2 3" xfId="47273" xr:uid="{BB870A66-F4DD-42DF-B2F0-D49D89A8DB9F}"/>
    <cellStyle name="Normal 4 5 4 3 2 2 4" xfId="22449" xr:uid="{991A4010-73D2-4440-9290-E4C932E4D204}"/>
    <cellStyle name="Normal 4 5 4 3 2 3" xfId="31353" xr:uid="{E70527EC-F5D3-4E25-A510-20401A49E559}"/>
    <cellStyle name="Normal 4 5 4 3 2 4" xfId="43766" xr:uid="{0CB600AE-6FBB-4E89-A1FE-E70BEBF79586}"/>
    <cellStyle name="Normal 4 5 4 3 2 5" xfId="18942" xr:uid="{8E33DC9E-0F89-4BD3-8C4C-B1D86E0C3CCC}"/>
    <cellStyle name="Normal 4 5 4 3 3" xfId="10044" xr:uid="{2FC611CA-E663-494C-B483-76965F8F4FC7}"/>
    <cellStyle name="Normal 4 5 4 3 3 2" xfId="37091" xr:uid="{372B1B6D-5EB2-469E-A02F-958290F50D16}"/>
    <cellStyle name="Normal 4 5 4 3 3 3" xfId="49504" xr:uid="{8AEEFC46-D997-4CA1-9D87-AFF43AD317C1}"/>
    <cellStyle name="Normal 4 5 4 3 3 4" xfId="24680" xr:uid="{F84384C7-4B09-4F9A-BB26-8A8E575FB3E2}"/>
    <cellStyle name="Normal 4 5 4 3 4" xfId="11624" xr:uid="{14B2E2E2-339A-4537-BC82-4755880D3433}"/>
    <cellStyle name="Normal 4 5 4 3 4 2" xfId="38671" xr:uid="{B775CB3B-3112-4CB8-8470-72D60FA276FE}"/>
    <cellStyle name="Normal 4 5 4 3 4 3" xfId="51084" xr:uid="{3AA8B950-E2B3-408B-81D3-FFC9073676E5}"/>
    <cellStyle name="Normal 4 5 4 3 4 4" xfId="26260" xr:uid="{9E64780D-CAEC-46C2-B026-90B1ABB2ABEF}"/>
    <cellStyle name="Normal 4 5 4 3 5" xfId="6351" xr:uid="{F339D224-3845-444C-94F8-01DFBF1C8606}"/>
    <cellStyle name="Normal 4 5 4 3 5 2" xfId="33398" xr:uid="{DA1D157D-85C3-459C-8CD5-71558D0CD14C}"/>
    <cellStyle name="Normal 4 5 4 3 5 3" xfId="45811" xr:uid="{B63B90FE-FBE5-4F5A-82C3-391D644D1516}"/>
    <cellStyle name="Normal 4 5 4 3 5 4" xfId="20987" xr:uid="{1FEDF9F6-CA42-4CAA-8356-A891C9FBC02D}"/>
    <cellStyle name="Normal 4 5 4 3 6" xfId="17360" xr:uid="{F3E8F150-60F0-473A-B543-282D0AFDA9C3}"/>
    <cellStyle name="Normal 4 5 4 3 7" xfId="29771" xr:uid="{E401376C-963B-4E16-AFB4-F5C01EA440F4}"/>
    <cellStyle name="Normal 4 5 4 3 8" xfId="42184" xr:uid="{3E2E01A5-B2C0-4666-8440-62268730207B}"/>
    <cellStyle name="Normal 4 5 4 3 9" xfId="13849" xr:uid="{CBED09F7-D47F-4A4D-B91D-6C2A3926C8B3}"/>
    <cellStyle name="Normal 4 5 4 4" xfId="1662" xr:uid="{9E8ACCD0-B258-43F7-A5B8-0F84518A1C18}"/>
    <cellStyle name="Normal 4 5 4 4 2" xfId="4941" xr:uid="{0FAAF2A0-3DF1-46E7-B04F-6EBEB034D181}"/>
    <cellStyle name="Normal 4 5 4 4 2 2" xfId="8988" xr:uid="{5804F7B4-95D3-4CD5-BC6D-47B38AB54711}"/>
    <cellStyle name="Normal 4 5 4 4 2 2 2" xfId="36035" xr:uid="{1FBB99A1-7DB7-4268-9F39-87A1C562071C}"/>
    <cellStyle name="Normal 4 5 4 4 2 2 3" xfId="48448" xr:uid="{AEFA6850-B05B-42C9-896A-EE8D1209EABF}"/>
    <cellStyle name="Normal 4 5 4 4 2 2 4" xfId="23624" xr:uid="{27AC56F5-BB4D-4287-B7FF-AF7E2AA008C7}"/>
    <cellStyle name="Normal 4 5 4 4 2 3" xfId="31993" xr:uid="{BA128238-45E5-4A30-879E-29583E5CCEC3}"/>
    <cellStyle name="Normal 4 5 4 4 2 4" xfId="44406" xr:uid="{9C2A6527-7657-474A-81CD-E485FB1BFEE5}"/>
    <cellStyle name="Normal 4 5 4 4 2 5" xfId="19582" xr:uid="{8862C886-607D-4CE9-99C8-65AAEC1FEE94}"/>
    <cellStyle name="Normal 4 5 4 4 3" xfId="12265" xr:uid="{AFFEFEAF-9849-4EBB-B40F-AFB93368F47B}"/>
    <cellStyle name="Normal 4 5 4 4 3 2" xfId="39311" xr:uid="{B1DB8307-B402-4E61-8930-C793B9ADFE76}"/>
    <cellStyle name="Normal 4 5 4 4 3 3" xfId="51724" xr:uid="{043FDA6E-45CA-4847-B422-37CF7C3F768E}"/>
    <cellStyle name="Normal 4 5 4 4 3 4" xfId="26900" xr:uid="{0D9417DA-DD9C-42BC-A9EA-08803C3F06A3}"/>
    <cellStyle name="Normal 4 5 4 4 4" xfId="6757" xr:uid="{42761BD6-0E93-4B15-912F-EF4454734882}"/>
    <cellStyle name="Normal 4 5 4 4 4 2" xfId="33804" xr:uid="{41F0BB14-4511-43C9-9121-3A3674DE29D2}"/>
    <cellStyle name="Normal 4 5 4 4 4 3" xfId="46217" xr:uid="{A93F0552-6C70-4A07-B124-2F6F0129F6F6}"/>
    <cellStyle name="Normal 4 5 4 4 4 4" xfId="21393" xr:uid="{36346E7F-74D6-415A-8DCA-CD67CB01CBD7}"/>
    <cellStyle name="Normal 4 5 4 4 5" xfId="16304" xr:uid="{6BEDFDEB-E198-40CE-8EEC-EC0F33715960}"/>
    <cellStyle name="Normal 4 5 4 4 6" xfId="28715" xr:uid="{0E99E647-5AC5-4CE0-9F0A-6D9BB202952D}"/>
    <cellStyle name="Normal 4 5 4 4 7" xfId="41128" xr:uid="{7033F332-E9FF-4E96-A4C9-C742B59505B0}"/>
    <cellStyle name="Normal 4 5 4 4 8" xfId="14489" xr:uid="{54C5DF39-1E7D-4D83-9F4B-AC2C7A680986}"/>
    <cellStyle name="Normal 4 5 4 5" xfId="3245" xr:uid="{1B2B194F-3C7F-4AF5-8CE5-C8DB10AF389A}"/>
    <cellStyle name="Normal 4 5 4 5 2" xfId="8466" xr:uid="{392C138A-8FCB-4FCF-AE09-D38F908EBC30}"/>
    <cellStyle name="Normal 4 5 4 5 2 2" xfId="35513" xr:uid="{D81F379C-C47F-47F2-A643-E4D66BCC96A6}"/>
    <cellStyle name="Normal 4 5 4 5 2 3" xfId="47926" xr:uid="{8780D176-54C3-4029-AA0D-612FF65704F6}"/>
    <cellStyle name="Normal 4 5 4 5 2 4" xfId="23102" xr:uid="{EB5E68A3-FA8C-4E99-A8EC-2655A27275B6}"/>
    <cellStyle name="Normal 4 5 4 5 3" xfId="30297" xr:uid="{469B93A6-C5A3-4500-AF97-A99888D2F08A}"/>
    <cellStyle name="Normal 4 5 4 5 4" xfId="42710" xr:uid="{3CA8021B-B7AB-4575-AB73-89D15BCADF6E}"/>
    <cellStyle name="Normal 4 5 4 5 5" xfId="17886" xr:uid="{FC714990-14BD-4FD5-9C32-853CF76BBAF6}"/>
    <cellStyle name="Normal 4 5 4 6" xfId="1140" xr:uid="{84FBF4A4-0A85-4FB8-99EF-2B9EA01DBFDE}"/>
    <cellStyle name="Normal 4 5 4 6 2" xfId="10568" xr:uid="{213E5A9F-9A05-4BF7-88D3-DD46BE209573}"/>
    <cellStyle name="Normal 4 5 4 6 2 2" xfId="37615" xr:uid="{D1025C66-C19D-4635-8216-3FCF332F02B2}"/>
    <cellStyle name="Normal 4 5 4 6 2 3" xfId="50028" xr:uid="{F9260DEE-0996-4C85-86F9-77762497F4F7}"/>
    <cellStyle name="Normal 4 5 4 6 2 4" xfId="25204" xr:uid="{83610BD4-9C8D-47D8-A275-C7B86BE38B63}"/>
    <cellStyle name="Normal 4 5 4 6 3" xfId="28193" xr:uid="{BC9ADEF3-5C5C-45A6-BFC3-F7EA2E34DDB4}"/>
    <cellStyle name="Normal 4 5 4 6 4" xfId="40606" xr:uid="{4833153B-ACC3-4DE3-A639-78455FEC0665}"/>
    <cellStyle name="Normal 4 5 4 6 5" xfId="15782" xr:uid="{EBADE6F9-41D0-41D5-8175-56F6BBE043A6}"/>
    <cellStyle name="Normal 4 5 4 7" xfId="5458" xr:uid="{9A48A9E9-DD19-4576-8707-8044833D6BAA}"/>
    <cellStyle name="Normal 4 5 4 7 2" xfId="32505" xr:uid="{DF42C11C-132B-4005-BBE3-651CC70810F0}"/>
    <cellStyle name="Normal 4 5 4 7 3" xfId="44918" xr:uid="{E8C7DD57-53DD-4E65-8D4F-F0CE5F926D4A}"/>
    <cellStyle name="Normal 4 5 4 7 4" xfId="20094" xr:uid="{46ECAA24-D4CD-4610-BC3B-5A4F5B54AB92}"/>
    <cellStyle name="Normal 4 5 4 8" xfId="15129" xr:uid="{82322E24-BEAF-4B12-87DB-E59B0A170747}"/>
    <cellStyle name="Normal 4 5 4 9" xfId="27540" xr:uid="{CF35212C-0F2F-4A00-AC42-663B146BE648}"/>
    <cellStyle name="Normal 4 5 5" xfId="603" xr:uid="{1DCC54B3-81C1-4C4C-976E-CE7F40161AE1}"/>
    <cellStyle name="Normal 4 5 5 10" xfId="12909" xr:uid="{1127D965-9C2A-4181-9F05-04D59F6452AA}"/>
    <cellStyle name="Normal 4 5 5 2" xfId="2834" xr:uid="{F78489A9-C9B7-46C8-80C7-098DC1A4A170}"/>
    <cellStyle name="Normal 4 5 5 2 2" xfId="4417" xr:uid="{5F3856AD-03F7-49F4-BD57-15AAE4BD7FD5}"/>
    <cellStyle name="Normal 4 5 5 2 2 2" xfId="10160" xr:uid="{E238C53E-23F7-4F00-BC8E-D405875A0ACF}"/>
    <cellStyle name="Normal 4 5 5 2 2 2 2" xfId="37207" xr:uid="{81970927-DE53-4F66-9F4E-72DA0395EEA1}"/>
    <cellStyle name="Normal 4 5 5 2 2 2 3" xfId="49620" xr:uid="{19C1135D-0541-4A2C-8E57-2DCAA1539613}"/>
    <cellStyle name="Normal 4 5 5 2 2 2 4" xfId="24796" xr:uid="{8F9F8F74-241F-4A49-A51A-5C11C46F4263}"/>
    <cellStyle name="Normal 4 5 5 2 2 3" xfId="31469" xr:uid="{FE70308A-1DF1-4944-B527-8DE1D7FFEF49}"/>
    <cellStyle name="Normal 4 5 5 2 2 4" xfId="43882" xr:uid="{C626EF68-98AF-44D4-BBDA-16A734F22241}"/>
    <cellStyle name="Normal 4 5 5 2 2 5" xfId="19058" xr:uid="{D3CE47B1-312F-4C77-9C1D-8511AEA5B7CA}"/>
    <cellStyle name="Normal 4 5 5 2 3" xfId="11740" xr:uid="{C6D80DB4-D635-4BDE-9C88-11EE2912DFC5}"/>
    <cellStyle name="Normal 4 5 5 2 3 2" xfId="38787" xr:uid="{7C37D325-BEC2-46AF-A18C-0EC66EFC7884}"/>
    <cellStyle name="Normal 4 5 5 2 3 3" xfId="51200" xr:uid="{6BA13364-0F33-4038-A77F-455D3C0A4CA1}"/>
    <cellStyle name="Normal 4 5 5 2 3 4" xfId="26376" xr:uid="{A7354767-56AE-42F6-BE97-19E3681CB121}"/>
    <cellStyle name="Normal 4 5 5 2 4" xfId="7929" xr:uid="{0D71AE68-B7AE-4EE5-B693-ACF34156A25A}"/>
    <cellStyle name="Normal 4 5 5 2 4 2" xfId="34976" xr:uid="{18747E21-EFBA-4075-8B0C-B154EDD8D113}"/>
    <cellStyle name="Normal 4 5 5 2 4 3" xfId="47389" xr:uid="{A328B245-5BC7-4F98-944B-540A8459EC4E}"/>
    <cellStyle name="Normal 4 5 5 2 4 4" xfId="22565" xr:uid="{9DC4983B-9353-4E7B-A1FA-9CF498E50C4C}"/>
    <cellStyle name="Normal 4 5 5 2 5" xfId="17476" xr:uid="{F7DA798B-FF72-42A1-A81B-714D04134CD7}"/>
    <cellStyle name="Normal 4 5 5 2 6" xfId="29887" xr:uid="{DB2DA428-D932-49EC-8697-F53AACE0401D}"/>
    <cellStyle name="Normal 4 5 5 2 7" xfId="42300" xr:uid="{3C98AB1B-9913-46B2-8078-B4ACEA63D506}"/>
    <cellStyle name="Normal 4 5 5 2 8" xfId="13965" xr:uid="{66B6868C-53F9-4877-BDDF-7C5AE9F51114}"/>
    <cellStyle name="Normal 4 5 5 3" xfId="1778" xr:uid="{D227FF6A-F70E-4F04-ACCF-3E8B34E7BCB9}"/>
    <cellStyle name="Normal 4 5 5 3 2" xfId="5057" xr:uid="{BC2175DD-66C5-42E0-8304-1B5AD9DE538A}"/>
    <cellStyle name="Normal 4 5 5 3 2 2" xfId="9104" xr:uid="{8EA3CF56-16AE-42B1-8932-E58023690AFE}"/>
    <cellStyle name="Normal 4 5 5 3 2 2 2" xfId="36151" xr:uid="{6713845D-D2B2-4EC8-BDFA-B93DE5F86901}"/>
    <cellStyle name="Normal 4 5 5 3 2 2 3" xfId="48564" xr:uid="{1D15B5E4-ECFE-402B-9A64-29699A49A5B7}"/>
    <cellStyle name="Normal 4 5 5 3 2 2 4" xfId="23740" xr:uid="{2220E169-A3E2-44DD-91F0-6D6F8C16BC3D}"/>
    <cellStyle name="Normal 4 5 5 3 2 3" xfId="32109" xr:uid="{43054E88-276B-496A-A378-A7736651AC0F}"/>
    <cellStyle name="Normal 4 5 5 3 2 4" xfId="44522" xr:uid="{D567E408-3404-4887-8DE5-61EA508B676A}"/>
    <cellStyle name="Normal 4 5 5 3 2 5" xfId="19698" xr:uid="{9AC8AB14-3603-4BBB-8B49-88F2673C2A14}"/>
    <cellStyle name="Normal 4 5 5 3 3" xfId="12381" xr:uid="{18081727-33CA-4ABC-A96A-C46A7E6A1377}"/>
    <cellStyle name="Normal 4 5 5 3 3 2" xfId="39427" xr:uid="{291E998B-3534-49E0-A55C-EAF45BD9B9D8}"/>
    <cellStyle name="Normal 4 5 5 3 3 3" xfId="51840" xr:uid="{9F7C9645-58AC-4814-8BB4-339B8A19913D}"/>
    <cellStyle name="Normal 4 5 5 3 3 4" xfId="27016" xr:uid="{81E93652-FC8C-4190-ABC0-62B1F6ED3813}"/>
    <cellStyle name="Normal 4 5 5 3 4" xfId="6873" xr:uid="{7E77C77D-2B5B-408D-9095-E3F430EEEFF1}"/>
    <cellStyle name="Normal 4 5 5 3 4 2" xfId="33920" xr:uid="{4608A731-F278-4329-B9A2-4B9DD27D0FA3}"/>
    <cellStyle name="Normal 4 5 5 3 4 3" xfId="46333" xr:uid="{CBAD72AF-DED2-4520-9716-D4D4DEB24BCE}"/>
    <cellStyle name="Normal 4 5 5 3 4 4" xfId="21509" xr:uid="{1CDFE887-89E7-4968-BF89-F972B5E51811}"/>
    <cellStyle name="Normal 4 5 5 3 5" xfId="16420" xr:uid="{733F8A51-9137-494B-9519-C9E7A24FD776}"/>
    <cellStyle name="Normal 4 5 5 3 6" xfId="28831" xr:uid="{69B4EEE4-9FBA-4985-8D81-171A042FCA5C}"/>
    <cellStyle name="Normal 4 5 5 3 7" xfId="41244" xr:uid="{BB36E80F-7994-4917-91D7-3FF6FA808430}"/>
    <cellStyle name="Normal 4 5 5 3 8" xfId="14605" xr:uid="{9E87688B-98AB-4F24-85FD-E082384B39D5}"/>
    <cellStyle name="Normal 4 5 5 4" xfId="3361" xr:uid="{1CA8B1CA-FB3C-48C7-8450-E28263CE8153}"/>
    <cellStyle name="Normal 4 5 5 4 2" xfId="8582" xr:uid="{19AB452A-86FC-483D-97F1-8275B0514072}"/>
    <cellStyle name="Normal 4 5 5 4 2 2" xfId="35629" xr:uid="{9A5537B9-6F09-43E9-B4BE-66D2D03291F1}"/>
    <cellStyle name="Normal 4 5 5 4 2 3" xfId="48042" xr:uid="{B319F64A-A324-4BAB-B81A-8BB5BB8EADD0}"/>
    <cellStyle name="Normal 4 5 5 4 2 4" xfId="23218" xr:uid="{F7C1C753-B2DE-4382-9C1E-76AFD9C25B44}"/>
    <cellStyle name="Normal 4 5 5 4 3" xfId="30413" xr:uid="{550D5A11-FBEC-4E56-80CD-1C34421EF1EB}"/>
    <cellStyle name="Normal 4 5 5 4 4" xfId="42826" xr:uid="{79CE9530-C3ED-4B28-8BC7-2332EBB1B4C6}"/>
    <cellStyle name="Normal 4 5 5 4 5" xfId="18002" xr:uid="{E8ECB5D4-EBFD-47CE-AEB9-8796D440709B}"/>
    <cellStyle name="Normal 4 5 5 5" xfId="1256" xr:uid="{3CA049DD-2673-4B62-A992-ECD53C5B6083}"/>
    <cellStyle name="Normal 4 5 5 5 2" xfId="10684" xr:uid="{6AA53C08-D8AC-4E62-9400-64C1EBEC5780}"/>
    <cellStyle name="Normal 4 5 5 5 2 2" xfId="37731" xr:uid="{924295AC-2057-4CB2-9DDB-8F56BC6B1568}"/>
    <cellStyle name="Normal 4 5 5 5 2 3" xfId="50144" xr:uid="{1F5E42C2-3C2B-4149-9EB2-6C3C35000DDD}"/>
    <cellStyle name="Normal 4 5 5 5 2 4" xfId="25320" xr:uid="{1D900107-5358-4370-AA04-7B05AB3F1071}"/>
    <cellStyle name="Normal 4 5 5 5 3" xfId="28309" xr:uid="{3334582C-AD64-4B0D-8C27-4CB8C8C94DB2}"/>
    <cellStyle name="Normal 4 5 5 5 4" xfId="40722" xr:uid="{50724345-922E-4168-95BC-72AE255FBACF}"/>
    <cellStyle name="Normal 4 5 5 5 5" xfId="15898" xr:uid="{139ED963-A3E5-4AA5-A0D1-F4E1995FD652}"/>
    <cellStyle name="Normal 4 5 5 6" xfId="5541" xr:uid="{2E3E57DF-58A6-4106-8F38-A1A89FD40EBC}"/>
    <cellStyle name="Normal 4 5 5 6 2" xfId="32588" xr:uid="{CBA6C40D-8660-4792-ADC0-AC7FFADE1945}"/>
    <cellStyle name="Normal 4 5 5 6 3" xfId="45001" xr:uid="{E6F23070-0ED4-412D-A1FB-ED27E510A588}"/>
    <cellStyle name="Normal 4 5 5 6 4" xfId="20177" xr:uid="{E93D6E8E-F44D-463F-BFB6-F18D55D2BF01}"/>
    <cellStyle name="Normal 4 5 5 7" xfId="15245" xr:uid="{3C6138FC-830A-4DEC-A78B-E3F7ABAAC138}"/>
    <cellStyle name="Normal 4 5 5 8" xfId="27656" xr:uid="{1240342D-90F0-469E-8241-CA99D73B289E}"/>
    <cellStyle name="Normal 4 5 5 9" xfId="40069" xr:uid="{EF719897-2563-4BDA-A1A0-6D2F000B6AD8}"/>
    <cellStyle name="Normal 4 5 6" xfId="169" xr:uid="{D3F730F1-9102-49E2-BE69-AAE72A1C3131}"/>
    <cellStyle name="Normal 4 5 6 10" xfId="13009" xr:uid="{1A4F25E6-C6FE-4103-9D09-AE1E1AFD173B}"/>
    <cellStyle name="Normal 4 5 6 2" xfId="2400" xr:uid="{A7E6A0AA-3E3C-401F-8A44-89F5D1A8D7CB}"/>
    <cellStyle name="Normal 4 5 6 2 2" xfId="3983" xr:uid="{16E1A870-1EC3-41CB-8EEF-14CB3DF230A1}"/>
    <cellStyle name="Normal 4 5 6 2 2 2" xfId="9726" xr:uid="{DD00B278-120D-41CC-A96A-518C807FE848}"/>
    <cellStyle name="Normal 4 5 6 2 2 2 2" xfId="36773" xr:uid="{18ECA7C3-B147-4697-AFBA-1049C722F154}"/>
    <cellStyle name="Normal 4 5 6 2 2 2 3" xfId="49186" xr:uid="{8841B3F9-EF6B-421E-88A1-C044EEF2B94E}"/>
    <cellStyle name="Normal 4 5 6 2 2 2 4" xfId="24362" xr:uid="{64677CBD-6838-4E3F-B28C-7B99069C7AEE}"/>
    <cellStyle name="Normal 4 5 6 2 2 3" xfId="31035" xr:uid="{998DA232-BC19-4D85-AC56-7423616E3751}"/>
    <cellStyle name="Normal 4 5 6 2 2 4" xfId="43448" xr:uid="{69500983-44E3-4DC4-9306-E52F7873BC36}"/>
    <cellStyle name="Normal 4 5 6 2 2 5" xfId="18624" xr:uid="{530810D9-1309-4B86-BD77-C3EA37AF4828}"/>
    <cellStyle name="Normal 4 5 6 2 3" xfId="11306" xr:uid="{84E1D43C-2544-42EC-A82B-3D72EF73F5A6}"/>
    <cellStyle name="Normal 4 5 6 2 3 2" xfId="38353" xr:uid="{925B9886-50BF-4B4A-8D8D-B1B1903EEE1F}"/>
    <cellStyle name="Normal 4 5 6 2 3 3" xfId="50766" xr:uid="{544B7166-A275-416E-8795-2995D8DC7C41}"/>
    <cellStyle name="Normal 4 5 6 2 3 4" xfId="25942" xr:uid="{25B75748-53F2-4E3E-8CCA-5512F94EE0F0}"/>
    <cellStyle name="Normal 4 5 6 2 4" xfId="7495" xr:uid="{F680FE6B-F16C-41A6-A253-0C866DEC257E}"/>
    <cellStyle name="Normal 4 5 6 2 4 2" xfId="34542" xr:uid="{98A3696F-F2A5-443D-AAAC-027C79994D51}"/>
    <cellStyle name="Normal 4 5 6 2 4 3" xfId="46955" xr:uid="{5C654FC5-C8E1-4442-9383-34115EC9D16B}"/>
    <cellStyle name="Normal 4 5 6 2 4 4" xfId="22131" xr:uid="{8204C3F3-900D-46C5-9B9C-06F672457AB8}"/>
    <cellStyle name="Normal 4 5 6 2 5" xfId="17042" xr:uid="{BB62D39E-091C-47A3-A6A8-49E5E51DB34B}"/>
    <cellStyle name="Normal 4 5 6 2 6" xfId="29453" xr:uid="{3939E2D7-C2E8-45B3-9F42-7F38F3A38BA6}"/>
    <cellStyle name="Normal 4 5 6 2 7" xfId="41866" xr:uid="{9B91282F-12CD-4270-BB64-C3562E5C6957}"/>
    <cellStyle name="Normal 4 5 6 2 8" xfId="13531" xr:uid="{10BC4B15-5D88-48B3-8BAD-C248CE1F4717}"/>
    <cellStyle name="Normal 4 5 6 3" xfId="1878" xr:uid="{3EA590A7-F0E3-4663-BD5E-97DE6BA40C47}"/>
    <cellStyle name="Normal 4 5 6 3 2" xfId="4623" xr:uid="{5503AC3F-B0D6-4875-9EEA-1666123337FA}"/>
    <cellStyle name="Normal 4 5 6 3 2 2" xfId="9204" xr:uid="{343D53E4-EAAD-4789-8317-D82BC2CD2DBE}"/>
    <cellStyle name="Normal 4 5 6 3 2 2 2" xfId="36251" xr:uid="{4A4C6D7E-26A5-4BF4-9BD6-45A29449ECB6}"/>
    <cellStyle name="Normal 4 5 6 3 2 2 3" xfId="48664" xr:uid="{6D2953DD-BAF3-46BF-A271-F6EA5D959F0E}"/>
    <cellStyle name="Normal 4 5 6 3 2 2 4" xfId="23840" xr:uid="{0297B7B1-61AE-4DD6-9A75-2508F144C734}"/>
    <cellStyle name="Normal 4 5 6 3 2 3" xfId="31675" xr:uid="{BF712BCD-A849-41F0-98B8-060C514A2EEC}"/>
    <cellStyle name="Normal 4 5 6 3 2 4" xfId="44088" xr:uid="{2EC27626-A649-4A18-8720-2FC4FF6C13C9}"/>
    <cellStyle name="Normal 4 5 6 3 2 5" xfId="19264" xr:uid="{DAE6291B-2A69-48C1-B340-89E2539B83FE}"/>
    <cellStyle name="Normal 4 5 6 3 3" xfId="11947" xr:uid="{E359ED18-3AAF-4100-915D-0CA355D5AE18}"/>
    <cellStyle name="Normal 4 5 6 3 3 2" xfId="38993" xr:uid="{2DAE1218-72A5-420A-A6B5-BB8C3BD31C28}"/>
    <cellStyle name="Normal 4 5 6 3 3 3" xfId="51406" xr:uid="{637E18E9-816F-4E40-B617-7E7DC8D10EA3}"/>
    <cellStyle name="Normal 4 5 6 3 3 4" xfId="26582" xr:uid="{0543BCD8-0F7F-4A92-A69C-968AB8545F20}"/>
    <cellStyle name="Normal 4 5 6 3 4" xfId="6973" xr:uid="{8DAAB20C-FC95-4BFC-8FF4-697CFEAB663D}"/>
    <cellStyle name="Normal 4 5 6 3 4 2" xfId="34020" xr:uid="{C0AEE0F0-78EF-40A0-869A-C1A1AA45A306}"/>
    <cellStyle name="Normal 4 5 6 3 4 3" xfId="46433" xr:uid="{52A032FB-D9D7-4FC7-A9BD-53828C30E0ED}"/>
    <cellStyle name="Normal 4 5 6 3 4 4" xfId="21609" xr:uid="{F978B81F-FDA9-4C1F-BA11-C503BC5C3E51}"/>
    <cellStyle name="Normal 4 5 6 3 5" xfId="16520" xr:uid="{88266F8E-DD37-4795-910A-F59AEE15BD04}"/>
    <cellStyle name="Normal 4 5 6 3 6" xfId="28931" xr:uid="{3C601F4A-66FD-41F4-A3C8-A6D318E00AC0}"/>
    <cellStyle name="Normal 4 5 6 3 7" xfId="41344" xr:uid="{E756E31E-681C-451F-B124-5EE90739B56E}"/>
    <cellStyle name="Normal 4 5 6 3 8" xfId="14171" xr:uid="{CDF4EB38-E62D-4EB4-B521-EDE29AE5D2C5}"/>
    <cellStyle name="Normal 4 5 6 4" xfId="3461" xr:uid="{254926F3-7960-480E-8E6D-1033F7770A6F}"/>
    <cellStyle name="Normal 4 5 6 4 2" xfId="8148" xr:uid="{A31E6F16-BB19-4B9B-9DAA-FC800C367221}"/>
    <cellStyle name="Normal 4 5 6 4 2 2" xfId="35195" xr:uid="{D32CC74D-56DE-4705-95CA-BB72E78AA84A}"/>
    <cellStyle name="Normal 4 5 6 4 2 3" xfId="47608" xr:uid="{3C2F0E22-83C9-470D-B34B-347AE2127909}"/>
    <cellStyle name="Normal 4 5 6 4 2 4" xfId="22784" xr:uid="{6C961530-C992-4EE1-B515-B6D8CC90FF00}"/>
    <cellStyle name="Normal 4 5 6 4 3" xfId="30513" xr:uid="{3B06F8E1-BC9E-4220-BD5C-324E4509F7D5}"/>
    <cellStyle name="Normal 4 5 6 4 4" xfId="42926" xr:uid="{39BF2E7D-D7B2-4F93-8022-BF48CD7F9BA3}"/>
    <cellStyle name="Normal 4 5 6 4 5" xfId="18102" xr:uid="{9E2B5CC4-7277-4210-B536-F4F8C2A2FF3F}"/>
    <cellStyle name="Normal 4 5 6 5" xfId="822" xr:uid="{46C6538D-AAA1-4132-B391-7F7693D02265}"/>
    <cellStyle name="Normal 4 5 6 5 2" xfId="10784" xr:uid="{64E14CF3-0012-479F-A923-A91FCDDC3049}"/>
    <cellStyle name="Normal 4 5 6 5 2 2" xfId="37831" xr:uid="{6CCCF184-2A7C-4743-9703-C18EFE813A41}"/>
    <cellStyle name="Normal 4 5 6 5 2 3" xfId="50244" xr:uid="{F00F700B-38DA-44F2-9E28-ECAAFE4595AD}"/>
    <cellStyle name="Normal 4 5 6 5 2 4" xfId="25420" xr:uid="{61915AEF-A143-4B61-8AEF-A979C15EB244}"/>
    <cellStyle name="Normal 4 5 6 5 3" xfId="27875" xr:uid="{99DA2C83-43EA-49EE-A7A6-0774262FCE68}"/>
    <cellStyle name="Normal 4 5 6 5 4" xfId="40288" xr:uid="{267E8CD7-E39E-4E6E-9FD6-9BA274A3F4ED}"/>
    <cellStyle name="Normal 4 5 6 5 5" xfId="15464" xr:uid="{847E5F62-5A26-447D-953A-DAD557F96013}"/>
    <cellStyle name="Normal 4 5 6 6" xfId="5627" xr:uid="{F364BEAB-38A5-4D62-BD27-680D5FF969DC}"/>
    <cellStyle name="Normal 4 5 6 6 2" xfId="32674" xr:uid="{165F3466-09DE-4095-B758-3223F9528D84}"/>
    <cellStyle name="Normal 4 5 6 6 3" xfId="45087" xr:uid="{ED5418B7-75B7-4006-8CA2-4B1C68D9528B}"/>
    <cellStyle name="Normal 4 5 6 6 4" xfId="20263" xr:uid="{0CDE919F-AF6D-4605-AEF0-252C8F6F5183}"/>
    <cellStyle name="Normal 4 5 6 7" xfId="14811" xr:uid="{208ED3B6-8BA5-45DC-B286-F86DEA577AC7}"/>
    <cellStyle name="Normal 4 5 6 8" xfId="27222" xr:uid="{F1B57745-083B-42C3-BBD8-AD8D899352EA}"/>
    <cellStyle name="Normal 4 5 6 9" xfId="39635" xr:uid="{058764D2-880A-441D-973C-7AD89BE7A814}"/>
    <cellStyle name="Normal 4 5 7" xfId="2312" xr:uid="{2BF79D74-8E48-4042-809B-2F519D122F99}"/>
    <cellStyle name="Normal 4 5 7 2" xfId="3895" xr:uid="{5C1E0F5C-2390-4547-A2C5-4DC550F27068}"/>
    <cellStyle name="Normal 4 5 7 2 2" xfId="7407" xr:uid="{D8600394-D690-445D-AAAE-57A4425B99CC}"/>
    <cellStyle name="Normal 4 5 7 2 2 2" xfId="34454" xr:uid="{804D5B36-28B4-4CCF-9C5C-196DCEDE2D8B}"/>
    <cellStyle name="Normal 4 5 7 2 2 3" xfId="46867" xr:uid="{E710AD8B-BB23-4495-88AF-FB2CF8776A08}"/>
    <cellStyle name="Normal 4 5 7 2 2 4" xfId="22043" xr:uid="{CE804EA8-E468-4A49-AC29-EB485281CCA9}"/>
    <cellStyle name="Normal 4 5 7 2 3" xfId="30947" xr:uid="{7BAA0830-0B61-43B6-B158-880F2D07F8E6}"/>
    <cellStyle name="Normal 4 5 7 2 4" xfId="43360" xr:uid="{FEDC13F3-3FB6-41E4-A58D-082BEA5A6144}"/>
    <cellStyle name="Normal 4 5 7 2 5" xfId="18536" xr:uid="{C3B83C4B-4203-427D-9FED-E6CF29C6A41D}"/>
    <cellStyle name="Normal 4 5 7 3" xfId="9638" xr:uid="{D9AE1936-2CD8-436F-AA41-8F0F0E28B6F7}"/>
    <cellStyle name="Normal 4 5 7 3 2" xfId="36685" xr:uid="{8714F4FC-B423-4B70-871A-C3EF1CB83B46}"/>
    <cellStyle name="Normal 4 5 7 3 3" xfId="49098" xr:uid="{D2ACE063-EFF3-40B8-A779-1E139C9B6F40}"/>
    <cellStyle name="Normal 4 5 7 3 4" xfId="24274" xr:uid="{7F7E4AE7-4225-4D8A-BEDA-1BC2790871A4}"/>
    <cellStyle name="Normal 4 5 7 4" xfId="11218" xr:uid="{08DDE823-E77A-4C6D-A432-4832A1E4DB8D}"/>
    <cellStyle name="Normal 4 5 7 4 2" xfId="38265" xr:uid="{595A262E-52D6-4471-AA00-E96A458321B4}"/>
    <cellStyle name="Normal 4 5 7 4 3" xfId="50678" xr:uid="{70CE703D-A3CF-4DDD-988F-FFEC7DEF9AD6}"/>
    <cellStyle name="Normal 4 5 7 4 4" xfId="25854" xr:uid="{10FADC2E-2C7B-4125-80FE-76562B79A63F}"/>
    <cellStyle name="Normal 4 5 7 5" xfId="6033" xr:uid="{BF76CAB9-73A3-4516-8818-54B84BD7DE64}"/>
    <cellStyle name="Normal 4 5 7 5 2" xfId="33080" xr:uid="{31038813-7A91-4BAC-A23D-21CD2DC8380A}"/>
    <cellStyle name="Normal 4 5 7 5 3" xfId="45493" xr:uid="{3EFD656B-3C2C-44F0-AA4D-7A2B1C0B9B17}"/>
    <cellStyle name="Normal 4 5 7 5 4" xfId="20669" xr:uid="{C827C7B2-1FF8-485F-AAE8-53E25D6404DB}"/>
    <cellStyle name="Normal 4 5 7 6" xfId="16954" xr:uid="{11361339-35BB-48DC-B409-82EA0490F209}"/>
    <cellStyle name="Normal 4 5 7 7" xfId="29365" xr:uid="{97508970-757F-4F72-81D4-851704887C91}"/>
    <cellStyle name="Normal 4 5 7 8" xfId="41778" xr:uid="{BF84FF48-37DF-40B2-9FAB-55AAA17CD5EE}"/>
    <cellStyle name="Normal 4 5 7 9" xfId="13443" xr:uid="{A317034B-38F4-4522-89B2-64228B687CEC}"/>
    <cellStyle name="Normal 4 5 8" xfId="1344" xr:uid="{D076C2A1-A683-4FAD-9483-6C5DD899E806}"/>
    <cellStyle name="Normal 4 5 8 2" xfId="4535" xr:uid="{B2DBDF92-8B09-42A4-B1F0-DFDC545E6396}"/>
    <cellStyle name="Normal 4 5 8 2 2" xfId="8670" xr:uid="{74190EF9-5D24-4C98-A177-F74DC89E3A63}"/>
    <cellStyle name="Normal 4 5 8 2 2 2" xfId="35717" xr:uid="{AFB51061-504F-432B-9476-A3F2CCC53AD7}"/>
    <cellStyle name="Normal 4 5 8 2 2 3" xfId="48130" xr:uid="{4972CE72-5FD7-4D08-9181-BEE39A65EF2C}"/>
    <cellStyle name="Normal 4 5 8 2 2 4" xfId="23306" xr:uid="{FA4AF4E5-C21F-4981-95CA-B674EF902C46}"/>
    <cellStyle name="Normal 4 5 8 2 3" xfId="31587" xr:uid="{5E3BE893-FEBE-4F47-92E6-48DA919AC99D}"/>
    <cellStyle name="Normal 4 5 8 2 4" xfId="44000" xr:uid="{C6B284DC-E355-4060-B2AC-E93A716AC469}"/>
    <cellStyle name="Normal 4 5 8 2 5" xfId="19176" xr:uid="{EF4A8878-472D-4CFC-BB28-1F7FB4A70A0E}"/>
    <cellStyle name="Normal 4 5 8 3" xfId="11859" xr:uid="{C65015FC-8B47-444E-82A6-52797380F482}"/>
    <cellStyle name="Normal 4 5 8 3 2" xfId="38905" xr:uid="{B5B85469-9D51-4A04-9328-428F641871BB}"/>
    <cellStyle name="Normal 4 5 8 3 3" xfId="51318" xr:uid="{9AAB6C24-0543-4276-ACEC-DBBAC75D78B0}"/>
    <cellStyle name="Normal 4 5 8 3 4" xfId="26494" xr:uid="{1F0AA6AE-E295-4757-B8A1-C4F9A9D9ACEE}"/>
    <cellStyle name="Normal 4 5 8 4" xfId="6439" xr:uid="{06C14C73-B203-4CB3-A063-95DE080CC39E}"/>
    <cellStyle name="Normal 4 5 8 4 2" xfId="33486" xr:uid="{18FBD03C-EC22-4C1C-9CFA-E1346E6298B5}"/>
    <cellStyle name="Normal 4 5 8 4 3" xfId="45899" xr:uid="{900E1A16-1DFF-4EA4-B750-3C392E972583}"/>
    <cellStyle name="Normal 4 5 8 4 4" xfId="21075" xr:uid="{5EF05D59-1FB8-417A-8828-571152262654}"/>
    <cellStyle name="Normal 4 5 8 5" xfId="15986" xr:uid="{BDA45665-EE18-4621-9DA5-FA246551A24A}"/>
    <cellStyle name="Normal 4 5 8 6" xfId="28397" xr:uid="{D2217BB8-2AB0-48D0-82E5-DDF715667F17}"/>
    <cellStyle name="Normal 4 5 8 7" xfId="40810" xr:uid="{9EBB8803-ADDE-4E01-B0EE-F450412F8E8D}"/>
    <cellStyle name="Normal 4 5 8 8" xfId="14083" xr:uid="{ADC19C9F-A985-411D-B7F4-1DBBA3012DA2}"/>
    <cellStyle name="Normal 4 5 9" xfId="2927" xr:uid="{5F724FB2-757A-43E6-8227-DE11724CE3EF}"/>
    <cellStyle name="Normal 4 5 9 2" xfId="8060" xr:uid="{E39F7516-D344-411F-B4C3-5CC0EBA61D4E}"/>
    <cellStyle name="Normal 4 5 9 2 2" xfId="35107" xr:uid="{07E8E68B-29EE-4CF3-AA2A-97B98CF874F5}"/>
    <cellStyle name="Normal 4 5 9 2 3" xfId="47520" xr:uid="{64C86FE6-EE06-4FDC-82FD-AE35C9CEB272}"/>
    <cellStyle name="Normal 4 5 9 2 4" xfId="22696" xr:uid="{649B27E2-EC72-4723-8701-A5027C18435C}"/>
    <cellStyle name="Normal 4 5 9 3" xfId="29979" xr:uid="{881E9451-DFCC-4825-BE55-CBDF92F353DA}"/>
    <cellStyle name="Normal 4 5 9 4" xfId="42392" xr:uid="{87481488-CF79-4208-A64A-F4E48B9AB564}"/>
    <cellStyle name="Normal 4 5 9 5" xfId="17568" xr:uid="{17BDD169-7C10-4E9A-B1BE-6BDCCC9E1014}"/>
    <cellStyle name="Normal 4 6" xfId="107" xr:uid="{AAA6A800-536E-45C1-BA90-98283DE4CF1F}"/>
    <cellStyle name="Normal 4 6 10" xfId="761" xr:uid="{6CC72980-16AB-45F7-A324-FE4BE1280B62}"/>
    <cellStyle name="Normal 4 6 10 2" xfId="10277" xr:uid="{25B064AE-9E50-4819-AF36-3FC61FDD0321}"/>
    <cellStyle name="Normal 4 6 10 2 2" xfId="37324" xr:uid="{56B4E84A-E468-406A-9D7D-C770A76A1A6F}"/>
    <cellStyle name="Normal 4 6 10 2 3" xfId="49737" xr:uid="{DA210764-A2F2-4054-AADB-99E00982BCFD}"/>
    <cellStyle name="Normal 4 6 10 2 4" xfId="24913" xr:uid="{DAF19673-4CA8-4A49-9427-437976E7EC14}"/>
    <cellStyle name="Normal 4 6 10 3" xfId="27814" xr:uid="{15EF22DB-C78C-4AE6-B9E7-16A10BB47F3F}"/>
    <cellStyle name="Normal 4 6 10 4" xfId="40227" xr:uid="{FE6AE013-7B10-4CAA-ACF1-F3FF31426047}"/>
    <cellStyle name="Normal 4 6 10 5" xfId="15403" xr:uid="{0909E8BC-4DC5-42A7-B698-F1123B54B1F5}"/>
    <cellStyle name="Normal 4 6 11" xfId="5139" xr:uid="{F287A1E7-11EC-4D0B-BD3D-B965730CA956}"/>
    <cellStyle name="Normal 4 6 11 2" xfId="32191" xr:uid="{7B611E7F-DD56-49AA-BFF2-14CF697ABFBA}"/>
    <cellStyle name="Normal 4 6 11 3" xfId="44604" xr:uid="{4F5A7B9C-8309-4C0C-B0FE-D1D39A1457A4}"/>
    <cellStyle name="Normal 4 6 11 4" xfId="19780" xr:uid="{21D269A4-5FD1-41C9-A9C2-0B0B9E98D2D0}"/>
    <cellStyle name="Normal 4 6 12" xfId="14750" xr:uid="{29F930D3-5481-4327-B446-E2524E2EAB7D}"/>
    <cellStyle name="Normal 4 6 13" xfId="27161" xr:uid="{F8077B5D-9064-48F7-9A1F-BF5DAADF65CB}"/>
    <cellStyle name="Normal 4 6 14" xfId="39574" xr:uid="{83BDCCDD-064E-4625-9F37-E27B932BA15B}"/>
    <cellStyle name="Normal 4 6 15" xfId="12502" xr:uid="{2DE34D3D-1FDA-4EB7-BACE-6EBEA44B3DEA}"/>
    <cellStyle name="Normal 4 6 2" xfId="283" xr:uid="{36E052E6-67D1-4007-A04F-024A7482D60B}"/>
    <cellStyle name="Normal 4 6 2 10" xfId="39749" xr:uid="{2043B864-43E6-4216-8B9C-CEC9F78199DD}"/>
    <cellStyle name="Normal 4 6 2 11" xfId="12589" xr:uid="{BF7636FB-8333-456C-BDFB-8F7DD8987797}"/>
    <cellStyle name="Normal 4 6 2 2" xfId="1992" xr:uid="{C560305F-AD18-40D0-AA17-F5AF45A8F2FF}"/>
    <cellStyle name="Normal 4 6 2 2 2" xfId="3575" xr:uid="{AF05BEBF-2C45-4EEB-884A-5F596E4349E6}"/>
    <cellStyle name="Normal 4 6 2 2 2 2" xfId="7087" xr:uid="{428BB316-1789-436E-B8C9-528AC3249B8D}"/>
    <cellStyle name="Normal 4 6 2 2 2 2 2" xfId="34134" xr:uid="{CC8F6B06-9AF9-4F8B-94C4-BC45F1F87318}"/>
    <cellStyle name="Normal 4 6 2 2 2 2 3" xfId="46547" xr:uid="{BE3F98DD-3BA7-4F66-BC58-C34C4F894A0D}"/>
    <cellStyle name="Normal 4 6 2 2 2 2 4" xfId="21723" xr:uid="{1755BC54-2F1C-41FC-BFB5-B584219F0745}"/>
    <cellStyle name="Normal 4 6 2 2 2 3" xfId="30627" xr:uid="{6C37CED5-F7DD-4E96-B15D-348548AE659B}"/>
    <cellStyle name="Normal 4 6 2 2 2 4" xfId="43040" xr:uid="{141F5558-1FB4-4D97-87BA-6A35B2CDE85E}"/>
    <cellStyle name="Normal 4 6 2 2 2 5" xfId="18216" xr:uid="{3D52A20A-E113-4A5C-9E17-7E70D55779B4}"/>
    <cellStyle name="Normal 4 6 2 2 3" xfId="9318" xr:uid="{45F41373-E40C-4107-B275-732F961E3C28}"/>
    <cellStyle name="Normal 4 6 2 2 3 2" xfId="36365" xr:uid="{72BFA132-6BC2-4216-975D-2031D51E6661}"/>
    <cellStyle name="Normal 4 6 2 2 3 3" xfId="48778" xr:uid="{8E2A0D58-10AE-47CC-B964-3C6B7BB90144}"/>
    <cellStyle name="Normal 4 6 2 2 3 4" xfId="23954" xr:uid="{FF54A838-D9CE-4994-9E27-0562A327D2FB}"/>
    <cellStyle name="Normal 4 6 2 2 4" xfId="10898" xr:uid="{A0E0213E-52AA-48F0-9A54-A4BB2F707337}"/>
    <cellStyle name="Normal 4 6 2 2 4 2" xfId="37945" xr:uid="{4A72F3D0-0FD4-4BB4-A728-22F37147A39B}"/>
    <cellStyle name="Normal 4 6 2 2 4 3" xfId="50358" xr:uid="{C472189A-24AE-4B53-A9B0-7D4BC7BFE8C4}"/>
    <cellStyle name="Normal 4 6 2 2 4 4" xfId="25534" xr:uid="{3B957242-EF1B-4548-BFDB-719C5FEAB848}"/>
    <cellStyle name="Normal 4 6 2 2 5" xfId="5741" xr:uid="{70C233D3-3341-41D7-8E57-E68EB0ED4297}"/>
    <cellStyle name="Normal 4 6 2 2 5 2" xfId="32788" xr:uid="{152C30E8-365A-4CAB-847C-1B80CECFE351}"/>
    <cellStyle name="Normal 4 6 2 2 5 3" xfId="45201" xr:uid="{90962FAA-B07B-45E4-8F8B-407B0685FF07}"/>
    <cellStyle name="Normal 4 6 2 2 5 4" xfId="20377" xr:uid="{D169D329-F60E-45E1-8A07-B474F6853D57}"/>
    <cellStyle name="Normal 4 6 2 2 6" xfId="16634" xr:uid="{4A435CF2-8AEB-4F25-8ED3-BF695F3A8419}"/>
    <cellStyle name="Normal 4 6 2 2 7" xfId="29045" xr:uid="{B5540E58-2188-4F84-B643-B616181F08AC}"/>
    <cellStyle name="Normal 4 6 2 2 8" xfId="41458" xr:uid="{417A3D0D-167E-41DA-BB60-1A4FBC4BCEB0}"/>
    <cellStyle name="Normal 4 6 2 2 9" xfId="13123" xr:uid="{05500B34-95DA-4A97-9FA8-D3FB702EE181}"/>
    <cellStyle name="Normal 4 6 2 3" xfId="2514" xr:uid="{C48ACC56-48DC-4654-A663-44D8D16B38B0}"/>
    <cellStyle name="Normal 4 6 2 3 2" xfId="4097" xr:uid="{7567D17C-A473-41B0-AEBA-4D0B01E8E428}"/>
    <cellStyle name="Normal 4 6 2 3 2 2" xfId="7609" xr:uid="{EA4739B4-0C3F-4EED-B0AC-9D073FD44DEF}"/>
    <cellStyle name="Normal 4 6 2 3 2 2 2" xfId="34656" xr:uid="{05991013-6A58-4161-92F8-32613CC10E19}"/>
    <cellStyle name="Normal 4 6 2 3 2 2 3" xfId="47069" xr:uid="{1ECB6A27-D03D-4D3B-94B7-098820960093}"/>
    <cellStyle name="Normal 4 6 2 3 2 2 4" xfId="22245" xr:uid="{E18CF29C-958A-471C-B828-A14F4AB6AB41}"/>
    <cellStyle name="Normal 4 6 2 3 2 3" xfId="31149" xr:uid="{CB3377FD-37FC-4FDC-8B37-4ADF37DF6D8B}"/>
    <cellStyle name="Normal 4 6 2 3 2 4" xfId="43562" xr:uid="{64446101-5F0A-4C5D-9720-A8BDE3F22EB6}"/>
    <cellStyle name="Normal 4 6 2 3 2 5" xfId="18738" xr:uid="{416FE6AE-8DC6-43A9-83A2-D00BB7EF0100}"/>
    <cellStyle name="Normal 4 6 2 3 3" xfId="9840" xr:uid="{D01F841F-CFF1-4EB2-BB03-34AA589C2925}"/>
    <cellStyle name="Normal 4 6 2 3 3 2" xfId="36887" xr:uid="{7A9689E5-73FC-4404-A370-B0A19D06A81C}"/>
    <cellStyle name="Normal 4 6 2 3 3 3" xfId="49300" xr:uid="{BB685BAA-3D03-42A0-9CD4-6D3432F5BC88}"/>
    <cellStyle name="Normal 4 6 2 3 3 4" xfId="24476" xr:uid="{07E3A0C5-578D-4E90-BDC1-07C8A8D5D3FB}"/>
    <cellStyle name="Normal 4 6 2 3 4" xfId="11420" xr:uid="{8DA672B9-0C1D-48AC-B0F7-B43D528D6E69}"/>
    <cellStyle name="Normal 4 6 2 3 4 2" xfId="38467" xr:uid="{5603D7F8-FAC0-44A8-905C-570EF05FD6D6}"/>
    <cellStyle name="Normal 4 6 2 3 4 3" xfId="50880" xr:uid="{5617266B-D96E-4601-8D38-0C698A1321B6}"/>
    <cellStyle name="Normal 4 6 2 3 4 4" xfId="26056" xr:uid="{FDD2EC09-B48D-490C-A541-8730CD2D0FE9}"/>
    <cellStyle name="Normal 4 6 2 3 5" xfId="6147" xr:uid="{67A97593-81B0-4C46-BBB9-91B837EB3D44}"/>
    <cellStyle name="Normal 4 6 2 3 5 2" xfId="33194" xr:uid="{06771574-6568-4D38-8E18-F958D822A483}"/>
    <cellStyle name="Normal 4 6 2 3 5 3" xfId="45607" xr:uid="{1BE9D7DB-1BA1-4136-893F-FC1FBB953D57}"/>
    <cellStyle name="Normal 4 6 2 3 5 4" xfId="20783" xr:uid="{907112EA-BEAF-4FAE-8307-850381617247}"/>
    <cellStyle name="Normal 4 6 2 3 6" xfId="17156" xr:uid="{F2D9F16F-DBE7-4EFD-AF5B-D273E6BD6F02}"/>
    <cellStyle name="Normal 4 6 2 3 7" xfId="29567" xr:uid="{C5982535-562C-4F15-85C6-F24723A0009A}"/>
    <cellStyle name="Normal 4 6 2 3 8" xfId="41980" xr:uid="{328C1A78-275A-4E3C-8CB7-0920FDA7D15D}"/>
    <cellStyle name="Normal 4 6 2 3 9" xfId="13645" xr:uid="{B6AFD00D-0670-4B32-8158-2F1CB0C22346}"/>
    <cellStyle name="Normal 4 6 2 4" xfId="1458" xr:uid="{F5C78A03-DC4D-4A96-8DCB-191F950A31DF}"/>
    <cellStyle name="Normal 4 6 2 4 2" xfId="4737" xr:uid="{0507EFCD-750E-4878-8346-1E70BE2D2DEA}"/>
    <cellStyle name="Normal 4 6 2 4 2 2" xfId="8784" xr:uid="{52B7A30A-8CDF-4B85-AEEE-316D0A46D2F4}"/>
    <cellStyle name="Normal 4 6 2 4 2 2 2" xfId="35831" xr:uid="{C25780F0-9CEC-4D2E-A14C-69F04BA23CFC}"/>
    <cellStyle name="Normal 4 6 2 4 2 2 3" xfId="48244" xr:uid="{F5B3FEB5-526B-4AB8-87B3-ADFF2CEF2C4C}"/>
    <cellStyle name="Normal 4 6 2 4 2 2 4" xfId="23420" xr:uid="{54A9C158-41D0-421F-8800-455C84A85394}"/>
    <cellStyle name="Normal 4 6 2 4 2 3" xfId="31789" xr:uid="{914A21EC-8E8A-4A78-B797-8A050884B5F1}"/>
    <cellStyle name="Normal 4 6 2 4 2 4" xfId="44202" xr:uid="{242B57BC-00F3-4DCE-ADC1-ED7F5E80BDA5}"/>
    <cellStyle name="Normal 4 6 2 4 2 5" xfId="19378" xr:uid="{C2CDEF83-F4C1-4E80-BBD1-7A954CF32F2F}"/>
    <cellStyle name="Normal 4 6 2 4 3" xfId="12061" xr:uid="{D2785F6D-886A-41DE-A5FE-D5F2CEE4E399}"/>
    <cellStyle name="Normal 4 6 2 4 3 2" xfId="39107" xr:uid="{D2E75186-C6C8-4871-AF88-42B1DFF6849B}"/>
    <cellStyle name="Normal 4 6 2 4 3 3" xfId="51520" xr:uid="{9AD5B03B-D7EC-4C23-9D5A-0B479CA67D6F}"/>
    <cellStyle name="Normal 4 6 2 4 3 4" xfId="26696" xr:uid="{45A79DE9-08FE-4E6A-A7CF-9AEF8DC28D35}"/>
    <cellStyle name="Normal 4 6 2 4 4" xfId="6553" xr:uid="{C9CF9FEC-386E-4751-B3DA-A4A229EB4D6C}"/>
    <cellStyle name="Normal 4 6 2 4 4 2" xfId="33600" xr:uid="{D41ABF6B-5B78-4191-9B1C-1A158F90766A}"/>
    <cellStyle name="Normal 4 6 2 4 4 3" xfId="46013" xr:uid="{76754595-BF7B-43B7-A718-873B0383CAE9}"/>
    <cellStyle name="Normal 4 6 2 4 4 4" xfId="21189" xr:uid="{1619761B-8935-4721-9F04-C8DC7858DE6A}"/>
    <cellStyle name="Normal 4 6 2 4 5" xfId="16100" xr:uid="{16B15826-E474-4A79-BA02-3504D45139BD}"/>
    <cellStyle name="Normal 4 6 2 4 6" xfId="28511" xr:uid="{1D1066E1-5561-4BA2-A7B0-29ED9CFE29FA}"/>
    <cellStyle name="Normal 4 6 2 4 7" xfId="40924" xr:uid="{1972148C-9C4C-4037-8951-87D6979FD391}"/>
    <cellStyle name="Normal 4 6 2 4 8" xfId="14285" xr:uid="{67A5F39D-9B45-46CC-8D7A-C41A877B30ED}"/>
    <cellStyle name="Normal 4 6 2 5" xfId="3041" xr:uid="{2D53B9AE-EB26-4D6C-9D48-E2E4B180B85C}"/>
    <cellStyle name="Normal 4 6 2 5 2" xfId="8262" xr:uid="{7AB32DB8-BE67-417B-B49D-AD09BDF287E9}"/>
    <cellStyle name="Normal 4 6 2 5 2 2" xfId="35309" xr:uid="{453388FE-3A80-4B5C-AB2E-3EDA88292966}"/>
    <cellStyle name="Normal 4 6 2 5 2 3" xfId="47722" xr:uid="{F8662EC5-E1F3-4402-979C-4D2BC8C082C4}"/>
    <cellStyle name="Normal 4 6 2 5 2 4" xfId="22898" xr:uid="{F204E31C-2B50-45C1-9A85-9074E1A5EF70}"/>
    <cellStyle name="Normal 4 6 2 5 3" xfId="30093" xr:uid="{D5DC4D05-07FF-4A81-B5EB-45CCB72874C1}"/>
    <cellStyle name="Normal 4 6 2 5 4" xfId="42506" xr:uid="{59072705-9236-4B7C-BD54-C70C24D65BE0}"/>
    <cellStyle name="Normal 4 6 2 5 5" xfId="17682" xr:uid="{0C14E1E7-608B-4BB5-B904-A96C40A1F3C1}"/>
    <cellStyle name="Normal 4 6 2 6" xfId="936" xr:uid="{DCF4BB8E-7444-4E36-AFAA-800B5DD18142}"/>
    <cellStyle name="Normal 4 6 2 6 2" xfId="10364" xr:uid="{681104A1-F241-4094-B18D-C1A620024720}"/>
    <cellStyle name="Normal 4 6 2 6 2 2" xfId="37411" xr:uid="{2D1ADB48-0427-4C44-A56E-CF6529F2C1F5}"/>
    <cellStyle name="Normal 4 6 2 6 2 3" xfId="49824" xr:uid="{8EBA82D2-CAA9-46DF-8CC2-1EB79327B003}"/>
    <cellStyle name="Normal 4 6 2 6 2 4" xfId="25000" xr:uid="{E142249C-B964-4BB7-AD38-6CE81A89BEBF}"/>
    <cellStyle name="Normal 4 6 2 6 3" xfId="27989" xr:uid="{6AB0AA2D-75EB-44F4-BC42-2F38E2ACD012}"/>
    <cellStyle name="Normal 4 6 2 6 4" xfId="40402" xr:uid="{DA1D5517-1CFA-412C-86BC-A1ED38F7D988}"/>
    <cellStyle name="Normal 4 6 2 6 5" xfId="15578" xr:uid="{A7A9B5D2-2EEE-4677-A937-DF4DD18394B8}"/>
    <cellStyle name="Normal 4 6 2 7" xfId="5309" xr:uid="{DC3F1500-284E-4CA0-880F-5D460C2E0744}"/>
    <cellStyle name="Normal 4 6 2 7 2" xfId="32356" xr:uid="{1F138ABF-9B7D-4B48-B9E8-3FC6B9850C0B}"/>
    <cellStyle name="Normal 4 6 2 7 3" xfId="44769" xr:uid="{CF8075A3-F084-4A7D-9CC3-F694D5FBC63D}"/>
    <cellStyle name="Normal 4 6 2 7 4" xfId="19945" xr:uid="{62C6093C-D31F-4C94-A541-E34EF2218F7D}"/>
    <cellStyle name="Normal 4 6 2 8" xfId="14925" xr:uid="{2FBD12D0-9382-46CD-93FA-05598BEEA3CA}"/>
    <cellStyle name="Normal 4 6 2 9" xfId="27336" xr:uid="{FEF2AE5E-C69A-4A54-ABA3-50FAE8892873}"/>
    <cellStyle name="Normal 4 6 3" xfId="398" xr:uid="{F207E56E-B3C2-4279-80BB-8DBC77253E31}"/>
    <cellStyle name="Normal 4 6 3 10" xfId="39864" xr:uid="{29917CDE-68CD-4B80-B262-1E6BE4C27E99}"/>
    <cellStyle name="Normal 4 6 3 11" xfId="12704" xr:uid="{D4562CC4-5821-41BF-A218-8C0D860A9655}"/>
    <cellStyle name="Normal 4 6 3 2" xfId="2107" xr:uid="{8E2678D2-2C8B-40B9-9141-B4043B188BAB}"/>
    <cellStyle name="Normal 4 6 3 2 2" xfId="3690" xr:uid="{98F84E78-1F71-46C2-A9B6-F10783811AD4}"/>
    <cellStyle name="Normal 4 6 3 2 2 2" xfId="7202" xr:uid="{F7FC1432-0D12-49F7-A553-14D8B02E7023}"/>
    <cellStyle name="Normal 4 6 3 2 2 2 2" xfId="34249" xr:uid="{108CDAFF-2946-4415-9B18-00992D97427D}"/>
    <cellStyle name="Normal 4 6 3 2 2 2 3" xfId="46662" xr:uid="{4EFF226C-E1AB-4D70-8065-94117888E541}"/>
    <cellStyle name="Normal 4 6 3 2 2 2 4" xfId="21838" xr:uid="{F83E4218-96F8-4B08-9635-ABCD4420E978}"/>
    <cellStyle name="Normal 4 6 3 2 2 3" xfId="30742" xr:uid="{0283ECA2-51FF-4DC5-8141-3840AA1F3F55}"/>
    <cellStyle name="Normal 4 6 3 2 2 4" xfId="43155" xr:uid="{9EAC5E55-825F-4414-9E8E-79BF713758C6}"/>
    <cellStyle name="Normal 4 6 3 2 2 5" xfId="18331" xr:uid="{3D58DBDE-DA89-4521-93DC-24308B35A646}"/>
    <cellStyle name="Normal 4 6 3 2 3" xfId="9433" xr:uid="{3868E57C-9ABB-4D7C-8351-6151534CD8DE}"/>
    <cellStyle name="Normal 4 6 3 2 3 2" xfId="36480" xr:uid="{385E98DF-D82F-408F-812C-709E8C86594B}"/>
    <cellStyle name="Normal 4 6 3 2 3 3" xfId="48893" xr:uid="{8383FEC7-2FB4-49E6-BB38-C35FE003A33B}"/>
    <cellStyle name="Normal 4 6 3 2 3 4" xfId="24069" xr:uid="{9FA521E0-1F3C-4E18-8B38-2344DC8A3AEB}"/>
    <cellStyle name="Normal 4 6 3 2 4" xfId="11013" xr:uid="{7239C147-0441-4B03-A4FC-6E4092FC7DAF}"/>
    <cellStyle name="Normal 4 6 3 2 4 2" xfId="38060" xr:uid="{C9DD2764-F2E0-4D88-BE8D-4FF3E9908695}"/>
    <cellStyle name="Normal 4 6 3 2 4 3" xfId="50473" xr:uid="{AB253B54-8737-4F21-A490-ABD8A202C1ED}"/>
    <cellStyle name="Normal 4 6 3 2 4 4" xfId="25649" xr:uid="{4731CFA2-0513-43EF-9918-E473FB8EF27F}"/>
    <cellStyle name="Normal 4 6 3 2 5" xfId="5856" xr:uid="{014773BB-26D4-4134-914E-5BA0CABBBFCE}"/>
    <cellStyle name="Normal 4 6 3 2 5 2" xfId="32903" xr:uid="{2EE96B25-20D1-4B30-B123-842FF29DDECF}"/>
    <cellStyle name="Normal 4 6 3 2 5 3" xfId="45316" xr:uid="{B7048F30-92B7-47AA-B672-5BDF8AEBFD78}"/>
    <cellStyle name="Normal 4 6 3 2 5 4" xfId="20492" xr:uid="{4A93560A-688E-4B6E-B9C1-57B67BB07B52}"/>
    <cellStyle name="Normal 4 6 3 2 6" xfId="16749" xr:uid="{A07DB6F2-7746-4A79-B04A-D4F97E2B7073}"/>
    <cellStyle name="Normal 4 6 3 2 7" xfId="29160" xr:uid="{99E86FBC-7E32-47D4-BCC7-694C7834B4EB}"/>
    <cellStyle name="Normal 4 6 3 2 8" xfId="41573" xr:uid="{4E973056-35FF-4219-A599-6FB2BBE9860F}"/>
    <cellStyle name="Normal 4 6 3 2 9" xfId="13238" xr:uid="{CB8195CB-E124-4A62-A66B-E6915E296ABD}"/>
    <cellStyle name="Normal 4 6 3 3" xfId="2629" xr:uid="{422EAE3B-9397-43FC-9384-D74BA2C18FBE}"/>
    <cellStyle name="Normal 4 6 3 3 2" xfId="4212" xr:uid="{FCA00190-6535-41B5-9A54-079135B21AA2}"/>
    <cellStyle name="Normal 4 6 3 3 2 2" xfId="7724" xr:uid="{C22F832F-7CC7-422B-B3C2-5A8D23AEEFCF}"/>
    <cellStyle name="Normal 4 6 3 3 2 2 2" xfId="34771" xr:uid="{0A7B2EDC-A041-44D7-AD75-96047E9306AB}"/>
    <cellStyle name="Normal 4 6 3 3 2 2 3" xfId="47184" xr:uid="{583E3723-B862-4C11-A428-35E1BE8A0651}"/>
    <cellStyle name="Normal 4 6 3 3 2 2 4" xfId="22360" xr:uid="{B90F80DA-E160-4BAA-A2FF-76E75ABAA73F}"/>
    <cellStyle name="Normal 4 6 3 3 2 3" xfId="31264" xr:uid="{524A6AD6-511F-433A-A5D3-98755DAFEFF9}"/>
    <cellStyle name="Normal 4 6 3 3 2 4" xfId="43677" xr:uid="{DCA97EBE-04C2-452A-ADE5-805EC15DC320}"/>
    <cellStyle name="Normal 4 6 3 3 2 5" xfId="18853" xr:uid="{2332245D-F36D-4F18-BD12-377C56E90E93}"/>
    <cellStyle name="Normal 4 6 3 3 3" xfId="9955" xr:uid="{0F3BFC82-C08D-4B9D-94A0-0F5182B34B9C}"/>
    <cellStyle name="Normal 4 6 3 3 3 2" xfId="37002" xr:uid="{A8FB7022-796D-49AC-8C2B-F8F06438658F}"/>
    <cellStyle name="Normal 4 6 3 3 3 3" xfId="49415" xr:uid="{1648F9AE-2AC6-4836-9245-019AD4584CAB}"/>
    <cellStyle name="Normal 4 6 3 3 3 4" xfId="24591" xr:uid="{190445FA-C624-49FE-89D6-9FA5F467CAAC}"/>
    <cellStyle name="Normal 4 6 3 3 4" xfId="11535" xr:uid="{C7B4DFCA-4ACA-4193-B6F1-5ECE87EB7D8F}"/>
    <cellStyle name="Normal 4 6 3 3 4 2" xfId="38582" xr:uid="{486D4F8E-6BCE-4A6F-BAE0-815327F943E0}"/>
    <cellStyle name="Normal 4 6 3 3 4 3" xfId="50995" xr:uid="{7C908CD2-A2B1-4E81-9EED-B408D0C36BFA}"/>
    <cellStyle name="Normal 4 6 3 3 4 4" xfId="26171" xr:uid="{27FCF0D1-BD0E-4950-8ABA-7A326E8890C2}"/>
    <cellStyle name="Normal 4 6 3 3 5" xfId="6262" xr:uid="{38E31AD8-128E-449D-8808-205F809BC2E6}"/>
    <cellStyle name="Normal 4 6 3 3 5 2" xfId="33309" xr:uid="{CF483DB0-8C15-402A-930C-A6DCC5D9ABA6}"/>
    <cellStyle name="Normal 4 6 3 3 5 3" xfId="45722" xr:uid="{0B3BF7E0-2F91-40DF-9041-7BDDA8732461}"/>
    <cellStyle name="Normal 4 6 3 3 5 4" xfId="20898" xr:uid="{26A3CCBA-919F-4817-9F79-F2BEC9320CD7}"/>
    <cellStyle name="Normal 4 6 3 3 6" xfId="17271" xr:uid="{2E2ED17C-559C-40F3-AC24-7FBCAA370CCC}"/>
    <cellStyle name="Normal 4 6 3 3 7" xfId="29682" xr:uid="{B6E3C20C-582B-4AFE-AAC5-DB4F1021D6F5}"/>
    <cellStyle name="Normal 4 6 3 3 8" xfId="42095" xr:uid="{43FA92A0-A1D0-4382-80D4-BD57194E67D4}"/>
    <cellStyle name="Normal 4 6 3 3 9" xfId="13760" xr:uid="{7229B649-8A8D-4A7F-91DA-4CD39BE148AB}"/>
    <cellStyle name="Normal 4 6 3 4" xfId="1573" xr:uid="{C4C7B2F0-A383-4784-B5D8-6A56B8DC6632}"/>
    <cellStyle name="Normal 4 6 3 4 2" xfId="4852" xr:uid="{8A8FF60D-08FF-47FF-BCC3-950D1752415C}"/>
    <cellStyle name="Normal 4 6 3 4 2 2" xfId="8899" xr:uid="{147859C1-54FC-4064-84C8-FF02D3B7D0CC}"/>
    <cellStyle name="Normal 4 6 3 4 2 2 2" xfId="35946" xr:uid="{4C0ED4C6-2717-4AEA-AD0C-F8FA6B79140E}"/>
    <cellStyle name="Normal 4 6 3 4 2 2 3" xfId="48359" xr:uid="{7424E1A1-95DD-493E-8C8B-46410B121B8C}"/>
    <cellStyle name="Normal 4 6 3 4 2 2 4" xfId="23535" xr:uid="{C863E6E1-8914-4948-8DD7-CE2C95BBF742}"/>
    <cellStyle name="Normal 4 6 3 4 2 3" xfId="31904" xr:uid="{1784B007-44C1-4B58-9456-AF723CBC8E88}"/>
    <cellStyle name="Normal 4 6 3 4 2 4" xfId="44317" xr:uid="{4A0624DC-D9D2-4AA2-9A9F-37C78DB4B7AB}"/>
    <cellStyle name="Normal 4 6 3 4 2 5" xfId="19493" xr:uid="{7ACCDF0A-1122-465E-B93E-DC4BFB8A316D}"/>
    <cellStyle name="Normal 4 6 3 4 3" xfId="12176" xr:uid="{6FFE4929-1248-40DB-804B-D2837EA7CD5D}"/>
    <cellStyle name="Normal 4 6 3 4 3 2" xfId="39222" xr:uid="{5EBE3430-576A-4F8D-A90E-07C053FAA9F6}"/>
    <cellStyle name="Normal 4 6 3 4 3 3" xfId="51635" xr:uid="{043CE195-42B6-4378-B59C-38CD0AEA3177}"/>
    <cellStyle name="Normal 4 6 3 4 3 4" xfId="26811" xr:uid="{0A56DE0D-ADCA-43D3-8218-2935FE4D5B9C}"/>
    <cellStyle name="Normal 4 6 3 4 4" xfId="6668" xr:uid="{C7220B19-E918-42F1-B20D-4E03EF9F8A82}"/>
    <cellStyle name="Normal 4 6 3 4 4 2" xfId="33715" xr:uid="{E9741D6D-E792-4E82-BA5C-88352A28C7F1}"/>
    <cellStyle name="Normal 4 6 3 4 4 3" xfId="46128" xr:uid="{33DDA68D-EEBD-4322-BF71-B9F40839441D}"/>
    <cellStyle name="Normal 4 6 3 4 4 4" xfId="21304" xr:uid="{31A46259-68D9-4679-86E9-03B274CE53F0}"/>
    <cellStyle name="Normal 4 6 3 4 5" xfId="16215" xr:uid="{ED4BAFC9-ADF1-48CB-92D6-121081A887DE}"/>
    <cellStyle name="Normal 4 6 3 4 6" xfId="28626" xr:uid="{75261A03-C29B-40D6-A87B-1228A948E381}"/>
    <cellStyle name="Normal 4 6 3 4 7" xfId="41039" xr:uid="{B369F4AD-48AF-4288-ABA7-B6B1A657A761}"/>
    <cellStyle name="Normal 4 6 3 4 8" xfId="14400" xr:uid="{9662C90C-D428-40CF-9868-79E31E181D13}"/>
    <cellStyle name="Normal 4 6 3 5" xfId="3156" xr:uid="{F3E29F64-8177-48EB-A62A-E5C1B148BD14}"/>
    <cellStyle name="Normal 4 6 3 5 2" xfId="8377" xr:uid="{73D6924B-7534-48B5-9EB9-971529725B74}"/>
    <cellStyle name="Normal 4 6 3 5 2 2" xfId="35424" xr:uid="{E7447099-C795-479C-A58D-810AA8EE1CC3}"/>
    <cellStyle name="Normal 4 6 3 5 2 3" xfId="47837" xr:uid="{64724C4A-A79A-467B-B040-CE2665817479}"/>
    <cellStyle name="Normal 4 6 3 5 2 4" xfId="23013" xr:uid="{2F0EB260-087A-4589-8B1D-0347D1B007E4}"/>
    <cellStyle name="Normal 4 6 3 5 3" xfId="30208" xr:uid="{29F3CA38-ABCE-4F3E-8955-72DEFD82E449}"/>
    <cellStyle name="Normal 4 6 3 5 4" xfId="42621" xr:uid="{DFB48C30-6872-448D-AD38-7C851087C767}"/>
    <cellStyle name="Normal 4 6 3 5 5" xfId="17797" xr:uid="{79E36DB6-998F-4C48-A758-09D4181B9226}"/>
    <cellStyle name="Normal 4 6 3 6" xfId="1051" xr:uid="{BD3695C3-FAB3-4031-BB0D-EE901713A188}"/>
    <cellStyle name="Normal 4 6 3 6 2" xfId="10479" xr:uid="{636AD8C3-1734-4672-B0CC-8021BB7F09C1}"/>
    <cellStyle name="Normal 4 6 3 6 2 2" xfId="37526" xr:uid="{3B0204A5-2730-40A3-B9D2-71402F285999}"/>
    <cellStyle name="Normal 4 6 3 6 2 3" xfId="49939" xr:uid="{2FA39C2A-31B2-4439-BA87-35D11164F3DC}"/>
    <cellStyle name="Normal 4 6 3 6 2 4" xfId="25115" xr:uid="{C7C764E3-1206-4E5E-80E3-8305CABE8588}"/>
    <cellStyle name="Normal 4 6 3 6 3" xfId="28104" xr:uid="{635AC786-211D-4E51-8B24-2DC5FC3C37F9}"/>
    <cellStyle name="Normal 4 6 3 6 4" xfId="40517" xr:uid="{0A165C75-EF84-4E6B-A853-D6EC8E538A93}"/>
    <cellStyle name="Normal 4 6 3 6 5" xfId="15693" xr:uid="{24F4C364-9DB8-4B2A-9B7E-8ED4A797B1D0}"/>
    <cellStyle name="Normal 4 6 3 7" xfId="5397" xr:uid="{1A8D5586-6E7A-42C7-934F-DA22E04ABFCE}"/>
    <cellStyle name="Normal 4 6 3 7 2" xfId="32444" xr:uid="{0352CCFA-6081-4E8B-8419-7EE4B11AA993}"/>
    <cellStyle name="Normal 4 6 3 7 3" xfId="44857" xr:uid="{75F04A37-6C99-494A-BBE8-480F186AA7EC}"/>
    <cellStyle name="Normal 4 6 3 7 4" xfId="20033" xr:uid="{E1C797CB-D5A4-4075-82AB-AD9C495065CB}"/>
    <cellStyle name="Normal 4 6 3 8" xfId="15040" xr:uid="{833D76E4-EA8C-4856-B111-3645AD35C2BE}"/>
    <cellStyle name="Normal 4 6 3 9" xfId="27451" xr:uid="{809A9326-DA86-48C1-AD58-C24DE9EA88A8}"/>
    <cellStyle name="Normal 4 6 4" xfId="514" xr:uid="{B6C6498A-4263-4CB0-AF8B-BC5882D48CCC}"/>
    <cellStyle name="Normal 4 6 4 10" xfId="39980" xr:uid="{DA7DF1A3-1D83-40ED-9995-E3F6E1CCBC06}"/>
    <cellStyle name="Normal 4 6 4 11" xfId="12820" xr:uid="{0FE81421-52EF-4AB8-A575-07C005B9B8F2}"/>
    <cellStyle name="Normal 4 6 4 2" xfId="2223" xr:uid="{890956FC-1F20-4F69-9A79-E6A849B12D32}"/>
    <cellStyle name="Normal 4 6 4 2 2" xfId="3806" xr:uid="{7A6BDC6F-C645-45F3-905C-F0ACBE7BADF2}"/>
    <cellStyle name="Normal 4 6 4 2 2 2" xfId="7318" xr:uid="{329E86D5-75CC-4B21-A376-72E4E79A094C}"/>
    <cellStyle name="Normal 4 6 4 2 2 2 2" xfId="34365" xr:uid="{AB8101CE-7CF8-4D79-9749-06FFAA7DE02A}"/>
    <cellStyle name="Normal 4 6 4 2 2 2 3" xfId="46778" xr:uid="{74F1AD01-1A52-4395-92B0-136F715C5888}"/>
    <cellStyle name="Normal 4 6 4 2 2 2 4" xfId="21954" xr:uid="{C20C23F6-4D2C-4FA6-AFAD-E6B6B73B48BA}"/>
    <cellStyle name="Normal 4 6 4 2 2 3" xfId="30858" xr:uid="{9ACED3D3-A014-4BC9-B073-9282432F5AE4}"/>
    <cellStyle name="Normal 4 6 4 2 2 4" xfId="43271" xr:uid="{D65BADF1-EA69-47E1-A67F-EADC66F06604}"/>
    <cellStyle name="Normal 4 6 4 2 2 5" xfId="18447" xr:uid="{20C2BB4E-A86F-400E-86E3-523591C1749C}"/>
    <cellStyle name="Normal 4 6 4 2 3" xfId="9549" xr:uid="{62A3BA90-8985-42EB-A962-3ACD49D2E0B3}"/>
    <cellStyle name="Normal 4 6 4 2 3 2" xfId="36596" xr:uid="{9DD508A4-255B-4B42-ACC5-3080293622C7}"/>
    <cellStyle name="Normal 4 6 4 2 3 3" xfId="49009" xr:uid="{C0C79A74-FB25-4B72-A6EF-7669CD9D5BF6}"/>
    <cellStyle name="Normal 4 6 4 2 3 4" xfId="24185" xr:uid="{86444371-117E-46E1-8B0D-48D4AAB40482}"/>
    <cellStyle name="Normal 4 6 4 2 4" xfId="11129" xr:uid="{2ECC5BB7-256A-4298-90A7-B2986F9D5495}"/>
    <cellStyle name="Normal 4 6 4 2 4 2" xfId="38176" xr:uid="{8E5E31FA-0D4B-40A5-9D93-D130D64C577D}"/>
    <cellStyle name="Normal 4 6 4 2 4 3" xfId="50589" xr:uid="{F9970490-A59F-4344-AF98-8BC311496E06}"/>
    <cellStyle name="Normal 4 6 4 2 4 4" xfId="25765" xr:uid="{35F91A2C-473E-4745-BDFD-160F65BF6DDB}"/>
    <cellStyle name="Normal 4 6 4 2 5" xfId="5972" xr:uid="{8F19832F-0796-47EA-A383-96E2295BF072}"/>
    <cellStyle name="Normal 4 6 4 2 5 2" xfId="33019" xr:uid="{DD4EAAEF-AB82-48A8-8A29-594F6B44C20B}"/>
    <cellStyle name="Normal 4 6 4 2 5 3" xfId="45432" xr:uid="{DC8B5C49-6D01-4CAF-AEDF-AE766BBE0E3E}"/>
    <cellStyle name="Normal 4 6 4 2 5 4" xfId="20608" xr:uid="{B6B89CBE-9CD3-4DD6-9AC1-68EED024A7C9}"/>
    <cellStyle name="Normal 4 6 4 2 6" xfId="16865" xr:uid="{E4FB87E5-9F0D-4131-B246-BDE11500FF35}"/>
    <cellStyle name="Normal 4 6 4 2 7" xfId="29276" xr:uid="{EE7C8151-B4DC-468E-8417-ACDDE4FFAFDF}"/>
    <cellStyle name="Normal 4 6 4 2 8" xfId="41689" xr:uid="{B6FDE558-4A9E-4446-BCB4-577DD3C49F77}"/>
    <cellStyle name="Normal 4 6 4 2 9" xfId="13354" xr:uid="{A5FC846B-6D58-4A97-B155-374110A04DF7}"/>
    <cellStyle name="Normal 4 6 4 3" xfId="2745" xr:uid="{47C183F0-468C-410D-B152-4E9F0C3C7726}"/>
    <cellStyle name="Normal 4 6 4 3 2" xfId="4328" xr:uid="{26401FBE-4695-4D9A-A368-496B3E5B7216}"/>
    <cellStyle name="Normal 4 6 4 3 2 2" xfId="7840" xr:uid="{F8BAB53E-F97E-4F33-9DD7-CDFCB3021E52}"/>
    <cellStyle name="Normal 4 6 4 3 2 2 2" xfId="34887" xr:uid="{47361013-5CD3-44A8-BAAE-53E1E334DACD}"/>
    <cellStyle name="Normal 4 6 4 3 2 2 3" xfId="47300" xr:uid="{447E2112-C8F7-4E2C-A7E8-6DCDBA1679EB}"/>
    <cellStyle name="Normal 4 6 4 3 2 2 4" xfId="22476" xr:uid="{7831A20B-AC79-4C84-8021-4761E611E33B}"/>
    <cellStyle name="Normal 4 6 4 3 2 3" xfId="31380" xr:uid="{52D1FC74-B41D-49A7-B3D4-55834DBD7F98}"/>
    <cellStyle name="Normal 4 6 4 3 2 4" xfId="43793" xr:uid="{E6F1C331-9CB2-44FB-A533-912FFDF27E51}"/>
    <cellStyle name="Normal 4 6 4 3 2 5" xfId="18969" xr:uid="{62401E03-EB94-48EA-9C7A-14B265307208}"/>
    <cellStyle name="Normal 4 6 4 3 3" xfId="10071" xr:uid="{51B0248B-9A90-4C08-A79D-0E366C92AB58}"/>
    <cellStyle name="Normal 4 6 4 3 3 2" xfId="37118" xr:uid="{5B664D4D-1E2E-480D-8061-8856D48F650C}"/>
    <cellStyle name="Normal 4 6 4 3 3 3" xfId="49531" xr:uid="{8519AF5E-D27F-4F2C-8EAE-98EF15ACC91E}"/>
    <cellStyle name="Normal 4 6 4 3 3 4" xfId="24707" xr:uid="{02B8C74D-AA85-447F-952C-36C09C43374D}"/>
    <cellStyle name="Normal 4 6 4 3 4" xfId="11651" xr:uid="{307A5346-72B4-4621-A300-C88785EC5A40}"/>
    <cellStyle name="Normal 4 6 4 3 4 2" xfId="38698" xr:uid="{BD91FA90-8E07-4F89-AAEA-B0E286D2FB2E}"/>
    <cellStyle name="Normal 4 6 4 3 4 3" xfId="51111" xr:uid="{54164115-C12F-4034-9C1D-D0476C42A60F}"/>
    <cellStyle name="Normal 4 6 4 3 4 4" xfId="26287" xr:uid="{870C1CDB-38C5-4686-A144-45E1604F1D39}"/>
    <cellStyle name="Normal 4 6 4 3 5" xfId="6378" xr:uid="{1F03DF95-A1DF-4188-9BF4-85EE31C85DB7}"/>
    <cellStyle name="Normal 4 6 4 3 5 2" xfId="33425" xr:uid="{BEFA4BFD-D504-4333-92A5-6E42F478C5AF}"/>
    <cellStyle name="Normal 4 6 4 3 5 3" xfId="45838" xr:uid="{05AFC058-CDAE-4268-A382-859604B15C7F}"/>
    <cellStyle name="Normal 4 6 4 3 5 4" xfId="21014" xr:uid="{496070C1-247F-46BD-BF1D-AD4414E76424}"/>
    <cellStyle name="Normal 4 6 4 3 6" xfId="17387" xr:uid="{81911CA4-4DD1-432E-96EF-A7F1D6B18836}"/>
    <cellStyle name="Normal 4 6 4 3 7" xfId="29798" xr:uid="{35E0607C-7940-46E8-8D8E-B1F5208416BA}"/>
    <cellStyle name="Normal 4 6 4 3 8" xfId="42211" xr:uid="{19F9B2C4-FEC6-4ADC-AA48-E486BE1914D4}"/>
    <cellStyle name="Normal 4 6 4 3 9" xfId="13876" xr:uid="{EA12BFF5-58D6-4125-AC4A-42F075687DF9}"/>
    <cellStyle name="Normal 4 6 4 4" xfId="1689" xr:uid="{E106FDE3-0906-42EF-AEEE-993132519493}"/>
    <cellStyle name="Normal 4 6 4 4 2" xfId="4968" xr:uid="{4597E80C-4196-44FE-824A-F62CA9D23F15}"/>
    <cellStyle name="Normal 4 6 4 4 2 2" xfId="9015" xr:uid="{F0CA3E67-2DF7-47AE-9DF8-288A5CF07104}"/>
    <cellStyle name="Normal 4 6 4 4 2 2 2" xfId="36062" xr:uid="{0525DD31-493C-486C-BCC8-C2791FB62495}"/>
    <cellStyle name="Normal 4 6 4 4 2 2 3" xfId="48475" xr:uid="{1B8EDAC5-E0C7-4271-904C-6F32BA22D9FB}"/>
    <cellStyle name="Normal 4 6 4 4 2 2 4" xfId="23651" xr:uid="{2F44B9BE-C341-4F5B-B618-C66A079EF95D}"/>
    <cellStyle name="Normal 4 6 4 4 2 3" xfId="32020" xr:uid="{DF95BFA6-93C3-4211-8ABB-3E7851B422C4}"/>
    <cellStyle name="Normal 4 6 4 4 2 4" xfId="44433" xr:uid="{531936CC-1094-4A86-BB89-34E76DC20341}"/>
    <cellStyle name="Normal 4 6 4 4 2 5" xfId="19609" xr:uid="{4F82AE8F-FDF9-402C-933D-B2A73819F200}"/>
    <cellStyle name="Normal 4 6 4 4 3" xfId="12292" xr:uid="{69EA6837-19A2-4D18-8E89-E6FF15D2B44C}"/>
    <cellStyle name="Normal 4 6 4 4 3 2" xfId="39338" xr:uid="{3D428B9B-D533-4111-B515-BF388653779F}"/>
    <cellStyle name="Normal 4 6 4 4 3 3" xfId="51751" xr:uid="{51A970BE-742E-4761-BF1D-D07A48530A4A}"/>
    <cellStyle name="Normal 4 6 4 4 3 4" xfId="26927" xr:uid="{7B9B010E-1493-42F3-AF9A-276FB0F337F6}"/>
    <cellStyle name="Normal 4 6 4 4 4" xfId="6784" xr:uid="{C0D74433-6E03-4F90-BE1C-036853CBC501}"/>
    <cellStyle name="Normal 4 6 4 4 4 2" xfId="33831" xr:uid="{CBC01B90-D7E4-4C1A-B3CB-FC71D4C08AC8}"/>
    <cellStyle name="Normal 4 6 4 4 4 3" xfId="46244" xr:uid="{D0F0D37E-C66C-499E-8816-B6314F16513D}"/>
    <cellStyle name="Normal 4 6 4 4 4 4" xfId="21420" xr:uid="{1FB580BA-ED35-44D6-9F3E-E435024D1F03}"/>
    <cellStyle name="Normal 4 6 4 4 5" xfId="16331" xr:uid="{C00FF349-D6AB-4AFF-83A8-6D3608019803}"/>
    <cellStyle name="Normal 4 6 4 4 6" xfId="28742" xr:uid="{E18B5DE9-EF6A-4A40-98D6-3B91242BC89D}"/>
    <cellStyle name="Normal 4 6 4 4 7" xfId="41155" xr:uid="{D51737E2-E318-4729-8853-35431475D448}"/>
    <cellStyle name="Normal 4 6 4 4 8" xfId="14516" xr:uid="{126BC9BB-6309-47DB-8553-88F34CE5E74A}"/>
    <cellStyle name="Normal 4 6 4 5" xfId="3272" xr:uid="{3C59B75B-1E8B-4974-8D97-F05CF7B94140}"/>
    <cellStyle name="Normal 4 6 4 5 2" xfId="8493" xr:uid="{0F370C7C-B0D7-41C7-9F11-B09C43AD0697}"/>
    <cellStyle name="Normal 4 6 4 5 2 2" xfId="35540" xr:uid="{1E0D54B9-3E0A-40BD-87A5-5F47FB18BED8}"/>
    <cellStyle name="Normal 4 6 4 5 2 3" xfId="47953" xr:uid="{4E9B9FB1-2D8C-44FB-839B-B6D88E36331A}"/>
    <cellStyle name="Normal 4 6 4 5 2 4" xfId="23129" xr:uid="{0C00143C-E95E-4C1A-BE43-C7674B58BD26}"/>
    <cellStyle name="Normal 4 6 4 5 3" xfId="30324" xr:uid="{DE435974-51C8-4E7D-A6BA-5282681F62D6}"/>
    <cellStyle name="Normal 4 6 4 5 4" xfId="42737" xr:uid="{D3824E07-0D07-44AA-8BC3-FE72EF9A455E}"/>
    <cellStyle name="Normal 4 6 4 5 5" xfId="17913" xr:uid="{5B17F84E-9B6D-4EC2-BC5A-EF5BC2C61019}"/>
    <cellStyle name="Normal 4 6 4 6" xfId="1167" xr:uid="{6920D2B5-442D-4687-95D3-44CF0BC129B0}"/>
    <cellStyle name="Normal 4 6 4 6 2" xfId="10595" xr:uid="{DCEA43B4-98A9-4D7D-A3F9-AD5ED3B08594}"/>
    <cellStyle name="Normal 4 6 4 6 2 2" xfId="37642" xr:uid="{7B174B99-2F63-4C61-800A-7B1DE9D1E721}"/>
    <cellStyle name="Normal 4 6 4 6 2 3" xfId="50055" xr:uid="{E0420C63-6D19-4C60-8BBB-56E261960FF6}"/>
    <cellStyle name="Normal 4 6 4 6 2 4" xfId="25231" xr:uid="{57C3071B-8F93-45EE-A493-1E4CC59D882C}"/>
    <cellStyle name="Normal 4 6 4 6 3" xfId="28220" xr:uid="{0552739D-01ED-4B49-8451-28C28EDBB0D2}"/>
    <cellStyle name="Normal 4 6 4 6 4" xfId="40633" xr:uid="{A702FE1F-5006-40CA-9EC6-4678556A85F1}"/>
    <cellStyle name="Normal 4 6 4 6 5" xfId="15809" xr:uid="{22E36B5A-E5DE-4159-B83E-E9319C3401D5}"/>
    <cellStyle name="Normal 4 6 4 7" xfId="5483" xr:uid="{0287CBF0-E1B5-4548-B4D6-88633EBF4A22}"/>
    <cellStyle name="Normal 4 6 4 7 2" xfId="32530" xr:uid="{707E485D-7813-4303-B384-7AB62027B5BD}"/>
    <cellStyle name="Normal 4 6 4 7 3" xfId="44943" xr:uid="{F383A71B-484C-44E9-9F84-11AA595AF7CF}"/>
    <cellStyle name="Normal 4 6 4 7 4" xfId="20119" xr:uid="{23BDE04C-AD8B-4000-979E-1663F6722496}"/>
    <cellStyle name="Normal 4 6 4 8" xfId="15156" xr:uid="{5331C303-0745-46B2-A8D1-ECCA0521A977}"/>
    <cellStyle name="Normal 4 6 4 9" xfId="27567" xr:uid="{FE4922A9-6415-4574-AB30-1D52EDCA2193}"/>
    <cellStyle name="Normal 4 6 5" xfId="630" xr:uid="{78ACB50C-1316-4019-BB42-011618E66F3D}"/>
    <cellStyle name="Normal 4 6 5 10" xfId="12936" xr:uid="{9699E77A-464A-4724-A912-C6E3627AE263}"/>
    <cellStyle name="Normal 4 6 5 2" xfId="2861" xr:uid="{B3B37E94-8497-4FA9-B1A2-FF2FC2618989}"/>
    <cellStyle name="Normal 4 6 5 2 2" xfId="4444" xr:uid="{F2813581-8C17-4FF5-911F-1FD1B981F587}"/>
    <cellStyle name="Normal 4 6 5 2 2 2" xfId="10187" xr:uid="{CC82C35A-6D54-423B-9DF2-06D7B5A8ED1C}"/>
    <cellStyle name="Normal 4 6 5 2 2 2 2" xfId="37234" xr:uid="{683BE516-52D8-4BC8-94D6-7C5BA0913DA7}"/>
    <cellStyle name="Normal 4 6 5 2 2 2 3" xfId="49647" xr:uid="{D7669F69-FB0C-4B71-B650-B4CB1765B54C}"/>
    <cellStyle name="Normal 4 6 5 2 2 2 4" xfId="24823" xr:uid="{81E376FD-7D71-4B61-ABC8-CEA83C322406}"/>
    <cellStyle name="Normal 4 6 5 2 2 3" xfId="31496" xr:uid="{8FACAF02-3A8F-4D1E-B0D6-476D06B3C5D8}"/>
    <cellStyle name="Normal 4 6 5 2 2 4" xfId="43909" xr:uid="{4363E64E-7016-4E06-B615-7682DE0C5669}"/>
    <cellStyle name="Normal 4 6 5 2 2 5" xfId="19085" xr:uid="{60DAE496-F713-4357-9401-03CC730C0FC8}"/>
    <cellStyle name="Normal 4 6 5 2 3" xfId="11767" xr:uid="{E67FCC5F-E447-4160-8211-873FB3355655}"/>
    <cellStyle name="Normal 4 6 5 2 3 2" xfId="38814" xr:uid="{8B53C082-0B76-4EE4-94BB-3A6557969482}"/>
    <cellStyle name="Normal 4 6 5 2 3 3" xfId="51227" xr:uid="{B61F9C12-8E85-4D43-ACCB-9CAC70FA5076}"/>
    <cellStyle name="Normal 4 6 5 2 3 4" xfId="26403" xr:uid="{5125F8AC-7961-4BB1-A9BA-E4938D5B844D}"/>
    <cellStyle name="Normal 4 6 5 2 4" xfId="7956" xr:uid="{F78D6D85-1C9A-40A7-8DF0-608B877F032E}"/>
    <cellStyle name="Normal 4 6 5 2 4 2" xfId="35003" xr:uid="{667FFCF1-2DCC-4F46-A7EF-27657607050F}"/>
    <cellStyle name="Normal 4 6 5 2 4 3" xfId="47416" xr:uid="{98A2E1BC-5D84-44DB-A143-7203A477E223}"/>
    <cellStyle name="Normal 4 6 5 2 4 4" xfId="22592" xr:uid="{C0D294E0-71CE-4DB6-9A71-D1DF6AF62669}"/>
    <cellStyle name="Normal 4 6 5 2 5" xfId="17503" xr:uid="{B78C3B32-5EA3-4DEE-87D3-0EACAAEC51CE}"/>
    <cellStyle name="Normal 4 6 5 2 6" xfId="29914" xr:uid="{B63E5903-5FF9-4AFB-8340-082252671810}"/>
    <cellStyle name="Normal 4 6 5 2 7" xfId="42327" xr:uid="{CF0FCFDB-675C-4946-AF9A-5A72200D1F0F}"/>
    <cellStyle name="Normal 4 6 5 2 8" xfId="13992" xr:uid="{66EE44C5-93B3-461C-92BD-9BCABE4A3090}"/>
    <cellStyle name="Normal 4 6 5 3" xfId="1805" xr:uid="{B6D81B82-D6E4-4ECF-A801-242DCF02BA6A}"/>
    <cellStyle name="Normal 4 6 5 3 2" xfId="5084" xr:uid="{00DDB0B9-5397-4547-8358-FBFB7CC3C0ED}"/>
    <cellStyle name="Normal 4 6 5 3 2 2" xfId="9131" xr:uid="{A9BEDF41-15C8-4B61-934A-548EA692EA37}"/>
    <cellStyle name="Normal 4 6 5 3 2 2 2" xfId="36178" xr:uid="{4B22548D-B4EC-4C47-BE67-4A2FFA5D17BC}"/>
    <cellStyle name="Normal 4 6 5 3 2 2 3" xfId="48591" xr:uid="{9DCD5261-13BA-4063-9C9B-50C9ECB2C079}"/>
    <cellStyle name="Normal 4 6 5 3 2 2 4" xfId="23767" xr:uid="{7A234DA8-302B-4CDC-9542-B4CF23096A9E}"/>
    <cellStyle name="Normal 4 6 5 3 2 3" xfId="32136" xr:uid="{7520EE08-E138-4A4E-8516-1A94A981D773}"/>
    <cellStyle name="Normal 4 6 5 3 2 4" xfId="44549" xr:uid="{91226202-5821-4098-BF58-93C9A7357B48}"/>
    <cellStyle name="Normal 4 6 5 3 2 5" xfId="19725" xr:uid="{C15C4139-4DB3-4BF7-8E6F-42DF5725A038}"/>
    <cellStyle name="Normal 4 6 5 3 3" xfId="12408" xr:uid="{2C5B09EE-FFF8-48C1-822C-4AAEF1AFBDC9}"/>
    <cellStyle name="Normal 4 6 5 3 3 2" xfId="39454" xr:uid="{F67F264E-37C3-4013-98C1-630D1FBA12C4}"/>
    <cellStyle name="Normal 4 6 5 3 3 3" xfId="51867" xr:uid="{78884ABB-DAE0-40E2-A1BE-A2B4D14BFD34}"/>
    <cellStyle name="Normal 4 6 5 3 3 4" xfId="27043" xr:uid="{7B321701-ACF4-486C-8E2B-7A3522FAB9EB}"/>
    <cellStyle name="Normal 4 6 5 3 4" xfId="6900" xr:uid="{EA4C3045-504C-4A9C-B826-9DD336E8D347}"/>
    <cellStyle name="Normal 4 6 5 3 4 2" xfId="33947" xr:uid="{8DE527C2-ACB2-40F5-9F9F-34E06987F8A7}"/>
    <cellStyle name="Normal 4 6 5 3 4 3" xfId="46360" xr:uid="{EEC9F5C3-B133-4E76-853A-A37290FE3359}"/>
    <cellStyle name="Normal 4 6 5 3 4 4" xfId="21536" xr:uid="{ED55CA67-4ECD-47CF-9CF5-9A3463DBAA0D}"/>
    <cellStyle name="Normal 4 6 5 3 5" xfId="16447" xr:uid="{80594C66-A6EB-405B-AC34-440479828951}"/>
    <cellStyle name="Normal 4 6 5 3 6" xfId="28858" xr:uid="{6F428E62-CF6F-4E35-A855-5C150850DBEF}"/>
    <cellStyle name="Normal 4 6 5 3 7" xfId="41271" xr:uid="{B8CCE6DB-04F7-478A-886D-CD8752F529ED}"/>
    <cellStyle name="Normal 4 6 5 3 8" xfId="14632" xr:uid="{6CA7676F-4888-477A-8DBD-2ED1A9815ABF}"/>
    <cellStyle name="Normal 4 6 5 4" xfId="3388" xr:uid="{0D183731-2A5F-44A3-B371-9B9861410ACC}"/>
    <cellStyle name="Normal 4 6 5 4 2" xfId="8609" xr:uid="{269BFDF9-EAE0-4FF2-8BD3-4221DF7B9241}"/>
    <cellStyle name="Normal 4 6 5 4 2 2" xfId="35656" xr:uid="{60B898F0-B8FB-446E-A70C-FDE3703EA1C2}"/>
    <cellStyle name="Normal 4 6 5 4 2 3" xfId="48069" xr:uid="{A7D07579-BAD6-4AEA-AC86-F52E3F8743A4}"/>
    <cellStyle name="Normal 4 6 5 4 2 4" xfId="23245" xr:uid="{F0E5B794-2A52-4FEB-9F8B-01B0EF20CDE4}"/>
    <cellStyle name="Normal 4 6 5 4 3" xfId="30440" xr:uid="{14C3A969-5435-4B60-81D8-713445CE6445}"/>
    <cellStyle name="Normal 4 6 5 4 4" xfId="42853" xr:uid="{5B72B8E7-236C-43BF-9286-5C26A86E12E1}"/>
    <cellStyle name="Normal 4 6 5 4 5" xfId="18029" xr:uid="{871BB62A-FD5D-4FE9-98F1-82CF10BE33C6}"/>
    <cellStyle name="Normal 4 6 5 5" xfId="1283" xr:uid="{18030785-050A-454C-AEDC-5B8F7AC9E898}"/>
    <cellStyle name="Normal 4 6 5 5 2" xfId="10711" xr:uid="{190CA34E-6BBF-4A3A-9DFC-A4AD8DA1F6D3}"/>
    <cellStyle name="Normal 4 6 5 5 2 2" xfId="37758" xr:uid="{5031DFBD-D302-4E55-9749-AF0DCEDA6B72}"/>
    <cellStyle name="Normal 4 6 5 5 2 3" xfId="50171" xr:uid="{C577E396-E2FF-42EF-AA67-301CEA808CC0}"/>
    <cellStyle name="Normal 4 6 5 5 2 4" xfId="25347" xr:uid="{595BCE0C-6740-4468-B1F6-722A7C2FAEE2}"/>
    <cellStyle name="Normal 4 6 5 5 3" xfId="28336" xr:uid="{520BD55A-31B6-49E4-8E4D-914138A9934A}"/>
    <cellStyle name="Normal 4 6 5 5 4" xfId="40749" xr:uid="{13FB967F-34B7-4D82-97E1-91162D754A49}"/>
    <cellStyle name="Normal 4 6 5 5 5" xfId="15925" xr:uid="{797AB6A1-B5F7-414F-AEB7-55FC762AC23B}"/>
    <cellStyle name="Normal 4 6 5 6" xfId="5568" xr:uid="{5AA56EA5-4899-4623-AC36-AC85F3D9AD5F}"/>
    <cellStyle name="Normal 4 6 5 6 2" xfId="32615" xr:uid="{756997CE-83CF-4457-B979-5C6F70A6D4FE}"/>
    <cellStyle name="Normal 4 6 5 6 3" xfId="45028" xr:uid="{AFCD2C1D-5A62-41C1-8CAA-48631AC7F3D6}"/>
    <cellStyle name="Normal 4 6 5 6 4" xfId="20204" xr:uid="{89187C95-47D4-4D90-80AA-377E0E3FE0E5}"/>
    <cellStyle name="Normal 4 6 5 7" xfId="15272" xr:uid="{6EC20ECA-87BE-4489-8E49-B56FD5D82A22}"/>
    <cellStyle name="Normal 4 6 5 8" xfId="27683" xr:uid="{E8020A09-B483-48EC-A1E2-FCCA8F5D59C4}"/>
    <cellStyle name="Normal 4 6 5 9" xfId="40096" xr:uid="{5D71C2FA-D1FE-4B6F-AB3A-BDC0C14FDB08}"/>
    <cellStyle name="Normal 4 6 6" xfId="196" xr:uid="{1C0B19A7-705E-49FF-BD5E-6F5362D691D5}"/>
    <cellStyle name="Normal 4 6 6 10" xfId="13036" xr:uid="{ED7AC617-D76C-4BD8-AD37-8B78A86ABEBA}"/>
    <cellStyle name="Normal 4 6 6 2" xfId="2427" xr:uid="{DE68CC40-47B6-4F0D-A9C0-38B5445E5F6D}"/>
    <cellStyle name="Normal 4 6 6 2 2" xfId="4010" xr:uid="{4F5E9278-1236-4D7D-A084-BD439D7BF865}"/>
    <cellStyle name="Normal 4 6 6 2 2 2" xfId="9753" xr:uid="{AF93FBF1-A694-41DC-AA91-A9BBFCDE317E}"/>
    <cellStyle name="Normal 4 6 6 2 2 2 2" xfId="36800" xr:uid="{CE97B19C-D39E-4C09-A696-B396511E717B}"/>
    <cellStyle name="Normal 4 6 6 2 2 2 3" xfId="49213" xr:uid="{7DDC747B-3C31-43F5-BBAD-D3911CC57604}"/>
    <cellStyle name="Normal 4 6 6 2 2 2 4" xfId="24389" xr:uid="{E79E727A-692D-4DF9-902A-FDB83DCF7148}"/>
    <cellStyle name="Normal 4 6 6 2 2 3" xfId="31062" xr:uid="{CD238821-0D8B-4309-83FD-890E8C865784}"/>
    <cellStyle name="Normal 4 6 6 2 2 4" xfId="43475" xr:uid="{C316BAA2-EE89-4DC9-AB15-14DF95155DCA}"/>
    <cellStyle name="Normal 4 6 6 2 2 5" xfId="18651" xr:uid="{014C01B2-28B7-46DB-ABC5-24B564A5884B}"/>
    <cellStyle name="Normal 4 6 6 2 3" xfId="11333" xr:uid="{FDD4EF85-B4CA-4D39-97C8-24EA5FEA3175}"/>
    <cellStyle name="Normal 4 6 6 2 3 2" xfId="38380" xr:uid="{EE8C6F70-9BC3-4E29-BDC5-F23C03FF35AB}"/>
    <cellStyle name="Normal 4 6 6 2 3 3" xfId="50793" xr:uid="{103750DD-9F67-4906-BEC8-0E661BBE157B}"/>
    <cellStyle name="Normal 4 6 6 2 3 4" xfId="25969" xr:uid="{A2765B3F-456E-469E-A58B-2E6482B8D03F}"/>
    <cellStyle name="Normal 4 6 6 2 4" xfId="7522" xr:uid="{4BAB952F-6EEB-448B-9B0C-7A65C686CFC1}"/>
    <cellStyle name="Normal 4 6 6 2 4 2" xfId="34569" xr:uid="{A4AE5741-C0B2-4424-B5CE-CD32DE210DF6}"/>
    <cellStyle name="Normal 4 6 6 2 4 3" xfId="46982" xr:uid="{F3029311-01DA-44D9-A7CF-E2E2BF5D6A3D}"/>
    <cellStyle name="Normal 4 6 6 2 4 4" xfId="22158" xr:uid="{1A4B62D1-B7E7-46C2-B625-2B812441C47B}"/>
    <cellStyle name="Normal 4 6 6 2 5" xfId="17069" xr:uid="{CFDFF8E8-5564-4E3E-A52E-5BC8BF160605}"/>
    <cellStyle name="Normal 4 6 6 2 6" xfId="29480" xr:uid="{AF967414-9000-4E8C-A25A-12B8521316A5}"/>
    <cellStyle name="Normal 4 6 6 2 7" xfId="41893" xr:uid="{6BB43F6C-EB6F-4B0F-8C49-D221678B414D}"/>
    <cellStyle name="Normal 4 6 6 2 8" xfId="13558" xr:uid="{6408B063-C83E-4108-AFE9-A2F6F5B80BC4}"/>
    <cellStyle name="Normal 4 6 6 3" xfId="1905" xr:uid="{C0538D56-918F-448A-862B-3A1E853E5AB6}"/>
    <cellStyle name="Normal 4 6 6 3 2" xfId="4650" xr:uid="{3155E55E-2F54-4FB5-BC53-958DE37762BF}"/>
    <cellStyle name="Normal 4 6 6 3 2 2" xfId="9231" xr:uid="{8914811E-73CB-43A5-89A6-92D0D8C3780B}"/>
    <cellStyle name="Normal 4 6 6 3 2 2 2" xfId="36278" xr:uid="{8DBE9FA6-CB18-4217-8381-8C866A0C6432}"/>
    <cellStyle name="Normal 4 6 6 3 2 2 3" xfId="48691" xr:uid="{8EC6776C-F8E5-49C4-8B86-16FAD3B00F6D}"/>
    <cellStyle name="Normal 4 6 6 3 2 2 4" xfId="23867" xr:uid="{35D44B2A-BF9E-47D9-BAA3-90A22693F5E6}"/>
    <cellStyle name="Normal 4 6 6 3 2 3" xfId="31702" xr:uid="{141DE7B4-E362-4B6E-81A5-770EC21B8316}"/>
    <cellStyle name="Normal 4 6 6 3 2 4" xfId="44115" xr:uid="{FB01D5B0-30BB-400B-A107-259F2C216334}"/>
    <cellStyle name="Normal 4 6 6 3 2 5" xfId="19291" xr:uid="{F66BD6D7-F2F1-4BBD-88A2-B867B6DCE144}"/>
    <cellStyle name="Normal 4 6 6 3 3" xfId="11974" xr:uid="{71A80D30-785E-4015-92C9-018463A21E61}"/>
    <cellStyle name="Normal 4 6 6 3 3 2" xfId="39020" xr:uid="{868C0B42-376F-4ACC-A8FF-B9E771D3B632}"/>
    <cellStyle name="Normal 4 6 6 3 3 3" xfId="51433" xr:uid="{E90DA01E-FAA3-4447-8100-06FBDC64BC75}"/>
    <cellStyle name="Normal 4 6 6 3 3 4" xfId="26609" xr:uid="{A951E204-8F10-4EE7-B886-4B0AEDBB38B8}"/>
    <cellStyle name="Normal 4 6 6 3 4" xfId="7000" xr:uid="{F58D991C-5EBA-443A-9CE2-F630CD81BA85}"/>
    <cellStyle name="Normal 4 6 6 3 4 2" xfId="34047" xr:uid="{3DE27C4C-0E79-44C2-93E9-7AA9222C5AEA}"/>
    <cellStyle name="Normal 4 6 6 3 4 3" xfId="46460" xr:uid="{74C1A288-9E5C-4FEC-AF22-9B87C9766647}"/>
    <cellStyle name="Normal 4 6 6 3 4 4" xfId="21636" xr:uid="{90259D9E-F254-4C7D-90B5-6767370B9D2E}"/>
    <cellStyle name="Normal 4 6 6 3 5" xfId="16547" xr:uid="{C456EFFD-7A9A-4ED9-8471-A54E74A32554}"/>
    <cellStyle name="Normal 4 6 6 3 6" xfId="28958" xr:uid="{BDE61E8F-1233-404C-B2C4-9C56D693049D}"/>
    <cellStyle name="Normal 4 6 6 3 7" xfId="41371" xr:uid="{F9C265DA-179D-4E10-A7C5-C8A00AF35B43}"/>
    <cellStyle name="Normal 4 6 6 3 8" xfId="14198" xr:uid="{FDCF466F-00DC-4FCF-A4A1-7BB918A6DC1B}"/>
    <cellStyle name="Normal 4 6 6 4" xfId="3488" xr:uid="{E143EA56-182E-48AC-8B48-241F32B49FBB}"/>
    <cellStyle name="Normal 4 6 6 4 2" xfId="8175" xr:uid="{5255103F-1A86-4FD4-8753-D7AFF309A52F}"/>
    <cellStyle name="Normal 4 6 6 4 2 2" xfId="35222" xr:uid="{FCBC053D-5202-45CB-B4C1-E17D28265D9D}"/>
    <cellStyle name="Normal 4 6 6 4 2 3" xfId="47635" xr:uid="{3A7CE3CD-B5CE-4458-B648-58DED46BEB6A}"/>
    <cellStyle name="Normal 4 6 6 4 2 4" xfId="22811" xr:uid="{0265F8D1-BAF6-4108-BF77-D9197BCDD470}"/>
    <cellStyle name="Normal 4 6 6 4 3" xfId="30540" xr:uid="{3730F870-BAFC-4E46-8186-944E447F1B9F}"/>
    <cellStyle name="Normal 4 6 6 4 4" xfId="42953" xr:uid="{258FE1E8-2DFD-49E9-B5CC-FB1E7633588C}"/>
    <cellStyle name="Normal 4 6 6 4 5" xfId="18129" xr:uid="{51349AFC-7490-4BD3-AACC-3651DE0D84DC}"/>
    <cellStyle name="Normal 4 6 6 5" xfId="849" xr:uid="{E1F9CEB2-DBD3-4361-A768-08DEE53AB517}"/>
    <cellStyle name="Normal 4 6 6 5 2" xfId="10811" xr:uid="{33419FED-060A-4D34-8800-4E0F883BB921}"/>
    <cellStyle name="Normal 4 6 6 5 2 2" xfId="37858" xr:uid="{32D2D023-DCFC-4BD0-919D-DEBF54590D55}"/>
    <cellStyle name="Normal 4 6 6 5 2 3" xfId="50271" xr:uid="{3D22F467-25BD-4833-A2E7-422F80B71FA2}"/>
    <cellStyle name="Normal 4 6 6 5 2 4" xfId="25447" xr:uid="{378CBE14-9142-47F5-BCD7-1F9A8C1501AF}"/>
    <cellStyle name="Normal 4 6 6 5 3" xfId="27902" xr:uid="{6F293497-A77B-4A0C-8DAF-8B8495DAC509}"/>
    <cellStyle name="Normal 4 6 6 5 4" xfId="40315" xr:uid="{247E0FAC-B1D8-41BD-A651-B0FDC3DD7679}"/>
    <cellStyle name="Normal 4 6 6 5 5" xfId="15491" xr:uid="{6E947F20-4ED2-4F26-99C5-7DAC67F0CF9D}"/>
    <cellStyle name="Normal 4 6 6 6" xfId="5654" xr:uid="{041A1402-291B-4E38-8348-9FC227EE11FF}"/>
    <cellStyle name="Normal 4 6 6 6 2" xfId="32701" xr:uid="{FC889E47-34F6-4129-98AB-2ABBC488979E}"/>
    <cellStyle name="Normal 4 6 6 6 3" xfId="45114" xr:uid="{5BE21690-83B4-40B1-8E8B-E224877694AD}"/>
    <cellStyle name="Normal 4 6 6 6 4" xfId="20290" xr:uid="{99F94CB6-CB4E-4026-AC6F-94586857E799}"/>
    <cellStyle name="Normal 4 6 6 7" xfId="14838" xr:uid="{F5D9B32F-184A-40C9-A207-C6C1B88439D3}"/>
    <cellStyle name="Normal 4 6 6 8" xfId="27249" xr:uid="{0BFFED43-19ED-48C4-8DC3-CFF9536E962B}"/>
    <cellStyle name="Normal 4 6 6 9" xfId="39662" xr:uid="{5C38CBE9-A385-48FA-97AC-9E152A046F64}"/>
    <cellStyle name="Normal 4 6 7" xfId="2339" xr:uid="{D5C17277-91BB-4A3B-85C1-3877C54D490B}"/>
    <cellStyle name="Normal 4 6 7 2" xfId="3922" xr:uid="{13E3DE4F-227C-4D71-862D-180CE5589EE4}"/>
    <cellStyle name="Normal 4 6 7 2 2" xfId="7434" xr:uid="{AA6E101F-6481-4E4D-B68C-10440920736A}"/>
    <cellStyle name="Normal 4 6 7 2 2 2" xfId="34481" xr:uid="{769A5094-3334-4D07-ADD3-9EACA7365316}"/>
    <cellStyle name="Normal 4 6 7 2 2 3" xfId="46894" xr:uid="{8A07565B-0A1D-45C4-A067-1DEAEC993B83}"/>
    <cellStyle name="Normal 4 6 7 2 2 4" xfId="22070" xr:uid="{36498BB3-810B-40F2-864D-0C26E2D9C375}"/>
    <cellStyle name="Normal 4 6 7 2 3" xfId="30974" xr:uid="{312EB509-9577-4A91-B667-99B0FBD177AA}"/>
    <cellStyle name="Normal 4 6 7 2 4" xfId="43387" xr:uid="{992C105A-24FD-4160-BF98-3569C02BBD72}"/>
    <cellStyle name="Normal 4 6 7 2 5" xfId="18563" xr:uid="{5F025A51-C2E0-4F4F-B839-2DF3740AE199}"/>
    <cellStyle name="Normal 4 6 7 3" xfId="9665" xr:uid="{DDD639D2-28E6-490F-9F51-ACDC9FE97DBE}"/>
    <cellStyle name="Normal 4 6 7 3 2" xfId="36712" xr:uid="{307EB4BB-3992-4C3A-B554-ADC2A828A334}"/>
    <cellStyle name="Normal 4 6 7 3 3" xfId="49125" xr:uid="{6924398E-49B2-4B4D-A799-E05D83B187AE}"/>
    <cellStyle name="Normal 4 6 7 3 4" xfId="24301" xr:uid="{27B31800-EC13-4BAE-94E4-D4159D092895}"/>
    <cellStyle name="Normal 4 6 7 4" xfId="11245" xr:uid="{4AA2F4C7-1DC4-4A44-9394-80935E512FAD}"/>
    <cellStyle name="Normal 4 6 7 4 2" xfId="38292" xr:uid="{6E65CE5E-605D-4BD1-A2D0-D9798DA96521}"/>
    <cellStyle name="Normal 4 6 7 4 3" xfId="50705" xr:uid="{C395E6BF-A0EC-45FB-9B85-04858E6DA0AC}"/>
    <cellStyle name="Normal 4 6 7 4 4" xfId="25881" xr:uid="{026972EA-1EF3-4323-8353-685D30FAE10A}"/>
    <cellStyle name="Normal 4 6 7 5" xfId="6060" xr:uid="{718F0AD5-CC57-4936-98A4-EC0FB438EB8D}"/>
    <cellStyle name="Normal 4 6 7 5 2" xfId="33107" xr:uid="{5B82B9C9-0ADA-4BCC-88D2-38EAC593EEA6}"/>
    <cellStyle name="Normal 4 6 7 5 3" xfId="45520" xr:uid="{5D119D12-EE8F-44BF-9ABD-1D38702E8E62}"/>
    <cellStyle name="Normal 4 6 7 5 4" xfId="20696" xr:uid="{327C768E-5D13-4D73-9300-14CB725FD8FE}"/>
    <cellStyle name="Normal 4 6 7 6" xfId="16981" xr:uid="{2BC5B254-77AE-4353-8E1D-2861871AF6DC}"/>
    <cellStyle name="Normal 4 6 7 7" xfId="29392" xr:uid="{F529AC3D-28A4-420E-BEF2-4575083821F5}"/>
    <cellStyle name="Normal 4 6 7 8" xfId="41805" xr:uid="{2F2925FF-2B84-476A-B2EF-FDEC4664128C}"/>
    <cellStyle name="Normal 4 6 7 9" xfId="13470" xr:uid="{935EF972-CCAE-4EC7-AE2F-CE566A01FE08}"/>
    <cellStyle name="Normal 4 6 8" xfId="1371" xr:uid="{618CFC79-6952-47E0-A831-A24118B1DF48}"/>
    <cellStyle name="Normal 4 6 8 2" xfId="4562" xr:uid="{203CD8AC-61FB-4D6B-A8C3-3993B0544303}"/>
    <cellStyle name="Normal 4 6 8 2 2" xfId="8697" xr:uid="{F6B128BC-59D6-45F4-B420-774A85A53070}"/>
    <cellStyle name="Normal 4 6 8 2 2 2" xfId="35744" xr:uid="{2EB6AC8A-777D-4CF9-A948-C4E3991E7AB9}"/>
    <cellStyle name="Normal 4 6 8 2 2 3" xfId="48157" xr:uid="{EBE9834C-E834-4EF1-869F-8F5D3D4FE7C0}"/>
    <cellStyle name="Normal 4 6 8 2 2 4" xfId="23333" xr:uid="{0CD953E8-D977-44DC-8F67-B5167A185C6C}"/>
    <cellStyle name="Normal 4 6 8 2 3" xfId="31614" xr:uid="{59A663CC-4CAC-4642-8DAA-2CB35CBB7CD2}"/>
    <cellStyle name="Normal 4 6 8 2 4" xfId="44027" xr:uid="{43C69131-84F1-46EB-AC4A-90222C743241}"/>
    <cellStyle name="Normal 4 6 8 2 5" xfId="19203" xr:uid="{B6DEB462-D740-4E01-8341-FFEBBA5C2BF0}"/>
    <cellStyle name="Normal 4 6 8 3" xfId="11886" xr:uid="{5CDF4F34-E250-4A5E-A644-1FBD880007E6}"/>
    <cellStyle name="Normal 4 6 8 3 2" xfId="38932" xr:uid="{ABA7ABE4-234D-4527-8BD7-7655DC343995}"/>
    <cellStyle name="Normal 4 6 8 3 3" xfId="51345" xr:uid="{70F8361D-4D9F-469F-A6DF-27C49DEB71B1}"/>
    <cellStyle name="Normal 4 6 8 3 4" xfId="26521" xr:uid="{44B64593-573A-4C2D-AB88-6635896F82A9}"/>
    <cellStyle name="Normal 4 6 8 4" xfId="6466" xr:uid="{D99D963F-86F9-4454-8C18-5BC0E5F632C2}"/>
    <cellStyle name="Normal 4 6 8 4 2" xfId="33513" xr:uid="{77C5D06A-0710-4F4A-91BC-E2F05C590EB2}"/>
    <cellStyle name="Normal 4 6 8 4 3" xfId="45926" xr:uid="{D10E6DA0-5030-4BB8-A4D0-108CA7FFE89E}"/>
    <cellStyle name="Normal 4 6 8 4 4" xfId="21102" xr:uid="{0543B3CB-A3FB-4B46-B130-3611BE58A19D}"/>
    <cellStyle name="Normal 4 6 8 5" xfId="16013" xr:uid="{E3085341-814A-43E7-B7D9-F2AF8F6CB9BD}"/>
    <cellStyle name="Normal 4 6 8 6" xfId="28424" xr:uid="{83799B35-BFE4-41CC-89AD-E85338FFBEA0}"/>
    <cellStyle name="Normal 4 6 8 7" xfId="40837" xr:uid="{42CBCEDB-B9F4-4208-A767-9061397EAE1A}"/>
    <cellStyle name="Normal 4 6 8 8" xfId="14110" xr:uid="{8FB67E51-1C49-4F8C-B94A-BFD1871DD6FE}"/>
    <cellStyle name="Normal 4 6 9" xfId="2954" xr:uid="{876102F3-6A21-4782-B3BE-AEE1683C57E9}"/>
    <cellStyle name="Normal 4 6 9 2" xfId="8087" xr:uid="{9663DDF1-D447-426C-9BCF-7CB2A698F3CA}"/>
    <cellStyle name="Normal 4 6 9 2 2" xfId="35134" xr:uid="{E395A663-C5E2-43FF-96DC-C378474C0A18}"/>
    <cellStyle name="Normal 4 6 9 2 3" xfId="47547" xr:uid="{317E516E-D4AE-4F3E-B9C1-E89FA506E307}"/>
    <cellStyle name="Normal 4 6 9 2 4" xfId="22723" xr:uid="{8AFD82C6-00F2-429E-8D46-12B867DE57DE}"/>
    <cellStyle name="Normal 4 6 9 3" xfId="30006" xr:uid="{596FE920-F0EB-4046-88B6-70C69D5EBCF0}"/>
    <cellStyle name="Normal 4 6 9 4" xfId="42419" xr:uid="{61807E6D-138C-4D75-BC8D-1892543B9645}"/>
    <cellStyle name="Normal 4 6 9 5" xfId="17595" xr:uid="{D24AB4AA-5587-4E91-A005-C4E7A03053EB}"/>
    <cellStyle name="Normal 4 7" xfId="50" xr:uid="{634069EB-7127-4012-A9E1-F384CC793DC9}"/>
    <cellStyle name="Normal 4 7 10" xfId="5147" xr:uid="{DD76486A-C5F8-465B-88BA-6CFD4BA9360E}"/>
    <cellStyle name="Normal 4 7 10 2" xfId="32199" xr:uid="{19640465-5BB5-4310-A33E-2CF1878921EA}"/>
    <cellStyle name="Normal 4 7 10 3" xfId="44612" xr:uid="{0561A551-1DDB-45FA-A7FE-BCC88AFB1008}"/>
    <cellStyle name="Normal 4 7 10 4" xfId="19788" xr:uid="{69E2729A-DF4A-443F-B226-04201B125DE4}"/>
    <cellStyle name="Normal 4 7 11" xfId="14694" xr:uid="{7A8D5C16-7B2C-4F2E-BA7D-EDCFA93212DD}"/>
    <cellStyle name="Normal 4 7 12" xfId="27105" xr:uid="{85D0CEF7-3DAD-404E-8148-AB82ACD8CE59}"/>
    <cellStyle name="Normal 4 7 13" xfId="39518" xr:uid="{ACB8DB8D-BB76-4541-8472-744A059CBB1B}"/>
    <cellStyle name="Normal 4 7 14" xfId="12533" xr:uid="{217076CE-7E94-4885-AF8C-9818985009F2}"/>
    <cellStyle name="Normal 4 7 2" xfId="342" xr:uid="{D394A8C1-3763-45A6-918F-BEDB198D72C0}"/>
    <cellStyle name="Normal 4 7 2 10" xfId="39808" xr:uid="{696E024E-F24B-4B4C-B211-9B1F6D3B0D88}"/>
    <cellStyle name="Normal 4 7 2 11" xfId="12648" xr:uid="{C9C93DD2-DAA6-4C6F-841A-05941FF03B3C}"/>
    <cellStyle name="Normal 4 7 2 2" xfId="2051" xr:uid="{15F4EF14-855A-4B18-A7A6-E9F88439A668}"/>
    <cellStyle name="Normal 4 7 2 2 2" xfId="3634" xr:uid="{1B65F2B8-DBBD-4843-BD88-8356C8A92392}"/>
    <cellStyle name="Normal 4 7 2 2 2 2" xfId="7146" xr:uid="{1583797E-6225-4C31-B424-41AE1E1C5AC0}"/>
    <cellStyle name="Normal 4 7 2 2 2 2 2" xfId="34193" xr:uid="{1F3AE833-33FC-45EE-ABB4-84A8F0BD2CB1}"/>
    <cellStyle name="Normal 4 7 2 2 2 2 3" xfId="46606" xr:uid="{55FED8B8-39EF-4EF1-9854-43370CBE5DCC}"/>
    <cellStyle name="Normal 4 7 2 2 2 2 4" xfId="21782" xr:uid="{971E36BA-81C7-4C15-8FA6-7990A5316C08}"/>
    <cellStyle name="Normal 4 7 2 2 2 3" xfId="30686" xr:uid="{84546CE9-AC95-4FB2-A5ED-7897BA834ED1}"/>
    <cellStyle name="Normal 4 7 2 2 2 4" xfId="43099" xr:uid="{71FB692D-085C-4088-9F44-342416D438F5}"/>
    <cellStyle name="Normal 4 7 2 2 2 5" xfId="18275" xr:uid="{A7B219D4-A237-46A1-A75B-FB598834E9E3}"/>
    <cellStyle name="Normal 4 7 2 2 3" xfId="9377" xr:uid="{6E8E653A-46F2-4283-8BC5-91B7E0243322}"/>
    <cellStyle name="Normal 4 7 2 2 3 2" xfId="36424" xr:uid="{2F3F7277-2D4B-4C97-A989-18BAE17BC133}"/>
    <cellStyle name="Normal 4 7 2 2 3 3" xfId="48837" xr:uid="{6B40AB29-AC02-4361-AA04-47520529ACD5}"/>
    <cellStyle name="Normal 4 7 2 2 3 4" xfId="24013" xr:uid="{086A35F6-0380-441C-8824-E0164C3C9279}"/>
    <cellStyle name="Normal 4 7 2 2 4" xfId="10957" xr:uid="{2FDDA6C4-78C8-4641-832F-83831D831BD7}"/>
    <cellStyle name="Normal 4 7 2 2 4 2" xfId="38004" xr:uid="{F51B25D2-D799-497F-B2E3-693E862E46BE}"/>
    <cellStyle name="Normal 4 7 2 2 4 3" xfId="50417" xr:uid="{F519A072-D6C1-460C-BED2-D51CDF8E8773}"/>
    <cellStyle name="Normal 4 7 2 2 4 4" xfId="25593" xr:uid="{0234E6F8-66A2-43D6-B44F-6E597868A9D1}"/>
    <cellStyle name="Normal 4 7 2 2 5" xfId="6206" xr:uid="{44A0FAAB-8A7D-49BD-9C43-E43C5FE954E6}"/>
    <cellStyle name="Normal 4 7 2 2 5 2" xfId="33253" xr:uid="{48D95B88-E547-488F-98F7-330992B682C5}"/>
    <cellStyle name="Normal 4 7 2 2 5 3" xfId="45666" xr:uid="{544F082F-C844-46A4-A746-E858E9844D9A}"/>
    <cellStyle name="Normal 4 7 2 2 5 4" xfId="20842" xr:uid="{E8888FD4-FA9F-44F5-BFB8-BB28C99E1BE3}"/>
    <cellStyle name="Normal 4 7 2 2 6" xfId="16693" xr:uid="{C3E47206-7A15-4EFB-AA88-8E28FD3E1412}"/>
    <cellStyle name="Normal 4 7 2 2 7" xfId="29104" xr:uid="{6A8ADDB2-7112-4898-8E59-CC386FC30CAF}"/>
    <cellStyle name="Normal 4 7 2 2 8" xfId="41517" xr:uid="{39508A04-1CCA-4AED-84A6-1C40DECBE844}"/>
    <cellStyle name="Normal 4 7 2 2 9" xfId="13182" xr:uid="{9349EB5D-6AAF-4B02-B314-A29A32EFCCE0}"/>
    <cellStyle name="Normal 4 7 2 3" xfId="2573" xr:uid="{7AB75B1C-7DF3-4EB0-9524-05BBE8C0E25D}"/>
    <cellStyle name="Normal 4 7 2 3 2" xfId="4156" xr:uid="{68402FF3-EC19-4C7E-B18A-D6919C2F202F}"/>
    <cellStyle name="Normal 4 7 2 3 2 2" xfId="9899" xr:uid="{BB7E52AE-329C-47E8-8A98-00D826425677}"/>
    <cellStyle name="Normal 4 7 2 3 2 2 2" xfId="36946" xr:uid="{7234E332-BDF1-4A80-BF81-E0796F89461B}"/>
    <cellStyle name="Normal 4 7 2 3 2 2 3" xfId="49359" xr:uid="{F1B45C7E-65EF-459C-BD7D-35823C668D2E}"/>
    <cellStyle name="Normal 4 7 2 3 2 2 4" xfId="24535" xr:uid="{8AB915E1-43FB-45D9-8D18-43CBEFDC7700}"/>
    <cellStyle name="Normal 4 7 2 3 2 3" xfId="31208" xr:uid="{E62023A9-D7E9-4579-910C-12C7BED6C2ED}"/>
    <cellStyle name="Normal 4 7 2 3 2 4" xfId="43621" xr:uid="{374B38D7-7ADD-44C8-A92D-60AA0E5FAFE9}"/>
    <cellStyle name="Normal 4 7 2 3 2 5" xfId="18797" xr:uid="{4491576D-1F7C-482E-AC6C-0AD38C716755}"/>
    <cellStyle name="Normal 4 7 2 3 3" xfId="11479" xr:uid="{FF44B89E-0472-4027-806A-9E6B8D608275}"/>
    <cellStyle name="Normal 4 7 2 3 3 2" xfId="38526" xr:uid="{7AC9B354-B3BD-42BC-832B-9092CD7D7BDE}"/>
    <cellStyle name="Normal 4 7 2 3 3 3" xfId="50939" xr:uid="{A297B13B-94A8-4A62-B0F7-6EBC16AF93CF}"/>
    <cellStyle name="Normal 4 7 2 3 3 4" xfId="26115" xr:uid="{1D2415AC-EE16-42AF-8DA8-73A20AC3720D}"/>
    <cellStyle name="Normal 4 7 2 3 4" xfId="7668" xr:uid="{05B876D7-0A93-4866-8550-95A60B547451}"/>
    <cellStyle name="Normal 4 7 2 3 4 2" xfId="34715" xr:uid="{DE6AE6C9-4297-4D78-99D8-30A02311F29C}"/>
    <cellStyle name="Normal 4 7 2 3 4 3" xfId="47128" xr:uid="{A82E129D-DEB9-44C6-B724-26B38D387B97}"/>
    <cellStyle name="Normal 4 7 2 3 4 4" xfId="22304" xr:uid="{9443EBDC-582C-4F18-A26C-E4ABA2A12F52}"/>
    <cellStyle name="Normal 4 7 2 3 5" xfId="17215" xr:uid="{3C5D76CE-8970-42C0-8E3D-A58AE9A3D743}"/>
    <cellStyle name="Normal 4 7 2 3 6" xfId="29626" xr:uid="{CB5F677F-A6CD-47F4-80CE-A6A8A35A25D1}"/>
    <cellStyle name="Normal 4 7 2 3 7" xfId="42039" xr:uid="{195BC529-4B17-4B06-B39D-3C7C59350641}"/>
    <cellStyle name="Normal 4 7 2 3 8" xfId="13704" xr:uid="{87F4D8F4-B0F3-4365-9732-E8576DDFA91B}"/>
    <cellStyle name="Normal 4 7 2 4" xfId="1517" xr:uid="{785E22D8-1572-432A-BA4C-95E21EC7DFB2}"/>
    <cellStyle name="Normal 4 7 2 4 2" xfId="4796" xr:uid="{F297F0A5-C135-47AB-BA48-E24530EF393D}"/>
    <cellStyle name="Normal 4 7 2 4 2 2" xfId="8843" xr:uid="{1A088E38-2626-4ED5-B8BC-3875D2F77F54}"/>
    <cellStyle name="Normal 4 7 2 4 2 2 2" xfId="35890" xr:uid="{34DE8C89-BE8A-4885-B3BD-5355ABD3E84D}"/>
    <cellStyle name="Normal 4 7 2 4 2 2 3" xfId="48303" xr:uid="{C0FF5CBD-696F-47EB-8379-0EBBBDDB99C7}"/>
    <cellStyle name="Normal 4 7 2 4 2 2 4" xfId="23479" xr:uid="{A7A7BB32-BDEE-46C4-8E73-8158ACD92D33}"/>
    <cellStyle name="Normal 4 7 2 4 2 3" xfId="31848" xr:uid="{5812CBFC-D1A5-488D-A67B-C7DF26188000}"/>
    <cellStyle name="Normal 4 7 2 4 2 4" xfId="44261" xr:uid="{9DCAF84A-8FE5-4A42-950F-C459339E967D}"/>
    <cellStyle name="Normal 4 7 2 4 2 5" xfId="19437" xr:uid="{4B407A73-E9AE-4DFD-AD32-65A9A280198E}"/>
    <cellStyle name="Normal 4 7 2 4 3" xfId="12120" xr:uid="{68558916-9444-4D40-A774-5D9D3826E5AB}"/>
    <cellStyle name="Normal 4 7 2 4 3 2" xfId="39166" xr:uid="{46117488-2563-42F8-9DB0-A30BEADF7031}"/>
    <cellStyle name="Normal 4 7 2 4 3 3" xfId="51579" xr:uid="{74C0815A-3682-43A0-BE30-3868912B386E}"/>
    <cellStyle name="Normal 4 7 2 4 3 4" xfId="26755" xr:uid="{0676EF1D-0A89-45B4-A3D7-C8F6C7B747D1}"/>
    <cellStyle name="Normal 4 7 2 4 4" xfId="6612" xr:uid="{FC340F47-E9E8-490D-A08A-D6949245A737}"/>
    <cellStyle name="Normal 4 7 2 4 4 2" xfId="33659" xr:uid="{9A144ABE-4DD6-4C88-BDF5-64C728A51A45}"/>
    <cellStyle name="Normal 4 7 2 4 4 3" xfId="46072" xr:uid="{C250CAFF-F76A-4D53-9AF9-4723D524D341}"/>
    <cellStyle name="Normal 4 7 2 4 4 4" xfId="21248" xr:uid="{9F8854C4-2B1D-47D9-830B-09437D70A770}"/>
    <cellStyle name="Normal 4 7 2 4 5" xfId="16159" xr:uid="{321B4469-A207-47DB-B95D-6A94D85D5E5D}"/>
    <cellStyle name="Normal 4 7 2 4 6" xfId="28570" xr:uid="{E67C1EAE-FD78-473B-A55C-2EEFCC4A388F}"/>
    <cellStyle name="Normal 4 7 2 4 7" xfId="40983" xr:uid="{DDEDDCF5-FFEE-4E86-9ED8-7902CA061DD4}"/>
    <cellStyle name="Normal 4 7 2 4 8" xfId="14344" xr:uid="{62763671-8D30-4316-A064-B3FF5957391F}"/>
    <cellStyle name="Normal 4 7 2 5" xfId="3100" xr:uid="{7194673D-26CE-4BF8-A265-BAB46BA5CF33}"/>
    <cellStyle name="Normal 4 7 2 5 2" xfId="8321" xr:uid="{530E69B4-3ABB-4C8A-8170-16BFCCEF6B32}"/>
    <cellStyle name="Normal 4 7 2 5 2 2" xfId="35368" xr:uid="{5DCC6EA7-72E1-488F-97A9-5A62F54F7F8B}"/>
    <cellStyle name="Normal 4 7 2 5 2 3" xfId="47781" xr:uid="{1791E3A1-0602-4E10-8FF0-AF1D5384A6DB}"/>
    <cellStyle name="Normal 4 7 2 5 2 4" xfId="22957" xr:uid="{89940FBE-3781-4D9A-A696-DAC5032E0BAA}"/>
    <cellStyle name="Normal 4 7 2 5 3" xfId="30152" xr:uid="{0B14FB27-6BC6-4B2D-8791-39F687B8E34A}"/>
    <cellStyle name="Normal 4 7 2 5 4" xfId="42565" xr:uid="{8F2A4AB3-9D15-4DB5-8D20-FDB9D65C3725}"/>
    <cellStyle name="Normal 4 7 2 5 5" xfId="17741" xr:uid="{D25EAD30-8165-459B-847F-6515737E12B5}"/>
    <cellStyle name="Normal 4 7 2 6" xfId="995" xr:uid="{E2552D12-D584-4A2F-9C29-8D6FA3767847}"/>
    <cellStyle name="Normal 4 7 2 6 2" xfId="10423" xr:uid="{94D77EBA-C35D-44EC-B081-198D78F0F54F}"/>
    <cellStyle name="Normal 4 7 2 6 2 2" xfId="37470" xr:uid="{6371E93A-5294-4465-9C4D-86A8CB3F2161}"/>
    <cellStyle name="Normal 4 7 2 6 2 3" xfId="49883" xr:uid="{C825B219-C4C6-42A0-BBBC-F2F9215B4A9C}"/>
    <cellStyle name="Normal 4 7 2 6 2 4" xfId="25059" xr:uid="{2E8CADF7-6EA2-4F2F-BE79-D8E7D138D966}"/>
    <cellStyle name="Normal 4 7 2 6 3" xfId="28048" xr:uid="{1B3189A2-B5D2-4846-A182-6FF4A35489F1}"/>
    <cellStyle name="Normal 4 7 2 6 4" xfId="40461" xr:uid="{5C25C1A1-B722-43C8-9FCA-B99E73F04AF0}"/>
    <cellStyle name="Normal 4 7 2 6 5" xfId="15637" xr:uid="{BB1D0113-0145-475C-9A6E-753A9EA97AD8}"/>
    <cellStyle name="Normal 4 7 2 7" xfId="5800" xr:uid="{2FF4D223-CE40-422A-B364-9663FDA25AA4}"/>
    <cellStyle name="Normal 4 7 2 7 2" xfId="32847" xr:uid="{3F710B58-CCF5-4897-953E-DA8505CE8567}"/>
    <cellStyle name="Normal 4 7 2 7 3" xfId="45260" xr:uid="{3E51B8DD-D5D7-4EF5-BF30-0481CB016503}"/>
    <cellStyle name="Normal 4 7 2 7 4" xfId="20436" xr:uid="{E693F179-E230-4D61-93BF-FAAB6DC340D6}"/>
    <cellStyle name="Normal 4 7 2 8" xfId="14984" xr:uid="{D760E526-3EB1-4575-AE8C-B303D9E1E176}"/>
    <cellStyle name="Normal 4 7 2 9" xfId="27395" xr:uid="{D0AE8361-4B25-4713-A480-A01604B7FEE5}"/>
    <cellStyle name="Normal 4 7 3" xfId="458" xr:uid="{377E08FC-DB27-487A-847A-81667C39D0CC}"/>
    <cellStyle name="Normal 4 7 3 10" xfId="39924" xr:uid="{2B512E75-3123-4EB0-8581-390D0288800A}"/>
    <cellStyle name="Normal 4 7 3 11" xfId="12764" xr:uid="{81173238-F37C-4005-B618-57E10DB0B5D1}"/>
    <cellStyle name="Normal 4 7 3 2" xfId="2167" xr:uid="{1D4FEB07-EC87-4355-92D9-D0DD0C3FC07A}"/>
    <cellStyle name="Normal 4 7 3 2 2" xfId="3750" xr:uid="{B6D03D26-FF9C-4B1F-ACD0-B34FEF80F84D}"/>
    <cellStyle name="Normal 4 7 3 2 2 2" xfId="7262" xr:uid="{428E2BAB-8B51-490D-A547-B8617A73E44D}"/>
    <cellStyle name="Normal 4 7 3 2 2 2 2" xfId="34309" xr:uid="{61142F39-C2C8-4CE6-A47F-E4EEBB4706EE}"/>
    <cellStyle name="Normal 4 7 3 2 2 2 3" xfId="46722" xr:uid="{96EEE91B-328C-421D-924F-287E08914EA2}"/>
    <cellStyle name="Normal 4 7 3 2 2 2 4" xfId="21898" xr:uid="{3C2500E7-19C9-41DF-A8DC-D8993584EC0C}"/>
    <cellStyle name="Normal 4 7 3 2 2 3" xfId="30802" xr:uid="{8C098203-9F04-48A3-B519-4F652C11B11C}"/>
    <cellStyle name="Normal 4 7 3 2 2 4" xfId="43215" xr:uid="{99C57110-140A-4C0B-8F0B-E7A33E55D88A}"/>
    <cellStyle name="Normal 4 7 3 2 2 5" xfId="18391" xr:uid="{BC101690-BCD3-4B1F-9936-00B85CD8B73D}"/>
    <cellStyle name="Normal 4 7 3 2 3" xfId="9493" xr:uid="{73CE6CB3-E1E5-4CA0-8A44-E04BC1B60856}"/>
    <cellStyle name="Normal 4 7 3 2 3 2" xfId="36540" xr:uid="{24264F63-7FCA-4194-A4B3-1EAC4F893AF4}"/>
    <cellStyle name="Normal 4 7 3 2 3 3" xfId="48953" xr:uid="{745C3609-BFFC-4D6B-AEB2-331582360DAC}"/>
    <cellStyle name="Normal 4 7 3 2 3 4" xfId="24129" xr:uid="{387D8A23-7B7E-43AA-9321-CE43AF42E546}"/>
    <cellStyle name="Normal 4 7 3 2 4" xfId="11073" xr:uid="{9EAA01F5-2D90-4528-A218-2E0C6E5B6E7C}"/>
    <cellStyle name="Normal 4 7 3 2 4 2" xfId="38120" xr:uid="{9F175B4A-9D10-4FDF-B7BB-6215AC236357}"/>
    <cellStyle name="Normal 4 7 3 2 4 3" xfId="50533" xr:uid="{603AF2F4-B61D-47C0-85A7-AF0524411E1C}"/>
    <cellStyle name="Normal 4 7 3 2 4 4" xfId="25709" xr:uid="{4AD62679-DAB0-465E-BD93-CEBA16C7E5AB}"/>
    <cellStyle name="Normal 4 7 3 2 5" xfId="6322" xr:uid="{8977A30F-53A9-434A-A11B-C06E6801BBF3}"/>
    <cellStyle name="Normal 4 7 3 2 5 2" xfId="33369" xr:uid="{3343D4DA-9192-4DB8-AC74-9FCB5EE07985}"/>
    <cellStyle name="Normal 4 7 3 2 5 3" xfId="45782" xr:uid="{51D1E001-2F16-43CB-B669-A5DC93A15130}"/>
    <cellStyle name="Normal 4 7 3 2 5 4" xfId="20958" xr:uid="{356B9341-777C-4A24-873F-84C6BECD7AB2}"/>
    <cellStyle name="Normal 4 7 3 2 6" xfId="16809" xr:uid="{8C2E4895-40D4-46EC-B13A-73BB5447E92C}"/>
    <cellStyle name="Normal 4 7 3 2 7" xfId="29220" xr:uid="{03028C84-B7AE-4498-B802-8AD9DBC1DF5D}"/>
    <cellStyle name="Normal 4 7 3 2 8" xfId="41633" xr:uid="{1076F5B4-7141-472E-BD15-C783D0EB35B3}"/>
    <cellStyle name="Normal 4 7 3 2 9" xfId="13298" xr:uid="{1C137737-2B03-4752-9BEE-230CA6D0A988}"/>
    <cellStyle name="Normal 4 7 3 3" xfId="2689" xr:uid="{468E2017-3977-4AA5-9D47-B13FF9EBB750}"/>
    <cellStyle name="Normal 4 7 3 3 2" xfId="4272" xr:uid="{B7157C66-097F-4168-9608-FE2BDAD271A7}"/>
    <cellStyle name="Normal 4 7 3 3 2 2" xfId="10015" xr:uid="{57550764-78D6-4E7C-9647-89012036EE4D}"/>
    <cellStyle name="Normal 4 7 3 3 2 2 2" xfId="37062" xr:uid="{A67AE1D7-39BA-4808-A22A-341B2C70B287}"/>
    <cellStyle name="Normal 4 7 3 3 2 2 3" xfId="49475" xr:uid="{8667EA0A-8DC7-4847-95FB-215ED0E77BD1}"/>
    <cellStyle name="Normal 4 7 3 3 2 2 4" xfId="24651" xr:uid="{C3624F14-3D8A-4657-B5B8-F863282861F5}"/>
    <cellStyle name="Normal 4 7 3 3 2 3" xfId="31324" xr:uid="{14F1F5C2-F993-4AD6-A496-5E03C53B5B1C}"/>
    <cellStyle name="Normal 4 7 3 3 2 4" xfId="43737" xr:uid="{45D1F585-BFA0-46AE-AF4D-D44DA5A234F5}"/>
    <cellStyle name="Normal 4 7 3 3 2 5" xfId="18913" xr:uid="{CB8B98BC-1267-438B-9931-A5D7F0DC78BF}"/>
    <cellStyle name="Normal 4 7 3 3 3" xfId="11595" xr:uid="{00B8B898-474F-4AEE-BB98-3C15FD343BF4}"/>
    <cellStyle name="Normal 4 7 3 3 3 2" xfId="38642" xr:uid="{81A0C7A5-C23C-44E8-81F7-815F6E6E05A5}"/>
    <cellStyle name="Normal 4 7 3 3 3 3" xfId="51055" xr:uid="{A141007E-3AD5-41D6-B19B-3C34D6A0CCBF}"/>
    <cellStyle name="Normal 4 7 3 3 3 4" xfId="26231" xr:uid="{AE77E793-9828-4EF3-980C-B78E7EE73C2D}"/>
    <cellStyle name="Normal 4 7 3 3 4" xfId="7784" xr:uid="{A80965C6-E116-4F76-AFC7-6A8E9282CEF8}"/>
    <cellStyle name="Normal 4 7 3 3 4 2" xfId="34831" xr:uid="{5FD62756-88BA-4154-B0DF-45C89CD93ACD}"/>
    <cellStyle name="Normal 4 7 3 3 4 3" xfId="47244" xr:uid="{312021B6-DA46-420A-9E6A-8A401D986B89}"/>
    <cellStyle name="Normal 4 7 3 3 4 4" xfId="22420" xr:uid="{06147120-6490-4A8A-BAFC-7A73D2BD6304}"/>
    <cellStyle name="Normal 4 7 3 3 5" xfId="17331" xr:uid="{B89645AD-E021-476D-A16A-6E493E579A72}"/>
    <cellStyle name="Normal 4 7 3 3 6" xfId="29742" xr:uid="{FB0B8673-9554-4EC2-9DDA-706D4820AC67}"/>
    <cellStyle name="Normal 4 7 3 3 7" xfId="42155" xr:uid="{0E68DD0F-A1B4-41F2-A47B-61C5B6160035}"/>
    <cellStyle name="Normal 4 7 3 3 8" xfId="13820" xr:uid="{7890589D-1EF7-4E92-A591-2CDFCAF7E1C8}"/>
    <cellStyle name="Normal 4 7 3 4" xfId="1633" xr:uid="{753FE256-AC6E-46F4-9C0A-6A0EEA540E1F}"/>
    <cellStyle name="Normal 4 7 3 4 2" xfId="4912" xr:uid="{4ADC00C8-58A1-43ED-8003-8E31B19CB429}"/>
    <cellStyle name="Normal 4 7 3 4 2 2" xfId="8959" xr:uid="{B85E2543-EDB7-4702-9B57-9D0BB8873C64}"/>
    <cellStyle name="Normal 4 7 3 4 2 2 2" xfId="36006" xr:uid="{1648A46F-D2BE-4C77-8F01-F2AAA388BA52}"/>
    <cellStyle name="Normal 4 7 3 4 2 2 3" xfId="48419" xr:uid="{62C20D00-1E33-4917-B4AD-6387CF074208}"/>
    <cellStyle name="Normal 4 7 3 4 2 2 4" xfId="23595" xr:uid="{544140F8-DFF5-4FCE-954D-47ACB841F47B}"/>
    <cellStyle name="Normal 4 7 3 4 2 3" xfId="31964" xr:uid="{79D5CD60-C250-4755-9F05-D4E40407ED78}"/>
    <cellStyle name="Normal 4 7 3 4 2 4" xfId="44377" xr:uid="{3FDA92E6-1876-4213-8001-132D20C306A0}"/>
    <cellStyle name="Normal 4 7 3 4 2 5" xfId="19553" xr:uid="{12034DCC-0AA3-4DA4-B08A-A411EEB84968}"/>
    <cellStyle name="Normal 4 7 3 4 3" xfId="12236" xr:uid="{9F179047-8070-4C98-A6AE-11EB8F349B93}"/>
    <cellStyle name="Normal 4 7 3 4 3 2" xfId="39282" xr:uid="{496B8B86-86D5-4B31-B9AD-AB75CA11E897}"/>
    <cellStyle name="Normal 4 7 3 4 3 3" xfId="51695" xr:uid="{E594E95D-4728-4516-A3C9-114DB1577872}"/>
    <cellStyle name="Normal 4 7 3 4 3 4" xfId="26871" xr:uid="{7A963DC0-47F9-4E16-973B-56AD75C6EE41}"/>
    <cellStyle name="Normal 4 7 3 4 4" xfId="6728" xr:uid="{6DFD4D80-AB90-47C1-90BB-8CBF08D983A8}"/>
    <cellStyle name="Normal 4 7 3 4 4 2" xfId="33775" xr:uid="{EAE21CBE-8F86-47A5-B2F5-51A6156E7830}"/>
    <cellStyle name="Normal 4 7 3 4 4 3" xfId="46188" xr:uid="{458886F4-DBB8-46AE-8D11-CA9E3A71FE49}"/>
    <cellStyle name="Normal 4 7 3 4 4 4" xfId="21364" xr:uid="{B23B58C6-A4BA-4BDC-B4FD-E1CB4F2025A1}"/>
    <cellStyle name="Normal 4 7 3 4 5" xfId="16275" xr:uid="{DA3FDBE5-C09A-48E7-9ACA-7AA4495A39D6}"/>
    <cellStyle name="Normal 4 7 3 4 6" xfId="28686" xr:uid="{941ED39B-C2D1-4FD2-8952-42114D765E88}"/>
    <cellStyle name="Normal 4 7 3 4 7" xfId="41099" xr:uid="{0720A440-FABB-46D4-97AF-15D1BA23B85E}"/>
    <cellStyle name="Normal 4 7 3 4 8" xfId="14460" xr:uid="{27FCD14D-8C32-4445-A871-56B20B58ACC3}"/>
    <cellStyle name="Normal 4 7 3 5" xfId="3216" xr:uid="{56C7DAA3-3819-495C-A58B-F18F083B4512}"/>
    <cellStyle name="Normal 4 7 3 5 2" xfId="8437" xr:uid="{290776D9-16EA-453F-A577-1932F2983C9D}"/>
    <cellStyle name="Normal 4 7 3 5 2 2" xfId="35484" xr:uid="{6688023D-85E5-40C2-B519-EF68583FE1A6}"/>
    <cellStyle name="Normal 4 7 3 5 2 3" xfId="47897" xr:uid="{B51E044B-BE82-4006-A0B8-C79B1BE0CA28}"/>
    <cellStyle name="Normal 4 7 3 5 2 4" xfId="23073" xr:uid="{8619D66E-F581-4BF3-9A5B-67DA540CD407}"/>
    <cellStyle name="Normal 4 7 3 5 3" xfId="30268" xr:uid="{1D00B6AF-4FF0-4C26-B098-6E7A603ACB99}"/>
    <cellStyle name="Normal 4 7 3 5 4" xfId="42681" xr:uid="{57323928-5D8E-4149-BF0C-654B5690D92E}"/>
    <cellStyle name="Normal 4 7 3 5 5" xfId="17857" xr:uid="{3E088A84-0122-43DB-887E-4056A9A83678}"/>
    <cellStyle name="Normal 4 7 3 6" xfId="1111" xr:uid="{F52ACB39-F933-4365-8F65-6B3625F53897}"/>
    <cellStyle name="Normal 4 7 3 6 2" xfId="10539" xr:uid="{82E9556A-545B-4D91-AB92-53EE1BA2DB7C}"/>
    <cellStyle name="Normal 4 7 3 6 2 2" xfId="37586" xr:uid="{21DFF385-09DB-4509-B0B1-6CDEB939B380}"/>
    <cellStyle name="Normal 4 7 3 6 2 3" xfId="49999" xr:uid="{68DF3664-B12C-4D81-9C02-743E581F0692}"/>
    <cellStyle name="Normal 4 7 3 6 2 4" xfId="25175" xr:uid="{8EB4AAA9-F7A4-4E2F-BB8B-0DCD9B25078F}"/>
    <cellStyle name="Normal 4 7 3 6 3" xfId="28164" xr:uid="{9085C785-1037-4170-8FAE-3BCBDA0C3747}"/>
    <cellStyle name="Normal 4 7 3 6 4" xfId="40577" xr:uid="{934D94CB-8EC2-48BF-809E-F05D92B81AC8}"/>
    <cellStyle name="Normal 4 7 3 6 5" xfId="15753" xr:uid="{83997E8A-04FA-4B55-81EE-43D4C436CCB9}"/>
    <cellStyle name="Normal 4 7 3 7" xfId="5916" xr:uid="{F3D81C0A-5A10-4A29-B4F4-5CC1CEA46FA6}"/>
    <cellStyle name="Normal 4 7 3 7 2" xfId="32963" xr:uid="{03998D74-772C-4128-93E0-D38BC3FB3739}"/>
    <cellStyle name="Normal 4 7 3 7 3" xfId="45376" xr:uid="{3AE1B829-5EEB-45E3-BA99-40FC72EFD15E}"/>
    <cellStyle name="Normal 4 7 3 7 4" xfId="20552" xr:uid="{F4FDEC4A-0A6E-4497-93D1-312DD056B703}"/>
    <cellStyle name="Normal 4 7 3 8" xfId="15100" xr:uid="{C4C8B1E0-C6E1-47D7-BEA4-1C1E4E4E05CD}"/>
    <cellStyle name="Normal 4 7 3 9" xfId="27511" xr:uid="{9DBDCBFD-F850-4B32-BA02-28134D5A1B34}"/>
    <cellStyle name="Normal 4 7 4" xfId="574" xr:uid="{3AAE4E83-4515-4652-BD94-0C7F47A7F462}"/>
    <cellStyle name="Normal 4 7 4 10" xfId="12880" xr:uid="{80470FB2-5B97-4C14-B4AC-F74A2B2E0012}"/>
    <cellStyle name="Normal 4 7 4 2" xfId="2805" xr:uid="{384372F7-F173-49A1-95A2-CE8AFD12FB25}"/>
    <cellStyle name="Normal 4 7 4 2 2" xfId="4388" xr:uid="{A558CBB2-079D-4FAB-9B4F-508A6DEFB296}"/>
    <cellStyle name="Normal 4 7 4 2 2 2" xfId="10131" xr:uid="{ED71039C-2BC6-4731-9B40-E1516FC0DC07}"/>
    <cellStyle name="Normal 4 7 4 2 2 2 2" xfId="37178" xr:uid="{50FC729E-0F62-4D90-82EA-4A27E1BFC33D}"/>
    <cellStyle name="Normal 4 7 4 2 2 2 3" xfId="49591" xr:uid="{AC173A50-4163-415D-BC88-B93FD754B355}"/>
    <cellStyle name="Normal 4 7 4 2 2 2 4" xfId="24767" xr:uid="{05504124-3C24-4195-A3D1-8AA07AC1A4D2}"/>
    <cellStyle name="Normal 4 7 4 2 2 3" xfId="31440" xr:uid="{279B34B5-BB5B-4F22-AD7D-A9780737E802}"/>
    <cellStyle name="Normal 4 7 4 2 2 4" xfId="43853" xr:uid="{2BDE0012-8C0D-4517-A1F6-62042A0AEBAE}"/>
    <cellStyle name="Normal 4 7 4 2 2 5" xfId="19029" xr:uid="{EE22CC4C-711A-4D18-B79A-518F0987B5C7}"/>
    <cellStyle name="Normal 4 7 4 2 3" xfId="11711" xr:uid="{CE79C6B4-888F-47D5-9F90-74C8F2938C71}"/>
    <cellStyle name="Normal 4 7 4 2 3 2" xfId="38758" xr:uid="{2457CE78-25F6-43CA-9F9B-2B8C6D004E79}"/>
    <cellStyle name="Normal 4 7 4 2 3 3" xfId="51171" xr:uid="{F2B77082-A899-423C-A1EB-DB3BE38A129A}"/>
    <cellStyle name="Normal 4 7 4 2 3 4" xfId="26347" xr:uid="{32FD6897-FCFC-41B5-B9F6-628B8A4B6642}"/>
    <cellStyle name="Normal 4 7 4 2 4" xfId="7900" xr:uid="{8C6EF5B6-BF8A-4ED5-806A-6A9535B4A50B}"/>
    <cellStyle name="Normal 4 7 4 2 4 2" xfId="34947" xr:uid="{6A21C5DE-E272-4331-9F10-B40BE44BDC15}"/>
    <cellStyle name="Normal 4 7 4 2 4 3" xfId="47360" xr:uid="{65DCA299-4CE6-44BE-83BC-CDEEB64EE7FF}"/>
    <cellStyle name="Normal 4 7 4 2 4 4" xfId="22536" xr:uid="{6A8D380B-C24C-4AEE-BDCC-23410CD2B8A8}"/>
    <cellStyle name="Normal 4 7 4 2 5" xfId="17447" xr:uid="{5797DED8-FF54-43BA-9591-EAB74FE93E73}"/>
    <cellStyle name="Normal 4 7 4 2 6" xfId="29858" xr:uid="{5CE9B961-BE62-4966-A7A5-91DD4DB2DF58}"/>
    <cellStyle name="Normal 4 7 4 2 7" xfId="42271" xr:uid="{C7E1F411-B020-47C9-A48E-28BC687D2696}"/>
    <cellStyle name="Normal 4 7 4 2 8" xfId="13936" xr:uid="{60945AD8-17DC-4CAD-A9F1-6C13DC689C50}"/>
    <cellStyle name="Normal 4 7 4 3" xfId="1749" xr:uid="{550CA6C7-F3BC-4957-87CC-68912E1318A0}"/>
    <cellStyle name="Normal 4 7 4 3 2" xfId="5028" xr:uid="{997580AA-98B7-4457-A364-A4392E2EDE5C}"/>
    <cellStyle name="Normal 4 7 4 3 2 2" xfId="9075" xr:uid="{0FBDE8BB-569D-487E-A8A8-9CFE5E929DC8}"/>
    <cellStyle name="Normal 4 7 4 3 2 2 2" xfId="36122" xr:uid="{0FA42592-91EB-4709-976E-55C6B33F030F}"/>
    <cellStyle name="Normal 4 7 4 3 2 2 3" xfId="48535" xr:uid="{06B8F6EC-2AB4-4B5B-ABC9-8C0F4CC48160}"/>
    <cellStyle name="Normal 4 7 4 3 2 2 4" xfId="23711" xr:uid="{123C23EA-4324-478E-B1EB-3AF34F36CA51}"/>
    <cellStyle name="Normal 4 7 4 3 2 3" xfId="32080" xr:uid="{83685B59-0A74-4EB6-B64B-DBD3B044B86D}"/>
    <cellStyle name="Normal 4 7 4 3 2 4" xfId="44493" xr:uid="{4DB7B83B-270C-4CA2-B30D-0A02B8A047C3}"/>
    <cellStyle name="Normal 4 7 4 3 2 5" xfId="19669" xr:uid="{CA635238-FD8C-40D4-9009-6121018D8782}"/>
    <cellStyle name="Normal 4 7 4 3 3" xfId="12352" xr:uid="{9C1FA13F-4F34-491C-901C-7DD710C67415}"/>
    <cellStyle name="Normal 4 7 4 3 3 2" xfId="39398" xr:uid="{84A52D35-89FA-4E81-93D3-D5B3C09D64BB}"/>
    <cellStyle name="Normal 4 7 4 3 3 3" xfId="51811" xr:uid="{416AD0F0-E01C-4DDB-B413-D2164F64F47E}"/>
    <cellStyle name="Normal 4 7 4 3 3 4" xfId="26987" xr:uid="{809FD72F-9EBB-4036-947D-9C82CB9E0FE2}"/>
    <cellStyle name="Normal 4 7 4 3 4" xfId="6844" xr:uid="{82DA220B-1AD6-4034-B077-3F1D866263D6}"/>
    <cellStyle name="Normal 4 7 4 3 4 2" xfId="33891" xr:uid="{B5BC0628-B386-44E7-B221-B16EE3985723}"/>
    <cellStyle name="Normal 4 7 4 3 4 3" xfId="46304" xr:uid="{2D9AD83C-FA13-410A-97D5-6C8EBE57BA45}"/>
    <cellStyle name="Normal 4 7 4 3 4 4" xfId="21480" xr:uid="{F6369F90-C12D-4583-BDE1-133A124EE75E}"/>
    <cellStyle name="Normal 4 7 4 3 5" xfId="16391" xr:uid="{9EADB640-26FA-49F0-86F1-22AE45A7BE1D}"/>
    <cellStyle name="Normal 4 7 4 3 6" xfId="28802" xr:uid="{6674A2A7-FE63-49DF-BC18-6651011DE571}"/>
    <cellStyle name="Normal 4 7 4 3 7" xfId="41215" xr:uid="{6E94C891-A0C2-4DBF-9888-6213E2CA586C}"/>
    <cellStyle name="Normal 4 7 4 3 8" xfId="14576" xr:uid="{65C4AC24-C0A9-4F3C-80F7-34F6739D5881}"/>
    <cellStyle name="Normal 4 7 4 4" xfId="3332" xr:uid="{43B11DEC-5C04-4CFE-8499-DCA47637AE6C}"/>
    <cellStyle name="Normal 4 7 4 4 2" xfId="8553" xr:uid="{0B43B700-5831-4BE9-A554-4810CDA98A6C}"/>
    <cellStyle name="Normal 4 7 4 4 2 2" xfId="35600" xr:uid="{92E2C0CA-2E04-4486-8440-4044017D5753}"/>
    <cellStyle name="Normal 4 7 4 4 2 3" xfId="48013" xr:uid="{7D62B454-D1FF-4ED1-AE2A-B397EE0681E6}"/>
    <cellStyle name="Normal 4 7 4 4 2 4" xfId="23189" xr:uid="{62908BAC-322E-4263-81B3-7D1E18E95C31}"/>
    <cellStyle name="Normal 4 7 4 4 3" xfId="30384" xr:uid="{5005635E-6109-4406-9F3C-D2D16461BDBE}"/>
    <cellStyle name="Normal 4 7 4 4 4" xfId="42797" xr:uid="{A9BA31FE-7A4A-4668-9F6C-A7C72C0E6234}"/>
    <cellStyle name="Normal 4 7 4 4 5" xfId="17973" xr:uid="{8BE649A1-A562-4F18-B52A-92D931715165}"/>
    <cellStyle name="Normal 4 7 4 5" xfId="1227" xr:uid="{F8C641B2-152B-4EF8-B2C3-69C14EC81B3C}"/>
    <cellStyle name="Normal 4 7 4 5 2" xfId="10655" xr:uid="{146B1D17-BF88-49D3-8364-1360D1C2C302}"/>
    <cellStyle name="Normal 4 7 4 5 2 2" xfId="37702" xr:uid="{E15A5AE5-24D5-4BF4-A009-318A900279A7}"/>
    <cellStyle name="Normal 4 7 4 5 2 3" xfId="50115" xr:uid="{F8432D8B-A16E-42A3-B5C4-F9B943495BD4}"/>
    <cellStyle name="Normal 4 7 4 5 2 4" xfId="25291" xr:uid="{33082F7B-8EAC-4A11-82B2-A49B675293C4}"/>
    <cellStyle name="Normal 4 7 4 5 3" xfId="28280" xr:uid="{DBA57A75-CEE0-40AD-9AAF-827ED0830044}"/>
    <cellStyle name="Normal 4 7 4 5 4" xfId="40693" xr:uid="{9993F431-634E-42CB-A031-72DD346ED2A4}"/>
    <cellStyle name="Normal 4 7 4 5 5" xfId="15869" xr:uid="{614F5815-95BA-4DEB-91DE-15E8BCF96EF1}"/>
    <cellStyle name="Normal 4 7 4 6" xfId="5685" xr:uid="{A084F7EF-7CA7-4617-A196-E3495BF08753}"/>
    <cellStyle name="Normal 4 7 4 6 2" xfId="32732" xr:uid="{20B5C4CE-A591-4C18-808C-BA56BE96451C}"/>
    <cellStyle name="Normal 4 7 4 6 3" xfId="45145" xr:uid="{F2CA4E39-4969-454D-83D9-665EB38C815D}"/>
    <cellStyle name="Normal 4 7 4 6 4" xfId="20321" xr:uid="{5483B80E-AD9D-42BB-A94E-D7D09EB81B39}"/>
    <cellStyle name="Normal 4 7 4 7" xfId="15216" xr:uid="{AC8450C4-821E-46ED-AD55-FD2F5EECA06F}"/>
    <cellStyle name="Normal 4 7 4 8" xfId="27627" xr:uid="{2D4B7D06-1A79-4F07-A0FC-1407D7A9F3F7}"/>
    <cellStyle name="Normal 4 7 4 9" xfId="40040" xr:uid="{EF41FC57-0965-4899-BFAA-EA6EC610E5E6}"/>
    <cellStyle name="Normal 4 7 5" xfId="227" xr:uid="{34E844A9-5CB6-4348-A114-D1D19B3DF213}"/>
    <cellStyle name="Normal 4 7 5 10" xfId="13067" xr:uid="{EFC2956E-5E30-41E0-8B96-7517DF39EC4B}"/>
    <cellStyle name="Normal 4 7 5 2" xfId="2458" xr:uid="{18CAB300-D291-4EE6-AAAD-D2A50E45C5D6}"/>
    <cellStyle name="Normal 4 7 5 2 2" xfId="4041" xr:uid="{3CB9B728-161D-4E14-BA58-7B0A600F606F}"/>
    <cellStyle name="Normal 4 7 5 2 2 2" xfId="9784" xr:uid="{1591023B-7408-4AB7-B6E3-0661B18DD78A}"/>
    <cellStyle name="Normal 4 7 5 2 2 2 2" xfId="36831" xr:uid="{7C18B726-C2CF-4651-ADFB-7AE6C2E0370F}"/>
    <cellStyle name="Normal 4 7 5 2 2 2 3" xfId="49244" xr:uid="{E47314BA-4D86-4158-AB25-27D8B36377CB}"/>
    <cellStyle name="Normal 4 7 5 2 2 2 4" xfId="24420" xr:uid="{18D59AC4-6810-418A-820D-624FD3ABFE2A}"/>
    <cellStyle name="Normal 4 7 5 2 2 3" xfId="31093" xr:uid="{B736CF2F-3681-4162-B924-AD992DDDABE6}"/>
    <cellStyle name="Normal 4 7 5 2 2 4" xfId="43506" xr:uid="{BA514D6E-3BC1-46AB-9BA9-EAA14FE5379D}"/>
    <cellStyle name="Normal 4 7 5 2 2 5" xfId="18682" xr:uid="{A09461A4-59FB-43A7-9A97-40C9F759280B}"/>
    <cellStyle name="Normal 4 7 5 2 3" xfId="11364" xr:uid="{DBFB3AF0-4A54-42B8-AFC4-A646CC12256A}"/>
    <cellStyle name="Normal 4 7 5 2 3 2" xfId="38411" xr:uid="{958654A6-0150-4A16-97D2-04470475C2CD}"/>
    <cellStyle name="Normal 4 7 5 2 3 3" xfId="50824" xr:uid="{C47571A5-6997-425D-BB50-446807ED3935}"/>
    <cellStyle name="Normal 4 7 5 2 3 4" xfId="26000" xr:uid="{A34FB752-2911-44B1-9624-FAE001AC7971}"/>
    <cellStyle name="Normal 4 7 5 2 4" xfId="7553" xr:uid="{27FB730E-CDCA-4DE5-8ED5-9377C4B4BB05}"/>
    <cellStyle name="Normal 4 7 5 2 4 2" xfId="34600" xr:uid="{99804835-01B4-4193-9013-FA2E7F9AFB6D}"/>
    <cellStyle name="Normal 4 7 5 2 4 3" xfId="47013" xr:uid="{4851F93C-6297-4EEC-A645-8E4C8974E30B}"/>
    <cellStyle name="Normal 4 7 5 2 4 4" xfId="22189" xr:uid="{8D6AEEF6-9372-4D4F-8AC6-44B5592173CA}"/>
    <cellStyle name="Normal 4 7 5 2 5" xfId="17100" xr:uid="{C5CDDAEA-3982-42C7-A975-0735869E3349}"/>
    <cellStyle name="Normal 4 7 5 2 6" xfId="29511" xr:uid="{F60DD56B-7B1E-429F-A7EC-C64E5774410D}"/>
    <cellStyle name="Normal 4 7 5 2 7" xfId="41924" xr:uid="{E42AD310-879B-492C-BB14-3E4D8CBE08A8}"/>
    <cellStyle name="Normal 4 7 5 2 8" xfId="13589" xr:uid="{8E49E589-20E7-4181-81CB-F93AD1D2EDD4}"/>
    <cellStyle name="Normal 4 7 5 3" xfId="1936" xr:uid="{1FE682E2-3E95-4172-AB2F-7BD06FE5188E}"/>
    <cellStyle name="Normal 4 7 5 3 2" xfId="4681" xr:uid="{E1FAF554-7933-4590-9491-5E3EAA9DAED5}"/>
    <cellStyle name="Normal 4 7 5 3 2 2" xfId="9262" xr:uid="{374322EB-2D23-4F48-90CE-253453679ED5}"/>
    <cellStyle name="Normal 4 7 5 3 2 2 2" xfId="36309" xr:uid="{66F717EE-919E-4F06-BB90-10021473EC5D}"/>
    <cellStyle name="Normal 4 7 5 3 2 2 3" xfId="48722" xr:uid="{1AA07353-7C0C-4BFA-9A75-A690D03BDDDB}"/>
    <cellStyle name="Normal 4 7 5 3 2 2 4" xfId="23898" xr:uid="{0CA5BFF9-A1E0-401E-BCE3-C66A00246DB2}"/>
    <cellStyle name="Normal 4 7 5 3 2 3" xfId="31733" xr:uid="{524324DC-73E8-4AFA-93D2-9BF26C1BECCB}"/>
    <cellStyle name="Normal 4 7 5 3 2 4" xfId="44146" xr:uid="{2ECBE9B4-1B66-4638-850B-0468F95F040D}"/>
    <cellStyle name="Normal 4 7 5 3 2 5" xfId="19322" xr:uid="{1BAD7A1D-D19E-4BAA-82FF-2B225EBEFCD2}"/>
    <cellStyle name="Normal 4 7 5 3 3" xfId="12005" xr:uid="{E0663B24-4AA5-42B9-B09B-4DFFB67AD8AC}"/>
    <cellStyle name="Normal 4 7 5 3 3 2" xfId="39051" xr:uid="{9623C0C0-07EC-42EA-BD3F-FE0DA40357C2}"/>
    <cellStyle name="Normal 4 7 5 3 3 3" xfId="51464" xr:uid="{F31151CA-742E-4AB2-9297-8BAF245018CC}"/>
    <cellStyle name="Normal 4 7 5 3 3 4" xfId="26640" xr:uid="{4E7F3A9F-E558-47DA-9842-95352C747CCA}"/>
    <cellStyle name="Normal 4 7 5 3 4" xfId="7031" xr:uid="{D01E621E-3AEA-45C7-AC72-18A30475CA00}"/>
    <cellStyle name="Normal 4 7 5 3 4 2" xfId="34078" xr:uid="{D1E8074B-E5CD-4168-B24E-60FB103A69EF}"/>
    <cellStyle name="Normal 4 7 5 3 4 3" xfId="46491" xr:uid="{DDC41006-A997-4C0F-B1EE-F30957217BBE}"/>
    <cellStyle name="Normal 4 7 5 3 4 4" xfId="21667" xr:uid="{3A912DCA-A5B7-4865-B9C8-C103F8A2B00D}"/>
    <cellStyle name="Normal 4 7 5 3 5" xfId="16578" xr:uid="{C2C5F4EB-643B-4AEE-B6BD-53A22E796CF2}"/>
    <cellStyle name="Normal 4 7 5 3 6" xfId="28989" xr:uid="{07D5EDC9-2981-4398-A8A1-EF3B0C3A56F3}"/>
    <cellStyle name="Normal 4 7 5 3 7" xfId="41402" xr:uid="{C973F722-DDB6-4013-BC20-D7D4F2C027DB}"/>
    <cellStyle name="Normal 4 7 5 3 8" xfId="14229" xr:uid="{4F903FDD-71FA-4BFD-A73F-6E687DC7DE80}"/>
    <cellStyle name="Normal 4 7 5 4" xfId="3519" xr:uid="{E4EB66DE-1F31-4804-ABE3-6A3F0CC65AB5}"/>
    <cellStyle name="Normal 4 7 5 4 2" xfId="8206" xr:uid="{07C275BC-33A6-4D06-83AA-712D1F71527A}"/>
    <cellStyle name="Normal 4 7 5 4 2 2" xfId="35253" xr:uid="{03DB4A20-EEC4-442A-916D-7E07DFDE061B}"/>
    <cellStyle name="Normal 4 7 5 4 2 3" xfId="47666" xr:uid="{602D1703-7A69-486A-AC1B-BC7F8D5B5AFC}"/>
    <cellStyle name="Normal 4 7 5 4 2 4" xfId="22842" xr:uid="{9F0AC1C0-A6E2-491B-861B-B87F311898AE}"/>
    <cellStyle name="Normal 4 7 5 4 3" xfId="30571" xr:uid="{5D2C2949-D240-486A-A89F-DF3A9A30758F}"/>
    <cellStyle name="Normal 4 7 5 4 4" xfId="42984" xr:uid="{56367D8F-00E9-4A1C-98F9-3FF41C5B1A12}"/>
    <cellStyle name="Normal 4 7 5 4 5" xfId="18160" xr:uid="{519E1C7E-FD72-4A84-A0FD-6618D51D1A9D}"/>
    <cellStyle name="Normal 4 7 5 5" xfId="880" xr:uid="{9B764C81-DB8A-4B58-8388-967D32F54E25}"/>
    <cellStyle name="Normal 4 7 5 5 2" xfId="10842" xr:uid="{8D5860D5-35D0-4277-8469-435F12AAA326}"/>
    <cellStyle name="Normal 4 7 5 5 2 2" xfId="37889" xr:uid="{AF768CB0-C3BC-499E-A8EA-1E97D18DE0C6}"/>
    <cellStyle name="Normal 4 7 5 5 2 3" xfId="50302" xr:uid="{277ED525-38BA-4003-98F5-D0ED11FF6197}"/>
    <cellStyle name="Normal 4 7 5 5 2 4" xfId="25478" xr:uid="{947CB2D2-5FB1-40F1-96A9-0701C3061AC7}"/>
    <cellStyle name="Normal 4 7 5 5 3" xfId="27933" xr:uid="{892E1F8F-BB6F-49B2-959E-24B485170680}"/>
    <cellStyle name="Normal 4 7 5 5 4" xfId="40346" xr:uid="{2F824AC1-87F2-4E90-8558-B334218FD7F2}"/>
    <cellStyle name="Normal 4 7 5 5 5" xfId="15522" xr:uid="{E7279F20-67CF-41DB-A944-531DCF089865}"/>
    <cellStyle name="Normal 4 7 5 6" xfId="6091" xr:uid="{5806506D-1F12-46D5-9666-0C318F91277A}"/>
    <cellStyle name="Normal 4 7 5 6 2" xfId="33138" xr:uid="{9BB11FA0-7065-462A-858D-AF7C76D2158D}"/>
    <cellStyle name="Normal 4 7 5 6 3" xfId="45551" xr:uid="{ADDE69F3-65BF-4522-B99D-5F7CEE53A085}"/>
    <cellStyle name="Normal 4 7 5 6 4" xfId="20727" xr:uid="{76DB470F-6DFB-4EA3-82F1-AE341A549D81}"/>
    <cellStyle name="Normal 4 7 5 7" xfId="14869" xr:uid="{43ECD2A9-944C-4C9D-A15E-3FB2985F69B3}"/>
    <cellStyle name="Normal 4 7 5 8" xfId="27280" xr:uid="{2F6405D7-9FF1-4023-B10C-D489BC4BA9E2}"/>
    <cellStyle name="Normal 4 7 5 9" xfId="39693" xr:uid="{FEC0EF41-205F-48EA-A5CA-9746DD4E418B}"/>
    <cellStyle name="Normal 4 7 6" xfId="2283" xr:uid="{985E9DFE-D9B8-4378-8E89-193DA1C3FAD3}"/>
    <cellStyle name="Normal 4 7 6 2" xfId="3866" xr:uid="{12D5C2F9-5734-40D8-A652-3F002C996A16}"/>
    <cellStyle name="Normal 4 7 6 2 2" xfId="9609" xr:uid="{89407E92-877C-4812-B37F-96A4B8A53350}"/>
    <cellStyle name="Normal 4 7 6 2 2 2" xfId="36656" xr:uid="{D389352F-6F4E-4224-9F17-62220F789323}"/>
    <cellStyle name="Normal 4 7 6 2 2 3" xfId="49069" xr:uid="{F0972A1F-9190-4D25-8393-EC167EC75F46}"/>
    <cellStyle name="Normal 4 7 6 2 2 4" xfId="24245" xr:uid="{2D787779-7C97-4410-B3D6-D3B9453CEE7E}"/>
    <cellStyle name="Normal 4 7 6 2 3" xfId="30918" xr:uid="{AE6AA0BB-6C67-46D6-A0A8-ACCDE425007F}"/>
    <cellStyle name="Normal 4 7 6 2 4" xfId="43331" xr:uid="{F4978F66-3B08-4D37-A604-16AAC896EE5A}"/>
    <cellStyle name="Normal 4 7 6 2 5" xfId="18507" xr:uid="{66DE627C-7F8A-45F6-9B2B-A69E4A1274B9}"/>
    <cellStyle name="Normal 4 7 6 3" xfId="11189" xr:uid="{312E7A51-E546-4E92-A09A-E00713FB51FA}"/>
    <cellStyle name="Normal 4 7 6 3 2" xfId="38236" xr:uid="{A9C98663-83E7-43A8-B6E5-99856948723E}"/>
    <cellStyle name="Normal 4 7 6 3 3" xfId="50649" xr:uid="{7CE053A6-96E2-49BF-AEF8-17BB679D0F64}"/>
    <cellStyle name="Normal 4 7 6 3 4" xfId="25825" xr:uid="{ED857548-56D8-4F17-A718-0A6472DF3F6F}"/>
    <cellStyle name="Normal 4 7 6 4" xfId="7378" xr:uid="{046D1F1B-D44D-4F9F-8693-1DB4B4922873}"/>
    <cellStyle name="Normal 4 7 6 4 2" xfId="34425" xr:uid="{6CB544EB-8EBE-4B4A-B692-1C26FCF82A20}"/>
    <cellStyle name="Normal 4 7 6 4 3" xfId="46838" xr:uid="{452584FB-7B45-4525-BD02-1140A678C24B}"/>
    <cellStyle name="Normal 4 7 6 4 4" xfId="22014" xr:uid="{031BC5F9-E7DA-45F1-BB28-A467FFD9AD4C}"/>
    <cellStyle name="Normal 4 7 6 5" xfId="16925" xr:uid="{0A4FBF62-7B5D-459A-984D-28E1B3EE819C}"/>
    <cellStyle name="Normal 4 7 6 6" xfId="29336" xr:uid="{57D1BE7B-495F-45D0-8F4C-9ACD2429660F}"/>
    <cellStyle name="Normal 4 7 6 7" xfId="41749" xr:uid="{2AAA9E98-4ABC-40F0-91B5-081F82E1E10F}"/>
    <cellStyle name="Normal 4 7 6 8" xfId="13414" xr:uid="{0C9ADA6E-8D11-4593-BBE2-D1A0D2E3CC09}"/>
    <cellStyle name="Normal 4 7 7" xfId="1402" xr:uid="{F22FB7A9-4D05-4698-8237-FBA94FAD2D28}"/>
    <cellStyle name="Normal 4 7 7 2" xfId="4506" xr:uid="{AE456CC1-20A0-42BD-B50F-E6CBBFBB8D5C}"/>
    <cellStyle name="Normal 4 7 7 2 2" xfId="8728" xr:uid="{07C6D1CE-A429-4BBF-9B86-2877B0721520}"/>
    <cellStyle name="Normal 4 7 7 2 2 2" xfId="35775" xr:uid="{4DA5C449-BD55-4674-A083-5FF3DF2C2546}"/>
    <cellStyle name="Normal 4 7 7 2 2 3" xfId="48188" xr:uid="{58BDD50C-E4DB-491E-8BAA-C43723121852}"/>
    <cellStyle name="Normal 4 7 7 2 2 4" xfId="23364" xr:uid="{0938A1A5-853E-44CA-8F84-3848682BF46E}"/>
    <cellStyle name="Normal 4 7 7 2 3" xfId="31558" xr:uid="{6BE55D08-4FD2-40D6-ACD7-1209F17A2B1B}"/>
    <cellStyle name="Normal 4 7 7 2 4" xfId="43971" xr:uid="{4D1AE536-FFBD-4929-B0BE-9FAE529164B2}"/>
    <cellStyle name="Normal 4 7 7 2 5" xfId="19147" xr:uid="{3108BEA7-A9BE-4825-8FE0-2BD33BE09E81}"/>
    <cellStyle name="Normal 4 7 7 3" xfId="11830" xr:uid="{33822317-FC35-4BC6-8312-8AEFD273C22F}"/>
    <cellStyle name="Normal 4 7 7 3 2" xfId="38876" xr:uid="{EF8B5D28-B13A-48B4-BE05-6D8C9625D882}"/>
    <cellStyle name="Normal 4 7 7 3 3" xfId="51289" xr:uid="{3CDAB111-569A-4719-92F0-00E8008A3F11}"/>
    <cellStyle name="Normal 4 7 7 3 4" xfId="26465" xr:uid="{23B13777-3A92-4700-AF11-C87C2456E90A}"/>
    <cellStyle name="Normal 4 7 7 4" xfId="6497" xr:uid="{2E06693C-1681-4F11-994C-E11DF1821FAB}"/>
    <cellStyle name="Normal 4 7 7 4 2" xfId="33544" xr:uid="{DB8F7F22-E57C-4F03-A526-99DB3151AD23}"/>
    <cellStyle name="Normal 4 7 7 4 3" xfId="45957" xr:uid="{317FDF6E-2480-4E89-B33F-393D19F518CC}"/>
    <cellStyle name="Normal 4 7 7 4 4" xfId="21133" xr:uid="{344BE5FB-074C-4125-A9BE-2106B0945AAF}"/>
    <cellStyle name="Normal 4 7 7 5" xfId="16044" xr:uid="{589B7A6B-6804-4DD0-94D2-1EC96352990C}"/>
    <cellStyle name="Normal 4 7 7 6" xfId="28455" xr:uid="{CB01EE0E-6908-498E-A7B8-523C0A683E42}"/>
    <cellStyle name="Normal 4 7 7 7" xfId="40868" xr:uid="{7028A0B1-50EA-4F73-B5FF-D842B4914567}"/>
    <cellStyle name="Normal 4 7 7 8" xfId="14054" xr:uid="{9340BC0E-E0EE-4D4E-9E1E-B2269C94CA01}"/>
    <cellStyle name="Normal 4 7 8" xfId="2985" xr:uid="{88EBAE1A-F2CE-4726-BA8D-97E2826058BE}"/>
    <cellStyle name="Normal 4 7 8 2" xfId="8031" xr:uid="{AF8375A7-C6C9-4E98-854B-1B5D6DB9F2BC}"/>
    <cellStyle name="Normal 4 7 8 2 2" xfId="35078" xr:uid="{880F7787-2F14-482F-8338-AC73CEF2B272}"/>
    <cellStyle name="Normal 4 7 8 2 3" xfId="47491" xr:uid="{3C6FB1CB-771A-44F4-963B-B906C49FC2C3}"/>
    <cellStyle name="Normal 4 7 8 2 4" xfId="22667" xr:uid="{E2B345DF-D6A5-4CE1-A29D-28B24081FD56}"/>
    <cellStyle name="Normal 4 7 8 3" xfId="30037" xr:uid="{497D8A8F-2304-4009-B7D7-304D8C03E460}"/>
    <cellStyle name="Normal 4 7 8 4" xfId="42450" xr:uid="{620EE9F9-FB5E-4E6D-A65F-53D8B1D35193}"/>
    <cellStyle name="Normal 4 7 8 5" xfId="17626" xr:uid="{5055F560-6A45-4245-B173-64F9B64F2D04}"/>
    <cellStyle name="Normal 4 7 9" xfId="705" xr:uid="{76779630-D2BD-4F5D-A0C6-38CE3D929B49}"/>
    <cellStyle name="Normal 4 7 9 2" xfId="10308" xr:uid="{EB489AFB-6233-4B0B-841B-21BA7323F1DB}"/>
    <cellStyle name="Normal 4 7 9 2 2" xfId="37355" xr:uid="{74BB0334-B537-40A6-9EBD-56E4468BB1BD}"/>
    <cellStyle name="Normal 4 7 9 2 3" xfId="49768" xr:uid="{ECFCDA32-FC5A-477C-AB2C-22A06B24EE65}"/>
    <cellStyle name="Normal 4 7 9 2 4" xfId="24944" xr:uid="{3B67806E-3E63-49EF-A142-3CF691BECC05}"/>
    <cellStyle name="Normal 4 7 9 3" xfId="27758" xr:uid="{A94A795E-C6F5-424F-A66E-7BBA75888EBD}"/>
    <cellStyle name="Normal 4 7 9 4" xfId="40171" xr:uid="{85C4AC0C-6FD2-4A95-ADB5-F6B959FB9FD2}"/>
    <cellStyle name="Normal 4 7 9 5" xfId="15347" xr:uid="{CD323DBF-5178-4ADC-9E17-5633383D5B53}"/>
    <cellStyle name="Normal 4 8" xfId="312" xr:uid="{5B173181-3AF7-4BEF-AEDA-9F74533CCB8D}"/>
    <cellStyle name="Normal 4 8 10" xfId="27365" xr:uid="{2B861759-05FC-4049-9C5D-9ACD2407F210}"/>
    <cellStyle name="Normal 4 8 11" xfId="39778" xr:uid="{8C546C26-EF09-4A1F-9C51-13E8CC8C4C6E}"/>
    <cellStyle name="Normal 4 8 12" xfId="12618" xr:uid="{DB26BFDC-3C2B-4251-A345-ED4D60673236}"/>
    <cellStyle name="Normal 4 8 2" xfId="965" xr:uid="{65AE14FD-17C3-42D3-835F-751BC1F24480}"/>
    <cellStyle name="Normal 4 8 2 2" xfId="2021" xr:uid="{E2FB2E4D-4E39-47F6-AB82-F71F51D2EB1E}"/>
    <cellStyle name="Normal 4 8 2 2 2" xfId="9347" xr:uid="{9EC04E76-95ED-41DB-8C7A-7E92694870C6}"/>
    <cellStyle name="Normal 4 8 2 2 2 2" xfId="36394" xr:uid="{9D9EE017-D7E4-4AE3-82F0-2D9E7763F843}"/>
    <cellStyle name="Normal 4 8 2 2 2 3" xfId="48807" xr:uid="{D96CF7C1-5573-4930-9C29-9868B1062A23}"/>
    <cellStyle name="Normal 4 8 2 2 2 4" xfId="23983" xr:uid="{2D71817B-AC80-4C51-8B32-4BDCB06AA66D}"/>
    <cellStyle name="Normal 4 8 2 2 3" xfId="7116" xr:uid="{FD5A4291-24EA-4910-97E5-E07E0B8EFDDA}"/>
    <cellStyle name="Normal 4 8 2 2 3 2" xfId="34163" xr:uid="{7DBA16DE-4FB6-4E12-A2E2-22F71663EF21}"/>
    <cellStyle name="Normal 4 8 2 2 3 3" xfId="46576" xr:uid="{EEB9F116-EF0D-4D69-A473-2D2968FAA98B}"/>
    <cellStyle name="Normal 4 8 2 2 3 4" xfId="21752" xr:uid="{D9A67AB1-60D9-46DF-A189-FA1778D30E9D}"/>
    <cellStyle name="Normal 4 8 2 2 4" xfId="29074" xr:uid="{070DC0EB-DF17-4F69-9C56-4570955AD97B}"/>
    <cellStyle name="Normal 4 8 2 2 5" xfId="41487" xr:uid="{80EBD3A8-C65C-4DBE-AF26-85BD3EEE44AD}"/>
    <cellStyle name="Normal 4 8 2 2 6" xfId="16663" xr:uid="{F5E15B5D-7BE8-4BD9-BD11-62DA52069586}"/>
    <cellStyle name="Normal 4 8 2 3" xfId="3604" xr:uid="{31E01590-DB08-433E-A569-E18AB472B4EC}"/>
    <cellStyle name="Normal 4 8 2 3 2" xfId="8291" xr:uid="{5DD25C9D-525D-4A9F-B217-0A044FB8F892}"/>
    <cellStyle name="Normal 4 8 2 3 2 2" xfId="35338" xr:uid="{1B5D5D9E-C76E-42C5-9A63-CDE365506C86}"/>
    <cellStyle name="Normal 4 8 2 3 2 3" xfId="47751" xr:uid="{AD979A6B-682A-4244-8406-7300DC6954C3}"/>
    <cellStyle name="Normal 4 8 2 3 2 4" xfId="22927" xr:uid="{0E41CBBC-C747-44B8-9B8F-9AF6937432C0}"/>
    <cellStyle name="Normal 4 8 2 3 3" xfId="30656" xr:uid="{9AB8BDD3-8078-4547-A7D2-67A4A3F2626D}"/>
    <cellStyle name="Normal 4 8 2 3 4" xfId="43069" xr:uid="{B6A8D15B-0BE0-4E22-84BB-08C0FA7DE48F}"/>
    <cellStyle name="Normal 4 8 2 3 5" xfId="18245" xr:uid="{AB057EA6-C633-4D5A-8B3B-00FC4FE4F074}"/>
    <cellStyle name="Normal 4 8 2 4" xfId="10927" xr:uid="{9257BE5D-5F10-483F-9178-DCB891BAB6E4}"/>
    <cellStyle name="Normal 4 8 2 4 2" xfId="37974" xr:uid="{5FAB2E9C-7141-4C9A-B781-F30AF6B6A4CF}"/>
    <cellStyle name="Normal 4 8 2 4 3" xfId="50387" xr:uid="{13B53CC1-80A0-421B-AACA-1A03F0B6C43B}"/>
    <cellStyle name="Normal 4 8 2 4 4" xfId="25563" xr:uid="{8E3A2954-C5B0-4A73-9E21-056013F459A0}"/>
    <cellStyle name="Normal 4 8 2 5" xfId="5770" xr:uid="{287FDCB5-213C-4BAD-B381-EA6F50B15E17}"/>
    <cellStyle name="Normal 4 8 2 5 2" xfId="32817" xr:uid="{40E98515-277D-460C-8527-526CB504EECB}"/>
    <cellStyle name="Normal 4 8 2 5 3" xfId="45230" xr:uid="{05B21356-FF84-48D6-ABA8-C719435849B5}"/>
    <cellStyle name="Normal 4 8 2 5 4" xfId="20406" xr:uid="{355A7156-BE01-41A9-B7CE-72D1B19A7BD2}"/>
    <cellStyle name="Normal 4 8 2 6" xfId="15607" xr:uid="{0C500BCC-DB9F-475A-A3F1-BC71587FA32E}"/>
    <cellStyle name="Normal 4 8 2 7" xfId="28018" xr:uid="{17BAA366-A061-4C0F-A979-A0E6C0B0DF75}"/>
    <cellStyle name="Normal 4 8 2 8" xfId="40431" xr:uid="{912E4CB4-47B5-46DD-AE20-6FF7C93F6537}"/>
    <cellStyle name="Normal 4 8 2 9" xfId="13152" xr:uid="{D6798590-E83F-42BF-94E6-7C54C5E45D54}"/>
    <cellStyle name="Normal 4 8 3" xfId="1835" xr:uid="{749D8B47-59D4-4137-9ADF-3DEEEA62391A}"/>
    <cellStyle name="Normal 4 8 3 2" xfId="3418" xr:uid="{8649A21A-450E-4C97-8F83-CCB640A5176C}"/>
    <cellStyle name="Normal 4 8 3 2 2" xfId="6930" xr:uid="{93F1B41E-E730-42BF-ADEB-81FA453A4789}"/>
    <cellStyle name="Normal 4 8 3 2 2 2" xfId="33977" xr:uid="{659164C7-5771-44D6-93A0-23C263DC2A43}"/>
    <cellStyle name="Normal 4 8 3 2 2 3" xfId="46390" xr:uid="{AF18A75C-9CD4-432B-B68D-B4AC12782F67}"/>
    <cellStyle name="Normal 4 8 3 2 2 4" xfId="21566" xr:uid="{295E7AE5-90CF-474C-888A-211CE76C7C9A}"/>
    <cellStyle name="Normal 4 8 3 2 3" xfId="30470" xr:uid="{AE6BED24-3467-4342-8B25-5CAE74438F28}"/>
    <cellStyle name="Normal 4 8 3 2 4" xfId="42883" xr:uid="{AB3682FF-AC89-4FB8-92F5-07B0FF1058D1}"/>
    <cellStyle name="Normal 4 8 3 2 5" xfId="18059" xr:uid="{7291A4FC-0076-4F5B-AC0E-7EFBC9BE00D3}"/>
    <cellStyle name="Normal 4 8 3 3" xfId="9161" xr:uid="{B9F97F3F-D49E-42C3-8B23-784EF34DBF92}"/>
    <cellStyle name="Normal 4 8 3 3 2" xfId="36208" xr:uid="{902D82ED-B8BE-4BAD-AA47-DFC32B024C12}"/>
    <cellStyle name="Normal 4 8 3 3 3" xfId="48621" xr:uid="{615190BC-670A-4542-87A0-C2DCB1D84167}"/>
    <cellStyle name="Normal 4 8 3 3 4" xfId="23797" xr:uid="{238859AF-2055-40B7-89C4-878F591ABB1C}"/>
    <cellStyle name="Normal 4 8 3 4" xfId="10741" xr:uid="{52942ECE-AC70-4205-B1CC-A7ED2A2E0673}"/>
    <cellStyle name="Normal 4 8 3 4 2" xfId="37788" xr:uid="{769C1449-3E26-465F-AA49-6ECFC71BB5B9}"/>
    <cellStyle name="Normal 4 8 3 4 3" xfId="50201" xr:uid="{C71CF2A1-1F0D-426D-B37C-18FB49A29B87}"/>
    <cellStyle name="Normal 4 8 3 4 4" xfId="25377" xr:uid="{23406C71-346D-4BDB-9069-FAD2B72F02E9}"/>
    <cellStyle name="Normal 4 8 3 5" xfId="6176" xr:uid="{B4A624FC-AE5A-4970-ADB5-A7CEC2D881CC}"/>
    <cellStyle name="Normal 4 8 3 5 2" xfId="33223" xr:uid="{C7E2D2CA-D5E6-4CDA-A926-F5DAC12359DE}"/>
    <cellStyle name="Normal 4 8 3 5 3" xfId="45636" xr:uid="{A6064E0A-7CAE-438C-AE77-80B8BD5C347C}"/>
    <cellStyle name="Normal 4 8 3 5 4" xfId="20812" xr:uid="{DF6E78B6-A1F1-470A-A835-DF4C2D44BE7A}"/>
    <cellStyle name="Normal 4 8 3 6" xfId="16477" xr:uid="{1DA578D7-4CF0-4C54-8D47-ADCC0ECF52B6}"/>
    <cellStyle name="Normal 4 8 3 7" xfId="28888" xr:uid="{42B9D762-09B6-43C9-A09C-072BA1B7D578}"/>
    <cellStyle name="Normal 4 8 3 8" xfId="41301" xr:uid="{548C6FE7-C065-431D-B9FF-8C14C5EDDE32}"/>
    <cellStyle name="Normal 4 8 3 9" xfId="12966" xr:uid="{7F153761-0648-4354-9E14-A39B7BC87EDE}"/>
    <cellStyle name="Normal 4 8 4" xfId="2543" xr:uid="{43248882-AD8E-4DC2-86BA-471F7CC6B454}"/>
    <cellStyle name="Normal 4 8 4 2" xfId="4126" xr:uid="{8231C944-0313-4A6D-B77D-79AAA81F667B}"/>
    <cellStyle name="Normal 4 8 4 2 2" xfId="9869" xr:uid="{1A95DEF3-72F7-4727-AD9A-B65FAD62F2A5}"/>
    <cellStyle name="Normal 4 8 4 2 2 2" xfId="36916" xr:uid="{B2DD3D89-DF78-40C2-9C29-99434ACF504F}"/>
    <cellStyle name="Normal 4 8 4 2 2 3" xfId="49329" xr:uid="{F43EDE4D-7457-414A-8B4B-BA9E514B0E50}"/>
    <cellStyle name="Normal 4 8 4 2 2 4" xfId="24505" xr:uid="{FE4FFB7A-7D86-4815-9C66-ADC23C0063AF}"/>
    <cellStyle name="Normal 4 8 4 2 3" xfId="31178" xr:uid="{52414FD6-CB00-4CBA-BEAC-09188A487BB5}"/>
    <cellStyle name="Normal 4 8 4 2 4" xfId="43591" xr:uid="{58AC1622-9880-44D3-AFE4-AE06FA3B5CF2}"/>
    <cellStyle name="Normal 4 8 4 2 5" xfId="18767" xr:uid="{DDEA8B05-C133-4A20-A29D-5F2443C57734}"/>
    <cellStyle name="Normal 4 8 4 3" xfId="11449" xr:uid="{E7F10A1A-F2D3-4ED4-B15B-83911682C455}"/>
    <cellStyle name="Normal 4 8 4 3 2" xfId="38496" xr:uid="{535B7869-D0BE-4A1C-B020-B58D7D920C88}"/>
    <cellStyle name="Normal 4 8 4 3 3" xfId="50909" xr:uid="{9A5F563D-B73A-4055-9CBE-91B6A47886A6}"/>
    <cellStyle name="Normal 4 8 4 3 4" xfId="26085" xr:uid="{AA19D740-CFF1-4407-B631-A3895FF1096E}"/>
    <cellStyle name="Normal 4 8 4 4" xfId="7638" xr:uid="{430650A6-F1AC-465F-AE07-1F2B136B980B}"/>
    <cellStyle name="Normal 4 8 4 4 2" xfId="34685" xr:uid="{B8696790-1484-4362-B45F-7E60289BA1C3}"/>
    <cellStyle name="Normal 4 8 4 4 3" xfId="47098" xr:uid="{46B255C8-8922-4DF7-950E-A1A93154635D}"/>
    <cellStyle name="Normal 4 8 4 4 4" xfId="22274" xr:uid="{314B014D-0532-4AD4-9C9F-4A9E152D2FA2}"/>
    <cellStyle name="Normal 4 8 4 5" xfId="17185" xr:uid="{8412CDC6-5C83-4614-80F6-381AC760D2E9}"/>
    <cellStyle name="Normal 4 8 4 6" xfId="29596" xr:uid="{4E17E7C0-D653-435F-9F44-DC4343DDC2E3}"/>
    <cellStyle name="Normal 4 8 4 7" xfId="42009" xr:uid="{198485F2-5892-4E95-AC95-F94A5A8C31B5}"/>
    <cellStyle name="Normal 4 8 4 8" xfId="13674" xr:uid="{FE946605-5E88-4547-A8B7-F8EEC738D02D}"/>
    <cellStyle name="Normal 4 8 5" xfId="1487" xr:uid="{2EDCD919-D466-426D-9DAA-73F268BB588C}"/>
    <cellStyle name="Normal 4 8 5 2" xfId="4766" xr:uid="{DE608E01-0731-4A3E-B66E-D6801C2F85D5}"/>
    <cellStyle name="Normal 4 8 5 2 2" xfId="8813" xr:uid="{1338B3FF-2577-4C07-B62C-06607FE86D0B}"/>
    <cellStyle name="Normal 4 8 5 2 2 2" xfId="35860" xr:uid="{965A22C7-4D4E-4592-80CE-5F1FC729D227}"/>
    <cellStyle name="Normal 4 8 5 2 2 3" xfId="48273" xr:uid="{9123AB94-BF17-4B77-A7EB-BFF45EBC0FC0}"/>
    <cellStyle name="Normal 4 8 5 2 2 4" xfId="23449" xr:uid="{C288FEC4-C826-43AE-B874-015D47E4E963}"/>
    <cellStyle name="Normal 4 8 5 2 3" xfId="31818" xr:uid="{2C2C4840-E32D-47E0-AE25-795CA371ADC3}"/>
    <cellStyle name="Normal 4 8 5 2 4" xfId="44231" xr:uid="{7F7C2952-D3D1-4D4C-A0BF-E06A2A427D02}"/>
    <cellStyle name="Normal 4 8 5 2 5" xfId="19407" xr:uid="{74078051-A1AD-40C2-AD76-97E4FDB6EE9F}"/>
    <cellStyle name="Normal 4 8 5 3" xfId="12090" xr:uid="{B5E1BE67-C8CE-405B-AB80-24BA036CEC00}"/>
    <cellStyle name="Normal 4 8 5 3 2" xfId="39136" xr:uid="{D84C2F01-36A8-4BE8-964D-D38B97C57175}"/>
    <cellStyle name="Normal 4 8 5 3 3" xfId="51549" xr:uid="{C32818EF-4C45-4079-80B5-2B3717E9EC4E}"/>
    <cellStyle name="Normal 4 8 5 3 4" xfId="26725" xr:uid="{1729AF8B-DC4E-409D-82FE-2B5E1F06811E}"/>
    <cellStyle name="Normal 4 8 5 4" xfId="6582" xr:uid="{D1FAD8AE-A1C4-4D66-AF4C-9C09CBB88934}"/>
    <cellStyle name="Normal 4 8 5 4 2" xfId="33629" xr:uid="{A167B9D2-8F4F-40A3-BA71-096A3706BC1B}"/>
    <cellStyle name="Normal 4 8 5 4 3" xfId="46042" xr:uid="{651ACDE1-18A0-408A-9995-D20730940CE6}"/>
    <cellStyle name="Normal 4 8 5 4 4" xfId="21218" xr:uid="{F8BB3F3E-E198-4950-94C7-F5AEB7C76C07}"/>
    <cellStyle name="Normal 4 8 5 5" xfId="16129" xr:uid="{15C48FF4-426B-4621-B568-95CDB2B734D4}"/>
    <cellStyle name="Normal 4 8 5 6" xfId="28540" xr:uid="{5836A107-4F1F-407A-9A8D-08E66C2B27C5}"/>
    <cellStyle name="Normal 4 8 5 7" xfId="40953" xr:uid="{FB6E6E4F-E1E0-47EC-87A1-A195D93D1D19}"/>
    <cellStyle name="Normal 4 8 5 8" xfId="14314" xr:uid="{C2E8F1FE-08C5-4BD1-9D34-A7EAEAC3B824}"/>
    <cellStyle name="Normal 4 8 6" xfId="3070" xr:uid="{049E7D35-A3FC-4626-9E18-B1504E87B8ED}"/>
    <cellStyle name="Normal 4 8 6 2" xfId="8001" xr:uid="{FDBFFCEF-0C3C-49B0-8C8C-378F9CD1F5E4}"/>
    <cellStyle name="Normal 4 8 6 2 2" xfId="35048" xr:uid="{1888E36B-D7D0-4BE8-BDBD-3660CF9F5ACE}"/>
    <cellStyle name="Normal 4 8 6 2 3" xfId="47461" xr:uid="{A60803A7-9F41-43AF-9CE4-DD945A2B35C7}"/>
    <cellStyle name="Normal 4 8 6 2 4" xfId="22637" xr:uid="{E048FA83-1CF1-420F-9B1F-F21A32380B11}"/>
    <cellStyle name="Normal 4 8 6 3" xfId="30122" xr:uid="{252F5F16-EC8F-4D3D-888A-8B24C416C5EC}"/>
    <cellStyle name="Normal 4 8 6 4" xfId="42535" xr:uid="{C0C1BFBE-B8CA-4D7A-8B90-B5891CAE2C50}"/>
    <cellStyle name="Normal 4 8 6 5" xfId="17711" xr:uid="{C3517924-65B2-4F19-84A3-C1C41A0F7418}"/>
    <cellStyle name="Normal 4 8 7" xfId="675" xr:uid="{CF98A07D-57C4-465C-AEC9-9414DF05041E}"/>
    <cellStyle name="Normal 4 8 7 2" xfId="10393" xr:uid="{60E1A0DD-1B3F-4EA0-9C3E-A473D27012E9}"/>
    <cellStyle name="Normal 4 8 7 2 2" xfId="37440" xr:uid="{718ED7E7-FBD6-4745-B4EB-4DC894267D67}"/>
    <cellStyle name="Normal 4 8 7 2 3" xfId="49853" xr:uid="{7C640578-841F-4122-A612-8D4BE5B82177}"/>
    <cellStyle name="Normal 4 8 7 2 4" xfId="25029" xr:uid="{FE104540-159F-443A-B415-06BB2D6246D6}"/>
    <cellStyle name="Normal 4 8 7 3" xfId="27728" xr:uid="{40FC8D52-A6CB-44B8-8A15-DB482E216B9A}"/>
    <cellStyle name="Normal 4 8 7 4" xfId="40141" xr:uid="{0188FBE1-CD97-4A76-A25A-8CCFC8B59388}"/>
    <cellStyle name="Normal 4 8 7 5" xfId="15317" xr:uid="{CF2AA8BA-E3B7-4E8B-BB36-9C6A0F4AF2E5}"/>
    <cellStyle name="Normal 4 8 8" xfId="5158" xr:uid="{CAC9419D-1934-4254-B9AC-02DC6FFD8601}"/>
    <cellStyle name="Normal 4 8 8 2" xfId="32209" xr:uid="{44CFC574-C811-4AEB-9603-9F54DDBD69C6}"/>
    <cellStyle name="Normal 4 8 8 3" xfId="44622" xr:uid="{01C6A062-62F0-40B5-ADCB-5C7811EDA9FD}"/>
    <cellStyle name="Normal 4 8 8 4" xfId="19798" xr:uid="{3B577476-3DAF-4974-A616-AE6E03C3629E}"/>
    <cellStyle name="Normal 4 8 9" xfId="14954" xr:uid="{0B2917EB-0517-48CE-9B12-640F312C971F}"/>
    <cellStyle name="Normal 4 9" xfId="428" xr:uid="{3E4A963A-4FCE-4CE5-B020-DD70B0A8143B}"/>
    <cellStyle name="Normal 4 9 10" xfId="39894" xr:uid="{FE466700-335D-424B-BD01-43D3D82535F9}"/>
    <cellStyle name="Normal 4 9 11" xfId="12734" xr:uid="{62067E12-1787-46C4-8889-E74A987B76E1}"/>
    <cellStyle name="Normal 4 9 2" xfId="2137" xr:uid="{3AB75796-5F87-4616-9BE6-05C5024D51CB}"/>
    <cellStyle name="Normal 4 9 2 2" xfId="3720" xr:uid="{BD21096C-413A-4F75-A87F-97DC0B90ECA8}"/>
    <cellStyle name="Normal 4 9 2 2 2" xfId="7232" xr:uid="{F8621DCF-FA23-4CDA-85BD-AA2B6215092C}"/>
    <cellStyle name="Normal 4 9 2 2 2 2" xfId="34279" xr:uid="{76E1B037-6212-488B-945A-1563CFD108D0}"/>
    <cellStyle name="Normal 4 9 2 2 2 3" xfId="46692" xr:uid="{919993BC-9BF6-4C78-8360-6AEA06F1F6A4}"/>
    <cellStyle name="Normal 4 9 2 2 2 4" xfId="21868" xr:uid="{36EBA10C-F92C-4513-9246-0944A571E726}"/>
    <cellStyle name="Normal 4 9 2 2 3" xfId="30772" xr:uid="{F5414F18-A6A1-4AEA-84D5-3D3E3B974F3F}"/>
    <cellStyle name="Normal 4 9 2 2 4" xfId="43185" xr:uid="{FF838A82-B176-4365-AD7E-3E28A52E5CC4}"/>
    <cellStyle name="Normal 4 9 2 2 5" xfId="18361" xr:uid="{D446F798-0BCF-4E74-9079-1C0017E646DE}"/>
    <cellStyle name="Normal 4 9 2 3" xfId="9463" xr:uid="{E0FBDAC0-BC5C-4D89-AF6E-979A677A6BB4}"/>
    <cellStyle name="Normal 4 9 2 3 2" xfId="36510" xr:uid="{24D63B6A-081C-488C-936B-C564E59F4D3A}"/>
    <cellStyle name="Normal 4 9 2 3 3" xfId="48923" xr:uid="{A0CE9603-D6C7-4730-982C-358EE9F1359E}"/>
    <cellStyle name="Normal 4 9 2 3 4" xfId="24099" xr:uid="{BD1F84C1-8F30-4BAE-ABFD-27F21F1BFC8C}"/>
    <cellStyle name="Normal 4 9 2 4" xfId="11043" xr:uid="{49ABB350-EABE-4166-95F1-9000837A0E25}"/>
    <cellStyle name="Normal 4 9 2 4 2" xfId="38090" xr:uid="{F2BE76B3-00DA-46E2-96DF-D28FDFA6C6CE}"/>
    <cellStyle name="Normal 4 9 2 4 3" xfId="50503" xr:uid="{64FAFD5F-EFF0-4CAB-8817-C10A6ABADD57}"/>
    <cellStyle name="Normal 4 9 2 4 4" xfId="25679" xr:uid="{A4EC0C86-0D04-4A47-B0DB-83B9A5F4F780}"/>
    <cellStyle name="Normal 4 9 2 5" xfId="5886" xr:uid="{14CC6A17-A6E3-47E3-A6D9-2B4835FAAB9C}"/>
    <cellStyle name="Normal 4 9 2 5 2" xfId="32933" xr:uid="{5C373284-225D-4AB3-A773-00FBD2B72DEE}"/>
    <cellStyle name="Normal 4 9 2 5 3" xfId="45346" xr:uid="{8278275F-7B1E-4314-9394-750E6BBEB9EA}"/>
    <cellStyle name="Normal 4 9 2 5 4" xfId="20522" xr:uid="{9DA0CE07-CB7D-4567-9081-D702DC3045B2}"/>
    <cellStyle name="Normal 4 9 2 6" xfId="16779" xr:uid="{7A389CB6-FAEE-405D-8B90-22970384FA6F}"/>
    <cellStyle name="Normal 4 9 2 7" xfId="29190" xr:uid="{F9AFC141-0064-4E0C-B1C0-ECF65169A536}"/>
    <cellStyle name="Normal 4 9 2 8" xfId="41603" xr:uid="{6126362A-5A2C-4AE2-AA2A-7DBC15FC6D70}"/>
    <cellStyle name="Normal 4 9 2 9" xfId="13268" xr:uid="{86CF5338-E65C-4468-96D2-4EE25A28F814}"/>
    <cellStyle name="Normal 4 9 3" xfId="2659" xr:uid="{FF5B3929-C809-4E69-A868-BE325664A1A5}"/>
    <cellStyle name="Normal 4 9 3 2" xfId="4242" xr:uid="{82438D1F-ADFE-4F65-B445-2AFA922CE08D}"/>
    <cellStyle name="Normal 4 9 3 2 2" xfId="7754" xr:uid="{A4E9B4F9-5D48-435F-885B-1C2816A3CD9D}"/>
    <cellStyle name="Normal 4 9 3 2 2 2" xfId="34801" xr:uid="{3823E27B-8050-4664-AF8F-A258A1AAF91A}"/>
    <cellStyle name="Normal 4 9 3 2 2 3" xfId="47214" xr:uid="{8944F6F0-1FF0-4AA8-B812-D43A654DFA41}"/>
    <cellStyle name="Normal 4 9 3 2 2 4" xfId="22390" xr:uid="{8C3504A4-408B-4DAA-9731-D3D7A01FA8F3}"/>
    <cellStyle name="Normal 4 9 3 2 3" xfId="31294" xr:uid="{E2D2C17A-4A7D-4671-8526-93D2FC0E5957}"/>
    <cellStyle name="Normal 4 9 3 2 4" xfId="43707" xr:uid="{93CC4C04-D3CE-4D50-8156-6028C55996BD}"/>
    <cellStyle name="Normal 4 9 3 2 5" xfId="18883" xr:uid="{839F91DA-2892-4DB1-B7DF-DD62EB072E2F}"/>
    <cellStyle name="Normal 4 9 3 3" xfId="9985" xr:uid="{30CE472D-C971-42A8-B9CB-C6938F819C8A}"/>
    <cellStyle name="Normal 4 9 3 3 2" xfId="37032" xr:uid="{2205D15E-3CC4-496D-8985-0FADEDBB16C1}"/>
    <cellStyle name="Normal 4 9 3 3 3" xfId="49445" xr:uid="{0286298A-2B2D-42FC-97A7-85DA77675269}"/>
    <cellStyle name="Normal 4 9 3 3 4" xfId="24621" xr:uid="{3F392B4C-0BA2-4009-B41E-1737727BCD34}"/>
    <cellStyle name="Normal 4 9 3 4" xfId="11565" xr:uid="{88AD033E-42E1-48D1-AB15-F5BB44BE1C13}"/>
    <cellStyle name="Normal 4 9 3 4 2" xfId="38612" xr:uid="{30A6A548-B0D1-42CE-8FAD-F56DA0EF5DA7}"/>
    <cellStyle name="Normal 4 9 3 4 3" xfId="51025" xr:uid="{E93FF61A-2219-436A-A9C8-64942A187718}"/>
    <cellStyle name="Normal 4 9 3 4 4" xfId="26201" xr:uid="{C5C6D93B-3900-4151-A1A6-DED0BA17B869}"/>
    <cellStyle name="Normal 4 9 3 5" xfId="6292" xr:uid="{903226CC-83B8-4EC5-A9E1-9AC6CA200A00}"/>
    <cellStyle name="Normal 4 9 3 5 2" xfId="33339" xr:uid="{9EF68B42-B2C7-43CB-9839-AD00A0321BDC}"/>
    <cellStyle name="Normal 4 9 3 5 3" xfId="45752" xr:uid="{758CD711-15BC-43C9-9AEB-1E32DCF6C266}"/>
    <cellStyle name="Normal 4 9 3 5 4" xfId="20928" xr:uid="{F2339A6E-4736-47AE-BEF5-4EA917DA7569}"/>
    <cellStyle name="Normal 4 9 3 6" xfId="17301" xr:uid="{5534C5F5-DA59-4268-9FE0-2ABC26C78EA9}"/>
    <cellStyle name="Normal 4 9 3 7" xfId="29712" xr:uid="{027148B6-E6F1-46BC-84E9-C97264B68B0B}"/>
    <cellStyle name="Normal 4 9 3 8" xfId="42125" xr:uid="{81410E13-622C-446E-9D30-B9099179E251}"/>
    <cellStyle name="Normal 4 9 3 9" xfId="13790" xr:uid="{ECA369AC-BA73-45FA-9A4E-F9A3D4930F6C}"/>
    <cellStyle name="Normal 4 9 4" xfId="1603" xr:uid="{845837DB-2694-4943-AE12-771CC5D08CAC}"/>
    <cellStyle name="Normal 4 9 4 2" xfId="4882" xr:uid="{47F42B6C-2464-4F6F-A568-5FAC2EF1FA61}"/>
    <cellStyle name="Normal 4 9 4 2 2" xfId="8929" xr:uid="{DDD97628-7615-4A97-B765-13511FD43932}"/>
    <cellStyle name="Normal 4 9 4 2 2 2" xfId="35976" xr:uid="{8DF01C17-42A8-4752-8F4E-F827CB810096}"/>
    <cellStyle name="Normal 4 9 4 2 2 3" xfId="48389" xr:uid="{3E88E85A-6855-412D-9B37-BCE04B8C3DAE}"/>
    <cellStyle name="Normal 4 9 4 2 2 4" xfId="23565" xr:uid="{06F7D517-E4A9-4EF9-839E-83E0B3140826}"/>
    <cellStyle name="Normal 4 9 4 2 3" xfId="31934" xr:uid="{EFAD82D2-CDCE-47A9-B2FA-66D8C90C2D58}"/>
    <cellStyle name="Normal 4 9 4 2 4" xfId="44347" xr:uid="{B60093C4-33A0-405B-8DB6-D4208455FA85}"/>
    <cellStyle name="Normal 4 9 4 2 5" xfId="19523" xr:uid="{83AE3CD9-CE3F-4040-A410-53FFB8D92B2B}"/>
    <cellStyle name="Normal 4 9 4 3" xfId="12206" xr:uid="{5AA267ED-04AF-494B-BD14-4BEB2E04679B}"/>
    <cellStyle name="Normal 4 9 4 3 2" xfId="39252" xr:uid="{9B84DE6A-D4ED-45F4-BF88-A16DE38D9191}"/>
    <cellStyle name="Normal 4 9 4 3 3" xfId="51665" xr:uid="{7060B078-DFFF-47E5-AEDA-DA88DB155B96}"/>
    <cellStyle name="Normal 4 9 4 3 4" xfId="26841" xr:uid="{956DECAF-24D6-4FD4-8D25-F683195F9C02}"/>
    <cellStyle name="Normal 4 9 4 4" xfId="6698" xr:uid="{876B3770-AF07-49EF-A347-08EB4A3E0001}"/>
    <cellStyle name="Normal 4 9 4 4 2" xfId="33745" xr:uid="{5BA98539-7418-4DD3-9A6E-EADA24540F19}"/>
    <cellStyle name="Normal 4 9 4 4 3" xfId="46158" xr:uid="{2F689852-87F6-4F6E-880A-C4F3FB57C767}"/>
    <cellStyle name="Normal 4 9 4 4 4" xfId="21334" xr:uid="{CD41728F-018F-48FC-B73B-17E486947348}"/>
    <cellStyle name="Normal 4 9 4 5" xfId="16245" xr:uid="{99B47997-F468-4EE0-ACF9-C570C73060FD}"/>
    <cellStyle name="Normal 4 9 4 6" xfId="28656" xr:uid="{72385150-9A26-45F1-8B00-F7B81F8AA404}"/>
    <cellStyle name="Normal 4 9 4 7" xfId="41069" xr:uid="{CA701F31-3F13-43D3-8AA9-96F8DB56120B}"/>
    <cellStyle name="Normal 4 9 4 8" xfId="14430" xr:uid="{0F1716D7-6D7A-4344-9F31-FFAE2B0CBBAC}"/>
    <cellStyle name="Normal 4 9 5" xfId="3186" xr:uid="{DFFD3E59-4CFA-409F-9282-5B263C0845E3}"/>
    <cellStyle name="Normal 4 9 5 2" xfId="8407" xr:uid="{F4DFC9D6-3560-4F97-B5AF-872EEFEC1E00}"/>
    <cellStyle name="Normal 4 9 5 2 2" xfId="35454" xr:uid="{80C95597-2E3C-4CAA-A587-70BD6DB6435F}"/>
    <cellStyle name="Normal 4 9 5 2 3" xfId="47867" xr:uid="{21166BEE-E81A-40B2-AF9E-EE2663B41B8C}"/>
    <cellStyle name="Normal 4 9 5 2 4" xfId="23043" xr:uid="{B169DD58-2ECC-4D7B-9646-59193AE136A0}"/>
    <cellStyle name="Normal 4 9 5 3" xfId="30238" xr:uid="{788BA5BB-78FD-49F3-A1CB-7DEFF160C8A0}"/>
    <cellStyle name="Normal 4 9 5 4" xfId="42651" xr:uid="{C1F245F0-CB75-42EE-AA86-750367B5188E}"/>
    <cellStyle name="Normal 4 9 5 5" xfId="17827" xr:uid="{FA5E0215-2EF6-4582-BC3B-4BE7BD6466B2}"/>
    <cellStyle name="Normal 4 9 6" xfId="1081" xr:uid="{3DEDF1D6-9B9B-403C-A128-34265F164D97}"/>
    <cellStyle name="Normal 4 9 6 2" xfId="10509" xr:uid="{8E7DF407-3E79-413C-856D-F1D1E683669C}"/>
    <cellStyle name="Normal 4 9 6 2 2" xfId="37556" xr:uid="{6AD9E299-9A84-4804-8DDA-2AD9729A266A}"/>
    <cellStyle name="Normal 4 9 6 2 3" xfId="49969" xr:uid="{A3CA2183-188D-484D-8D7F-6430C996E3AB}"/>
    <cellStyle name="Normal 4 9 6 2 4" xfId="25145" xr:uid="{8F83582E-2B6E-4CB4-B48C-040308421C0A}"/>
    <cellStyle name="Normal 4 9 6 3" xfId="28134" xr:uid="{5B65A83A-4083-4AEC-AFDE-190FE93B9C16}"/>
    <cellStyle name="Normal 4 9 6 4" xfId="40547" xr:uid="{F6DAE059-D59D-41E7-8278-2B5006BA1669}"/>
    <cellStyle name="Normal 4 9 6 5" xfId="15723" xr:uid="{2D76B6E1-F2F0-4CA6-9D3A-D13E28BE66BD}"/>
    <cellStyle name="Normal 4 9 7" xfId="5165" xr:uid="{4436ECAE-189F-466B-BE7A-B792391C3D94}"/>
    <cellStyle name="Normal 4 9 7 2" xfId="32216" xr:uid="{1EE622F7-F047-4825-A6C2-D611D9DD9E3E}"/>
    <cellStyle name="Normal 4 9 7 3" xfId="44629" xr:uid="{63A6EBF3-E40E-4004-A943-BEA56AE8350A}"/>
    <cellStyle name="Normal 4 9 7 4" xfId="19805" xr:uid="{35A509D7-6999-416D-9F02-46167C41F96C}"/>
    <cellStyle name="Normal 4 9 8" xfId="15070" xr:uid="{FCA64D4A-1EE5-4CD4-85AF-58E6070EADA5}"/>
    <cellStyle name="Normal 4 9 9" xfId="27481" xr:uid="{F61AFF0A-598A-4FE8-8AC1-534B916775C3}"/>
    <cellStyle name="Normal 5" xfId="30" xr:uid="{AFAE8E78-4329-4CD2-A516-A0B988E7C33F}"/>
    <cellStyle name="Normal 5 10" xfId="5130" xr:uid="{778E6CE9-C0ED-403A-811E-9F94FF175E7B}"/>
    <cellStyle name="Normal 5 10 2" xfId="32182" xr:uid="{1C743066-7383-4885-81C1-DF85DF27EE72}"/>
    <cellStyle name="Normal 5 10 3" xfId="44595" xr:uid="{34F7055A-6611-44AE-8D68-AD696DECC4C6}"/>
    <cellStyle name="Normal 5 10 4" xfId="19771" xr:uid="{5B9051ED-BA71-41A5-B020-3E7A9C0F8274}"/>
    <cellStyle name="Normal 5 2" xfId="11" xr:uid="{E0F795F7-3728-48AA-8D92-E2E0C5716826}"/>
    <cellStyle name="Normal 5 2 2" xfId="5153" xr:uid="{9ACFDC7A-9AEF-4517-A9C3-0B55461F474F}"/>
    <cellStyle name="Normal 5 2 3" xfId="5133" xr:uid="{B538C222-C08C-4898-9830-2126D6DCE96F}"/>
    <cellStyle name="Normal 5 2 3 2" xfId="32185" xr:uid="{EAF8AA2F-10CF-4636-9518-F8B5DBED3DCD}"/>
    <cellStyle name="Normal 5 2 3 3" xfId="44598" xr:uid="{0D82FAFA-89B4-431C-80A9-C190159BA87C}"/>
    <cellStyle name="Normal 5 2 3 4" xfId="19774" xr:uid="{322D892B-5249-4089-8127-098A5B97466E}"/>
    <cellStyle name="Normal 5 3" xfId="43" xr:uid="{ADEBFFA4-BC29-4085-9C96-686096031066}"/>
    <cellStyle name="Normal 5 3 2" xfId="5196" xr:uid="{18065FB9-4114-4F3A-BFA6-07912792010D}"/>
    <cellStyle name="Normal 5 3 3" xfId="5136" xr:uid="{F3BF5802-9CB7-4B11-94BB-FDD1D90B43FB}"/>
    <cellStyle name="Normal 5 3 3 2" xfId="32188" xr:uid="{F35B97D6-02EA-4BE5-BC89-EDA50CCF5205}"/>
    <cellStyle name="Normal 5 3 3 3" xfId="44601" xr:uid="{8F4DDB65-3919-40FC-95F8-F271300933E2}"/>
    <cellStyle name="Normal 5 3 3 4" xfId="19777" xr:uid="{5C7F1E9D-3E8A-4FE2-88E4-C7CDC7F81A7F}"/>
    <cellStyle name="Normal 5 4" xfId="35" xr:uid="{202BF6CA-B8AB-45C9-BE0E-4E9A3768CDF9}"/>
    <cellStyle name="Normal 5 4 10" xfId="1339" xr:uid="{098BC737-33FC-4567-892A-BF5778BD7E68}"/>
    <cellStyle name="Normal 5 4 10 2" xfId="4493" xr:uid="{31E12338-5B37-4F16-B001-8A9C40CA0D5E}"/>
    <cellStyle name="Normal 5 4 10 2 2" xfId="8665" xr:uid="{20588CC9-BDA0-40BD-9BE9-D1B345976143}"/>
    <cellStyle name="Normal 5 4 10 2 2 2" xfId="35712" xr:uid="{165A9A43-A7C0-44E3-8182-9E311A080943}"/>
    <cellStyle name="Normal 5 4 10 2 2 3" xfId="48125" xr:uid="{A8F8BFD4-4556-4EE0-949C-314110606767}"/>
    <cellStyle name="Normal 5 4 10 2 2 4" xfId="23301" xr:uid="{42D7B7F9-79A7-4736-BE2C-B7B5A6F29A33}"/>
    <cellStyle name="Normal 5 4 10 2 3" xfId="31545" xr:uid="{F46C59E0-3677-4C2D-8849-750DB298DEB5}"/>
    <cellStyle name="Normal 5 4 10 2 4" xfId="43958" xr:uid="{79920C03-FFC5-47FC-A764-32543A969F7D}"/>
    <cellStyle name="Normal 5 4 10 2 5" xfId="19134" xr:uid="{A08D2537-485C-4369-9283-86BB4EAF9FF9}"/>
    <cellStyle name="Normal 5 4 10 3" xfId="11817" xr:uid="{07A0D9FC-6125-4331-8C5D-1F9CABA1488E}"/>
    <cellStyle name="Normal 5 4 10 3 2" xfId="38863" xr:uid="{48E2A30C-5285-4EFD-B191-62AD66936731}"/>
    <cellStyle name="Normal 5 4 10 3 3" xfId="51276" xr:uid="{6A6FA5D9-188E-4AF9-8C07-6A455EA433A4}"/>
    <cellStyle name="Normal 5 4 10 3 4" xfId="26452" xr:uid="{9B163E21-7F43-46D1-843E-743FA8D29893}"/>
    <cellStyle name="Normal 5 4 10 4" xfId="6434" xr:uid="{C71A5C3C-2938-4E53-8883-72E136722F9F}"/>
    <cellStyle name="Normal 5 4 10 4 2" xfId="33481" xr:uid="{19D2CF69-E9F6-4749-841E-06BC6B946E00}"/>
    <cellStyle name="Normal 5 4 10 4 3" xfId="45894" xr:uid="{7A981733-2474-482C-AAA3-D82A6ABF19F8}"/>
    <cellStyle name="Normal 5 4 10 4 4" xfId="21070" xr:uid="{860EA930-0B70-49D2-A2C6-E514ADB003EB}"/>
    <cellStyle name="Normal 5 4 10 5" xfId="15981" xr:uid="{9F26230C-C37D-4D61-B150-9838E0CBC134}"/>
    <cellStyle name="Normal 5 4 10 6" xfId="28392" xr:uid="{6C95EAEB-86A5-4ECE-927D-F7D5088B29A2}"/>
    <cellStyle name="Normal 5 4 10 7" xfId="40805" xr:uid="{83AC03ED-9A87-47AE-8900-338337CCF023}"/>
    <cellStyle name="Normal 5 4 10 8" xfId="14041" xr:uid="{5D16DC97-4D25-4372-BFBF-00F5EAC90DF6}"/>
    <cellStyle name="Normal 5 4 11" xfId="2922" xr:uid="{E0550F7E-EAC2-4125-B0A8-C0BB3B316614}"/>
    <cellStyle name="Normal 5 4 11 2" xfId="8018" xr:uid="{6FA73DB6-FDE2-4B9C-A1CE-BF120E200223}"/>
    <cellStyle name="Normal 5 4 11 2 2" xfId="35065" xr:uid="{BF890775-FDAA-45A5-974B-CB71A44FDFE9}"/>
    <cellStyle name="Normal 5 4 11 2 3" xfId="47478" xr:uid="{000F540D-3402-4C9A-91A3-D57B39228063}"/>
    <cellStyle name="Normal 5 4 11 2 4" xfId="22654" xr:uid="{6E7B9AAC-832A-40E7-B4FE-02A94BC51B38}"/>
    <cellStyle name="Normal 5 4 11 3" xfId="29974" xr:uid="{B66A7A70-CE40-43E6-892C-D3A7F3F4D913}"/>
    <cellStyle name="Normal 5 4 11 4" xfId="42387" xr:uid="{0ACBA87E-72B5-4E8A-9390-D2C75A4F5115}"/>
    <cellStyle name="Normal 5 4 11 5" xfId="17563" xr:uid="{1BF57776-4EB3-4B16-A477-5322FE163EE8}"/>
    <cellStyle name="Normal 5 4 12" xfId="692" xr:uid="{F4CAD51D-4958-4B1E-89EA-30E4A5E8112A}"/>
    <cellStyle name="Normal 5 4 12 2" xfId="10245" xr:uid="{95F2A0FC-5F63-4850-9239-6FD929F2CD96}"/>
    <cellStyle name="Normal 5 4 12 2 2" xfId="37292" xr:uid="{40EDEFD3-FB4B-489C-AB9D-20C9E74A59A8}"/>
    <cellStyle name="Normal 5 4 12 2 3" xfId="49705" xr:uid="{38135FD8-60F1-4C06-A0D8-89BDFE161EFE}"/>
    <cellStyle name="Normal 5 4 12 2 4" xfId="24881" xr:uid="{02174E06-AB95-482A-869A-2D490DB45FF1}"/>
    <cellStyle name="Normal 5 4 12 3" xfId="27745" xr:uid="{EFE625D7-A40E-4E2A-BC4B-261E00914595}"/>
    <cellStyle name="Normal 5 4 12 4" xfId="40158" xr:uid="{4B55665A-D223-4744-B24B-46F567A8C107}"/>
    <cellStyle name="Normal 5 4 12 5" xfId="15334" xr:uid="{6543C991-E1FD-4A78-9486-FA84781F12CB}"/>
    <cellStyle name="Normal 5 4 13" xfId="5141" xr:uid="{528A5824-C099-4A86-A6BD-B4D52E17B053}"/>
    <cellStyle name="Normal 5 4 13 2" xfId="32193" xr:uid="{2FCFDA4F-F3BD-4C76-A069-C947701A892D}"/>
    <cellStyle name="Normal 5 4 13 3" xfId="44606" xr:uid="{727CB5DF-483E-490C-87AB-398112AFC095}"/>
    <cellStyle name="Normal 5 4 13 4" xfId="19782" xr:uid="{77FC4A0F-268E-4B19-9A28-46FE223177E3}"/>
    <cellStyle name="Normal 5 4 14" xfId="14681" xr:uid="{2ABB44A9-E36C-47E6-8886-7D60EDE6BC3C}"/>
    <cellStyle name="Normal 5 4 15" xfId="27092" xr:uid="{E39B9137-8156-4DD6-ACD4-0F0E475F7CDA}"/>
    <cellStyle name="Normal 5 4 16" xfId="39505" xr:uid="{DC581AA1-17C0-4D93-95E2-6A1DB3A8BAA3}"/>
    <cellStyle name="Normal 5 4 17" xfId="12470" xr:uid="{AC968BC1-ED68-4245-96C3-DB5B30BEF6BD}"/>
    <cellStyle name="Normal 5 4 2" xfId="104" xr:uid="{EEC736ED-F7B1-4ED3-9ED8-76248D2CE593}"/>
    <cellStyle name="Normal 5 4 2 10" xfId="758" xr:uid="{98866597-0B35-4ACA-A386-6D99BE26D8E7}"/>
    <cellStyle name="Normal 5 4 2 10 2" xfId="10274" xr:uid="{BE5B40D6-9948-4082-A5CC-8EA9FE7610D0}"/>
    <cellStyle name="Normal 5 4 2 10 2 2" xfId="37321" xr:uid="{77AA80A8-3FE5-4DF9-BD29-F42B2462B1AE}"/>
    <cellStyle name="Normal 5 4 2 10 2 3" xfId="49734" xr:uid="{B8BF3D88-0273-4A6F-BBF1-3B6BA46755E7}"/>
    <cellStyle name="Normal 5 4 2 10 2 4" xfId="24910" xr:uid="{7FD77D27-66FA-4B7E-8188-FDE5313B7412}"/>
    <cellStyle name="Normal 5 4 2 10 3" xfId="27811" xr:uid="{F3115ECC-4EF8-4FB2-8244-D23C2D7337DD}"/>
    <cellStyle name="Normal 5 4 2 10 4" xfId="40224" xr:uid="{A6556536-697C-4939-A279-F472691896D8}"/>
    <cellStyle name="Normal 5 4 2 10 5" xfId="15400" xr:uid="{88CAB00D-87EB-41C2-A223-8E945A363E4B}"/>
    <cellStyle name="Normal 5 4 2 11" xfId="5244" xr:uid="{7A80B9A7-5A27-42BB-93E3-2F97676C4FE7}"/>
    <cellStyle name="Normal 5 4 2 11 2" xfId="32292" xr:uid="{D2513C05-C275-4273-84FF-902ABFD0417E}"/>
    <cellStyle name="Normal 5 4 2 11 3" xfId="44705" xr:uid="{9C7890AB-2F14-455F-ACB7-73ADD32D51AB}"/>
    <cellStyle name="Normal 5 4 2 11 4" xfId="19881" xr:uid="{5206A9DB-08EC-4C73-8683-01958DDF661C}"/>
    <cellStyle name="Normal 5 4 2 12" xfId="14747" xr:uid="{3F463116-6B51-4515-B526-42342CBC051F}"/>
    <cellStyle name="Normal 5 4 2 13" xfId="27158" xr:uid="{2E717BFF-7A32-4132-B5DD-D759870AB71B}"/>
    <cellStyle name="Normal 5 4 2 14" xfId="39571" xr:uid="{F65B8E94-27B6-4D4F-932D-8613692E80F8}"/>
    <cellStyle name="Normal 5 4 2 15" xfId="12499" xr:uid="{16C5ACF8-A3FA-40A9-BE27-0A627A7BD843}"/>
    <cellStyle name="Normal 5 4 2 2" xfId="280" xr:uid="{240C6CE3-AD47-4D77-BC93-3883DD81E14B}"/>
    <cellStyle name="Normal 5 4 2 2 10" xfId="39746" xr:uid="{15721BDA-035E-4AFA-AD51-1CCCB6E4B54F}"/>
    <cellStyle name="Normal 5 4 2 2 11" xfId="12586" xr:uid="{DA3EFC08-DEA9-4315-96C9-CADCCDFCF9F0}"/>
    <cellStyle name="Normal 5 4 2 2 2" xfId="1989" xr:uid="{460E75D4-E437-48FC-9701-0D2F9AB3B044}"/>
    <cellStyle name="Normal 5 4 2 2 2 2" xfId="3572" xr:uid="{1B8E4BD0-BA44-45F2-BAFF-4D631E7D3F14}"/>
    <cellStyle name="Normal 5 4 2 2 2 2 2" xfId="7084" xr:uid="{0470BBD4-246A-4DA4-AAE9-20E9D6AF7FEE}"/>
    <cellStyle name="Normal 5 4 2 2 2 2 2 2" xfId="34131" xr:uid="{1C47ACD9-DAA4-4F75-A435-13BF27BA1D99}"/>
    <cellStyle name="Normal 5 4 2 2 2 2 2 3" xfId="46544" xr:uid="{81374366-D3B9-44EF-8C15-7AF2F3E30C0D}"/>
    <cellStyle name="Normal 5 4 2 2 2 2 2 4" xfId="21720" xr:uid="{BDB525BE-68C0-4C27-8949-1FC45FD11DF2}"/>
    <cellStyle name="Normal 5 4 2 2 2 2 3" xfId="30624" xr:uid="{D59272ED-4116-4542-8F1E-B64CA6C20C85}"/>
    <cellStyle name="Normal 5 4 2 2 2 2 4" xfId="43037" xr:uid="{C9061BDF-130B-4897-B729-3FFC2750BDF1}"/>
    <cellStyle name="Normal 5 4 2 2 2 2 5" xfId="18213" xr:uid="{429EC16E-28D1-45F1-9514-80A8A4565DB3}"/>
    <cellStyle name="Normal 5 4 2 2 2 3" xfId="9315" xr:uid="{4211CCA9-7D4E-40DE-B29F-0859EC385077}"/>
    <cellStyle name="Normal 5 4 2 2 2 3 2" xfId="36362" xr:uid="{B5F43EB7-F599-456C-AF0C-3A4A7FF5EC6F}"/>
    <cellStyle name="Normal 5 4 2 2 2 3 3" xfId="48775" xr:uid="{89F9EA91-271F-472A-A9D4-BD0E2CBE96B3}"/>
    <cellStyle name="Normal 5 4 2 2 2 3 4" xfId="23951" xr:uid="{CD5E03FF-8540-427B-8675-D66D9C7AD016}"/>
    <cellStyle name="Normal 5 4 2 2 2 4" xfId="10895" xr:uid="{5CB30E9E-5743-497D-BB8D-C0B306F1283A}"/>
    <cellStyle name="Normal 5 4 2 2 2 4 2" xfId="37942" xr:uid="{12A81C68-FEF8-467E-855D-CEA49145668B}"/>
    <cellStyle name="Normal 5 4 2 2 2 4 3" xfId="50355" xr:uid="{8D00BCB1-02BD-4E55-BAC9-3C87EEB9683C}"/>
    <cellStyle name="Normal 5 4 2 2 2 4 4" xfId="25531" xr:uid="{AC9A8F6D-AA4C-4B2A-880B-94B58B4A7B40}"/>
    <cellStyle name="Normal 5 4 2 2 2 5" xfId="5738" xr:uid="{D5AC3EE3-92DC-40B3-B2A9-3104457D40EA}"/>
    <cellStyle name="Normal 5 4 2 2 2 5 2" xfId="32785" xr:uid="{7749C7CE-6AAD-4975-9E1A-4199C7CE67F0}"/>
    <cellStyle name="Normal 5 4 2 2 2 5 3" xfId="45198" xr:uid="{27E88CE0-21B9-414E-A1A7-8BCE6271E307}"/>
    <cellStyle name="Normal 5 4 2 2 2 5 4" xfId="20374" xr:uid="{50B2D4FA-350C-4C95-9C54-55E3B2E49D2E}"/>
    <cellStyle name="Normal 5 4 2 2 2 6" xfId="16631" xr:uid="{9F20C56B-1EAD-486B-8175-B3E66CC77019}"/>
    <cellStyle name="Normal 5 4 2 2 2 7" xfId="29042" xr:uid="{35DFF515-4C7A-4754-8813-2DFD70D60364}"/>
    <cellStyle name="Normal 5 4 2 2 2 8" xfId="41455" xr:uid="{8EEEF5A8-5C87-4B4C-8867-3120355CF852}"/>
    <cellStyle name="Normal 5 4 2 2 2 9" xfId="13120" xr:uid="{6D8451D3-47FF-4F81-B2A8-51F791AAC319}"/>
    <cellStyle name="Normal 5 4 2 2 3" xfId="2511" xr:uid="{3782DDC5-AFEF-487D-A7E5-D471577AD802}"/>
    <cellStyle name="Normal 5 4 2 2 3 2" xfId="4094" xr:uid="{AB2E7377-F78B-42D8-8471-EFD03E1AEF70}"/>
    <cellStyle name="Normal 5 4 2 2 3 2 2" xfId="7606" xr:uid="{B1D821D9-824F-40D8-A965-C14862F9BE40}"/>
    <cellStyle name="Normal 5 4 2 2 3 2 2 2" xfId="34653" xr:uid="{497EF8F9-6813-4FF8-A86B-6141F98A063E}"/>
    <cellStyle name="Normal 5 4 2 2 3 2 2 3" xfId="47066" xr:uid="{92509C25-E923-46BD-8721-65868B4EF207}"/>
    <cellStyle name="Normal 5 4 2 2 3 2 2 4" xfId="22242" xr:uid="{AB66F350-8D45-4D53-8C57-B33913C9D919}"/>
    <cellStyle name="Normal 5 4 2 2 3 2 3" xfId="31146" xr:uid="{6DEFAC75-8FB5-4C7C-8137-78D2B84A4160}"/>
    <cellStyle name="Normal 5 4 2 2 3 2 4" xfId="43559" xr:uid="{8FC2D8B3-3288-4ABE-8FDA-4E3CFD54DBE2}"/>
    <cellStyle name="Normal 5 4 2 2 3 2 5" xfId="18735" xr:uid="{140F1E8D-58FC-4AA5-955A-EC94D71C25A8}"/>
    <cellStyle name="Normal 5 4 2 2 3 3" xfId="9837" xr:uid="{67A32089-742C-48FA-AB50-63F56A0BDB56}"/>
    <cellStyle name="Normal 5 4 2 2 3 3 2" xfId="36884" xr:uid="{7B4B5244-2B38-4CA3-808A-786A762B173C}"/>
    <cellStyle name="Normal 5 4 2 2 3 3 3" xfId="49297" xr:uid="{1D792FC3-B2FC-41E1-8356-EE8ABBD653C6}"/>
    <cellStyle name="Normal 5 4 2 2 3 3 4" xfId="24473" xr:uid="{ACC24212-1B40-4B33-9762-245323EA3244}"/>
    <cellStyle name="Normal 5 4 2 2 3 4" xfId="11417" xr:uid="{CA62B2A0-AB0C-4E26-B9E8-8213AF2B6E3A}"/>
    <cellStyle name="Normal 5 4 2 2 3 4 2" xfId="38464" xr:uid="{A2F78185-36B3-4607-BDB6-EA74FD38659E}"/>
    <cellStyle name="Normal 5 4 2 2 3 4 3" xfId="50877" xr:uid="{43DFD1C1-3F7A-43AA-9E67-084BE4CA383D}"/>
    <cellStyle name="Normal 5 4 2 2 3 4 4" xfId="26053" xr:uid="{91386657-AF14-47DD-A3AC-5250D5AD31A3}"/>
    <cellStyle name="Normal 5 4 2 2 3 5" xfId="6144" xr:uid="{AF436008-55E9-4AFB-A22F-B7DBABDF11DB}"/>
    <cellStyle name="Normal 5 4 2 2 3 5 2" xfId="33191" xr:uid="{49527662-1788-49ED-BA05-9CF78EE9DD52}"/>
    <cellStyle name="Normal 5 4 2 2 3 5 3" xfId="45604" xr:uid="{7AB63CF1-DA6D-4888-87AC-FB9906941D91}"/>
    <cellStyle name="Normal 5 4 2 2 3 5 4" xfId="20780" xr:uid="{19AF0093-089F-447A-A10C-CD1130663F1D}"/>
    <cellStyle name="Normal 5 4 2 2 3 6" xfId="17153" xr:uid="{C964FCE4-A2A6-4A67-BAEC-23FEEFA4E6C8}"/>
    <cellStyle name="Normal 5 4 2 2 3 7" xfId="29564" xr:uid="{CEEA55EC-7526-4D2C-A94C-F3C721096E93}"/>
    <cellStyle name="Normal 5 4 2 2 3 8" xfId="41977" xr:uid="{57815F6E-B4D3-4866-88EC-2A4DA9242B49}"/>
    <cellStyle name="Normal 5 4 2 2 3 9" xfId="13642" xr:uid="{5FE2AA89-599F-4D88-9B19-06CF7E4A4697}"/>
    <cellStyle name="Normal 5 4 2 2 4" xfId="1455" xr:uid="{3A1B5A62-E9EE-459B-980C-3B5DC035BBB1}"/>
    <cellStyle name="Normal 5 4 2 2 4 2" xfId="4734" xr:uid="{D4811516-C9EE-478C-8DA7-B7421CEA4E3D}"/>
    <cellStyle name="Normal 5 4 2 2 4 2 2" xfId="8781" xr:uid="{AA4B3B6B-CA6A-4E80-9CE6-377414BF337E}"/>
    <cellStyle name="Normal 5 4 2 2 4 2 2 2" xfId="35828" xr:uid="{B5D3916B-6EE0-42ED-97A1-1B46857CAA21}"/>
    <cellStyle name="Normal 5 4 2 2 4 2 2 3" xfId="48241" xr:uid="{FD7EC6E6-F80E-4F38-BB64-6A9FB5BBE9B1}"/>
    <cellStyle name="Normal 5 4 2 2 4 2 2 4" xfId="23417" xr:uid="{9CE0226A-C343-4D11-81B3-2ADEFEB724E6}"/>
    <cellStyle name="Normal 5 4 2 2 4 2 3" xfId="31786" xr:uid="{F60EAB47-DB7C-48DA-94DA-5B13E8452470}"/>
    <cellStyle name="Normal 5 4 2 2 4 2 4" xfId="44199" xr:uid="{F45B1598-637F-4E3C-AE22-6942736F3DB0}"/>
    <cellStyle name="Normal 5 4 2 2 4 2 5" xfId="19375" xr:uid="{4FC17351-A5EC-4944-8454-3C4B3B193E39}"/>
    <cellStyle name="Normal 5 4 2 2 4 3" xfId="12058" xr:uid="{C3ADA051-89AC-473E-A8EB-4F163D65E407}"/>
    <cellStyle name="Normal 5 4 2 2 4 3 2" xfId="39104" xr:uid="{DE723D1E-EFE0-4D8E-B063-C5112E46DBA3}"/>
    <cellStyle name="Normal 5 4 2 2 4 3 3" xfId="51517" xr:uid="{DD8E9960-FEB0-44EC-9B80-15D0AEBB87AA}"/>
    <cellStyle name="Normal 5 4 2 2 4 3 4" xfId="26693" xr:uid="{6E2FD301-D92A-4A8D-A817-20A02044CCC0}"/>
    <cellStyle name="Normal 5 4 2 2 4 4" xfId="6550" xr:uid="{FDBFD9E1-7FA3-454E-9FFB-71B85DAAABD2}"/>
    <cellStyle name="Normal 5 4 2 2 4 4 2" xfId="33597" xr:uid="{1EC8371F-7303-4A54-9FD3-C6F9DFC7A9EF}"/>
    <cellStyle name="Normal 5 4 2 2 4 4 3" xfId="46010" xr:uid="{66FB912B-EF2B-41EB-9339-37B2DF73D289}"/>
    <cellStyle name="Normal 5 4 2 2 4 4 4" xfId="21186" xr:uid="{A13A92F9-95CB-40B4-A9ED-58FEE64297BC}"/>
    <cellStyle name="Normal 5 4 2 2 4 5" xfId="16097" xr:uid="{3841C194-B4C2-431D-9BD9-49A6D18E2001}"/>
    <cellStyle name="Normal 5 4 2 2 4 6" xfId="28508" xr:uid="{75AFBE3A-BA42-4C98-B6DB-22C340CD5547}"/>
    <cellStyle name="Normal 5 4 2 2 4 7" xfId="40921" xr:uid="{B000857F-E8E2-4232-8C59-DAF259200A04}"/>
    <cellStyle name="Normal 5 4 2 2 4 8" xfId="14282" xr:uid="{557EDA57-F4B5-43E9-A81F-8D701B91ED45}"/>
    <cellStyle name="Normal 5 4 2 2 5" xfId="3038" xr:uid="{5E05FE89-C3CB-468D-9E07-CD8151078D7C}"/>
    <cellStyle name="Normal 5 4 2 2 5 2" xfId="8259" xr:uid="{5DB6403D-9555-4C3B-8DF7-A8A399290256}"/>
    <cellStyle name="Normal 5 4 2 2 5 2 2" xfId="35306" xr:uid="{9EF8EF51-5AE5-4F3B-99CF-64CC78ABDD5C}"/>
    <cellStyle name="Normal 5 4 2 2 5 2 3" xfId="47719" xr:uid="{612BA7F3-FDE7-4DDA-82BA-D4004FF319AF}"/>
    <cellStyle name="Normal 5 4 2 2 5 2 4" xfId="22895" xr:uid="{754C4046-FD33-4A1B-98F7-1DABC5CABDF3}"/>
    <cellStyle name="Normal 5 4 2 2 5 3" xfId="30090" xr:uid="{3135C9BF-C68F-419D-B365-8A8C8F1A9102}"/>
    <cellStyle name="Normal 5 4 2 2 5 4" xfId="42503" xr:uid="{944587A0-60A2-48D4-A0D1-E0291B3E6B8D}"/>
    <cellStyle name="Normal 5 4 2 2 5 5" xfId="17679" xr:uid="{3702A962-B784-4C61-9740-2C3EEE1F295E}"/>
    <cellStyle name="Normal 5 4 2 2 6" xfId="933" xr:uid="{CC2B76A7-9A0D-414E-A004-F783B8E8A3ED}"/>
    <cellStyle name="Normal 5 4 2 2 6 2" xfId="10361" xr:uid="{E43B8BE2-E66C-4DBE-8F6E-E90B378D06E5}"/>
    <cellStyle name="Normal 5 4 2 2 6 2 2" xfId="37408" xr:uid="{19C3E723-C557-4967-8E5D-146669716D44}"/>
    <cellStyle name="Normal 5 4 2 2 6 2 3" xfId="49821" xr:uid="{568EDD98-9D95-4857-BB7D-F8718BA769C9}"/>
    <cellStyle name="Normal 5 4 2 2 6 2 4" xfId="24997" xr:uid="{4E22641D-4FEF-482E-885F-59A294DB016C}"/>
    <cellStyle name="Normal 5 4 2 2 6 3" xfId="27986" xr:uid="{2CA84C96-C79F-49C7-A997-807B5E660879}"/>
    <cellStyle name="Normal 5 4 2 2 6 4" xfId="40399" xr:uid="{8FB6AD25-541A-4555-984B-9A86BD0DCBF4}"/>
    <cellStyle name="Normal 5 4 2 2 6 5" xfId="15575" xr:uid="{63904D47-3B8A-47F5-AC93-75AAC3FBA189}"/>
    <cellStyle name="Normal 5 4 2 2 7" xfId="5306" xr:uid="{446404C7-1CF3-4CC0-A72C-873A189BA50D}"/>
    <cellStyle name="Normal 5 4 2 2 7 2" xfId="32353" xr:uid="{F4B80838-C3C7-4659-BCE1-D523CE83ACB8}"/>
    <cellStyle name="Normal 5 4 2 2 7 3" xfId="44766" xr:uid="{EE5CA481-1A59-45F2-81DB-4679CED5BB9E}"/>
    <cellStyle name="Normal 5 4 2 2 7 4" xfId="19942" xr:uid="{497BC052-8A9E-4F1D-BD25-6DA745D10EDE}"/>
    <cellStyle name="Normal 5 4 2 2 8" xfId="14922" xr:uid="{2292AD68-16E2-4368-9B68-6BC2284CB1DB}"/>
    <cellStyle name="Normal 5 4 2 2 9" xfId="27333" xr:uid="{2E19069D-384B-4F8B-B921-141C23D83CDD}"/>
    <cellStyle name="Normal 5 4 2 3" xfId="395" xr:uid="{B3A82F5B-5FA5-4F98-8B6D-438789649CE3}"/>
    <cellStyle name="Normal 5 4 2 3 10" xfId="39861" xr:uid="{7FFEEEC2-DF3D-4AE6-87F2-434C3112F70E}"/>
    <cellStyle name="Normal 5 4 2 3 11" xfId="12701" xr:uid="{D408BD43-785C-4CAF-AE47-342F95790D75}"/>
    <cellStyle name="Normal 5 4 2 3 2" xfId="2104" xr:uid="{AE90C445-0E89-4DAA-8E18-71B11F5CC495}"/>
    <cellStyle name="Normal 5 4 2 3 2 2" xfId="3687" xr:uid="{D733696F-DC71-4D99-ADB1-DA331ADE43E4}"/>
    <cellStyle name="Normal 5 4 2 3 2 2 2" xfId="7199" xr:uid="{899B7300-AA66-49D8-A4D7-A579E7D648B0}"/>
    <cellStyle name="Normal 5 4 2 3 2 2 2 2" xfId="34246" xr:uid="{4F24104F-3C7C-4B86-AF17-A64B2654AE96}"/>
    <cellStyle name="Normal 5 4 2 3 2 2 2 3" xfId="46659" xr:uid="{1F188072-979D-4B80-A2EE-C7F018CAB4BE}"/>
    <cellStyle name="Normal 5 4 2 3 2 2 2 4" xfId="21835" xr:uid="{A3727159-043F-4DDF-9F82-B59F3DF9D7AE}"/>
    <cellStyle name="Normal 5 4 2 3 2 2 3" xfId="30739" xr:uid="{831C3E34-2261-47BB-AB30-4F5DFCCDC6E3}"/>
    <cellStyle name="Normal 5 4 2 3 2 2 4" xfId="43152" xr:uid="{5188BFDD-EB02-43B3-982D-8C32DFF37BF3}"/>
    <cellStyle name="Normal 5 4 2 3 2 2 5" xfId="18328" xr:uid="{BB25BD08-E067-4B90-9169-CB8E07F1C2A4}"/>
    <cellStyle name="Normal 5 4 2 3 2 3" xfId="9430" xr:uid="{CAEEEDD8-00D5-4D47-9812-8708E976C3BA}"/>
    <cellStyle name="Normal 5 4 2 3 2 3 2" xfId="36477" xr:uid="{DA5D5E62-45FB-48AF-9331-C0BA8BDBF18E}"/>
    <cellStyle name="Normal 5 4 2 3 2 3 3" xfId="48890" xr:uid="{CFBFBC6C-95E7-40EA-B9C5-DD2111B231C2}"/>
    <cellStyle name="Normal 5 4 2 3 2 3 4" xfId="24066" xr:uid="{E2E1A8DC-E3FC-40CF-9019-226B25A08A4E}"/>
    <cellStyle name="Normal 5 4 2 3 2 4" xfId="11010" xr:uid="{FBD98171-8A3D-4303-8C43-760E28547955}"/>
    <cellStyle name="Normal 5 4 2 3 2 4 2" xfId="38057" xr:uid="{2A7C909A-0EF7-4662-8F04-55288C376285}"/>
    <cellStyle name="Normal 5 4 2 3 2 4 3" xfId="50470" xr:uid="{A80B73FA-959B-48EF-AB21-4E13BA8A0561}"/>
    <cellStyle name="Normal 5 4 2 3 2 4 4" xfId="25646" xr:uid="{E5727D31-F8A1-4068-AFC3-CA9DB4DA89EA}"/>
    <cellStyle name="Normal 5 4 2 3 2 5" xfId="5853" xr:uid="{2A880488-DBAE-48FD-A3EE-71335596F765}"/>
    <cellStyle name="Normal 5 4 2 3 2 5 2" xfId="32900" xr:uid="{DEA15047-CB1A-432A-9786-F7E54726FE1E}"/>
    <cellStyle name="Normal 5 4 2 3 2 5 3" xfId="45313" xr:uid="{2DFDFCFA-948C-46A6-9B9A-A08B2C7F1289}"/>
    <cellStyle name="Normal 5 4 2 3 2 5 4" xfId="20489" xr:uid="{00C71DA3-2589-42D8-86C3-42635D0116F8}"/>
    <cellStyle name="Normal 5 4 2 3 2 6" xfId="16746" xr:uid="{B94B873B-97E8-4914-8B75-1BAB43E6AC0F}"/>
    <cellStyle name="Normal 5 4 2 3 2 7" xfId="29157" xr:uid="{7984712A-3730-4CBE-A202-37264CBAC661}"/>
    <cellStyle name="Normal 5 4 2 3 2 8" xfId="41570" xr:uid="{43459242-09CD-4B35-85D6-6C7D1DDD5980}"/>
    <cellStyle name="Normal 5 4 2 3 2 9" xfId="13235" xr:uid="{749FDF8E-4AD7-4B98-9167-377A104F4D4E}"/>
    <cellStyle name="Normal 5 4 2 3 3" xfId="2626" xr:uid="{2FEA0822-24F5-4D22-84F3-0A9219AB317D}"/>
    <cellStyle name="Normal 5 4 2 3 3 2" xfId="4209" xr:uid="{0518D23B-879F-4BA9-BB94-8D19E9CA8690}"/>
    <cellStyle name="Normal 5 4 2 3 3 2 2" xfId="7721" xr:uid="{2A343DA2-9347-42FE-A69D-D31A87D79C1B}"/>
    <cellStyle name="Normal 5 4 2 3 3 2 2 2" xfId="34768" xr:uid="{C4937245-7519-4C78-B7AB-1197300AA020}"/>
    <cellStyle name="Normal 5 4 2 3 3 2 2 3" xfId="47181" xr:uid="{6C79C484-9460-408A-BFB8-3F3E20A3C762}"/>
    <cellStyle name="Normal 5 4 2 3 3 2 2 4" xfId="22357" xr:uid="{D9536B95-3782-400A-ADB4-6A9A4CA84AED}"/>
    <cellStyle name="Normal 5 4 2 3 3 2 3" xfId="31261" xr:uid="{36495167-DE90-4FE0-A6EF-69982FC96651}"/>
    <cellStyle name="Normal 5 4 2 3 3 2 4" xfId="43674" xr:uid="{2E4263A3-C71D-4390-AA26-45F78E98D0A0}"/>
    <cellStyle name="Normal 5 4 2 3 3 2 5" xfId="18850" xr:uid="{11F91D67-B42A-4C48-9AF1-C851071F48D9}"/>
    <cellStyle name="Normal 5 4 2 3 3 3" xfId="9952" xr:uid="{DBAA2325-0F7E-4BC4-9CAD-1A1EBDE24248}"/>
    <cellStyle name="Normal 5 4 2 3 3 3 2" xfId="36999" xr:uid="{A7257449-223C-47EB-BAA9-DAD613133F48}"/>
    <cellStyle name="Normal 5 4 2 3 3 3 3" xfId="49412" xr:uid="{673CADA0-82DB-4890-9657-D890308705B4}"/>
    <cellStyle name="Normal 5 4 2 3 3 3 4" xfId="24588" xr:uid="{6EC7A55B-B2B4-47DE-A46D-1E31B08DEE01}"/>
    <cellStyle name="Normal 5 4 2 3 3 4" xfId="11532" xr:uid="{1570E2C3-E277-493D-975D-AB622A5F81F4}"/>
    <cellStyle name="Normal 5 4 2 3 3 4 2" xfId="38579" xr:uid="{2D81815D-6CD2-48F6-B270-220A7E4C7675}"/>
    <cellStyle name="Normal 5 4 2 3 3 4 3" xfId="50992" xr:uid="{8F23D37D-E6E2-40A4-A5FF-5986BC32AFCD}"/>
    <cellStyle name="Normal 5 4 2 3 3 4 4" xfId="26168" xr:uid="{2942D334-6395-47E6-9F11-B92D86CA47E7}"/>
    <cellStyle name="Normal 5 4 2 3 3 5" xfId="6259" xr:uid="{80BF17D3-6F11-4612-94A5-76EEDEE26835}"/>
    <cellStyle name="Normal 5 4 2 3 3 5 2" xfId="33306" xr:uid="{07FE5DFC-B327-4E88-AD4F-C29DE67FFD31}"/>
    <cellStyle name="Normal 5 4 2 3 3 5 3" xfId="45719" xr:uid="{75226964-C6D2-4077-B453-FF3979424425}"/>
    <cellStyle name="Normal 5 4 2 3 3 5 4" xfId="20895" xr:uid="{592C535E-2625-452B-BF07-11F266262844}"/>
    <cellStyle name="Normal 5 4 2 3 3 6" xfId="17268" xr:uid="{ECEFAE91-B188-49FA-A91E-73AAD05F87AF}"/>
    <cellStyle name="Normal 5 4 2 3 3 7" xfId="29679" xr:uid="{C97EFC7C-BF36-450B-B895-C6D9192E2106}"/>
    <cellStyle name="Normal 5 4 2 3 3 8" xfId="42092" xr:uid="{CACCBEB3-49A2-4EC9-9F2B-BDC4942EB3C1}"/>
    <cellStyle name="Normal 5 4 2 3 3 9" xfId="13757" xr:uid="{F63284C3-B8D5-43F6-A8F2-E73361BEF617}"/>
    <cellStyle name="Normal 5 4 2 3 4" xfId="1570" xr:uid="{35A36580-0EDC-41A3-B25E-C7D4F16B8119}"/>
    <cellStyle name="Normal 5 4 2 3 4 2" xfId="4849" xr:uid="{0230CF9F-25EE-4E21-82C8-9B5A1F6AB3A2}"/>
    <cellStyle name="Normal 5 4 2 3 4 2 2" xfId="8896" xr:uid="{1BA3C5D1-94F4-4004-9C9F-CD1B94CD053F}"/>
    <cellStyle name="Normal 5 4 2 3 4 2 2 2" xfId="35943" xr:uid="{F341C046-942D-474C-9ED9-DEDB8C1EFB4F}"/>
    <cellStyle name="Normal 5 4 2 3 4 2 2 3" xfId="48356" xr:uid="{7278A025-6492-407E-B43F-9515FA37AA2F}"/>
    <cellStyle name="Normal 5 4 2 3 4 2 2 4" xfId="23532" xr:uid="{5DBAD9CF-4409-4DF7-B6B6-CE91A217143F}"/>
    <cellStyle name="Normal 5 4 2 3 4 2 3" xfId="31901" xr:uid="{AC852BA0-97E8-4A0D-B1C1-E928AF9D97B1}"/>
    <cellStyle name="Normal 5 4 2 3 4 2 4" xfId="44314" xr:uid="{C9F796DC-1E72-459F-8837-A28EEB162CDB}"/>
    <cellStyle name="Normal 5 4 2 3 4 2 5" xfId="19490" xr:uid="{90955A7A-954C-4EC7-8A53-F06CC5ED2C97}"/>
    <cellStyle name="Normal 5 4 2 3 4 3" xfId="12173" xr:uid="{2EDED476-61FB-430E-A02C-ED0C37E57E2C}"/>
    <cellStyle name="Normal 5 4 2 3 4 3 2" xfId="39219" xr:uid="{F719AE92-DC79-4A23-A87D-9FC368F466C2}"/>
    <cellStyle name="Normal 5 4 2 3 4 3 3" xfId="51632" xr:uid="{F38094FD-D8ED-4C27-91A7-DC27BE6CEBF5}"/>
    <cellStyle name="Normal 5 4 2 3 4 3 4" xfId="26808" xr:uid="{C85AC26E-1133-4133-A1D6-7E42C9A97AB8}"/>
    <cellStyle name="Normal 5 4 2 3 4 4" xfId="6665" xr:uid="{172F453D-0950-4CF5-9833-A3FD6C76EF3A}"/>
    <cellStyle name="Normal 5 4 2 3 4 4 2" xfId="33712" xr:uid="{2D91F659-B2E2-46F3-B1A7-910F4F9BF022}"/>
    <cellStyle name="Normal 5 4 2 3 4 4 3" xfId="46125" xr:uid="{CEC2C6CC-E69E-4081-AA22-32191AA94679}"/>
    <cellStyle name="Normal 5 4 2 3 4 4 4" xfId="21301" xr:uid="{7FC963BA-2480-4D28-8BA6-9D2016E168FE}"/>
    <cellStyle name="Normal 5 4 2 3 4 5" xfId="16212" xr:uid="{9B776B4C-9928-4181-A508-607C70EA7C12}"/>
    <cellStyle name="Normal 5 4 2 3 4 6" xfId="28623" xr:uid="{A360D987-3268-40E1-A826-ACB5CC8314C2}"/>
    <cellStyle name="Normal 5 4 2 3 4 7" xfId="41036" xr:uid="{73C80A13-558E-4696-8E49-C5E2A9596C60}"/>
    <cellStyle name="Normal 5 4 2 3 4 8" xfId="14397" xr:uid="{A87E7E6D-CE45-463C-A17B-9792DD4C3563}"/>
    <cellStyle name="Normal 5 4 2 3 5" xfId="3153" xr:uid="{387E8EBF-F509-4546-B163-A95B407718DB}"/>
    <cellStyle name="Normal 5 4 2 3 5 2" xfId="8374" xr:uid="{1CE59D34-C2D7-4A1C-888A-6A04802D1D67}"/>
    <cellStyle name="Normal 5 4 2 3 5 2 2" xfId="35421" xr:uid="{E6F4BCFA-E6CB-4322-9C0A-5D2AFFC5D526}"/>
    <cellStyle name="Normal 5 4 2 3 5 2 3" xfId="47834" xr:uid="{09296D56-EF63-49F5-84F4-7F6BD1E71FC1}"/>
    <cellStyle name="Normal 5 4 2 3 5 2 4" xfId="23010" xr:uid="{A85B06BC-7809-4CF2-8E09-80CD37AF3024}"/>
    <cellStyle name="Normal 5 4 2 3 5 3" xfId="30205" xr:uid="{7C363035-8DE4-41AC-8A78-FEC746FDAF77}"/>
    <cellStyle name="Normal 5 4 2 3 5 4" xfId="42618" xr:uid="{0227561F-F362-47C0-A4DD-E2E2030CE537}"/>
    <cellStyle name="Normal 5 4 2 3 5 5" xfId="17794" xr:uid="{BBB52A45-3E49-43CA-A749-42A6979294C1}"/>
    <cellStyle name="Normal 5 4 2 3 6" xfId="1048" xr:uid="{FBEF8853-154D-48C4-810D-30FB9F1D9108}"/>
    <cellStyle name="Normal 5 4 2 3 6 2" xfId="10476" xr:uid="{A8602078-D1FB-4144-AA03-BCBD877F7FB9}"/>
    <cellStyle name="Normal 5 4 2 3 6 2 2" xfId="37523" xr:uid="{6509F9A9-4AE2-4A5D-963C-DA5E54FCAA21}"/>
    <cellStyle name="Normal 5 4 2 3 6 2 3" xfId="49936" xr:uid="{44786503-3FBB-4521-B7FF-71D914B4E008}"/>
    <cellStyle name="Normal 5 4 2 3 6 2 4" xfId="25112" xr:uid="{9C03D809-A2E7-4B27-B4CB-FBA24D36EF6D}"/>
    <cellStyle name="Normal 5 4 2 3 6 3" xfId="28101" xr:uid="{C46D4465-B5DE-4FA7-AE3F-B146EFD06050}"/>
    <cellStyle name="Normal 5 4 2 3 6 4" xfId="40514" xr:uid="{57D2AE35-1222-44C2-8058-32F5C370CB33}"/>
    <cellStyle name="Normal 5 4 2 3 6 5" xfId="15690" xr:uid="{EA079254-9145-4430-A41F-60B268B86097}"/>
    <cellStyle name="Normal 5 4 2 3 7" xfId="5394" xr:uid="{A97DE73D-6441-45E8-8661-AD9C786E0F4F}"/>
    <cellStyle name="Normal 5 4 2 3 7 2" xfId="32441" xr:uid="{B13F0012-CAB1-4B38-8D27-DD29392B20D2}"/>
    <cellStyle name="Normal 5 4 2 3 7 3" xfId="44854" xr:uid="{09AACBE7-A57D-47A9-B99D-648F10078B7D}"/>
    <cellStyle name="Normal 5 4 2 3 7 4" xfId="20030" xr:uid="{50C27633-7CCC-406C-BF7F-C517ABEAF617}"/>
    <cellStyle name="Normal 5 4 2 3 8" xfId="15037" xr:uid="{F1919D7F-6810-4827-A2B4-B531AD79DE80}"/>
    <cellStyle name="Normal 5 4 2 3 9" xfId="27448" xr:uid="{A8995502-E59A-4B24-AD4A-1A1E79676D11}"/>
    <cellStyle name="Normal 5 4 2 4" xfId="511" xr:uid="{A07BE9A4-169B-4751-85F7-9C3D3105C603}"/>
    <cellStyle name="Normal 5 4 2 4 10" xfId="39977" xr:uid="{0228AFBE-075C-4B0B-A007-1D971C35C60C}"/>
    <cellStyle name="Normal 5 4 2 4 11" xfId="12817" xr:uid="{5119D77B-0924-430B-BB6C-4E506A81E4CF}"/>
    <cellStyle name="Normal 5 4 2 4 2" xfId="2220" xr:uid="{E02B5E50-66B4-45DC-BBF4-F3DAB66FFAC0}"/>
    <cellStyle name="Normal 5 4 2 4 2 2" xfId="3803" xr:uid="{0524154B-CCF2-430E-ABBC-7B8725072FF9}"/>
    <cellStyle name="Normal 5 4 2 4 2 2 2" xfId="7315" xr:uid="{0BD18861-DC9A-4C07-A362-93DB3BED963D}"/>
    <cellStyle name="Normal 5 4 2 4 2 2 2 2" xfId="34362" xr:uid="{A1011E53-1B8C-494B-ABC0-08C8B72FC687}"/>
    <cellStyle name="Normal 5 4 2 4 2 2 2 3" xfId="46775" xr:uid="{15FD6503-CCB4-4EC1-9B8C-219A13A054B0}"/>
    <cellStyle name="Normal 5 4 2 4 2 2 2 4" xfId="21951" xr:uid="{8C0D345D-49B4-476E-8725-FBB325C8E296}"/>
    <cellStyle name="Normal 5 4 2 4 2 2 3" xfId="30855" xr:uid="{BC010C33-E018-4813-9043-F9E84B359B08}"/>
    <cellStyle name="Normal 5 4 2 4 2 2 4" xfId="43268" xr:uid="{A826FCB0-D4B1-4476-B55B-FA3BC601BB10}"/>
    <cellStyle name="Normal 5 4 2 4 2 2 5" xfId="18444" xr:uid="{A89766BA-BA7A-468D-9AEB-1ED9AB7E8B54}"/>
    <cellStyle name="Normal 5 4 2 4 2 3" xfId="9546" xr:uid="{CC2225F6-6BE1-4520-BCFE-64109763D184}"/>
    <cellStyle name="Normal 5 4 2 4 2 3 2" xfId="36593" xr:uid="{30629F35-9A61-42AC-9B9C-05ED876EC6A4}"/>
    <cellStyle name="Normal 5 4 2 4 2 3 3" xfId="49006" xr:uid="{53F1AFDA-B103-4487-9DDD-A471CC4173A9}"/>
    <cellStyle name="Normal 5 4 2 4 2 3 4" xfId="24182" xr:uid="{6B39986E-F383-43E2-A4F5-207C4612CE24}"/>
    <cellStyle name="Normal 5 4 2 4 2 4" xfId="11126" xr:uid="{4FF5FC60-3D46-4014-99A8-295053D851F6}"/>
    <cellStyle name="Normal 5 4 2 4 2 4 2" xfId="38173" xr:uid="{A16700D7-7AE9-453F-BA8B-5B75E4B0F9ED}"/>
    <cellStyle name="Normal 5 4 2 4 2 4 3" xfId="50586" xr:uid="{31DF14BD-622D-4847-BF88-6449290268F4}"/>
    <cellStyle name="Normal 5 4 2 4 2 4 4" xfId="25762" xr:uid="{419A787B-0E00-4ABF-80A2-3610886C6CAD}"/>
    <cellStyle name="Normal 5 4 2 4 2 5" xfId="5969" xr:uid="{8F324C7E-0D43-4FFF-8DD7-3275083F5255}"/>
    <cellStyle name="Normal 5 4 2 4 2 5 2" xfId="33016" xr:uid="{80FA790F-C5BA-4C5D-B8DC-0497A5D81150}"/>
    <cellStyle name="Normal 5 4 2 4 2 5 3" xfId="45429" xr:uid="{59CD846E-A0A8-4EFE-B453-8321D1CE9E04}"/>
    <cellStyle name="Normal 5 4 2 4 2 5 4" xfId="20605" xr:uid="{B3ABB1AB-ADE3-4ADA-96D7-3566D9D04182}"/>
    <cellStyle name="Normal 5 4 2 4 2 6" xfId="16862" xr:uid="{264E2C7E-E08B-4E7F-8736-0513012919EA}"/>
    <cellStyle name="Normal 5 4 2 4 2 7" xfId="29273" xr:uid="{75F1D46D-5300-48F1-AA80-858F68497463}"/>
    <cellStyle name="Normal 5 4 2 4 2 8" xfId="41686" xr:uid="{D673FB8D-C579-49B9-BE39-65E50DB40369}"/>
    <cellStyle name="Normal 5 4 2 4 2 9" xfId="13351" xr:uid="{3E2BC35F-F104-45C2-82F5-F9F664755347}"/>
    <cellStyle name="Normal 5 4 2 4 3" xfId="2742" xr:uid="{2C8BB164-1F2E-4112-9253-D40E3F6F9997}"/>
    <cellStyle name="Normal 5 4 2 4 3 2" xfId="4325" xr:uid="{7570F618-FFA4-4C23-A1B6-EE6F129DDA14}"/>
    <cellStyle name="Normal 5 4 2 4 3 2 2" xfId="7837" xr:uid="{28272BE5-DB2D-401A-BFE1-1561703161CD}"/>
    <cellStyle name="Normal 5 4 2 4 3 2 2 2" xfId="34884" xr:uid="{9DE9A1DF-0CAC-4D62-8631-EB42D1F96143}"/>
    <cellStyle name="Normal 5 4 2 4 3 2 2 3" xfId="47297" xr:uid="{DE99E162-29EC-4117-84C2-023193A93AD7}"/>
    <cellStyle name="Normal 5 4 2 4 3 2 2 4" xfId="22473" xr:uid="{303C9A55-50E2-4F7F-ACE2-C9611A878E9C}"/>
    <cellStyle name="Normal 5 4 2 4 3 2 3" xfId="31377" xr:uid="{B503B3AF-4A1F-4676-BD94-3281328ECEB2}"/>
    <cellStyle name="Normal 5 4 2 4 3 2 4" xfId="43790" xr:uid="{FF3CDC30-E0B1-4292-877D-24518A002E5D}"/>
    <cellStyle name="Normal 5 4 2 4 3 2 5" xfId="18966" xr:uid="{7648F689-30F2-4E56-AFB4-9732B1E5FCA8}"/>
    <cellStyle name="Normal 5 4 2 4 3 3" xfId="10068" xr:uid="{AD930341-5928-4776-938A-471B08E2EB75}"/>
    <cellStyle name="Normal 5 4 2 4 3 3 2" xfId="37115" xr:uid="{6F73AB0C-1C5E-4DD5-AA8A-1B000930619C}"/>
    <cellStyle name="Normal 5 4 2 4 3 3 3" xfId="49528" xr:uid="{854AEFD9-411A-426E-86AE-38245B202115}"/>
    <cellStyle name="Normal 5 4 2 4 3 3 4" xfId="24704" xr:uid="{E7C18C04-6FBB-420F-BD9F-C52E1377F3D8}"/>
    <cellStyle name="Normal 5 4 2 4 3 4" xfId="11648" xr:uid="{5E949AB0-8735-4C72-B868-0AA169D762B0}"/>
    <cellStyle name="Normal 5 4 2 4 3 4 2" xfId="38695" xr:uid="{60F286DD-B123-4600-81E3-2BBA57E6E4F5}"/>
    <cellStyle name="Normal 5 4 2 4 3 4 3" xfId="51108" xr:uid="{D9DA6B98-416B-4585-89C2-47DBCC5980AE}"/>
    <cellStyle name="Normal 5 4 2 4 3 4 4" xfId="26284" xr:uid="{362C7F9F-F587-4C65-BFEA-9B129CAFD436}"/>
    <cellStyle name="Normal 5 4 2 4 3 5" xfId="6375" xr:uid="{76FB413B-F8E6-4D60-899F-03AD55A5B774}"/>
    <cellStyle name="Normal 5 4 2 4 3 5 2" xfId="33422" xr:uid="{A5E46BFE-A574-4053-B69A-4E669C0E356C}"/>
    <cellStyle name="Normal 5 4 2 4 3 5 3" xfId="45835" xr:uid="{89B9E804-43C2-4810-8898-EB48EBC62C29}"/>
    <cellStyle name="Normal 5 4 2 4 3 5 4" xfId="21011" xr:uid="{9895749B-9A44-4CC8-9F21-3FDD51F81E16}"/>
    <cellStyle name="Normal 5 4 2 4 3 6" xfId="17384" xr:uid="{9E293F04-13C4-4536-8257-7C27FEFC4AE0}"/>
    <cellStyle name="Normal 5 4 2 4 3 7" xfId="29795" xr:uid="{0F68488B-E80D-4497-B9F8-8DABC15BE233}"/>
    <cellStyle name="Normal 5 4 2 4 3 8" xfId="42208" xr:uid="{F3B52499-A2FC-44A9-855A-05E061ADEDFD}"/>
    <cellStyle name="Normal 5 4 2 4 3 9" xfId="13873" xr:uid="{7C3B2487-0A9B-4F01-8B32-6EA291A047AA}"/>
    <cellStyle name="Normal 5 4 2 4 4" xfId="1686" xr:uid="{8AF88F33-C2E5-4418-B98B-EBAABDE387D2}"/>
    <cellStyle name="Normal 5 4 2 4 4 2" xfId="4965" xr:uid="{369972D2-8A04-466A-8B11-D04AFAA30EB0}"/>
    <cellStyle name="Normal 5 4 2 4 4 2 2" xfId="9012" xr:uid="{0E5E68F7-12AA-400D-833D-F32A9A9A3424}"/>
    <cellStyle name="Normal 5 4 2 4 4 2 2 2" xfId="36059" xr:uid="{D2EC4688-0E08-42C2-9D5D-33141E14D563}"/>
    <cellStyle name="Normal 5 4 2 4 4 2 2 3" xfId="48472" xr:uid="{41888668-0FAF-438C-A436-8C7E7F633DD9}"/>
    <cellStyle name="Normal 5 4 2 4 4 2 2 4" xfId="23648" xr:uid="{5B9FD57F-E28D-4FFA-B640-1B0B54A6F645}"/>
    <cellStyle name="Normal 5 4 2 4 4 2 3" xfId="32017" xr:uid="{0B49FDF6-44F5-44AB-8139-0A364EC183ED}"/>
    <cellStyle name="Normal 5 4 2 4 4 2 4" xfId="44430" xr:uid="{E9914743-6F36-4192-9DC4-EB34E39F3273}"/>
    <cellStyle name="Normal 5 4 2 4 4 2 5" xfId="19606" xr:uid="{DAA0CE2D-B8C9-4A4D-9B39-2870594FB00C}"/>
    <cellStyle name="Normal 5 4 2 4 4 3" xfId="12289" xr:uid="{7CA2B3B5-0ED2-47D8-BD64-597B01934223}"/>
    <cellStyle name="Normal 5 4 2 4 4 3 2" xfId="39335" xr:uid="{36EEEC65-B713-4A49-AEDC-ED27E8960B1D}"/>
    <cellStyle name="Normal 5 4 2 4 4 3 3" xfId="51748" xr:uid="{43A4819A-7D96-48DE-BC3A-6242BF62747B}"/>
    <cellStyle name="Normal 5 4 2 4 4 3 4" xfId="26924" xr:uid="{5ADBFCF7-03B6-480E-9F4B-FB296BEAD2B9}"/>
    <cellStyle name="Normal 5 4 2 4 4 4" xfId="6781" xr:uid="{9A1F3F6B-7902-4C63-872F-32EBFF6BB648}"/>
    <cellStyle name="Normal 5 4 2 4 4 4 2" xfId="33828" xr:uid="{12F1C476-374E-4941-B12C-E71F09B4AB13}"/>
    <cellStyle name="Normal 5 4 2 4 4 4 3" xfId="46241" xr:uid="{29DA8EC1-F676-4561-9F07-4E8D1A97F339}"/>
    <cellStyle name="Normal 5 4 2 4 4 4 4" xfId="21417" xr:uid="{7B6227E0-2CF5-4832-B095-8EFCCFA6A22C}"/>
    <cellStyle name="Normal 5 4 2 4 4 5" xfId="16328" xr:uid="{4D8AE958-7343-4BEA-8DB2-FA9BDEC3190E}"/>
    <cellStyle name="Normal 5 4 2 4 4 6" xfId="28739" xr:uid="{E0A1167F-D83C-4DD3-A3CF-77E6CF489489}"/>
    <cellStyle name="Normal 5 4 2 4 4 7" xfId="41152" xr:uid="{964D5E1D-F7E6-4B0B-8F77-C5D975DE2697}"/>
    <cellStyle name="Normal 5 4 2 4 4 8" xfId="14513" xr:uid="{172543D8-33DE-4A29-9263-3B686EB3FE46}"/>
    <cellStyle name="Normal 5 4 2 4 5" xfId="3269" xr:uid="{14FC62BF-D6EA-41A9-9BE5-8C832457417D}"/>
    <cellStyle name="Normal 5 4 2 4 5 2" xfId="8490" xr:uid="{A6198409-D0A1-4AB3-86EF-7488419865C9}"/>
    <cellStyle name="Normal 5 4 2 4 5 2 2" xfId="35537" xr:uid="{61714B43-B9AC-4E47-9A02-8ACF453AD540}"/>
    <cellStyle name="Normal 5 4 2 4 5 2 3" xfId="47950" xr:uid="{4A3BA606-68FD-43FD-BB27-5CE60E1F3506}"/>
    <cellStyle name="Normal 5 4 2 4 5 2 4" xfId="23126" xr:uid="{9C3E0B9B-975B-40FE-B79C-CCC5AA11F6CD}"/>
    <cellStyle name="Normal 5 4 2 4 5 3" xfId="30321" xr:uid="{1B2E6649-83B1-4544-9B76-E5E812430E28}"/>
    <cellStyle name="Normal 5 4 2 4 5 4" xfId="42734" xr:uid="{9AFD6153-1528-474C-A479-3D9FCE2BE9E8}"/>
    <cellStyle name="Normal 5 4 2 4 5 5" xfId="17910" xr:uid="{D7EC0F3D-B7C4-4C72-A2D6-319441573C07}"/>
    <cellStyle name="Normal 5 4 2 4 6" xfId="1164" xr:uid="{7D17B5C2-14D0-444F-84C9-6D8B6747A7CA}"/>
    <cellStyle name="Normal 5 4 2 4 6 2" xfId="10592" xr:uid="{A1F0E552-5C70-458E-A1CF-158D95CD7B84}"/>
    <cellStyle name="Normal 5 4 2 4 6 2 2" xfId="37639" xr:uid="{368F7193-F6CD-4673-88AD-6B2A836D3C28}"/>
    <cellStyle name="Normal 5 4 2 4 6 2 3" xfId="50052" xr:uid="{99D907B2-BE52-4DF7-B5DE-4EEA4BB0035A}"/>
    <cellStyle name="Normal 5 4 2 4 6 2 4" xfId="25228" xr:uid="{6CF62FC2-418E-43CD-B3AB-9955A4032060}"/>
    <cellStyle name="Normal 5 4 2 4 6 3" xfId="28217" xr:uid="{28987A05-CD03-4B3B-A99E-5775F57E512A}"/>
    <cellStyle name="Normal 5 4 2 4 6 4" xfId="40630" xr:uid="{A623B480-AB89-48F5-8D45-07987FA61FD3}"/>
    <cellStyle name="Normal 5 4 2 4 6 5" xfId="15806" xr:uid="{6818E2B8-E6BF-41EA-B3CD-89A12C8A6C93}"/>
    <cellStyle name="Normal 5 4 2 4 7" xfId="5480" xr:uid="{C917E579-8860-4846-B803-751B7F2FD156}"/>
    <cellStyle name="Normal 5 4 2 4 7 2" xfId="32527" xr:uid="{5182B993-AC6F-4E2F-961C-2B98CF3F651C}"/>
    <cellStyle name="Normal 5 4 2 4 7 3" xfId="44940" xr:uid="{27FBBC69-1FDE-418C-9EE4-FB8F18836B19}"/>
    <cellStyle name="Normal 5 4 2 4 7 4" xfId="20116" xr:uid="{930F7A92-6724-401F-A80B-FF8064998974}"/>
    <cellStyle name="Normal 5 4 2 4 8" xfId="15153" xr:uid="{4DC4CB6E-F6E1-4F3E-8909-147FEDFD468D}"/>
    <cellStyle name="Normal 5 4 2 4 9" xfId="27564" xr:uid="{8FCE6A38-3C71-4779-86AD-FE5A58075BE6}"/>
    <cellStyle name="Normal 5 4 2 5" xfId="627" xr:uid="{F6469DB8-7FAE-444B-8BDE-DF4652CDEF4D}"/>
    <cellStyle name="Normal 5 4 2 5 10" xfId="12933" xr:uid="{CA52461A-C22D-4BD2-88A8-A8BC2108793F}"/>
    <cellStyle name="Normal 5 4 2 5 2" xfId="2858" xr:uid="{BDAA856F-7A01-4A96-ACEF-2FDF860BE0FB}"/>
    <cellStyle name="Normal 5 4 2 5 2 2" xfId="4441" xr:uid="{AD1B01A2-5670-496B-8FC2-0D75B0EEC396}"/>
    <cellStyle name="Normal 5 4 2 5 2 2 2" xfId="10184" xr:uid="{DA3FF295-5339-4AAE-B41E-0E1032224F95}"/>
    <cellStyle name="Normal 5 4 2 5 2 2 2 2" xfId="37231" xr:uid="{C0643833-0669-47EB-82B5-7D39DF7AC0BB}"/>
    <cellStyle name="Normal 5 4 2 5 2 2 2 3" xfId="49644" xr:uid="{B4ED6081-C858-45DA-9791-444D07D977AB}"/>
    <cellStyle name="Normal 5 4 2 5 2 2 2 4" xfId="24820" xr:uid="{8A18F4D0-48E1-4F01-936D-AC27D50B2817}"/>
    <cellStyle name="Normal 5 4 2 5 2 2 3" xfId="31493" xr:uid="{C1B88F03-BC15-4C86-958C-4FFE1C2B06CD}"/>
    <cellStyle name="Normal 5 4 2 5 2 2 4" xfId="43906" xr:uid="{0CF15EC7-C7D0-4652-9A5A-E5CA8EBD2498}"/>
    <cellStyle name="Normal 5 4 2 5 2 2 5" xfId="19082" xr:uid="{3550468F-ABDF-4075-B01B-3A07C1294B65}"/>
    <cellStyle name="Normal 5 4 2 5 2 3" xfId="11764" xr:uid="{08CCDAFA-ECD6-4CBB-BD28-F08E2188BF46}"/>
    <cellStyle name="Normal 5 4 2 5 2 3 2" xfId="38811" xr:uid="{ED7E2DCE-9961-4B71-92A6-42B956832DC4}"/>
    <cellStyle name="Normal 5 4 2 5 2 3 3" xfId="51224" xr:uid="{662428C2-78EB-455D-A8C5-AD033245C2F9}"/>
    <cellStyle name="Normal 5 4 2 5 2 3 4" xfId="26400" xr:uid="{AB361A23-B5A7-475A-A05D-C4F1071C1127}"/>
    <cellStyle name="Normal 5 4 2 5 2 4" xfId="7953" xr:uid="{69ABC65C-D0FF-4D4A-BD8E-642C2572EB9A}"/>
    <cellStyle name="Normal 5 4 2 5 2 4 2" xfId="35000" xr:uid="{B3E1E2EC-C877-4CA7-9490-16EA20F33EF1}"/>
    <cellStyle name="Normal 5 4 2 5 2 4 3" xfId="47413" xr:uid="{26C46650-E98B-45DD-AB4A-CE509373C64F}"/>
    <cellStyle name="Normal 5 4 2 5 2 4 4" xfId="22589" xr:uid="{9964FB03-D004-468A-91AA-4C956CB625F1}"/>
    <cellStyle name="Normal 5 4 2 5 2 5" xfId="17500" xr:uid="{D7ED8A39-848C-4E4D-BF34-E30CDBDF4DF6}"/>
    <cellStyle name="Normal 5 4 2 5 2 6" xfId="29911" xr:uid="{826BFDFF-564D-49DA-A7E9-043B2F4896D8}"/>
    <cellStyle name="Normal 5 4 2 5 2 7" xfId="42324" xr:uid="{F5AA1623-370C-4E39-96AB-0286A56E77E8}"/>
    <cellStyle name="Normal 5 4 2 5 2 8" xfId="13989" xr:uid="{38BC6E54-15A4-4BCE-9705-0ACE57019931}"/>
    <cellStyle name="Normal 5 4 2 5 3" xfId="1802" xr:uid="{5B8DE3B1-394D-4533-B946-7AB5DA869F1B}"/>
    <cellStyle name="Normal 5 4 2 5 3 2" xfId="5081" xr:uid="{59F22F03-3410-4ADB-88C9-650CAB93BA50}"/>
    <cellStyle name="Normal 5 4 2 5 3 2 2" xfId="9128" xr:uid="{1FAD55B4-25AF-43E3-A602-9355D9714E69}"/>
    <cellStyle name="Normal 5 4 2 5 3 2 2 2" xfId="36175" xr:uid="{28CA0C0C-5FCD-419E-B62E-7620D3C8DD96}"/>
    <cellStyle name="Normal 5 4 2 5 3 2 2 3" xfId="48588" xr:uid="{67AFF548-6D9C-4FB8-88CC-996304036C69}"/>
    <cellStyle name="Normal 5 4 2 5 3 2 2 4" xfId="23764" xr:uid="{C77FAD9E-65EE-4889-9155-DE97A9F03F0C}"/>
    <cellStyle name="Normal 5 4 2 5 3 2 3" xfId="32133" xr:uid="{EEB46589-93EF-4DDA-A7EE-4DA38F8522B7}"/>
    <cellStyle name="Normal 5 4 2 5 3 2 4" xfId="44546" xr:uid="{2F70350E-D451-4B30-B1D4-F76E3A8E20A1}"/>
    <cellStyle name="Normal 5 4 2 5 3 2 5" xfId="19722" xr:uid="{3C8076C9-D1BC-4464-A022-B422140DE47C}"/>
    <cellStyle name="Normal 5 4 2 5 3 3" xfId="12405" xr:uid="{EE273D5D-DE90-40E1-8C38-D1ADBE327925}"/>
    <cellStyle name="Normal 5 4 2 5 3 3 2" xfId="39451" xr:uid="{9C18518A-709A-4045-97B5-0C4B5192D579}"/>
    <cellStyle name="Normal 5 4 2 5 3 3 3" xfId="51864" xr:uid="{CB21B160-8019-4D97-A2B0-F009DC1168A5}"/>
    <cellStyle name="Normal 5 4 2 5 3 3 4" xfId="27040" xr:uid="{C57D4DC9-5A5B-449B-8DC6-3036667CEA58}"/>
    <cellStyle name="Normal 5 4 2 5 3 4" xfId="6897" xr:uid="{F11F65F4-06C4-4AFC-B9AA-2F7CEC2B9EB8}"/>
    <cellStyle name="Normal 5 4 2 5 3 4 2" xfId="33944" xr:uid="{2A04BBB6-2F92-4F7C-991A-9DDB2DBA5B1A}"/>
    <cellStyle name="Normal 5 4 2 5 3 4 3" xfId="46357" xr:uid="{7699D1F0-4861-4777-B27B-ECD2A03EAEA1}"/>
    <cellStyle name="Normal 5 4 2 5 3 4 4" xfId="21533" xr:uid="{D7B80A51-F99B-41D8-BAC2-AAFED2CB44EC}"/>
    <cellStyle name="Normal 5 4 2 5 3 5" xfId="16444" xr:uid="{AAF8A668-F5F2-4FDA-8DD5-5E0CC2EDE55F}"/>
    <cellStyle name="Normal 5 4 2 5 3 6" xfId="28855" xr:uid="{78B06052-47B4-417F-9B0B-350A5CE3A363}"/>
    <cellStyle name="Normal 5 4 2 5 3 7" xfId="41268" xr:uid="{FBC8AAB1-0340-4410-B228-1FAD5BE31A95}"/>
    <cellStyle name="Normal 5 4 2 5 3 8" xfId="14629" xr:uid="{FC3E0827-27A4-45F8-9540-2218DEF1C909}"/>
    <cellStyle name="Normal 5 4 2 5 4" xfId="3385" xr:uid="{0E5870BD-3564-46EB-85E5-1AFBA3CF8F1B}"/>
    <cellStyle name="Normal 5 4 2 5 4 2" xfId="8606" xr:uid="{70C9AA9D-86A9-464C-BE9C-AB846677D01C}"/>
    <cellStyle name="Normal 5 4 2 5 4 2 2" xfId="35653" xr:uid="{BA418857-1483-4A59-96DB-B7C5D1C07C37}"/>
    <cellStyle name="Normal 5 4 2 5 4 2 3" xfId="48066" xr:uid="{E9F9BE58-AE34-4188-B2AC-4677C8429952}"/>
    <cellStyle name="Normal 5 4 2 5 4 2 4" xfId="23242" xr:uid="{5E68E43C-C498-4522-AAB5-37825E6EA2FA}"/>
    <cellStyle name="Normal 5 4 2 5 4 3" xfId="30437" xr:uid="{A1E1C8DE-461D-4794-B458-A8AD311FC384}"/>
    <cellStyle name="Normal 5 4 2 5 4 4" xfId="42850" xr:uid="{8EB16F1D-A3FB-4D85-A921-19B9B5EF04C0}"/>
    <cellStyle name="Normal 5 4 2 5 4 5" xfId="18026" xr:uid="{99FD58C1-5B4A-4619-B152-44C8BE60DE16}"/>
    <cellStyle name="Normal 5 4 2 5 5" xfId="1280" xr:uid="{E40B8BF3-94EA-4315-AF2E-1993C7A1A5A7}"/>
    <cellStyle name="Normal 5 4 2 5 5 2" xfId="10708" xr:uid="{BA996320-2231-4718-8059-EB2C0E013957}"/>
    <cellStyle name="Normal 5 4 2 5 5 2 2" xfId="37755" xr:uid="{36A54B0D-D988-40DE-8A1B-C4DE21575FAA}"/>
    <cellStyle name="Normal 5 4 2 5 5 2 3" xfId="50168" xr:uid="{A5A04D26-458C-48B5-A186-8E95C2EF1702}"/>
    <cellStyle name="Normal 5 4 2 5 5 2 4" xfId="25344" xr:uid="{C40F799F-9079-4CC3-BDEE-1975CA3B7393}"/>
    <cellStyle name="Normal 5 4 2 5 5 3" xfId="28333" xr:uid="{D721321B-BE74-45B5-8ED9-DD67C2DCCCB9}"/>
    <cellStyle name="Normal 5 4 2 5 5 4" xfId="40746" xr:uid="{89A888A0-DBC8-491A-A63F-CABFF4952018}"/>
    <cellStyle name="Normal 5 4 2 5 5 5" xfId="15922" xr:uid="{248D85D0-2AEB-46A9-AFF7-1B2FD4FCBD7B}"/>
    <cellStyle name="Normal 5 4 2 5 6" xfId="5565" xr:uid="{B3B30483-B023-4F8C-B362-021360F8955C}"/>
    <cellStyle name="Normal 5 4 2 5 6 2" xfId="32612" xr:uid="{57509472-76C1-460C-9EA8-4AC65297F744}"/>
    <cellStyle name="Normal 5 4 2 5 6 3" xfId="45025" xr:uid="{C5DA68A0-4B3B-4835-9492-95A50306D033}"/>
    <cellStyle name="Normal 5 4 2 5 6 4" xfId="20201" xr:uid="{B6B31A2C-B1C6-491B-ACBC-8A5A72BD61F0}"/>
    <cellStyle name="Normal 5 4 2 5 7" xfId="15269" xr:uid="{4158B862-2058-43A8-A594-4134EF459F26}"/>
    <cellStyle name="Normal 5 4 2 5 8" xfId="27680" xr:uid="{3700A049-607F-49C3-94CD-24613ADB10D0}"/>
    <cellStyle name="Normal 5 4 2 5 9" xfId="40093" xr:uid="{B49D6EC9-6727-4F72-B393-01566990103D}"/>
    <cellStyle name="Normal 5 4 2 6" xfId="193" xr:uid="{F9726902-D472-49E2-92EB-510EE00C1C15}"/>
    <cellStyle name="Normal 5 4 2 6 10" xfId="13033" xr:uid="{3DA4640A-FAEF-425E-8346-9AE2914FE741}"/>
    <cellStyle name="Normal 5 4 2 6 2" xfId="2424" xr:uid="{9F058406-927F-403A-A96C-2CE2310EFF61}"/>
    <cellStyle name="Normal 5 4 2 6 2 2" xfId="4007" xr:uid="{8ED7D55D-432A-431B-965C-8C3AD38040DB}"/>
    <cellStyle name="Normal 5 4 2 6 2 2 2" xfId="9750" xr:uid="{398AA90F-850F-4E98-B531-5ED885266801}"/>
    <cellStyle name="Normal 5 4 2 6 2 2 2 2" xfId="36797" xr:uid="{57F48DBF-21BB-4FEB-83BB-EC938753324A}"/>
    <cellStyle name="Normal 5 4 2 6 2 2 2 3" xfId="49210" xr:uid="{1EA066DC-F302-4BF4-B2CF-3F13D3DDAFB9}"/>
    <cellStyle name="Normal 5 4 2 6 2 2 2 4" xfId="24386" xr:uid="{7EE78394-F3AD-4CF2-BC85-0A6677C5F4FB}"/>
    <cellStyle name="Normal 5 4 2 6 2 2 3" xfId="31059" xr:uid="{12A34E3C-2C10-4432-B15E-C0BD12C5DA8F}"/>
    <cellStyle name="Normal 5 4 2 6 2 2 4" xfId="43472" xr:uid="{6E8EC023-9B96-42D5-ADAD-7140B6B19E08}"/>
    <cellStyle name="Normal 5 4 2 6 2 2 5" xfId="18648" xr:uid="{84CEB6AD-D49F-4AB4-AB2E-4F4BD0696BD9}"/>
    <cellStyle name="Normal 5 4 2 6 2 3" xfId="11330" xr:uid="{E181F823-1BAC-4CE7-B2F5-B0799155C69A}"/>
    <cellStyle name="Normal 5 4 2 6 2 3 2" xfId="38377" xr:uid="{B85B29AB-CE7C-4252-9609-473C92A1463C}"/>
    <cellStyle name="Normal 5 4 2 6 2 3 3" xfId="50790" xr:uid="{09E39D03-13AD-4321-B10E-45F240DA16F2}"/>
    <cellStyle name="Normal 5 4 2 6 2 3 4" xfId="25966" xr:uid="{A79BCA24-CA24-4279-B664-6A4AFB9C8EC5}"/>
    <cellStyle name="Normal 5 4 2 6 2 4" xfId="7519" xr:uid="{7856970F-9BF2-4DC6-86D1-60BB54DCA36E}"/>
    <cellStyle name="Normal 5 4 2 6 2 4 2" xfId="34566" xr:uid="{6A84CC41-0268-4F33-B28E-BC8B521ED84E}"/>
    <cellStyle name="Normal 5 4 2 6 2 4 3" xfId="46979" xr:uid="{5FC1A9F9-6418-4719-B515-47EA6F2383DE}"/>
    <cellStyle name="Normal 5 4 2 6 2 4 4" xfId="22155" xr:uid="{5DB4BD6C-9B5D-4928-AEA0-48BFB34B760A}"/>
    <cellStyle name="Normal 5 4 2 6 2 5" xfId="17066" xr:uid="{1FAF67E6-C693-4710-AC14-22CC27DD06A6}"/>
    <cellStyle name="Normal 5 4 2 6 2 6" xfId="29477" xr:uid="{B8F10253-CCD5-4779-9840-058F8A7E5768}"/>
    <cellStyle name="Normal 5 4 2 6 2 7" xfId="41890" xr:uid="{5753E511-B033-4D20-A407-70228458C8BE}"/>
    <cellStyle name="Normal 5 4 2 6 2 8" xfId="13555" xr:uid="{7BEC4A0D-5A1C-4D19-ADC5-C8CC852B582B}"/>
    <cellStyle name="Normal 5 4 2 6 3" xfId="1902" xr:uid="{346E4D21-2024-44BA-BB87-7E406745B0FD}"/>
    <cellStyle name="Normal 5 4 2 6 3 2" xfId="4647" xr:uid="{4D438663-6C1A-4096-8869-A81BDD860FF5}"/>
    <cellStyle name="Normal 5 4 2 6 3 2 2" xfId="9228" xr:uid="{9EDF6598-2576-4C59-9549-635737FB55A0}"/>
    <cellStyle name="Normal 5 4 2 6 3 2 2 2" xfId="36275" xr:uid="{E551DB3F-D700-4E5D-9C70-C739AA1BFF5C}"/>
    <cellStyle name="Normal 5 4 2 6 3 2 2 3" xfId="48688" xr:uid="{793059F2-FC14-4F7B-8E9B-B30D02553374}"/>
    <cellStyle name="Normal 5 4 2 6 3 2 2 4" xfId="23864" xr:uid="{203E6B65-4DFC-4A38-A7C8-982117F10F38}"/>
    <cellStyle name="Normal 5 4 2 6 3 2 3" xfId="31699" xr:uid="{CF0112AB-CE95-45D4-9853-8DCCE4E14A13}"/>
    <cellStyle name="Normal 5 4 2 6 3 2 4" xfId="44112" xr:uid="{F3F7BC86-A591-49AF-8D70-477212F16A94}"/>
    <cellStyle name="Normal 5 4 2 6 3 2 5" xfId="19288" xr:uid="{04C26AD7-5D1C-4878-BBF0-F7CEC89FDC32}"/>
    <cellStyle name="Normal 5 4 2 6 3 3" xfId="11971" xr:uid="{89DA6ABC-D057-400A-A8BF-52FC73A7057B}"/>
    <cellStyle name="Normal 5 4 2 6 3 3 2" xfId="39017" xr:uid="{0C532A4E-A265-42DB-935D-BA8ED38C4996}"/>
    <cellStyle name="Normal 5 4 2 6 3 3 3" xfId="51430" xr:uid="{58600684-2D5F-4318-A536-9EC90B294235}"/>
    <cellStyle name="Normal 5 4 2 6 3 3 4" xfId="26606" xr:uid="{5680CCD6-03C2-436D-8B24-F3C854850CB1}"/>
    <cellStyle name="Normal 5 4 2 6 3 4" xfId="6997" xr:uid="{DC9354B9-2232-42B7-B0FD-7EFC8DFABB21}"/>
    <cellStyle name="Normal 5 4 2 6 3 4 2" xfId="34044" xr:uid="{4001D4FA-3F46-48FE-B737-196D5CC4D771}"/>
    <cellStyle name="Normal 5 4 2 6 3 4 3" xfId="46457" xr:uid="{D081607E-389B-4FD0-8077-8D06C8DB4C58}"/>
    <cellStyle name="Normal 5 4 2 6 3 4 4" xfId="21633" xr:uid="{21D90B86-536D-4450-99CF-E5056F817C57}"/>
    <cellStyle name="Normal 5 4 2 6 3 5" xfId="16544" xr:uid="{EC44FCAE-B112-42B6-BB22-5A87343EEF86}"/>
    <cellStyle name="Normal 5 4 2 6 3 6" xfId="28955" xr:uid="{79D3DA83-4F6B-4519-9879-2886E4FBFF74}"/>
    <cellStyle name="Normal 5 4 2 6 3 7" xfId="41368" xr:uid="{83E2BAA2-E1F0-4491-92F8-0A5844118D31}"/>
    <cellStyle name="Normal 5 4 2 6 3 8" xfId="14195" xr:uid="{1ED7C280-CF28-49C9-9FF2-F8F0CA1FF925}"/>
    <cellStyle name="Normal 5 4 2 6 4" xfId="3485" xr:uid="{B64F45FB-1776-4101-A9A1-A86C7D9F7FE9}"/>
    <cellStyle name="Normal 5 4 2 6 4 2" xfId="8172" xr:uid="{41F0B0DF-2D41-45A6-8942-3A5E7EBC8210}"/>
    <cellStyle name="Normal 5 4 2 6 4 2 2" xfId="35219" xr:uid="{D082FD49-0024-4F18-B52F-077DF5AD6413}"/>
    <cellStyle name="Normal 5 4 2 6 4 2 3" xfId="47632" xr:uid="{EF5ACCC4-158B-489B-B02D-DEEA99E79012}"/>
    <cellStyle name="Normal 5 4 2 6 4 2 4" xfId="22808" xr:uid="{9A4AFEE3-9420-4248-8135-0667D47BA1DF}"/>
    <cellStyle name="Normal 5 4 2 6 4 3" xfId="30537" xr:uid="{F7614F53-F2DD-4462-A87F-456427638E17}"/>
    <cellStyle name="Normal 5 4 2 6 4 4" xfId="42950" xr:uid="{DE92BECC-723F-46A8-B9A8-2C9863EE96D1}"/>
    <cellStyle name="Normal 5 4 2 6 4 5" xfId="18126" xr:uid="{F57B86A9-D2FA-4B28-8B06-9F0982A6FCC0}"/>
    <cellStyle name="Normal 5 4 2 6 5" xfId="846" xr:uid="{79EB6FE7-6B07-4AC5-84FA-F7014828CE68}"/>
    <cellStyle name="Normal 5 4 2 6 5 2" xfId="10808" xr:uid="{D54D3F0D-5179-4C08-9685-0145DC8E7069}"/>
    <cellStyle name="Normal 5 4 2 6 5 2 2" xfId="37855" xr:uid="{EF3B02DA-E88F-4086-BB87-18322DD34217}"/>
    <cellStyle name="Normal 5 4 2 6 5 2 3" xfId="50268" xr:uid="{6FD09347-0ECB-48D9-BFE1-B01487688D71}"/>
    <cellStyle name="Normal 5 4 2 6 5 2 4" xfId="25444" xr:uid="{34978E80-8220-4803-95C3-5477B762AF7E}"/>
    <cellStyle name="Normal 5 4 2 6 5 3" xfId="27899" xr:uid="{0FD60E06-31EC-49B6-9254-AE5524653A40}"/>
    <cellStyle name="Normal 5 4 2 6 5 4" xfId="40312" xr:uid="{9747664B-7B93-42FA-9116-60BE45BBD7AB}"/>
    <cellStyle name="Normal 5 4 2 6 5 5" xfId="15488" xr:uid="{FE106FEF-1855-4B62-8320-9ECBE3AC5578}"/>
    <cellStyle name="Normal 5 4 2 6 6" xfId="5651" xr:uid="{B1913FB6-B8E8-4D50-AFF9-B7F38EC9FD2C}"/>
    <cellStyle name="Normal 5 4 2 6 6 2" xfId="32698" xr:uid="{5998662A-61B3-4978-ABFB-9EE2A81E31C0}"/>
    <cellStyle name="Normal 5 4 2 6 6 3" xfId="45111" xr:uid="{ECAFC946-FC8F-491F-92C2-27550978B755}"/>
    <cellStyle name="Normal 5 4 2 6 6 4" xfId="20287" xr:uid="{D811263D-AE9A-476C-A3C8-572FFBE48942}"/>
    <cellStyle name="Normal 5 4 2 6 7" xfId="14835" xr:uid="{314B75CF-63FA-4FA0-9A0D-CB547295FDA2}"/>
    <cellStyle name="Normal 5 4 2 6 8" xfId="27246" xr:uid="{49A4503B-D378-4F73-B0FC-903AEDC5A537}"/>
    <cellStyle name="Normal 5 4 2 6 9" xfId="39659" xr:uid="{71A6A436-243A-4711-8266-36FBE7EE3C7C}"/>
    <cellStyle name="Normal 5 4 2 7" xfId="2336" xr:uid="{251409F7-1FD1-4D58-9D3F-0494463D7BB2}"/>
    <cellStyle name="Normal 5 4 2 7 2" xfId="3919" xr:uid="{4485BD36-89A2-46DA-8A19-B47D7835E305}"/>
    <cellStyle name="Normal 5 4 2 7 2 2" xfId="7431" xr:uid="{AAED19E6-C527-4ECF-A975-40590E0C3335}"/>
    <cellStyle name="Normal 5 4 2 7 2 2 2" xfId="34478" xr:uid="{92D68959-D516-43A0-8D9E-2D1BBF39302F}"/>
    <cellStyle name="Normal 5 4 2 7 2 2 3" xfId="46891" xr:uid="{4C7BA36D-3E75-4E2A-A72C-C5549C1DE666}"/>
    <cellStyle name="Normal 5 4 2 7 2 2 4" xfId="22067" xr:uid="{A605DE98-04FD-4C3C-9DAA-394B5936F85C}"/>
    <cellStyle name="Normal 5 4 2 7 2 3" xfId="30971" xr:uid="{2CE0FE5E-8E70-4319-9EAA-956CA9F3CBDB}"/>
    <cellStyle name="Normal 5 4 2 7 2 4" xfId="43384" xr:uid="{7A45A671-70A8-49C1-8033-2F414D4E454D}"/>
    <cellStyle name="Normal 5 4 2 7 2 5" xfId="18560" xr:uid="{DC8F0EB0-AC24-4C07-9D12-A67F4544A7B2}"/>
    <cellStyle name="Normal 5 4 2 7 3" xfId="9662" xr:uid="{91E20269-528C-4AE8-AECB-62AD30AE551A}"/>
    <cellStyle name="Normal 5 4 2 7 3 2" xfId="36709" xr:uid="{0069DBC5-C53E-4DF4-82E3-EF66B456039D}"/>
    <cellStyle name="Normal 5 4 2 7 3 3" xfId="49122" xr:uid="{121C0B12-FC04-42B7-BAAE-E5C97295AA2A}"/>
    <cellStyle name="Normal 5 4 2 7 3 4" xfId="24298" xr:uid="{3CA13361-CD0D-4200-99EE-C201E7E785B2}"/>
    <cellStyle name="Normal 5 4 2 7 4" xfId="11242" xr:uid="{60973F19-9631-4874-913D-2A2C248D1A28}"/>
    <cellStyle name="Normal 5 4 2 7 4 2" xfId="38289" xr:uid="{FC722F32-4349-424D-9C79-2756ECD03B96}"/>
    <cellStyle name="Normal 5 4 2 7 4 3" xfId="50702" xr:uid="{B7865274-6B9D-4DF3-9838-1F083875B4F2}"/>
    <cellStyle name="Normal 5 4 2 7 4 4" xfId="25878" xr:uid="{6148482B-84C4-45E6-A2E0-5828B00E9EAB}"/>
    <cellStyle name="Normal 5 4 2 7 5" xfId="6057" xr:uid="{55B97B6C-B170-420C-B562-AA45D40CEDD1}"/>
    <cellStyle name="Normal 5 4 2 7 5 2" xfId="33104" xr:uid="{F77B8742-73EE-476E-82E1-E54F94FF8A23}"/>
    <cellStyle name="Normal 5 4 2 7 5 3" xfId="45517" xr:uid="{6A76A9BA-C540-4C62-81A2-F20CD5B76026}"/>
    <cellStyle name="Normal 5 4 2 7 5 4" xfId="20693" xr:uid="{FAB75D5A-1BA0-46E8-B545-F145FE1D6504}"/>
    <cellStyle name="Normal 5 4 2 7 6" xfId="16978" xr:uid="{452DDD3D-DA31-4992-B4B8-70F53165336F}"/>
    <cellStyle name="Normal 5 4 2 7 7" xfId="29389" xr:uid="{4E262EA0-344B-4651-A8C1-15852B2180C1}"/>
    <cellStyle name="Normal 5 4 2 7 8" xfId="41802" xr:uid="{2D5CE436-0A58-4AED-AC0B-E7754DD9D9DE}"/>
    <cellStyle name="Normal 5 4 2 7 9" xfId="13467" xr:uid="{456A0FEE-AF11-4E16-96ED-0A529878F8A7}"/>
    <cellStyle name="Normal 5 4 2 8" xfId="1368" xr:uid="{C1CB6B3D-4D3A-46E4-812C-FDE9B44259C3}"/>
    <cellStyle name="Normal 5 4 2 8 2" xfId="4559" xr:uid="{572F44F6-21A5-4B59-A984-B674BA08089F}"/>
    <cellStyle name="Normal 5 4 2 8 2 2" xfId="8694" xr:uid="{10DF483D-2ACD-4FA7-B0C9-F14714E55EDE}"/>
    <cellStyle name="Normal 5 4 2 8 2 2 2" xfId="35741" xr:uid="{1BB29324-F766-47AF-ABA7-E31459998DC8}"/>
    <cellStyle name="Normal 5 4 2 8 2 2 3" xfId="48154" xr:uid="{BADD459D-E3B5-45C4-B063-C47DF72A74BF}"/>
    <cellStyle name="Normal 5 4 2 8 2 2 4" xfId="23330" xr:uid="{ED9E3108-6C41-4BE2-848F-6911553EBB39}"/>
    <cellStyle name="Normal 5 4 2 8 2 3" xfId="31611" xr:uid="{BDFCE35B-FED6-4C68-88EA-96C4CAC9A896}"/>
    <cellStyle name="Normal 5 4 2 8 2 4" xfId="44024" xr:uid="{2E63E3C0-3066-4011-9D38-A02579ABFF16}"/>
    <cellStyle name="Normal 5 4 2 8 2 5" xfId="19200" xr:uid="{958F17B3-2A10-455F-A9DF-78D079D5D255}"/>
    <cellStyle name="Normal 5 4 2 8 3" xfId="11883" xr:uid="{0B98D4CC-2158-41C2-ACAB-F028540CD90D}"/>
    <cellStyle name="Normal 5 4 2 8 3 2" xfId="38929" xr:uid="{564116B8-C4AC-48DF-A06A-C5625DED90BA}"/>
    <cellStyle name="Normal 5 4 2 8 3 3" xfId="51342" xr:uid="{81EE62F9-9BB5-44C6-963C-3D521BC23995}"/>
    <cellStyle name="Normal 5 4 2 8 3 4" xfId="26518" xr:uid="{3A02C620-7E2E-4617-ACE7-95554A446812}"/>
    <cellStyle name="Normal 5 4 2 8 4" xfId="6463" xr:uid="{8DCE14FC-7E4E-4508-832A-86CB4AD44A2F}"/>
    <cellStyle name="Normal 5 4 2 8 4 2" xfId="33510" xr:uid="{87E1856F-EFC0-4790-B44B-20547B69A4F7}"/>
    <cellStyle name="Normal 5 4 2 8 4 3" xfId="45923" xr:uid="{2C7FA316-5908-494E-B664-191A3468CB7D}"/>
    <cellStyle name="Normal 5 4 2 8 4 4" xfId="21099" xr:uid="{6A646DC8-DDBB-42D3-8707-64A918C4581E}"/>
    <cellStyle name="Normal 5 4 2 8 5" xfId="16010" xr:uid="{9B800C98-6EED-487B-86F1-00916DD3AE41}"/>
    <cellStyle name="Normal 5 4 2 8 6" xfId="28421" xr:uid="{0FC91CA5-F7FC-41C7-9940-F27D31FEB385}"/>
    <cellStyle name="Normal 5 4 2 8 7" xfId="40834" xr:uid="{DC46E4AF-2DA2-414B-AA73-4060E8426E71}"/>
    <cellStyle name="Normal 5 4 2 8 8" xfId="14107" xr:uid="{ACEC1DF5-332D-4AB0-B494-1450CDD75816}"/>
    <cellStyle name="Normal 5 4 2 9" xfId="2951" xr:uid="{1C4EF5DB-E603-4815-A2DD-E926EE98D41C}"/>
    <cellStyle name="Normal 5 4 2 9 2" xfId="8084" xr:uid="{6ACF0A77-FD62-44C3-9EB8-8567D9C8F5C7}"/>
    <cellStyle name="Normal 5 4 2 9 2 2" xfId="35131" xr:uid="{0CF0A3BD-DD2E-4B69-B11C-9EF9E4DA3294}"/>
    <cellStyle name="Normal 5 4 2 9 2 3" xfId="47544" xr:uid="{4AA5D182-8868-48E8-9F38-EB203CC1A3F3}"/>
    <cellStyle name="Normal 5 4 2 9 2 4" xfId="22720" xr:uid="{F80BDFD4-E4E2-4DEE-959B-6D2F346D681D}"/>
    <cellStyle name="Normal 5 4 2 9 3" xfId="30003" xr:uid="{9DE071A1-C7CF-4AE3-A68B-C7DCB4351C75}"/>
    <cellStyle name="Normal 5 4 2 9 4" xfId="42416" xr:uid="{0AEAFBB3-0025-4C64-95B9-725669746A71}"/>
    <cellStyle name="Normal 5 4 2 9 5" xfId="17592" xr:uid="{DA7BC728-31F1-450B-86EE-250CAA0B54E1}"/>
    <cellStyle name="Normal 5 4 3" xfId="124" xr:uid="{FF35CA4E-D4A6-4D69-AE7D-51A91B248849}"/>
    <cellStyle name="Normal 5 4 3 10" xfId="778" xr:uid="{EBC4E2C5-E2F5-41F5-8138-19FD75741A0A}"/>
    <cellStyle name="Normal 5 4 3 10 2" xfId="10294" xr:uid="{A250235A-8DAB-4930-9656-9A3CFA35A932}"/>
    <cellStyle name="Normal 5 4 3 10 2 2" xfId="37341" xr:uid="{41127D2D-7C4B-4CF7-B06B-89C18F788623}"/>
    <cellStyle name="Normal 5 4 3 10 2 3" xfId="49754" xr:uid="{9B1A45AB-1CF2-4C97-B499-2F7478F09527}"/>
    <cellStyle name="Normal 5 4 3 10 2 4" xfId="24930" xr:uid="{79C56B9B-49A8-41FC-8F1B-95FBC0E4D623}"/>
    <cellStyle name="Normal 5 4 3 10 3" xfId="27831" xr:uid="{3B77FDF2-87F1-46F8-8D36-B7C13DC2981D}"/>
    <cellStyle name="Normal 5 4 3 10 4" xfId="40244" xr:uid="{C941C0A6-9915-4A52-85C6-822FF9F48C9E}"/>
    <cellStyle name="Normal 5 4 3 10 5" xfId="15420" xr:uid="{D1175FA1-B10D-4AF6-9413-AC4D0DB72E4A}"/>
    <cellStyle name="Normal 5 4 3 11" xfId="5326" xr:uid="{DC23EA4A-BED4-4A8F-924F-D5C881A6EF3F}"/>
    <cellStyle name="Normal 5 4 3 11 2" xfId="32373" xr:uid="{94B0625C-5D36-4D92-9AD8-2AB5C3855CE8}"/>
    <cellStyle name="Normal 5 4 3 11 3" xfId="44786" xr:uid="{7D84CEC8-681F-4C62-8A3C-A3AB18B862E9}"/>
    <cellStyle name="Normal 5 4 3 11 4" xfId="19962" xr:uid="{BDF13705-2F77-45EE-BD64-B4582B295FAA}"/>
    <cellStyle name="Normal 5 4 3 12" xfId="14767" xr:uid="{CD629652-1262-4F31-98D4-F0EB4F4867C1}"/>
    <cellStyle name="Normal 5 4 3 13" xfId="27178" xr:uid="{FA5A9AFD-3C9E-4948-8338-0BAAD56D0303}"/>
    <cellStyle name="Normal 5 4 3 14" xfId="39591" xr:uid="{EE44071D-E098-4EA2-A879-D08E65383BE8}"/>
    <cellStyle name="Normal 5 4 3 15" xfId="12519" xr:uid="{E5AFDEB3-AA12-4E1E-95D8-C4240FB63448}"/>
    <cellStyle name="Normal 5 4 3 2" xfId="300" xr:uid="{B71752C6-53D9-4D8F-860D-1B321E78443B}"/>
    <cellStyle name="Normal 5 4 3 2 10" xfId="39766" xr:uid="{8655768F-266C-4E49-8F72-382454FA9C55}"/>
    <cellStyle name="Normal 5 4 3 2 11" xfId="12606" xr:uid="{C481318D-9586-416D-AC9D-D055FF384024}"/>
    <cellStyle name="Normal 5 4 3 2 2" xfId="2009" xr:uid="{0E3D23C5-F366-475D-9267-EB65722ED819}"/>
    <cellStyle name="Normal 5 4 3 2 2 2" xfId="3592" xr:uid="{AC305017-97DB-446B-9466-490E109FFDBB}"/>
    <cellStyle name="Normal 5 4 3 2 2 2 2" xfId="7104" xr:uid="{A7626C9F-2259-4009-9A06-CF2CB91740F3}"/>
    <cellStyle name="Normal 5 4 3 2 2 2 2 2" xfId="34151" xr:uid="{55E9D876-AB1E-4B06-A7C6-AE45BF60BE7F}"/>
    <cellStyle name="Normal 5 4 3 2 2 2 2 3" xfId="46564" xr:uid="{601FB30D-BB97-4742-A774-57DBFBAEE405}"/>
    <cellStyle name="Normal 5 4 3 2 2 2 2 4" xfId="21740" xr:uid="{C7655A4F-5D19-4C36-91FF-67B29FB388AA}"/>
    <cellStyle name="Normal 5 4 3 2 2 2 3" xfId="30644" xr:uid="{EFE8B2E1-95ED-47AD-A4E0-68DA11F2DB7F}"/>
    <cellStyle name="Normal 5 4 3 2 2 2 4" xfId="43057" xr:uid="{11890457-66D6-40D1-9DBA-6546269DDFD4}"/>
    <cellStyle name="Normal 5 4 3 2 2 2 5" xfId="18233" xr:uid="{6649C1C2-DEF9-47CE-96BD-E3162B3A5CC2}"/>
    <cellStyle name="Normal 5 4 3 2 2 3" xfId="9335" xr:uid="{2A09129C-E27F-4D7C-85F5-16269ECAC855}"/>
    <cellStyle name="Normal 5 4 3 2 2 3 2" xfId="36382" xr:uid="{78A77D03-EC29-44BD-ABA0-323D3B61E4B0}"/>
    <cellStyle name="Normal 5 4 3 2 2 3 3" xfId="48795" xr:uid="{8FBE7A0E-2E2F-4E85-A4B4-B590A7C64792}"/>
    <cellStyle name="Normal 5 4 3 2 2 3 4" xfId="23971" xr:uid="{9F3AE1D3-3F58-46E2-8251-D8E1029DF6C2}"/>
    <cellStyle name="Normal 5 4 3 2 2 4" xfId="10915" xr:uid="{D3BEA65F-1A3D-46F2-A54C-AE3D60AA1D3B}"/>
    <cellStyle name="Normal 5 4 3 2 2 4 2" xfId="37962" xr:uid="{C594A451-49EB-4423-960D-7BB4FA56B256}"/>
    <cellStyle name="Normal 5 4 3 2 2 4 3" xfId="50375" xr:uid="{9940C4CD-DCC3-45B6-A300-4C5AB8414F25}"/>
    <cellStyle name="Normal 5 4 3 2 2 4 4" xfId="25551" xr:uid="{EB3CA244-B357-4D50-B273-5CAA118EEDFA}"/>
    <cellStyle name="Normal 5 4 3 2 2 5" xfId="5758" xr:uid="{B49AFD0F-C5A3-48BA-A486-E6E39D46B26B}"/>
    <cellStyle name="Normal 5 4 3 2 2 5 2" xfId="32805" xr:uid="{827ADBE9-DEF0-4C20-BECF-2DD31B76D01C}"/>
    <cellStyle name="Normal 5 4 3 2 2 5 3" xfId="45218" xr:uid="{7335C0A5-4D78-498B-9844-E627E9291EEC}"/>
    <cellStyle name="Normal 5 4 3 2 2 5 4" xfId="20394" xr:uid="{F154C3B1-2062-4E1B-9490-6BD18A8C14B7}"/>
    <cellStyle name="Normal 5 4 3 2 2 6" xfId="16651" xr:uid="{3B7E35EA-28FC-4C83-AC40-7D92FE2C0370}"/>
    <cellStyle name="Normal 5 4 3 2 2 7" xfId="29062" xr:uid="{6A68A9C7-D51E-4073-8413-BBD0AB35862C}"/>
    <cellStyle name="Normal 5 4 3 2 2 8" xfId="41475" xr:uid="{90CDD6B3-905C-42A6-A400-C128CB476D82}"/>
    <cellStyle name="Normal 5 4 3 2 2 9" xfId="13140" xr:uid="{9F537FF9-0C82-48CB-AA48-19F3A10DE492}"/>
    <cellStyle name="Normal 5 4 3 2 3" xfId="2531" xr:uid="{693E39FB-42AE-44C5-806D-1F6A6E5EFE1A}"/>
    <cellStyle name="Normal 5 4 3 2 3 2" xfId="4114" xr:uid="{8EDB4F7D-7A31-4E10-850E-866EDA97136E}"/>
    <cellStyle name="Normal 5 4 3 2 3 2 2" xfId="7626" xr:uid="{ED313E64-9405-4979-AB18-999E406D26FA}"/>
    <cellStyle name="Normal 5 4 3 2 3 2 2 2" xfId="34673" xr:uid="{1C5F4F3C-1F84-457C-B090-2256A549E98C}"/>
    <cellStyle name="Normal 5 4 3 2 3 2 2 3" xfId="47086" xr:uid="{42F7F137-8836-4918-93C6-3F15C0E85E18}"/>
    <cellStyle name="Normal 5 4 3 2 3 2 2 4" xfId="22262" xr:uid="{1F66BDC4-3934-4FC6-A983-BC2C855B9660}"/>
    <cellStyle name="Normal 5 4 3 2 3 2 3" xfId="31166" xr:uid="{27B98BBE-0575-4E62-8239-07D2D4691276}"/>
    <cellStyle name="Normal 5 4 3 2 3 2 4" xfId="43579" xr:uid="{D6E4ACA1-5E52-415C-AC4C-6EFD0639DEDD}"/>
    <cellStyle name="Normal 5 4 3 2 3 2 5" xfId="18755" xr:uid="{A973C1E0-46C9-446F-9C49-EEFC2F175662}"/>
    <cellStyle name="Normal 5 4 3 2 3 3" xfId="9857" xr:uid="{938329FE-6B60-4765-BF10-0040168159C8}"/>
    <cellStyle name="Normal 5 4 3 2 3 3 2" xfId="36904" xr:uid="{7146CB73-DF2C-45A9-8D59-E95B858708AC}"/>
    <cellStyle name="Normal 5 4 3 2 3 3 3" xfId="49317" xr:uid="{AB41FCEB-02BD-4E67-B36C-B754A0F3A8F7}"/>
    <cellStyle name="Normal 5 4 3 2 3 3 4" xfId="24493" xr:uid="{D2ED0816-9F87-4BEE-84D4-6C3CD7B9A22E}"/>
    <cellStyle name="Normal 5 4 3 2 3 4" xfId="11437" xr:uid="{2A1A191F-3A98-4FE9-A670-011877E80945}"/>
    <cellStyle name="Normal 5 4 3 2 3 4 2" xfId="38484" xr:uid="{DDDCF86D-1942-4A40-994E-5C535E33FC92}"/>
    <cellStyle name="Normal 5 4 3 2 3 4 3" xfId="50897" xr:uid="{44DE66F2-3491-4D41-BB88-B1DF7E656E8D}"/>
    <cellStyle name="Normal 5 4 3 2 3 4 4" xfId="26073" xr:uid="{EDE07D3F-3681-47F6-A603-FBCC0062AD7B}"/>
    <cellStyle name="Normal 5 4 3 2 3 5" xfId="6164" xr:uid="{1837A679-F8DF-419B-9AA9-94E31F2C3113}"/>
    <cellStyle name="Normal 5 4 3 2 3 5 2" xfId="33211" xr:uid="{DE6FD9D3-93BC-4A26-9D17-33BBCB280583}"/>
    <cellStyle name="Normal 5 4 3 2 3 5 3" xfId="45624" xr:uid="{A4785960-B5EC-4783-B7FA-E1F0A97EBF20}"/>
    <cellStyle name="Normal 5 4 3 2 3 5 4" xfId="20800" xr:uid="{5B6372A5-324D-434D-BBAA-06B3E6F664C1}"/>
    <cellStyle name="Normal 5 4 3 2 3 6" xfId="17173" xr:uid="{C314BBEE-CBBA-462D-AE0B-A928851955E9}"/>
    <cellStyle name="Normal 5 4 3 2 3 7" xfId="29584" xr:uid="{8E93E543-478B-4089-88A1-36E06B3AE9FC}"/>
    <cellStyle name="Normal 5 4 3 2 3 8" xfId="41997" xr:uid="{C1EDD5B7-1CB8-489C-9043-F777901597A7}"/>
    <cellStyle name="Normal 5 4 3 2 3 9" xfId="13662" xr:uid="{99B4B030-333F-461E-A8D3-CCC8C0343520}"/>
    <cellStyle name="Normal 5 4 3 2 4" xfId="1475" xr:uid="{387E47B0-EE02-42CE-BF03-D9E4FCF830F4}"/>
    <cellStyle name="Normal 5 4 3 2 4 2" xfId="4754" xr:uid="{8DAF2867-595A-4FD9-985A-0CEE0A457E90}"/>
    <cellStyle name="Normal 5 4 3 2 4 2 2" xfId="8801" xr:uid="{5E749024-6276-4715-90AB-37BEF5A23CAF}"/>
    <cellStyle name="Normal 5 4 3 2 4 2 2 2" xfId="35848" xr:uid="{5FB7AD38-1943-407E-BEC1-89800DB8B413}"/>
    <cellStyle name="Normal 5 4 3 2 4 2 2 3" xfId="48261" xr:uid="{457F478F-4039-465F-A803-F879544C2EB0}"/>
    <cellStyle name="Normal 5 4 3 2 4 2 2 4" xfId="23437" xr:uid="{7BDC88AF-56F8-497A-A465-9A0421383E0F}"/>
    <cellStyle name="Normal 5 4 3 2 4 2 3" xfId="31806" xr:uid="{D4672C63-7602-4AE8-A41E-36C262615E5A}"/>
    <cellStyle name="Normal 5 4 3 2 4 2 4" xfId="44219" xr:uid="{DDD8D85A-AB19-4345-80AF-4519EB91B72E}"/>
    <cellStyle name="Normal 5 4 3 2 4 2 5" xfId="19395" xr:uid="{470D9DA3-12C4-48BD-BD2A-6D21125E80FB}"/>
    <cellStyle name="Normal 5 4 3 2 4 3" xfId="12078" xr:uid="{E98C4813-BAF7-44F7-9E24-974A90F757BA}"/>
    <cellStyle name="Normal 5 4 3 2 4 3 2" xfId="39124" xr:uid="{6C105BFE-7FBF-4491-8583-DC7212124CF2}"/>
    <cellStyle name="Normal 5 4 3 2 4 3 3" xfId="51537" xr:uid="{5EC196B5-3CB7-4776-BC31-C90DCF0BDE89}"/>
    <cellStyle name="Normal 5 4 3 2 4 3 4" xfId="26713" xr:uid="{9DD550C7-72DD-44D1-8007-1A8D5A8B30E9}"/>
    <cellStyle name="Normal 5 4 3 2 4 4" xfId="6570" xr:uid="{953641EC-27FE-4338-A821-3FF17307F4A3}"/>
    <cellStyle name="Normal 5 4 3 2 4 4 2" xfId="33617" xr:uid="{A450634E-9699-44BE-8F30-BEB0F1E6E3C6}"/>
    <cellStyle name="Normal 5 4 3 2 4 4 3" xfId="46030" xr:uid="{72E4EC30-70A2-4D7A-A66A-EFD8C74444EB}"/>
    <cellStyle name="Normal 5 4 3 2 4 4 4" xfId="21206" xr:uid="{01E8547F-B3D0-4141-AF43-777EDACA3569}"/>
    <cellStyle name="Normal 5 4 3 2 4 5" xfId="16117" xr:uid="{BBEA47A6-3779-4560-84F8-10F63A29C2F4}"/>
    <cellStyle name="Normal 5 4 3 2 4 6" xfId="28528" xr:uid="{10662CD1-A908-4BBA-AFFD-529546783A31}"/>
    <cellStyle name="Normal 5 4 3 2 4 7" xfId="40941" xr:uid="{CF5AAB40-A084-4181-A8D1-9E0D46C9FE5A}"/>
    <cellStyle name="Normal 5 4 3 2 4 8" xfId="14302" xr:uid="{67F6EF10-E255-4BAE-AE87-F9BD2F5FAB3C}"/>
    <cellStyle name="Normal 5 4 3 2 5" xfId="3058" xr:uid="{B519B581-92E4-4867-B7EA-FD1FEE2EC136}"/>
    <cellStyle name="Normal 5 4 3 2 5 2" xfId="8279" xr:uid="{0BE3BA4C-B7EA-4180-8E00-9526377EF92F}"/>
    <cellStyle name="Normal 5 4 3 2 5 2 2" xfId="35326" xr:uid="{0DA48838-319F-4305-9486-2586E593CCC7}"/>
    <cellStyle name="Normal 5 4 3 2 5 2 3" xfId="47739" xr:uid="{D11AA49F-12E9-494C-AFB9-CE501E504318}"/>
    <cellStyle name="Normal 5 4 3 2 5 2 4" xfId="22915" xr:uid="{C7FF02FD-4E4D-4CB3-87A2-A74D227D221F}"/>
    <cellStyle name="Normal 5 4 3 2 5 3" xfId="30110" xr:uid="{CF15021F-65B5-4D7B-AD97-EC82F143888D}"/>
    <cellStyle name="Normal 5 4 3 2 5 4" xfId="42523" xr:uid="{BD90CAD5-C792-4C23-9258-E16A820578CB}"/>
    <cellStyle name="Normal 5 4 3 2 5 5" xfId="17699" xr:uid="{0047B3F7-9F01-41A3-AA7A-AEAB2B88C58F}"/>
    <cellStyle name="Normal 5 4 3 2 6" xfId="953" xr:uid="{2E51AFB5-B152-4FFE-8A65-713EECD2FF86}"/>
    <cellStyle name="Normal 5 4 3 2 6 2" xfId="10381" xr:uid="{DA623FEB-5952-41B5-BEE1-7A4550754812}"/>
    <cellStyle name="Normal 5 4 3 2 6 2 2" xfId="37428" xr:uid="{39A568D4-784D-479B-AAB3-0D227253ED8D}"/>
    <cellStyle name="Normal 5 4 3 2 6 2 3" xfId="49841" xr:uid="{61883BA2-A33C-445A-B3D4-3C41F3427CCF}"/>
    <cellStyle name="Normal 5 4 3 2 6 2 4" xfId="25017" xr:uid="{21D60AE7-20CA-42C9-8D1F-35DD4541586A}"/>
    <cellStyle name="Normal 5 4 3 2 6 3" xfId="28006" xr:uid="{A24EEA69-2221-4800-9A24-F8B67065799B}"/>
    <cellStyle name="Normal 5 4 3 2 6 4" xfId="40419" xr:uid="{6F56190F-0F14-40F0-8038-E4A06443FB38}"/>
    <cellStyle name="Normal 5 4 3 2 6 5" xfId="15595" xr:uid="{7BC26967-1182-4AEE-A9AD-D75242DFD645}"/>
    <cellStyle name="Normal 5 4 3 2 7" xfId="5414" xr:uid="{E852ED67-17A2-497F-BD2F-DC1F1C43AABB}"/>
    <cellStyle name="Normal 5 4 3 2 7 2" xfId="32461" xr:uid="{EDB577D4-857F-49C2-ACD8-3B285C226630}"/>
    <cellStyle name="Normal 5 4 3 2 7 3" xfId="44874" xr:uid="{2632ECF7-47E4-49D6-B0AF-36D6ABF92D63}"/>
    <cellStyle name="Normal 5 4 3 2 7 4" xfId="20050" xr:uid="{48BB0579-708E-4346-A1A4-2B711354AB7D}"/>
    <cellStyle name="Normal 5 4 3 2 8" xfId="14942" xr:uid="{FAA81331-0FD6-4E20-8180-9D822AC0D32F}"/>
    <cellStyle name="Normal 5 4 3 2 9" xfId="27353" xr:uid="{5C82E309-DB29-4ADC-9207-123378A5B1BA}"/>
    <cellStyle name="Normal 5 4 3 3" xfId="415" xr:uid="{B94D933F-51D0-4253-9179-D5F590C222C0}"/>
    <cellStyle name="Normal 5 4 3 3 10" xfId="39881" xr:uid="{69F2C95F-76E3-43D6-8896-EF07744B1158}"/>
    <cellStyle name="Normal 5 4 3 3 11" xfId="12721" xr:uid="{4AE51AEF-2936-47AF-9A0B-91A2F203310A}"/>
    <cellStyle name="Normal 5 4 3 3 2" xfId="2124" xr:uid="{6B611A2A-149B-4A77-871D-B39A92F37F51}"/>
    <cellStyle name="Normal 5 4 3 3 2 2" xfId="3707" xr:uid="{A63F9A4F-835A-444A-AD37-E1226F625C44}"/>
    <cellStyle name="Normal 5 4 3 3 2 2 2" xfId="7219" xr:uid="{BCB94A4E-1E69-4281-8695-C48A22BA7AA5}"/>
    <cellStyle name="Normal 5 4 3 3 2 2 2 2" xfId="34266" xr:uid="{D100BAE0-A500-4A39-A112-5910432C710A}"/>
    <cellStyle name="Normal 5 4 3 3 2 2 2 3" xfId="46679" xr:uid="{3A28C090-B1C6-4FBC-8B3A-E7A3E8C7C5E3}"/>
    <cellStyle name="Normal 5 4 3 3 2 2 2 4" xfId="21855" xr:uid="{E98780A4-6D47-4C5A-B1D4-67794F01CBA3}"/>
    <cellStyle name="Normal 5 4 3 3 2 2 3" xfId="30759" xr:uid="{4A659481-66FD-4057-B16F-06A3FE5B71FA}"/>
    <cellStyle name="Normal 5 4 3 3 2 2 4" xfId="43172" xr:uid="{2B4735C9-A898-4612-A0B4-21BD41BF7469}"/>
    <cellStyle name="Normal 5 4 3 3 2 2 5" xfId="18348" xr:uid="{6E351352-622E-49F5-BBCF-883D9888318C}"/>
    <cellStyle name="Normal 5 4 3 3 2 3" xfId="9450" xr:uid="{9913B486-2FC3-41B6-ACAC-4BC8D33A3B55}"/>
    <cellStyle name="Normal 5 4 3 3 2 3 2" xfId="36497" xr:uid="{B6E50427-8A52-47DD-8829-92B52130C899}"/>
    <cellStyle name="Normal 5 4 3 3 2 3 3" xfId="48910" xr:uid="{535F1230-978B-42AC-94FC-521D68FF7A3D}"/>
    <cellStyle name="Normal 5 4 3 3 2 3 4" xfId="24086" xr:uid="{51C77842-85FF-4DF6-8E55-1996B5E75C80}"/>
    <cellStyle name="Normal 5 4 3 3 2 4" xfId="11030" xr:uid="{D16D801A-1FEA-4A6B-A7DA-A36414DA5CE7}"/>
    <cellStyle name="Normal 5 4 3 3 2 4 2" xfId="38077" xr:uid="{7D88E1D6-DB78-444B-83C8-083ADCD5F97C}"/>
    <cellStyle name="Normal 5 4 3 3 2 4 3" xfId="50490" xr:uid="{3FEA19B0-4F8D-4E10-A89D-5CEC7FD90AD4}"/>
    <cellStyle name="Normal 5 4 3 3 2 4 4" xfId="25666" xr:uid="{E409F682-29F8-4833-8E24-B31A7486FC8C}"/>
    <cellStyle name="Normal 5 4 3 3 2 5" xfId="5873" xr:uid="{05DC343F-3BC4-4ACE-BEF6-8C48619FD2F8}"/>
    <cellStyle name="Normal 5 4 3 3 2 5 2" xfId="32920" xr:uid="{4C1C5948-5BC8-4732-AA60-7E79D3DD067F}"/>
    <cellStyle name="Normal 5 4 3 3 2 5 3" xfId="45333" xr:uid="{AC97F81F-3BF3-4D5C-AAD3-11E7AB83C8C6}"/>
    <cellStyle name="Normal 5 4 3 3 2 5 4" xfId="20509" xr:uid="{06C5FD4E-6D36-4569-BCCA-A76D1C561E84}"/>
    <cellStyle name="Normal 5 4 3 3 2 6" xfId="16766" xr:uid="{3F4E1B08-102D-4188-AC0C-DA3EED4B8B76}"/>
    <cellStyle name="Normal 5 4 3 3 2 7" xfId="29177" xr:uid="{5E63B66B-C629-43D5-AE45-6C2FDEC3A581}"/>
    <cellStyle name="Normal 5 4 3 3 2 8" xfId="41590" xr:uid="{0ABF14F8-E480-4534-8E1F-D73F6678F687}"/>
    <cellStyle name="Normal 5 4 3 3 2 9" xfId="13255" xr:uid="{DB3F7B7A-21B7-4C33-9059-FEC2B86B4CAF}"/>
    <cellStyle name="Normal 5 4 3 3 3" xfId="2646" xr:uid="{7039C1CB-6A13-41E1-83E4-9ABBB53AF94C}"/>
    <cellStyle name="Normal 5 4 3 3 3 2" xfId="4229" xr:uid="{AC10A4FD-FAAD-4E4B-806F-89E508EE960E}"/>
    <cellStyle name="Normal 5 4 3 3 3 2 2" xfId="7741" xr:uid="{90A48340-81C8-416C-8C21-FCF3FE7E69C3}"/>
    <cellStyle name="Normal 5 4 3 3 3 2 2 2" xfId="34788" xr:uid="{BF6EA0BF-3BF3-4F19-9424-6C755F1CA6ED}"/>
    <cellStyle name="Normal 5 4 3 3 3 2 2 3" xfId="47201" xr:uid="{7183837E-330F-4F38-BA68-6F96994CBCDF}"/>
    <cellStyle name="Normal 5 4 3 3 3 2 2 4" xfId="22377" xr:uid="{1730BD2B-42CF-4048-BC7F-B0C97C78FA18}"/>
    <cellStyle name="Normal 5 4 3 3 3 2 3" xfId="31281" xr:uid="{B23950AA-E1E6-4E95-B489-93DD6E93D122}"/>
    <cellStyle name="Normal 5 4 3 3 3 2 4" xfId="43694" xr:uid="{00F9EE6E-CB17-48C3-BAD1-48BA4E8A446E}"/>
    <cellStyle name="Normal 5 4 3 3 3 2 5" xfId="18870" xr:uid="{17C9738F-6B4B-47FB-BDE3-37976E4F3380}"/>
    <cellStyle name="Normal 5 4 3 3 3 3" xfId="9972" xr:uid="{61F2B83A-28F6-4B19-8CC7-B186FC4115AB}"/>
    <cellStyle name="Normal 5 4 3 3 3 3 2" xfId="37019" xr:uid="{950ADD2C-8AE6-49A8-8216-7A66A144DB66}"/>
    <cellStyle name="Normal 5 4 3 3 3 3 3" xfId="49432" xr:uid="{8B27143B-A6CE-4BFE-A97B-FCC69F49DB4C}"/>
    <cellStyle name="Normal 5 4 3 3 3 3 4" xfId="24608" xr:uid="{028419D8-5C29-4AC0-AA4A-79F490D0506D}"/>
    <cellStyle name="Normal 5 4 3 3 3 4" xfId="11552" xr:uid="{3646E9C0-D135-4C50-B056-78A60F2B26F2}"/>
    <cellStyle name="Normal 5 4 3 3 3 4 2" xfId="38599" xr:uid="{3DF7A172-9799-4450-A7A9-AB5C875CC203}"/>
    <cellStyle name="Normal 5 4 3 3 3 4 3" xfId="51012" xr:uid="{9831A018-95C5-4747-B4C3-E89F0CF93341}"/>
    <cellStyle name="Normal 5 4 3 3 3 4 4" xfId="26188" xr:uid="{3E1504C4-8991-4A0C-872F-0F1BFA5EC443}"/>
    <cellStyle name="Normal 5 4 3 3 3 5" xfId="6279" xr:uid="{F55FE5CB-B400-466C-B102-4441A330A761}"/>
    <cellStyle name="Normal 5 4 3 3 3 5 2" xfId="33326" xr:uid="{9E351A44-3FCD-4015-8732-C2E5D26BFE4C}"/>
    <cellStyle name="Normal 5 4 3 3 3 5 3" xfId="45739" xr:uid="{CF546A32-78D2-4D5B-AA47-C8B45439EB7B}"/>
    <cellStyle name="Normal 5 4 3 3 3 5 4" xfId="20915" xr:uid="{BA4EB958-9FF4-46EC-A844-94E95F121AFC}"/>
    <cellStyle name="Normal 5 4 3 3 3 6" xfId="17288" xr:uid="{DB6414A5-9580-4D66-9943-26AF3AE4B83A}"/>
    <cellStyle name="Normal 5 4 3 3 3 7" xfId="29699" xr:uid="{BEC7000E-7F7C-4DDB-AB11-899CA94B65CA}"/>
    <cellStyle name="Normal 5 4 3 3 3 8" xfId="42112" xr:uid="{1A0830C6-8BF1-4C18-A4B1-92BA1956995E}"/>
    <cellStyle name="Normal 5 4 3 3 3 9" xfId="13777" xr:uid="{2AFD1652-ED4C-4C8E-815F-3E63F2B0DA5B}"/>
    <cellStyle name="Normal 5 4 3 3 4" xfId="1590" xr:uid="{4DAD3623-D49A-4717-859E-EAD165E1A223}"/>
    <cellStyle name="Normal 5 4 3 3 4 2" xfId="4869" xr:uid="{03F8905C-C5D1-4414-BE95-52C99C442489}"/>
    <cellStyle name="Normal 5 4 3 3 4 2 2" xfId="8916" xr:uid="{453B8ECA-1D81-4FCD-ACB8-36F6F8D2C6DD}"/>
    <cellStyle name="Normal 5 4 3 3 4 2 2 2" xfId="35963" xr:uid="{15687E97-B61E-497D-A74B-1A1591BFA48F}"/>
    <cellStyle name="Normal 5 4 3 3 4 2 2 3" xfId="48376" xr:uid="{2AEF22AC-6BB7-46CB-ACA8-AA3F8D24E0B4}"/>
    <cellStyle name="Normal 5 4 3 3 4 2 2 4" xfId="23552" xr:uid="{C49A8DEE-390D-4090-AE71-A13457E27097}"/>
    <cellStyle name="Normal 5 4 3 3 4 2 3" xfId="31921" xr:uid="{C6783A20-FB7B-4EAB-A909-9DC1DA6E2BD4}"/>
    <cellStyle name="Normal 5 4 3 3 4 2 4" xfId="44334" xr:uid="{83B95845-3424-4056-A0BD-DE2BFF9F7A0E}"/>
    <cellStyle name="Normal 5 4 3 3 4 2 5" xfId="19510" xr:uid="{C0EF55F3-D523-4F61-844C-7FCEB2F2D248}"/>
    <cellStyle name="Normal 5 4 3 3 4 3" xfId="12193" xr:uid="{B141D469-B672-41B1-964F-738C965CE7AB}"/>
    <cellStyle name="Normal 5 4 3 3 4 3 2" xfId="39239" xr:uid="{B80B6BB9-4F25-4C4F-8CCB-15B7EFAC99EC}"/>
    <cellStyle name="Normal 5 4 3 3 4 3 3" xfId="51652" xr:uid="{14B2F7DD-9139-4CF6-B2D2-3458BCCFC3F0}"/>
    <cellStyle name="Normal 5 4 3 3 4 3 4" xfId="26828" xr:uid="{90A13F4C-DA90-4AA1-8190-5D5533BC9D8A}"/>
    <cellStyle name="Normal 5 4 3 3 4 4" xfId="6685" xr:uid="{6BDC6CFC-5EE2-4252-8CB0-AAF1F619DD5D}"/>
    <cellStyle name="Normal 5 4 3 3 4 4 2" xfId="33732" xr:uid="{8C30A542-CCEB-4672-83E9-A6868BFF9E72}"/>
    <cellStyle name="Normal 5 4 3 3 4 4 3" xfId="46145" xr:uid="{AFD2A620-D8FE-4BE4-8B52-08882C2F38AE}"/>
    <cellStyle name="Normal 5 4 3 3 4 4 4" xfId="21321" xr:uid="{4075A601-B0EF-46C6-925A-B72A5C64D84A}"/>
    <cellStyle name="Normal 5 4 3 3 4 5" xfId="16232" xr:uid="{03F9A550-2861-4AB0-B216-016F7EBBE70D}"/>
    <cellStyle name="Normal 5 4 3 3 4 6" xfId="28643" xr:uid="{BD0B4CC6-15B9-41E7-B1D4-51AE1E4A4839}"/>
    <cellStyle name="Normal 5 4 3 3 4 7" xfId="41056" xr:uid="{DD08374C-0176-4E7F-A128-5B8A4C44D0EF}"/>
    <cellStyle name="Normal 5 4 3 3 4 8" xfId="14417" xr:uid="{491C3507-84BE-48FD-8281-39541C93ABF8}"/>
    <cellStyle name="Normal 5 4 3 3 5" xfId="3173" xr:uid="{32F0AA61-EAE6-43D3-AF9E-3FEF7636F8FB}"/>
    <cellStyle name="Normal 5 4 3 3 5 2" xfId="8394" xr:uid="{969D03DB-D138-41EA-BC92-C7FB20481CF7}"/>
    <cellStyle name="Normal 5 4 3 3 5 2 2" xfId="35441" xr:uid="{5F960A9D-041D-4074-91F9-50F31BD1F466}"/>
    <cellStyle name="Normal 5 4 3 3 5 2 3" xfId="47854" xr:uid="{D86C1725-F3BA-4E3D-B81E-6268A05B90B9}"/>
    <cellStyle name="Normal 5 4 3 3 5 2 4" xfId="23030" xr:uid="{AC0D959A-7B15-4671-B754-BF670D231D3A}"/>
    <cellStyle name="Normal 5 4 3 3 5 3" xfId="30225" xr:uid="{F22AD850-F81F-4993-A879-B83AF3D73683}"/>
    <cellStyle name="Normal 5 4 3 3 5 4" xfId="42638" xr:uid="{A0DC0C45-E654-4217-88DC-9ED4164C1992}"/>
    <cellStyle name="Normal 5 4 3 3 5 5" xfId="17814" xr:uid="{E1944DFA-0D24-49B5-B691-1CDCA6AB26BE}"/>
    <cellStyle name="Normal 5 4 3 3 6" xfId="1068" xr:uid="{253D9C05-CD58-49A3-9F63-669876BA190D}"/>
    <cellStyle name="Normal 5 4 3 3 6 2" xfId="10496" xr:uid="{0FCDB004-90AC-4038-BBA5-5346AD381855}"/>
    <cellStyle name="Normal 5 4 3 3 6 2 2" xfId="37543" xr:uid="{473CDC9F-2FEB-4F8A-8DC1-DD5C0BCCA5FF}"/>
    <cellStyle name="Normal 5 4 3 3 6 2 3" xfId="49956" xr:uid="{0C47227B-6644-45A1-8FED-679EEAF10DF1}"/>
    <cellStyle name="Normal 5 4 3 3 6 2 4" xfId="25132" xr:uid="{07B1C1BD-4E92-4CA2-B8ED-CEA5A06D89EE}"/>
    <cellStyle name="Normal 5 4 3 3 6 3" xfId="28121" xr:uid="{428E941B-B37E-4D8E-80FE-B1FAA2CB94C2}"/>
    <cellStyle name="Normal 5 4 3 3 6 4" xfId="40534" xr:uid="{2D903E42-B8A5-44AF-A560-329F7D36532B}"/>
    <cellStyle name="Normal 5 4 3 3 6 5" xfId="15710" xr:uid="{18D916F4-1844-4FDE-BB5C-0666EA4315C4}"/>
    <cellStyle name="Normal 5 4 3 3 7" xfId="5500" xr:uid="{745AAEEC-11A6-43A6-B47E-9AA5421EC40D}"/>
    <cellStyle name="Normal 5 4 3 3 7 2" xfId="32547" xr:uid="{E25FC31C-222E-4112-A243-252D701659E3}"/>
    <cellStyle name="Normal 5 4 3 3 7 3" xfId="44960" xr:uid="{C4B9EBCC-5F24-4201-A1DC-30C0799DC569}"/>
    <cellStyle name="Normal 5 4 3 3 7 4" xfId="20136" xr:uid="{6160A3AF-4BCD-44D0-BD47-1B675B5E90D0}"/>
    <cellStyle name="Normal 5 4 3 3 8" xfId="15057" xr:uid="{1B209555-BFD0-49B5-88CA-C8E6F2BE2FBA}"/>
    <cellStyle name="Normal 5 4 3 3 9" xfId="27468" xr:uid="{53A69691-57B7-49BD-9D8A-C7916BD699E2}"/>
    <cellStyle name="Normal 5 4 3 4" xfId="531" xr:uid="{C064FD03-E063-41E7-9B56-E442EA4DF8AB}"/>
    <cellStyle name="Normal 5 4 3 4 10" xfId="39997" xr:uid="{0D63923A-CF5A-40C5-921C-EC28AF18BAE8}"/>
    <cellStyle name="Normal 5 4 3 4 11" xfId="12837" xr:uid="{B025EB7A-6868-425A-A357-3B9B663EB30F}"/>
    <cellStyle name="Normal 5 4 3 4 2" xfId="2240" xr:uid="{8E765F45-22A7-4505-9760-B0832EC7393C}"/>
    <cellStyle name="Normal 5 4 3 4 2 2" xfId="3823" xr:uid="{4E3B1BD1-3379-4477-BB87-26590B4005CB}"/>
    <cellStyle name="Normal 5 4 3 4 2 2 2" xfId="7335" xr:uid="{C767F9E5-F415-4483-A231-0ED31FF5DBAF}"/>
    <cellStyle name="Normal 5 4 3 4 2 2 2 2" xfId="34382" xr:uid="{20D53517-B9FB-443C-8A18-510002E459C8}"/>
    <cellStyle name="Normal 5 4 3 4 2 2 2 3" xfId="46795" xr:uid="{11BE1208-300A-4EFC-A337-E46509E437C4}"/>
    <cellStyle name="Normal 5 4 3 4 2 2 2 4" xfId="21971" xr:uid="{A0150A39-02BF-4BEF-90B7-D4205BBB830C}"/>
    <cellStyle name="Normal 5 4 3 4 2 2 3" xfId="30875" xr:uid="{B82376AF-8223-493C-A683-788B632D0195}"/>
    <cellStyle name="Normal 5 4 3 4 2 2 4" xfId="43288" xr:uid="{D67C1BDB-E54B-452A-83A2-F2EA3B75C782}"/>
    <cellStyle name="Normal 5 4 3 4 2 2 5" xfId="18464" xr:uid="{93382743-8B3E-4C3A-A58C-8C0F957DBF1A}"/>
    <cellStyle name="Normal 5 4 3 4 2 3" xfId="9566" xr:uid="{9D5FC0AE-5EFB-4131-ADE5-66A8A34182E3}"/>
    <cellStyle name="Normal 5 4 3 4 2 3 2" xfId="36613" xr:uid="{58958ED3-8BDC-44DD-97C4-311DEFA3280B}"/>
    <cellStyle name="Normal 5 4 3 4 2 3 3" xfId="49026" xr:uid="{9486E75C-2172-4583-BEE5-533BC0C2B824}"/>
    <cellStyle name="Normal 5 4 3 4 2 3 4" xfId="24202" xr:uid="{9AAEE19E-4D26-4FC5-A6DE-A901904DFB59}"/>
    <cellStyle name="Normal 5 4 3 4 2 4" xfId="11146" xr:uid="{68397FF5-EAED-4F25-9ACA-89405BB5A936}"/>
    <cellStyle name="Normal 5 4 3 4 2 4 2" xfId="38193" xr:uid="{1B19475F-AB6E-42B9-8309-785B587404BA}"/>
    <cellStyle name="Normal 5 4 3 4 2 4 3" xfId="50606" xr:uid="{25CEDD8A-86F0-4AE6-BB63-C78E0617280B}"/>
    <cellStyle name="Normal 5 4 3 4 2 4 4" xfId="25782" xr:uid="{F8ACCCAD-83EE-4179-8BFC-ED1540A577A4}"/>
    <cellStyle name="Normal 5 4 3 4 2 5" xfId="5989" xr:uid="{5209AC6F-840D-45C4-8A17-1E549063B4E2}"/>
    <cellStyle name="Normal 5 4 3 4 2 5 2" xfId="33036" xr:uid="{9B215BA6-9780-4630-9F6D-301B28CCC765}"/>
    <cellStyle name="Normal 5 4 3 4 2 5 3" xfId="45449" xr:uid="{40DB5F84-2160-4211-A334-07A46F7DACCE}"/>
    <cellStyle name="Normal 5 4 3 4 2 5 4" xfId="20625" xr:uid="{E9AD46A9-0CCE-44E7-835A-51D3F1C7EE0D}"/>
    <cellStyle name="Normal 5 4 3 4 2 6" xfId="16882" xr:uid="{F3936DA2-E1BA-4ACF-A146-C2175709B47C}"/>
    <cellStyle name="Normal 5 4 3 4 2 7" xfId="29293" xr:uid="{A116E41B-18AD-4175-BC13-1C7BACB54E95}"/>
    <cellStyle name="Normal 5 4 3 4 2 8" xfId="41706" xr:uid="{A839C3B5-D244-4CB6-B586-69E8452500F7}"/>
    <cellStyle name="Normal 5 4 3 4 2 9" xfId="13371" xr:uid="{5D84613F-6410-4168-9B1A-CCF5A8A67852}"/>
    <cellStyle name="Normal 5 4 3 4 3" xfId="2762" xr:uid="{2FD9D88B-6397-4EC4-BC93-173661F3EEC2}"/>
    <cellStyle name="Normal 5 4 3 4 3 2" xfId="4345" xr:uid="{9269B145-5863-420F-BF54-057895706884}"/>
    <cellStyle name="Normal 5 4 3 4 3 2 2" xfId="7857" xr:uid="{9DCE94BD-D5F3-4DE6-B77A-9D582664F46E}"/>
    <cellStyle name="Normal 5 4 3 4 3 2 2 2" xfId="34904" xr:uid="{A6E8CA0D-9734-4021-B0BD-8A4EEFE01484}"/>
    <cellStyle name="Normal 5 4 3 4 3 2 2 3" xfId="47317" xr:uid="{148D73F0-7F53-42E1-8762-84B0A96CAC37}"/>
    <cellStyle name="Normal 5 4 3 4 3 2 2 4" xfId="22493" xr:uid="{6DD7BA6B-8583-416C-AADA-7146044E1295}"/>
    <cellStyle name="Normal 5 4 3 4 3 2 3" xfId="31397" xr:uid="{4A4022FC-1289-4619-981E-F6E144D8CE32}"/>
    <cellStyle name="Normal 5 4 3 4 3 2 4" xfId="43810" xr:uid="{52C41F2E-EC18-4D41-93B0-84706B74DCCF}"/>
    <cellStyle name="Normal 5 4 3 4 3 2 5" xfId="18986" xr:uid="{722CC656-4CA5-424F-A918-1DDD6E6302BA}"/>
    <cellStyle name="Normal 5 4 3 4 3 3" xfId="10088" xr:uid="{2D1837B8-33A7-4A84-9BE0-BC6B905AAE22}"/>
    <cellStyle name="Normal 5 4 3 4 3 3 2" xfId="37135" xr:uid="{03225FD4-638B-4A13-9708-5E1132E98D7D}"/>
    <cellStyle name="Normal 5 4 3 4 3 3 3" xfId="49548" xr:uid="{17EFE91B-850F-4659-B616-527102FCFD3F}"/>
    <cellStyle name="Normal 5 4 3 4 3 3 4" xfId="24724" xr:uid="{3D86AD75-5446-4528-A146-CBD5E8A59CA2}"/>
    <cellStyle name="Normal 5 4 3 4 3 4" xfId="11668" xr:uid="{F5A87A98-4F30-47EC-B1C2-43514590AF43}"/>
    <cellStyle name="Normal 5 4 3 4 3 4 2" xfId="38715" xr:uid="{8F41AA9B-5CA2-489F-B530-3B11B542A4DF}"/>
    <cellStyle name="Normal 5 4 3 4 3 4 3" xfId="51128" xr:uid="{D38D5B40-AFD7-4243-98F1-1F02DA622EC4}"/>
    <cellStyle name="Normal 5 4 3 4 3 4 4" xfId="26304" xr:uid="{C5F98DD7-8E87-4973-919D-2826F526869F}"/>
    <cellStyle name="Normal 5 4 3 4 3 5" xfId="6395" xr:uid="{097565CA-71D8-4CF4-B203-8B05E90DA386}"/>
    <cellStyle name="Normal 5 4 3 4 3 5 2" xfId="33442" xr:uid="{93676BB0-9F06-48AC-A18A-374626ECEAC1}"/>
    <cellStyle name="Normal 5 4 3 4 3 5 3" xfId="45855" xr:uid="{8F0ECF59-887A-490B-9F18-324239C51DA8}"/>
    <cellStyle name="Normal 5 4 3 4 3 5 4" xfId="21031" xr:uid="{4E1BA62D-D9DB-4409-A28F-3A775776B4BB}"/>
    <cellStyle name="Normal 5 4 3 4 3 6" xfId="17404" xr:uid="{670CFC41-93C7-46F7-A199-B513D07D9C94}"/>
    <cellStyle name="Normal 5 4 3 4 3 7" xfId="29815" xr:uid="{3D86ABA5-57D3-4A5A-8C29-60A674872EFC}"/>
    <cellStyle name="Normal 5 4 3 4 3 8" xfId="42228" xr:uid="{A3F5424E-3509-41B1-8D3D-AD30BD17D819}"/>
    <cellStyle name="Normal 5 4 3 4 3 9" xfId="13893" xr:uid="{9318CD93-FC98-4ECA-8A0B-AA97713E6637}"/>
    <cellStyle name="Normal 5 4 3 4 4" xfId="1706" xr:uid="{D35D3018-66AE-4FD3-A149-7D10E38FEAB1}"/>
    <cellStyle name="Normal 5 4 3 4 4 2" xfId="4985" xr:uid="{4C598069-37A9-4A3E-BBD3-7AF77C23F08A}"/>
    <cellStyle name="Normal 5 4 3 4 4 2 2" xfId="9032" xr:uid="{2E11F178-56CB-44AE-A7B7-894C2C72E45D}"/>
    <cellStyle name="Normal 5 4 3 4 4 2 2 2" xfId="36079" xr:uid="{2B9E2C85-2159-44F1-A8C1-CC552A458223}"/>
    <cellStyle name="Normal 5 4 3 4 4 2 2 3" xfId="48492" xr:uid="{506F7627-67C7-4E19-A6C3-B4E50576698E}"/>
    <cellStyle name="Normal 5 4 3 4 4 2 2 4" xfId="23668" xr:uid="{612BA9F9-EBAA-47C1-A356-E23F18D2F184}"/>
    <cellStyle name="Normal 5 4 3 4 4 2 3" xfId="32037" xr:uid="{2DAA66F8-F453-4558-BD07-406B79D0CA12}"/>
    <cellStyle name="Normal 5 4 3 4 4 2 4" xfId="44450" xr:uid="{3A8F588F-2D21-443E-81A9-5B8044E29763}"/>
    <cellStyle name="Normal 5 4 3 4 4 2 5" xfId="19626" xr:uid="{33D3CBED-F73C-4260-B763-DA53C32AAF2D}"/>
    <cellStyle name="Normal 5 4 3 4 4 3" xfId="12309" xr:uid="{268A393B-FB32-4AE0-805D-D7FC44784184}"/>
    <cellStyle name="Normal 5 4 3 4 4 3 2" xfId="39355" xr:uid="{54BD4770-1453-454D-A648-CCD003826487}"/>
    <cellStyle name="Normal 5 4 3 4 4 3 3" xfId="51768" xr:uid="{3903ECE7-BA48-4CDF-B0AE-B2489905E20F}"/>
    <cellStyle name="Normal 5 4 3 4 4 3 4" xfId="26944" xr:uid="{98721B4B-4D7E-4D55-A868-D1B08DF61D28}"/>
    <cellStyle name="Normal 5 4 3 4 4 4" xfId="6801" xr:uid="{95FF026C-055C-42EA-9DE0-F1EADDD45021}"/>
    <cellStyle name="Normal 5 4 3 4 4 4 2" xfId="33848" xr:uid="{2BE3C901-D4E2-4BB8-9429-3385E0651C3C}"/>
    <cellStyle name="Normal 5 4 3 4 4 4 3" xfId="46261" xr:uid="{FDB7CC38-67D5-42FE-8F18-2851A51AD750}"/>
    <cellStyle name="Normal 5 4 3 4 4 4 4" xfId="21437" xr:uid="{4DBEBB7B-E437-4B18-B782-0959C65B6AA2}"/>
    <cellStyle name="Normal 5 4 3 4 4 5" xfId="16348" xr:uid="{8A4EB350-0838-4793-B4C2-0D9C92B86442}"/>
    <cellStyle name="Normal 5 4 3 4 4 6" xfId="28759" xr:uid="{855A2B1F-928A-4DD7-AB15-44F9E439A2EB}"/>
    <cellStyle name="Normal 5 4 3 4 4 7" xfId="41172" xr:uid="{3AE1F87A-997B-4310-88C6-5D07FD14DA97}"/>
    <cellStyle name="Normal 5 4 3 4 4 8" xfId="14533" xr:uid="{C918673C-3FE5-4510-A134-56A79947C157}"/>
    <cellStyle name="Normal 5 4 3 4 5" xfId="3289" xr:uid="{80FF0F6F-1AE4-41C6-891C-40E1EE6389F1}"/>
    <cellStyle name="Normal 5 4 3 4 5 2" xfId="8510" xr:uid="{18ADD3A5-1190-4801-90A6-FD7980479E9C}"/>
    <cellStyle name="Normal 5 4 3 4 5 2 2" xfId="35557" xr:uid="{912F46C6-F30F-46A3-8DAF-4AD476C406A1}"/>
    <cellStyle name="Normal 5 4 3 4 5 2 3" xfId="47970" xr:uid="{27F0180C-A4AB-4B27-94B6-ABFE74546A04}"/>
    <cellStyle name="Normal 5 4 3 4 5 2 4" xfId="23146" xr:uid="{07C04D4D-1723-4A08-823E-4E3113D62DCC}"/>
    <cellStyle name="Normal 5 4 3 4 5 3" xfId="30341" xr:uid="{2F843248-C762-4740-94C6-76980E06D50C}"/>
    <cellStyle name="Normal 5 4 3 4 5 4" xfId="42754" xr:uid="{9A09DE2E-1022-4E68-8726-D7D51152AC7D}"/>
    <cellStyle name="Normal 5 4 3 4 5 5" xfId="17930" xr:uid="{96B36D71-4AC8-43D7-9E77-069B412EF0A3}"/>
    <cellStyle name="Normal 5 4 3 4 6" xfId="1184" xr:uid="{34DB9015-9BE0-4897-A715-5428C535B9FF}"/>
    <cellStyle name="Normal 5 4 3 4 6 2" xfId="10612" xr:uid="{24D96AE8-ED58-45F9-B90E-216825BE678D}"/>
    <cellStyle name="Normal 5 4 3 4 6 2 2" xfId="37659" xr:uid="{BF428649-EB03-48D6-A3AE-F4007A4FCBF2}"/>
    <cellStyle name="Normal 5 4 3 4 6 2 3" xfId="50072" xr:uid="{42FD0BEB-0A8B-4B4A-A9E7-251A9DCD12D2}"/>
    <cellStyle name="Normal 5 4 3 4 6 2 4" xfId="25248" xr:uid="{2386584E-2744-4947-9DD3-47D3EF2AD739}"/>
    <cellStyle name="Normal 5 4 3 4 6 3" xfId="28237" xr:uid="{18B70CFE-B9FE-4805-BF43-C696EC3A344A}"/>
    <cellStyle name="Normal 5 4 3 4 6 4" xfId="40650" xr:uid="{3A9F1E67-6A0F-4DF6-BF8D-74E6636D105C}"/>
    <cellStyle name="Normal 5 4 3 4 6 5" xfId="15826" xr:uid="{8C2A7D0F-F9AC-4D33-8DD0-48B4F85C3FBB}"/>
    <cellStyle name="Normal 5 4 3 4 7" xfId="5585" xr:uid="{241A5FFB-862F-4388-ABFE-9BAE4153A9E6}"/>
    <cellStyle name="Normal 5 4 3 4 7 2" xfId="32632" xr:uid="{7AE104AD-3E65-457E-8047-290C486F721A}"/>
    <cellStyle name="Normal 5 4 3 4 7 3" xfId="45045" xr:uid="{298E4A66-42EF-46B1-B12D-D47417884AFE}"/>
    <cellStyle name="Normal 5 4 3 4 7 4" xfId="20221" xr:uid="{189E3A1F-E53A-4010-8061-9B553B3A11ED}"/>
    <cellStyle name="Normal 5 4 3 4 8" xfId="15173" xr:uid="{418CB4C5-C96D-4E12-89BC-19F6C7A99A2F}"/>
    <cellStyle name="Normal 5 4 3 4 9" xfId="27584" xr:uid="{5B15F7A0-34F9-4675-94CA-FAA16A5F7AF3}"/>
    <cellStyle name="Normal 5 4 3 5" xfId="647" xr:uid="{AAA325D6-226D-4BB3-AE7F-5F6F1DC375A9}"/>
    <cellStyle name="Normal 5 4 3 5 10" xfId="12953" xr:uid="{664B8F50-9C56-4E5F-8451-DDB19209F2B7}"/>
    <cellStyle name="Normal 5 4 3 5 2" xfId="2878" xr:uid="{6C657C1B-ED20-42ED-BDAC-5BCEF9B2A9FF}"/>
    <cellStyle name="Normal 5 4 3 5 2 2" xfId="4461" xr:uid="{9E9020AA-8157-4DA7-8A7D-03A66A71EB6A}"/>
    <cellStyle name="Normal 5 4 3 5 2 2 2" xfId="10204" xr:uid="{F5F8794D-0E5B-4F27-A260-DB09ECE55A8C}"/>
    <cellStyle name="Normal 5 4 3 5 2 2 2 2" xfId="37251" xr:uid="{529E2501-2188-49CA-9FB2-1FF336D336D7}"/>
    <cellStyle name="Normal 5 4 3 5 2 2 2 3" xfId="49664" xr:uid="{80735E69-9ABC-4712-9A0F-61ABA7486FE8}"/>
    <cellStyle name="Normal 5 4 3 5 2 2 2 4" xfId="24840" xr:uid="{2702BCB3-E52A-4493-8C17-B4E9B4905DCF}"/>
    <cellStyle name="Normal 5 4 3 5 2 2 3" xfId="31513" xr:uid="{1C3FB6F4-9E5F-4443-8BF7-D5AAB37C154A}"/>
    <cellStyle name="Normal 5 4 3 5 2 2 4" xfId="43926" xr:uid="{19AA0391-58B9-4842-8D6C-EE65F3EA9E7B}"/>
    <cellStyle name="Normal 5 4 3 5 2 2 5" xfId="19102" xr:uid="{57794D77-7A2B-4A64-87E9-23B5B0398C09}"/>
    <cellStyle name="Normal 5 4 3 5 2 3" xfId="11784" xr:uid="{7B49658D-37EC-4F74-B673-6D8B85F4B921}"/>
    <cellStyle name="Normal 5 4 3 5 2 3 2" xfId="38831" xr:uid="{AA4850BC-9009-489E-A90C-E13516EBDA7A}"/>
    <cellStyle name="Normal 5 4 3 5 2 3 3" xfId="51244" xr:uid="{9AAE1602-5440-4BEF-A097-DDF2A4D64565}"/>
    <cellStyle name="Normal 5 4 3 5 2 3 4" xfId="26420" xr:uid="{8737BB09-A57C-4C05-8A12-4F71E4EF6BA1}"/>
    <cellStyle name="Normal 5 4 3 5 2 4" xfId="7973" xr:uid="{6131D590-D577-4814-A567-84A9040D7B37}"/>
    <cellStyle name="Normal 5 4 3 5 2 4 2" xfId="35020" xr:uid="{026068C5-0358-49C6-9244-34006ECFA6B2}"/>
    <cellStyle name="Normal 5 4 3 5 2 4 3" xfId="47433" xr:uid="{0CC3119F-A331-43FA-9B4E-1F2C963A461B}"/>
    <cellStyle name="Normal 5 4 3 5 2 4 4" xfId="22609" xr:uid="{B4CC2980-FF1C-4B58-8E3B-9F3DD113B321}"/>
    <cellStyle name="Normal 5 4 3 5 2 5" xfId="17520" xr:uid="{CA058F18-B8CD-41F3-BD86-F0C8BAC873A4}"/>
    <cellStyle name="Normal 5 4 3 5 2 6" xfId="29931" xr:uid="{7CD6966E-AC0B-4E00-8A70-25B21729DED1}"/>
    <cellStyle name="Normal 5 4 3 5 2 7" xfId="42344" xr:uid="{F0B435A4-A77C-4AAD-BE7A-0635BE364BD4}"/>
    <cellStyle name="Normal 5 4 3 5 2 8" xfId="14009" xr:uid="{B6F5F01C-EFD2-48E5-974C-4E8E6A1DFF1E}"/>
    <cellStyle name="Normal 5 4 3 5 3" xfId="1822" xr:uid="{5FBE9121-ED06-4523-A67E-256A67B7E695}"/>
    <cellStyle name="Normal 5 4 3 5 3 2" xfId="5101" xr:uid="{215F31CA-0E24-40B2-A37F-0507A7E02FD2}"/>
    <cellStyle name="Normal 5 4 3 5 3 2 2" xfId="9148" xr:uid="{20B94474-D7C9-47CF-959A-4EC36EDC11ED}"/>
    <cellStyle name="Normal 5 4 3 5 3 2 2 2" xfId="36195" xr:uid="{3225D758-C6A8-43C1-9659-0C3F9EBC4440}"/>
    <cellStyle name="Normal 5 4 3 5 3 2 2 3" xfId="48608" xr:uid="{2AB7EDD0-0859-432D-9011-3C579E002FA1}"/>
    <cellStyle name="Normal 5 4 3 5 3 2 2 4" xfId="23784" xr:uid="{16C63F75-00E6-4E39-9B72-3C8626D024F3}"/>
    <cellStyle name="Normal 5 4 3 5 3 2 3" xfId="32153" xr:uid="{7821DC66-6571-409A-A97B-D758BE3267F0}"/>
    <cellStyle name="Normal 5 4 3 5 3 2 4" xfId="44566" xr:uid="{5525726C-E5AF-42E4-9326-AF8357405BA3}"/>
    <cellStyle name="Normal 5 4 3 5 3 2 5" xfId="19742" xr:uid="{7B44AF76-E692-453D-9DE2-80DD724246BC}"/>
    <cellStyle name="Normal 5 4 3 5 3 3" xfId="12425" xr:uid="{5BD86C2F-B186-426A-A27A-B699894BAA19}"/>
    <cellStyle name="Normal 5 4 3 5 3 3 2" xfId="39471" xr:uid="{8919C116-FCE9-497A-82EB-856F87D05FCD}"/>
    <cellStyle name="Normal 5 4 3 5 3 3 3" xfId="51884" xr:uid="{16A9719A-3B56-4F9C-B1DE-B6ED403B895C}"/>
    <cellStyle name="Normal 5 4 3 5 3 3 4" xfId="27060" xr:uid="{63A14EB5-62DA-4BBB-833B-81E63DABCF17}"/>
    <cellStyle name="Normal 5 4 3 5 3 4" xfId="6917" xr:uid="{98A6C68D-300A-4FE7-8A9D-71D916267BED}"/>
    <cellStyle name="Normal 5 4 3 5 3 4 2" xfId="33964" xr:uid="{FC5BFD1E-827B-419A-B0F6-83DB4B447EC4}"/>
    <cellStyle name="Normal 5 4 3 5 3 4 3" xfId="46377" xr:uid="{BC752A93-B953-4CD3-B4BB-082AD3FFCB9F}"/>
    <cellStyle name="Normal 5 4 3 5 3 4 4" xfId="21553" xr:uid="{C1E83A9E-6EFA-4A00-9898-C61FC3C00C5F}"/>
    <cellStyle name="Normal 5 4 3 5 3 5" xfId="16464" xr:uid="{C8A31A8C-38BE-4F90-B14D-B9111AE1C638}"/>
    <cellStyle name="Normal 5 4 3 5 3 6" xfId="28875" xr:uid="{044DEDE5-7E82-4DC2-8528-57B997F11793}"/>
    <cellStyle name="Normal 5 4 3 5 3 7" xfId="41288" xr:uid="{4440051C-B5CD-4D67-9ECD-80F10E84EA56}"/>
    <cellStyle name="Normal 5 4 3 5 3 8" xfId="14649" xr:uid="{8C7493D0-CDEF-4EA7-B477-0612DC0840A7}"/>
    <cellStyle name="Normal 5 4 3 5 4" xfId="3405" xr:uid="{45D46955-267B-4697-B54B-600D0F4B0987}"/>
    <cellStyle name="Normal 5 4 3 5 4 2" xfId="8626" xr:uid="{434C0C54-FBE3-4185-B85A-7B30140FA3B8}"/>
    <cellStyle name="Normal 5 4 3 5 4 2 2" xfId="35673" xr:uid="{5B79B04A-8387-4547-97BC-4702C09CDB00}"/>
    <cellStyle name="Normal 5 4 3 5 4 2 3" xfId="48086" xr:uid="{39378145-6058-4B74-BF59-6F4A589E9609}"/>
    <cellStyle name="Normal 5 4 3 5 4 2 4" xfId="23262" xr:uid="{D9F2B9E4-0933-40B0-8A5D-20D81557A19F}"/>
    <cellStyle name="Normal 5 4 3 5 4 3" xfId="30457" xr:uid="{CAC67D4C-EF23-4832-A517-4B963F0C113D}"/>
    <cellStyle name="Normal 5 4 3 5 4 4" xfId="42870" xr:uid="{661D63EC-A53C-481B-8C3C-DDF8B98AE93F}"/>
    <cellStyle name="Normal 5 4 3 5 4 5" xfId="18046" xr:uid="{8E1093A5-E710-4B8B-9708-B4244B07B4BD}"/>
    <cellStyle name="Normal 5 4 3 5 5" xfId="1300" xr:uid="{676948D4-176F-4CAD-9B21-18572F5D2DCE}"/>
    <cellStyle name="Normal 5 4 3 5 5 2" xfId="10728" xr:uid="{7787EF8F-85EE-483F-8BFA-E4F03222D54C}"/>
    <cellStyle name="Normal 5 4 3 5 5 2 2" xfId="37775" xr:uid="{C77701E4-C687-4886-885B-99F03CD7EEC2}"/>
    <cellStyle name="Normal 5 4 3 5 5 2 3" xfId="50188" xr:uid="{E462AB9D-5E6F-49FC-A9B6-EDFC28E294FE}"/>
    <cellStyle name="Normal 5 4 3 5 5 2 4" xfId="25364" xr:uid="{5EA107A9-D126-49E3-9351-D5C1A0022B9D}"/>
    <cellStyle name="Normal 5 4 3 5 5 3" xfId="28353" xr:uid="{B27546AA-6961-4CF0-A3D3-2A7C01217F68}"/>
    <cellStyle name="Normal 5 4 3 5 5 4" xfId="40766" xr:uid="{B95DDB20-8774-4913-B5CF-EE33C3C60826}"/>
    <cellStyle name="Normal 5 4 3 5 5 5" xfId="15942" xr:uid="{27971932-B070-465C-8E40-D04E1479A2F2}"/>
    <cellStyle name="Normal 5 4 3 5 6" xfId="5671" xr:uid="{BF0D4F01-3C13-4170-AAD7-7F1A962F5DA6}"/>
    <cellStyle name="Normal 5 4 3 5 6 2" xfId="32718" xr:uid="{F3C1B70B-FD37-4695-ABE5-22ABB52BB46C}"/>
    <cellStyle name="Normal 5 4 3 5 6 3" xfId="45131" xr:uid="{D6823482-90DF-43C4-B2E7-1FBB7BDBB454}"/>
    <cellStyle name="Normal 5 4 3 5 6 4" xfId="20307" xr:uid="{73B6F691-7FA1-4256-A208-5B4F6F056A7D}"/>
    <cellStyle name="Normal 5 4 3 5 7" xfId="15289" xr:uid="{8BE3878B-1FFD-4A7D-9070-74892208A185}"/>
    <cellStyle name="Normal 5 4 3 5 8" xfId="27700" xr:uid="{37106FE0-9A85-4742-87E9-12BD9B619BD2}"/>
    <cellStyle name="Normal 5 4 3 5 9" xfId="40113" xr:uid="{AF39AEE8-C618-4780-92C2-7E858DC11C42}"/>
    <cellStyle name="Normal 5 4 3 6" xfId="213" xr:uid="{56BB7746-DC9C-4558-AB10-5826B6D40410}"/>
    <cellStyle name="Normal 5 4 3 6 10" xfId="13053" xr:uid="{25EE595B-D2AC-4A86-8B78-D115B493D7D9}"/>
    <cellStyle name="Normal 5 4 3 6 2" xfId="2444" xr:uid="{E8668AD2-1DC7-4EA4-9901-A24C78400A27}"/>
    <cellStyle name="Normal 5 4 3 6 2 2" xfId="4027" xr:uid="{4B2C750C-748C-456D-A71B-B4F388161987}"/>
    <cellStyle name="Normal 5 4 3 6 2 2 2" xfId="9770" xr:uid="{57E549BB-15DA-4634-BFDD-411ABBD03B0B}"/>
    <cellStyle name="Normal 5 4 3 6 2 2 2 2" xfId="36817" xr:uid="{C45F53B1-5541-43DA-8941-E1C8BDD743BF}"/>
    <cellStyle name="Normal 5 4 3 6 2 2 2 3" xfId="49230" xr:uid="{8D2A39B2-47B1-4A54-9D3A-7D2CE000E9BD}"/>
    <cellStyle name="Normal 5 4 3 6 2 2 2 4" xfId="24406" xr:uid="{3DB1D184-87FE-41A8-8165-04B7B1CDB149}"/>
    <cellStyle name="Normal 5 4 3 6 2 2 3" xfId="31079" xr:uid="{4B2206B9-A757-4A85-B2F3-DF27FF55BCE8}"/>
    <cellStyle name="Normal 5 4 3 6 2 2 4" xfId="43492" xr:uid="{FFD52F36-6DB2-44BF-A87D-BF688ADF7075}"/>
    <cellStyle name="Normal 5 4 3 6 2 2 5" xfId="18668" xr:uid="{32CCD411-882E-4399-9B6B-CA741C2E0E63}"/>
    <cellStyle name="Normal 5 4 3 6 2 3" xfId="11350" xr:uid="{D8E59852-30AA-4946-B745-E96B6F34C1AE}"/>
    <cellStyle name="Normal 5 4 3 6 2 3 2" xfId="38397" xr:uid="{FAD28400-77FF-4F18-9297-412AEE3D4B9A}"/>
    <cellStyle name="Normal 5 4 3 6 2 3 3" xfId="50810" xr:uid="{337751AA-B0A0-4434-A5C7-1F9F79561962}"/>
    <cellStyle name="Normal 5 4 3 6 2 3 4" xfId="25986" xr:uid="{FDFFF92A-5B38-4A11-B26A-D1E647D9081C}"/>
    <cellStyle name="Normal 5 4 3 6 2 4" xfId="7539" xr:uid="{13D6CA10-E00D-4283-B2CE-E4E04781E236}"/>
    <cellStyle name="Normal 5 4 3 6 2 4 2" xfId="34586" xr:uid="{D8C80255-644A-484F-B3BB-A31159D1E32E}"/>
    <cellStyle name="Normal 5 4 3 6 2 4 3" xfId="46999" xr:uid="{CE9F2A70-A980-4BA6-A8AB-47E1CECCB25F}"/>
    <cellStyle name="Normal 5 4 3 6 2 4 4" xfId="22175" xr:uid="{227F2CDF-0D32-4277-B454-6B45CBDAA12D}"/>
    <cellStyle name="Normal 5 4 3 6 2 5" xfId="17086" xr:uid="{9F663B8D-E682-4AFA-9F03-B628BC12DC97}"/>
    <cellStyle name="Normal 5 4 3 6 2 6" xfId="29497" xr:uid="{F636C4A5-1B56-4294-9AE9-B4B45369D95E}"/>
    <cellStyle name="Normal 5 4 3 6 2 7" xfId="41910" xr:uid="{48275B26-A1F4-4C61-BFCB-1C7E23BD0F7E}"/>
    <cellStyle name="Normal 5 4 3 6 2 8" xfId="13575" xr:uid="{B19B659B-F1DA-44C2-B150-60F6AF0BDD97}"/>
    <cellStyle name="Normal 5 4 3 6 3" xfId="1922" xr:uid="{A7C5C51F-F7A9-484F-8A0C-8C5C3C76E647}"/>
    <cellStyle name="Normal 5 4 3 6 3 2" xfId="4667" xr:uid="{9D26CEA2-88C9-4AC2-A08D-975D826F659B}"/>
    <cellStyle name="Normal 5 4 3 6 3 2 2" xfId="9248" xr:uid="{0658F55E-DDE9-47B4-AB2B-D3AF9807BDFF}"/>
    <cellStyle name="Normal 5 4 3 6 3 2 2 2" xfId="36295" xr:uid="{BB42EB81-0DE6-4CE2-8FDB-5E69ACE68372}"/>
    <cellStyle name="Normal 5 4 3 6 3 2 2 3" xfId="48708" xr:uid="{D032F3AA-A81C-4306-8640-47B4A0B0BEB1}"/>
    <cellStyle name="Normal 5 4 3 6 3 2 2 4" xfId="23884" xr:uid="{34CAC921-A816-4E41-9EBA-C775E8A9121B}"/>
    <cellStyle name="Normal 5 4 3 6 3 2 3" xfId="31719" xr:uid="{F7EF36C4-E4BD-4E3D-9729-B07E85AA94F7}"/>
    <cellStyle name="Normal 5 4 3 6 3 2 4" xfId="44132" xr:uid="{BEDD12E6-FA2B-4A6D-A8ED-2371D81E5DA9}"/>
    <cellStyle name="Normal 5 4 3 6 3 2 5" xfId="19308" xr:uid="{091DA5AF-BA7D-4CD5-A19E-090F9D7DDB1E}"/>
    <cellStyle name="Normal 5 4 3 6 3 3" xfId="11991" xr:uid="{59D7AF5A-D711-43E6-841C-602EE6227075}"/>
    <cellStyle name="Normal 5 4 3 6 3 3 2" xfId="39037" xr:uid="{5C24F092-4B6F-44F7-B441-858706E539D2}"/>
    <cellStyle name="Normal 5 4 3 6 3 3 3" xfId="51450" xr:uid="{BBA39F59-B144-4046-8271-054D4A620820}"/>
    <cellStyle name="Normal 5 4 3 6 3 3 4" xfId="26626" xr:uid="{6813F1D7-0824-4F7B-9965-AF6202EC4762}"/>
    <cellStyle name="Normal 5 4 3 6 3 4" xfId="7017" xr:uid="{28102CA0-FCD1-4E30-A668-B67D96DEA3F2}"/>
    <cellStyle name="Normal 5 4 3 6 3 4 2" xfId="34064" xr:uid="{64D9F458-719A-4DD1-A2F6-7EBCF1E47058}"/>
    <cellStyle name="Normal 5 4 3 6 3 4 3" xfId="46477" xr:uid="{74973B13-F655-4F91-B2C6-6E07C26FE399}"/>
    <cellStyle name="Normal 5 4 3 6 3 4 4" xfId="21653" xr:uid="{2F5DEE44-9DA6-401E-A35E-2596FB0B8939}"/>
    <cellStyle name="Normal 5 4 3 6 3 5" xfId="16564" xr:uid="{9F408960-3487-4ADA-B21C-86C0B45CAAF7}"/>
    <cellStyle name="Normal 5 4 3 6 3 6" xfId="28975" xr:uid="{70D860DE-D240-4BC5-B710-AA607388E7D6}"/>
    <cellStyle name="Normal 5 4 3 6 3 7" xfId="41388" xr:uid="{FBD18474-1BA2-4D10-A5BE-D9422D79CD14}"/>
    <cellStyle name="Normal 5 4 3 6 3 8" xfId="14215" xr:uid="{A40E8FB3-18C7-49FC-8F78-BBD95207280D}"/>
    <cellStyle name="Normal 5 4 3 6 4" xfId="3505" xr:uid="{CC390D99-2738-4339-886C-4FB48CF1FE3F}"/>
    <cellStyle name="Normal 5 4 3 6 4 2" xfId="8192" xr:uid="{31C6C5C3-4CB6-42C3-9A98-131894258C87}"/>
    <cellStyle name="Normal 5 4 3 6 4 2 2" xfId="35239" xr:uid="{7864EC65-9D54-4FD5-9835-3EBEACF637DE}"/>
    <cellStyle name="Normal 5 4 3 6 4 2 3" xfId="47652" xr:uid="{8C56DDF5-D64E-4E17-8644-303E88583386}"/>
    <cellStyle name="Normal 5 4 3 6 4 2 4" xfId="22828" xr:uid="{C2B3DA63-69F3-4B5D-AED4-0F8B60FADC3B}"/>
    <cellStyle name="Normal 5 4 3 6 4 3" xfId="30557" xr:uid="{BE7332C0-88F8-4003-8B72-A3A5AD8A4638}"/>
    <cellStyle name="Normal 5 4 3 6 4 4" xfId="42970" xr:uid="{E9D6A8C8-2B97-495F-9008-AE30D5B0A7FC}"/>
    <cellStyle name="Normal 5 4 3 6 4 5" xfId="18146" xr:uid="{94AA93D4-80BD-412F-BDAB-21E28E0F865B}"/>
    <cellStyle name="Normal 5 4 3 6 5" xfId="866" xr:uid="{C0869C29-AA56-45C9-8250-1803E6D603AB}"/>
    <cellStyle name="Normal 5 4 3 6 5 2" xfId="10828" xr:uid="{16469197-4109-4DC2-8A67-F870A3576E54}"/>
    <cellStyle name="Normal 5 4 3 6 5 2 2" xfId="37875" xr:uid="{68FAA6B8-656E-4847-AD09-DF9D64D26A3E}"/>
    <cellStyle name="Normal 5 4 3 6 5 2 3" xfId="50288" xr:uid="{933520DB-A601-4FD9-ABEB-0545FD9CC89C}"/>
    <cellStyle name="Normal 5 4 3 6 5 2 4" xfId="25464" xr:uid="{D7EEBD52-2A56-46B2-9D4B-306C3DA902C3}"/>
    <cellStyle name="Normal 5 4 3 6 5 3" xfId="27919" xr:uid="{B5CAA8D7-45D4-40C9-A29D-E67559EB15E7}"/>
    <cellStyle name="Normal 5 4 3 6 5 4" xfId="40332" xr:uid="{0CDDF622-9E80-441B-9A80-5B789779A683}"/>
    <cellStyle name="Normal 5 4 3 6 5 5" xfId="15508" xr:uid="{31705772-8CE9-4E58-81E7-C02AE7EBE59C}"/>
    <cellStyle name="Normal 5 4 3 6 6" xfId="6077" xr:uid="{771FD70D-C30C-4DEA-B4B1-1CCFDA7583B8}"/>
    <cellStyle name="Normal 5 4 3 6 6 2" xfId="33124" xr:uid="{C01C863C-1B57-4361-A462-C47F28188696}"/>
    <cellStyle name="Normal 5 4 3 6 6 3" xfId="45537" xr:uid="{CA1B4B3B-DDEB-44B0-A58E-54457BBE2B40}"/>
    <cellStyle name="Normal 5 4 3 6 6 4" xfId="20713" xr:uid="{79012A14-2ECF-4628-8BB3-1746F2A6F250}"/>
    <cellStyle name="Normal 5 4 3 6 7" xfId="14855" xr:uid="{D9072488-FC30-458B-B5FF-5B6F5C4A5774}"/>
    <cellStyle name="Normal 5 4 3 6 8" xfId="27266" xr:uid="{26654F14-7562-43B0-B8D1-4B51FE425F93}"/>
    <cellStyle name="Normal 5 4 3 6 9" xfId="39679" xr:uid="{05EB6BE1-6094-49E6-8381-B9AC711B542C}"/>
    <cellStyle name="Normal 5 4 3 7" xfId="2356" xr:uid="{26F1F773-939B-48DC-AF5B-6E26EF6E4831}"/>
    <cellStyle name="Normal 5 4 3 7 2" xfId="3939" xr:uid="{F3FDA5B0-27B8-4CC5-87B1-F823A477496E}"/>
    <cellStyle name="Normal 5 4 3 7 2 2" xfId="9682" xr:uid="{0FB67E3E-DE74-4FCA-B0F5-A4958EC07D62}"/>
    <cellStyle name="Normal 5 4 3 7 2 2 2" xfId="36729" xr:uid="{F369842F-FE24-4EDB-A697-02C8E707BF37}"/>
    <cellStyle name="Normal 5 4 3 7 2 2 3" xfId="49142" xr:uid="{01DF9A68-5205-4338-B0A3-EFAB9F4572E5}"/>
    <cellStyle name="Normal 5 4 3 7 2 2 4" xfId="24318" xr:uid="{25BFCD9D-2313-487D-B4B9-35511AC27C3B}"/>
    <cellStyle name="Normal 5 4 3 7 2 3" xfId="30991" xr:uid="{2BD1F532-C093-46DE-9BC4-0F0E6CE6265F}"/>
    <cellStyle name="Normal 5 4 3 7 2 4" xfId="43404" xr:uid="{3D8B4FF2-015F-46E0-8D76-2E0BAD044655}"/>
    <cellStyle name="Normal 5 4 3 7 2 5" xfId="18580" xr:uid="{A36C96E1-016B-4732-B573-58B742B56D0E}"/>
    <cellStyle name="Normal 5 4 3 7 3" xfId="11262" xr:uid="{2C7814A1-6C09-44A7-9202-0BCA8324086A}"/>
    <cellStyle name="Normal 5 4 3 7 3 2" xfId="38309" xr:uid="{F2614B45-D4E8-4A06-AC49-76E9C16A67DC}"/>
    <cellStyle name="Normal 5 4 3 7 3 3" xfId="50722" xr:uid="{47D3E4E0-DBF5-4E75-AFDF-46F911FC0477}"/>
    <cellStyle name="Normal 5 4 3 7 3 4" xfId="25898" xr:uid="{DFDFED3C-1CAC-4044-A71C-9C98A4AE8494}"/>
    <cellStyle name="Normal 5 4 3 7 4" xfId="7451" xr:uid="{41E420F7-B074-48BB-9621-F583663D2B79}"/>
    <cellStyle name="Normal 5 4 3 7 4 2" xfId="34498" xr:uid="{186F2E36-C34F-4FB3-94A1-EEA0895E458B}"/>
    <cellStyle name="Normal 5 4 3 7 4 3" xfId="46911" xr:uid="{0DF09868-CCBC-41A9-95CE-A1D8AA72BD41}"/>
    <cellStyle name="Normal 5 4 3 7 4 4" xfId="22087" xr:uid="{180162D1-F66C-43D5-8076-7719036C1A89}"/>
    <cellStyle name="Normal 5 4 3 7 5" xfId="16998" xr:uid="{E4FC924E-BC8F-42D8-AE9D-04F45718A71A}"/>
    <cellStyle name="Normal 5 4 3 7 6" xfId="29409" xr:uid="{9FDC1139-64D4-4B7F-A177-A2D409BBF368}"/>
    <cellStyle name="Normal 5 4 3 7 7" xfId="41822" xr:uid="{8A387AC6-B9EB-44AD-8CB3-3D33C4838270}"/>
    <cellStyle name="Normal 5 4 3 7 8" xfId="13487" xr:uid="{3E59E94B-1571-4A33-BF9D-AF3418FEDAEC}"/>
    <cellStyle name="Normal 5 4 3 8" xfId="1388" xr:uid="{D3CD6473-2919-4F32-8CC8-1AF7BB986F74}"/>
    <cellStyle name="Normal 5 4 3 8 2" xfId="4579" xr:uid="{8C1393F0-F2B3-4E53-A251-31ED5C6BF657}"/>
    <cellStyle name="Normal 5 4 3 8 2 2" xfId="8714" xr:uid="{C0683C52-8678-446E-B27B-E2BCABA1347E}"/>
    <cellStyle name="Normal 5 4 3 8 2 2 2" xfId="35761" xr:uid="{2ADF4888-01B9-4D3B-A4ED-C842C75B4FA4}"/>
    <cellStyle name="Normal 5 4 3 8 2 2 3" xfId="48174" xr:uid="{D5B7E54C-F97B-4AFF-9A2E-ADFF15A10C9A}"/>
    <cellStyle name="Normal 5 4 3 8 2 2 4" xfId="23350" xr:uid="{EFD94161-C99E-4BCE-BE08-2D26FCDF3182}"/>
    <cellStyle name="Normal 5 4 3 8 2 3" xfId="31631" xr:uid="{CA6446E6-264A-475A-9AC6-A5C2141D8E21}"/>
    <cellStyle name="Normal 5 4 3 8 2 4" xfId="44044" xr:uid="{A17F8C43-4E08-452F-A2AB-F0AEE69994C1}"/>
    <cellStyle name="Normal 5 4 3 8 2 5" xfId="19220" xr:uid="{5EFD2CA6-9D4B-4B7A-9E39-603C53F139B1}"/>
    <cellStyle name="Normal 5 4 3 8 3" xfId="11903" xr:uid="{CC165A36-E597-460C-B010-EFFFDFB510AE}"/>
    <cellStyle name="Normal 5 4 3 8 3 2" xfId="38949" xr:uid="{29D7C1FE-2366-452B-9C63-0D4818DAC223}"/>
    <cellStyle name="Normal 5 4 3 8 3 3" xfId="51362" xr:uid="{0E84485B-009B-4016-93AD-DFB63498FA95}"/>
    <cellStyle name="Normal 5 4 3 8 3 4" xfId="26538" xr:uid="{6A6C090A-08FA-4EA8-875F-5A56EC21E7D7}"/>
    <cellStyle name="Normal 5 4 3 8 4" xfId="6483" xr:uid="{64169C20-AF36-48BE-B1B8-DC3102306164}"/>
    <cellStyle name="Normal 5 4 3 8 4 2" xfId="33530" xr:uid="{4C4D0704-55A0-4195-B2BC-71EF2E5142BF}"/>
    <cellStyle name="Normal 5 4 3 8 4 3" xfId="45943" xr:uid="{49C08AAD-D022-488A-8035-5AB2A1F0D743}"/>
    <cellStyle name="Normal 5 4 3 8 4 4" xfId="21119" xr:uid="{FD98B0E9-0D79-442A-81DF-7602F77765A6}"/>
    <cellStyle name="Normal 5 4 3 8 5" xfId="16030" xr:uid="{E77A7814-4156-429C-83E9-9590A9A2BC7D}"/>
    <cellStyle name="Normal 5 4 3 8 6" xfId="28441" xr:uid="{150A5B95-0155-4B69-8564-EFBCF18037F4}"/>
    <cellStyle name="Normal 5 4 3 8 7" xfId="40854" xr:uid="{F3873F2A-3985-4CA8-B306-477E03A23057}"/>
    <cellStyle name="Normal 5 4 3 8 8" xfId="14127" xr:uid="{1CF75962-8B19-4E9B-AE8B-39A4A9EC1050}"/>
    <cellStyle name="Normal 5 4 3 9" xfId="2971" xr:uid="{7EC75DF3-8A84-4642-BA1E-AE3F9102811C}"/>
    <cellStyle name="Normal 5 4 3 9 2" xfId="8104" xr:uid="{FC98A61A-938F-4A6F-8C8C-D3F9F2F89085}"/>
    <cellStyle name="Normal 5 4 3 9 2 2" xfId="35151" xr:uid="{1D513A8C-3E9C-4A08-943B-BEB121FC3B34}"/>
    <cellStyle name="Normal 5 4 3 9 2 3" xfId="47564" xr:uid="{3EF35899-CAB7-4F33-A6EB-B9307BA42FB6}"/>
    <cellStyle name="Normal 5 4 3 9 2 4" xfId="22740" xr:uid="{2FB2B9F0-E779-44A2-8AB3-823BD7E265FD}"/>
    <cellStyle name="Normal 5 4 3 9 3" xfId="30023" xr:uid="{D379BD31-2F09-4DCD-9C4B-01AA60AFF570}"/>
    <cellStyle name="Normal 5 4 3 9 4" xfId="42436" xr:uid="{457935A1-9F87-44EC-B4D1-9730472988C8}"/>
    <cellStyle name="Normal 5 4 3 9 5" xfId="17612" xr:uid="{1C8A545D-A2D7-4177-984A-86C0925ED942}"/>
    <cellStyle name="Normal 5 4 4" xfId="74" xr:uid="{C0190A9D-D3F9-408C-AC1F-EB01EAFA6EF0}"/>
    <cellStyle name="Normal 5 4 4 10" xfId="5277" xr:uid="{E324BF5A-5CC1-475A-B559-734242A8DD21}"/>
    <cellStyle name="Normal 5 4 4 10 2" xfId="32324" xr:uid="{D716384C-CF3E-4986-8DAF-CDC3CF6F65D6}"/>
    <cellStyle name="Normal 5 4 4 10 3" xfId="44737" xr:uid="{291E85D3-3837-43DF-8E98-25078F4A3F7C}"/>
    <cellStyle name="Normal 5 4 4 10 4" xfId="19913" xr:uid="{ECBB2385-B51E-49AA-ACA4-78E6E06A7C2C}"/>
    <cellStyle name="Normal 5 4 4 11" xfId="14718" xr:uid="{165F3042-8BE4-43C5-A795-6593D6568B4F}"/>
    <cellStyle name="Normal 5 4 4 12" xfId="27129" xr:uid="{B0849F6A-1508-4265-8A0B-C0FF9D43FAA0}"/>
    <cellStyle name="Normal 5 4 4 13" xfId="39542" xr:uid="{F43A3947-4C11-48E7-A1A2-371010B3AD4A}"/>
    <cellStyle name="Normal 5 4 4 14" xfId="12557" xr:uid="{CAE21454-ACFE-4352-A72A-3C7B29B6E9E8}"/>
    <cellStyle name="Normal 5 4 4 2" xfId="366" xr:uid="{A0B4F846-63F3-47F2-BBB0-FE3743D29016}"/>
    <cellStyle name="Normal 5 4 4 2 10" xfId="39832" xr:uid="{44128D91-6E03-442C-9B55-1D1C1D4EF4EF}"/>
    <cellStyle name="Normal 5 4 4 2 11" xfId="12672" xr:uid="{AE79CFD0-14F3-4862-B2CE-C4617A5CC6EC}"/>
    <cellStyle name="Normal 5 4 4 2 2" xfId="2075" xr:uid="{73890626-1288-4784-A890-5E74AD301093}"/>
    <cellStyle name="Normal 5 4 4 2 2 2" xfId="3658" xr:uid="{408C03EE-5166-4104-B8EC-F89F4AD01840}"/>
    <cellStyle name="Normal 5 4 4 2 2 2 2" xfId="7170" xr:uid="{A183E9D3-DF4D-4194-A8B4-4F9A093EBF20}"/>
    <cellStyle name="Normal 5 4 4 2 2 2 2 2" xfId="34217" xr:uid="{9E1E3AE5-70B5-4D30-B4D6-7F272F9E4964}"/>
    <cellStyle name="Normal 5 4 4 2 2 2 2 3" xfId="46630" xr:uid="{C0CF97AF-99CD-4AF8-89A7-CB692297115C}"/>
    <cellStyle name="Normal 5 4 4 2 2 2 2 4" xfId="21806" xr:uid="{32082835-BA19-4D50-9D9D-76E234E5FA09}"/>
    <cellStyle name="Normal 5 4 4 2 2 2 3" xfId="30710" xr:uid="{6E82E4E4-85DB-48EF-90F9-0CDC14CEE112}"/>
    <cellStyle name="Normal 5 4 4 2 2 2 4" xfId="43123" xr:uid="{5456E5AB-0FC2-4880-A06A-9A3B3C436FDF}"/>
    <cellStyle name="Normal 5 4 4 2 2 2 5" xfId="18299" xr:uid="{CDC2DD49-37E6-4156-A7E6-DED91BC7E114}"/>
    <cellStyle name="Normal 5 4 4 2 2 3" xfId="9401" xr:uid="{E5A3A6C7-2582-40BB-9451-F608FB87DB15}"/>
    <cellStyle name="Normal 5 4 4 2 2 3 2" xfId="36448" xr:uid="{73CBB602-099E-421C-9F9E-2F9682469D4C}"/>
    <cellStyle name="Normal 5 4 4 2 2 3 3" xfId="48861" xr:uid="{BA4940E7-E475-4666-8275-0BA24FCFB261}"/>
    <cellStyle name="Normal 5 4 4 2 2 3 4" xfId="24037" xr:uid="{36277B43-552F-4E4F-A30D-8CC3D881D836}"/>
    <cellStyle name="Normal 5 4 4 2 2 4" xfId="10981" xr:uid="{E66E4CFF-5B5C-4C75-BC39-08616F073078}"/>
    <cellStyle name="Normal 5 4 4 2 2 4 2" xfId="38028" xr:uid="{B768F833-6C00-4EFC-86F9-3D1D9A794354}"/>
    <cellStyle name="Normal 5 4 4 2 2 4 3" xfId="50441" xr:uid="{E5E07AB9-D498-4641-8EF0-9863B2CF2B6D}"/>
    <cellStyle name="Normal 5 4 4 2 2 4 4" xfId="25617" xr:uid="{E6432675-6330-4BFC-B920-6564AE074A09}"/>
    <cellStyle name="Normal 5 4 4 2 2 5" xfId="6230" xr:uid="{127D79B4-1B33-42AB-A19B-64596137D525}"/>
    <cellStyle name="Normal 5 4 4 2 2 5 2" xfId="33277" xr:uid="{F2E4583C-072D-4B4A-A772-BA1FB639325B}"/>
    <cellStyle name="Normal 5 4 4 2 2 5 3" xfId="45690" xr:uid="{B35C1DDC-44D7-4A2B-B7D2-FBFA54283222}"/>
    <cellStyle name="Normal 5 4 4 2 2 5 4" xfId="20866" xr:uid="{A99B7E48-73ED-4B53-813F-C5C64C29BB70}"/>
    <cellStyle name="Normal 5 4 4 2 2 6" xfId="16717" xr:uid="{657F8546-E7DC-42AD-AD0A-9838456758E1}"/>
    <cellStyle name="Normal 5 4 4 2 2 7" xfId="29128" xr:uid="{D22A68D2-3BF5-435C-B4DB-BF8FB0910ED1}"/>
    <cellStyle name="Normal 5 4 4 2 2 8" xfId="41541" xr:uid="{6E85A012-8EB3-495A-B87A-E93692A3FF5F}"/>
    <cellStyle name="Normal 5 4 4 2 2 9" xfId="13206" xr:uid="{7CB79FCF-F111-4957-BEBC-75DB3805BF20}"/>
    <cellStyle name="Normal 5 4 4 2 3" xfId="2597" xr:uid="{D5A84A18-77D2-4CDB-B79C-406F2CC44199}"/>
    <cellStyle name="Normal 5 4 4 2 3 2" xfId="4180" xr:uid="{59036995-83FD-4AAE-8C7F-B87EF9B4A7CD}"/>
    <cellStyle name="Normal 5 4 4 2 3 2 2" xfId="9923" xr:uid="{8295D07E-ED4C-4B76-AE7E-E0B25428266A}"/>
    <cellStyle name="Normal 5 4 4 2 3 2 2 2" xfId="36970" xr:uid="{F7514BD4-46F3-48C9-81DE-40C596BF1678}"/>
    <cellStyle name="Normal 5 4 4 2 3 2 2 3" xfId="49383" xr:uid="{EB84B115-7B94-42E9-B6F1-A203B5E88C30}"/>
    <cellStyle name="Normal 5 4 4 2 3 2 2 4" xfId="24559" xr:uid="{D78B75FF-6C78-4912-844C-0824E277380A}"/>
    <cellStyle name="Normal 5 4 4 2 3 2 3" xfId="31232" xr:uid="{FA4059FB-3C30-419F-AF4D-B8753D6919A6}"/>
    <cellStyle name="Normal 5 4 4 2 3 2 4" xfId="43645" xr:uid="{2B74A925-AE6D-4096-B7FD-DBB919A9D797}"/>
    <cellStyle name="Normal 5 4 4 2 3 2 5" xfId="18821" xr:uid="{290C034A-1268-49F3-806E-E6EF140B6B76}"/>
    <cellStyle name="Normal 5 4 4 2 3 3" xfId="11503" xr:uid="{C50819C2-A4D7-46C7-9DCA-30163B31678D}"/>
    <cellStyle name="Normal 5 4 4 2 3 3 2" xfId="38550" xr:uid="{6DECBC1E-B8EB-47BE-83A9-6FC48D61D752}"/>
    <cellStyle name="Normal 5 4 4 2 3 3 3" xfId="50963" xr:uid="{079DA674-B641-4792-9A01-F227BDEDF858}"/>
    <cellStyle name="Normal 5 4 4 2 3 3 4" xfId="26139" xr:uid="{4D6DDDA0-4F95-456B-A5FF-44705093F637}"/>
    <cellStyle name="Normal 5 4 4 2 3 4" xfId="7692" xr:uid="{F889DD8F-CCA7-4C20-9711-329C7DECA128}"/>
    <cellStyle name="Normal 5 4 4 2 3 4 2" xfId="34739" xr:uid="{1418F31E-B823-4B91-B5B3-D8A98BC32DB0}"/>
    <cellStyle name="Normal 5 4 4 2 3 4 3" xfId="47152" xr:uid="{E72AC42A-0845-4351-8A33-A5578DA8B0EE}"/>
    <cellStyle name="Normal 5 4 4 2 3 4 4" xfId="22328" xr:uid="{B2D8A705-53E8-40F0-8550-53FA0DACD42C}"/>
    <cellStyle name="Normal 5 4 4 2 3 5" xfId="17239" xr:uid="{5E484F08-56A2-4F10-8C1B-B2363BDDA1FB}"/>
    <cellStyle name="Normal 5 4 4 2 3 6" xfId="29650" xr:uid="{4C72EA8F-B174-487C-B32F-737F507C6137}"/>
    <cellStyle name="Normal 5 4 4 2 3 7" xfId="42063" xr:uid="{751A7195-4154-44EA-BDDF-37AE5304DB0A}"/>
    <cellStyle name="Normal 5 4 4 2 3 8" xfId="13728" xr:uid="{2554D9A8-6D74-48A9-A415-50685BB0C130}"/>
    <cellStyle name="Normal 5 4 4 2 4" xfId="1541" xr:uid="{BE93B6FE-A8F6-4A23-8436-ACA55C645AF5}"/>
    <cellStyle name="Normal 5 4 4 2 4 2" xfId="4820" xr:uid="{150E3956-755A-48D0-BA91-ACF7EE43B8F6}"/>
    <cellStyle name="Normal 5 4 4 2 4 2 2" xfId="8867" xr:uid="{95C7C4EA-7939-405E-9F68-C40465A20148}"/>
    <cellStyle name="Normal 5 4 4 2 4 2 2 2" xfId="35914" xr:uid="{8CEB77BC-F03B-49DE-9CBF-27091B45C3A6}"/>
    <cellStyle name="Normal 5 4 4 2 4 2 2 3" xfId="48327" xr:uid="{3702A862-0613-471D-BD55-7DA255FC15A8}"/>
    <cellStyle name="Normal 5 4 4 2 4 2 2 4" xfId="23503" xr:uid="{86A3DBBF-F25C-4336-A953-1E3B84DE8C61}"/>
    <cellStyle name="Normal 5 4 4 2 4 2 3" xfId="31872" xr:uid="{FE014603-F990-44AF-BC49-52B914963570}"/>
    <cellStyle name="Normal 5 4 4 2 4 2 4" xfId="44285" xr:uid="{5BBE212C-4222-438F-9238-4ECF2DF9A949}"/>
    <cellStyle name="Normal 5 4 4 2 4 2 5" xfId="19461" xr:uid="{C2E6AB74-9454-410E-B956-3CB5FFBB4A1D}"/>
    <cellStyle name="Normal 5 4 4 2 4 3" xfId="12144" xr:uid="{7BF694C9-B7A4-4909-8291-3206122A0CC0}"/>
    <cellStyle name="Normal 5 4 4 2 4 3 2" xfId="39190" xr:uid="{A07270ED-0C28-4064-817B-3E118419C3B8}"/>
    <cellStyle name="Normal 5 4 4 2 4 3 3" xfId="51603" xr:uid="{EA7B65D5-A33F-4E86-9352-5062C0C8AB4E}"/>
    <cellStyle name="Normal 5 4 4 2 4 3 4" xfId="26779" xr:uid="{A28FFD07-3255-472A-98E0-A9253B0691C0}"/>
    <cellStyle name="Normal 5 4 4 2 4 4" xfId="6636" xr:uid="{4AEC2DA2-0B03-4B88-A720-9234B371CE3E}"/>
    <cellStyle name="Normal 5 4 4 2 4 4 2" xfId="33683" xr:uid="{E2E70212-ECE3-4DEB-BE98-A3FFCD5FB5FB}"/>
    <cellStyle name="Normal 5 4 4 2 4 4 3" xfId="46096" xr:uid="{E46E88FE-8ED9-4F8C-8419-0B1DA32D00F0}"/>
    <cellStyle name="Normal 5 4 4 2 4 4 4" xfId="21272" xr:uid="{6B0B2566-AF2E-4D02-BF79-D90E62411819}"/>
    <cellStyle name="Normal 5 4 4 2 4 5" xfId="16183" xr:uid="{07CDCB1C-B788-49E0-8640-25D0810C9CDF}"/>
    <cellStyle name="Normal 5 4 4 2 4 6" xfId="28594" xr:uid="{E4F27529-10AF-40E3-8C8B-7E88FBACFB75}"/>
    <cellStyle name="Normal 5 4 4 2 4 7" xfId="41007" xr:uid="{858F510A-C003-40A9-A275-68AB5E8281B5}"/>
    <cellStyle name="Normal 5 4 4 2 4 8" xfId="14368" xr:uid="{C326784C-0C53-4BC9-82C7-383A5AB9259E}"/>
    <cellStyle name="Normal 5 4 4 2 5" xfId="3124" xr:uid="{551945F9-350B-4403-A043-BAEBDC6D3949}"/>
    <cellStyle name="Normal 5 4 4 2 5 2" xfId="8345" xr:uid="{B6F97309-3ED3-4863-B013-2C665C648418}"/>
    <cellStyle name="Normal 5 4 4 2 5 2 2" xfId="35392" xr:uid="{C132ED8F-FB0B-428E-AF93-6B51BE05007D}"/>
    <cellStyle name="Normal 5 4 4 2 5 2 3" xfId="47805" xr:uid="{0AE54D69-167A-4DB4-A635-AA4D8E04D13D}"/>
    <cellStyle name="Normal 5 4 4 2 5 2 4" xfId="22981" xr:uid="{2DA037BA-94EA-445E-BBD5-975620956D88}"/>
    <cellStyle name="Normal 5 4 4 2 5 3" xfId="30176" xr:uid="{5E49F387-1FA9-4146-BF77-975E0D43FC4A}"/>
    <cellStyle name="Normal 5 4 4 2 5 4" xfId="42589" xr:uid="{47A1BA9A-A338-4F4E-9EB6-F64F424B9924}"/>
    <cellStyle name="Normal 5 4 4 2 5 5" xfId="17765" xr:uid="{FA615E42-CCDB-4447-A815-FB52985D65B8}"/>
    <cellStyle name="Normal 5 4 4 2 6" xfId="1019" xr:uid="{FC8F2CE0-CBA8-4A52-8BC8-743BDF2B44AA}"/>
    <cellStyle name="Normal 5 4 4 2 6 2" xfId="10447" xr:uid="{E42CF355-D306-480D-B8CA-0834160E06E3}"/>
    <cellStyle name="Normal 5 4 4 2 6 2 2" xfId="37494" xr:uid="{CC92F3D0-231A-4AB6-80E2-941E59C972FD}"/>
    <cellStyle name="Normal 5 4 4 2 6 2 3" xfId="49907" xr:uid="{24D6EC1D-3CD8-4099-863B-B34F7CCDBD3A}"/>
    <cellStyle name="Normal 5 4 4 2 6 2 4" xfId="25083" xr:uid="{38635051-0C13-4F38-AF03-0F62E4E99044}"/>
    <cellStyle name="Normal 5 4 4 2 6 3" xfId="28072" xr:uid="{F5CC85B0-F50A-4ACD-A003-D201B7801A82}"/>
    <cellStyle name="Normal 5 4 4 2 6 4" xfId="40485" xr:uid="{461990A7-1B99-48B8-97F4-2AE1C71EFBB8}"/>
    <cellStyle name="Normal 5 4 4 2 6 5" xfId="15661" xr:uid="{59367EDF-B24E-4D3E-93E2-E2C0DE41BF13}"/>
    <cellStyle name="Normal 5 4 4 2 7" xfId="5824" xr:uid="{D8D28F9A-891B-459C-8E31-39D1556FEB4E}"/>
    <cellStyle name="Normal 5 4 4 2 7 2" xfId="32871" xr:uid="{4074C767-80CA-48E9-880F-35D7F6D72762}"/>
    <cellStyle name="Normal 5 4 4 2 7 3" xfId="45284" xr:uid="{E20329E6-36BA-4600-B2DC-58D26350242B}"/>
    <cellStyle name="Normal 5 4 4 2 7 4" xfId="20460" xr:uid="{49B0ECD2-D087-4A86-B4F7-A172C3A77C68}"/>
    <cellStyle name="Normal 5 4 4 2 8" xfId="15008" xr:uid="{7FA3428A-B1BB-4B15-A274-5C75392E205D}"/>
    <cellStyle name="Normal 5 4 4 2 9" xfId="27419" xr:uid="{470869E7-DA2F-4569-B1B3-29A6A2C9AB4A}"/>
    <cellStyle name="Normal 5 4 4 3" xfId="482" xr:uid="{041CE1E7-745C-493D-B450-247A2C8FE4F5}"/>
    <cellStyle name="Normal 5 4 4 3 10" xfId="39948" xr:uid="{D11EACF5-6C95-4DE3-9DD5-693372D47795}"/>
    <cellStyle name="Normal 5 4 4 3 11" xfId="12788" xr:uid="{1F89FCC1-23AA-43D8-AA09-59564459D408}"/>
    <cellStyle name="Normal 5 4 4 3 2" xfId="2191" xr:uid="{9037C709-9CDB-425A-B4AA-0A5AC9045CD0}"/>
    <cellStyle name="Normal 5 4 4 3 2 2" xfId="3774" xr:uid="{653D94E5-20D2-49D1-ACCB-5B8E4F9A1A6E}"/>
    <cellStyle name="Normal 5 4 4 3 2 2 2" xfId="7286" xr:uid="{CA74BC00-C4FC-4066-A7E5-91A4A5073937}"/>
    <cellStyle name="Normal 5 4 4 3 2 2 2 2" xfId="34333" xr:uid="{E2C67083-023B-4FA0-8F66-8AC271514BF5}"/>
    <cellStyle name="Normal 5 4 4 3 2 2 2 3" xfId="46746" xr:uid="{30CC8E64-D7C4-44C5-BCEE-35CEE8148A8B}"/>
    <cellStyle name="Normal 5 4 4 3 2 2 2 4" xfId="21922" xr:uid="{337C7CDF-2D9D-4A36-93D2-B37B695BFD5B}"/>
    <cellStyle name="Normal 5 4 4 3 2 2 3" xfId="30826" xr:uid="{6C99B6B2-9F83-4261-9129-D71D36799BF2}"/>
    <cellStyle name="Normal 5 4 4 3 2 2 4" xfId="43239" xr:uid="{6D34A021-0EEC-429D-BA20-60449BDCAA77}"/>
    <cellStyle name="Normal 5 4 4 3 2 2 5" xfId="18415" xr:uid="{BC1560F5-FF8C-4565-9449-9AAF42F4E238}"/>
    <cellStyle name="Normal 5 4 4 3 2 3" xfId="9517" xr:uid="{573BFD52-E5D6-4AF6-93D1-BDA5BF1D6005}"/>
    <cellStyle name="Normal 5 4 4 3 2 3 2" xfId="36564" xr:uid="{679BCAC7-FC35-49AB-83E0-EF8EA4EA665C}"/>
    <cellStyle name="Normal 5 4 4 3 2 3 3" xfId="48977" xr:uid="{0615D41E-08ED-4786-B7A3-6E9A7C9918D3}"/>
    <cellStyle name="Normal 5 4 4 3 2 3 4" xfId="24153" xr:uid="{A51B48A2-30D3-42A7-93C1-EDA1BAC72943}"/>
    <cellStyle name="Normal 5 4 4 3 2 4" xfId="11097" xr:uid="{7F8CCDC6-C689-4887-9553-8E75BA91F604}"/>
    <cellStyle name="Normal 5 4 4 3 2 4 2" xfId="38144" xr:uid="{116AC413-1D6B-48A1-858D-6AB003420613}"/>
    <cellStyle name="Normal 5 4 4 3 2 4 3" xfId="50557" xr:uid="{14989125-F6BE-410F-A19F-3C7C10E9257A}"/>
    <cellStyle name="Normal 5 4 4 3 2 4 4" xfId="25733" xr:uid="{918D4AC8-196D-4C19-B741-163EB21F4862}"/>
    <cellStyle name="Normal 5 4 4 3 2 5" xfId="6346" xr:uid="{1950C1F4-CDCA-437A-8A2B-FE11740608D2}"/>
    <cellStyle name="Normal 5 4 4 3 2 5 2" xfId="33393" xr:uid="{A31C9D48-2507-4C9E-82F2-B1F70FBA6D96}"/>
    <cellStyle name="Normal 5 4 4 3 2 5 3" xfId="45806" xr:uid="{E58899C1-B82B-40EE-826F-F93CFB2C4C6D}"/>
    <cellStyle name="Normal 5 4 4 3 2 5 4" xfId="20982" xr:uid="{BD6D562E-2522-4D74-B88F-5E20B12C7CE0}"/>
    <cellStyle name="Normal 5 4 4 3 2 6" xfId="16833" xr:uid="{704482FF-2B91-4EAE-A90C-BB34395EC7C0}"/>
    <cellStyle name="Normal 5 4 4 3 2 7" xfId="29244" xr:uid="{0A71BF13-1E23-4857-A5F1-84EB9831EFB7}"/>
    <cellStyle name="Normal 5 4 4 3 2 8" xfId="41657" xr:uid="{5D4EBC8B-B1DD-4600-BA49-1F4CA5E1062E}"/>
    <cellStyle name="Normal 5 4 4 3 2 9" xfId="13322" xr:uid="{76F7376B-098B-44D8-AE51-AC673A550668}"/>
    <cellStyle name="Normal 5 4 4 3 3" xfId="2713" xr:uid="{5184E967-952A-424A-B438-3E9A3B6D4D7F}"/>
    <cellStyle name="Normal 5 4 4 3 3 2" xfId="4296" xr:uid="{407522B7-5248-4B30-B2A9-76BFB1EB5DB9}"/>
    <cellStyle name="Normal 5 4 4 3 3 2 2" xfId="10039" xr:uid="{301F5F86-44C4-4EFE-8DD4-A4CEA60D61BF}"/>
    <cellStyle name="Normal 5 4 4 3 3 2 2 2" xfId="37086" xr:uid="{293D14C2-C9B7-48F5-A1BB-430026E59FAA}"/>
    <cellStyle name="Normal 5 4 4 3 3 2 2 3" xfId="49499" xr:uid="{FE00BE95-A79E-4541-9728-CE22FC6D896E}"/>
    <cellStyle name="Normal 5 4 4 3 3 2 2 4" xfId="24675" xr:uid="{C59B0ABD-449E-4A1B-BABF-7BB210B8D6A4}"/>
    <cellStyle name="Normal 5 4 4 3 3 2 3" xfId="31348" xr:uid="{D22C514A-DAE6-4A32-BDCB-3CDE271C8C36}"/>
    <cellStyle name="Normal 5 4 4 3 3 2 4" xfId="43761" xr:uid="{3322CB3C-FC55-4929-A18C-6D88F4A1246B}"/>
    <cellStyle name="Normal 5 4 4 3 3 2 5" xfId="18937" xr:uid="{7E9DA09A-A769-47EC-AFEE-7432D6BA2B62}"/>
    <cellStyle name="Normal 5 4 4 3 3 3" xfId="11619" xr:uid="{6EC693FF-D17E-4DC4-A91D-B4CE380DCA9F}"/>
    <cellStyle name="Normal 5 4 4 3 3 3 2" xfId="38666" xr:uid="{5DDA5064-3770-448F-AFB9-DEE0D11F153B}"/>
    <cellStyle name="Normal 5 4 4 3 3 3 3" xfId="51079" xr:uid="{35F33440-39D7-4AEB-8E91-69DD974F1E80}"/>
    <cellStyle name="Normal 5 4 4 3 3 3 4" xfId="26255" xr:uid="{C69AE89E-97FE-46FE-80DC-D9DF652F0354}"/>
    <cellStyle name="Normal 5 4 4 3 3 4" xfId="7808" xr:uid="{DEBFB1A8-006B-41E4-BF13-F7813DC9C774}"/>
    <cellStyle name="Normal 5 4 4 3 3 4 2" xfId="34855" xr:uid="{08A9E84F-9146-4AB1-9BC7-2A14E4A990A6}"/>
    <cellStyle name="Normal 5 4 4 3 3 4 3" xfId="47268" xr:uid="{137FCABA-2706-4D17-BF6B-14FD3C5A7DCB}"/>
    <cellStyle name="Normal 5 4 4 3 3 4 4" xfId="22444" xr:uid="{D1E97F38-49FD-435F-AB85-D52828D5BBC9}"/>
    <cellStyle name="Normal 5 4 4 3 3 5" xfId="17355" xr:uid="{469762FE-2D16-480B-8DF2-292398278E2D}"/>
    <cellStyle name="Normal 5 4 4 3 3 6" xfId="29766" xr:uid="{55B7F274-1F69-4C26-ACF7-B26A303EB561}"/>
    <cellStyle name="Normal 5 4 4 3 3 7" xfId="42179" xr:uid="{6BB9A838-BBDE-4322-8F4A-69AEDD93035B}"/>
    <cellStyle name="Normal 5 4 4 3 3 8" xfId="13844" xr:uid="{7484FC0B-A5FF-47AC-BF9F-36F454748EC9}"/>
    <cellStyle name="Normal 5 4 4 3 4" xfId="1657" xr:uid="{087765BE-D863-4383-8F29-4DC8ACE5302D}"/>
    <cellStyle name="Normal 5 4 4 3 4 2" xfId="4936" xr:uid="{80809041-8192-4432-AEB0-A2AC7ACDBC3D}"/>
    <cellStyle name="Normal 5 4 4 3 4 2 2" xfId="8983" xr:uid="{6CCC8EAA-2907-4646-B235-763F5086EC84}"/>
    <cellStyle name="Normal 5 4 4 3 4 2 2 2" xfId="36030" xr:uid="{80834DE6-5C78-4011-A4AD-B18B9E5C7842}"/>
    <cellStyle name="Normal 5 4 4 3 4 2 2 3" xfId="48443" xr:uid="{50EAB03A-2471-46A0-BFD6-451414938265}"/>
    <cellStyle name="Normal 5 4 4 3 4 2 2 4" xfId="23619" xr:uid="{D28CA557-0123-43D6-8D3E-A3100E03CEAB}"/>
    <cellStyle name="Normal 5 4 4 3 4 2 3" xfId="31988" xr:uid="{BACA8F31-5766-4198-A503-18CF17DA5A75}"/>
    <cellStyle name="Normal 5 4 4 3 4 2 4" xfId="44401" xr:uid="{8594FA54-C051-4583-B1B4-45CA9DBA5DFF}"/>
    <cellStyle name="Normal 5 4 4 3 4 2 5" xfId="19577" xr:uid="{16D8E089-34F4-4D9E-AD23-0313EEB41837}"/>
    <cellStyle name="Normal 5 4 4 3 4 3" xfId="12260" xr:uid="{0B082715-7534-4199-BAAB-572E43C6C3F9}"/>
    <cellStyle name="Normal 5 4 4 3 4 3 2" xfId="39306" xr:uid="{76CD93AE-A645-49CF-815B-60EF33DAE0F3}"/>
    <cellStyle name="Normal 5 4 4 3 4 3 3" xfId="51719" xr:uid="{9C4B0761-BC12-407F-852A-82098BD1DDB9}"/>
    <cellStyle name="Normal 5 4 4 3 4 3 4" xfId="26895" xr:uid="{C0C1A675-2A46-4821-9D45-2E2878A64EC6}"/>
    <cellStyle name="Normal 5 4 4 3 4 4" xfId="6752" xr:uid="{611ED31D-5DB3-4AF7-AA8C-71787F1260DD}"/>
    <cellStyle name="Normal 5 4 4 3 4 4 2" xfId="33799" xr:uid="{8E902BBB-B36D-49BF-B5A0-E52FC148210A}"/>
    <cellStyle name="Normal 5 4 4 3 4 4 3" xfId="46212" xr:uid="{F2DAAE6E-4A35-413C-8593-90838B763615}"/>
    <cellStyle name="Normal 5 4 4 3 4 4 4" xfId="21388" xr:uid="{A68D0753-0FAC-4B0E-9739-5E768907DB4F}"/>
    <cellStyle name="Normal 5 4 4 3 4 5" xfId="16299" xr:uid="{323143F3-EF5A-4A0B-8210-052B94703C18}"/>
    <cellStyle name="Normal 5 4 4 3 4 6" xfId="28710" xr:uid="{143D271A-E149-4B53-BAED-74634BFFDEAC}"/>
    <cellStyle name="Normal 5 4 4 3 4 7" xfId="41123" xr:uid="{A120170C-0059-49DF-9DBE-06E4A67534E9}"/>
    <cellStyle name="Normal 5 4 4 3 4 8" xfId="14484" xr:uid="{57FEFF44-2942-402D-93EB-015F74988F39}"/>
    <cellStyle name="Normal 5 4 4 3 5" xfId="3240" xr:uid="{3404108B-EF8B-476A-8720-FED1469FE454}"/>
    <cellStyle name="Normal 5 4 4 3 5 2" xfId="8461" xr:uid="{26FC88AA-5AE8-48ED-991E-7C6D0267B3DF}"/>
    <cellStyle name="Normal 5 4 4 3 5 2 2" xfId="35508" xr:uid="{80ABEE97-072B-4325-98E5-685201E88BAD}"/>
    <cellStyle name="Normal 5 4 4 3 5 2 3" xfId="47921" xr:uid="{6AC6D05B-5BE2-4521-8BA2-BFBA32014E21}"/>
    <cellStyle name="Normal 5 4 4 3 5 2 4" xfId="23097" xr:uid="{0A652FC2-9C74-46B6-990B-5B9CA9D35CE0}"/>
    <cellStyle name="Normal 5 4 4 3 5 3" xfId="30292" xr:uid="{B1B8CFB8-BA8F-4D47-BC01-D618C8129DFE}"/>
    <cellStyle name="Normal 5 4 4 3 5 4" xfId="42705" xr:uid="{C0DE5F41-024B-4064-9939-43B696C31D50}"/>
    <cellStyle name="Normal 5 4 4 3 5 5" xfId="17881" xr:uid="{AA009C32-2D87-46A1-8E44-E4777F49A99B}"/>
    <cellStyle name="Normal 5 4 4 3 6" xfId="1135" xr:uid="{95DE8296-07FC-4C35-A2C7-AF24AAFBE960}"/>
    <cellStyle name="Normal 5 4 4 3 6 2" xfId="10563" xr:uid="{C11E6B29-E1EC-4890-9737-9E3C5C76826B}"/>
    <cellStyle name="Normal 5 4 4 3 6 2 2" xfId="37610" xr:uid="{A49CE8D3-EB93-4924-8B21-DF381372AD8B}"/>
    <cellStyle name="Normal 5 4 4 3 6 2 3" xfId="50023" xr:uid="{B99C2687-8279-4797-8824-A1E5DFF69087}"/>
    <cellStyle name="Normal 5 4 4 3 6 2 4" xfId="25199" xr:uid="{B43D4AB4-48C8-431A-9616-98A5189E0432}"/>
    <cellStyle name="Normal 5 4 4 3 6 3" xfId="28188" xr:uid="{B10FF20E-4087-4A5F-A344-D5B9FD39362B}"/>
    <cellStyle name="Normal 5 4 4 3 6 4" xfId="40601" xr:uid="{E34828BA-F0C9-4794-89D2-32E9A01B4218}"/>
    <cellStyle name="Normal 5 4 4 3 6 5" xfId="15777" xr:uid="{2EAA8393-E46A-4DB1-B105-2CB6877E8FD5}"/>
    <cellStyle name="Normal 5 4 4 3 7" xfId="5940" xr:uid="{54AD1EFC-242F-49AA-A359-C331F4EF35C9}"/>
    <cellStyle name="Normal 5 4 4 3 7 2" xfId="32987" xr:uid="{76539B31-E348-49E9-8475-B0309A6BFB58}"/>
    <cellStyle name="Normal 5 4 4 3 7 3" xfId="45400" xr:uid="{863B821D-74AC-4996-9C19-4478488CB488}"/>
    <cellStyle name="Normal 5 4 4 3 7 4" xfId="20576" xr:uid="{015E7C7D-F63D-487E-9293-A3ABE611981A}"/>
    <cellStyle name="Normal 5 4 4 3 8" xfId="15124" xr:uid="{B378985C-2367-483A-B912-13E06208561F}"/>
    <cellStyle name="Normal 5 4 4 3 9" xfId="27535" xr:uid="{7FA4B350-D432-42AD-82E2-E48B0F4452D6}"/>
    <cellStyle name="Normal 5 4 4 4" xfId="598" xr:uid="{CB2DB451-988D-4E90-916B-7AFB43B42BD4}"/>
    <cellStyle name="Normal 5 4 4 4 10" xfId="12904" xr:uid="{16CC752B-DCB1-4AF5-BAA7-F23715052385}"/>
    <cellStyle name="Normal 5 4 4 4 2" xfId="2829" xr:uid="{FB43AA1E-3616-4A32-B86C-41E87BEF3E0E}"/>
    <cellStyle name="Normal 5 4 4 4 2 2" xfId="4412" xr:uid="{666644F8-6959-4DE4-B1A7-81850BCBF123}"/>
    <cellStyle name="Normal 5 4 4 4 2 2 2" xfId="10155" xr:uid="{272CC161-DEF1-4733-A47E-706B03E7AD57}"/>
    <cellStyle name="Normal 5 4 4 4 2 2 2 2" xfId="37202" xr:uid="{293B6260-2B73-4A45-9A31-DA109E2356AE}"/>
    <cellStyle name="Normal 5 4 4 4 2 2 2 3" xfId="49615" xr:uid="{E3262B99-276D-48DA-8BE1-2B75F430491C}"/>
    <cellStyle name="Normal 5 4 4 4 2 2 2 4" xfId="24791" xr:uid="{DA50E074-A843-41E7-B691-40D76BF92599}"/>
    <cellStyle name="Normal 5 4 4 4 2 2 3" xfId="31464" xr:uid="{1CD74F7B-9F12-495F-A6F0-DA3108BF9E45}"/>
    <cellStyle name="Normal 5 4 4 4 2 2 4" xfId="43877" xr:uid="{C20E5096-B611-48B3-9D3B-F96BA082D2A2}"/>
    <cellStyle name="Normal 5 4 4 4 2 2 5" xfId="19053" xr:uid="{8AEC6AF5-9B0F-4F90-8777-E371F2B239DF}"/>
    <cellStyle name="Normal 5 4 4 4 2 3" xfId="11735" xr:uid="{967437D5-FB7A-4FF3-826D-F2EDAE1850F4}"/>
    <cellStyle name="Normal 5 4 4 4 2 3 2" xfId="38782" xr:uid="{98A09F5E-037D-4E9B-B6AC-D33B1030BF67}"/>
    <cellStyle name="Normal 5 4 4 4 2 3 3" xfId="51195" xr:uid="{A365F68C-443B-460C-9F07-9A01E0B955E0}"/>
    <cellStyle name="Normal 5 4 4 4 2 3 4" xfId="26371" xr:uid="{22AF0578-102A-49DC-A249-2D096925B5D6}"/>
    <cellStyle name="Normal 5 4 4 4 2 4" xfId="7924" xr:uid="{5CB394F8-17E7-4075-9136-E62EFD236F45}"/>
    <cellStyle name="Normal 5 4 4 4 2 4 2" xfId="34971" xr:uid="{357633FE-D1FD-418B-921B-31C42E81C110}"/>
    <cellStyle name="Normal 5 4 4 4 2 4 3" xfId="47384" xr:uid="{3A47D65D-C778-43A0-B888-902FD08A67BE}"/>
    <cellStyle name="Normal 5 4 4 4 2 4 4" xfId="22560" xr:uid="{E857C570-2A26-416B-8CA3-86AA590CEA89}"/>
    <cellStyle name="Normal 5 4 4 4 2 5" xfId="17471" xr:uid="{2DD71B4B-E0AC-406D-ADEB-6F8EAAB75AC5}"/>
    <cellStyle name="Normal 5 4 4 4 2 6" xfId="29882" xr:uid="{24426A22-AEF0-4846-9942-2D1D249AE41A}"/>
    <cellStyle name="Normal 5 4 4 4 2 7" xfId="42295" xr:uid="{9F2ABE1F-6B41-4523-9CCB-731BB0169667}"/>
    <cellStyle name="Normal 5 4 4 4 2 8" xfId="13960" xr:uid="{49C0A89A-9465-430F-B7B8-BE48733A4337}"/>
    <cellStyle name="Normal 5 4 4 4 3" xfId="1773" xr:uid="{94591DC3-314C-46E0-A233-B08B3172CF3A}"/>
    <cellStyle name="Normal 5 4 4 4 3 2" xfId="5052" xr:uid="{AF6C355B-97E4-4F05-9809-8341B234F416}"/>
    <cellStyle name="Normal 5 4 4 4 3 2 2" xfId="9099" xr:uid="{39C62052-A83F-4AF6-AD8A-1199CC6EE49C}"/>
    <cellStyle name="Normal 5 4 4 4 3 2 2 2" xfId="36146" xr:uid="{DE0E19E7-EF69-4D88-864F-EBE2A6470D41}"/>
    <cellStyle name="Normal 5 4 4 4 3 2 2 3" xfId="48559" xr:uid="{AAA1EC21-ADEB-4E7F-8AB5-0D6E4F4BC725}"/>
    <cellStyle name="Normal 5 4 4 4 3 2 2 4" xfId="23735" xr:uid="{A3C52E38-4276-4B4A-B1AD-52F014A920DC}"/>
    <cellStyle name="Normal 5 4 4 4 3 2 3" xfId="32104" xr:uid="{85483E93-B3F4-4EEC-B3B4-B77841DA69C5}"/>
    <cellStyle name="Normal 5 4 4 4 3 2 4" xfId="44517" xr:uid="{3E2EDE31-096A-4D34-B438-FCC817E5947F}"/>
    <cellStyle name="Normal 5 4 4 4 3 2 5" xfId="19693" xr:uid="{1D824554-4EBA-4567-8848-0BF33A77FC5F}"/>
    <cellStyle name="Normal 5 4 4 4 3 3" xfId="12376" xr:uid="{FB9CDF00-43F8-47B0-935C-74B4672AB3FF}"/>
    <cellStyle name="Normal 5 4 4 4 3 3 2" xfId="39422" xr:uid="{F1C29379-CA95-41E3-B643-6B117B355A61}"/>
    <cellStyle name="Normal 5 4 4 4 3 3 3" xfId="51835" xr:uid="{EA66A256-49CB-4AD0-9934-B19B585B38FB}"/>
    <cellStyle name="Normal 5 4 4 4 3 3 4" xfId="27011" xr:uid="{94326AAC-DFC9-4D9A-9191-E374AD8E62E0}"/>
    <cellStyle name="Normal 5 4 4 4 3 4" xfId="6868" xr:uid="{5102E873-5FB9-4D78-94AA-1D870E46399C}"/>
    <cellStyle name="Normal 5 4 4 4 3 4 2" xfId="33915" xr:uid="{90ADA9CB-9AB8-451C-818B-29FE642F2667}"/>
    <cellStyle name="Normal 5 4 4 4 3 4 3" xfId="46328" xr:uid="{10A4EB33-3BC1-4614-ABD8-0ADE0B1DA454}"/>
    <cellStyle name="Normal 5 4 4 4 3 4 4" xfId="21504" xr:uid="{B1D09B26-BE99-430F-841A-089961A86871}"/>
    <cellStyle name="Normal 5 4 4 4 3 5" xfId="16415" xr:uid="{859EE31B-91AB-4E4C-9AE6-F5A80C2221CF}"/>
    <cellStyle name="Normal 5 4 4 4 3 6" xfId="28826" xr:uid="{00E7D98C-9D10-4002-8D26-BDCE80A0170E}"/>
    <cellStyle name="Normal 5 4 4 4 3 7" xfId="41239" xr:uid="{7235346A-9F46-47FB-B288-BD691C8E581C}"/>
    <cellStyle name="Normal 5 4 4 4 3 8" xfId="14600" xr:uid="{2EBD67CC-EF41-4EC2-93A8-85F4B2A3A984}"/>
    <cellStyle name="Normal 5 4 4 4 4" xfId="3356" xr:uid="{000A841F-FA08-47B5-AE45-53EBF4F328AD}"/>
    <cellStyle name="Normal 5 4 4 4 4 2" xfId="8577" xr:uid="{6ABAD2F3-974A-49B1-BE6A-52C86E08119C}"/>
    <cellStyle name="Normal 5 4 4 4 4 2 2" xfId="35624" xr:uid="{41C9DCB1-07C9-4516-B7C2-DD3CADF1896B}"/>
    <cellStyle name="Normal 5 4 4 4 4 2 3" xfId="48037" xr:uid="{B015DE1B-966E-4701-A752-7B98B39D53FA}"/>
    <cellStyle name="Normal 5 4 4 4 4 2 4" xfId="23213" xr:uid="{A1290213-58CD-4260-9FDE-C978E87BBF99}"/>
    <cellStyle name="Normal 5 4 4 4 4 3" xfId="30408" xr:uid="{4BBE0CA0-41F1-402D-BCBC-9D48B5525E35}"/>
    <cellStyle name="Normal 5 4 4 4 4 4" xfId="42821" xr:uid="{AFF9402D-2DAA-4244-B080-793C6B9BEF55}"/>
    <cellStyle name="Normal 5 4 4 4 4 5" xfId="17997" xr:uid="{5258B37A-2631-45AF-BB91-2EDC8135EBBB}"/>
    <cellStyle name="Normal 5 4 4 4 5" xfId="1251" xr:uid="{77161BBF-7321-44F7-A4E2-A02B3CBAD61E}"/>
    <cellStyle name="Normal 5 4 4 4 5 2" xfId="10679" xr:uid="{E471E185-AB57-4682-B580-DAD74EFB1A84}"/>
    <cellStyle name="Normal 5 4 4 4 5 2 2" xfId="37726" xr:uid="{996FBAD4-C48B-4BB1-8705-F99B522C6D2C}"/>
    <cellStyle name="Normal 5 4 4 4 5 2 3" xfId="50139" xr:uid="{ACA67AF3-C659-44DF-AFB6-886A17A2175F}"/>
    <cellStyle name="Normal 5 4 4 4 5 2 4" xfId="25315" xr:uid="{6C508294-959F-45C7-8B61-325147228AF8}"/>
    <cellStyle name="Normal 5 4 4 4 5 3" xfId="28304" xr:uid="{E14BB7B5-60F4-4160-813F-48360C37F960}"/>
    <cellStyle name="Normal 5 4 4 4 5 4" xfId="40717" xr:uid="{641CC9E2-D901-4E61-8844-CEE4BBE3E138}"/>
    <cellStyle name="Normal 5 4 4 4 5 5" xfId="15893" xr:uid="{A357BF9A-5F28-40D5-A5F1-AEB4B4B0EFCF}"/>
    <cellStyle name="Normal 5 4 4 4 6" xfId="5709" xr:uid="{A5C0BEFB-B876-4896-B288-0AE346AE837D}"/>
    <cellStyle name="Normal 5 4 4 4 6 2" xfId="32756" xr:uid="{7F4CAD5F-5C54-4832-8E26-27775738C2AF}"/>
    <cellStyle name="Normal 5 4 4 4 6 3" xfId="45169" xr:uid="{64881ADE-40A4-4E1C-AF4E-AE4B0811C9EA}"/>
    <cellStyle name="Normal 5 4 4 4 6 4" xfId="20345" xr:uid="{A40295F9-402B-495A-B810-B9107F8BAF4C}"/>
    <cellStyle name="Normal 5 4 4 4 7" xfId="15240" xr:uid="{0133C31F-2F6B-43D4-9376-283B2945F715}"/>
    <cellStyle name="Normal 5 4 4 4 8" xfId="27651" xr:uid="{D8C10B03-2160-4038-8A15-221FF0FFCB93}"/>
    <cellStyle name="Normal 5 4 4 4 9" xfId="40064" xr:uid="{D7CC57EA-94DF-4F65-BD37-B4442B9471A4}"/>
    <cellStyle name="Normal 5 4 4 5" xfId="251" xr:uid="{547DE509-2317-47B0-BC57-299448EEE049}"/>
    <cellStyle name="Normal 5 4 4 5 10" xfId="13091" xr:uid="{1513FDE9-9E56-4561-8132-FC74A46FA2BF}"/>
    <cellStyle name="Normal 5 4 4 5 2" xfId="2482" xr:uid="{461A9004-7505-4C6B-8F98-33E26EAF382E}"/>
    <cellStyle name="Normal 5 4 4 5 2 2" xfId="4065" xr:uid="{18FF26C9-6ED0-4551-B560-F11A49003429}"/>
    <cellStyle name="Normal 5 4 4 5 2 2 2" xfId="9808" xr:uid="{98E25040-4722-4C08-B937-CDE6E8294E93}"/>
    <cellStyle name="Normal 5 4 4 5 2 2 2 2" xfId="36855" xr:uid="{1EE881D2-1059-4021-938A-82AAE89BFDC1}"/>
    <cellStyle name="Normal 5 4 4 5 2 2 2 3" xfId="49268" xr:uid="{27E26B49-F415-4E98-8B11-20973035D27E}"/>
    <cellStyle name="Normal 5 4 4 5 2 2 2 4" xfId="24444" xr:uid="{92D0123F-50B9-4BBE-9D77-E03622AD124E}"/>
    <cellStyle name="Normal 5 4 4 5 2 2 3" xfId="31117" xr:uid="{176BCBD7-71D5-428A-81DD-46C9961CC3C8}"/>
    <cellStyle name="Normal 5 4 4 5 2 2 4" xfId="43530" xr:uid="{FAAF7F50-20A7-40AB-8F11-01B3A9E1721E}"/>
    <cellStyle name="Normal 5 4 4 5 2 2 5" xfId="18706" xr:uid="{522B2B65-220B-4342-A293-801508DC90C0}"/>
    <cellStyle name="Normal 5 4 4 5 2 3" xfId="11388" xr:uid="{EEDFBD55-AA38-4050-BD79-B4DA61E91875}"/>
    <cellStyle name="Normal 5 4 4 5 2 3 2" xfId="38435" xr:uid="{186D080F-0F62-44B7-888A-E32E4474284A}"/>
    <cellStyle name="Normal 5 4 4 5 2 3 3" xfId="50848" xr:uid="{7F81076C-E3D9-41B3-9226-DD59784E1838}"/>
    <cellStyle name="Normal 5 4 4 5 2 3 4" xfId="26024" xr:uid="{F51538B5-D655-4C9A-8A45-6192FA8B1C6F}"/>
    <cellStyle name="Normal 5 4 4 5 2 4" xfId="7577" xr:uid="{C1DB0BAF-7093-48DC-841B-BD593B0B1415}"/>
    <cellStyle name="Normal 5 4 4 5 2 4 2" xfId="34624" xr:uid="{7F6C12F8-695A-41CD-A61F-392422C8DEAA}"/>
    <cellStyle name="Normal 5 4 4 5 2 4 3" xfId="47037" xr:uid="{103EBA4D-6662-4B2E-9419-279CA5CFD94B}"/>
    <cellStyle name="Normal 5 4 4 5 2 4 4" xfId="22213" xr:uid="{306C0EBF-3FAB-48F4-8ABF-24510CE6CA34}"/>
    <cellStyle name="Normal 5 4 4 5 2 5" xfId="17124" xr:uid="{33CD3A55-CC17-4B86-910B-40296149816C}"/>
    <cellStyle name="Normal 5 4 4 5 2 6" xfId="29535" xr:uid="{ED96D06E-90BE-4FFA-A0B3-F8424490D686}"/>
    <cellStyle name="Normal 5 4 4 5 2 7" xfId="41948" xr:uid="{8A0139F1-B6DD-40A7-B330-861E33C9EEDF}"/>
    <cellStyle name="Normal 5 4 4 5 2 8" xfId="13613" xr:uid="{B73B4C46-83F2-4145-A33B-C9DF691850DF}"/>
    <cellStyle name="Normal 5 4 4 5 3" xfId="1960" xr:uid="{03C67C0E-1963-43DA-AD98-A6DADFA3470F}"/>
    <cellStyle name="Normal 5 4 4 5 3 2" xfId="4705" xr:uid="{45DAAB28-D15E-4FC6-8630-5EE9196FFB64}"/>
    <cellStyle name="Normal 5 4 4 5 3 2 2" xfId="9286" xr:uid="{A927CD72-373E-45AB-9EC9-F371A5DA1626}"/>
    <cellStyle name="Normal 5 4 4 5 3 2 2 2" xfId="36333" xr:uid="{2D1E0E81-CF23-4A53-97CE-23C37207FE77}"/>
    <cellStyle name="Normal 5 4 4 5 3 2 2 3" xfId="48746" xr:uid="{EF21CA1F-7FCE-4C99-A3DF-FC0CB922C0EE}"/>
    <cellStyle name="Normal 5 4 4 5 3 2 2 4" xfId="23922" xr:uid="{681B82C2-A217-484E-AC75-6C3651E0E5D7}"/>
    <cellStyle name="Normal 5 4 4 5 3 2 3" xfId="31757" xr:uid="{943062E5-D90D-4637-BCB9-1413DB520882}"/>
    <cellStyle name="Normal 5 4 4 5 3 2 4" xfId="44170" xr:uid="{D79CE973-9FBD-40F3-BDB2-9A146FA31CC9}"/>
    <cellStyle name="Normal 5 4 4 5 3 2 5" xfId="19346" xr:uid="{1537FB2A-0051-415F-9E8A-C1C2DE322D03}"/>
    <cellStyle name="Normal 5 4 4 5 3 3" xfId="12029" xr:uid="{936DBD12-4EDB-44D8-B5F2-2B116635A03A}"/>
    <cellStyle name="Normal 5 4 4 5 3 3 2" xfId="39075" xr:uid="{5568F73A-3654-47A6-9166-464A32CC4710}"/>
    <cellStyle name="Normal 5 4 4 5 3 3 3" xfId="51488" xr:uid="{1B62E6DA-E1D6-4F87-9938-DBA199B4A4E4}"/>
    <cellStyle name="Normal 5 4 4 5 3 3 4" xfId="26664" xr:uid="{5D7109BD-94E4-418B-850D-399AB7CD237E}"/>
    <cellStyle name="Normal 5 4 4 5 3 4" xfId="7055" xr:uid="{E2698132-889B-40E2-8AF3-8029999ECA48}"/>
    <cellStyle name="Normal 5 4 4 5 3 4 2" xfId="34102" xr:uid="{FBE95AA4-1517-464A-B2E6-585FDF3EAC9F}"/>
    <cellStyle name="Normal 5 4 4 5 3 4 3" xfId="46515" xr:uid="{EC81802C-EF7B-40B4-AF81-D8E58074E666}"/>
    <cellStyle name="Normal 5 4 4 5 3 4 4" xfId="21691" xr:uid="{49707A56-F1DB-40D1-B000-0CF563F1780F}"/>
    <cellStyle name="Normal 5 4 4 5 3 5" xfId="16602" xr:uid="{CA67C33D-FE74-4401-AB01-F635DFA414DA}"/>
    <cellStyle name="Normal 5 4 4 5 3 6" xfId="29013" xr:uid="{604381E7-3F23-4BDC-971A-219CC0C63EF6}"/>
    <cellStyle name="Normal 5 4 4 5 3 7" xfId="41426" xr:uid="{953D9B92-8F37-4977-B593-B422BA989D76}"/>
    <cellStyle name="Normal 5 4 4 5 3 8" xfId="14253" xr:uid="{2E8B1837-A4CA-4EEB-A7C2-7D077AA48D4A}"/>
    <cellStyle name="Normal 5 4 4 5 4" xfId="3543" xr:uid="{BF939923-E4D8-4FB7-919E-1AC21A4C8A9E}"/>
    <cellStyle name="Normal 5 4 4 5 4 2" xfId="8230" xr:uid="{DD6E4EEB-14A0-49F5-AE32-8DE1F67636B2}"/>
    <cellStyle name="Normal 5 4 4 5 4 2 2" xfId="35277" xr:uid="{6C67D2B6-AFE8-4E37-955D-64E694CBC8DB}"/>
    <cellStyle name="Normal 5 4 4 5 4 2 3" xfId="47690" xr:uid="{55CBACF2-E25E-4101-8578-7EEE1B78DF11}"/>
    <cellStyle name="Normal 5 4 4 5 4 2 4" xfId="22866" xr:uid="{46397798-7C2E-4446-8019-A7E0F93A1BCA}"/>
    <cellStyle name="Normal 5 4 4 5 4 3" xfId="30595" xr:uid="{22D5D913-EDFF-4460-AF31-F6BA2465E28E}"/>
    <cellStyle name="Normal 5 4 4 5 4 4" xfId="43008" xr:uid="{9826D5C5-BF54-42BD-8918-8A80B33295FE}"/>
    <cellStyle name="Normal 5 4 4 5 4 5" xfId="18184" xr:uid="{6C084CBE-4D10-4E05-A621-8F43D077B2B2}"/>
    <cellStyle name="Normal 5 4 4 5 5" xfId="904" xr:uid="{C517B9C4-D4E0-4327-9368-77B53664C911}"/>
    <cellStyle name="Normal 5 4 4 5 5 2" xfId="10866" xr:uid="{80B0FF72-D79D-4800-B73D-6D694233692F}"/>
    <cellStyle name="Normal 5 4 4 5 5 2 2" xfId="37913" xr:uid="{13817F80-A9E7-4534-B2A3-E9F4F05F3448}"/>
    <cellStyle name="Normal 5 4 4 5 5 2 3" xfId="50326" xr:uid="{9431C66D-C88D-4CE5-9F32-80647C2C8280}"/>
    <cellStyle name="Normal 5 4 4 5 5 2 4" xfId="25502" xr:uid="{8F064AA4-A32B-4075-AE39-AF60E85B78EE}"/>
    <cellStyle name="Normal 5 4 4 5 5 3" xfId="27957" xr:uid="{8DBA84DB-9F1E-44D3-A179-F8C0F33AA568}"/>
    <cellStyle name="Normal 5 4 4 5 5 4" xfId="40370" xr:uid="{88AA93F6-B1B5-431D-82C2-7CD8C26920CF}"/>
    <cellStyle name="Normal 5 4 4 5 5 5" xfId="15546" xr:uid="{6FB72B10-62BB-4CF7-9052-F6263C225B30}"/>
    <cellStyle name="Normal 5 4 4 5 6" xfId="6115" xr:uid="{152A3A37-A051-410F-9DA5-983094F4A738}"/>
    <cellStyle name="Normal 5 4 4 5 6 2" xfId="33162" xr:uid="{41FB2108-C536-4974-B366-D15E962163BC}"/>
    <cellStyle name="Normal 5 4 4 5 6 3" xfId="45575" xr:uid="{6793D6B8-0C21-4C8C-A7A6-4A6A7084D8E7}"/>
    <cellStyle name="Normal 5 4 4 5 6 4" xfId="20751" xr:uid="{8AB2D257-ED30-4154-877C-1DAA2C8C5F0B}"/>
    <cellStyle name="Normal 5 4 4 5 7" xfId="14893" xr:uid="{6C359A22-3A46-4BD1-9EAE-92A276112AC2}"/>
    <cellStyle name="Normal 5 4 4 5 8" xfId="27304" xr:uid="{ADA36807-8245-4BAB-AB74-416BC876AAF1}"/>
    <cellStyle name="Normal 5 4 4 5 9" xfId="39717" xr:uid="{E6902F72-0C30-4F6E-B321-67FD47AA862F}"/>
    <cellStyle name="Normal 5 4 4 6" xfId="2307" xr:uid="{271EA626-F6E3-41D9-B61E-4AD5F824A2C0}"/>
    <cellStyle name="Normal 5 4 4 6 2" xfId="3890" xr:uid="{47B13CF2-A23C-42DE-8E3F-D7E35B5E5C18}"/>
    <cellStyle name="Normal 5 4 4 6 2 2" xfId="9633" xr:uid="{0431AD54-7DC5-447E-9CFC-922D9740D007}"/>
    <cellStyle name="Normal 5 4 4 6 2 2 2" xfId="36680" xr:uid="{6E1E5261-F783-4C9E-95B8-6D307A881AD1}"/>
    <cellStyle name="Normal 5 4 4 6 2 2 3" xfId="49093" xr:uid="{CA745AD8-F81B-4183-A9C1-B98A2049E84D}"/>
    <cellStyle name="Normal 5 4 4 6 2 2 4" xfId="24269" xr:uid="{2DBB05B9-3738-432E-9D4B-6A6209943CE4}"/>
    <cellStyle name="Normal 5 4 4 6 2 3" xfId="30942" xr:uid="{B595C2F2-0AAA-464E-BE54-22FC1B19BB73}"/>
    <cellStyle name="Normal 5 4 4 6 2 4" xfId="43355" xr:uid="{9AD581A7-90EB-4F3F-921D-87D4A7F15EE6}"/>
    <cellStyle name="Normal 5 4 4 6 2 5" xfId="18531" xr:uid="{9A7B97C4-0FBB-4453-A356-4BC46073B012}"/>
    <cellStyle name="Normal 5 4 4 6 3" xfId="11213" xr:uid="{D92D55BD-FE1B-4C56-B367-A1184162BFAA}"/>
    <cellStyle name="Normal 5 4 4 6 3 2" xfId="38260" xr:uid="{B4AF157D-E47F-455D-842D-FAE898115527}"/>
    <cellStyle name="Normal 5 4 4 6 3 3" xfId="50673" xr:uid="{B826926B-3161-44E2-B6B1-CE60904BE332}"/>
    <cellStyle name="Normal 5 4 4 6 3 4" xfId="25849" xr:uid="{35E1E50E-B15A-4D64-A5CB-F852679F8737}"/>
    <cellStyle name="Normal 5 4 4 6 4" xfId="7402" xr:uid="{50835E17-0039-4BDC-8A69-30567AAAB28D}"/>
    <cellStyle name="Normal 5 4 4 6 4 2" xfId="34449" xr:uid="{56A632AF-A66A-4620-BD53-4E473F7EDADF}"/>
    <cellStyle name="Normal 5 4 4 6 4 3" xfId="46862" xr:uid="{7985561B-FF09-42CB-B6FD-43EE5A81AA39}"/>
    <cellStyle name="Normal 5 4 4 6 4 4" xfId="22038" xr:uid="{62966AE0-A575-41D2-9C90-9839351BFA2A}"/>
    <cellStyle name="Normal 5 4 4 6 5" xfId="16949" xr:uid="{605760B0-94ED-4FF2-8B78-565919F5D64E}"/>
    <cellStyle name="Normal 5 4 4 6 6" xfId="29360" xr:uid="{E5B9EEE0-432F-4C14-AF38-C27760EC3D02}"/>
    <cellStyle name="Normal 5 4 4 6 7" xfId="41773" xr:uid="{34082127-EE72-4839-97C4-688C2CC3F08A}"/>
    <cellStyle name="Normal 5 4 4 6 8" xfId="13438" xr:uid="{54F8B725-8348-4541-AFBF-CAD63F3D1583}"/>
    <cellStyle name="Normal 5 4 4 7" xfId="1426" xr:uid="{C126D9F7-0515-4681-A494-02D6F62DAE43}"/>
    <cellStyle name="Normal 5 4 4 7 2" xfId="4530" xr:uid="{7E1DD08D-A888-4C4A-89CF-2BA0671182E6}"/>
    <cellStyle name="Normal 5 4 4 7 2 2" xfId="8752" xr:uid="{6C2E6B94-C019-4A0C-80CC-2490DE75ACDE}"/>
    <cellStyle name="Normal 5 4 4 7 2 2 2" xfId="35799" xr:uid="{3AA80A5B-7068-42E4-9B70-432BA455EBE4}"/>
    <cellStyle name="Normal 5 4 4 7 2 2 3" xfId="48212" xr:uid="{3DF7C01B-BCC5-43A0-BD49-28286096A63F}"/>
    <cellStyle name="Normal 5 4 4 7 2 2 4" xfId="23388" xr:uid="{72791DFA-2AB0-4E86-B5C8-04C8901BE5D6}"/>
    <cellStyle name="Normal 5 4 4 7 2 3" xfId="31582" xr:uid="{DE878BEA-556D-4EB3-BA68-DA6801682141}"/>
    <cellStyle name="Normal 5 4 4 7 2 4" xfId="43995" xr:uid="{67C70890-2AE1-4CE2-B1CC-557768B8E8FC}"/>
    <cellStyle name="Normal 5 4 4 7 2 5" xfId="19171" xr:uid="{4F6F84A8-2AF3-4477-BEAA-9BA9A3FABFC8}"/>
    <cellStyle name="Normal 5 4 4 7 3" xfId="11854" xr:uid="{FE5AA2AA-0572-4144-965B-82BFFD742C6A}"/>
    <cellStyle name="Normal 5 4 4 7 3 2" xfId="38900" xr:uid="{848F6D91-5E28-48F9-B573-8EC5FD7D8E44}"/>
    <cellStyle name="Normal 5 4 4 7 3 3" xfId="51313" xr:uid="{9EDF3210-624A-460D-9B47-D1307C7B8365}"/>
    <cellStyle name="Normal 5 4 4 7 3 4" xfId="26489" xr:uid="{A985E146-EB6E-4FEF-957B-97D0C89416CF}"/>
    <cellStyle name="Normal 5 4 4 7 4" xfId="6521" xr:uid="{9FB80595-D4BF-41A7-96AB-E9F35D52D37C}"/>
    <cellStyle name="Normal 5 4 4 7 4 2" xfId="33568" xr:uid="{EF753A57-F3D7-4C89-BE48-7D6EECAAB13B}"/>
    <cellStyle name="Normal 5 4 4 7 4 3" xfId="45981" xr:uid="{D788DBAE-AD10-43E8-B04A-8619793123E5}"/>
    <cellStyle name="Normal 5 4 4 7 4 4" xfId="21157" xr:uid="{0CEF6B33-0742-4713-A2E6-8511CE85DE7A}"/>
    <cellStyle name="Normal 5 4 4 7 5" xfId="16068" xr:uid="{D52E6642-0E6B-4ECF-A943-020994442562}"/>
    <cellStyle name="Normal 5 4 4 7 6" xfId="28479" xr:uid="{E0C0CBEF-AB8F-4020-BBC9-775EAD59A749}"/>
    <cellStyle name="Normal 5 4 4 7 7" xfId="40892" xr:uid="{F3F5085A-717E-4430-8ABF-D97B678248E8}"/>
    <cellStyle name="Normal 5 4 4 7 8" xfId="14078" xr:uid="{394BEC43-A362-4E37-B54E-E23A601AFFCB}"/>
    <cellStyle name="Normal 5 4 4 8" xfId="3009" xr:uid="{667342C4-4AFE-46FE-AE15-12C2ACAF9C70}"/>
    <cellStyle name="Normal 5 4 4 8 2" xfId="8055" xr:uid="{3837B7C5-D03E-4F12-9820-1D7ACDF9E16C}"/>
    <cellStyle name="Normal 5 4 4 8 2 2" xfId="35102" xr:uid="{4F21064B-19C2-471E-943F-E338B139A7D0}"/>
    <cellStyle name="Normal 5 4 4 8 2 3" xfId="47515" xr:uid="{DDC2B7E3-C132-4100-AFC4-A8A11723C454}"/>
    <cellStyle name="Normal 5 4 4 8 2 4" xfId="22691" xr:uid="{4D0A9EDA-2C88-4C3A-A3D5-F63A5918649C}"/>
    <cellStyle name="Normal 5 4 4 8 3" xfId="30061" xr:uid="{EE958471-1FAA-4140-A22B-5E3F53C7B9FB}"/>
    <cellStyle name="Normal 5 4 4 8 4" xfId="42474" xr:uid="{1D08FDD6-DF99-4702-9710-9FB6C491724F}"/>
    <cellStyle name="Normal 5 4 4 8 5" xfId="17650" xr:uid="{88D2C30B-32A6-4399-BB6E-9C69F5F71298}"/>
    <cellStyle name="Normal 5 4 4 9" xfId="729" xr:uid="{DDC622CA-7933-47C6-B065-F8EEC786F560}"/>
    <cellStyle name="Normal 5 4 4 9 2" xfId="10332" xr:uid="{1816C39E-2244-40C0-91D7-E63FA3C8D0F7}"/>
    <cellStyle name="Normal 5 4 4 9 2 2" xfId="37379" xr:uid="{1CE5FB5D-B14A-4A2E-BE53-30355CF9B008}"/>
    <cellStyle name="Normal 5 4 4 9 2 3" xfId="49792" xr:uid="{3BEBBA2A-1428-48CD-859E-74C07FAF239B}"/>
    <cellStyle name="Normal 5 4 4 9 2 4" xfId="24968" xr:uid="{17C95329-6833-471E-835B-28EF7615DF27}"/>
    <cellStyle name="Normal 5 4 4 9 3" xfId="27782" xr:uid="{788F05D2-D44B-458B-AB85-02D206999491}"/>
    <cellStyle name="Normal 5 4 4 9 4" xfId="40195" xr:uid="{CCAC8690-AC33-4A14-BE16-FE1B8FDBF855}"/>
    <cellStyle name="Normal 5 4 4 9 5" xfId="15371" xr:uid="{4588C6D5-03C0-46B3-AA96-EFB79BA420DC}"/>
    <cellStyle name="Normal 5 4 5" xfId="329" xr:uid="{62A9E77D-6734-451D-BD33-BEB252CD99D7}"/>
    <cellStyle name="Normal 5 4 5 10" xfId="39795" xr:uid="{E26B39DE-A1B4-44E4-8B84-06649D0F1161}"/>
    <cellStyle name="Normal 5 4 5 11" xfId="12635" xr:uid="{9D394DB3-89A1-4DC1-A359-E0D54FDC9C6D}"/>
    <cellStyle name="Normal 5 4 5 2" xfId="2038" xr:uid="{00EF06B4-6378-469E-878D-72BD60B70DC7}"/>
    <cellStyle name="Normal 5 4 5 2 2" xfId="3621" xr:uid="{1D6F4F1D-4045-4617-9742-4890F6C41F29}"/>
    <cellStyle name="Normal 5 4 5 2 2 2" xfId="7133" xr:uid="{22A69343-5EFE-4CEA-9911-3432B76EE769}"/>
    <cellStyle name="Normal 5 4 5 2 2 2 2" xfId="34180" xr:uid="{88E22C1D-2BF7-49C2-9739-CBD86FC1890F}"/>
    <cellStyle name="Normal 5 4 5 2 2 2 3" xfId="46593" xr:uid="{51EEE5DC-90AB-43A8-A8B4-57303E51867B}"/>
    <cellStyle name="Normal 5 4 5 2 2 2 4" xfId="21769" xr:uid="{A2307E39-93D1-4FC1-9299-DB3B600EB918}"/>
    <cellStyle name="Normal 5 4 5 2 2 3" xfId="30673" xr:uid="{1975C68F-469B-49F2-AC24-D124DF42B57E}"/>
    <cellStyle name="Normal 5 4 5 2 2 4" xfId="43086" xr:uid="{60C65377-E32B-4483-8C3E-F29BC24EFFCE}"/>
    <cellStyle name="Normal 5 4 5 2 2 5" xfId="18262" xr:uid="{B2DF944B-39A4-4E4B-802C-33624DEDCB88}"/>
    <cellStyle name="Normal 5 4 5 2 3" xfId="9364" xr:uid="{F76B2843-D455-4684-B70C-6F19601829E8}"/>
    <cellStyle name="Normal 5 4 5 2 3 2" xfId="36411" xr:uid="{2288D8A8-D240-4BDD-8A1D-B04438DDFB28}"/>
    <cellStyle name="Normal 5 4 5 2 3 3" xfId="48824" xr:uid="{EF3BAA47-BB4C-4E9F-956B-200E22494691}"/>
    <cellStyle name="Normal 5 4 5 2 3 4" xfId="24000" xr:uid="{9DA5332A-A115-4DAE-B127-1FF2554D33D0}"/>
    <cellStyle name="Normal 5 4 5 2 4" xfId="10944" xr:uid="{D1D54E81-FD75-4285-A22A-8C90E306EE6D}"/>
    <cellStyle name="Normal 5 4 5 2 4 2" xfId="37991" xr:uid="{E04E3652-4A90-4F03-AF74-3CCF30C32125}"/>
    <cellStyle name="Normal 5 4 5 2 4 3" xfId="50404" xr:uid="{D299E4CA-C811-4AAE-A98D-8C91316E9202}"/>
    <cellStyle name="Normal 5 4 5 2 4 4" xfId="25580" xr:uid="{610DEF23-1C87-4767-A6B8-177C44E3710C}"/>
    <cellStyle name="Normal 5 4 5 2 5" xfId="5787" xr:uid="{AF97922E-1D70-46C9-950C-F2FEF1ED8631}"/>
    <cellStyle name="Normal 5 4 5 2 5 2" xfId="32834" xr:uid="{5DF5DCAA-8E51-4E6F-968E-2B5CAE9234E5}"/>
    <cellStyle name="Normal 5 4 5 2 5 3" xfId="45247" xr:uid="{9D842CEF-75FD-4C46-A701-3C50F2BA06E6}"/>
    <cellStyle name="Normal 5 4 5 2 5 4" xfId="20423" xr:uid="{5EAEAEC1-686D-4FCF-81A3-28696AE46AE1}"/>
    <cellStyle name="Normal 5 4 5 2 6" xfId="16680" xr:uid="{521295F7-98B4-4E05-8077-92B0F0B2E287}"/>
    <cellStyle name="Normal 5 4 5 2 7" xfId="29091" xr:uid="{72F96526-4C82-4C16-A6E3-8533BDFAE0CB}"/>
    <cellStyle name="Normal 5 4 5 2 8" xfId="41504" xr:uid="{817B5AB1-CC92-4468-9D1B-0612A289F0DA}"/>
    <cellStyle name="Normal 5 4 5 2 9" xfId="13169" xr:uid="{A02B5B77-3BE8-4D4B-8BD8-CCF096D1E85F}"/>
    <cellStyle name="Normal 5 4 5 3" xfId="2560" xr:uid="{EA0DE91A-689F-44D5-8F96-358406CB3048}"/>
    <cellStyle name="Normal 5 4 5 3 2" xfId="4143" xr:uid="{B1DC1648-0D7F-48F1-877C-D11A97111402}"/>
    <cellStyle name="Normal 5 4 5 3 2 2" xfId="7655" xr:uid="{CEDDAD33-FA26-4342-BCA5-482129D8D26A}"/>
    <cellStyle name="Normal 5 4 5 3 2 2 2" xfId="34702" xr:uid="{A126EA7C-FF44-4B0F-BA99-213F240D190C}"/>
    <cellStyle name="Normal 5 4 5 3 2 2 3" xfId="47115" xr:uid="{2202B284-E26B-434C-B9E8-2A8B68E3B973}"/>
    <cellStyle name="Normal 5 4 5 3 2 2 4" xfId="22291" xr:uid="{BD73A873-CCE8-4AB9-8DBF-E1567FFED5B9}"/>
    <cellStyle name="Normal 5 4 5 3 2 3" xfId="31195" xr:uid="{8CA11C9A-3A10-47FF-951A-491C10BDC37C}"/>
    <cellStyle name="Normal 5 4 5 3 2 4" xfId="43608" xr:uid="{42CDB905-A569-4F21-96F1-7489A452D727}"/>
    <cellStyle name="Normal 5 4 5 3 2 5" xfId="18784" xr:uid="{583EEFCF-EC9C-4385-9026-E66E94FCED58}"/>
    <cellStyle name="Normal 5 4 5 3 3" xfId="9886" xr:uid="{FF27F54A-BCD7-48AE-B819-EF9BCFCF4902}"/>
    <cellStyle name="Normal 5 4 5 3 3 2" xfId="36933" xr:uid="{A2F24693-4A66-4223-A35F-8314370FA221}"/>
    <cellStyle name="Normal 5 4 5 3 3 3" xfId="49346" xr:uid="{104AC467-5C5B-4CC4-B666-CEF72C51A41B}"/>
    <cellStyle name="Normal 5 4 5 3 3 4" xfId="24522" xr:uid="{56495511-FF4B-4657-A5E8-86A4FD0AEBD0}"/>
    <cellStyle name="Normal 5 4 5 3 4" xfId="11466" xr:uid="{7E4DA0C9-F2D9-435F-83AA-9E9486089549}"/>
    <cellStyle name="Normal 5 4 5 3 4 2" xfId="38513" xr:uid="{D73A5FE1-8A78-4396-9B8C-B3BEC67FDF1C}"/>
    <cellStyle name="Normal 5 4 5 3 4 3" xfId="50926" xr:uid="{284B84D2-2C3F-4B56-BD9A-D8A29D65A0B2}"/>
    <cellStyle name="Normal 5 4 5 3 4 4" xfId="26102" xr:uid="{3960A9E2-F91A-43DD-85A2-A40386FB34D1}"/>
    <cellStyle name="Normal 5 4 5 3 5" xfId="6193" xr:uid="{5D2ED5D5-E5DC-4046-8E42-77778FE62940}"/>
    <cellStyle name="Normal 5 4 5 3 5 2" xfId="33240" xr:uid="{D0EA2E8A-EEED-43EB-85E6-A4D92DD3FA69}"/>
    <cellStyle name="Normal 5 4 5 3 5 3" xfId="45653" xr:uid="{50B265D8-80C6-4320-AAF9-B60A73986318}"/>
    <cellStyle name="Normal 5 4 5 3 5 4" xfId="20829" xr:uid="{E64C6F21-590B-4921-90E4-690DA4EE8D20}"/>
    <cellStyle name="Normal 5 4 5 3 6" xfId="17202" xr:uid="{063F3D10-AF26-49EA-952D-172F1E37EA05}"/>
    <cellStyle name="Normal 5 4 5 3 7" xfId="29613" xr:uid="{D5E115F1-844D-4A29-BEE9-C2464E0915FA}"/>
    <cellStyle name="Normal 5 4 5 3 8" xfId="42026" xr:uid="{BCC6DBDA-7629-48A7-B731-4269E38A3805}"/>
    <cellStyle name="Normal 5 4 5 3 9" xfId="13691" xr:uid="{2291A28A-DB81-44D2-B421-EAE2E1D32C7C}"/>
    <cellStyle name="Normal 5 4 5 4" xfId="1504" xr:uid="{F459DC94-B82A-429A-BF70-12DF0A638658}"/>
    <cellStyle name="Normal 5 4 5 4 2" xfId="4783" xr:uid="{2089F8BC-B6B3-4963-A688-E9075DAA8213}"/>
    <cellStyle name="Normal 5 4 5 4 2 2" xfId="8830" xr:uid="{860DC2D3-0088-49D0-9B84-EF654FA76483}"/>
    <cellStyle name="Normal 5 4 5 4 2 2 2" xfId="35877" xr:uid="{F8BDBBD4-42B3-42EF-B413-C538669E58ED}"/>
    <cellStyle name="Normal 5 4 5 4 2 2 3" xfId="48290" xr:uid="{1F15904D-38C4-4048-AFCF-2F8806F9D3AC}"/>
    <cellStyle name="Normal 5 4 5 4 2 2 4" xfId="23466" xr:uid="{12CBAD66-028E-46B8-BFBD-EBC0B6214593}"/>
    <cellStyle name="Normal 5 4 5 4 2 3" xfId="31835" xr:uid="{68C0512F-CCB8-4D4A-9C0A-963F83AEE32F}"/>
    <cellStyle name="Normal 5 4 5 4 2 4" xfId="44248" xr:uid="{3235ED78-C065-48A2-A0DA-29F96FC8B742}"/>
    <cellStyle name="Normal 5 4 5 4 2 5" xfId="19424" xr:uid="{61E639EB-D530-408D-AC13-A9AE386A61B5}"/>
    <cellStyle name="Normal 5 4 5 4 3" xfId="12107" xr:uid="{FAFF4176-39B3-4D78-A4EE-7FD718D618B7}"/>
    <cellStyle name="Normal 5 4 5 4 3 2" xfId="39153" xr:uid="{80C54F54-EA8C-4163-BC17-FFCF098B2A5C}"/>
    <cellStyle name="Normal 5 4 5 4 3 3" xfId="51566" xr:uid="{9DCAF9EE-F857-4EA6-8FA1-102A207DDDA8}"/>
    <cellStyle name="Normal 5 4 5 4 3 4" xfId="26742" xr:uid="{33E948C8-2404-4A16-9883-FD5A271189C9}"/>
    <cellStyle name="Normal 5 4 5 4 4" xfId="6599" xr:uid="{8D1D8BD2-137E-4C63-90B4-BFEE9F1299BB}"/>
    <cellStyle name="Normal 5 4 5 4 4 2" xfId="33646" xr:uid="{692CEB9A-0F3A-48AF-A040-C1A32A07EF6E}"/>
    <cellStyle name="Normal 5 4 5 4 4 3" xfId="46059" xr:uid="{B37CAE76-B06F-4FD4-9D59-811E23026AA2}"/>
    <cellStyle name="Normal 5 4 5 4 4 4" xfId="21235" xr:uid="{16C549A3-FFFC-4C98-B834-FEBA36D73AC8}"/>
    <cellStyle name="Normal 5 4 5 4 5" xfId="16146" xr:uid="{713D8A2F-46CB-4F08-B8EF-0F1722894DD0}"/>
    <cellStyle name="Normal 5 4 5 4 6" xfId="28557" xr:uid="{2C66A0C4-2D96-45E4-939A-2BC6B3A59F71}"/>
    <cellStyle name="Normal 5 4 5 4 7" xfId="40970" xr:uid="{9932D5B1-F87D-4EEA-84A0-53F4C0A007E4}"/>
    <cellStyle name="Normal 5 4 5 4 8" xfId="14331" xr:uid="{A8F7424B-2B01-4D24-8162-0C0BE853714F}"/>
    <cellStyle name="Normal 5 4 5 5" xfId="3087" xr:uid="{192C89C7-A11D-4EDE-98EA-C041CEDB12EA}"/>
    <cellStyle name="Normal 5 4 5 5 2" xfId="8308" xr:uid="{D028DB6E-A66D-436E-A42E-2336A74A4B1B}"/>
    <cellStyle name="Normal 5 4 5 5 2 2" xfId="35355" xr:uid="{AD65FA34-D9D7-4C5E-A5AA-C7EDADE24F07}"/>
    <cellStyle name="Normal 5 4 5 5 2 3" xfId="47768" xr:uid="{E1D2D73E-C44F-4821-80C4-971107BA51B0}"/>
    <cellStyle name="Normal 5 4 5 5 2 4" xfId="22944" xr:uid="{7B6B037E-2ED7-4B0F-AAE9-103DDC1DB2C8}"/>
    <cellStyle name="Normal 5 4 5 5 3" xfId="30139" xr:uid="{584811A8-6691-44C0-BE69-8ACA375C41AD}"/>
    <cellStyle name="Normal 5 4 5 5 4" xfId="42552" xr:uid="{E80606FB-B120-4428-A02E-F000A5CFDDAA}"/>
    <cellStyle name="Normal 5 4 5 5 5" xfId="17728" xr:uid="{F9116571-82B0-460B-B707-3D2B4E6D0395}"/>
    <cellStyle name="Normal 5 4 5 6" xfId="982" xr:uid="{5D9FFED7-A9A2-4515-B726-5102B96EA986}"/>
    <cellStyle name="Normal 5 4 5 6 2" xfId="10410" xr:uid="{0C1393B4-50F0-4357-8F31-385F97F26582}"/>
    <cellStyle name="Normal 5 4 5 6 2 2" xfId="37457" xr:uid="{188CBDCB-9B1D-40DC-BED4-F8395AFF5320}"/>
    <cellStyle name="Normal 5 4 5 6 2 3" xfId="49870" xr:uid="{A52C569A-4223-46DC-8A3E-3A0C1761CB0F}"/>
    <cellStyle name="Normal 5 4 5 6 2 4" xfId="25046" xr:uid="{B5E236C0-7EA7-4CD9-BE7D-DCEFEE5A0FAC}"/>
    <cellStyle name="Normal 5 4 5 6 3" xfId="28035" xr:uid="{DB239F65-A01D-49E1-BD19-C4F070708FEA}"/>
    <cellStyle name="Normal 5 4 5 6 4" xfId="40448" xr:uid="{E5EAACB5-63E5-4D7E-AE42-DA3554DBF891}"/>
    <cellStyle name="Normal 5 4 5 6 5" xfId="15624" xr:uid="{24210C03-DAE9-400D-AF93-3442A24E923B}"/>
    <cellStyle name="Normal 5 4 5 7" xfId="5357" xr:uid="{87BA102C-2899-475D-B998-11CFD59A155B}"/>
    <cellStyle name="Normal 5 4 5 7 2" xfId="32404" xr:uid="{7782FBB7-3D56-48DF-9338-A98797D64CAA}"/>
    <cellStyle name="Normal 5 4 5 7 3" xfId="44817" xr:uid="{D52BB307-C9D4-468D-B3DD-D00816FEFC67}"/>
    <cellStyle name="Normal 5 4 5 7 4" xfId="19993" xr:uid="{34FBFBD8-0F2D-4E8E-9684-AE4E30A4641E}"/>
    <cellStyle name="Normal 5 4 5 8" xfId="14971" xr:uid="{6C154908-804F-49CF-8632-36509B8FC451}"/>
    <cellStyle name="Normal 5 4 5 9" xfId="27382" xr:uid="{21DB46B4-86D7-4675-947C-A5BEA506B224}"/>
    <cellStyle name="Normal 5 4 6" xfId="445" xr:uid="{C83A3C7C-DC38-4696-B181-F44387852423}"/>
    <cellStyle name="Normal 5 4 6 10" xfId="39911" xr:uid="{10144F86-9A16-4E25-B3F6-C062CA5C8DA9}"/>
    <cellStyle name="Normal 5 4 6 11" xfId="12751" xr:uid="{C53E75A0-5D7B-4BA4-B295-C930E03641BA}"/>
    <cellStyle name="Normal 5 4 6 2" xfId="2154" xr:uid="{D90B8A04-E58F-4E00-B043-33F32148962D}"/>
    <cellStyle name="Normal 5 4 6 2 2" xfId="3737" xr:uid="{73C13B8F-C126-4EA8-9CD4-1D560352786A}"/>
    <cellStyle name="Normal 5 4 6 2 2 2" xfId="7249" xr:uid="{BE23D503-2D40-4F9B-88D6-B10C96E97142}"/>
    <cellStyle name="Normal 5 4 6 2 2 2 2" xfId="34296" xr:uid="{43F0947F-CFE5-4292-9D3B-CC514954C2BD}"/>
    <cellStyle name="Normal 5 4 6 2 2 2 3" xfId="46709" xr:uid="{2378E297-2963-4B1D-8E35-DC0453C8ECB1}"/>
    <cellStyle name="Normal 5 4 6 2 2 2 4" xfId="21885" xr:uid="{1B15DBF1-3885-4925-BC2B-17CF8A4564D1}"/>
    <cellStyle name="Normal 5 4 6 2 2 3" xfId="30789" xr:uid="{5F469F6A-E88C-4DB6-B4ED-F1EFBA588274}"/>
    <cellStyle name="Normal 5 4 6 2 2 4" xfId="43202" xr:uid="{98D61ABF-747D-4CAC-90FF-BC2F082F9AEE}"/>
    <cellStyle name="Normal 5 4 6 2 2 5" xfId="18378" xr:uid="{699AC556-EA21-4BFA-B03B-E8B09D2B6503}"/>
    <cellStyle name="Normal 5 4 6 2 3" xfId="9480" xr:uid="{B74FFDAB-2674-46F4-93C4-11920F81A304}"/>
    <cellStyle name="Normal 5 4 6 2 3 2" xfId="36527" xr:uid="{4C37E3EC-2DD2-48BB-86A6-827985DC1D58}"/>
    <cellStyle name="Normal 5 4 6 2 3 3" xfId="48940" xr:uid="{AE5372E4-C6C0-4824-B233-82927E26A086}"/>
    <cellStyle name="Normal 5 4 6 2 3 4" xfId="24116" xr:uid="{8FCA3706-CED2-439B-823F-279B329ED15E}"/>
    <cellStyle name="Normal 5 4 6 2 4" xfId="11060" xr:uid="{CB18A48E-6B8C-4412-9FB1-2AD6AA6BFA13}"/>
    <cellStyle name="Normal 5 4 6 2 4 2" xfId="38107" xr:uid="{CB7A63CE-B8F0-4AE2-9E1D-28F1974BB734}"/>
    <cellStyle name="Normal 5 4 6 2 4 3" xfId="50520" xr:uid="{608ADE4D-CCDB-4034-B83B-4481282A83DD}"/>
    <cellStyle name="Normal 5 4 6 2 4 4" xfId="25696" xr:uid="{4D113C0A-48AF-4674-8184-8B0BCCBC1C0F}"/>
    <cellStyle name="Normal 5 4 6 2 5" xfId="5903" xr:uid="{267B474F-8E91-4BAF-B8B7-F044118F15A2}"/>
    <cellStyle name="Normal 5 4 6 2 5 2" xfId="32950" xr:uid="{FA041B52-BC4C-40AE-8E14-34FE2E33D737}"/>
    <cellStyle name="Normal 5 4 6 2 5 3" xfId="45363" xr:uid="{EEBAA686-735A-4187-B42D-D0FFA9F67696}"/>
    <cellStyle name="Normal 5 4 6 2 5 4" xfId="20539" xr:uid="{738FB911-3800-472F-8F12-A28F017BA464}"/>
    <cellStyle name="Normal 5 4 6 2 6" xfId="16796" xr:uid="{36CA5217-1880-4204-8AED-71D20A8185D6}"/>
    <cellStyle name="Normal 5 4 6 2 7" xfId="29207" xr:uid="{F291C083-DFA5-4723-B1F1-2AA554E0EAA7}"/>
    <cellStyle name="Normal 5 4 6 2 8" xfId="41620" xr:uid="{79DB505F-9258-4A59-88A1-7E08F98AFDAD}"/>
    <cellStyle name="Normal 5 4 6 2 9" xfId="13285" xr:uid="{8D17AE2B-DAFE-40C3-902E-CF8D879430C8}"/>
    <cellStyle name="Normal 5 4 6 3" xfId="2676" xr:uid="{29BD9862-C5EF-48F2-8A0A-C30DA2C85C35}"/>
    <cellStyle name="Normal 5 4 6 3 2" xfId="4259" xr:uid="{0308FF2A-2F62-4E00-8994-66982888D4A4}"/>
    <cellStyle name="Normal 5 4 6 3 2 2" xfId="7771" xr:uid="{064FCECE-F048-4775-9753-AD8154871FED}"/>
    <cellStyle name="Normal 5 4 6 3 2 2 2" xfId="34818" xr:uid="{EFB9D753-5D69-47AF-8974-2F8D459D7BAF}"/>
    <cellStyle name="Normal 5 4 6 3 2 2 3" xfId="47231" xr:uid="{7B16B351-D0D1-413C-A520-BE5B8726DD05}"/>
    <cellStyle name="Normal 5 4 6 3 2 2 4" xfId="22407" xr:uid="{426BE901-C6FC-4856-BF89-9870A60C7666}"/>
    <cellStyle name="Normal 5 4 6 3 2 3" xfId="31311" xr:uid="{A7C02B05-2CB4-49E3-BFB0-D57E50365321}"/>
    <cellStyle name="Normal 5 4 6 3 2 4" xfId="43724" xr:uid="{8AFE2710-E216-46A4-867E-EBAEB41C2E67}"/>
    <cellStyle name="Normal 5 4 6 3 2 5" xfId="18900" xr:uid="{C5124813-7F13-4332-BEED-A5C1F021879D}"/>
    <cellStyle name="Normal 5 4 6 3 3" xfId="10002" xr:uid="{DB5EC4F5-31EA-400E-A8FA-76B9525B821E}"/>
    <cellStyle name="Normal 5 4 6 3 3 2" xfId="37049" xr:uid="{4AB1B819-B645-4ED7-B44F-A9ED2FE86EDE}"/>
    <cellStyle name="Normal 5 4 6 3 3 3" xfId="49462" xr:uid="{65B12E76-043A-4D33-A04B-3EC532896FDC}"/>
    <cellStyle name="Normal 5 4 6 3 3 4" xfId="24638" xr:uid="{F46E1C3A-2536-4E6A-B4CC-5747CE54A77E}"/>
    <cellStyle name="Normal 5 4 6 3 4" xfId="11582" xr:uid="{0D21B16E-619F-4DC4-99AA-2A67BD49F492}"/>
    <cellStyle name="Normal 5 4 6 3 4 2" xfId="38629" xr:uid="{8F63C09B-14C9-4272-A9CF-67E9D6FDC4F4}"/>
    <cellStyle name="Normal 5 4 6 3 4 3" xfId="51042" xr:uid="{BBEE32BA-8B56-4414-BD01-3C3B5B3736DA}"/>
    <cellStyle name="Normal 5 4 6 3 4 4" xfId="26218" xr:uid="{70964199-CCDC-43AD-AFC8-8A0029E5444E}"/>
    <cellStyle name="Normal 5 4 6 3 5" xfId="6309" xr:uid="{A27368F5-662B-49CF-8AA9-4ABDBDB31553}"/>
    <cellStyle name="Normal 5 4 6 3 5 2" xfId="33356" xr:uid="{2B499A36-EC33-49A3-A476-8D912029906F}"/>
    <cellStyle name="Normal 5 4 6 3 5 3" xfId="45769" xr:uid="{1BB35C62-B0C3-4402-B284-D1B9C44AAF46}"/>
    <cellStyle name="Normal 5 4 6 3 5 4" xfId="20945" xr:uid="{453D01C9-1AA5-47CC-A5EF-47177CDF7B8F}"/>
    <cellStyle name="Normal 5 4 6 3 6" xfId="17318" xr:uid="{236442C2-4FF7-4B91-8EB7-1D93CBEA6376}"/>
    <cellStyle name="Normal 5 4 6 3 7" xfId="29729" xr:uid="{C730DB19-0682-4D87-8A1A-E227E52FB234}"/>
    <cellStyle name="Normal 5 4 6 3 8" xfId="42142" xr:uid="{49C264AD-B000-4B47-9BDD-ED5782CD2F17}"/>
    <cellStyle name="Normal 5 4 6 3 9" xfId="13807" xr:uid="{F0CF0222-8D65-4967-A3F5-E08BDED6A995}"/>
    <cellStyle name="Normal 5 4 6 4" xfId="1620" xr:uid="{02A96910-9DED-4B15-8503-BAE78B1F0EAA}"/>
    <cellStyle name="Normal 5 4 6 4 2" xfId="4899" xr:uid="{BE275772-C368-451B-9F68-460DFF59C31F}"/>
    <cellStyle name="Normal 5 4 6 4 2 2" xfId="8946" xr:uid="{05F83D36-DC5C-4C69-80F4-F646E6A66CD8}"/>
    <cellStyle name="Normal 5 4 6 4 2 2 2" xfId="35993" xr:uid="{32AB27AB-E243-4537-90C1-940A0335651A}"/>
    <cellStyle name="Normal 5 4 6 4 2 2 3" xfId="48406" xr:uid="{D56E0695-01DF-4BC8-83D9-BE6373AE53D7}"/>
    <cellStyle name="Normal 5 4 6 4 2 2 4" xfId="23582" xr:uid="{3588218C-1D4F-4611-BF1C-1C92BC2C46CF}"/>
    <cellStyle name="Normal 5 4 6 4 2 3" xfId="31951" xr:uid="{1D5018A2-939E-44FF-856D-A6AFF6C5A569}"/>
    <cellStyle name="Normal 5 4 6 4 2 4" xfId="44364" xr:uid="{97AA4177-BEDB-4AB2-AE4C-BB15291F8BBA}"/>
    <cellStyle name="Normal 5 4 6 4 2 5" xfId="19540" xr:uid="{C3B3B052-139C-4D9E-8B9E-2D4481855908}"/>
    <cellStyle name="Normal 5 4 6 4 3" xfId="12223" xr:uid="{B0DF656A-DC8A-4F16-BC4E-E04733373A07}"/>
    <cellStyle name="Normal 5 4 6 4 3 2" xfId="39269" xr:uid="{F58BAB8F-1FB8-40F5-BF2D-C38B8E530670}"/>
    <cellStyle name="Normal 5 4 6 4 3 3" xfId="51682" xr:uid="{F3B1DD20-2162-47D6-A87B-BB09D6B0F361}"/>
    <cellStyle name="Normal 5 4 6 4 3 4" xfId="26858" xr:uid="{391C8AC3-E406-4594-A93B-1098DABE1957}"/>
    <cellStyle name="Normal 5 4 6 4 4" xfId="6715" xr:uid="{0887B174-BE77-4B6A-8DFC-6BB7D091D0F2}"/>
    <cellStyle name="Normal 5 4 6 4 4 2" xfId="33762" xr:uid="{11082D63-6459-4034-8FB0-10A8521711B6}"/>
    <cellStyle name="Normal 5 4 6 4 4 3" xfId="46175" xr:uid="{D585D455-FF1A-4399-8C15-7BCEF23C887F}"/>
    <cellStyle name="Normal 5 4 6 4 4 4" xfId="21351" xr:uid="{CFA79D12-1A74-42AF-B27D-C9CEC581E6B7}"/>
    <cellStyle name="Normal 5 4 6 4 5" xfId="16262" xr:uid="{FE59B1FA-D135-49E7-A96E-B0DE625196C2}"/>
    <cellStyle name="Normal 5 4 6 4 6" xfId="28673" xr:uid="{26C0581E-53BF-4FFF-95EA-9DFB19AAB3C3}"/>
    <cellStyle name="Normal 5 4 6 4 7" xfId="41086" xr:uid="{22FE5D56-F030-43E2-AF14-21010355B0E4}"/>
    <cellStyle name="Normal 5 4 6 4 8" xfId="14447" xr:uid="{5E41F3DB-66C4-467A-B0B8-A1C2785CD350}"/>
    <cellStyle name="Normal 5 4 6 5" xfId="3203" xr:uid="{79FF4212-AD07-4FBA-B52B-69E3C7845E64}"/>
    <cellStyle name="Normal 5 4 6 5 2" xfId="8424" xr:uid="{1C7F6CAC-E806-4782-931F-E0EB5FE6BE25}"/>
    <cellStyle name="Normal 5 4 6 5 2 2" xfId="35471" xr:uid="{661C24AD-298E-4BB1-8D3E-E9E2F2E9A3AC}"/>
    <cellStyle name="Normal 5 4 6 5 2 3" xfId="47884" xr:uid="{02236ACD-D693-4F75-9DF0-D6B34CCAF188}"/>
    <cellStyle name="Normal 5 4 6 5 2 4" xfId="23060" xr:uid="{A06A7838-A1BE-4FF3-83A2-2A0B639D77F9}"/>
    <cellStyle name="Normal 5 4 6 5 3" xfId="30255" xr:uid="{640974D0-66DC-4042-957C-B015CB8FCC0F}"/>
    <cellStyle name="Normal 5 4 6 5 4" xfId="42668" xr:uid="{FB022EB5-33FC-4B45-B205-93D86E6FAEA5}"/>
    <cellStyle name="Normal 5 4 6 5 5" xfId="17844" xr:uid="{057121A2-AD5C-4F64-B168-7A4EA600450F}"/>
    <cellStyle name="Normal 5 4 6 6" xfId="1098" xr:uid="{E4880EA3-D8AB-4136-A59B-E47A82447754}"/>
    <cellStyle name="Normal 5 4 6 6 2" xfId="10526" xr:uid="{9569773A-D5F5-4264-8B49-6B89A3EC8495}"/>
    <cellStyle name="Normal 5 4 6 6 2 2" xfId="37573" xr:uid="{44C63A64-18F7-4C5F-8E87-76BC34679E23}"/>
    <cellStyle name="Normal 5 4 6 6 2 3" xfId="49986" xr:uid="{71EA57BD-1F6D-4E7D-B397-E7F60DF3B5B0}"/>
    <cellStyle name="Normal 5 4 6 6 2 4" xfId="25162" xr:uid="{616BFAD3-C981-4E70-B4D3-40CD79F35F1E}"/>
    <cellStyle name="Normal 5 4 6 6 3" xfId="28151" xr:uid="{D37890B5-7B72-4452-81B1-70FFFD135CC7}"/>
    <cellStyle name="Normal 5 4 6 6 4" xfId="40564" xr:uid="{97C34791-6A54-41BD-853B-B79D3DD699C0}"/>
    <cellStyle name="Normal 5 4 6 6 5" xfId="15740" xr:uid="{E627F8E4-0F00-4C5B-939B-793F09A76FE9}"/>
    <cellStyle name="Normal 5 4 6 7" xfId="5441" xr:uid="{BF37FA47-7A7F-4C2A-9DD0-A7877D2CE664}"/>
    <cellStyle name="Normal 5 4 6 7 2" xfId="32488" xr:uid="{A121ADB2-D168-435D-8065-89F1CFA835E6}"/>
    <cellStyle name="Normal 5 4 6 7 3" xfId="44901" xr:uid="{D977C599-CA82-4A9D-A02A-70D0E7545F04}"/>
    <cellStyle name="Normal 5 4 6 7 4" xfId="20077" xr:uid="{23DF0755-8EA7-4FD3-B8A9-13F8560674B0}"/>
    <cellStyle name="Normal 5 4 6 8" xfId="15087" xr:uid="{E7FEBC03-26A9-4314-92A3-7A40F178580A}"/>
    <cellStyle name="Normal 5 4 6 9" xfId="27498" xr:uid="{FADBB725-7A75-42A0-B5D7-9C5AC338AFC8}"/>
    <cellStyle name="Normal 5 4 7" xfId="561" xr:uid="{939F87E0-5E8F-4992-9846-9F1EC1F45E4C}"/>
    <cellStyle name="Normal 5 4 7 10" xfId="12867" xr:uid="{00A1C9C6-832D-4481-9D7B-4AFD32CF9422}"/>
    <cellStyle name="Normal 5 4 7 2" xfId="2792" xr:uid="{D99C5BF9-A17C-4288-AB0E-9C540CCDB129}"/>
    <cellStyle name="Normal 5 4 7 2 2" xfId="4375" xr:uid="{9DBDBD5E-A69F-492A-9454-9728B5DF1A03}"/>
    <cellStyle name="Normal 5 4 7 2 2 2" xfId="10118" xr:uid="{7DCFEF05-E2EC-474E-8154-0B7FDDF2B192}"/>
    <cellStyle name="Normal 5 4 7 2 2 2 2" xfId="37165" xr:uid="{688A9F0A-D0BD-49C6-8E4B-010CA0EA193E}"/>
    <cellStyle name="Normal 5 4 7 2 2 2 3" xfId="49578" xr:uid="{B83FFB36-5180-4AC7-9B52-67A9B9FC7679}"/>
    <cellStyle name="Normal 5 4 7 2 2 2 4" xfId="24754" xr:uid="{9ED9E6FA-946A-4226-B31A-CBF9BFBBB2A3}"/>
    <cellStyle name="Normal 5 4 7 2 2 3" xfId="31427" xr:uid="{572D4CB7-F91B-442E-9397-441B2C9561B4}"/>
    <cellStyle name="Normal 5 4 7 2 2 4" xfId="43840" xr:uid="{B383CC0F-DC41-4E2F-A825-EC1A3851BD81}"/>
    <cellStyle name="Normal 5 4 7 2 2 5" xfId="19016" xr:uid="{EA37212B-7DE7-469B-8E6A-65B8056AF6D0}"/>
    <cellStyle name="Normal 5 4 7 2 3" xfId="11698" xr:uid="{38B14812-DCCB-4BE3-8BD2-DF4CA10EF112}"/>
    <cellStyle name="Normal 5 4 7 2 3 2" xfId="38745" xr:uid="{878ADA93-45AA-4E79-A87F-DF5C02DF18C9}"/>
    <cellStyle name="Normal 5 4 7 2 3 3" xfId="51158" xr:uid="{BCC8BB10-6B9C-4BEA-9E1E-26EFBE17A367}"/>
    <cellStyle name="Normal 5 4 7 2 3 4" xfId="26334" xr:uid="{EAB058A7-0C34-4D40-A73E-4636A3ABD41B}"/>
    <cellStyle name="Normal 5 4 7 2 4" xfId="7887" xr:uid="{544E89AE-BDB1-4ED1-AE67-565AB3C75A08}"/>
    <cellStyle name="Normal 5 4 7 2 4 2" xfId="34934" xr:uid="{4FCD91CD-DCE6-4CC2-8A8D-93D53C014961}"/>
    <cellStyle name="Normal 5 4 7 2 4 3" xfId="47347" xr:uid="{E92021C4-4EC1-449E-98CC-DF1DA72EB612}"/>
    <cellStyle name="Normal 5 4 7 2 4 4" xfId="22523" xr:uid="{0D827EC7-363D-4D6E-A3DB-5D9C57B4B84A}"/>
    <cellStyle name="Normal 5 4 7 2 5" xfId="17434" xr:uid="{8F8B1979-F360-40BA-B048-B624F827C461}"/>
    <cellStyle name="Normal 5 4 7 2 6" xfId="29845" xr:uid="{C1457E45-5758-4DEA-AC89-7C77F543A752}"/>
    <cellStyle name="Normal 5 4 7 2 7" xfId="42258" xr:uid="{5BA6A31B-E4F3-4082-BA45-D9D2AD36BA0A}"/>
    <cellStyle name="Normal 5 4 7 2 8" xfId="13923" xr:uid="{B93DB8F0-1CC5-40AF-8B07-7746CA903D0F}"/>
    <cellStyle name="Normal 5 4 7 3" xfId="1736" xr:uid="{7362DBD4-3316-4697-B0B3-80CAA2D5EBCC}"/>
    <cellStyle name="Normal 5 4 7 3 2" xfId="5015" xr:uid="{9987EB12-A068-43DB-9074-8109848D324C}"/>
    <cellStyle name="Normal 5 4 7 3 2 2" xfId="9062" xr:uid="{FED8B992-4676-4130-8E1F-E710A1D24B73}"/>
    <cellStyle name="Normal 5 4 7 3 2 2 2" xfId="36109" xr:uid="{4CE10F15-26D2-4D21-BF7D-B0114D5EE52F}"/>
    <cellStyle name="Normal 5 4 7 3 2 2 3" xfId="48522" xr:uid="{A929B20E-A8B8-4F29-8E4B-E39740C310DC}"/>
    <cellStyle name="Normal 5 4 7 3 2 2 4" xfId="23698" xr:uid="{58C76E08-C1F3-47AC-879C-B0BD5EDE7C06}"/>
    <cellStyle name="Normal 5 4 7 3 2 3" xfId="32067" xr:uid="{D8CB5447-610E-49D3-95A1-5A8886546B5E}"/>
    <cellStyle name="Normal 5 4 7 3 2 4" xfId="44480" xr:uid="{88F97737-7772-40AB-8707-23F4D52D67A1}"/>
    <cellStyle name="Normal 5 4 7 3 2 5" xfId="19656" xr:uid="{508DE1BF-1CC1-42E9-AD6C-0E344FBA9EE8}"/>
    <cellStyle name="Normal 5 4 7 3 3" xfId="12339" xr:uid="{78EABE08-44E4-46A4-A59E-D47219080B4A}"/>
    <cellStyle name="Normal 5 4 7 3 3 2" xfId="39385" xr:uid="{4D0CD6D3-9309-4CFE-94FB-DB2653658DB5}"/>
    <cellStyle name="Normal 5 4 7 3 3 3" xfId="51798" xr:uid="{809DE017-1DA2-45C2-AA52-F4E56EF0CE0C}"/>
    <cellStyle name="Normal 5 4 7 3 3 4" xfId="26974" xr:uid="{2C016A07-DB51-4BF6-B705-3831B983E26C}"/>
    <cellStyle name="Normal 5 4 7 3 4" xfId="6831" xr:uid="{ECD7C5AF-9C76-4D1A-A4F3-927DA3BD8A40}"/>
    <cellStyle name="Normal 5 4 7 3 4 2" xfId="33878" xr:uid="{464D921D-C98A-420A-8A2E-791D743AF3A5}"/>
    <cellStyle name="Normal 5 4 7 3 4 3" xfId="46291" xr:uid="{34117504-0A2E-4A50-BD88-05300C96C5DB}"/>
    <cellStyle name="Normal 5 4 7 3 4 4" xfId="21467" xr:uid="{8BE819CA-5655-4FD4-A74D-51246469E664}"/>
    <cellStyle name="Normal 5 4 7 3 5" xfId="16378" xr:uid="{66F2BEBC-3AB2-42A4-A8CB-A7B39E787B57}"/>
    <cellStyle name="Normal 5 4 7 3 6" xfId="28789" xr:uid="{B69DDA4F-AB8A-47ED-8184-E06B1D9BDF73}"/>
    <cellStyle name="Normal 5 4 7 3 7" xfId="41202" xr:uid="{D96F0520-4D8B-40AA-9942-E317DFD23FC1}"/>
    <cellStyle name="Normal 5 4 7 3 8" xfId="14563" xr:uid="{AB9A86CF-C801-4B9D-A5BC-769C80A80D47}"/>
    <cellStyle name="Normal 5 4 7 4" xfId="3319" xr:uid="{D2E8D7E7-6BCC-4D3D-871B-088F6ABE609F}"/>
    <cellStyle name="Normal 5 4 7 4 2" xfId="8540" xr:uid="{CCF0148E-626D-4272-BC9F-F5983C907AA1}"/>
    <cellStyle name="Normal 5 4 7 4 2 2" xfId="35587" xr:uid="{B49ABA77-FB9B-4D8C-AE29-32F660A57AA3}"/>
    <cellStyle name="Normal 5 4 7 4 2 3" xfId="48000" xr:uid="{5E10097D-F1C1-4DFD-8EEF-39BBE2864CBD}"/>
    <cellStyle name="Normal 5 4 7 4 2 4" xfId="23176" xr:uid="{0AE90391-C173-4A32-AEC0-0A4C3D841814}"/>
    <cellStyle name="Normal 5 4 7 4 3" xfId="30371" xr:uid="{6286C991-2E2D-467D-9EFC-B8BCD13F525C}"/>
    <cellStyle name="Normal 5 4 7 4 4" xfId="42784" xr:uid="{F07091E5-93C0-4A57-8358-1929C17664D0}"/>
    <cellStyle name="Normal 5 4 7 4 5" xfId="17960" xr:uid="{35C34517-BCB5-49BF-8029-1B486184E2F1}"/>
    <cellStyle name="Normal 5 4 7 5" xfId="1214" xr:uid="{F4DD020F-5D71-4E9F-8C79-716E13AD23D9}"/>
    <cellStyle name="Normal 5 4 7 5 2" xfId="10642" xr:uid="{805F7CED-281D-4F26-B888-A74AFF3C9563}"/>
    <cellStyle name="Normal 5 4 7 5 2 2" xfId="37689" xr:uid="{93DE1D58-CFAA-449F-8FEE-AC96B77D6F42}"/>
    <cellStyle name="Normal 5 4 7 5 2 3" xfId="50102" xr:uid="{653E6FF3-34E4-4A47-B7ED-56E9534DE41B}"/>
    <cellStyle name="Normal 5 4 7 5 2 4" xfId="25278" xr:uid="{D8DCDEBA-F443-4EAC-BF44-A2756C258BCC}"/>
    <cellStyle name="Normal 5 4 7 5 3" xfId="28267" xr:uid="{2894272C-9EED-4AEB-8C5A-C92A9301563B}"/>
    <cellStyle name="Normal 5 4 7 5 4" xfId="40680" xr:uid="{7E19A6B8-ABAE-4165-B114-8A69A971D8B8}"/>
    <cellStyle name="Normal 5 4 7 5 5" xfId="15856" xr:uid="{D556D247-E06D-466E-B529-D0FC0C0E6558}"/>
    <cellStyle name="Normal 5 4 7 6" xfId="5536" xr:uid="{7EF47142-2F2A-46B8-8BD7-C45BC2C91D78}"/>
    <cellStyle name="Normal 5 4 7 6 2" xfId="32583" xr:uid="{C7EBA96E-51CD-44DA-B63B-8338B6775154}"/>
    <cellStyle name="Normal 5 4 7 6 3" xfId="44996" xr:uid="{194C7CDC-51D4-4AF1-A084-576E186A4AC7}"/>
    <cellStyle name="Normal 5 4 7 6 4" xfId="20172" xr:uid="{4D982F90-6B43-497B-B734-8C9DF6762B4F}"/>
    <cellStyle name="Normal 5 4 7 7" xfId="15203" xr:uid="{C320CBBB-BC27-4982-9717-0689DF5B782D}"/>
    <cellStyle name="Normal 5 4 7 8" xfId="27614" xr:uid="{8E55ED60-FF80-41DF-857E-097498BA9301}"/>
    <cellStyle name="Normal 5 4 7 9" xfId="40027" xr:uid="{16DF3A9A-9480-45AF-8C06-3D1928BD767D}"/>
    <cellStyle name="Normal 5 4 8" xfId="164" xr:uid="{DEB45495-F708-478F-8369-83E64CEC9414}"/>
    <cellStyle name="Normal 5 4 8 10" xfId="13004" xr:uid="{EBF7F5A7-628A-4EF6-8803-DBF1A114C67E}"/>
    <cellStyle name="Normal 5 4 8 2" xfId="2395" xr:uid="{A09AA1B4-4B95-4B96-A92A-177C767032F1}"/>
    <cellStyle name="Normal 5 4 8 2 2" xfId="3978" xr:uid="{FBE85D75-D8D5-473A-9838-80126029E2B0}"/>
    <cellStyle name="Normal 5 4 8 2 2 2" xfId="9721" xr:uid="{AD8D43D1-C618-42B6-966B-CC905A827460}"/>
    <cellStyle name="Normal 5 4 8 2 2 2 2" xfId="36768" xr:uid="{E2079681-BAF7-4AD8-B71B-AB0EA4BFB920}"/>
    <cellStyle name="Normal 5 4 8 2 2 2 3" xfId="49181" xr:uid="{1E7BEC1D-F288-4C61-8722-C1F2C627EFBA}"/>
    <cellStyle name="Normal 5 4 8 2 2 2 4" xfId="24357" xr:uid="{3F2EB056-515B-42DF-88DE-DDA121DA6714}"/>
    <cellStyle name="Normal 5 4 8 2 2 3" xfId="31030" xr:uid="{56E6483F-11BD-4C0D-8015-6ABFAC5FD794}"/>
    <cellStyle name="Normal 5 4 8 2 2 4" xfId="43443" xr:uid="{5AE19EAA-0AE5-4784-B64C-96433BDA4A08}"/>
    <cellStyle name="Normal 5 4 8 2 2 5" xfId="18619" xr:uid="{40BD5A8A-248C-4590-88ED-30F41D283750}"/>
    <cellStyle name="Normal 5 4 8 2 3" xfId="11301" xr:uid="{DF8095E0-5B8A-462E-BE24-1A3C8AE67735}"/>
    <cellStyle name="Normal 5 4 8 2 3 2" xfId="38348" xr:uid="{3D254E37-7016-401F-AC20-953A9B3A369F}"/>
    <cellStyle name="Normal 5 4 8 2 3 3" xfId="50761" xr:uid="{1BCB2453-E87C-45C4-AA74-9D23AD7D9922}"/>
    <cellStyle name="Normal 5 4 8 2 3 4" xfId="25937" xr:uid="{290325F1-6D88-4833-8B92-58F98CB4B708}"/>
    <cellStyle name="Normal 5 4 8 2 4" xfId="7490" xr:uid="{B79F09E3-5E2C-483A-8DDB-82F786FEDDE4}"/>
    <cellStyle name="Normal 5 4 8 2 4 2" xfId="34537" xr:uid="{B741F1F8-30FB-4FED-B95D-0B0280A39EF1}"/>
    <cellStyle name="Normal 5 4 8 2 4 3" xfId="46950" xr:uid="{E0B43F58-ED4F-4F99-903F-DAA5F8D0E0AA}"/>
    <cellStyle name="Normal 5 4 8 2 4 4" xfId="22126" xr:uid="{9C7C1FF8-476C-4CC6-BD62-2F384CCE6F4E}"/>
    <cellStyle name="Normal 5 4 8 2 5" xfId="17037" xr:uid="{6922A573-2995-4868-A9CB-2C37AC79D85D}"/>
    <cellStyle name="Normal 5 4 8 2 6" xfId="29448" xr:uid="{75240EE3-FEEE-4F6B-A4D1-979315BADDF8}"/>
    <cellStyle name="Normal 5 4 8 2 7" xfId="41861" xr:uid="{3BB68FF1-3932-48A2-8792-AC863EAA2892}"/>
    <cellStyle name="Normal 5 4 8 2 8" xfId="13526" xr:uid="{5A68A4C9-F0E4-4F18-B62B-30A3D9C1E55F}"/>
    <cellStyle name="Normal 5 4 8 3" xfId="1873" xr:uid="{46ED0F0D-6DA7-432F-BA24-C42CB8D87C3A}"/>
    <cellStyle name="Normal 5 4 8 3 2" xfId="4618" xr:uid="{44435346-4978-4D01-A5A1-A98956AD955D}"/>
    <cellStyle name="Normal 5 4 8 3 2 2" xfId="9199" xr:uid="{32C39B21-40B0-4403-8FCB-226D2FA29080}"/>
    <cellStyle name="Normal 5 4 8 3 2 2 2" xfId="36246" xr:uid="{23813C1A-9E57-4BFC-947D-6EA497532139}"/>
    <cellStyle name="Normal 5 4 8 3 2 2 3" xfId="48659" xr:uid="{F7A0D133-0BBA-43C1-958D-3DB9AFB221FF}"/>
    <cellStyle name="Normal 5 4 8 3 2 2 4" xfId="23835" xr:uid="{6A71FE0D-C931-4302-A301-76B9D920F707}"/>
    <cellStyle name="Normal 5 4 8 3 2 3" xfId="31670" xr:uid="{10FBA004-31F1-4AED-9504-B03CA5AD797A}"/>
    <cellStyle name="Normal 5 4 8 3 2 4" xfId="44083" xr:uid="{25945925-7DB3-4357-8202-83395A7B75FB}"/>
    <cellStyle name="Normal 5 4 8 3 2 5" xfId="19259" xr:uid="{DAFEC600-2FEC-40A3-9087-E35FFF6061B9}"/>
    <cellStyle name="Normal 5 4 8 3 3" xfId="11942" xr:uid="{8555A453-8CDC-44DA-A44B-7B2E99C2E3F1}"/>
    <cellStyle name="Normal 5 4 8 3 3 2" xfId="38988" xr:uid="{1A2BDFB2-BC37-46CF-B383-2B4E1ED4BD07}"/>
    <cellStyle name="Normal 5 4 8 3 3 3" xfId="51401" xr:uid="{07D96E93-BD42-4740-A255-5BA1B1C7B66F}"/>
    <cellStyle name="Normal 5 4 8 3 3 4" xfId="26577" xr:uid="{0E84F60A-EF63-41A6-9E50-896E9A44505D}"/>
    <cellStyle name="Normal 5 4 8 3 4" xfId="6968" xr:uid="{E3C56E8A-88CE-48D3-AC5C-711C079A571B}"/>
    <cellStyle name="Normal 5 4 8 3 4 2" xfId="34015" xr:uid="{EF34A046-5672-48AD-92BE-4D8D24F959FE}"/>
    <cellStyle name="Normal 5 4 8 3 4 3" xfId="46428" xr:uid="{4D71756F-EC20-4845-A1E9-75544F6F0BE6}"/>
    <cellStyle name="Normal 5 4 8 3 4 4" xfId="21604" xr:uid="{4F657424-B216-423A-943A-2FBFD65C741A}"/>
    <cellStyle name="Normal 5 4 8 3 5" xfId="16515" xr:uid="{5312F631-CC3A-4CA3-B6F6-6BCBB3264080}"/>
    <cellStyle name="Normal 5 4 8 3 6" xfId="28926" xr:uid="{08A340D8-DD2C-48A8-B690-F9E7E7051701}"/>
    <cellStyle name="Normal 5 4 8 3 7" xfId="41339" xr:uid="{FF867C57-740B-49B4-931C-17AC14B85AF7}"/>
    <cellStyle name="Normal 5 4 8 3 8" xfId="14166" xr:uid="{4F4E72FE-D942-4748-900E-D811D13B7E14}"/>
    <cellStyle name="Normal 5 4 8 4" xfId="3456" xr:uid="{E1FFC9BD-8A12-4F37-A161-0F1545EFAB65}"/>
    <cellStyle name="Normal 5 4 8 4 2" xfId="8143" xr:uid="{79E6DA70-6E51-4A6E-8951-FD129E9B9C3C}"/>
    <cellStyle name="Normal 5 4 8 4 2 2" xfId="35190" xr:uid="{31A0095A-C208-42F0-B974-CC3FBC11CD9A}"/>
    <cellStyle name="Normal 5 4 8 4 2 3" xfId="47603" xr:uid="{C5628013-3037-4388-9DB2-73FD2A654C2D}"/>
    <cellStyle name="Normal 5 4 8 4 2 4" xfId="22779" xr:uid="{64C6E557-9DA8-46E3-B22D-E073006BFEC1}"/>
    <cellStyle name="Normal 5 4 8 4 3" xfId="30508" xr:uid="{7934ED7B-C823-41D5-98DA-8A7D433A0DDE}"/>
    <cellStyle name="Normal 5 4 8 4 4" xfId="42921" xr:uid="{3D3FF0C9-9EF5-4317-BBB7-8CD8C999E49F}"/>
    <cellStyle name="Normal 5 4 8 4 5" xfId="18097" xr:uid="{634E2572-70A2-4B04-94DE-C67462EF3347}"/>
    <cellStyle name="Normal 5 4 8 5" xfId="817" xr:uid="{F30ECF35-54F3-41CC-AB83-F77EBF3A6C74}"/>
    <cellStyle name="Normal 5 4 8 5 2" xfId="10779" xr:uid="{5572A951-79DA-45EC-9E6E-7583B631FB03}"/>
    <cellStyle name="Normal 5 4 8 5 2 2" xfId="37826" xr:uid="{0F550BFE-C75E-4A00-BD31-6669DD0EE8F4}"/>
    <cellStyle name="Normal 5 4 8 5 2 3" xfId="50239" xr:uid="{13F3F6CB-E707-4099-9E92-189DB9A095F0}"/>
    <cellStyle name="Normal 5 4 8 5 2 4" xfId="25415" xr:uid="{5B7689C4-8216-4585-9A2A-D9618E7475EB}"/>
    <cellStyle name="Normal 5 4 8 5 3" xfId="27870" xr:uid="{BA799493-19B6-4C18-84E4-2EAB8CD6E3A8}"/>
    <cellStyle name="Normal 5 4 8 5 4" xfId="40283" xr:uid="{FC317CAC-6BDC-43E0-A423-A60CD550BE5F}"/>
    <cellStyle name="Normal 5 4 8 5 5" xfId="15459" xr:uid="{DAE7FEC1-78F1-4C81-BF79-9893849D5760}"/>
    <cellStyle name="Normal 5 4 8 6" xfId="5622" xr:uid="{AA90E66C-A965-4468-B715-C3FF1FCCD5AF}"/>
    <cellStyle name="Normal 5 4 8 6 2" xfId="32669" xr:uid="{01750529-D6FA-400A-8BE4-EF96C2AEBAA6}"/>
    <cellStyle name="Normal 5 4 8 6 3" xfId="45082" xr:uid="{C4CB23E1-3206-4199-8EC5-FA7EFF6DD7FD}"/>
    <cellStyle name="Normal 5 4 8 6 4" xfId="20258" xr:uid="{CD66011E-5685-424C-8BAA-DBD3199013C7}"/>
    <cellStyle name="Normal 5 4 8 7" xfId="14806" xr:uid="{76D8CEF5-0AE1-42E0-B6A8-82482693A664}"/>
    <cellStyle name="Normal 5 4 8 8" xfId="27217" xr:uid="{CF04F65B-9E32-4BE0-A979-503BA372BFC0}"/>
    <cellStyle name="Normal 5 4 8 9" xfId="39630" xr:uid="{22475594-B59D-4313-AFAF-F6F874C6C38A}"/>
    <cellStyle name="Normal 5 4 9" xfId="2270" xr:uid="{2170F147-ADCE-4E67-8553-B43011805BA3}"/>
    <cellStyle name="Normal 5 4 9 2" xfId="3853" xr:uid="{62D0A171-896A-47F4-B4BA-6300F32F7509}"/>
    <cellStyle name="Normal 5 4 9 2 2" xfId="7365" xr:uid="{5526AE45-200E-4B3D-9DE0-D71AF71C8068}"/>
    <cellStyle name="Normal 5 4 9 2 2 2" xfId="34412" xr:uid="{FCF64896-D129-4E27-B5EF-F16468252D99}"/>
    <cellStyle name="Normal 5 4 9 2 2 3" xfId="46825" xr:uid="{C6030184-0B98-431F-9667-9230FDDFCFA9}"/>
    <cellStyle name="Normal 5 4 9 2 2 4" xfId="22001" xr:uid="{17F59B9E-8AD3-4271-9882-84FE22296610}"/>
    <cellStyle name="Normal 5 4 9 2 3" xfId="30905" xr:uid="{22CEBAAB-0181-4D3E-9C88-7EF619942F2F}"/>
    <cellStyle name="Normal 5 4 9 2 4" xfId="43318" xr:uid="{8D5AB504-9734-4013-87FE-D4796124C5BE}"/>
    <cellStyle name="Normal 5 4 9 2 5" xfId="18494" xr:uid="{892B9809-9E81-4246-B148-B4F341FD4EE5}"/>
    <cellStyle name="Normal 5 4 9 3" xfId="9596" xr:uid="{B4AC80A3-6D31-48F6-ADB9-C9E9951890A1}"/>
    <cellStyle name="Normal 5 4 9 3 2" xfId="36643" xr:uid="{30E3FE8B-6C05-4700-9591-88591DF5CB1A}"/>
    <cellStyle name="Normal 5 4 9 3 3" xfId="49056" xr:uid="{A2436FAC-7030-45F3-8EF6-1EB166917158}"/>
    <cellStyle name="Normal 5 4 9 3 4" xfId="24232" xr:uid="{BEE80013-7A9F-4708-9667-7BE302A6CB55}"/>
    <cellStyle name="Normal 5 4 9 4" xfId="11176" xr:uid="{243F848A-6F4C-4AE3-AB14-D45B7D44E045}"/>
    <cellStyle name="Normal 5 4 9 4 2" xfId="38223" xr:uid="{91F2CE39-065E-4C14-AEF9-837B96DDBC60}"/>
    <cellStyle name="Normal 5 4 9 4 3" xfId="50636" xr:uid="{BE3B42E2-9560-4A2A-8E04-518F08CB539B}"/>
    <cellStyle name="Normal 5 4 9 4 4" xfId="25812" xr:uid="{F8D3513F-A857-49C0-9A16-DAAAE90161E6}"/>
    <cellStyle name="Normal 5 4 9 5" xfId="6028" xr:uid="{6BE87B67-4947-4296-A4F7-A775CB72FBFE}"/>
    <cellStyle name="Normal 5 4 9 5 2" xfId="33075" xr:uid="{FE201CA0-5A8C-4D7A-8D2C-DCCE75173A22}"/>
    <cellStyle name="Normal 5 4 9 5 3" xfId="45488" xr:uid="{E0624E10-31BB-471F-B7B6-4E80B450C23E}"/>
    <cellStyle name="Normal 5 4 9 5 4" xfId="20664" xr:uid="{9D68CCD5-6AFB-4575-8D24-85696324685B}"/>
    <cellStyle name="Normal 5 4 9 6" xfId="16912" xr:uid="{1CE6A64F-D898-45E5-893F-809D234977B7}"/>
    <cellStyle name="Normal 5 4 9 7" xfId="29323" xr:uid="{E269524D-D43D-4A0F-B983-C4ED11121A2D}"/>
    <cellStyle name="Normal 5 4 9 8" xfId="41736" xr:uid="{A2F44D9F-0F7D-4381-A6AD-EE50183091A3}"/>
    <cellStyle name="Normal 5 4 9 9" xfId="13401" xr:uid="{429064B7-A03D-480D-9963-83093BD4D97B}"/>
    <cellStyle name="Normal 5 5" xfId="662" xr:uid="{4BB63AA1-A53B-44A5-9C61-68A712E0A70A}"/>
    <cellStyle name="Normal 5 5 2" xfId="5166" xr:uid="{771495AC-6E04-4D63-AB57-308E543DCD18}"/>
    <cellStyle name="Normal 5 5 2 2" xfId="32217" xr:uid="{24A603AD-AC4A-49D5-867D-49853687DD6D}"/>
    <cellStyle name="Normal 5 5 2 3" xfId="44630" xr:uid="{99EC2DB7-CE4A-4390-93B1-CC1A09E9F691}"/>
    <cellStyle name="Normal 5 5 2 4" xfId="19806" xr:uid="{AFFD5C56-D75A-4DA1-B873-4BD0749D0CF0}"/>
    <cellStyle name="Normal 5 5 3" xfId="27715" xr:uid="{E628767C-4134-42E0-8F11-180F2CE24DCA}"/>
    <cellStyle name="Normal 5 5 4" xfId="40128" xr:uid="{AE1DFBC0-5258-4163-BFCC-E04E51823AE3}"/>
    <cellStyle name="Normal 5 5 5" xfId="15304" xr:uid="{5BB38E9B-D78D-4846-A8C1-51841214421F}"/>
    <cellStyle name="Normal 5 6" xfId="5192" xr:uid="{8EAD5320-2D7E-43CE-B34B-11C93022A352}"/>
    <cellStyle name="Normal 5 6 2" xfId="32243" xr:uid="{28B95820-5A4B-40EF-B9B3-56FAB8E80C32}"/>
    <cellStyle name="Normal 5 6 3" xfId="44656" xr:uid="{E86A9E6F-8E88-4548-BE61-B704B6E46331}"/>
    <cellStyle name="Normal 5 6 4" xfId="19832" xr:uid="{83B400ED-69E6-4096-81B0-4CDFD253EFFB}"/>
    <cellStyle name="Normal 5 7" xfId="5248" xr:uid="{9A23391E-DFD2-4F11-B8EE-2A44A5B7DF1E}"/>
    <cellStyle name="Normal 5 7 2" xfId="32295" xr:uid="{874489CF-2BEA-42ED-AA35-3D8603903EA2}"/>
    <cellStyle name="Normal 5 7 3" xfId="44708" xr:uid="{4E76BB2A-0A1A-4383-9B42-5CF8212D65CF}"/>
    <cellStyle name="Normal 5 7 4" xfId="19884" xr:uid="{73CF2D29-AF8F-4512-9FB6-A47EC5F7958B}"/>
    <cellStyle name="Normal 5 8" xfId="5337" xr:uid="{0AA701C1-4A2C-475C-821D-97A82DADAB51}"/>
    <cellStyle name="Normal 5 8 2" xfId="32384" xr:uid="{101F94D1-E5B3-42F6-9F0A-801F144007E3}"/>
    <cellStyle name="Normal 5 8 3" xfId="44797" xr:uid="{836702DE-7FD7-438F-8A2C-3E61490D1E0E}"/>
    <cellStyle name="Normal 5 8 4" xfId="19973" xr:uid="{BCE6D63F-AED6-46D7-BFD2-368FCCCE7B97}"/>
    <cellStyle name="Normal 5 9" xfId="7988" xr:uid="{9EC2D876-55D0-424C-A14E-747D7EC62205}"/>
    <cellStyle name="Normal 5 9 2" xfId="35035" xr:uid="{7958C478-6513-457B-B23B-ABDD3218EC5C}"/>
    <cellStyle name="Normal 5 9 3" xfId="47448" xr:uid="{BEF6B47E-85A9-4B1B-A324-0609DAC21574}"/>
    <cellStyle name="Normal 5 9 4" xfId="22624" xr:uid="{ECDCC005-2818-4984-A6A4-90E405183CB1}"/>
    <cellStyle name="Normal 6" xfId="23" xr:uid="{BCCBFBEA-45A7-4F45-A036-48CC0249BEEF}"/>
    <cellStyle name="Normal 6 10" xfId="1337" xr:uid="{8AC0618E-CEE9-4C0D-BE3B-CC661EAC5CCE}"/>
    <cellStyle name="Normal 6 10 2" xfId="4489" xr:uid="{FD457328-835A-4EBE-8522-14021EF9F25A}"/>
    <cellStyle name="Normal 6 10 2 2" xfId="8663" xr:uid="{60F25213-DAE3-49F6-A60D-6692E286181F}"/>
    <cellStyle name="Normal 6 10 2 2 2" xfId="35710" xr:uid="{2E4EE966-0B5E-4498-A2CF-3CFEDEA69543}"/>
    <cellStyle name="Normal 6 10 2 2 3" xfId="48123" xr:uid="{4DB5D296-5825-416F-8FB6-59F58C8CA6D5}"/>
    <cellStyle name="Normal 6 10 2 2 4" xfId="23299" xr:uid="{31B611D3-6CD6-497F-A2B1-AAE77CE929C4}"/>
    <cellStyle name="Normal 6 10 2 3" xfId="31541" xr:uid="{A59A6298-04E7-4327-93AD-9D37B0CE7218}"/>
    <cellStyle name="Normal 6 10 2 4" xfId="43954" xr:uid="{2CBA4127-28EE-4D70-9D3E-1FA6BE708208}"/>
    <cellStyle name="Normal 6 10 2 5" xfId="19130" xr:uid="{67FA71F9-2D11-4E34-9725-484EA9D14686}"/>
    <cellStyle name="Normal 6 10 3" xfId="11813" xr:uid="{1766CEAA-B9CC-4183-9298-E0D6CF6CC00A}"/>
    <cellStyle name="Normal 6 10 3 2" xfId="38859" xr:uid="{B17A4BE8-8FD1-4C84-85AB-CC0B8C029771}"/>
    <cellStyle name="Normal 6 10 3 3" xfId="51272" xr:uid="{555FDA60-8170-4981-ADD4-CA8F35DB1847}"/>
    <cellStyle name="Normal 6 10 3 4" xfId="26448" xr:uid="{5980F369-3BF5-47B3-8520-EA53D1FB7A4F}"/>
    <cellStyle name="Normal 6 10 4" xfId="6432" xr:uid="{1A746305-2056-44E0-A56E-2934521A85D2}"/>
    <cellStyle name="Normal 6 10 4 2" xfId="33479" xr:uid="{1463720D-EB6D-4D93-B1E1-6EF1FEC0E056}"/>
    <cellStyle name="Normal 6 10 4 3" xfId="45892" xr:uid="{A03B0939-5396-498D-B127-7D52EF238493}"/>
    <cellStyle name="Normal 6 10 4 4" xfId="21068" xr:uid="{963E4EEF-DECD-4FDD-8143-D105D72D97B0}"/>
    <cellStyle name="Normal 6 10 5" xfId="15979" xr:uid="{21A76FCB-5B82-4A56-83BC-F204527DBCEB}"/>
    <cellStyle name="Normal 6 10 6" xfId="28390" xr:uid="{77A242DE-7909-4D1D-93CE-ACFE7F0BB43F}"/>
    <cellStyle name="Normal 6 10 7" xfId="40803" xr:uid="{D5D4DE42-8374-4052-8159-E224394E039B}"/>
    <cellStyle name="Normal 6 10 8" xfId="14037" xr:uid="{DF7BB099-02E3-4983-9DA4-D72D89CA4A46}"/>
    <cellStyle name="Normal 6 11" xfId="2920" xr:uid="{0E02056C-6EA7-497B-8E06-E4F44FC4DDAE}"/>
    <cellStyle name="Normal 6 11 2" xfId="7994" xr:uid="{6444141D-256E-410E-AC69-C2B8ECD06AEC}"/>
    <cellStyle name="Normal 6 11 2 2" xfId="35041" xr:uid="{6BF254A4-BB66-4067-BE41-535C2DD129C0}"/>
    <cellStyle name="Normal 6 11 2 3" xfId="47454" xr:uid="{EC7EEB91-DCB3-49A6-8ADD-D3D4764C18CD}"/>
    <cellStyle name="Normal 6 11 2 4" xfId="22630" xr:uid="{EBC2F301-2A69-4EDE-AAEB-D9D1473720AA}"/>
    <cellStyle name="Normal 6 11 3" xfId="29972" xr:uid="{92F28EC7-B249-40F2-A356-9DFF8036B061}"/>
    <cellStyle name="Normal 6 11 4" xfId="42385" xr:uid="{A817CC1C-88E9-4CE5-AB36-9026FAFB27C9}"/>
    <cellStyle name="Normal 6 11 5" xfId="17561" xr:uid="{B841F88A-6533-467A-AF1A-1E0032A966E2}"/>
    <cellStyle name="Normal 6 12" xfId="668" xr:uid="{A5692F1F-8259-4EFA-857A-5A21AD8E63FC}"/>
    <cellStyle name="Normal 6 12 2" xfId="10243" xr:uid="{8D6F0F9D-FD26-4C34-ACA5-486D97AAAC82}"/>
    <cellStyle name="Normal 6 12 2 2" xfId="37290" xr:uid="{0035DBE2-94B2-449A-9523-7CE3E5DD9FB4}"/>
    <cellStyle name="Normal 6 12 2 3" xfId="49703" xr:uid="{446CE45F-F6DD-49CB-83C0-45055CC46830}"/>
    <cellStyle name="Normal 6 12 2 4" xfId="24879" xr:uid="{40810865-38CB-4871-92B6-5277A7E346BB}"/>
    <cellStyle name="Normal 6 12 3" xfId="27721" xr:uid="{AC268BBE-D958-4348-AC6B-F8B8984BAF27}"/>
    <cellStyle name="Normal 6 12 4" xfId="40134" xr:uid="{AD714732-A02F-4B2F-9ABD-4C920655C1C4}"/>
    <cellStyle name="Normal 6 12 5" xfId="15310" xr:uid="{57C713EA-4508-4B37-8A96-AD87BC3E1D4F}"/>
    <cellStyle name="Normal 6 13" xfId="5194" xr:uid="{87321986-0BCC-473D-8EB1-CB01F1A5F960}"/>
    <cellStyle name="Normal 6 13 2" xfId="32245" xr:uid="{F4FE39BD-7F8E-4782-8F8B-FD0BEFEF0ACB}"/>
    <cellStyle name="Normal 6 13 3" xfId="44658" xr:uid="{A08CD6CC-80CA-4011-854A-1C89B1C50677}"/>
    <cellStyle name="Normal 6 13 4" xfId="19834" xr:uid="{D1807C52-2F2E-4CCD-ACB6-99805CFB8CC3}"/>
    <cellStyle name="Normal 6 14" xfId="14677" xr:uid="{22AEDE71-F64B-4CA6-8687-13483ED4EE5D}"/>
    <cellStyle name="Normal 6 15" xfId="27088" xr:uid="{D6F7C5C6-34F8-4B95-A524-07F813DA9013}"/>
    <cellStyle name="Normal 6 16" xfId="39501" xr:uid="{ABD509CC-6C98-43A1-BD78-3C412E24999B}"/>
    <cellStyle name="Normal 6 17" xfId="12468" xr:uid="{2A2BED75-6DFA-45CD-994E-806DDB5F554C}"/>
    <cellStyle name="Normal 6 2" xfId="41" xr:uid="{BB90D1E8-7458-4218-97A2-97FF2A44EF84}"/>
    <cellStyle name="Normal 6 2 10" xfId="2949" xr:uid="{CCBEE9D7-CDCF-41B8-848F-02DEAB03AE6A}"/>
    <cellStyle name="Normal 6 2 10 2" xfId="8024" xr:uid="{FC0F6AFB-E253-4126-A9A6-534B1A03D02A}"/>
    <cellStyle name="Normal 6 2 10 2 2" xfId="35071" xr:uid="{658D6FED-D8E8-47B3-ADF9-49C1EC8C7284}"/>
    <cellStyle name="Normal 6 2 10 2 3" xfId="47484" xr:uid="{5D226C42-C6CB-45F3-8DA4-A6F20ED69F09}"/>
    <cellStyle name="Normal 6 2 10 2 4" xfId="22660" xr:uid="{E3760665-3BDB-4903-B588-390D4890F65C}"/>
    <cellStyle name="Normal 6 2 10 3" xfId="30001" xr:uid="{863FB754-6BE9-41D3-BE3D-79C971377194}"/>
    <cellStyle name="Normal 6 2 10 4" xfId="42414" xr:uid="{C1ED7246-FFF9-4F7E-AA62-757D02493AED}"/>
    <cellStyle name="Normal 6 2 10 5" xfId="17590" xr:uid="{F98757BB-C149-4244-9E95-87300B260CCD}"/>
    <cellStyle name="Normal 6 2 11" xfId="698" xr:uid="{8896877D-EBD7-4179-AB07-9BC3E6E6F74C}"/>
    <cellStyle name="Normal 6 2 11 2" xfId="10272" xr:uid="{B7BA4557-96BB-4553-87B4-C868734823CD}"/>
    <cellStyle name="Normal 6 2 11 2 2" xfId="37319" xr:uid="{3C1E21F5-3F1E-45BB-B623-0AD6006B6E01}"/>
    <cellStyle name="Normal 6 2 11 2 3" xfId="49732" xr:uid="{AC54ABA1-6156-42D4-A172-45CD9B566C6E}"/>
    <cellStyle name="Normal 6 2 11 2 4" xfId="24908" xr:uid="{63588998-A783-4E68-BAC5-308D4593DA6B}"/>
    <cellStyle name="Normal 6 2 11 3" xfId="27751" xr:uid="{6548DA90-EDBD-4B23-B72A-CBF89E4D617A}"/>
    <cellStyle name="Normal 6 2 11 4" xfId="40164" xr:uid="{E0740108-721E-4B99-9EE2-D9517EFE9FE7}"/>
    <cellStyle name="Normal 6 2 11 5" xfId="15340" xr:uid="{1DB61CED-6C91-4A3B-BBF3-7C4049099630}"/>
    <cellStyle name="Normal 6 2 12" xfId="5213" xr:uid="{5EF026E8-354B-4452-B679-4251E52628ED}"/>
    <cellStyle name="Normal 6 2 12 2" xfId="32262" xr:uid="{DF1294FC-BFD3-45DA-B281-308E5E329B7B}"/>
    <cellStyle name="Normal 6 2 12 3" xfId="44675" xr:uid="{CF7827C4-3343-4CBF-AC16-FA6A8A579621}"/>
    <cellStyle name="Normal 6 2 12 4" xfId="19851" xr:uid="{00C871DE-7969-402B-B619-E718CFBCB6FC}"/>
    <cellStyle name="Normal 6 2 13" xfId="14687" xr:uid="{7DFEDA9C-9165-4B4F-ACFE-BA868D17BEE0}"/>
    <cellStyle name="Normal 6 2 14" xfId="27098" xr:uid="{7493AEE3-CAB6-46C0-A843-95847175C582}"/>
    <cellStyle name="Normal 6 2 15" xfId="39511" xr:uid="{91CFABDA-E2D1-428F-B656-FF173D3FB16A}"/>
    <cellStyle name="Normal 6 2 16" xfId="12497" xr:uid="{20914A2D-394D-425C-812E-E77A20531ECD}"/>
    <cellStyle name="Normal 6 2 2" xfId="130" xr:uid="{837BF984-3032-46BA-8385-20E18FFAE243}"/>
    <cellStyle name="Normal 6 2 2 10" xfId="784" xr:uid="{F9A2167F-7C43-4E2C-BAF5-ED8EEF84F35C}"/>
    <cellStyle name="Normal 6 2 2 10 2" xfId="10300" xr:uid="{9A9577C0-F865-4D5A-B34D-C543C9BCEBED}"/>
    <cellStyle name="Normal 6 2 2 10 2 2" xfId="37347" xr:uid="{CE3B16DB-A006-4511-8BDB-F5C057CEA307}"/>
    <cellStyle name="Normal 6 2 2 10 2 3" xfId="49760" xr:uid="{F67FF391-BEC1-4D1C-94D5-B042272C2E33}"/>
    <cellStyle name="Normal 6 2 2 10 2 4" xfId="24936" xr:uid="{1D29BFB6-B6F6-4EA1-93F1-35BD02E540DA}"/>
    <cellStyle name="Normal 6 2 2 10 3" xfId="27837" xr:uid="{101A4ECC-62C1-4D67-89B2-E1B932B7D9AE}"/>
    <cellStyle name="Normal 6 2 2 10 4" xfId="40250" xr:uid="{0D0D9C0F-3333-4FDE-8B08-1FFC9AEE662C}"/>
    <cellStyle name="Normal 6 2 2 10 5" xfId="15426" xr:uid="{890B000C-66E9-432A-A7D4-EF756418E0DF}"/>
    <cellStyle name="Normal 6 2 2 11" xfId="5332" xr:uid="{FC1A99B1-4406-4708-AC0C-D9161D783A46}"/>
    <cellStyle name="Normal 6 2 2 11 2" xfId="32379" xr:uid="{B7D343B7-EBFE-474C-AAFB-2B3C3699A43F}"/>
    <cellStyle name="Normal 6 2 2 11 3" xfId="44792" xr:uid="{B9F57AC0-6E3C-40A1-8B06-A0BB1BF45302}"/>
    <cellStyle name="Normal 6 2 2 11 4" xfId="19968" xr:uid="{60E5C1B7-3926-4172-A197-EADBCDFA8FFA}"/>
    <cellStyle name="Normal 6 2 2 12" xfId="14773" xr:uid="{27EA075F-8828-4CAF-BA56-EAE67DAE8942}"/>
    <cellStyle name="Normal 6 2 2 13" xfId="27184" xr:uid="{548B45EB-8531-4FAE-B09F-E8DB96E24FA3}"/>
    <cellStyle name="Normal 6 2 2 14" xfId="39597" xr:uid="{82380A80-C86A-450B-8B89-53F6B4A190D6}"/>
    <cellStyle name="Normal 6 2 2 15" xfId="12525" xr:uid="{32AEB456-2843-422B-B40D-D6A69BC5756C}"/>
    <cellStyle name="Normal 6 2 2 2" xfId="306" xr:uid="{6232AC6A-839A-468D-ADB7-5FD4CDD538DD}"/>
    <cellStyle name="Normal 6 2 2 2 10" xfId="39772" xr:uid="{AD316FC4-681A-4CDF-B591-C4E8979749CF}"/>
    <cellStyle name="Normal 6 2 2 2 11" xfId="12612" xr:uid="{B426CACF-9879-42B0-8B90-69A417FD5AFD}"/>
    <cellStyle name="Normal 6 2 2 2 2" xfId="2015" xr:uid="{1BABFD3F-C5F1-4F39-A333-5C248C77DFED}"/>
    <cellStyle name="Normal 6 2 2 2 2 2" xfId="3598" xr:uid="{F5C41E2F-4396-4C70-B593-1A4AB67287AF}"/>
    <cellStyle name="Normal 6 2 2 2 2 2 2" xfId="7110" xr:uid="{60066825-AE91-4A76-885E-4F5951C6E37F}"/>
    <cellStyle name="Normal 6 2 2 2 2 2 2 2" xfId="34157" xr:uid="{7DAA861D-F762-4ADA-895C-9173CD33EDEA}"/>
    <cellStyle name="Normal 6 2 2 2 2 2 2 3" xfId="46570" xr:uid="{81CBCD1F-33F3-4AF3-913A-A5FBDCB4ACC8}"/>
    <cellStyle name="Normal 6 2 2 2 2 2 2 4" xfId="21746" xr:uid="{0A92E5A5-B329-4FE1-BADD-44D6C83400D6}"/>
    <cellStyle name="Normal 6 2 2 2 2 2 3" xfId="30650" xr:uid="{10D1B30A-1D87-463B-9CDA-083CBCAD8CBE}"/>
    <cellStyle name="Normal 6 2 2 2 2 2 4" xfId="43063" xr:uid="{B373E419-D9CB-44C5-9DB8-DD2E97040F34}"/>
    <cellStyle name="Normal 6 2 2 2 2 2 5" xfId="18239" xr:uid="{FD3F1FC9-4E94-4F2D-9F59-23DA87B2ACD5}"/>
    <cellStyle name="Normal 6 2 2 2 2 3" xfId="9341" xr:uid="{F1E314FF-042E-422D-9C99-EB7359C00B3C}"/>
    <cellStyle name="Normal 6 2 2 2 2 3 2" xfId="36388" xr:uid="{E5103AD9-8321-44EC-BCAB-20122183DA2B}"/>
    <cellStyle name="Normal 6 2 2 2 2 3 3" xfId="48801" xr:uid="{F5C5EA1F-D7E4-4F9C-B33D-65074F3C0D25}"/>
    <cellStyle name="Normal 6 2 2 2 2 3 4" xfId="23977" xr:uid="{D1DFF9E0-D7D0-40B7-91D3-FA7026333E39}"/>
    <cellStyle name="Normal 6 2 2 2 2 4" xfId="10921" xr:uid="{8B1A0E1D-8195-40FA-86AE-7020812ABC75}"/>
    <cellStyle name="Normal 6 2 2 2 2 4 2" xfId="37968" xr:uid="{BEB6DC37-2D4D-4823-9340-118A68FAED3F}"/>
    <cellStyle name="Normal 6 2 2 2 2 4 3" xfId="50381" xr:uid="{16757D58-400F-4E00-BA20-B27F8ACDED4D}"/>
    <cellStyle name="Normal 6 2 2 2 2 4 4" xfId="25557" xr:uid="{1DAF883F-1325-4D2E-87F4-01B7A5380B7B}"/>
    <cellStyle name="Normal 6 2 2 2 2 5" xfId="5764" xr:uid="{E0DEC906-3728-4252-A956-CDFD62F45DD7}"/>
    <cellStyle name="Normal 6 2 2 2 2 5 2" xfId="32811" xr:uid="{6E6338B9-866A-4C00-A6D5-3C668DB700AA}"/>
    <cellStyle name="Normal 6 2 2 2 2 5 3" xfId="45224" xr:uid="{473EA219-4811-4E2D-B261-8B5E19DA70CB}"/>
    <cellStyle name="Normal 6 2 2 2 2 5 4" xfId="20400" xr:uid="{76E50B47-9860-4EB5-BC79-546C3D85030D}"/>
    <cellStyle name="Normal 6 2 2 2 2 6" xfId="16657" xr:uid="{6A760DE0-3422-4D0D-8AD5-54A0FBED8782}"/>
    <cellStyle name="Normal 6 2 2 2 2 7" xfId="29068" xr:uid="{99011ADA-3787-4D0A-9D07-2A55596CDCC9}"/>
    <cellStyle name="Normal 6 2 2 2 2 8" xfId="41481" xr:uid="{9D23F9F7-0095-4005-8299-E076589F09C0}"/>
    <cellStyle name="Normal 6 2 2 2 2 9" xfId="13146" xr:uid="{3457084C-6217-44CD-AA92-B1847822D24D}"/>
    <cellStyle name="Normal 6 2 2 2 3" xfId="2537" xr:uid="{00E3749F-974E-4AD0-B4A7-CB109B09C402}"/>
    <cellStyle name="Normal 6 2 2 2 3 2" xfId="4120" xr:uid="{F96B1EDF-3646-4BCF-BE47-A0AC01427841}"/>
    <cellStyle name="Normal 6 2 2 2 3 2 2" xfId="7632" xr:uid="{728B0A92-80A7-4A65-9E98-894336FFA156}"/>
    <cellStyle name="Normal 6 2 2 2 3 2 2 2" xfId="34679" xr:uid="{592F2848-39FA-4389-BE97-CA4713EB266C}"/>
    <cellStyle name="Normal 6 2 2 2 3 2 2 3" xfId="47092" xr:uid="{5FA87F9E-D3D5-42F9-95BE-1CB9DB3508A0}"/>
    <cellStyle name="Normal 6 2 2 2 3 2 2 4" xfId="22268" xr:uid="{E86640C4-A476-4840-B0DC-73F8186A4182}"/>
    <cellStyle name="Normal 6 2 2 2 3 2 3" xfId="31172" xr:uid="{422D1BAF-1CBC-421B-A440-AC0638105C02}"/>
    <cellStyle name="Normal 6 2 2 2 3 2 4" xfId="43585" xr:uid="{62CAF3BB-A78C-4899-B8B1-28FA51B1019A}"/>
    <cellStyle name="Normal 6 2 2 2 3 2 5" xfId="18761" xr:uid="{63FB4AEB-0A06-47AC-AC38-28A55C920712}"/>
    <cellStyle name="Normal 6 2 2 2 3 3" xfId="9863" xr:uid="{E6DA58B7-7724-491B-A42B-08FE0313F341}"/>
    <cellStyle name="Normal 6 2 2 2 3 3 2" xfId="36910" xr:uid="{41705DCA-F1E5-4B58-8D03-8E959AEEB857}"/>
    <cellStyle name="Normal 6 2 2 2 3 3 3" xfId="49323" xr:uid="{4547BC8F-859D-4BB2-87F5-A9A97AF1F0E2}"/>
    <cellStyle name="Normal 6 2 2 2 3 3 4" xfId="24499" xr:uid="{ADEC565E-4F73-4D7B-8934-16F5E288503D}"/>
    <cellStyle name="Normal 6 2 2 2 3 4" xfId="11443" xr:uid="{866A9330-836D-49F9-AD42-3B89AF4BCBCA}"/>
    <cellStyle name="Normal 6 2 2 2 3 4 2" xfId="38490" xr:uid="{6EBEF7DB-361A-487F-9FD6-EAA0DF5F39B1}"/>
    <cellStyle name="Normal 6 2 2 2 3 4 3" xfId="50903" xr:uid="{7B9E2447-B3DB-4C3E-93B9-6C90F8417B47}"/>
    <cellStyle name="Normal 6 2 2 2 3 4 4" xfId="26079" xr:uid="{10517C26-1ADA-4D9A-B747-7A75EF8CF46A}"/>
    <cellStyle name="Normal 6 2 2 2 3 5" xfId="6170" xr:uid="{4726D40A-FAE4-490D-974E-546FC4350AD4}"/>
    <cellStyle name="Normal 6 2 2 2 3 5 2" xfId="33217" xr:uid="{DD8EB6F1-3018-4F89-920D-9E053D982415}"/>
    <cellStyle name="Normal 6 2 2 2 3 5 3" xfId="45630" xr:uid="{8234DB5D-0534-4917-A06E-FC74E0089761}"/>
    <cellStyle name="Normal 6 2 2 2 3 5 4" xfId="20806" xr:uid="{4908939B-B7D7-4063-8D35-BCA24ABB6D3D}"/>
    <cellStyle name="Normal 6 2 2 2 3 6" xfId="17179" xr:uid="{FEBE0503-77FD-44F1-A908-81BAC4F161CB}"/>
    <cellStyle name="Normal 6 2 2 2 3 7" xfId="29590" xr:uid="{42F95EE7-48DC-4124-ABA3-A7B34C9FDE05}"/>
    <cellStyle name="Normal 6 2 2 2 3 8" xfId="42003" xr:uid="{5715F49D-7DD6-45B6-B2D3-6ECBA772EC4D}"/>
    <cellStyle name="Normal 6 2 2 2 3 9" xfId="13668" xr:uid="{DA2CBFAC-B151-4E39-9A13-AD3986A0C742}"/>
    <cellStyle name="Normal 6 2 2 2 4" xfId="1481" xr:uid="{11630785-EACC-4DD5-B02C-84BF576C16D9}"/>
    <cellStyle name="Normal 6 2 2 2 4 2" xfId="4760" xr:uid="{E599936B-6546-411B-B421-BFED356B4DF4}"/>
    <cellStyle name="Normal 6 2 2 2 4 2 2" xfId="8807" xr:uid="{7F5AFB6B-E22D-40CF-A8B0-9BB099754C5A}"/>
    <cellStyle name="Normal 6 2 2 2 4 2 2 2" xfId="35854" xr:uid="{027E51F4-2794-48DA-B858-3A002D8EEA7E}"/>
    <cellStyle name="Normal 6 2 2 2 4 2 2 3" xfId="48267" xr:uid="{5AF2E723-651A-4527-8C72-DCC69143CFE1}"/>
    <cellStyle name="Normal 6 2 2 2 4 2 2 4" xfId="23443" xr:uid="{F605EA6F-5626-4073-9DFC-0A468A9D032D}"/>
    <cellStyle name="Normal 6 2 2 2 4 2 3" xfId="31812" xr:uid="{3BF8BF99-BA15-4666-BFF9-AEB2AB660F48}"/>
    <cellStyle name="Normal 6 2 2 2 4 2 4" xfId="44225" xr:uid="{B1A18AA4-7BF1-4F98-B3B9-50833ADDC207}"/>
    <cellStyle name="Normal 6 2 2 2 4 2 5" xfId="19401" xr:uid="{033D1652-5FD4-4AC1-AECD-0FF49A67B1A1}"/>
    <cellStyle name="Normal 6 2 2 2 4 3" xfId="12084" xr:uid="{75339720-CD12-48EF-A18C-1A0B97C5091F}"/>
    <cellStyle name="Normal 6 2 2 2 4 3 2" xfId="39130" xr:uid="{368C43EC-4728-482C-B787-B8FA69F81286}"/>
    <cellStyle name="Normal 6 2 2 2 4 3 3" xfId="51543" xr:uid="{45D31EB5-7391-417D-9A28-C51EF6C493E5}"/>
    <cellStyle name="Normal 6 2 2 2 4 3 4" xfId="26719" xr:uid="{86DD933F-EC47-46E8-9652-01763389E7DD}"/>
    <cellStyle name="Normal 6 2 2 2 4 4" xfId="6576" xr:uid="{6519CADB-EED5-4CF3-AAEB-BB8964587920}"/>
    <cellStyle name="Normal 6 2 2 2 4 4 2" xfId="33623" xr:uid="{091A81F7-4CC5-492D-B7A8-AFCDE996EEE2}"/>
    <cellStyle name="Normal 6 2 2 2 4 4 3" xfId="46036" xr:uid="{BFBC9940-13B6-4705-88AE-015808809233}"/>
    <cellStyle name="Normal 6 2 2 2 4 4 4" xfId="21212" xr:uid="{8EF9AADF-45B6-4DE0-A9DF-E188C0AF38C7}"/>
    <cellStyle name="Normal 6 2 2 2 4 5" xfId="16123" xr:uid="{5091758C-1F7C-4E24-9DEA-1C2693E917D4}"/>
    <cellStyle name="Normal 6 2 2 2 4 6" xfId="28534" xr:uid="{368E3673-876F-4F78-B46D-88EA7E26CF7A}"/>
    <cellStyle name="Normal 6 2 2 2 4 7" xfId="40947" xr:uid="{B6BEAA9E-4D20-4529-A980-C50ED3B8C927}"/>
    <cellStyle name="Normal 6 2 2 2 4 8" xfId="14308" xr:uid="{A7F788C0-90BC-419D-9A53-2CD0F21CBBDB}"/>
    <cellStyle name="Normal 6 2 2 2 5" xfId="3064" xr:uid="{21E73CB0-2DBF-41EC-A623-6172D3951D37}"/>
    <cellStyle name="Normal 6 2 2 2 5 2" xfId="8285" xr:uid="{66CC153D-54C4-4B60-BB0B-5281E2976D7C}"/>
    <cellStyle name="Normal 6 2 2 2 5 2 2" xfId="35332" xr:uid="{131B6449-C887-4C6C-91FE-334CC6CDEC98}"/>
    <cellStyle name="Normal 6 2 2 2 5 2 3" xfId="47745" xr:uid="{9BA32C6C-84F5-4FEB-814C-50ACCC0BD45D}"/>
    <cellStyle name="Normal 6 2 2 2 5 2 4" xfId="22921" xr:uid="{BC09EBAC-0E01-4CFD-9322-E2CAB029C4F8}"/>
    <cellStyle name="Normal 6 2 2 2 5 3" xfId="30116" xr:uid="{6FB40D8C-AFDD-41C5-9040-B5A0AB852643}"/>
    <cellStyle name="Normal 6 2 2 2 5 4" xfId="42529" xr:uid="{B5E4627F-12F7-4FC2-A91A-0864308861B5}"/>
    <cellStyle name="Normal 6 2 2 2 5 5" xfId="17705" xr:uid="{DF4EFA6D-652D-4981-AE87-0B0EC6F6C021}"/>
    <cellStyle name="Normal 6 2 2 2 6" xfId="959" xr:uid="{ADE408E2-EB30-41D7-ABA4-C5D4E41DE652}"/>
    <cellStyle name="Normal 6 2 2 2 6 2" xfId="10387" xr:uid="{3944921A-EDB8-4A51-AEEA-84EBA6469920}"/>
    <cellStyle name="Normal 6 2 2 2 6 2 2" xfId="37434" xr:uid="{8213AAEC-D31C-42CB-8CD1-92F519D5A812}"/>
    <cellStyle name="Normal 6 2 2 2 6 2 3" xfId="49847" xr:uid="{E6611683-62A7-4117-BBB7-5E9947EDD4E7}"/>
    <cellStyle name="Normal 6 2 2 2 6 2 4" xfId="25023" xr:uid="{033D71F7-962D-4EC6-A83E-2F4D74DD335E}"/>
    <cellStyle name="Normal 6 2 2 2 6 3" xfId="28012" xr:uid="{29656DAC-E165-434F-B936-6D2CC88C72B4}"/>
    <cellStyle name="Normal 6 2 2 2 6 4" xfId="40425" xr:uid="{8FC6E3CF-96E8-49CB-877A-C94EB7791CB9}"/>
    <cellStyle name="Normal 6 2 2 2 6 5" xfId="15601" xr:uid="{E06345C6-F03C-4309-9422-756EF8651BD8}"/>
    <cellStyle name="Normal 6 2 2 2 7" xfId="5420" xr:uid="{98B18C1A-6112-46B2-A48F-3132F23DCA91}"/>
    <cellStyle name="Normal 6 2 2 2 7 2" xfId="32467" xr:uid="{D0675ED9-5278-4DC2-AC91-FB9422AFAC32}"/>
    <cellStyle name="Normal 6 2 2 2 7 3" xfId="44880" xr:uid="{411097B9-5D3E-43AC-9A79-C3CB28C6FCAE}"/>
    <cellStyle name="Normal 6 2 2 2 7 4" xfId="20056" xr:uid="{EBC18F82-443A-4108-91EC-8A38F22095E6}"/>
    <cellStyle name="Normal 6 2 2 2 8" xfId="14948" xr:uid="{25C8122B-E82C-40A7-91EE-007310249FC8}"/>
    <cellStyle name="Normal 6 2 2 2 9" xfId="27359" xr:uid="{FA463A20-E995-400B-A68E-1BADB9C6BCC4}"/>
    <cellStyle name="Normal 6 2 2 3" xfId="421" xr:uid="{99C96EF3-CC21-4045-837B-42E45FC8FB95}"/>
    <cellStyle name="Normal 6 2 2 3 10" xfId="39887" xr:uid="{077220C4-1472-4193-9699-371C5A76590A}"/>
    <cellStyle name="Normal 6 2 2 3 11" xfId="12727" xr:uid="{52F1B067-7192-4F1E-AA8A-ABC1EE80A1F7}"/>
    <cellStyle name="Normal 6 2 2 3 2" xfId="2130" xr:uid="{D45F64BC-2B30-4E62-9D8E-801A6EBC71F7}"/>
    <cellStyle name="Normal 6 2 2 3 2 2" xfId="3713" xr:uid="{D460901F-E47D-4BD2-A777-470AD11A61A6}"/>
    <cellStyle name="Normal 6 2 2 3 2 2 2" xfId="7225" xr:uid="{6D67C573-6935-453E-B558-108D68953E37}"/>
    <cellStyle name="Normal 6 2 2 3 2 2 2 2" xfId="34272" xr:uid="{41BE4403-7C5D-459E-A2DB-14F70C631CBD}"/>
    <cellStyle name="Normal 6 2 2 3 2 2 2 3" xfId="46685" xr:uid="{B150D1A0-1F76-4C15-BEBE-36AF119CD50B}"/>
    <cellStyle name="Normal 6 2 2 3 2 2 2 4" xfId="21861" xr:uid="{7D60F014-0231-4528-AE2E-95F7E91ADA29}"/>
    <cellStyle name="Normal 6 2 2 3 2 2 3" xfId="30765" xr:uid="{0702A124-0847-4854-B064-DD4480967D6D}"/>
    <cellStyle name="Normal 6 2 2 3 2 2 4" xfId="43178" xr:uid="{1FB662F1-C90C-4C34-8E94-83EF0D113EEB}"/>
    <cellStyle name="Normal 6 2 2 3 2 2 5" xfId="18354" xr:uid="{932F58E0-90E8-4975-85AB-35336E18266F}"/>
    <cellStyle name="Normal 6 2 2 3 2 3" xfId="9456" xr:uid="{A42A2D49-8C7C-4020-BDD6-9F805EFAF034}"/>
    <cellStyle name="Normal 6 2 2 3 2 3 2" xfId="36503" xr:uid="{4B6AF42A-43A7-47D2-8D9B-809B8EBE5E10}"/>
    <cellStyle name="Normal 6 2 2 3 2 3 3" xfId="48916" xr:uid="{36C6A724-6807-4D79-8EE9-E96EBC770510}"/>
    <cellStyle name="Normal 6 2 2 3 2 3 4" xfId="24092" xr:uid="{84EC1E1C-7777-497C-A692-425BA4299D6B}"/>
    <cellStyle name="Normal 6 2 2 3 2 4" xfId="11036" xr:uid="{BD872A85-983A-459E-8254-1E1096ECB7F2}"/>
    <cellStyle name="Normal 6 2 2 3 2 4 2" xfId="38083" xr:uid="{598925D3-469E-4181-BE6D-CE33AEBD0385}"/>
    <cellStyle name="Normal 6 2 2 3 2 4 3" xfId="50496" xr:uid="{9ED989C9-61A7-47D6-A1D1-27EAC4665352}"/>
    <cellStyle name="Normal 6 2 2 3 2 4 4" xfId="25672" xr:uid="{75CC544C-0BC3-4F72-BE49-D4DE6482457A}"/>
    <cellStyle name="Normal 6 2 2 3 2 5" xfId="5879" xr:uid="{4526BE95-FB63-4695-B0F5-E3DF2118172F}"/>
    <cellStyle name="Normal 6 2 2 3 2 5 2" xfId="32926" xr:uid="{55EF3D80-0AE1-4102-A05A-6DB9DD40414C}"/>
    <cellStyle name="Normal 6 2 2 3 2 5 3" xfId="45339" xr:uid="{8B3FCA9B-C9AF-4FD5-8B51-F72F805A2251}"/>
    <cellStyle name="Normal 6 2 2 3 2 5 4" xfId="20515" xr:uid="{BD753969-23F9-4A55-B026-706B660A795A}"/>
    <cellStyle name="Normal 6 2 2 3 2 6" xfId="16772" xr:uid="{8BEAAF3F-8B92-48C8-B244-9334690D464C}"/>
    <cellStyle name="Normal 6 2 2 3 2 7" xfId="29183" xr:uid="{B86529F5-7B05-4A0C-9D89-9627429DF400}"/>
    <cellStyle name="Normal 6 2 2 3 2 8" xfId="41596" xr:uid="{8AF03000-B9E1-4077-8D0C-1ACE53800BC4}"/>
    <cellStyle name="Normal 6 2 2 3 2 9" xfId="13261" xr:uid="{8919166E-A921-4315-B61F-D818C64EF8BC}"/>
    <cellStyle name="Normal 6 2 2 3 3" xfId="2652" xr:uid="{435F6D03-0B74-4135-AB68-C72B891CAB38}"/>
    <cellStyle name="Normal 6 2 2 3 3 2" xfId="4235" xr:uid="{8BD2605D-B04C-406C-87A9-4AAA6AC71A64}"/>
    <cellStyle name="Normal 6 2 2 3 3 2 2" xfId="7747" xr:uid="{7059BE81-8C58-4246-850B-A3E0F2A85626}"/>
    <cellStyle name="Normal 6 2 2 3 3 2 2 2" xfId="34794" xr:uid="{3EBC20EA-1345-4F27-B457-384395585269}"/>
    <cellStyle name="Normal 6 2 2 3 3 2 2 3" xfId="47207" xr:uid="{12F543B1-016C-4617-87A0-A06A862F4E05}"/>
    <cellStyle name="Normal 6 2 2 3 3 2 2 4" xfId="22383" xr:uid="{C7E1CF97-2759-4F7C-8427-BB629D847383}"/>
    <cellStyle name="Normal 6 2 2 3 3 2 3" xfId="31287" xr:uid="{F1C4798F-4FF6-469F-AF0E-B348359F3F5A}"/>
    <cellStyle name="Normal 6 2 2 3 3 2 4" xfId="43700" xr:uid="{54C3F87F-B8B4-4A64-ACFD-728689BF87AC}"/>
    <cellStyle name="Normal 6 2 2 3 3 2 5" xfId="18876" xr:uid="{CFAE26FC-0889-44BA-926A-D4EF43334407}"/>
    <cellStyle name="Normal 6 2 2 3 3 3" xfId="9978" xr:uid="{1C69825D-768C-4A26-96B0-B1D806053269}"/>
    <cellStyle name="Normal 6 2 2 3 3 3 2" xfId="37025" xr:uid="{448FE9EE-AF2F-43CD-B4EE-18DE96FDC671}"/>
    <cellStyle name="Normal 6 2 2 3 3 3 3" xfId="49438" xr:uid="{48CFD368-0D85-44CA-A2D5-D811AD2FA786}"/>
    <cellStyle name="Normal 6 2 2 3 3 3 4" xfId="24614" xr:uid="{9C396A5C-45D3-403B-985B-684C22826962}"/>
    <cellStyle name="Normal 6 2 2 3 3 4" xfId="11558" xr:uid="{35D0B1F3-2C20-410C-9B7E-C3BB923685CC}"/>
    <cellStyle name="Normal 6 2 2 3 3 4 2" xfId="38605" xr:uid="{E1FB4BFF-824B-45BB-BA36-2E1FD2B7581D}"/>
    <cellStyle name="Normal 6 2 2 3 3 4 3" xfId="51018" xr:uid="{7F63290F-D149-4C54-AE6E-5B0EEB1ED10A}"/>
    <cellStyle name="Normal 6 2 2 3 3 4 4" xfId="26194" xr:uid="{9E7CD358-23E4-48FE-BAB6-BAA71791FCE3}"/>
    <cellStyle name="Normal 6 2 2 3 3 5" xfId="6285" xr:uid="{0B17434F-4B94-4061-88E4-4D28D6033C4A}"/>
    <cellStyle name="Normal 6 2 2 3 3 5 2" xfId="33332" xr:uid="{E00379FF-B421-409A-977B-48EE11135A57}"/>
    <cellStyle name="Normal 6 2 2 3 3 5 3" xfId="45745" xr:uid="{5A33AC91-41FD-4737-87C6-485C0836A81D}"/>
    <cellStyle name="Normal 6 2 2 3 3 5 4" xfId="20921" xr:uid="{0AC89194-3D88-443F-9D88-F186C74AB5AB}"/>
    <cellStyle name="Normal 6 2 2 3 3 6" xfId="17294" xr:uid="{C8B1E15C-47AF-4960-B453-E1FF12C28624}"/>
    <cellStyle name="Normal 6 2 2 3 3 7" xfId="29705" xr:uid="{DFB27EFC-B4E0-4FF0-8FD9-DB27C7F753F2}"/>
    <cellStyle name="Normal 6 2 2 3 3 8" xfId="42118" xr:uid="{05A4DC51-3267-4F37-987E-BC39EB93E8F4}"/>
    <cellStyle name="Normal 6 2 2 3 3 9" xfId="13783" xr:uid="{FD0DB133-4DA9-411D-B1C3-8DA529A122D6}"/>
    <cellStyle name="Normal 6 2 2 3 4" xfId="1596" xr:uid="{7DF8C90E-C441-403D-9DCC-2E9B85530A3E}"/>
    <cellStyle name="Normal 6 2 2 3 4 2" xfId="4875" xr:uid="{D289F92B-5D4C-4A2E-B7A9-8235F1A49D2B}"/>
    <cellStyle name="Normal 6 2 2 3 4 2 2" xfId="8922" xr:uid="{99584D40-0E40-44C3-9030-414FF017E1F7}"/>
    <cellStyle name="Normal 6 2 2 3 4 2 2 2" xfId="35969" xr:uid="{30799CB4-D38D-4D8B-97EC-971EEB2F1391}"/>
    <cellStyle name="Normal 6 2 2 3 4 2 2 3" xfId="48382" xr:uid="{FAAD5BE7-9B2A-400C-9CFD-889B432DEDD9}"/>
    <cellStyle name="Normal 6 2 2 3 4 2 2 4" xfId="23558" xr:uid="{ABC49163-D701-4FCF-BC3A-AC55870EC5DE}"/>
    <cellStyle name="Normal 6 2 2 3 4 2 3" xfId="31927" xr:uid="{EC2D7837-4EE6-4703-8440-402D4577E49E}"/>
    <cellStyle name="Normal 6 2 2 3 4 2 4" xfId="44340" xr:uid="{4845E9BD-47B8-4E9B-B5F4-9DA0EB080F00}"/>
    <cellStyle name="Normal 6 2 2 3 4 2 5" xfId="19516" xr:uid="{C8C5CD29-5673-494D-A2F9-4145CBA1B499}"/>
    <cellStyle name="Normal 6 2 2 3 4 3" xfId="12199" xr:uid="{09285658-4EC5-4B48-B35A-80FC60FD2399}"/>
    <cellStyle name="Normal 6 2 2 3 4 3 2" xfId="39245" xr:uid="{57D0A00F-C00B-42AB-A571-F83498FD2EFD}"/>
    <cellStyle name="Normal 6 2 2 3 4 3 3" xfId="51658" xr:uid="{19D53DF4-F6AE-4E95-AFA8-43B87CE967EE}"/>
    <cellStyle name="Normal 6 2 2 3 4 3 4" xfId="26834" xr:uid="{45A0B7CE-27B8-4470-AB68-F5CEDB7E9790}"/>
    <cellStyle name="Normal 6 2 2 3 4 4" xfId="6691" xr:uid="{D9962BB9-53C8-43EF-AABE-7C42AF7E15EA}"/>
    <cellStyle name="Normal 6 2 2 3 4 4 2" xfId="33738" xr:uid="{B782583E-A5D6-42E1-8F4D-AEBB288C0652}"/>
    <cellStyle name="Normal 6 2 2 3 4 4 3" xfId="46151" xr:uid="{E0ACA352-044D-4571-9551-03ED955F8B50}"/>
    <cellStyle name="Normal 6 2 2 3 4 4 4" xfId="21327" xr:uid="{31934101-7588-49BE-88E2-AC0F5E5C241C}"/>
    <cellStyle name="Normal 6 2 2 3 4 5" xfId="16238" xr:uid="{19F8EFC5-C410-48F2-9DDC-603A61A22FA8}"/>
    <cellStyle name="Normal 6 2 2 3 4 6" xfId="28649" xr:uid="{91791378-43AF-46B5-8D65-8335542DB69E}"/>
    <cellStyle name="Normal 6 2 2 3 4 7" xfId="41062" xr:uid="{FE5E6EC3-57F1-47B0-A8BF-3944365AC3FF}"/>
    <cellStyle name="Normal 6 2 2 3 4 8" xfId="14423" xr:uid="{A5B36A5A-4B95-4730-83CA-1C04295E7F93}"/>
    <cellStyle name="Normal 6 2 2 3 5" xfId="3179" xr:uid="{A52695E3-0AB6-4133-838D-1EA1F225DB4B}"/>
    <cellStyle name="Normal 6 2 2 3 5 2" xfId="8400" xr:uid="{E2E8B5EA-9FC9-4C8C-9F08-063196CC3C99}"/>
    <cellStyle name="Normal 6 2 2 3 5 2 2" xfId="35447" xr:uid="{B84F1A80-7223-499F-BE17-6D4F3121ACE6}"/>
    <cellStyle name="Normal 6 2 2 3 5 2 3" xfId="47860" xr:uid="{4F9E821C-FB23-42F4-A174-5062A4FED21F}"/>
    <cellStyle name="Normal 6 2 2 3 5 2 4" xfId="23036" xr:uid="{B1BBD9A2-5098-471D-998E-49DA1D0FC218}"/>
    <cellStyle name="Normal 6 2 2 3 5 3" xfId="30231" xr:uid="{D259AAA3-169B-466E-81A8-628DDB97B57F}"/>
    <cellStyle name="Normal 6 2 2 3 5 4" xfId="42644" xr:uid="{E47067DF-B127-43C1-82CF-448B39304A82}"/>
    <cellStyle name="Normal 6 2 2 3 5 5" xfId="17820" xr:uid="{2CBC5D33-0E37-445C-B3B1-6B683D096A3C}"/>
    <cellStyle name="Normal 6 2 2 3 6" xfId="1074" xr:uid="{D07A5817-5A76-45FF-9CB3-7E1439F98D95}"/>
    <cellStyle name="Normal 6 2 2 3 6 2" xfId="10502" xr:uid="{6FB33D1C-5991-43EE-8416-F9617EF2544F}"/>
    <cellStyle name="Normal 6 2 2 3 6 2 2" xfId="37549" xr:uid="{3C02F640-8286-46FC-84E9-D81C09331BA3}"/>
    <cellStyle name="Normal 6 2 2 3 6 2 3" xfId="49962" xr:uid="{581CD0BD-8432-46AD-92C1-B6FC2608C728}"/>
    <cellStyle name="Normal 6 2 2 3 6 2 4" xfId="25138" xr:uid="{C2EC5657-F2CE-4629-B4C8-04995B9D5B8A}"/>
    <cellStyle name="Normal 6 2 2 3 6 3" xfId="28127" xr:uid="{B6BC345E-1AC3-451A-A43B-7ED58E95262B}"/>
    <cellStyle name="Normal 6 2 2 3 6 4" xfId="40540" xr:uid="{D5076F47-4BC7-4A3C-8A9E-1570F06EFA1C}"/>
    <cellStyle name="Normal 6 2 2 3 6 5" xfId="15716" xr:uid="{A7FE80CB-FA14-46CA-BA7A-5D4835C53421}"/>
    <cellStyle name="Normal 6 2 2 3 7" xfId="5506" xr:uid="{711CFA30-59CD-40B6-85D0-9241DBE6E4BE}"/>
    <cellStyle name="Normal 6 2 2 3 7 2" xfId="32553" xr:uid="{7E611BA2-C3DA-41F9-A24A-F55B86385403}"/>
    <cellStyle name="Normal 6 2 2 3 7 3" xfId="44966" xr:uid="{F93AE7D6-73AC-4B8B-96CF-A700A326549D}"/>
    <cellStyle name="Normal 6 2 2 3 7 4" xfId="20142" xr:uid="{F164477B-1E2B-403E-B85E-FDD5B917BDA1}"/>
    <cellStyle name="Normal 6 2 2 3 8" xfId="15063" xr:uid="{1A5A9F46-7173-483D-97E1-429B792F34E6}"/>
    <cellStyle name="Normal 6 2 2 3 9" xfId="27474" xr:uid="{DE946748-AA84-4C4F-9664-C84FAA0953D0}"/>
    <cellStyle name="Normal 6 2 2 4" xfId="537" xr:uid="{A343F4A3-70C5-4991-9ADF-0274BC79B0A0}"/>
    <cellStyle name="Normal 6 2 2 4 10" xfId="40003" xr:uid="{C4D7682D-653C-474F-9ABE-52AE7391F95A}"/>
    <cellStyle name="Normal 6 2 2 4 11" xfId="12843" xr:uid="{F2FE68DE-EC65-413C-9FBE-5D61AB88BF07}"/>
    <cellStyle name="Normal 6 2 2 4 2" xfId="2246" xr:uid="{9FB3D507-C524-4CE4-B844-64B0D4F2ED14}"/>
    <cellStyle name="Normal 6 2 2 4 2 2" xfId="3829" xr:uid="{F0A2B535-FF63-44CF-A356-312B449CC662}"/>
    <cellStyle name="Normal 6 2 2 4 2 2 2" xfId="7341" xr:uid="{F2E8C8D7-328E-43D4-A4ED-53E6E4DBA5A9}"/>
    <cellStyle name="Normal 6 2 2 4 2 2 2 2" xfId="34388" xr:uid="{79FE3C8E-30EC-4F3F-9809-8690CF4126BB}"/>
    <cellStyle name="Normal 6 2 2 4 2 2 2 3" xfId="46801" xr:uid="{5336E387-0BA8-4C37-A5D4-F341CCD5B13A}"/>
    <cellStyle name="Normal 6 2 2 4 2 2 2 4" xfId="21977" xr:uid="{89F7468D-464B-4C5A-82AC-EE55F134710D}"/>
    <cellStyle name="Normal 6 2 2 4 2 2 3" xfId="30881" xr:uid="{AFBE1A7A-0222-414B-9F00-F56241EA0B46}"/>
    <cellStyle name="Normal 6 2 2 4 2 2 4" xfId="43294" xr:uid="{A8D4BBD1-0B66-4460-9602-27E41B29F9AE}"/>
    <cellStyle name="Normal 6 2 2 4 2 2 5" xfId="18470" xr:uid="{D44F1ACA-71E7-4751-B8F4-187C5739389E}"/>
    <cellStyle name="Normal 6 2 2 4 2 3" xfId="9572" xr:uid="{1ECCBAF7-1EF4-406E-A631-3D957197C2CD}"/>
    <cellStyle name="Normal 6 2 2 4 2 3 2" xfId="36619" xr:uid="{697C6E8F-7A03-4752-B9E1-542E7D0DC51D}"/>
    <cellStyle name="Normal 6 2 2 4 2 3 3" xfId="49032" xr:uid="{C624FF78-3D48-4730-9C25-C62606828AB4}"/>
    <cellStyle name="Normal 6 2 2 4 2 3 4" xfId="24208" xr:uid="{6E3704A6-550A-42D0-84F2-3023CF5EDD61}"/>
    <cellStyle name="Normal 6 2 2 4 2 4" xfId="11152" xr:uid="{99C23FD4-314F-4BB5-9E8B-58E1A15CDDF6}"/>
    <cellStyle name="Normal 6 2 2 4 2 4 2" xfId="38199" xr:uid="{86EE14FE-3E87-4F6F-8F52-3FAF1DA59F09}"/>
    <cellStyle name="Normal 6 2 2 4 2 4 3" xfId="50612" xr:uid="{B779C726-007B-4D8B-BE97-42F2C55E1DF3}"/>
    <cellStyle name="Normal 6 2 2 4 2 4 4" xfId="25788" xr:uid="{89392717-0516-4C82-824D-A6720961E3C7}"/>
    <cellStyle name="Normal 6 2 2 4 2 5" xfId="5995" xr:uid="{5D6FA5A3-BDFA-4AEE-8863-97BA4B873C69}"/>
    <cellStyle name="Normal 6 2 2 4 2 5 2" xfId="33042" xr:uid="{180EBDCD-296E-4677-93D4-9D1725E03CCC}"/>
    <cellStyle name="Normal 6 2 2 4 2 5 3" xfId="45455" xr:uid="{67C3F9BB-F40F-460C-8C62-6CE2B9D502E4}"/>
    <cellStyle name="Normal 6 2 2 4 2 5 4" xfId="20631" xr:uid="{D7BFA611-B85A-40DE-9BFF-9FF0CFFDFA3C}"/>
    <cellStyle name="Normal 6 2 2 4 2 6" xfId="16888" xr:uid="{C155795D-97B7-4216-B1A3-04E98295CDE4}"/>
    <cellStyle name="Normal 6 2 2 4 2 7" xfId="29299" xr:uid="{5B3C6C84-5CB1-4082-884A-2D2625B84219}"/>
    <cellStyle name="Normal 6 2 2 4 2 8" xfId="41712" xr:uid="{D8CAAA22-DC45-4FF0-94C1-C02822E20C84}"/>
    <cellStyle name="Normal 6 2 2 4 2 9" xfId="13377" xr:uid="{64BB8C39-9110-454E-A97B-0689B37535F3}"/>
    <cellStyle name="Normal 6 2 2 4 3" xfId="2768" xr:uid="{B2011D1E-22FA-4EEF-8998-8538CBA1F402}"/>
    <cellStyle name="Normal 6 2 2 4 3 2" xfId="4351" xr:uid="{A6E35465-D85A-492B-96FA-94739A9049EA}"/>
    <cellStyle name="Normal 6 2 2 4 3 2 2" xfId="7863" xr:uid="{98195D6C-49D9-4BB4-A6D6-D486301F4839}"/>
    <cellStyle name="Normal 6 2 2 4 3 2 2 2" xfId="34910" xr:uid="{A3A9EDCC-E923-443C-A5B0-52F12B794F56}"/>
    <cellStyle name="Normal 6 2 2 4 3 2 2 3" xfId="47323" xr:uid="{F7B41572-8895-412D-933E-A5231A62CD27}"/>
    <cellStyle name="Normal 6 2 2 4 3 2 2 4" xfId="22499" xr:uid="{E2EFC5FE-8D7E-413D-8631-E6EBB223F596}"/>
    <cellStyle name="Normal 6 2 2 4 3 2 3" xfId="31403" xr:uid="{DE08F470-C535-4FE2-B8DE-00596658442C}"/>
    <cellStyle name="Normal 6 2 2 4 3 2 4" xfId="43816" xr:uid="{EF703FCA-CE32-4C30-B859-6DF6382E1420}"/>
    <cellStyle name="Normal 6 2 2 4 3 2 5" xfId="18992" xr:uid="{91F860E3-6984-4171-93A3-85737E55590E}"/>
    <cellStyle name="Normal 6 2 2 4 3 3" xfId="10094" xr:uid="{DB9870AB-2C5D-4335-9DED-6F8D165DCFAD}"/>
    <cellStyle name="Normal 6 2 2 4 3 3 2" xfId="37141" xr:uid="{D333139C-BD83-41B5-BB6A-755A3CEB4304}"/>
    <cellStyle name="Normal 6 2 2 4 3 3 3" xfId="49554" xr:uid="{6298911B-B9B9-4F1D-A3D8-3B580CE20E9F}"/>
    <cellStyle name="Normal 6 2 2 4 3 3 4" xfId="24730" xr:uid="{19498D32-0AB1-4247-B3F5-83953054280E}"/>
    <cellStyle name="Normal 6 2 2 4 3 4" xfId="11674" xr:uid="{7C244EDE-5CFB-4410-BF6A-815E1E0035B3}"/>
    <cellStyle name="Normal 6 2 2 4 3 4 2" xfId="38721" xr:uid="{DC967434-33CB-4950-8F37-AE9A34132B36}"/>
    <cellStyle name="Normal 6 2 2 4 3 4 3" xfId="51134" xr:uid="{AFCF867E-CAB0-433C-9F29-9946259DFA5A}"/>
    <cellStyle name="Normal 6 2 2 4 3 4 4" xfId="26310" xr:uid="{A924799E-472F-4164-876F-CA75E361E536}"/>
    <cellStyle name="Normal 6 2 2 4 3 5" xfId="6401" xr:uid="{036D136A-4233-41AD-B16D-42BAFCCC14D7}"/>
    <cellStyle name="Normal 6 2 2 4 3 5 2" xfId="33448" xr:uid="{671C1842-75D7-43FC-902D-6EEE32F804E0}"/>
    <cellStyle name="Normal 6 2 2 4 3 5 3" xfId="45861" xr:uid="{6C4718E8-2248-4226-8430-F295C6FCDEB6}"/>
    <cellStyle name="Normal 6 2 2 4 3 5 4" xfId="21037" xr:uid="{ADDE72A4-272A-4828-BE54-5CE78D33F20D}"/>
    <cellStyle name="Normal 6 2 2 4 3 6" xfId="17410" xr:uid="{A9D69E77-506A-4837-B9BF-678517658ECF}"/>
    <cellStyle name="Normal 6 2 2 4 3 7" xfId="29821" xr:uid="{3DA65390-2DE9-4975-A6A0-6FA15FEB6E97}"/>
    <cellStyle name="Normal 6 2 2 4 3 8" xfId="42234" xr:uid="{DCDC5417-CE45-42CE-A789-6338ECC9B640}"/>
    <cellStyle name="Normal 6 2 2 4 3 9" xfId="13899" xr:uid="{C810C9A7-BFFE-4D01-A242-9EA57608FF95}"/>
    <cellStyle name="Normal 6 2 2 4 4" xfId="1712" xr:uid="{0C484AFC-3180-493A-B675-EAA6ADFAED65}"/>
    <cellStyle name="Normal 6 2 2 4 4 2" xfId="4991" xr:uid="{019961AB-9308-4C73-8FBE-C41D9E1FC882}"/>
    <cellStyle name="Normal 6 2 2 4 4 2 2" xfId="9038" xr:uid="{9B79C44C-CD2D-4C16-99A4-5ABF79153F11}"/>
    <cellStyle name="Normal 6 2 2 4 4 2 2 2" xfId="36085" xr:uid="{73E435CC-6A17-4885-A11C-CFBBBBAC026C}"/>
    <cellStyle name="Normal 6 2 2 4 4 2 2 3" xfId="48498" xr:uid="{0044B5D4-0A1F-4CF7-8D36-9BB6F54AA1D5}"/>
    <cellStyle name="Normal 6 2 2 4 4 2 2 4" xfId="23674" xr:uid="{D7B77016-EC1D-48D6-9430-FA1038A25F29}"/>
    <cellStyle name="Normal 6 2 2 4 4 2 3" xfId="32043" xr:uid="{E0AA6EA6-9BB2-43D4-B6E7-81B2CB6BB268}"/>
    <cellStyle name="Normal 6 2 2 4 4 2 4" xfId="44456" xr:uid="{57A9C0FE-20B4-44B8-8698-23FF0CC589B7}"/>
    <cellStyle name="Normal 6 2 2 4 4 2 5" xfId="19632" xr:uid="{225C2BF2-78CA-44B3-91BB-19498EE9804E}"/>
    <cellStyle name="Normal 6 2 2 4 4 3" xfId="12315" xr:uid="{FB31C6D1-121B-4687-8323-7E891F317A40}"/>
    <cellStyle name="Normal 6 2 2 4 4 3 2" xfId="39361" xr:uid="{E34705DA-EC19-4300-94E7-A40430159A4C}"/>
    <cellStyle name="Normal 6 2 2 4 4 3 3" xfId="51774" xr:uid="{0326C8BD-8763-41A4-AE53-42A117479964}"/>
    <cellStyle name="Normal 6 2 2 4 4 3 4" xfId="26950" xr:uid="{89557EF1-03E2-45B1-AEFC-8B2AF2FFB574}"/>
    <cellStyle name="Normal 6 2 2 4 4 4" xfId="6807" xr:uid="{9FB9F7B8-732F-436F-8AB6-C203D8BC8018}"/>
    <cellStyle name="Normal 6 2 2 4 4 4 2" xfId="33854" xr:uid="{FFB9833A-3541-4B64-9563-B97EEC806954}"/>
    <cellStyle name="Normal 6 2 2 4 4 4 3" xfId="46267" xr:uid="{2C60AA3F-5FF2-4494-823C-DC4264601358}"/>
    <cellStyle name="Normal 6 2 2 4 4 4 4" xfId="21443" xr:uid="{0AA89FDC-214C-4F7B-9E52-F31A9B42B381}"/>
    <cellStyle name="Normal 6 2 2 4 4 5" xfId="16354" xr:uid="{FB2FFE58-92E4-4E86-80FC-62787AF776C8}"/>
    <cellStyle name="Normal 6 2 2 4 4 6" xfId="28765" xr:uid="{06D86398-6410-48AE-BD01-2D00B0BBCC5D}"/>
    <cellStyle name="Normal 6 2 2 4 4 7" xfId="41178" xr:uid="{A6057239-C60D-4EBB-987E-72890C821F2B}"/>
    <cellStyle name="Normal 6 2 2 4 4 8" xfId="14539" xr:uid="{1753D408-7FA2-47F9-A42A-7108FCC8D0E6}"/>
    <cellStyle name="Normal 6 2 2 4 5" xfId="3295" xr:uid="{7FE0030F-AC7B-4DCB-B346-6DD29E400E92}"/>
    <cellStyle name="Normal 6 2 2 4 5 2" xfId="8516" xr:uid="{5FFA9A3C-E4E6-4DDD-B897-46845F242431}"/>
    <cellStyle name="Normal 6 2 2 4 5 2 2" xfId="35563" xr:uid="{98B3E1B7-2501-48B1-AC1C-7E2C6CE459B2}"/>
    <cellStyle name="Normal 6 2 2 4 5 2 3" xfId="47976" xr:uid="{C770C08A-76DA-4393-98AA-9BC1E45674DA}"/>
    <cellStyle name="Normal 6 2 2 4 5 2 4" xfId="23152" xr:uid="{271B2046-7B62-43F8-8A90-14DC39806D5B}"/>
    <cellStyle name="Normal 6 2 2 4 5 3" xfId="30347" xr:uid="{23E32C94-73A9-4FD5-8DFD-5EE7F957F1B5}"/>
    <cellStyle name="Normal 6 2 2 4 5 4" xfId="42760" xr:uid="{85493E3C-278A-4CFD-A4C7-F80FAE8B1AEC}"/>
    <cellStyle name="Normal 6 2 2 4 5 5" xfId="17936" xr:uid="{51D3C96D-3EA3-4685-BC29-ABF554A113DF}"/>
    <cellStyle name="Normal 6 2 2 4 6" xfId="1190" xr:uid="{5D75360E-FC85-43C3-9F69-523429FCCC5F}"/>
    <cellStyle name="Normal 6 2 2 4 6 2" xfId="10618" xr:uid="{9E27F4F6-FFDF-4B88-9A16-0503BA3058E0}"/>
    <cellStyle name="Normal 6 2 2 4 6 2 2" xfId="37665" xr:uid="{391BD391-C205-4797-B15B-512BC21353C0}"/>
    <cellStyle name="Normal 6 2 2 4 6 2 3" xfId="50078" xr:uid="{37694EFC-6EB9-40D3-B61D-731563D34830}"/>
    <cellStyle name="Normal 6 2 2 4 6 2 4" xfId="25254" xr:uid="{90032533-BCA0-424F-A894-3FD743D4F06A}"/>
    <cellStyle name="Normal 6 2 2 4 6 3" xfId="28243" xr:uid="{8CFABD1A-0EA6-40A1-AF41-C0158A4090E5}"/>
    <cellStyle name="Normal 6 2 2 4 6 4" xfId="40656" xr:uid="{11733695-551B-4453-8E60-EDA0498827B0}"/>
    <cellStyle name="Normal 6 2 2 4 6 5" xfId="15832" xr:uid="{BC4A63B6-4870-4ABC-BEC9-E20C4C1AF085}"/>
    <cellStyle name="Normal 6 2 2 4 7" xfId="5591" xr:uid="{9EF043B3-7F13-4ADC-AA06-84A4F3E787B2}"/>
    <cellStyle name="Normal 6 2 2 4 7 2" xfId="32638" xr:uid="{AFC970F9-0B3C-4CEF-A0AA-93EAB6941FFA}"/>
    <cellStyle name="Normal 6 2 2 4 7 3" xfId="45051" xr:uid="{D13039AB-821E-42D6-8D88-B5FFE84040C6}"/>
    <cellStyle name="Normal 6 2 2 4 7 4" xfId="20227" xr:uid="{5B104A73-CDFD-458C-9ACF-FF2F1EE1B0A1}"/>
    <cellStyle name="Normal 6 2 2 4 8" xfId="15179" xr:uid="{A862A2BC-E08C-4C04-AAE2-EDFC02A576A5}"/>
    <cellStyle name="Normal 6 2 2 4 9" xfId="27590" xr:uid="{BDF8A445-8C14-4F93-B253-48578E0B08C0}"/>
    <cellStyle name="Normal 6 2 2 5" xfId="653" xr:uid="{7910BC90-57DC-491D-A706-765BFE9A8BE1}"/>
    <cellStyle name="Normal 6 2 2 5 10" xfId="12959" xr:uid="{7994A6DF-8A57-4660-BECC-08E691864430}"/>
    <cellStyle name="Normal 6 2 2 5 2" xfId="2884" xr:uid="{DC2ABCFC-BD32-4490-B35E-CFDA7128BDE8}"/>
    <cellStyle name="Normal 6 2 2 5 2 2" xfId="4467" xr:uid="{F29E33F3-6DEA-479C-A38A-457F112561D1}"/>
    <cellStyle name="Normal 6 2 2 5 2 2 2" xfId="10210" xr:uid="{8A8415B6-3DFF-4220-B6E4-691453807589}"/>
    <cellStyle name="Normal 6 2 2 5 2 2 2 2" xfId="37257" xr:uid="{96D9CF91-EF1A-4229-BB24-F49C03280F51}"/>
    <cellStyle name="Normal 6 2 2 5 2 2 2 3" xfId="49670" xr:uid="{C63EF1A3-27B6-4669-97CE-A300E97CA777}"/>
    <cellStyle name="Normal 6 2 2 5 2 2 2 4" xfId="24846" xr:uid="{63D0D63A-3C64-48F8-A3AA-1456674030E6}"/>
    <cellStyle name="Normal 6 2 2 5 2 2 3" xfId="31519" xr:uid="{1CA51D67-DEEF-4E99-97D7-87F49D0AECA7}"/>
    <cellStyle name="Normal 6 2 2 5 2 2 4" xfId="43932" xr:uid="{E5B586BB-4181-44DB-A160-06B0BD835F82}"/>
    <cellStyle name="Normal 6 2 2 5 2 2 5" xfId="19108" xr:uid="{F3097E80-E4A0-477D-AF7B-30CCE5B94F5B}"/>
    <cellStyle name="Normal 6 2 2 5 2 3" xfId="11790" xr:uid="{1D4A11C9-CA9F-4BA9-BC3D-E10D0D1029ED}"/>
    <cellStyle name="Normal 6 2 2 5 2 3 2" xfId="38837" xr:uid="{D3B8F7BE-F0B6-46F6-BC0D-307C1C183799}"/>
    <cellStyle name="Normal 6 2 2 5 2 3 3" xfId="51250" xr:uid="{C10063BA-6347-4525-AC2A-FF847AF7402A}"/>
    <cellStyle name="Normal 6 2 2 5 2 3 4" xfId="26426" xr:uid="{9727AD56-3F12-4CD2-A258-2F35632F29B7}"/>
    <cellStyle name="Normal 6 2 2 5 2 4" xfId="7979" xr:uid="{A4C16998-3316-4FCD-A387-F53513E1F78E}"/>
    <cellStyle name="Normal 6 2 2 5 2 4 2" xfId="35026" xr:uid="{4D443758-D2F1-4E5E-B38A-CFBEED252529}"/>
    <cellStyle name="Normal 6 2 2 5 2 4 3" xfId="47439" xr:uid="{F8831AE9-E394-43B8-AE86-418B01CFFD96}"/>
    <cellStyle name="Normal 6 2 2 5 2 4 4" xfId="22615" xr:uid="{9F7401A5-8B90-47A0-9708-E18A450E82F2}"/>
    <cellStyle name="Normal 6 2 2 5 2 5" xfId="17526" xr:uid="{8E4967D6-8D21-4FDB-BFC4-73613664EA79}"/>
    <cellStyle name="Normal 6 2 2 5 2 6" xfId="29937" xr:uid="{2EED1903-B416-4095-8D58-FD54EDF6D2C7}"/>
    <cellStyle name="Normal 6 2 2 5 2 7" xfId="42350" xr:uid="{CFCF8078-6B32-434D-BF60-D50838680797}"/>
    <cellStyle name="Normal 6 2 2 5 2 8" xfId="14015" xr:uid="{728FA6F3-3711-4477-8E01-A9039B342688}"/>
    <cellStyle name="Normal 6 2 2 5 3" xfId="1828" xr:uid="{4075C1D8-4951-4ECE-8ECA-F88CADDEB9F4}"/>
    <cellStyle name="Normal 6 2 2 5 3 2" xfId="5107" xr:uid="{A58CE9B2-A9EF-457A-96B0-8DB561463D0F}"/>
    <cellStyle name="Normal 6 2 2 5 3 2 2" xfId="9154" xr:uid="{2580EA27-1E43-4D0D-B789-0072E24D3C72}"/>
    <cellStyle name="Normal 6 2 2 5 3 2 2 2" xfId="36201" xr:uid="{9DE3533F-4807-45E5-BF31-BF4B52703EFB}"/>
    <cellStyle name="Normal 6 2 2 5 3 2 2 3" xfId="48614" xr:uid="{529F55FB-3BA5-4259-9D61-6D2EC15952F6}"/>
    <cellStyle name="Normal 6 2 2 5 3 2 2 4" xfId="23790" xr:uid="{424BBB8E-98CE-417D-86BE-0359BAF821FB}"/>
    <cellStyle name="Normal 6 2 2 5 3 2 3" xfId="32159" xr:uid="{36B96685-4A78-480C-8854-1A4CBB2B90E7}"/>
    <cellStyle name="Normal 6 2 2 5 3 2 4" xfId="44572" xr:uid="{51DC85DE-2CDA-4530-BD17-7F1B61F3EE71}"/>
    <cellStyle name="Normal 6 2 2 5 3 2 5" xfId="19748" xr:uid="{27D95F5F-872F-4269-90C9-EF6CD597D777}"/>
    <cellStyle name="Normal 6 2 2 5 3 3" xfId="12431" xr:uid="{95FB2B8E-E50F-446F-A5A9-1BA877104BE4}"/>
    <cellStyle name="Normal 6 2 2 5 3 3 2" xfId="39477" xr:uid="{CBBCE923-AED1-460C-84F4-F80BAD7FDD50}"/>
    <cellStyle name="Normal 6 2 2 5 3 3 3" xfId="51890" xr:uid="{9937E47D-1607-4B58-8762-FAF36E990940}"/>
    <cellStyle name="Normal 6 2 2 5 3 3 4" xfId="27066" xr:uid="{0D632836-AEA2-480B-9FDD-0EBEC06E7D85}"/>
    <cellStyle name="Normal 6 2 2 5 3 4" xfId="6923" xr:uid="{6B77E3F7-072D-4C13-93FB-C4707FE5862A}"/>
    <cellStyle name="Normal 6 2 2 5 3 4 2" xfId="33970" xr:uid="{0DCE9869-BC3C-4B50-8AE5-08C477B4901B}"/>
    <cellStyle name="Normal 6 2 2 5 3 4 3" xfId="46383" xr:uid="{9217EB4E-DB49-4900-8A76-7A87E1E42560}"/>
    <cellStyle name="Normal 6 2 2 5 3 4 4" xfId="21559" xr:uid="{AD9091C9-77A7-4EEE-8009-932F06715288}"/>
    <cellStyle name="Normal 6 2 2 5 3 5" xfId="16470" xr:uid="{65945BCC-0E36-42C2-B403-D7B67E66403A}"/>
    <cellStyle name="Normal 6 2 2 5 3 6" xfId="28881" xr:uid="{BBE582D6-A1FA-4432-8B56-E6CF880E3840}"/>
    <cellStyle name="Normal 6 2 2 5 3 7" xfId="41294" xr:uid="{4E3BA0B5-8338-44E1-A48A-8DE96D819C31}"/>
    <cellStyle name="Normal 6 2 2 5 3 8" xfId="14655" xr:uid="{9F9FB86B-2160-4C78-9825-AFF611DE3B86}"/>
    <cellStyle name="Normal 6 2 2 5 4" xfId="3411" xr:uid="{16091AA1-FC40-4191-9112-C576AFB1ED9F}"/>
    <cellStyle name="Normal 6 2 2 5 4 2" xfId="8632" xr:uid="{AAE43E01-2660-4C13-8921-70145FDC1BEF}"/>
    <cellStyle name="Normal 6 2 2 5 4 2 2" xfId="35679" xr:uid="{945B1F0A-4EDF-43A1-83BC-432BDB91F079}"/>
    <cellStyle name="Normal 6 2 2 5 4 2 3" xfId="48092" xr:uid="{F2234DEB-ECD3-47E1-964B-05F3D8D20DF0}"/>
    <cellStyle name="Normal 6 2 2 5 4 2 4" xfId="23268" xr:uid="{3E6B93F1-D7D6-4BC0-BA0B-9458A040C89A}"/>
    <cellStyle name="Normal 6 2 2 5 4 3" xfId="30463" xr:uid="{A56938CE-6169-435A-AA3D-287A15C2207D}"/>
    <cellStyle name="Normal 6 2 2 5 4 4" xfId="42876" xr:uid="{2879264D-EE3D-4E4B-85AB-EC1114626ED6}"/>
    <cellStyle name="Normal 6 2 2 5 4 5" xfId="18052" xr:uid="{1B75D2FD-143A-47BE-94A4-170BD85452A3}"/>
    <cellStyle name="Normal 6 2 2 5 5" xfId="1306" xr:uid="{381A4BE7-F438-444E-97B3-7A0F2D50BA15}"/>
    <cellStyle name="Normal 6 2 2 5 5 2" xfId="10734" xr:uid="{1C849181-F96B-41B6-B841-1B0798177447}"/>
    <cellStyle name="Normal 6 2 2 5 5 2 2" xfId="37781" xr:uid="{F0A415F2-1672-4976-95FC-372A3C26B04A}"/>
    <cellStyle name="Normal 6 2 2 5 5 2 3" xfId="50194" xr:uid="{41C09EDC-4DA7-4849-A5BE-8CE2F429AFE3}"/>
    <cellStyle name="Normal 6 2 2 5 5 2 4" xfId="25370" xr:uid="{21ADDD5F-49AE-4FC6-B99D-033ECFD4E6DE}"/>
    <cellStyle name="Normal 6 2 2 5 5 3" xfId="28359" xr:uid="{F5A493FD-6C64-44F3-A8C9-8BDE39889FAD}"/>
    <cellStyle name="Normal 6 2 2 5 5 4" xfId="40772" xr:uid="{01E1CCDA-B866-4EB1-92CA-6BC6FF76E40D}"/>
    <cellStyle name="Normal 6 2 2 5 5 5" xfId="15948" xr:uid="{D04C08C9-9EA2-422F-9526-623734B5CE20}"/>
    <cellStyle name="Normal 6 2 2 5 6" xfId="5677" xr:uid="{C9A60C21-AF17-4672-AAAF-4DA3BB97B5E4}"/>
    <cellStyle name="Normal 6 2 2 5 6 2" xfId="32724" xr:uid="{B183F953-2D20-4847-99BD-8D9A6772BBE5}"/>
    <cellStyle name="Normal 6 2 2 5 6 3" xfId="45137" xr:uid="{45E79BF2-957B-4C9B-8063-9AAB3B16AE71}"/>
    <cellStyle name="Normal 6 2 2 5 6 4" xfId="20313" xr:uid="{F57B30DE-0536-4714-A2E7-186E34716004}"/>
    <cellStyle name="Normal 6 2 2 5 7" xfId="15295" xr:uid="{5E966A21-BFF5-472A-B622-5B308943F246}"/>
    <cellStyle name="Normal 6 2 2 5 8" xfId="27706" xr:uid="{7366E5F0-7F7A-4EAD-B26F-44F2717686AE}"/>
    <cellStyle name="Normal 6 2 2 5 9" xfId="40119" xr:uid="{338163CC-4D1E-48E8-914E-8F4D7C751BC4}"/>
    <cellStyle name="Normal 6 2 2 6" xfId="219" xr:uid="{C916893B-C289-429E-8FEA-89F596A480DA}"/>
    <cellStyle name="Normal 6 2 2 6 10" xfId="13059" xr:uid="{7B79A7A4-7501-4B67-A5DC-18A1740CAA38}"/>
    <cellStyle name="Normal 6 2 2 6 2" xfId="2450" xr:uid="{49402A4B-D54D-4372-A2D4-CDC4A8456A2A}"/>
    <cellStyle name="Normal 6 2 2 6 2 2" xfId="4033" xr:uid="{BCBF7680-1FEA-469C-934F-07E757898247}"/>
    <cellStyle name="Normal 6 2 2 6 2 2 2" xfId="9776" xr:uid="{47876A18-714A-4BF1-99A5-A93FBAA7C6A4}"/>
    <cellStyle name="Normal 6 2 2 6 2 2 2 2" xfId="36823" xr:uid="{57B5DA27-7DDC-4E6D-86DF-06F280D674AD}"/>
    <cellStyle name="Normal 6 2 2 6 2 2 2 3" xfId="49236" xr:uid="{591DE202-7FBB-46E3-B230-29E190D7C310}"/>
    <cellStyle name="Normal 6 2 2 6 2 2 2 4" xfId="24412" xr:uid="{BDEB9078-DBC7-4EE5-8BF0-567F4FB43976}"/>
    <cellStyle name="Normal 6 2 2 6 2 2 3" xfId="31085" xr:uid="{13AD712C-27F2-4A51-B395-9039BF2520FC}"/>
    <cellStyle name="Normal 6 2 2 6 2 2 4" xfId="43498" xr:uid="{CFF68FB0-D56F-435F-B02E-25F8FCF446B4}"/>
    <cellStyle name="Normal 6 2 2 6 2 2 5" xfId="18674" xr:uid="{68EAD895-B9FD-4571-A281-F64130353DBE}"/>
    <cellStyle name="Normal 6 2 2 6 2 3" xfId="11356" xr:uid="{2E661AF6-175F-4B1A-840A-146F0A5E3548}"/>
    <cellStyle name="Normal 6 2 2 6 2 3 2" xfId="38403" xr:uid="{7E925641-9E50-4B4B-A637-613ED2B8309D}"/>
    <cellStyle name="Normal 6 2 2 6 2 3 3" xfId="50816" xr:uid="{6C5D2731-0027-4E77-A745-64D639D0A2ED}"/>
    <cellStyle name="Normal 6 2 2 6 2 3 4" xfId="25992" xr:uid="{C2840C92-D763-418E-B5FF-1E8B7BD4A9D3}"/>
    <cellStyle name="Normal 6 2 2 6 2 4" xfId="7545" xr:uid="{48FE8DCB-5642-4AFD-9CC9-7627F107E5F9}"/>
    <cellStyle name="Normal 6 2 2 6 2 4 2" xfId="34592" xr:uid="{E4D124E7-3A94-434F-891E-BA77B387766F}"/>
    <cellStyle name="Normal 6 2 2 6 2 4 3" xfId="47005" xr:uid="{B368CACB-616D-4DBE-8DBF-F415BD9A4147}"/>
    <cellStyle name="Normal 6 2 2 6 2 4 4" xfId="22181" xr:uid="{BFF5D0C8-A99A-4996-A847-EF02096E135C}"/>
    <cellStyle name="Normal 6 2 2 6 2 5" xfId="17092" xr:uid="{D02699F2-3FE5-4F67-8CA4-542C97B150B2}"/>
    <cellStyle name="Normal 6 2 2 6 2 6" xfId="29503" xr:uid="{F9A8C0B9-29BD-46AB-8248-56A7C9D22A54}"/>
    <cellStyle name="Normal 6 2 2 6 2 7" xfId="41916" xr:uid="{B01655A2-5015-4983-BD59-CA7F646DF362}"/>
    <cellStyle name="Normal 6 2 2 6 2 8" xfId="13581" xr:uid="{5D8EBBB5-34F7-4A97-AE40-F2CA24506BBE}"/>
    <cellStyle name="Normal 6 2 2 6 3" xfId="1928" xr:uid="{DF0297A9-5259-49A3-B269-EAA551FC238D}"/>
    <cellStyle name="Normal 6 2 2 6 3 2" xfId="4673" xr:uid="{A0C569BC-E97F-448A-8E8F-C3079D1B44C2}"/>
    <cellStyle name="Normal 6 2 2 6 3 2 2" xfId="9254" xr:uid="{0A8D9324-F063-49F1-88C2-D20B30E3730B}"/>
    <cellStyle name="Normal 6 2 2 6 3 2 2 2" xfId="36301" xr:uid="{3739F3BB-47ED-4641-A35F-B53AC4FF2938}"/>
    <cellStyle name="Normal 6 2 2 6 3 2 2 3" xfId="48714" xr:uid="{2B24D96B-590C-40FB-B33B-BB1F7D9430FB}"/>
    <cellStyle name="Normal 6 2 2 6 3 2 2 4" xfId="23890" xr:uid="{FF21DAF3-4A5A-4655-8F3B-62B3EA3ADC90}"/>
    <cellStyle name="Normal 6 2 2 6 3 2 3" xfId="31725" xr:uid="{6CF2FA50-7BEF-4452-8AE0-7F809E8D03D9}"/>
    <cellStyle name="Normal 6 2 2 6 3 2 4" xfId="44138" xr:uid="{0EF7DCDF-A252-466B-8A00-06853C7059BE}"/>
    <cellStyle name="Normal 6 2 2 6 3 2 5" xfId="19314" xr:uid="{2F20C2C3-0567-40D8-857D-C60E26E2F699}"/>
    <cellStyle name="Normal 6 2 2 6 3 3" xfId="11997" xr:uid="{057A7C48-42F9-4A66-8262-7933179256DF}"/>
    <cellStyle name="Normal 6 2 2 6 3 3 2" xfId="39043" xr:uid="{757BFBB2-CE50-4440-939C-772357739016}"/>
    <cellStyle name="Normal 6 2 2 6 3 3 3" xfId="51456" xr:uid="{AF990DA2-554B-4CE1-8B23-AA57939ABFAC}"/>
    <cellStyle name="Normal 6 2 2 6 3 3 4" xfId="26632" xr:uid="{1CA428DA-ECA0-42B0-822F-F67B85267D3F}"/>
    <cellStyle name="Normal 6 2 2 6 3 4" xfId="7023" xr:uid="{CE0D426D-D33E-4635-ADF9-B2DE75F2ACBB}"/>
    <cellStyle name="Normal 6 2 2 6 3 4 2" xfId="34070" xr:uid="{D786B5A1-56E4-40F3-9936-8014BE09F677}"/>
    <cellStyle name="Normal 6 2 2 6 3 4 3" xfId="46483" xr:uid="{ADCA8BEC-6002-42CE-BDCB-F19A37452CC7}"/>
    <cellStyle name="Normal 6 2 2 6 3 4 4" xfId="21659" xr:uid="{E318B800-5633-43DE-8544-827FD11107B5}"/>
    <cellStyle name="Normal 6 2 2 6 3 5" xfId="16570" xr:uid="{E48BEB10-7BE3-4674-8490-B990D89CFC35}"/>
    <cellStyle name="Normal 6 2 2 6 3 6" xfId="28981" xr:uid="{2248EABD-5B4B-4EFA-9496-2D8ECAA50B99}"/>
    <cellStyle name="Normal 6 2 2 6 3 7" xfId="41394" xr:uid="{251DA001-3AC8-45EC-9EA3-D4BBAF30A475}"/>
    <cellStyle name="Normal 6 2 2 6 3 8" xfId="14221" xr:uid="{024A7005-5D10-40B7-B6FB-BBEAF7385205}"/>
    <cellStyle name="Normal 6 2 2 6 4" xfId="3511" xr:uid="{F8CE8853-24E9-4A11-B3A7-5D21DB7DD17E}"/>
    <cellStyle name="Normal 6 2 2 6 4 2" xfId="8198" xr:uid="{C5894559-D9BA-49D9-BA8F-20CAE810B599}"/>
    <cellStyle name="Normal 6 2 2 6 4 2 2" xfId="35245" xr:uid="{8A774C6D-D9A9-4978-8AC0-29E3B19B56AA}"/>
    <cellStyle name="Normal 6 2 2 6 4 2 3" xfId="47658" xr:uid="{E4A2407E-9569-4E80-823C-0B836065B34B}"/>
    <cellStyle name="Normal 6 2 2 6 4 2 4" xfId="22834" xr:uid="{B1113E79-0E61-42B6-847D-1AA966F0C355}"/>
    <cellStyle name="Normal 6 2 2 6 4 3" xfId="30563" xr:uid="{D049D455-3177-41F2-9F36-5B6590A9DD94}"/>
    <cellStyle name="Normal 6 2 2 6 4 4" xfId="42976" xr:uid="{B928A5A1-3727-484F-A95E-8BC3F9459F73}"/>
    <cellStyle name="Normal 6 2 2 6 4 5" xfId="18152" xr:uid="{11AB97C5-E4AB-4B51-BC89-D12588E8C8D1}"/>
    <cellStyle name="Normal 6 2 2 6 5" xfId="872" xr:uid="{AFCE7B9F-F37C-4F27-8BED-1364D7C46B72}"/>
    <cellStyle name="Normal 6 2 2 6 5 2" xfId="10834" xr:uid="{4CA92D3B-DD5C-4446-8F40-F7558FF22218}"/>
    <cellStyle name="Normal 6 2 2 6 5 2 2" xfId="37881" xr:uid="{8D0FD968-C0CB-4E13-9E34-5135523C703C}"/>
    <cellStyle name="Normal 6 2 2 6 5 2 3" xfId="50294" xr:uid="{70CF32A6-995D-4AC5-8F3E-A9207619F6E6}"/>
    <cellStyle name="Normal 6 2 2 6 5 2 4" xfId="25470" xr:uid="{5F09048E-92F8-4A23-96EE-0C0B2104C726}"/>
    <cellStyle name="Normal 6 2 2 6 5 3" xfId="27925" xr:uid="{A18B6C39-25F3-4437-98FD-A754624FED26}"/>
    <cellStyle name="Normal 6 2 2 6 5 4" xfId="40338" xr:uid="{521D6744-810B-4DD9-BF96-7DA15B73AA71}"/>
    <cellStyle name="Normal 6 2 2 6 5 5" xfId="15514" xr:uid="{BCDF565C-8950-466B-9CEB-4AF56E6AA7C5}"/>
    <cellStyle name="Normal 6 2 2 6 6" xfId="6083" xr:uid="{C86C3F8C-A85B-4225-8E23-FD79EC387368}"/>
    <cellStyle name="Normal 6 2 2 6 6 2" xfId="33130" xr:uid="{F28655FF-E42F-471E-B9BD-CD31A1DA22C7}"/>
    <cellStyle name="Normal 6 2 2 6 6 3" xfId="45543" xr:uid="{A8FF588B-CB36-4141-BE29-F636D11B6BB2}"/>
    <cellStyle name="Normal 6 2 2 6 6 4" xfId="20719" xr:uid="{060B644B-A3DB-477D-9E90-3EA53D03E726}"/>
    <cellStyle name="Normal 6 2 2 6 7" xfId="14861" xr:uid="{30A9F007-C925-4266-AC70-4C96BCC84702}"/>
    <cellStyle name="Normal 6 2 2 6 8" xfId="27272" xr:uid="{4AE7E3A5-586E-4E4F-8DF1-A4DB0544D37B}"/>
    <cellStyle name="Normal 6 2 2 6 9" xfId="39685" xr:uid="{0DE0DE7D-2428-4DAE-9334-3CECCB66AA39}"/>
    <cellStyle name="Normal 6 2 2 7" xfId="2362" xr:uid="{3BED5E0F-BDEF-49F3-81B5-EE37496AC4CE}"/>
    <cellStyle name="Normal 6 2 2 7 2" xfId="3945" xr:uid="{B213F6F5-5262-42EB-B9BF-9B7B9071011A}"/>
    <cellStyle name="Normal 6 2 2 7 2 2" xfId="9688" xr:uid="{7D9783F7-350A-4971-B98A-C6C5447ECBD5}"/>
    <cellStyle name="Normal 6 2 2 7 2 2 2" xfId="36735" xr:uid="{C7CDF69F-F318-4E31-A396-303AE9463BA6}"/>
    <cellStyle name="Normal 6 2 2 7 2 2 3" xfId="49148" xr:uid="{27B8368E-EB41-4DBA-A548-F37E57421947}"/>
    <cellStyle name="Normal 6 2 2 7 2 2 4" xfId="24324" xr:uid="{B6AC3413-C987-489F-9D5B-BDCEB89B4C21}"/>
    <cellStyle name="Normal 6 2 2 7 2 3" xfId="30997" xr:uid="{60239688-ED41-4336-90A3-D57664AF2BB4}"/>
    <cellStyle name="Normal 6 2 2 7 2 4" xfId="43410" xr:uid="{76ADF165-1CAE-4EAF-A4F2-C33D96D08549}"/>
    <cellStyle name="Normal 6 2 2 7 2 5" xfId="18586" xr:uid="{DB73E6F0-242B-453F-A842-77C6A2C573C8}"/>
    <cellStyle name="Normal 6 2 2 7 3" xfId="11268" xr:uid="{208F8F31-7693-45CB-990E-BC484931658F}"/>
    <cellStyle name="Normal 6 2 2 7 3 2" xfId="38315" xr:uid="{4AF48CFA-428B-4D31-9805-D8E150B84AFB}"/>
    <cellStyle name="Normal 6 2 2 7 3 3" xfId="50728" xr:uid="{1AFAF451-C43C-4D3C-A413-F05524F99BE6}"/>
    <cellStyle name="Normal 6 2 2 7 3 4" xfId="25904" xr:uid="{848F6CE0-3167-407C-8D76-57233C2B4B5F}"/>
    <cellStyle name="Normal 6 2 2 7 4" xfId="7457" xr:uid="{9F459712-4F76-4D6C-89B1-903ED9354525}"/>
    <cellStyle name="Normal 6 2 2 7 4 2" xfId="34504" xr:uid="{5E9A4CE6-F6F3-4DFA-A0CB-2AB8870380EE}"/>
    <cellStyle name="Normal 6 2 2 7 4 3" xfId="46917" xr:uid="{B46398B6-C9DC-43DA-BB22-671C955F05DF}"/>
    <cellStyle name="Normal 6 2 2 7 4 4" xfId="22093" xr:uid="{CFA77E2B-3863-4976-9EAB-497CC2B98269}"/>
    <cellStyle name="Normal 6 2 2 7 5" xfId="17004" xr:uid="{31A793FE-A9D2-4A72-A994-FE610F42A778}"/>
    <cellStyle name="Normal 6 2 2 7 6" xfId="29415" xr:uid="{FFC2599F-0ACF-4449-951B-D09CBA90C3F9}"/>
    <cellStyle name="Normal 6 2 2 7 7" xfId="41828" xr:uid="{A092876C-E82E-400A-A6AC-EF7AF5610A74}"/>
    <cellStyle name="Normal 6 2 2 7 8" xfId="13493" xr:uid="{D3A6D70B-D3B8-47E4-B20A-0F3796CC8620}"/>
    <cellStyle name="Normal 6 2 2 8" xfId="1394" xr:uid="{882F4BD5-C3D6-4F9C-8753-FF279B9D36FE}"/>
    <cellStyle name="Normal 6 2 2 8 2" xfId="4585" xr:uid="{1D9EB447-659D-4663-B04B-2F6CA207691B}"/>
    <cellStyle name="Normal 6 2 2 8 2 2" xfId="8720" xr:uid="{498397F6-0EFD-4F7B-8DBC-F1D89EA33BBE}"/>
    <cellStyle name="Normal 6 2 2 8 2 2 2" xfId="35767" xr:uid="{45AFAE9C-2AA0-47F9-A85C-F0F6B71DC0B7}"/>
    <cellStyle name="Normal 6 2 2 8 2 2 3" xfId="48180" xr:uid="{FA7B298C-76C1-4601-B03D-77AA6A941E34}"/>
    <cellStyle name="Normal 6 2 2 8 2 2 4" xfId="23356" xr:uid="{F084FD1F-DEB6-4116-B61A-B041B725C62F}"/>
    <cellStyle name="Normal 6 2 2 8 2 3" xfId="31637" xr:uid="{EEBA43FA-44C8-45B5-81D5-70A7F788FC0E}"/>
    <cellStyle name="Normal 6 2 2 8 2 4" xfId="44050" xr:uid="{D0BAF119-4D77-41AC-9B49-1567B39F80E9}"/>
    <cellStyle name="Normal 6 2 2 8 2 5" xfId="19226" xr:uid="{A0863561-D936-450E-A2FF-CF377F5C1FB6}"/>
    <cellStyle name="Normal 6 2 2 8 3" xfId="11909" xr:uid="{297F8F9C-D915-41C2-800B-DAE6855E92EF}"/>
    <cellStyle name="Normal 6 2 2 8 3 2" xfId="38955" xr:uid="{0A69132F-F6EF-40A4-9AAE-D0AE79A67F54}"/>
    <cellStyle name="Normal 6 2 2 8 3 3" xfId="51368" xr:uid="{90E708C1-EA92-4170-B7DC-9B3323E19DC5}"/>
    <cellStyle name="Normal 6 2 2 8 3 4" xfId="26544" xr:uid="{982819FF-2195-4742-B630-1BDB4259A4D4}"/>
    <cellStyle name="Normal 6 2 2 8 4" xfId="6489" xr:uid="{C423612D-1069-44FF-9DCA-3BCC67C8E422}"/>
    <cellStyle name="Normal 6 2 2 8 4 2" xfId="33536" xr:uid="{92CBFC6E-D6E5-4A02-A0F1-236CEF9C9FCE}"/>
    <cellStyle name="Normal 6 2 2 8 4 3" xfId="45949" xr:uid="{3AEF9AB6-037A-459F-B49D-FE0D42B427BA}"/>
    <cellStyle name="Normal 6 2 2 8 4 4" xfId="21125" xr:uid="{F3BA61C7-8A73-4ED9-83D9-E0CFFD2A2E7A}"/>
    <cellStyle name="Normal 6 2 2 8 5" xfId="16036" xr:uid="{B4184AD9-5072-41D6-A7D2-83BD27D6F79B}"/>
    <cellStyle name="Normal 6 2 2 8 6" xfId="28447" xr:uid="{0268C2C0-0314-4886-879D-4244C0B99E17}"/>
    <cellStyle name="Normal 6 2 2 8 7" xfId="40860" xr:uid="{BF1B0034-F1BD-44E3-8A21-FFC6A935EE8D}"/>
    <cellStyle name="Normal 6 2 2 8 8" xfId="14133" xr:uid="{A48F633A-39F5-4207-B5BC-D5AF989B746D}"/>
    <cellStyle name="Normal 6 2 2 9" xfId="2977" xr:uid="{D0DA4BC8-1E45-4C2C-B506-6823AEBA3E43}"/>
    <cellStyle name="Normal 6 2 2 9 2" xfId="8110" xr:uid="{9A0A129B-1E77-45FE-B084-1600176362AE}"/>
    <cellStyle name="Normal 6 2 2 9 2 2" xfId="35157" xr:uid="{C1CD1EF2-8498-4D05-B43F-995270FD2507}"/>
    <cellStyle name="Normal 6 2 2 9 2 3" xfId="47570" xr:uid="{09BFC989-37E5-48ED-B652-8F36769C407A}"/>
    <cellStyle name="Normal 6 2 2 9 2 4" xfId="22746" xr:uid="{78E2162B-9FBB-40AC-9A3C-1CA1EAF9811E}"/>
    <cellStyle name="Normal 6 2 2 9 3" xfId="30029" xr:uid="{162EED43-9A73-4314-A80B-FD8BA83C629A}"/>
    <cellStyle name="Normal 6 2 2 9 4" xfId="42442" xr:uid="{D75B9E4A-CA1A-443E-924C-E55B125815C0}"/>
    <cellStyle name="Normal 6 2 2 9 5" xfId="17618" xr:uid="{B02E119A-BD47-44C6-A334-24950166CB83}"/>
    <cellStyle name="Normal 6 2 3" xfId="102" xr:uid="{092C7DEF-1C42-43D2-AAE7-142C12392955}"/>
    <cellStyle name="Normal 6 2 3 10" xfId="5304" xr:uid="{53B451AA-871C-4816-955D-A8764A9BA0AB}"/>
    <cellStyle name="Normal 6 2 3 10 2" xfId="32351" xr:uid="{B6662749-805C-4B21-9510-CCB6099258DD}"/>
    <cellStyle name="Normal 6 2 3 10 3" xfId="44764" xr:uid="{26090382-173B-4CCE-9F48-619733509CD3}"/>
    <cellStyle name="Normal 6 2 3 10 4" xfId="19940" xr:uid="{7F3EE7D4-CA08-4A1B-8191-AA667E2E8ACF}"/>
    <cellStyle name="Normal 6 2 3 11" xfId="14745" xr:uid="{82ADCC91-9C4F-4DC7-9D6E-078B394E6789}"/>
    <cellStyle name="Normal 6 2 3 12" xfId="27156" xr:uid="{C23E402E-8E4D-4E89-8CAE-1D8EA3E682B0}"/>
    <cellStyle name="Normal 6 2 3 13" xfId="39569" xr:uid="{1FBD4F7D-9B39-4C14-BE42-4363A9068A36}"/>
    <cellStyle name="Normal 6 2 3 14" xfId="12584" xr:uid="{361754EF-A47F-4988-947C-ED790A19DD9A}"/>
    <cellStyle name="Normal 6 2 3 2" xfId="393" xr:uid="{74D0DA98-9471-4375-9A7D-CF3B52748796}"/>
    <cellStyle name="Normal 6 2 3 2 10" xfId="39859" xr:uid="{7B21C903-A4FF-4CE7-B2B1-8A66C5B0EA1E}"/>
    <cellStyle name="Normal 6 2 3 2 11" xfId="12699" xr:uid="{1CB168A8-00E6-446F-9657-8CF468ACBA74}"/>
    <cellStyle name="Normal 6 2 3 2 2" xfId="2102" xr:uid="{298B072B-FD9B-4F5C-94F1-94FCE291D53D}"/>
    <cellStyle name="Normal 6 2 3 2 2 2" xfId="3685" xr:uid="{D6A9550F-EB67-4AB5-A4C6-B730E699832B}"/>
    <cellStyle name="Normal 6 2 3 2 2 2 2" xfId="7197" xr:uid="{EF44307B-1F82-46ED-9309-29064C874DEF}"/>
    <cellStyle name="Normal 6 2 3 2 2 2 2 2" xfId="34244" xr:uid="{8661BDE2-254B-426A-A6C3-8E8F0059D429}"/>
    <cellStyle name="Normal 6 2 3 2 2 2 2 3" xfId="46657" xr:uid="{C9C11994-90D7-4765-B195-7581A8FC6CFF}"/>
    <cellStyle name="Normal 6 2 3 2 2 2 2 4" xfId="21833" xr:uid="{D8EBD262-6BE5-4C34-9E1B-761C6BB3E13D}"/>
    <cellStyle name="Normal 6 2 3 2 2 2 3" xfId="30737" xr:uid="{E13780C4-B995-43D9-925C-C1C1728CB034}"/>
    <cellStyle name="Normal 6 2 3 2 2 2 4" xfId="43150" xr:uid="{A03D8616-C445-4EF7-B853-B623309229F6}"/>
    <cellStyle name="Normal 6 2 3 2 2 2 5" xfId="18326" xr:uid="{82C8548C-62DB-4954-8A1B-11CEFB223064}"/>
    <cellStyle name="Normal 6 2 3 2 2 3" xfId="9428" xr:uid="{FFCC7D5F-90E5-45A4-A472-BAA2A5D7C46B}"/>
    <cellStyle name="Normal 6 2 3 2 2 3 2" xfId="36475" xr:uid="{0C78DAD8-5214-4403-B841-2C19A84A7E38}"/>
    <cellStyle name="Normal 6 2 3 2 2 3 3" xfId="48888" xr:uid="{0FED332F-C502-43BD-BC71-377A10FD7DFB}"/>
    <cellStyle name="Normal 6 2 3 2 2 3 4" xfId="24064" xr:uid="{22EAAA59-3F89-4AD0-B8B1-40DCADAB2942}"/>
    <cellStyle name="Normal 6 2 3 2 2 4" xfId="11008" xr:uid="{6C27F52D-18DC-456B-B787-BB67442A889B}"/>
    <cellStyle name="Normal 6 2 3 2 2 4 2" xfId="38055" xr:uid="{95C1FE95-6A14-428C-A8F7-49A5C39BDB95}"/>
    <cellStyle name="Normal 6 2 3 2 2 4 3" xfId="50468" xr:uid="{1222ED00-11DC-46ED-BC1E-CB53D1E2C558}"/>
    <cellStyle name="Normal 6 2 3 2 2 4 4" xfId="25644" xr:uid="{8CC8ADBB-02B3-40BE-8141-B5CCC932BD01}"/>
    <cellStyle name="Normal 6 2 3 2 2 5" xfId="6257" xr:uid="{09435F4C-EC40-408D-860D-9A9396F5C250}"/>
    <cellStyle name="Normal 6 2 3 2 2 5 2" xfId="33304" xr:uid="{15E596FA-DA78-4BC4-9E9E-A1B906EF3D16}"/>
    <cellStyle name="Normal 6 2 3 2 2 5 3" xfId="45717" xr:uid="{4462392A-E60B-430A-83F7-DBC2F32B8172}"/>
    <cellStyle name="Normal 6 2 3 2 2 5 4" xfId="20893" xr:uid="{DCB7C230-E7F6-48E8-BD47-6A069F2E6CFA}"/>
    <cellStyle name="Normal 6 2 3 2 2 6" xfId="16744" xr:uid="{EA821A8F-24A5-4CF2-A75A-A3C38E8BA343}"/>
    <cellStyle name="Normal 6 2 3 2 2 7" xfId="29155" xr:uid="{27DBC459-39DD-491A-89FD-2AD8BF90137F}"/>
    <cellStyle name="Normal 6 2 3 2 2 8" xfId="41568" xr:uid="{9232BD20-AEB9-485C-9CD5-898892CD564D}"/>
    <cellStyle name="Normal 6 2 3 2 2 9" xfId="13233" xr:uid="{C15BDA7F-3E12-4463-B43A-30E718E00E8C}"/>
    <cellStyle name="Normal 6 2 3 2 3" xfId="2624" xr:uid="{BDEE0A65-BD55-4941-8EA3-0E5C7CB70A97}"/>
    <cellStyle name="Normal 6 2 3 2 3 2" xfId="4207" xr:uid="{753B6A6C-C331-49EC-A3ED-6A89B191DC50}"/>
    <cellStyle name="Normal 6 2 3 2 3 2 2" xfId="9950" xr:uid="{D811C57F-75B7-4CF5-9ECC-750AA22D42AD}"/>
    <cellStyle name="Normal 6 2 3 2 3 2 2 2" xfId="36997" xr:uid="{3C70927E-4E63-46CF-B0B4-2FBD40F3FF38}"/>
    <cellStyle name="Normal 6 2 3 2 3 2 2 3" xfId="49410" xr:uid="{31F77B3C-E335-4082-90C9-927D68991A57}"/>
    <cellStyle name="Normal 6 2 3 2 3 2 2 4" xfId="24586" xr:uid="{FEB49C57-F6ED-48AC-A60D-73C488631181}"/>
    <cellStyle name="Normal 6 2 3 2 3 2 3" xfId="31259" xr:uid="{36D539B9-AE5B-4E3B-8379-50590DB2FE03}"/>
    <cellStyle name="Normal 6 2 3 2 3 2 4" xfId="43672" xr:uid="{440C390A-80F1-4A43-8F50-092E7E136E25}"/>
    <cellStyle name="Normal 6 2 3 2 3 2 5" xfId="18848" xr:uid="{20133660-4DC3-4514-AD72-1AE6CB72996F}"/>
    <cellStyle name="Normal 6 2 3 2 3 3" xfId="11530" xr:uid="{C8F5FBB9-9228-4A79-9871-9C5BC35C307D}"/>
    <cellStyle name="Normal 6 2 3 2 3 3 2" xfId="38577" xr:uid="{C9802B82-354B-4B50-B7D3-F5843D907960}"/>
    <cellStyle name="Normal 6 2 3 2 3 3 3" xfId="50990" xr:uid="{BEFF4632-8E3F-4E67-9F91-21E96298DC14}"/>
    <cellStyle name="Normal 6 2 3 2 3 3 4" xfId="26166" xr:uid="{1D9243B4-2621-4A9F-AEF3-C07269B3F849}"/>
    <cellStyle name="Normal 6 2 3 2 3 4" xfId="7719" xr:uid="{FA7E0088-FC6C-4E4D-BFAA-514B5903A6A3}"/>
    <cellStyle name="Normal 6 2 3 2 3 4 2" xfId="34766" xr:uid="{C8301D39-DB6D-4D7A-A3DB-EAB6522CE3C4}"/>
    <cellStyle name="Normal 6 2 3 2 3 4 3" xfId="47179" xr:uid="{450D808E-49A6-4BD6-A5F6-5C291C3B801F}"/>
    <cellStyle name="Normal 6 2 3 2 3 4 4" xfId="22355" xr:uid="{DBB093B4-C33C-49FA-AB94-73012E8A747A}"/>
    <cellStyle name="Normal 6 2 3 2 3 5" xfId="17266" xr:uid="{62624274-C22C-4025-B7C2-B9F4CAE84110}"/>
    <cellStyle name="Normal 6 2 3 2 3 6" xfId="29677" xr:uid="{6F0BBF2D-1CCC-4BC1-942F-ABF51EC601F0}"/>
    <cellStyle name="Normal 6 2 3 2 3 7" xfId="42090" xr:uid="{DC3DAFB5-CC38-44DB-B72A-48EC0FEC5CAD}"/>
    <cellStyle name="Normal 6 2 3 2 3 8" xfId="13755" xr:uid="{02EC5739-C8AE-4002-9F4D-D6C5FFC0B037}"/>
    <cellStyle name="Normal 6 2 3 2 4" xfId="1568" xr:uid="{7910F422-E3E8-4C8B-90A5-F517E031F246}"/>
    <cellStyle name="Normal 6 2 3 2 4 2" xfId="4847" xr:uid="{6ED04DD3-8AD7-4E75-92B1-D049BB6775CB}"/>
    <cellStyle name="Normal 6 2 3 2 4 2 2" xfId="8894" xr:uid="{857B44C0-AEC2-4715-875D-A785E97AFC9B}"/>
    <cellStyle name="Normal 6 2 3 2 4 2 2 2" xfId="35941" xr:uid="{DB7BCDF0-4149-481A-8D69-B6F999FC5537}"/>
    <cellStyle name="Normal 6 2 3 2 4 2 2 3" xfId="48354" xr:uid="{66389A77-C64A-463B-A20E-EDB14845D976}"/>
    <cellStyle name="Normal 6 2 3 2 4 2 2 4" xfId="23530" xr:uid="{D1551D3B-3622-4CDA-94EB-3F3B6263DC50}"/>
    <cellStyle name="Normal 6 2 3 2 4 2 3" xfId="31899" xr:uid="{BC73E66F-FAE8-4919-8573-5D77DDB35806}"/>
    <cellStyle name="Normal 6 2 3 2 4 2 4" xfId="44312" xr:uid="{1A44F804-5FD8-4758-B4F2-6438E4ABB989}"/>
    <cellStyle name="Normal 6 2 3 2 4 2 5" xfId="19488" xr:uid="{D87B230D-14BC-4730-89EB-BF70734D025C}"/>
    <cellStyle name="Normal 6 2 3 2 4 3" xfId="12171" xr:uid="{60D91D30-55BB-4F48-9CEE-AC6C7100CF52}"/>
    <cellStyle name="Normal 6 2 3 2 4 3 2" xfId="39217" xr:uid="{65E46612-8F86-4F64-A192-402FAAFDAC65}"/>
    <cellStyle name="Normal 6 2 3 2 4 3 3" xfId="51630" xr:uid="{49DF7CA4-4231-4B8E-B466-DE35FCB639A3}"/>
    <cellStyle name="Normal 6 2 3 2 4 3 4" xfId="26806" xr:uid="{C7494DD2-2658-4224-906F-DC37066D3505}"/>
    <cellStyle name="Normal 6 2 3 2 4 4" xfId="6663" xr:uid="{7A56EED0-A16F-4DE9-AEAE-5F075E7FF7F6}"/>
    <cellStyle name="Normal 6 2 3 2 4 4 2" xfId="33710" xr:uid="{39EA41AA-AEE7-4345-A4F0-409A87ECBE8C}"/>
    <cellStyle name="Normal 6 2 3 2 4 4 3" xfId="46123" xr:uid="{B12E2E04-1915-4F5E-9F4A-057B31C63B5F}"/>
    <cellStyle name="Normal 6 2 3 2 4 4 4" xfId="21299" xr:uid="{96E974A4-5F42-4B13-B63F-CF121E159C2C}"/>
    <cellStyle name="Normal 6 2 3 2 4 5" xfId="16210" xr:uid="{219E2EE7-7AD6-49E8-A8EC-1384377ECB51}"/>
    <cellStyle name="Normal 6 2 3 2 4 6" xfId="28621" xr:uid="{1040DA09-0E2F-4C86-89C4-A81A6C0983B0}"/>
    <cellStyle name="Normal 6 2 3 2 4 7" xfId="41034" xr:uid="{2C50316F-B907-4441-9827-F277647B4B74}"/>
    <cellStyle name="Normal 6 2 3 2 4 8" xfId="14395" xr:uid="{DC3B807C-CA1F-4016-9D54-768C60F2CC61}"/>
    <cellStyle name="Normal 6 2 3 2 5" xfId="3151" xr:uid="{D9062171-B1C4-4450-87CD-A55063CA53F4}"/>
    <cellStyle name="Normal 6 2 3 2 5 2" xfId="8372" xr:uid="{662BC301-1072-4AD2-88CD-3EE6A537FEEC}"/>
    <cellStyle name="Normal 6 2 3 2 5 2 2" xfId="35419" xr:uid="{D4C93191-3158-4010-8609-DE14754F1CF2}"/>
    <cellStyle name="Normal 6 2 3 2 5 2 3" xfId="47832" xr:uid="{B5D2A197-E827-492E-AFB0-5CD5ECE64050}"/>
    <cellStyle name="Normal 6 2 3 2 5 2 4" xfId="23008" xr:uid="{8B5A4ED2-B2CB-40B7-AD7C-66DB39822D39}"/>
    <cellStyle name="Normal 6 2 3 2 5 3" xfId="30203" xr:uid="{A7B551A3-CD30-45BB-A5DF-CD75873F47C2}"/>
    <cellStyle name="Normal 6 2 3 2 5 4" xfId="42616" xr:uid="{FD1DB861-666D-4299-A5D4-C65994812307}"/>
    <cellStyle name="Normal 6 2 3 2 5 5" xfId="17792" xr:uid="{23231487-C905-432C-889A-887FEB00F159}"/>
    <cellStyle name="Normal 6 2 3 2 6" xfId="1046" xr:uid="{A5D57E94-1646-4880-8BB3-53D69DF53F01}"/>
    <cellStyle name="Normal 6 2 3 2 6 2" xfId="10474" xr:uid="{425AA22F-2CB0-4E2A-8E96-AD6AB09A2E26}"/>
    <cellStyle name="Normal 6 2 3 2 6 2 2" xfId="37521" xr:uid="{3BA7CA88-E644-4056-B5F3-E0E71AE8770E}"/>
    <cellStyle name="Normal 6 2 3 2 6 2 3" xfId="49934" xr:uid="{F9708FAB-462A-421C-9216-632574C0F58D}"/>
    <cellStyle name="Normal 6 2 3 2 6 2 4" xfId="25110" xr:uid="{0E2C46A3-5A97-46D4-A9FF-D56DAAD94D95}"/>
    <cellStyle name="Normal 6 2 3 2 6 3" xfId="28099" xr:uid="{76C10469-2888-4A2B-9A93-D44A8A649EBD}"/>
    <cellStyle name="Normal 6 2 3 2 6 4" xfId="40512" xr:uid="{7EF5C05D-FE45-4696-98CF-2CAB397EA0F6}"/>
    <cellStyle name="Normal 6 2 3 2 6 5" xfId="15688" xr:uid="{A534B2CA-5AC5-47C7-805A-8EA7E66AA6C7}"/>
    <cellStyle name="Normal 6 2 3 2 7" xfId="5851" xr:uid="{365AFF82-E308-411B-A43B-F74D13A65345}"/>
    <cellStyle name="Normal 6 2 3 2 7 2" xfId="32898" xr:uid="{A79C45E2-E057-40B2-B65B-30F4AA928381}"/>
    <cellStyle name="Normal 6 2 3 2 7 3" xfId="45311" xr:uid="{A9C05B17-951D-46B4-B922-EF6AE3B50F8C}"/>
    <cellStyle name="Normal 6 2 3 2 7 4" xfId="20487" xr:uid="{D624C621-F7E8-4A15-8653-7EE0D2B5B105}"/>
    <cellStyle name="Normal 6 2 3 2 8" xfId="15035" xr:uid="{6587620B-4920-49D0-8B3A-321A690DAF11}"/>
    <cellStyle name="Normal 6 2 3 2 9" xfId="27446" xr:uid="{41AAFD05-5FD0-4316-99D1-5ADEBFD53F08}"/>
    <cellStyle name="Normal 6 2 3 3" xfId="509" xr:uid="{BCC5A5B8-ADCC-47E5-BE25-0697655DDD79}"/>
    <cellStyle name="Normal 6 2 3 3 10" xfId="39975" xr:uid="{C0D00BA1-E6C6-4A17-B63F-6DF8CBBEF3C0}"/>
    <cellStyle name="Normal 6 2 3 3 11" xfId="12815" xr:uid="{163B2690-C5F3-4CB6-A6B1-A7651279B4C9}"/>
    <cellStyle name="Normal 6 2 3 3 2" xfId="2218" xr:uid="{42E517BE-038B-4295-A1E3-382B205C00FC}"/>
    <cellStyle name="Normal 6 2 3 3 2 2" xfId="3801" xr:uid="{943627DD-E218-4D0D-A00F-73D686C9F5B2}"/>
    <cellStyle name="Normal 6 2 3 3 2 2 2" xfId="7313" xr:uid="{1CBF592F-0CE0-4D05-971E-53F588F1223F}"/>
    <cellStyle name="Normal 6 2 3 3 2 2 2 2" xfId="34360" xr:uid="{C3231CCB-CC3C-4AE9-8905-CB88A44BDFE8}"/>
    <cellStyle name="Normal 6 2 3 3 2 2 2 3" xfId="46773" xr:uid="{1E075405-060A-46FC-A992-A8881290EEBE}"/>
    <cellStyle name="Normal 6 2 3 3 2 2 2 4" xfId="21949" xr:uid="{F0545BD5-8A97-403D-84F7-F03718968BF3}"/>
    <cellStyle name="Normal 6 2 3 3 2 2 3" xfId="30853" xr:uid="{61B87940-68A0-432F-8D7A-65C805B0624D}"/>
    <cellStyle name="Normal 6 2 3 3 2 2 4" xfId="43266" xr:uid="{B2A1037F-FCEF-4922-88BF-A3205822A508}"/>
    <cellStyle name="Normal 6 2 3 3 2 2 5" xfId="18442" xr:uid="{CDA73C33-41AF-4C92-9708-19304876223C}"/>
    <cellStyle name="Normal 6 2 3 3 2 3" xfId="9544" xr:uid="{A3C2151B-C6A8-41C8-91B0-119AA5C1719B}"/>
    <cellStyle name="Normal 6 2 3 3 2 3 2" xfId="36591" xr:uid="{9BE6ABCA-27E2-4C5E-BBE4-699512C933AB}"/>
    <cellStyle name="Normal 6 2 3 3 2 3 3" xfId="49004" xr:uid="{DBC137F5-8F59-427A-8250-67ACAF126048}"/>
    <cellStyle name="Normal 6 2 3 3 2 3 4" xfId="24180" xr:uid="{610B7E90-A8AB-4941-B7C0-7AF7825DA3C4}"/>
    <cellStyle name="Normal 6 2 3 3 2 4" xfId="11124" xr:uid="{8DA33C8E-41CF-4E20-AC10-C04BDFE8F733}"/>
    <cellStyle name="Normal 6 2 3 3 2 4 2" xfId="38171" xr:uid="{67028757-9B0A-40A3-A0A4-4CA7AD7E7B28}"/>
    <cellStyle name="Normal 6 2 3 3 2 4 3" xfId="50584" xr:uid="{1333C2EA-FF43-4288-89B8-E282DA26086A}"/>
    <cellStyle name="Normal 6 2 3 3 2 4 4" xfId="25760" xr:uid="{44373CA4-7710-4A77-B8CD-7DCD5FC657D9}"/>
    <cellStyle name="Normal 6 2 3 3 2 5" xfId="6373" xr:uid="{18325D11-0B06-42E1-B777-27382C2B338F}"/>
    <cellStyle name="Normal 6 2 3 3 2 5 2" xfId="33420" xr:uid="{70607B1F-5D5D-4A0E-9D12-1E7319F2041E}"/>
    <cellStyle name="Normal 6 2 3 3 2 5 3" xfId="45833" xr:uid="{F9FDFEA6-1C2D-4B0E-9168-37D559D4B37C}"/>
    <cellStyle name="Normal 6 2 3 3 2 5 4" xfId="21009" xr:uid="{8A02BA69-A77B-4DBE-82E6-5CDB6D7D0430}"/>
    <cellStyle name="Normal 6 2 3 3 2 6" xfId="16860" xr:uid="{8042FDEC-DDDC-43BD-A903-61C7B970BBD8}"/>
    <cellStyle name="Normal 6 2 3 3 2 7" xfId="29271" xr:uid="{83C5931F-3D4D-44B6-B68B-8E51E143AF94}"/>
    <cellStyle name="Normal 6 2 3 3 2 8" xfId="41684" xr:uid="{B20FE9D9-2E27-4B4B-9BE6-2F1877994594}"/>
    <cellStyle name="Normal 6 2 3 3 2 9" xfId="13349" xr:uid="{D947B0BF-098D-49FA-8F11-BB753F8B25A5}"/>
    <cellStyle name="Normal 6 2 3 3 3" xfId="2740" xr:uid="{C26ADFC6-C64B-440F-8B37-AB253CCAC16E}"/>
    <cellStyle name="Normal 6 2 3 3 3 2" xfId="4323" xr:uid="{C440E830-269D-4844-8340-0E1F8C00BCA2}"/>
    <cellStyle name="Normal 6 2 3 3 3 2 2" xfId="10066" xr:uid="{9DE68ADB-3235-4092-A8B8-34564600606A}"/>
    <cellStyle name="Normal 6 2 3 3 3 2 2 2" xfId="37113" xr:uid="{DE54310E-AA09-49DF-B59E-091E6511118F}"/>
    <cellStyle name="Normal 6 2 3 3 3 2 2 3" xfId="49526" xr:uid="{2F9A13DC-9F8D-4DA0-BE92-F5B087F919A2}"/>
    <cellStyle name="Normal 6 2 3 3 3 2 2 4" xfId="24702" xr:uid="{DAE0E775-575F-41CF-98C1-FC468CE83CFF}"/>
    <cellStyle name="Normal 6 2 3 3 3 2 3" xfId="31375" xr:uid="{468BE590-84FB-4F15-B607-F01D98A54357}"/>
    <cellStyle name="Normal 6 2 3 3 3 2 4" xfId="43788" xr:uid="{8606EDAE-E71A-4A86-A451-8F45235DA155}"/>
    <cellStyle name="Normal 6 2 3 3 3 2 5" xfId="18964" xr:uid="{2909B776-2BF3-4929-92B7-F2FC19727D8C}"/>
    <cellStyle name="Normal 6 2 3 3 3 3" xfId="11646" xr:uid="{C346E677-6FB0-480B-BC39-0A4AA2514D6C}"/>
    <cellStyle name="Normal 6 2 3 3 3 3 2" xfId="38693" xr:uid="{A8DBD31E-809B-431B-931F-4253C2A3C350}"/>
    <cellStyle name="Normal 6 2 3 3 3 3 3" xfId="51106" xr:uid="{E457528D-C40D-4CC9-9A82-E5B245E002E9}"/>
    <cellStyle name="Normal 6 2 3 3 3 3 4" xfId="26282" xr:uid="{FF4E11D0-8D12-40C1-9765-4045FA33D29D}"/>
    <cellStyle name="Normal 6 2 3 3 3 4" xfId="7835" xr:uid="{AE7EB665-4344-44B2-B272-B3181C302F08}"/>
    <cellStyle name="Normal 6 2 3 3 3 4 2" xfId="34882" xr:uid="{863484D9-1DA2-4B5A-9D61-9D57793E1F65}"/>
    <cellStyle name="Normal 6 2 3 3 3 4 3" xfId="47295" xr:uid="{936FE6E4-29CC-4C34-A427-BD62CB261472}"/>
    <cellStyle name="Normal 6 2 3 3 3 4 4" xfId="22471" xr:uid="{3BA749FD-4328-40A8-9AF2-7A66C1E1A425}"/>
    <cellStyle name="Normal 6 2 3 3 3 5" xfId="17382" xr:uid="{81920A76-F336-49A9-9B3D-DFB2341D78B1}"/>
    <cellStyle name="Normal 6 2 3 3 3 6" xfId="29793" xr:uid="{6EDABD44-748B-4A3C-95FC-D323374558D9}"/>
    <cellStyle name="Normal 6 2 3 3 3 7" xfId="42206" xr:uid="{BDDCA474-0E6E-414E-85E0-97A3183A43CF}"/>
    <cellStyle name="Normal 6 2 3 3 3 8" xfId="13871" xr:uid="{137AAD3C-EE76-48B1-8399-DC095368DE9C}"/>
    <cellStyle name="Normal 6 2 3 3 4" xfId="1684" xr:uid="{8C7DDBEC-BBED-4E11-883C-513EF77E1F42}"/>
    <cellStyle name="Normal 6 2 3 3 4 2" xfId="4963" xr:uid="{6F09E100-19E3-4591-9EC6-22088BE0331A}"/>
    <cellStyle name="Normal 6 2 3 3 4 2 2" xfId="9010" xr:uid="{9FDC5F31-D8AA-4A0B-8EFB-97B100F7958E}"/>
    <cellStyle name="Normal 6 2 3 3 4 2 2 2" xfId="36057" xr:uid="{75D98155-A655-45E0-9A2B-064050F0B8D6}"/>
    <cellStyle name="Normal 6 2 3 3 4 2 2 3" xfId="48470" xr:uid="{5DAB261B-151E-44D8-B898-7FA38C4A1CB2}"/>
    <cellStyle name="Normal 6 2 3 3 4 2 2 4" xfId="23646" xr:uid="{16F19F47-BD06-4D71-A35E-5F9BEB191CBA}"/>
    <cellStyle name="Normal 6 2 3 3 4 2 3" xfId="32015" xr:uid="{EBB88574-F21A-4097-B45E-674656D03A5A}"/>
    <cellStyle name="Normal 6 2 3 3 4 2 4" xfId="44428" xr:uid="{1DE3BCDE-3511-485A-B438-1CA820B17196}"/>
    <cellStyle name="Normal 6 2 3 3 4 2 5" xfId="19604" xr:uid="{4FA4A853-AD97-45DE-8521-1C89EA414E7E}"/>
    <cellStyle name="Normal 6 2 3 3 4 3" xfId="12287" xr:uid="{80EEB9A6-C4EA-4FD0-91B6-17775E9775B2}"/>
    <cellStyle name="Normal 6 2 3 3 4 3 2" xfId="39333" xr:uid="{6D7E12E0-48CF-4834-8863-159C0839DC96}"/>
    <cellStyle name="Normal 6 2 3 3 4 3 3" xfId="51746" xr:uid="{A5C3617C-791D-4880-A5F8-1B25FCBF7CA6}"/>
    <cellStyle name="Normal 6 2 3 3 4 3 4" xfId="26922" xr:uid="{90655C7B-6C01-4150-92C8-AC56171C81D9}"/>
    <cellStyle name="Normal 6 2 3 3 4 4" xfId="6779" xr:uid="{1CE8A207-2CA5-4671-9F8B-7F8B9598391B}"/>
    <cellStyle name="Normal 6 2 3 3 4 4 2" xfId="33826" xr:uid="{F11DF260-BD84-4E68-A3BE-A0E6260DF94C}"/>
    <cellStyle name="Normal 6 2 3 3 4 4 3" xfId="46239" xr:uid="{E30ED0F1-AC81-442D-BF1E-D65568E0DDD8}"/>
    <cellStyle name="Normal 6 2 3 3 4 4 4" xfId="21415" xr:uid="{8FF4548F-5985-4948-8541-1009CF519936}"/>
    <cellStyle name="Normal 6 2 3 3 4 5" xfId="16326" xr:uid="{B31A318B-EABC-4742-A1F7-80FE71F4BD10}"/>
    <cellStyle name="Normal 6 2 3 3 4 6" xfId="28737" xr:uid="{5E640FF8-BA03-45A1-951D-CC28AA15D438}"/>
    <cellStyle name="Normal 6 2 3 3 4 7" xfId="41150" xr:uid="{F1D5CDDE-1548-46C8-B8B0-B6B39E975F85}"/>
    <cellStyle name="Normal 6 2 3 3 4 8" xfId="14511" xr:uid="{13382EEC-B147-4F7C-BF66-F78EB892E39F}"/>
    <cellStyle name="Normal 6 2 3 3 5" xfId="3267" xr:uid="{C40FE791-07EE-4422-AEC8-48CFC7F70336}"/>
    <cellStyle name="Normal 6 2 3 3 5 2" xfId="8488" xr:uid="{54FD42FB-C419-4ED0-BD41-80C8F9822059}"/>
    <cellStyle name="Normal 6 2 3 3 5 2 2" xfId="35535" xr:uid="{16E8DDAF-D1F3-47D5-97EF-EEAEB8379454}"/>
    <cellStyle name="Normal 6 2 3 3 5 2 3" xfId="47948" xr:uid="{78418523-26E3-4657-B6F2-106BDE6CA49C}"/>
    <cellStyle name="Normal 6 2 3 3 5 2 4" xfId="23124" xr:uid="{F8CB05EB-3B6C-4D61-8A47-BD6F905C238C}"/>
    <cellStyle name="Normal 6 2 3 3 5 3" xfId="30319" xr:uid="{5F37E073-75A5-47A3-A2D4-EE8B7B82C0EA}"/>
    <cellStyle name="Normal 6 2 3 3 5 4" xfId="42732" xr:uid="{C5E1344E-8325-43AE-B9A3-F65CDB78918D}"/>
    <cellStyle name="Normal 6 2 3 3 5 5" xfId="17908" xr:uid="{A2AE5B4F-4C38-4012-A659-347773BD3BDA}"/>
    <cellStyle name="Normal 6 2 3 3 6" xfId="1162" xr:uid="{6002F717-C295-4E80-8BFD-E86A10D827F0}"/>
    <cellStyle name="Normal 6 2 3 3 6 2" xfId="10590" xr:uid="{A818D069-73B4-438F-B0C7-31B718B4B1CA}"/>
    <cellStyle name="Normal 6 2 3 3 6 2 2" xfId="37637" xr:uid="{48056695-7EFD-4D5A-A9D0-53DA1740F5CA}"/>
    <cellStyle name="Normal 6 2 3 3 6 2 3" xfId="50050" xr:uid="{8159E09C-454B-4414-8955-BCB1ECADD0D4}"/>
    <cellStyle name="Normal 6 2 3 3 6 2 4" xfId="25226" xr:uid="{C896A595-F1BC-4E28-89B4-B582B8CEBD34}"/>
    <cellStyle name="Normal 6 2 3 3 6 3" xfId="28215" xr:uid="{D51C8CBB-B6EE-4A3C-B0BC-BD5720CA413D}"/>
    <cellStyle name="Normal 6 2 3 3 6 4" xfId="40628" xr:uid="{FDB9A0D5-EBB3-4079-B58E-F7762CF62159}"/>
    <cellStyle name="Normal 6 2 3 3 6 5" xfId="15804" xr:uid="{509B81FA-F96A-47B3-BD2C-95E48C0117C8}"/>
    <cellStyle name="Normal 6 2 3 3 7" xfId="5967" xr:uid="{DDE437E8-CA19-41C7-8AF5-EBCB007DBDE5}"/>
    <cellStyle name="Normal 6 2 3 3 7 2" xfId="33014" xr:uid="{8438A592-76E0-4897-B7CD-8F0F2BA0D127}"/>
    <cellStyle name="Normal 6 2 3 3 7 3" xfId="45427" xr:uid="{4A1CB4A0-DD4F-4457-8F5A-5049C99468EA}"/>
    <cellStyle name="Normal 6 2 3 3 7 4" xfId="20603" xr:uid="{75E5C397-E822-4124-9C80-B00DFAD0B823}"/>
    <cellStyle name="Normal 6 2 3 3 8" xfId="15151" xr:uid="{6D219F01-7317-4450-90AD-6975D5878850}"/>
    <cellStyle name="Normal 6 2 3 3 9" xfId="27562" xr:uid="{DAB4640B-AAD5-4A77-937E-FA629FCEC567}"/>
    <cellStyle name="Normal 6 2 3 4" xfId="625" xr:uid="{64FAAE2A-4468-4839-B691-F1E18DD9664B}"/>
    <cellStyle name="Normal 6 2 3 4 10" xfId="12931" xr:uid="{4A8248B4-FB18-415D-9ADA-FF6928BEE908}"/>
    <cellStyle name="Normal 6 2 3 4 2" xfId="2856" xr:uid="{0AE4B912-5FA6-49B0-87C5-CAF2FE138472}"/>
    <cellStyle name="Normal 6 2 3 4 2 2" xfId="4439" xr:uid="{843738A6-B2EC-40D1-AED2-20D8C954D82A}"/>
    <cellStyle name="Normal 6 2 3 4 2 2 2" xfId="10182" xr:uid="{227C2A16-0068-4BCE-8EA4-917F53EA1AD8}"/>
    <cellStyle name="Normal 6 2 3 4 2 2 2 2" xfId="37229" xr:uid="{B7D686E5-F878-45AD-89DF-897941ED980B}"/>
    <cellStyle name="Normal 6 2 3 4 2 2 2 3" xfId="49642" xr:uid="{38D7DE9F-6197-4FAF-833E-AAFFF41EF839}"/>
    <cellStyle name="Normal 6 2 3 4 2 2 2 4" xfId="24818" xr:uid="{F3442C44-AA5A-4107-AC26-2C654B03FFC0}"/>
    <cellStyle name="Normal 6 2 3 4 2 2 3" xfId="31491" xr:uid="{5EADD4C4-DA2D-4D0F-992C-717332DEA53A}"/>
    <cellStyle name="Normal 6 2 3 4 2 2 4" xfId="43904" xr:uid="{E44973E9-BE72-4F51-B626-028B78ABD9B9}"/>
    <cellStyle name="Normal 6 2 3 4 2 2 5" xfId="19080" xr:uid="{CEBDF5EC-F6A8-4AE5-8259-75711BD9F824}"/>
    <cellStyle name="Normal 6 2 3 4 2 3" xfId="11762" xr:uid="{8F403D0D-D157-4378-8EC5-26A0DAA59EAC}"/>
    <cellStyle name="Normal 6 2 3 4 2 3 2" xfId="38809" xr:uid="{119C5083-B6F6-4A90-BEE9-3F4E8350AAEB}"/>
    <cellStyle name="Normal 6 2 3 4 2 3 3" xfId="51222" xr:uid="{E6FB4605-3F64-47CB-BF89-2F314351E07F}"/>
    <cellStyle name="Normal 6 2 3 4 2 3 4" xfId="26398" xr:uid="{2B7D99F5-40BF-418E-9409-E33720534129}"/>
    <cellStyle name="Normal 6 2 3 4 2 4" xfId="7951" xr:uid="{C1CB3706-BFDE-4A3D-96FB-D242176BF3A1}"/>
    <cellStyle name="Normal 6 2 3 4 2 4 2" xfId="34998" xr:uid="{B8444245-4D65-4BA3-BF03-080C17FCA1CE}"/>
    <cellStyle name="Normal 6 2 3 4 2 4 3" xfId="47411" xr:uid="{EA5386DB-C02A-4D75-886D-EF57187323E2}"/>
    <cellStyle name="Normal 6 2 3 4 2 4 4" xfId="22587" xr:uid="{B84B843E-C767-4E09-B1EC-0F2931FF34DF}"/>
    <cellStyle name="Normal 6 2 3 4 2 5" xfId="17498" xr:uid="{6382649A-C998-4D1B-ACA1-BFEDB2D9E985}"/>
    <cellStyle name="Normal 6 2 3 4 2 6" xfId="29909" xr:uid="{6ECE8B3A-7AFD-4A9F-8EA2-CEF12E1B9501}"/>
    <cellStyle name="Normal 6 2 3 4 2 7" xfId="42322" xr:uid="{66751391-86AE-458A-8A66-AC2E4FB572B5}"/>
    <cellStyle name="Normal 6 2 3 4 2 8" xfId="13987" xr:uid="{5E3B8352-EBD4-4418-B230-F941F8D72D4E}"/>
    <cellStyle name="Normal 6 2 3 4 3" xfId="1800" xr:uid="{AC3C0065-F866-44B7-9549-7AE0F512160B}"/>
    <cellStyle name="Normal 6 2 3 4 3 2" xfId="5079" xr:uid="{7059D229-CDC1-454A-8D51-E02E4307DA65}"/>
    <cellStyle name="Normal 6 2 3 4 3 2 2" xfId="9126" xr:uid="{0541FF04-E52A-4C34-87A4-CC9A8D98DEF8}"/>
    <cellStyle name="Normal 6 2 3 4 3 2 2 2" xfId="36173" xr:uid="{CB9DBE9A-68FB-4D58-96C2-C209F754D1EE}"/>
    <cellStyle name="Normal 6 2 3 4 3 2 2 3" xfId="48586" xr:uid="{C3454F44-5B03-4570-96A3-5150FB8B3126}"/>
    <cellStyle name="Normal 6 2 3 4 3 2 2 4" xfId="23762" xr:uid="{C04A75A9-D50F-4F04-826A-9FDB5AC91B06}"/>
    <cellStyle name="Normal 6 2 3 4 3 2 3" xfId="32131" xr:uid="{C05352DF-60F2-44AC-A173-E536B2502394}"/>
    <cellStyle name="Normal 6 2 3 4 3 2 4" xfId="44544" xr:uid="{0E6389CC-AAFE-4454-B16C-457FCEE7F376}"/>
    <cellStyle name="Normal 6 2 3 4 3 2 5" xfId="19720" xr:uid="{579953E0-A153-4FA8-A01B-6D48A0870CBF}"/>
    <cellStyle name="Normal 6 2 3 4 3 3" xfId="12403" xr:uid="{7A0809D8-89FE-4E29-8469-C12D2C245F7B}"/>
    <cellStyle name="Normal 6 2 3 4 3 3 2" xfId="39449" xr:uid="{72B0B0FE-0B4F-44C7-9C0F-317066654B0C}"/>
    <cellStyle name="Normal 6 2 3 4 3 3 3" xfId="51862" xr:uid="{04CDD9A5-2991-4573-BBF0-2C3300B2A22E}"/>
    <cellStyle name="Normal 6 2 3 4 3 3 4" xfId="27038" xr:uid="{9A2E28AF-804B-42D5-9EFF-BEAD59C09B62}"/>
    <cellStyle name="Normal 6 2 3 4 3 4" xfId="6895" xr:uid="{F78919E5-BA13-42DA-AF30-F7AD2AF2BF7A}"/>
    <cellStyle name="Normal 6 2 3 4 3 4 2" xfId="33942" xr:uid="{083C76E6-D3AE-4C59-9ACE-AFA629515BE8}"/>
    <cellStyle name="Normal 6 2 3 4 3 4 3" xfId="46355" xr:uid="{780BAF5E-E107-48C6-8543-933DCDDEE189}"/>
    <cellStyle name="Normal 6 2 3 4 3 4 4" xfId="21531" xr:uid="{DC63E8E0-7509-40AF-90E3-2F41C53E37E7}"/>
    <cellStyle name="Normal 6 2 3 4 3 5" xfId="16442" xr:uid="{D997B9E4-2862-4D54-82BB-CF25F48AD6DD}"/>
    <cellStyle name="Normal 6 2 3 4 3 6" xfId="28853" xr:uid="{14B14A3C-799C-43CA-854F-35BC44C382EE}"/>
    <cellStyle name="Normal 6 2 3 4 3 7" xfId="41266" xr:uid="{E7B967EA-149E-48D9-9236-A8A224F704EF}"/>
    <cellStyle name="Normal 6 2 3 4 3 8" xfId="14627" xr:uid="{503A4E25-928C-4EFF-BAE5-38807B4FDB56}"/>
    <cellStyle name="Normal 6 2 3 4 4" xfId="3383" xr:uid="{217991B8-9BB9-45C2-B4F2-5D29497C0AF6}"/>
    <cellStyle name="Normal 6 2 3 4 4 2" xfId="8604" xr:uid="{F48B0635-3DFA-4D8C-9810-B2EAAC715C77}"/>
    <cellStyle name="Normal 6 2 3 4 4 2 2" xfId="35651" xr:uid="{6537A00F-9E27-4EDC-8243-05B260141097}"/>
    <cellStyle name="Normal 6 2 3 4 4 2 3" xfId="48064" xr:uid="{443C32E7-1D7E-4FF7-A05A-E7334E2DAA14}"/>
    <cellStyle name="Normal 6 2 3 4 4 2 4" xfId="23240" xr:uid="{67C78754-462B-4494-8A37-CD6704DBF423}"/>
    <cellStyle name="Normal 6 2 3 4 4 3" xfId="30435" xr:uid="{0F4BE962-34A7-493F-85F0-70C634FDE7B3}"/>
    <cellStyle name="Normal 6 2 3 4 4 4" xfId="42848" xr:uid="{BF5F5873-1B90-432F-B512-B6756FF28981}"/>
    <cellStyle name="Normal 6 2 3 4 4 5" xfId="18024" xr:uid="{9FF1C67E-9F2D-44E0-A7CA-D3797AB3B626}"/>
    <cellStyle name="Normal 6 2 3 4 5" xfId="1278" xr:uid="{F382F29D-60D2-40BE-A365-4FD10BC260A6}"/>
    <cellStyle name="Normal 6 2 3 4 5 2" xfId="10706" xr:uid="{5AAA9C9B-44E6-452F-8342-E1117C1DB1AD}"/>
    <cellStyle name="Normal 6 2 3 4 5 2 2" xfId="37753" xr:uid="{5E97C961-0A6C-41B4-A566-70F28A760FF5}"/>
    <cellStyle name="Normal 6 2 3 4 5 2 3" xfId="50166" xr:uid="{A045A175-F4EF-4FEF-AD7F-E2500D69A8FE}"/>
    <cellStyle name="Normal 6 2 3 4 5 2 4" xfId="25342" xr:uid="{A7DA74B9-42EE-4E17-9AF5-78CB8127F89E}"/>
    <cellStyle name="Normal 6 2 3 4 5 3" xfId="28331" xr:uid="{10BACF5D-46C3-42BD-B89B-13795B8ACC49}"/>
    <cellStyle name="Normal 6 2 3 4 5 4" xfId="40744" xr:uid="{102633FF-B474-4E13-8842-35961B3F155A}"/>
    <cellStyle name="Normal 6 2 3 4 5 5" xfId="15920" xr:uid="{55551B4B-65D4-4A24-8DE0-5754B9952996}"/>
    <cellStyle name="Normal 6 2 3 4 6" xfId="5736" xr:uid="{7A6AB773-1463-409B-80AE-51F34FB2D415}"/>
    <cellStyle name="Normal 6 2 3 4 6 2" xfId="32783" xr:uid="{BA2AE662-81BE-483D-A12C-D4B413892703}"/>
    <cellStyle name="Normal 6 2 3 4 6 3" xfId="45196" xr:uid="{72477B7F-93BD-4F4F-83B2-4D02FF6EEC29}"/>
    <cellStyle name="Normal 6 2 3 4 6 4" xfId="20372" xr:uid="{7AC2D77F-9834-464C-A99C-C4597489C2BD}"/>
    <cellStyle name="Normal 6 2 3 4 7" xfId="15267" xr:uid="{5A8CF0A3-F984-430E-B23B-FC4B56E15452}"/>
    <cellStyle name="Normal 6 2 3 4 8" xfId="27678" xr:uid="{09F739C1-13EF-4B05-9C56-F45CB1E09A27}"/>
    <cellStyle name="Normal 6 2 3 4 9" xfId="40091" xr:uid="{E907B107-6B36-426D-B116-836CCE0F3AE4}"/>
    <cellStyle name="Normal 6 2 3 5" xfId="278" xr:uid="{B124BF60-0104-4C61-B0D5-90EB0797E495}"/>
    <cellStyle name="Normal 6 2 3 5 10" xfId="13118" xr:uid="{D6C3BDC7-AAF5-4103-BFEB-5BAA1AE353BA}"/>
    <cellStyle name="Normal 6 2 3 5 2" xfId="2509" xr:uid="{06CDABAC-9169-4A8D-AA3B-EBBD5909BD1B}"/>
    <cellStyle name="Normal 6 2 3 5 2 2" xfId="4092" xr:uid="{9842C391-24B5-4C7F-A2F7-CFA57587DE89}"/>
    <cellStyle name="Normal 6 2 3 5 2 2 2" xfId="9835" xr:uid="{94E94AAA-8704-44B1-95A6-8EB1FCC6939C}"/>
    <cellStyle name="Normal 6 2 3 5 2 2 2 2" xfId="36882" xr:uid="{D7772858-B294-4327-93D4-D38C39FC49AF}"/>
    <cellStyle name="Normal 6 2 3 5 2 2 2 3" xfId="49295" xr:uid="{F005F8BF-5353-4B10-B562-BBAD8F0D2D60}"/>
    <cellStyle name="Normal 6 2 3 5 2 2 2 4" xfId="24471" xr:uid="{198CC1FB-D64D-4D00-9977-395211C156A6}"/>
    <cellStyle name="Normal 6 2 3 5 2 2 3" xfId="31144" xr:uid="{AC47EBFA-ADB2-4959-91E6-706543238A6A}"/>
    <cellStyle name="Normal 6 2 3 5 2 2 4" xfId="43557" xr:uid="{27F84243-D83D-4B17-A182-B2B97FF6B97B}"/>
    <cellStyle name="Normal 6 2 3 5 2 2 5" xfId="18733" xr:uid="{7C51766E-85F1-49AA-986B-7ABB458363B0}"/>
    <cellStyle name="Normal 6 2 3 5 2 3" xfId="11415" xr:uid="{31EB6005-C7EC-4BD5-BD31-06B5DF1034DF}"/>
    <cellStyle name="Normal 6 2 3 5 2 3 2" xfId="38462" xr:uid="{5E2B45E1-6D81-4BBA-A9D8-3C139435A96C}"/>
    <cellStyle name="Normal 6 2 3 5 2 3 3" xfId="50875" xr:uid="{BE17CCB0-E6E4-4704-8FFE-C7DA66EAB5C9}"/>
    <cellStyle name="Normal 6 2 3 5 2 3 4" xfId="26051" xr:uid="{42BA3AC8-E65C-4864-9494-63B19DDDE47B}"/>
    <cellStyle name="Normal 6 2 3 5 2 4" xfId="7604" xr:uid="{F1D4CECE-A92F-41C3-BD87-D9A87F0DACE7}"/>
    <cellStyle name="Normal 6 2 3 5 2 4 2" xfId="34651" xr:uid="{4892E511-D7EF-49BC-B5AC-F7E851B7270A}"/>
    <cellStyle name="Normal 6 2 3 5 2 4 3" xfId="47064" xr:uid="{1A1FE329-A6C4-4F9C-A158-B44DC41CF3D2}"/>
    <cellStyle name="Normal 6 2 3 5 2 4 4" xfId="22240" xr:uid="{79F25328-01F8-4F03-BAC4-3969F39BF1D1}"/>
    <cellStyle name="Normal 6 2 3 5 2 5" xfId="17151" xr:uid="{D5CED847-5714-4161-B2D3-5861480BDFD6}"/>
    <cellStyle name="Normal 6 2 3 5 2 6" xfId="29562" xr:uid="{DB57E251-E205-408D-ABF6-BF77DF38ADDE}"/>
    <cellStyle name="Normal 6 2 3 5 2 7" xfId="41975" xr:uid="{CF137556-F658-40A4-A38C-C5DF76EC81E1}"/>
    <cellStyle name="Normal 6 2 3 5 2 8" xfId="13640" xr:uid="{0D6269BA-AF0A-49B4-8867-854471701B40}"/>
    <cellStyle name="Normal 6 2 3 5 3" xfId="1987" xr:uid="{DEBDAF98-D5A2-4CFF-90FD-DACEFB3D930F}"/>
    <cellStyle name="Normal 6 2 3 5 3 2" xfId="4732" xr:uid="{C58BF8ED-7695-4620-A5D2-E50299B33918}"/>
    <cellStyle name="Normal 6 2 3 5 3 2 2" xfId="9313" xr:uid="{13772744-0CF2-415E-B124-48B175D581E6}"/>
    <cellStyle name="Normal 6 2 3 5 3 2 2 2" xfId="36360" xr:uid="{FEFB1768-FBFA-43A6-9705-F26A202EC218}"/>
    <cellStyle name="Normal 6 2 3 5 3 2 2 3" xfId="48773" xr:uid="{98DEDAAD-5822-4B7C-A30F-3DF26B3EE5AA}"/>
    <cellStyle name="Normal 6 2 3 5 3 2 2 4" xfId="23949" xr:uid="{6B815537-FE98-4836-AA03-89F7031B9B68}"/>
    <cellStyle name="Normal 6 2 3 5 3 2 3" xfId="31784" xr:uid="{9DAA3989-590A-4736-A7F3-C521C820D6EC}"/>
    <cellStyle name="Normal 6 2 3 5 3 2 4" xfId="44197" xr:uid="{E44A1BC4-F567-4A71-B09B-AD79B01AE674}"/>
    <cellStyle name="Normal 6 2 3 5 3 2 5" xfId="19373" xr:uid="{AD0A9FBD-3261-407E-A151-8F3A46D135D6}"/>
    <cellStyle name="Normal 6 2 3 5 3 3" xfId="12056" xr:uid="{1F528B66-1593-468D-8B4A-09A47C01E10F}"/>
    <cellStyle name="Normal 6 2 3 5 3 3 2" xfId="39102" xr:uid="{B113987A-7EE5-4D8A-ACC8-751D86DCA656}"/>
    <cellStyle name="Normal 6 2 3 5 3 3 3" xfId="51515" xr:uid="{B2E7EA52-A194-4823-A298-0F307F5F2FE1}"/>
    <cellStyle name="Normal 6 2 3 5 3 3 4" xfId="26691" xr:uid="{0B135A53-0A3D-410F-8F12-D36B5F3BFFF6}"/>
    <cellStyle name="Normal 6 2 3 5 3 4" xfId="7082" xr:uid="{FEDACC1D-6F03-49E5-BAA9-FE5D208A6250}"/>
    <cellStyle name="Normal 6 2 3 5 3 4 2" xfId="34129" xr:uid="{62DA9B93-AC44-4F5A-B7F4-ED0E0DCA9BA2}"/>
    <cellStyle name="Normal 6 2 3 5 3 4 3" xfId="46542" xr:uid="{08D183EE-3C5B-492D-BAF2-EE2B24F710FF}"/>
    <cellStyle name="Normal 6 2 3 5 3 4 4" xfId="21718" xr:uid="{9E710FD1-78B1-45C8-B500-245386EAED24}"/>
    <cellStyle name="Normal 6 2 3 5 3 5" xfId="16629" xr:uid="{B3EC669E-E11A-4194-BB75-572B0E18A88E}"/>
    <cellStyle name="Normal 6 2 3 5 3 6" xfId="29040" xr:uid="{C05BCFB9-C8C6-47E7-A3DB-2D6C853A6888}"/>
    <cellStyle name="Normal 6 2 3 5 3 7" xfId="41453" xr:uid="{76590557-B264-4ED3-85B5-213AA43C7F21}"/>
    <cellStyle name="Normal 6 2 3 5 3 8" xfId="14280" xr:uid="{FCFBD77B-3BA8-433D-B828-DED8C1F2BB0D}"/>
    <cellStyle name="Normal 6 2 3 5 4" xfId="3570" xr:uid="{72E23DAA-8EA7-4E6B-8C37-5AD84ECC021F}"/>
    <cellStyle name="Normal 6 2 3 5 4 2" xfId="8257" xr:uid="{833F81C6-0057-4171-B7CA-764AF62381AF}"/>
    <cellStyle name="Normal 6 2 3 5 4 2 2" xfId="35304" xr:uid="{E835FD88-923F-403A-8FC8-C90970949BB5}"/>
    <cellStyle name="Normal 6 2 3 5 4 2 3" xfId="47717" xr:uid="{70F2A8F8-E0F3-42D9-AC79-D1785C52C9F0}"/>
    <cellStyle name="Normal 6 2 3 5 4 2 4" xfId="22893" xr:uid="{78F0B570-D422-45B3-96A7-434A4DBCA06F}"/>
    <cellStyle name="Normal 6 2 3 5 4 3" xfId="30622" xr:uid="{3D0846F6-4118-41CB-BD36-BAE8194C3039}"/>
    <cellStyle name="Normal 6 2 3 5 4 4" xfId="43035" xr:uid="{B81E1F85-E918-486A-9178-37F7CEB09FDE}"/>
    <cellStyle name="Normal 6 2 3 5 4 5" xfId="18211" xr:uid="{8B71D2FE-8F53-43DE-B1C6-E5931222DF36}"/>
    <cellStyle name="Normal 6 2 3 5 5" xfId="931" xr:uid="{3EEB0105-F56E-4D43-9207-CF1913880392}"/>
    <cellStyle name="Normal 6 2 3 5 5 2" xfId="10893" xr:uid="{91818C3E-2040-4402-9876-941E8BD3E43C}"/>
    <cellStyle name="Normal 6 2 3 5 5 2 2" xfId="37940" xr:uid="{ABB74DA8-6557-4E7A-81E4-2D9835BCB271}"/>
    <cellStyle name="Normal 6 2 3 5 5 2 3" xfId="50353" xr:uid="{6EB000D1-4CC0-4B07-AAE3-E84684D70172}"/>
    <cellStyle name="Normal 6 2 3 5 5 2 4" xfId="25529" xr:uid="{32C60803-2189-471F-B403-89AC7D221CB4}"/>
    <cellStyle name="Normal 6 2 3 5 5 3" xfId="27984" xr:uid="{7267DB3B-E074-46A6-8587-2B57599B5819}"/>
    <cellStyle name="Normal 6 2 3 5 5 4" xfId="40397" xr:uid="{1722BE23-B235-48E0-B548-BA133191165F}"/>
    <cellStyle name="Normal 6 2 3 5 5 5" xfId="15573" xr:uid="{C999F203-52D4-4508-883E-E8C884FB9305}"/>
    <cellStyle name="Normal 6 2 3 5 6" xfId="6142" xr:uid="{1D1B26B8-9CE2-4999-9836-CBA6BD254CF4}"/>
    <cellStyle name="Normal 6 2 3 5 6 2" xfId="33189" xr:uid="{75046C47-F046-44B6-A116-DB390E834755}"/>
    <cellStyle name="Normal 6 2 3 5 6 3" xfId="45602" xr:uid="{9F25A2E8-B4E6-4269-BE15-705D38099A01}"/>
    <cellStyle name="Normal 6 2 3 5 6 4" xfId="20778" xr:uid="{82675E59-6F86-48B8-80E4-BE20BFF5888A}"/>
    <cellStyle name="Normal 6 2 3 5 7" xfId="14920" xr:uid="{65543326-E3D4-4FA5-9E52-C803F9C7288D}"/>
    <cellStyle name="Normal 6 2 3 5 8" xfId="27331" xr:uid="{9AFF2905-042B-477D-9428-5D96874D7FB6}"/>
    <cellStyle name="Normal 6 2 3 5 9" xfId="39744" xr:uid="{5879215E-85BE-4411-AF19-43816098A3CE}"/>
    <cellStyle name="Normal 6 2 3 6" xfId="2334" xr:uid="{F59E3635-CAB2-48FE-B5EC-1182A66E63FD}"/>
    <cellStyle name="Normal 6 2 3 6 2" xfId="3917" xr:uid="{0CA5236A-CEF4-4ED0-B35E-910E68E183DF}"/>
    <cellStyle name="Normal 6 2 3 6 2 2" xfId="9660" xr:uid="{D0A8EBED-15D5-47BB-8C41-4BE1933D9822}"/>
    <cellStyle name="Normal 6 2 3 6 2 2 2" xfId="36707" xr:uid="{913CE781-D915-475D-AD95-E23BE2DE8C7D}"/>
    <cellStyle name="Normal 6 2 3 6 2 2 3" xfId="49120" xr:uid="{7E3DD8F1-8C91-44A5-8E1E-591742A0D4C0}"/>
    <cellStyle name="Normal 6 2 3 6 2 2 4" xfId="24296" xr:uid="{E996EF5F-1615-4EAE-A4F7-B39188D8B3B4}"/>
    <cellStyle name="Normal 6 2 3 6 2 3" xfId="30969" xr:uid="{7DA0E00F-C937-4BA9-9C18-3A0A51A07427}"/>
    <cellStyle name="Normal 6 2 3 6 2 4" xfId="43382" xr:uid="{82580CED-F018-4CE1-8061-48814D5CF37D}"/>
    <cellStyle name="Normal 6 2 3 6 2 5" xfId="18558" xr:uid="{848A374E-2C07-4066-967B-EB2C9011F366}"/>
    <cellStyle name="Normal 6 2 3 6 3" xfId="11240" xr:uid="{97490BC8-6E2A-4B20-B752-6AC5AEC820B5}"/>
    <cellStyle name="Normal 6 2 3 6 3 2" xfId="38287" xr:uid="{78ADAB83-5638-4067-932A-09CABDA49CA9}"/>
    <cellStyle name="Normal 6 2 3 6 3 3" xfId="50700" xr:uid="{D5AD1ECC-8528-472A-BC78-0B30EF3A1C3F}"/>
    <cellStyle name="Normal 6 2 3 6 3 4" xfId="25876" xr:uid="{20BC240B-DF10-44D5-A822-3FD92ECF243C}"/>
    <cellStyle name="Normal 6 2 3 6 4" xfId="7429" xr:uid="{92AA3ADA-A776-4D7C-9E90-BE841AB9BCEE}"/>
    <cellStyle name="Normal 6 2 3 6 4 2" xfId="34476" xr:uid="{963A93A5-D96A-4330-97F3-19EAE46C0CFC}"/>
    <cellStyle name="Normal 6 2 3 6 4 3" xfId="46889" xr:uid="{4639A242-0415-4D12-9D2F-79EEA86AB147}"/>
    <cellStyle name="Normal 6 2 3 6 4 4" xfId="22065" xr:uid="{6CE5F398-E40B-4FAB-B641-019F23B7DA1D}"/>
    <cellStyle name="Normal 6 2 3 6 5" xfId="16976" xr:uid="{945E33FF-D843-4A38-91A3-7732661C0FD6}"/>
    <cellStyle name="Normal 6 2 3 6 6" xfId="29387" xr:uid="{753135F5-09EC-4CF8-953D-E02ECA41767F}"/>
    <cellStyle name="Normal 6 2 3 6 7" xfId="41800" xr:uid="{A59B4D28-BF8C-4472-B7F9-38292B09C036}"/>
    <cellStyle name="Normal 6 2 3 6 8" xfId="13465" xr:uid="{B00F3F2D-ACAA-4781-BDFB-707B0D905D45}"/>
    <cellStyle name="Normal 6 2 3 7" xfId="1453" xr:uid="{BE4A12B3-884C-4C28-9756-8081C9EB0977}"/>
    <cellStyle name="Normal 6 2 3 7 2" xfId="4557" xr:uid="{92517F4A-522B-4D67-8D06-766ABF4018E8}"/>
    <cellStyle name="Normal 6 2 3 7 2 2" xfId="8779" xr:uid="{22B87A0A-EDA8-4F0F-89A3-10CD2A3B5DD0}"/>
    <cellStyle name="Normal 6 2 3 7 2 2 2" xfId="35826" xr:uid="{3BE9D552-340C-46DB-8E0B-DEFF59A7771C}"/>
    <cellStyle name="Normal 6 2 3 7 2 2 3" xfId="48239" xr:uid="{6AD2B36B-713B-4159-88F3-2A834B215908}"/>
    <cellStyle name="Normal 6 2 3 7 2 2 4" xfId="23415" xr:uid="{75D49369-6EC0-40C8-8A9F-D5F79D85A40A}"/>
    <cellStyle name="Normal 6 2 3 7 2 3" xfId="31609" xr:uid="{97247D08-7120-4A67-BF69-3FFA87D67970}"/>
    <cellStyle name="Normal 6 2 3 7 2 4" xfId="44022" xr:uid="{8F40B565-B5E3-4274-9C60-8FB7DD67C167}"/>
    <cellStyle name="Normal 6 2 3 7 2 5" xfId="19198" xr:uid="{20960EA2-FE58-4DB5-B7B6-D55B86DDE889}"/>
    <cellStyle name="Normal 6 2 3 7 3" xfId="11881" xr:uid="{F3BAB1E5-1E8C-4EA8-B46E-918D72163D70}"/>
    <cellStyle name="Normal 6 2 3 7 3 2" xfId="38927" xr:uid="{26C8BA53-AECC-41A0-BD78-909F0C02DE32}"/>
    <cellStyle name="Normal 6 2 3 7 3 3" xfId="51340" xr:uid="{4F55D986-74DF-4B04-9932-D5A19B4A74DE}"/>
    <cellStyle name="Normal 6 2 3 7 3 4" xfId="26516" xr:uid="{50250F43-4115-476B-9FE3-0AAA10547E18}"/>
    <cellStyle name="Normal 6 2 3 7 4" xfId="6548" xr:uid="{7972329B-F687-4FD0-8F0B-71D6B020BD71}"/>
    <cellStyle name="Normal 6 2 3 7 4 2" xfId="33595" xr:uid="{DD5D3BD0-748B-4863-B273-3038D9BC2D1B}"/>
    <cellStyle name="Normal 6 2 3 7 4 3" xfId="46008" xr:uid="{CF45FF8E-0D92-4FB7-B357-C46DF5F35763}"/>
    <cellStyle name="Normal 6 2 3 7 4 4" xfId="21184" xr:uid="{9BD34FC9-79E7-4742-9D3C-EA10A2147518}"/>
    <cellStyle name="Normal 6 2 3 7 5" xfId="16095" xr:uid="{5E6D024F-A35D-4D4B-BB6A-576F77C722B7}"/>
    <cellStyle name="Normal 6 2 3 7 6" xfId="28506" xr:uid="{0F2493B8-5BF3-4902-9E64-5D5CC5B3DB03}"/>
    <cellStyle name="Normal 6 2 3 7 7" xfId="40919" xr:uid="{8A4D6BF2-BCB6-4224-82EB-491BBA6528C0}"/>
    <cellStyle name="Normal 6 2 3 7 8" xfId="14105" xr:uid="{1C31D712-8FA5-422E-A87D-30AF8B0C1499}"/>
    <cellStyle name="Normal 6 2 3 8" xfId="3036" xr:uid="{51418D25-1612-47FE-997D-F02131B5EF28}"/>
    <cellStyle name="Normal 6 2 3 8 2" xfId="8082" xr:uid="{55F6AC5C-AE9D-4FEA-B5A1-16B8B38CB6A9}"/>
    <cellStyle name="Normal 6 2 3 8 2 2" xfId="35129" xr:uid="{5D02A981-B631-416E-B3DB-92866C27A206}"/>
    <cellStyle name="Normal 6 2 3 8 2 3" xfId="47542" xr:uid="{C29B60B5-37C3-4723-9E34-A2730E032643}"/>
    <cellStyle name="Normal 6 2 3 8 2 4" xfId="22718" xr:uid="{74693AB7-1D10-4284-A89D-FBA9CD5CB7C9}"/>
    <cellStyle name="Normal 6 2 3 8 3" xfId="30088" xr:uid="{F98089FF-BFD2-47F6-97BF-C5D0F4154429}"/>
    <cellStyle name="Normal 6 2 3 8 4" xfId="42501" xr:uid="{52AB2591-1CD6-446A-8C0D-D155846E92E6}"/>
    <cellStyle name="Normal 6 2 3 8 5" xfId="17677" xr:uid="{9FEB1DC7-5140-4359-A3F6-5797DF46AC9D}"/>
    <cellStyle name="Normal 6 2 3 9" xfId="756" xr:uid="{DE62FEE0-C85B-4719-A50E-724B06616AE2}"/>
    <cellStyle name="Normal 6 2 3 9 2" xfId="10359" xr:uid="{DA7B194C-93CB-46AE-BDF2-7BEC0D0BE92E}"/>
    <cellStyle name="Normal 6 2 3 9 2 2" xfId="37406" xr:uid="{35E0034C-714C-4724-AC5D-CD41621589E5}"/>
    <cellStyle name="Normal 6 2 3 9 2 3" xfId="49819" xr:uid="{16C6196B-2BCE-490A-B1FA-B3C3D5693FD5}"/>
    <cellStyle name="Normal 6 2 3 9 2 4" xfId="24995" xr:uid="{88F3531A-3C4D-4924-B6BD-05CC0B7B116F}"/>
    <cellStyle name="Normal 6 2 3 9 3" xfId="27809" xr:uid="{12A7D62C-C282-4CD3-948D-4507B4A5FB77}"/>
    <cellStyle name="Normal 6 2 3 9 4" xfId="40222" xr:uid="{9C4A3810-03DF-4306-86F8-848540CE3631}"/>
    <cellStyle name="Normal 6 2 3 9 5" xfId="15398" xr:uid="{A27FA3F8-F1A8-4AF5-B8F6-4BF13D40BB5C}"/>
    <cellStyle name="Normal 6 2 4" xfId="335" xr:uid="{5FFC7654-0DEF-4E60-8702-9B74AC7452CD}"/>
    <cellStyle name="Normal 6 2 4 10" xfId="39801" xr:uid="{15810F37-71A1-402B-BA69-9285335EDAA8}"/>
    <cellStyle name="Normal 6 2 4 11" xfId="12641" xr:uid="{8821E392-FFC5-48B0-8603-FAF855D3073F}"/>
    <cellStyle name="Normal 6 2 4 2" xfId="2044" xr:uid="{696C6319-C530-4452-A6BE-A9A5B2738A00}"/>
    <cellStyle name="Normal 6 2 4 2 2" xfId="3627" xr:uid="{8616757F-103C-4474-9455-895448413FEB}"/>
    <cellStyle name="Normal 6 2 4 2 2 2" xfId="7139" xr:uid="{A5154F24-6FAA-41D9-ADA2-C5CC420B7559}"/>
    <cellStyle name="Normal 6 2 4 2 2 2 2" xfId="34186" xr:uid="{8272B53C-1ACF-4525-8029-AB3729289ACA}"/>
    <cellStyle name="Normal 6 2 4 2 2 2 3" xfId="46599" xr:uid="{0E4E1141-2703-4868-A8D3-18E7F032B66A}"/>
    <cellStyle name="Normal 6 2 4 2 2 2 4" xfId="21775" xr:uid="{DC780FF0-7A06-4CFE-87B3-F57B4245A4F8}"/>
    <cellStyle name="Normal 6 2 4 2 2 3" xfId="30679" xr:uid="{B4F31FA9-2F91-427A-9DBD-A6A10B0BBAC3}"/>
    <cellStyle name="Normal 6 2 4 2 2 4" xfId="43092" xr:uid="{E811B397-2B8C-4EB2-97F0-0676D4BAD87F}"/>
    <cellStyle name="Normal 6 2 4 2 2 5" xfId="18268" xr:uid="{1181ABC6-394C-429A-B320-7B8C5A4C30F8}"/>
    <cellStyle name="Normal 6 2 4 2 3" xfId="9370" xr:uid="{9AA44739-ED98-4AF0-99F7-6E0AD757EC16}"/>
    <cellStyle name="Normal 6 2 4 2 3 2" xfId="36417" xr:uid="{63CF79AA-2D78-464D-A8C3-8FA6A2FEDD49}"/>
    <cellStyle name="Normal 6 2 4 2 3 3" xfId="48830" xr:uid="{E23BC319-52E7-423A-98C8-70B38B10E47F}"/>
    <cellStyle name="Normal 6 2 4 2 3 4" xfId="24006" xr:uid="{A4900361-326F-4498-87D3-468E58EAE46F}"/>
    <cellStyle name="Normal 6 2 4 2 4" xfId="10950" xr:uid="{58FA92C4-AF75-41A0-9580-7BB70E5B76AA}"/>
    <cellStyle name="Normal 6 2 4 2 4 2" xfId="37997" xr:uid="{DE75039D-49A0-4B76-87B2-91E96DAD7DC3}"/>
    <cellStyle name="Normal 6 2 4 2 4 3" xfId="50410" xr:uid="{64BDC691-12E8-4612-A17A-43A4DE1CDFF5}"/>
    <cellStyle name="Normal 6 2 4 2 4 4" xfId="25586" xr:uid="{407741C7-D381-4FFD-9483-7FBE357591B2}"/>
    <cellStyle name="Normal 6 2 4 2 5" xfId="5793" xr:uid="{3C65AA0D-02DF-45B2-851E-EA7B3E567902}"/>
    <cellStyle name="Normal 6 2 4 2 5 2" xfId="32840" xr:uid="{F2030038-A2B4-471A-A4F1-B360EE2E4F60}"/>
    <cellStyle name="Normal 6 2 4 2 5 3" xfId="45253" xr:uid="{53E92B32-5569-4F54-BB2C-C51A5CC0853A}"/>
    <cellStyle name="Normal 6 2 4 2 5 4" xfId="20429" xr:uid="{AB856341-777F-490D-AFEC-03F11671EE1D}"/>
    <cellStyle name="Normal 6 2 4 2 6" xfId="16686" xr:uid="{8F9D3653-BE58-4B65-B36F-CB8280F10B2E}"/>
    <cellStyle name="Normal 6 2 4 2 7" xfId="29097" xr:uid="{59CBA643-BB9E-4C6D-99C2-C85F093AB4DB}"/>
    <cellStyle name="Normal 6 2 4 2 8" xfId="41510" xr:uid="{6F4A46B9-3A49-4931-AED4-D2207A217C2B}"/>
    <cellStyle name="Normal 6 2 4 2 9" xfId="13175" xr:uid="{B5CD9ABD-9F54-477C-8C13-2BA3B5723D92}"/>
    <cellStyle name="Normal 6 2 4 3" xfId="2566" xr:uid="{B3A935F9-F915-4E0C-B429-B4FF749C8BE1}"/>
    <cellStyle name="Normal 6 2 4 3 2" xfId="4149" xr:uid="{B33C015F-337F-467C-876F-98DEC4D2F5AC}"/>
    <cellStyle name="Normal 6 2 4 3 2 2" xfId="7661" xr:uid="{B3A0C763-C8EF-48B6-B439-E4EBF6E9807B}"/>
    <cellStyle name="Normal 6 2 4 3 2 2 2" xfId="34708" xr:uid="{AA4C9491-BCED-489F-9381-B36B1537394E}"/>
    <cellStyle name="Normal 6 2 4 3 2 2 3" xfId="47121" xr:uid="{269E3A26-F30B-45A7-A1F0-A5CCAA06F3E6}"/>
    <cellStyle name="Normal 6 2 4 3 2 2 4" xfId="22297" xr:uid="{9B2FA1FE-AFDE-433C-BF6C-B83B3A5B586D}"/>
    <cellStyle name="Normal 6 2 4 3 2 3" xfId="31201" xr:uid="{4474BA50-8480-457A-8354-A0ED26A7AAE3}"/>
    <cellStyle name="Normal 6 2 4 3 2 4" xfId="43614" xr:uid="{5150B9FF-FD7A-4B56-85C1-8253F1E4F0AD}"/>
    <cellStyle name="Normal 6 2 4 3 2 5" xfId="18790" xr:uid="{F5B7B126-8189-4F6D-8759-2A8EB844ACB9}"/>
    <cellStyle name="Normal 6 2 4 3 3" xfId="9892" xr:uid="{904B5860-15A0-4B93-9071-D8FD0BA5D618}"/>
    <cellStyle name="Normal 6 2 4 3 3 2" xfId="36939" xr:uid="{FF07B505-64BF-40E5-AE83-2326F6058181}"/>
    <cellStyle name="Normal 6 2 4 3 3 3" xfId="49352" xr:uid="{7F7B384A-AA8E-4AFB-87B5-5C2474F32F17}"/>
    <cellStyle name="Normal 6 2 4 3 3 4" xfId="24528" xr:uid="{9044596B-D71C-4D67-AFA0-B3B4AD49BE50}"/>
    <cellStyle name="Normal 6 2 4 3 4" xfId="11472" xr:uid="{5F97A4C5-73FA-4D3D-B0A1-3AC9BC19DD42}"/>
    <cellStyle name="Normal 6 2 4 3 4 2" xfId="38519" xr:uid="{545EA743-20C5-4962-948E-CD223636E4C3}"/>
    <cellStyle name="Normal 6 2 4 3 4 3" xfId="50932" xr:uid="{7AD52B04-855E-4D9F-8792-6F22B47CE744}"/>
    <cellStyle name="Normal 6 2 4 3 4 4" xfId="26108" xr:uid="{AF99171A-74D1-4514-841E-1FCF35FD211B}"/>
    <cellStyle name="Normal 6 2 4 3 5" xfId="6199" xr:uid="{7C566312-E1E3-4AE1-B03C-0D2201E7985A}"/>
    <cellStyle name="Normal 6 2 4 3 5 2" xfId="33246" xr:uid="{D783233D-89A7-4BCB-A7E2-C8485FA40D8B}"/>
    <cellStyle name="Normal 6 2 4 3 5 3" xfId="45659" xr:uid="{F7A59137-A6C9-4B77-81A5-DEDC5943B987}"/>
    <cellStyle name="Normal 6 2 4 3 5 4" xfId="20835" xr:uid="{E1F9D3E4-865E-431A-BF9F-AC41F23F4F7C}"/>
    <cellStyle name="Normal 6 2 4 3 6" xfId="17208" xr:uid="{2BC27EEC-6607-4AAB-90A8-04D2AD335A00}"/>
    <cellStyle name="Normal 6 2 4 3 7" xfId="29619" xr:uid="{C2B9393B-063C-43B9-BD55-0DEF63DF404D}"/>
    <cellStyle name="Normal 6 2 4 3 8" xfId="42032" xr:uid="{52B192E5-6210-446D-828D-82D2FE3BD2B5}"/>
    <cellStyle name="Normal 6 2 4 3 9" xfId="13697" xr:uid="{0C378BEE-680E-469C-B2CC-4D082E4FAA69}"/>
    <cellStyle name="Normal 6 2 4 4" xfId="1510" xr:uid="{F2A75DB8-0E2E-4B49-8DCE-EEEE79961406}"/>
    <cellStyle name="Normal 6 2 4 4 2" xfId="4789" xr:uid="{4E81FCA1-EDEA-4AE5-B281-1FE08A6C2D70}"/>
    <cellStyle name="Normal 6 2 4 4 2 2" xfId="8836" xr:uid="{F74D4F14-6AED-46F6-8A9A-0858593BE8F3}"/>
    <cellStyle name="Normal 6 2 4 4 2 2 2" xfId="35883" xr:uid="{27959971-48FD-4B2B-A2BE-613008B90868}"/>
    <cellStyle name="Normal 6 2 4 4 2 2 3" xfId="48296" xr:uid="{67DBEDD1-49CF-4E77-90E0-016C2299D8FE}"/>
    <cellStyle name="Normal 6 2 4 4 2 2 4" xfId="23472" xr:uid="{6AC947C8-B84D-42C1-9A71-8675245FB4BC}"/>
    <cellStyle name="Normal 6 2 4 4 2 3" xfId="31841" xr:uid="{39A72F8F-5F9B-4EAF-8931-FC5B5AD444C3}"/>
    <cellStyle name="Normal 6 2 4 4 2 4" xfId="44254" xr:uid="{008F4EF7-D410-4A39-B906-6C376A800154}"/>
    <cellStyle name="Normal 6 2 4 4 2 5" xfId="19430" xr:uid="{61D26586-7DCE-4E8B-ABC7-B0504EDDFF4F}"/>
    <cellStyle name="Normal 6 2 4 4 3" xfId="12113" xr:uid="{FBC7F79E-42D3-4E18-979B-72CCED5AEB71}"/>
    <cellStyle name="Normal 6 2 4 4 3 2" xfId="39159" xr:uid="{ED4A1E3C-FB59-4DED-BAA4-1336D06A195C}"/>
    <cellStyle name="Normal 6 2 4 4 3 3" xfId="51572" xr:uid="{D5909831-1CCE-43D6-873B-2DEA10D76374}"/>
    <cellStyle name="Normal 6 2 4 4 3 4" xfId="26748" xr:uid="{A864312B-4EC5-492E-8D90-C76EBE685614}"/>
    <cellStyle name="Normal 6 2 4 4 4" xfId="6605" xr:uid="{EE71BA4F-4E48-480B-B319-DCD967EEC08F}"/>
    <cellStyle name="Normal 6 2 4 4 4 2" xfId="33652" xr:uid="{6914A245-EC51-41A0-978B-A05A55BB873E}"/>
    <cellStyle name="Normal 6 2 4 4 4 3" xfId="46065" xr:uid="{264396DC-BFC2-4FB0-A276-89F30D07DB99}"/>
    <cellStyle name="Normal 6 2 4 4 4 4" xfId="21241" xr:uid="{9A486824-78FC-44EB-A48C-16E27A204E77}"/>
    <cellStyle name="Normal 6 2 4 4 5" xfId="16152" xr:uid="{899C8721-0314-45D1-9FEE-8DC5C1301AF3}"/>
    <cellStyle name="Normal 6 2 4 4 6" xfId="28563" xr:uid="{6BB5CFF5-3AD7-476A-AFA8-863E2162CD5F}"/>
    <cellStyle name="Normal 6 2 4 4 7" xfId="40976" xr:uid="{32E188CE-74F7-4943-80BB-39AED04015C3}"/>
    <cellStyle name="Normal 6 2 4 4 8" xfId="14337" xr:uid="{CB463C56-E24D-43BB-A56E-CD1684A8DD2E}"/>
    <cellStyle name="Normal 6 2 4 5" xfId="3093" xr:uid="{11B63596-9F94-40BA-BA2A-4ED9225CB9DC}"/>
    <cellStyle name="Normal 6 2 4 5 2" xfId="8314" xr:uid="{D41C17B8-EFD3-423B-B474-88795F1B653E}"/>
    <cellStyle name="Normal 6 2 4 5 2 2" xfId="35361" xr:uid="{D5FBEA81-A2EB-4E48-B726-3D5AF4F5CEBE}"/>
    <cellStyle name="Normal 6 2 4 5 2 3" xfId="47774" xr:uid="{569F5892-AE66-45D0-BD3D-30283FB4F251}"/>
    <cellStyle name="Normal 6 2 4 5 2 4" xfId="22950" xr:uid="{BFC2503D-847C-4074-B02E-5724F837EB0C}"/>
    <cellStyle name="Normal 6 2 4 5 3" xfId="30145" xr:uid="{8D27AA85-66FF-4FFB-AA90-258485F6B80E}"/>
    <cellStyle name="Normal 6 2 4 5 4" xfId="42558" xr:uid="{AE5282AA-0D9C-46FB-83ED-82F9E768B4FD}"/>
    <cellStyle name="Normal 6 2 4 5 5" xfId="17734" xr:uid="{A62D2F22-F5BA-4BDF-B8FB-49D506323740}"/>
    <cellStyle name="Normal 6 2 4 6" xfId="988" xr:uid="{656A900A-5D97-49D9-80C6-A276A3F4FBC2}"/>
    <cellStyle name="Normal 6 2 4 6 2" xfId="10416" xr:uid="{A97473F4-D7FA-4CBF-9AC1-7F2E99BA35AD}"/>
    <cellStyle name="Normal 6 2 4 6 2 2" xfId="37463" xr:uid="{FA43B3C5-007E-4A14-835D-2C162A19D6B1}"/>
    <cellStyle name="Normal 6 2 4 6 2 3" xfId="49876" xr:uid="{41D3B1F7-C254-4392-A358-BA2094443B36}"/>
    <cellStyle name="Normal 6 2 4 6 2 4" xfId="25052" xr:uid="{1EDE9AB5-4CF8-4C6E-837E-73E25FF5789B}"/>
    <cellStyle name="Normal 6 2 4 6 3" xfId="28041" xr:uid="{384D3776-7303-43C9-8A38-92C62C1B6A58}"/>
    <cellStyle name="Normal 6 2 4 6 4" xfId="40454" xr:uid="{A3E19C9A-7BFD-49C6-A2F9-9C3EAA075A2B}"/>
    <cellStyle name="Normal 6 2 4 6 5" xfId="15630" xr:uid="{7E71EE4E-E6B6-4D3F-BECD-3C0D7BB2BFFE}"/>
    <cellStyle name="Normal 6 2 4 7" xfId="5363" xr:uid="{83420824-CC72-4DF9-A9AF-16039A629B31}"/>
    <cellStyle name="Normal 6 2 4 7 2" xfId="32410" xr:uid="{7793DCC8-AEB1-4C43-8B3E-C6AC14E4F863}"/>
    <cellStyle name="Normal 6 2 4 7 3" xfId="44823" xr:uid="{96727468-6E6E-42D0-BD01-5638ED8ADAC1}"/>
    <cellStyle name="Normal 6 2 4 7 4" xfId="19999" xr:uid="{645A0DB5-8251-43E2-8D53-88163207168E}"/>
    <cellStyle name="Normal 6 2 4 8" xfId="14977" xr:uid="{CE55E7A6-C5C4-4999-892C-8ECB8401B7BB}"/>
    <cellStyle name="Normal 6 2 4 9" xfId="27388" xr:uid="{DDC736A9-3CEE-40BD-BBBC-6915ED64D747}"/>
    <cellStyle name="Normal 6 2 5" xfId="451" xr:uid="{8D4A6BBA-FFBD-4DE8-90A8-026485ABFD4A}"/>
    <cellStyle name="Normal 6 2 5 10" xfId="39917" xr:uid="{42F60F33-83E3-4B58-9FD5-551655979D9D}"/>
    <cellStyle name="Normal 6 2 5 11" xfId="12757" xr:uid="{DC9372B8-273C-4126-9C89-C72A7017F2E4}"/>
    <cellStyle name="Normal 6 2 5 2" xfId="2160" xr:uid="{1D79C729-A3B1-41D8-9262-73D001493083}"/>
    <cellStyle name="Normal 6 2 5 2 2" xfId="3743" xr:uid="{4F9DB9F3-2873-4A9C-A2DC-C59FCF47DC35}"/>
    <cellStyle name="Normal 6 2 5 2 2 2" xfId="7255" xr:uid="{CD65C79A-6503-4CD5-80BE-82A3066EED8F}"/>
    <cellStyle name="Normal 6 2 5 2 2 2 2" xfId="34302" xr:uid="{6D6CF793-287D-4B2E-AA38-D034CD17D2DF}"/>
    <cellStyle name="Normal 6 2 5 2 2 2 3" xfId="46715" xr:uid="{E417BFCC-FD02-4ADC-9AC3-C538F1774ECD}"/>
    <cellStyle name="Normal 6 2 5 2 2 2 4" xfId="21891" xr:uid="{9983D70E-D714-4C00-A68D-76D2C8416117}"/>
    <cellStyle name="Normal 6 2 5 2 2 3" xfId="30795" xr:uid="{5F6711DF-07D9-4293-AC74-0E4682F06BE8}"/>
    <cellStyle name="Normal 6 2 5 2 2 4" xfId="43208" xr:uid="{E32090C4-8C92-41ED-B79B-38B7EEF1DC42}"/>
    <cellStyle name="Normal 6 2 5 2 2 5" xfId="18384" xr:uid="{BACCC98E-2603-4643-BBFE-B3BB8EFF832B}"/>
    <cellStyle name="Normal 6 2 5 2 3" xfId="9486" xr:uid="{406BD8EE-6F76-441B-BD10-B65C9A1F57A0}"/>
    <cellStyle name="Normal 6 2 5 2 3 2" xfId="36533" xr:uid="{F2D58D61-354F-4DDB-9E3A-09627F90BBA6}"/>
    <cellStyle name="Normal 6 2 5 2 3 3" xfId="48946" xr:uid="{91D34223-B1AD-4D5E-A754-3BFBDE13BB29}"/>
    <cellStyle name="Normal 6 2 5 2 3 4" xfId="24122" xr:uid="{943A3280-1E5B-4FC8-B0B0-39F7E2BCA6E3}"/>
    <cellStyle name="Normal 6 2 5 2 4" xfId="11066" xr:uid="{040F0B53-7EC7-46F0-8A60-1B52F9B948CC}"/>
    <cellStyle name="Normal 6 2 5 2 4 2" xfId="38113" xr:uid="{70E59177-D112-4BFB-B2B5-9914BA19167E}"/>
    <cellStyle name="Normal 6 2 5 2 4 3" xfId="50526" xr:uid="{F2F5D22B-294D-462F-BA5E-D1A82E413884}"/>
    <cellStyle name="Normal 6 2 5 2 4 4" xfId="25702" xr:uid="{D902BC11-4A2F-42B2-AFD8-3D0895C56CD0}"/>
    <cellStyle name="Normal 6 2 5 2 5" xfId="5909" xr:uid="{79A78AE1-CC93-4635-947C-65FBEA06CC2F}"/>
    <cellStyle name="Normal 6 2 5 2 5 2" xfId="32956" xr:uid="{DC7AEC11-987A-4B0F-ADBD-E27A3BF73FDC}"/>
    <cellStyle name="Normal 6 2 5 2 5 3" xfId="45369" xr:uid="{37D2622D-1A6D-4414-ABD2-11027E10F676}"/>
    <cellStyle name="Normal 6 2 5 2 5 4" xfId="20545" xr:uid="{CBD69AC9-5F7A-417F-855E-B1E3B7FF389E}"/>
    <cellStyle name="Normal 6 2 5 2 6" xfId="16802" xr:uid="{50B0384C-FAA5-4CAE-A96E-4DA1AAE42637}"/>
    <cellStyle name="Normal 6 2 5 2 7" xfId="29213" xr:uid="{B7A15251-B33D-4852-B377-34D3199F981C}"/>
    <cellStyle name="Normal 6 2 5 2 8" xfId="41626" xr:uid="{9683ECD4-187A-4FBB-9489-591DFA3C2635}"/>
    <cellStyle name="Normal 6 2 5 2 9" xfId="13291" xr:uid="{2D5877E2-785E-4BF8-85F7-B366FEBE837B}"/>
    <cellStyle name="Normal 6 2 5 3" xfId="2682" xr:uid="{833746CD-C6BC-4A9D-9D1E-E3A88689E886}"/>
    <cellStyle name="Normal 6 2 5 3 2" xfId="4265" xr:uid="{3B5FC80D-D676-43FE-9D0B-E98F5DF570F1}"/>
    <cellStyle name="Normal 6 2 5 3 2 2" xfId="7777" xr:uid="{6A3EAD1B-3CEF-4742-A95E-EA5FFB858A05}"/>
    <cellStyle name="Normal 6 2 5 3 2 2 2" xfId="34824" xr:uid="{1C29D948-9EC6-4709-92C8-414355D11DCE}"/>
    <cellStyle name="Normal 6 2 5 3 2 2 3" xfId="47237" xr:uid="{F7CB053B-71B5-4B3D-9850-E51C9B12F0C4}"/>
    <cellStyle name="Normal 6 2 5 3 2 2 4" xfId="22413" xr:uid="{73C2FAC1-F0A7-4076-9B5B-D0245B4BA3F5}"/>
    <cellStyle name="Normal 6 2 5 3 2 3" xfId="31317" xr:uid="{8DEA92F0-4DF4-458B-9D06-E70CD9C7317E}"/>
    <cellStyle name="Normal 6 2 5 3 2 4" xfId="43730" xr:uid="{8C1828E1-1707-4427-964E-F0A0BAE52AC2}"/>
    <cellStyle name="Normal 6 2 5 3 2 5" xfId="18906" xr:uid="{9FFFC508-626A-4C59-AA48-3E2B3688D629}"/>
    <cellStyle name="Normal 6 2 5 3 3" xfId="10008" xr:uid="{6E22995D-6830-4630-BA08-AF7B217DE20D}"/>
    <cellStyle name="Normal 6 2 5 3 3 2" xfId="37055" xr:uid="{69DC4A64-7FA4-4AA8-ACFF-01247664B1E3}"/>
    <cellStyle name="Normal 6 2 5 3 3 3" xfId="49468" xr:uid="{3E0A169E-306E-45B9-AAED-F7F5F92D158E}"/>
    <cellStyle name="Normal 6 2 5 3 3 4" xfId="24644" xr:uid="{061E6820-802D-4D40-84CF-54FD7C147F20}"/>
    <cellStyle name="Normal 6 2 5 3 4" xfId="11588" xr:uid="{39E21C2D-C6B6-467C-9E8D-9B7AC617B772}"/>
    <cellStyle name="Normal 6 2 5 3 4 2" xfId="38635" xr:uid="{1F2C6D09-BBD1-4E0C-8EBF-5A0D1EE34DB8}"/>
    <cellStyle name="Normal 6 2 5 3 4 3" xfId="51048" xr:uid="{D9DF0716-7FB7-497D-B56A-05618A714B12}"/>
    <cellStyle name="Normal 6 2 5 3 4 4" xfId="26224" xr:uid="{B19C2688-8FEF-414C-AF94-8329EFCF07CB}"/>
    <cellStyle name="Normal 6 2 5 3 5" xfId="6315" xr:uid="{239B8A74-BC53-4370-BF17-E4BEF2A234E9}"/>
    <cellStyle name="Normal 6 2 5 3 5 2" xfId="33362" xr:uid="{6C629AA2-D206-492B-B058-C97FC06A9150}"/>
    <cellStyle name="Normal 6 2 5 3 5 3" xfId="45775" xr:uid="{1FF53773-5A6D-4C75-A75B-DD34FBD7F477}"/>
    <cellStyle name="Normal 6 2 5 3 5 4" xfId="20951" xr:uid="{DD9D35E5-8DFA-4B2E-A30E-B0334E555CA0}"/>
    <cellStyle name="Normal 6 2 5 3 6" xfId="17324" xr:uid="{AC560671-6F88-468F-9718-98AB678D6CB1}"/>
    <cellStyle name="Normal 6 2 5 3 7" xfId="29735" xr:uid="{5338F374-7E34-44D9-950B-ECAD458C21F4}"/>
    <cellStyle name="Normal 6 2 5 3 8" xfId="42148" xr:uid="{CC9A9C0F-735A-4946-96F2-67B48A348014}"/>
    <cellStyle name="Normal 6 2 5 3 9" xfId="13813" xr:uid="{AD34D4BA-6D7A-4615-977D-5F14F943CAEF}"/>
    <cellStyle name="Normal 6 2 5 4" xfId="1626" xr:uid="{F88E0536-BBF1-4802-8CF0-A661B5B9BEB5}"/>
    <cellStyle name="Normal 6 2 5 4 2" xfId="4905" xr:uid="{3FE4872F-751E-4E14-89E1-7DAE641587B5}"/>
    <cellStyle name="Normal 6 2 5 4 2 2" xfId="8952" xr:uid="{0F3D3E37-7913-450C-A9E0-BF97046AC786}"/>
    <cellStyle name="Normal 6 2 5 4 2 2 2" xfId="35999" xr:uid="{4A2F0660-3640-4AF0-B0E3-6E56B60AC1F7}"/>
    <cellStyle name="Normal 6 2 5 4 2 2 3" xfId="48412" xr:uid="{17E429A7-4F09-473B-98EB-704DC5BB4540}"/>
    <cellStyle name="Normal 6 2 5 4 2 2 4" xfId="23588" xr:uid="{0340818C-8E6F-4DF1-962D-7CC22E5FA586}"/>
    <cellStyle name="Normal 6 2 5 4 2 3" xfId="31957" xr:uid="{2AA4FA59-20E4-45B3-B28F-3FCCD472EF54}"/>
    <cellStyle name="Normal 6 2 5 4 2 4" xfId="44370" xr:uid="{C317778A-5040-4085-8026-DE2B06833DE2}"/>
    <cellStyle name="Normal 6 2 5 4 2 5" xfId="19546" xr:uid="{587BE302-0D71-4108-BAC6-919941137ECA}"/>
    <cellStyle name="Normal 6 2 5 4 3" xfId="12229" xr:uid="{3A790F16-AB46-4F54-92B6-D35C1CD81252}"/>
    <cellStyle name="Normal 6 2 5 4 3 2" xfId="39275" xr:uid="{ADE9228D-34B5-4B94-A69D-78CB2627F6EB}"/>
    <cellStyle name="Normal 6 2 5 4 3 3" xfId="51688" xr:uid="{7837D593-8499-487C-8523-CEB91B5FD5C5}"/>
    <cellStyle name="Normal 6 2 5 4 3 4" xfId="26864" xr:uid="{A3B04AB9-64DE-4296-8B67-CA40DB05AAF5}"/>
    <cellStyle name="Normal 6 2 5 4 4" xfId="6721" xr:uid="{26770211-3B7C-4476-A5AB-44DD45A9C1AE}"/>
    <cellStyle name="Normal 6 2 5 4 4 2" xfId="33768" xr:uid="{1E076C1A-FC5E-48D6-BFA4-3840BFE553CD}"/>
    <cellStyle name="Normal 6 2 5 4 4 3" xfId="46181" xr:uid="{EEF88945-C0B9-43C8-9C91-886E4D9BF9C9}"/>
    <cellStyle name="Normal 6 2 5 4 4 4" xfId="21357" xr:uid="{C9283741-6070-4BDD-9311-3586ABC08BD0}"/>
    <cellStyle name="Normal 6 2 5 4 5" xfId="16268" xr:uid="{A235EBDA-77B3-4C51-8A10-143A7D391D32}"/>
    <cellStyle name="Normal 6 2 5 4 6" xfId="28679" xr:uid="{00FE32FD-8FD0-41F8-B879-A49374D8E5A7}"/>
    <cellStyle name="Normal 6 2 5 4 7" xfId="41092" xr:uid="{1156D8BA-708A-4421-B81D-49D5D75856BE}"/>
    <cellStyle name="Normal 6 2 5 4 8" xfId="14453" xr:uid="{80B09727-3B3E-4B1B-A14E-C70EC5D98306}"/>
    <cellStyle name="Normal 6 2 5 5" xfId="3209" xr:uid="{C35C33C7-DF37-4942-B9C2-B6A294B0F376}"/>
    <cellStyle name="Normal 6 2 5 5 2" xfId="8430" xr:uid="{EDA3D20C-F4A2-44A6-A83B-B96C6C60743F}"/>
    <cellStyle name="Normal 6 2 5 5 2 2" xfId="35477" xr:uid="{3241DF81-E9EB-4955-AC09-3E748CEDAF1C}"/>
    <cellStyle name="Normal 6 2 5 5 2 3" xfId="47890" xr:uid="{03A95C17-18A6-44FB-9148-E730EC44AF32}"/>
    <cellStyle name="Normal 6 2 5 5 2 4" xfId="23066" xr:uid="{B05CDEA2-DE84-4077-8B75-591B8BA240F7}"/>
    <cellStyle name="Normal 6 2 5 5 3" xfId="30261" xr:uid="{188B57B6-C5F7-452F-AD78-362552AE9CC3}"/>
    <cellStyle name="Normal 6 2 5 5 4" xfId="42674" xr:uid="{28B845F6-39C8-4193-886E-980DF1987F43}"/>
    <cellStyle name="Normal 6 2 5 5 5" xfId="17850" xr:uid="{F5EA4658-1AF3-4C47-BF68-461A7B8EE343}"/>
    <cellStyle name="Normal 6 2 5 6" xfId="1104" xr:uid="{585CB73B-D79A-4517-9C5F-0666B1F03261}"/>
    <cellStyle name="Normal 6 2 5 6 2" xfId="10532" xr:uid="{8A6F5938-C770-417A-81C8-D1A477D05CEB}"/>
    <cellStyle name="Normal 6 2 5 6 2 2" xfId="37579" xr:uid="{C8E093A5-8D54-490B-8B5D-8F72842CE7A8}"/>
    <cellStyle name="Normal 6 2 5 6 2 3" xfId="49992" xr:uid="{6547FE55-A1BE-4241-B90C-77CF30C0D3D2}"/>
    <cellStyle name="Normal 6 2 5 6 2 4" xfId="25168" xr:uid="{CCC97782-249B-4AF1-A2B0-E961A497306A}"/>
    <cellStyle name="Normal 6 2 5 6 3" xfId="28157" xr:uid="{BCBE5CBF-3A38-4FC1-B6D0-C1963765043E}"/>
    <cellStyle name="Normal 6 2 5 6 4" xfId="40570" xr:uid="{7C80242F-2BA0-47B4-B1EF-DED5E2448479}"/>
    <cellStyle name="Normal 6 2 5 6 5" xfId="15746" xr:uid="{883F57F3-52AA-45EE-8AEF-1491542B60E9}"/>
    <cellStyle name="Normal 6 2 5 7" xfId="5447" xr:uid="{86160436-6C5F-4F55-BEAA-6000F429EEC7}"/>
    <cellStyle name="Normal 6 2 5 7 2" xfId="32494" xr:uid="{8D0C944E-A1B6-4D12-A195-88F80D68FE8C}"/>
    <cellStyle name="Normal 6 2 5 7 3" xfId="44907" xr:uid="{86D8BAB3-097B-4531-8A84-C4BE7262D54C}"/>
    <cellStyle name="Normal 6 2 5 7 4" xfId="20083" xr:uid="{443F970E-1E9E-40F8-B150-F2EB3AEEBD95}"/>
    <cellStyle name="Normal 6 2 5 8" xfId="15093" xr:uid="{BC994DEE-4816-4828-8F99-F078416EE39F}"/>
    <cellStyle name="Normal 6 2 5 9" xfId="27504" xr:uid="{A17E7D8F-B6D8-4061-B9DA-F7C0EA06ABA5}"/>
    <cellStyle name="Normal 6 2 6" xfId="567" xr:uid="{DD2FD845-130D-4DAE-8AAC-9D31508DF490}"/>
    <cellStyle name="Normal 6 2 6 10" xfId="12873" xr:uid="{64902C14-462D-428F-BF41-AFA2B74B5268}"/>
    <cellStyle name="Normal 6 2 6 2" xfId="2798" xr:uid="{8FC6D0FA-2C1B-4972-84C6-03427352DC1D}"/>
    <cellStyle name="Normal 6 2 6 2 2" xfId="4381" xr:uid="{F9C05482-1B9C-4EF4-848D-DF846AA52EC6}"/>
    <cellStyle name="Normal 6 2 6 2 2 2" xfId="10124" xr:uid="{57327056-4B40-4808-A7D3-EDFBA3F2FE2C}"/>
    <cellStyle name="Normal 6 2 6 2 2 2 2" xfId="37171" xr:uid="{C4BC79B1-82E8-4F1C-BB95-E97D63133C12}"/>
    <cellStyle name="Normal 6 2 6 2 2 2 3" xfId="49584" xr:uid="{29191769-A4F2-4406-A70D-F376D344D82E}"/>
    <cellStyle name="Normal 6 2 6 2 2 2 4" xfId="24760" xr:uid="{FA54939C-DBDC-4DBC-BA33-91F8421B3EDA}"/>
    <cellStyle name="Normal 6 2 6 2 2 3" xfId="31433" xr:uid="{E31E7203-3A4F-4C4A-B7C1-8C431EBF697F}"/>
    <cellStyle name="Normal 6 2 6 2 2 4" xfId="43846" xr:uid="{5C20CD10-F1C3-4287-BACC-C03BFD8E33B9}"/>
    <cellStyle name="Normal 6 2 6 2 2 5" xfId="19022" xr:uid="{CC8B7834-F3C3-4C96-9137-5408A62CC6AC}"/>
    <cellStyle name="Normal 6 2 6 2 3" xfId="11704" xr:uid="{9651E7FA-74A8-4E46-91FC-EE9ACE9B05E4}"/>
    <cellStyle name="Normal 6 2 6 2 3 2" xfId="38751" xr:uid="{9D9BD9C1-228D-4D92-86B0-3CD758E959B7}"/>
    <cellStyle name="Normal 6 2 6 2 3 3" xfId="51164" xr:uid="{2A41426B-6F0D-4774-BDB4-D3D1589802C4}"/>
    <cellStyle name="Normal 6 2 6 2 3 4" xfId="26340" xr:uid="{71D994CB-3F2D-4C18-835B-F6B62CBEAAFC}"/>
    <cellStyle name="Normal 6 2 6 2 4" xfId="7893" xr:uid="{8D97C9D4-4918-420B-AE02-3638F7F2E2C8}"/>
    <cellStyle name="Normal 6 2 6 2 4 2" xfId="34940" xr:uid="{5E2DB37F-B46A-48CC-A6D6-ED8FFC450F70}"/>
    <cellStyle name="Normal 6 2 6 2 4 3" xfId="47353" xr:uid="{99F56B8C-C77E-4906-A8D9-47634833759C}"/>
    <cellStyle name="Normal 6 2 6 2 4 4" xfId="22529" xr:uid="{983DA98F-E354-4983-BD98-C286B9395A76}"/>
    <cellStyle name="Normal 6 2 6 2 5" xfId="17440" xr:uid="{1DFCCD13-F80A-4654-BAA7-B4EF5AB8685E}"/>
    <cellStyle name="Normal 6 2 6 2 6" xfId="29851" xr:uid="{17B36288-A87E-401C-9306-4874B6FB6D55}"/>
    <cellStyle name="Normal 6 2 6 2 7" xfId="42264" xr:uid="{216FEBFF-7832-4C3D-8075-0D0B73470346}"/>
    <cellStyle name="Normal 6 2 6 2 8" xfId="13929" xr:uid="{AE4799D8-7E31-4E51-B7A8-48BB15DC1CBF}"/>
    <cellStyle name="Normal 6 2 6 3" xfId="1742" xr:uid="{BA8CFF56-D00C-496F-B8BD-291E564ED458}"/>
    <cellStyle name="Normal 6 2 6 3 2" xfId="5021" xr:uid="{70A0E4F7-0D32-45FF-833B-56DEB9C4B7AF}"/>
    <cellStyle name="Normal 6 2 6 3 2 2" xfId="9068" xr:uid="{0CDC3C15-5D27-4F44-B236-3129CF59621F}"/>
    <cellStyle name="Normal 6 2 6 3 2 2 2" xfId="36115" xr:uid="{D0C191D4-BA2A-4EB8-8DE2-ED4E2C96DC5B}"/>
    <cellStyle name="Normal 6 2 6 3 2 2 3" xfId="48528" xr:uid="{1DE89DCC-32E9-4EDF-8256-C0D12E786F38}"/>
    <cellStyle name="Normal 6 2 6 3 2 2 4" xfId="23704" xr:uid="{1B2396FB-3049-49C7-8CCA-2E35FAF7086F}"/>
    <cellStyle name="Normal 6 2 6 3 2 3" xfId="32073" xr:uid="{06DAF4AD-60D4-4F69-82B6-50F8E363681E}"/>
    <cellStyle name="Normal 6 2 6 3 2 4" xfId="44486" xr:uid="{D08A5D2C-28C1-4B3C-9D76-4242DED963A6}"/>
    <cellStyle name="Normal 6 2 6 3 2 5" xfId="19662" xr:uid="{D4B9A88C-D2AE-4695-BC1B-BED7FA9F888A}"/>
    <cellStyle name="Normal 6 2 6 3 3" xfId="12345" xr:uid="{C938DFAA-2663-48CC-8269-9B79AAB58E8F}"/>
    <cellStyle name="Normal 6 2 6 3 3 2" xfId="39391" xr:uid="{47C92E3F-CB97-4E03-A16D-3794A488D6B7}"/>
    <cellStyle name="Normal 6 2 6 3 3 3" xfId="51804" xr:uid="{E06DB2FD-7289-40CA-9334-C8D748014EB0}"/>
    <cellStyle name="Normal 6 2 6 3 3 4" xfId="26980" xr:uid="{786614FA-F579-4131-908F-246494D3993D}"/>
    <cellStyle name="Normal 6 2 6 3 4" xfId="6837" xr:uid="{D317F196-9255-41E4-9239-A91AEF4BCD67}"/>
    <cellStyle name="Normal 6 2 6 3 4 2" xfId="33884" xr:uid="{C6537054-0D6A-41BE-B59C-07B848F329AA}"/>
    <cellStyle name="Normal 6 2 6 3 4 3" xfId="46297" xr:uid="{D9A96F1D-7671-4B0F-9C46-02B448A69ED7}"/>
    <cellStyle name="Normal 6 2 6 3 4 4" xfId="21473" xr:uid="{684579D5-E47F-4FBF-A85D-8A9A0DCAFB18}"/>
    <cellStyle name="Normal 6 2 6 3 5" xfId="16384" xr:uid="{99919A0C-69E1-49E5-88BF-BCA19357A754}"/>
    <cellStyle name="Normal 6 2 6 3 6" xfId="28795" xr:uid="{FA27F563-A546-4980-AB6C-91CC4552C669}"/>
    <cellStyle name="Normal 6 2 6 3 7" xfId="41208" xr:uid="{5D4B6DE8-12E5-41B0-ACD7-4F2624350907}"/>
    <cellStyle name="Normal 6 2 6 3 8" xfId="14569" xr:uid="{814F7E5D-1D93-4970-A232-975B8AC2C795}"/>
    <cellStyle name="Normal 6 2 6 4" xfId="3325" xr:uid="{982C032F-EE0F-44E4-96B5-974F6D1AAFBD}"/>
    <cellStyle name="Normal 6 2 6 4 2" xfId="8546" xr:uid="{476BBFF7-ECF7-4D7F-A5C2-8D0F0FE9C43C}"/>
    <cellStyle name="Normal 6 2 6 4 2 2" xfId="35593" xr:uid="{5155C0BD-49C9-4E36-BD1A-5E9873DA6D1F}"/>
    <cellStyle name="Normal 6 2 6 4 2 3" xfId="48006" xr:uid="{C3C4870F-FFF2-4ED7-8EAF-D6AEAD8FF293}"/>
    <cellStyle name="Normal 6 2 6 4 2 4" xfId="23182" xr:uid="{49CED028-B8FB-40DB-A8F1-970A09E3857C}"/>
    <cellStyle name="Normal 6 2 6 4 3" xfId="30377" xr:uid="{A189D6E0-05AB-4BDF-A72D-ECD5AF3A5BE9}"/>
    <cellStyle name="Normal 6 2 6 4 4" xfId="42790" xr:uid="{B7BBF069-9FE9-4CDC-B43E-B52383D96D61}"/>
    <cellStyle name="Normal 6 2 6 4 5" xfId="17966" xr:uid="{C6CB5E36-6763-4994-AE2B-27215AC8DC5C}"/>
    <cellStyle name="Normal 6 2 6 5" xfId="1220" xr:uid="{01C5A425-8AE8-4A6B-8D99-F612CF4BFAF2}"/>
    <cellStyle name="Normal 6 2 6 5 2" xfId="10648" xr:uid="{99CCFF61-6C35-4A2D-8698-E8DD3A1E28F1}"/>
    <cellStyle name="Normal 6 2 6 5 2 2" xfId="37695" xr:uid="{954A4996-F261-4F81-9D06-9E7A088BDA17}"/>
    <cellStyle name="Normal 6 2 6 5 2 3" xfId="50108" xr:uid="{211C55FC-F3C8-4EB7-AE37-C491331562BD}"/>
    <cellStyle name="Normal 6 2 6 5 2 4" xfId="25284" xr:uid="{25DD01DC-5D70-49CF-A421-48AEB166253F}"/>
    <cellStyle name="Normal 6 2 6 5 3" xfId="28273" xr:uid="{6B35D678-49BC-4596-BA53-50031F370F72}"/>
    <cellStyle name="Normal 6 2 6 5 4" xfId="40686" xr:uid="{9EE914E0-8FAF-44E2-A46E-2D6E9AF66B29}"/>
    <cellStyle name="Normal 6 2 6 5 5" xfId="15862" xr:uid="{980C5143-0065-4CA4-97E4-E5BF53960B2B}"/>
    <cellStyle name="Normal 6 2 6 6" xfId="5563" xr:uid="{F844F761-EB99-4E70-9568-ED735E7D2897}"/>
    <cellStyle name="Normal 6 2 6 6 2" xfId="32610" xr:uid="{6D37C7AF-2B1F-4CA2-AA24-A99E6D4BEA47}"/>
    <cellStyle name="Normal 6 2 6 6 3" xfId="45023" xr:uid="{EE313433-DDB7-4384-A421-62960765754D}"/>
    <cellStyle name="Normal 6 2 6 6 4" xfId="20199" xr:uid="{728E22F8-F2DD-464F-812B-A214803CEFFA}"/>
    <cellStyle name="Normal 6 2 6 7" xfId="15209" xr:uid="{CCD0699D-7C47-42F6-A41C-FA1A839C1C94}"/>
    <cellStyle name="Normal 6 2 6 8" xfId="27620" xr:uid="{11C86CCA-B4C3-44C2-B45F-FDFE6756A1BA}"/>
    <cellStyle name="Normal 6 2 6 9" xfId="40033" xr:uid="{D4283867-E412-40C5-BBBA-81F36AE8C926}"/>
    <cellStyle name="Normal 6 2 7" xfId="191" xr:uid="{C981B161-E108-4E2C-B629-C62EEB3939AB}"/>
    <cellStyle name="Normal 6 2 7 10" xfId="13031" xr:uid="{A0BE36BD-7908-41A1-B171-61B3580637DE}"/>
    <cellStyle name="Normal 6 2 7 2" xfId="2422" xr:uid="{AEDB0978-E08B-48B3-BD2D-BACC13B6692D}"/>
    <cellStyle name="Normal 6 2 7 2 2" xfId="4005" xr:uid="{C378E318-4C23-4F73-877A-8A6BFCB56511}"/>
    <cellStyle name="Normal 6 2 7 2 2 2" xfId="9748" xr:uid="{C460EE18-B230-48A3-8C7F-E01B4922482F}"/>
    <cellStyle name="Normal 6 2 7 2 2 2 2" xfId="36795" xr:uid="{DD3326BE-5559-40EE-8050-AE9DF83D6CC8}"/>
    <cellStyle name="Normal 6 2 7 2 2 2 3" xfId="49208" xr:uid="{3B0BC91A-BA52-494E-A30C-D3975035FE55}"/>
    <cellStyle name="Normal 6 2 7 2 2 2 4" xfId="24384" xr:uid="{FA7DA446-B186-44BE-B6EC-9A5C7EEF26BF}"/>
    <cellStyle name="Normal 6 2 7 2 2 3" xfId="31057" xr:uid="{AC81D00A-BB99-45DC-A0C9-72DF9E1E24DD}"/>
    <cellStyle name="Normal 6 2 7 2 2 4" xfId="43470" xr:uid="{0496A4ED-AAFE-4B9F-B8FE-F720486D4006}"/>
    <cellStyle name="Normal 6 2 7 2 2 5" xfId="18646" xr:uid="{CDA28F72-ECD4-43AA-9BD6-EB8502830682}"/>
    <cellStyle name="Normal 6 2 7 2 3" xfId="11328" xr:uid="{A731A06C-D8F9-4EE7-8982-CD043C5797D0}"/>
    <cellStyle name="Normal 6 2 7 2 3 2" xfId="38375" xr:uid="{A4C47687-7DBA-4AF6-81DB-74432DBA8EF6}"/>
    <cellStyle name="Normal 6 2 7 2 3 3" xfId="50788" xr:uid="{679283DF-6B4E-4CAC-B75D-A58AB831E5FC}"/>
    <cellStyle name="Normal 6 2 7 2 3 4" xfId="25964" xr:uid="{88F3EE1D-6866-45A4-BC3D-19314A217E96}"/>
    <cellStyle name="Normal 6 2 7 2 4" xfId="7517" xr:uid="{E5F6811C-4367-4BFF-A91E-16D82FB7DB42}"/>
    <cellStyle name="Normal 6 2 7 2 4 2" xfId="34564" xr:uid="{FDFEDB01-21C5-480D-B92D-0E9571FBB6FA}"/>
    <cellStyle name="Normal 6 2 7 2 4 3" xfId="46977" xr:uid="{7590CF7A-F554-4872-9762-7FADB444C8D9}"/>
    <cellStyle name="Normal 6 2 7 2 4 4" xfId="22153" xr:uid="{62CA38F5-697E-4667-903B-D3C7D79E3519}"/>
    <cellStyle name="Normal 6 2 7 2 5" xfId="17064" xr:uid="{A454C9D3-2E70-4B38-AF0A-920DE63BD954}"/>
    <cellStyle name="Normal 6 2 7 2 6" xfId="29475" xr:uid="{C52F21B2-A0CF-4CC6-B174-751BCE6C677F}"/>
    <cellStyle name="Normal 6 2 7 2 7" xfId="41888" xr:uid="{75F4455F-6939-45B6-A1E1-EA94303E0006}"/>
    <cellStyle name="Normal 6 2 7 2 8" xfId="13553" xr:uid="{AA62B329-8D50-4675-AFE7-C511E7C39CC0}"/>
    <cellStyle name="Normal 6 2 7 3" xfId="1900" xr:uid="{1B455487-8E18-4C39-A9DE-190ECCE4A64D}"/>
    <cellStyle name="Normal 6 2 7 3 2" xfId="4645" xr:uid="{3F39A2A5-B261-4DB4-ACB1-7550C1E20061}"/>
    <cellStyle name="Normal 6 2 7 3 2 2" xfId="9226" xr:uid="{002E7273-A8AE-40B7-9A3A-F2E5888793BC}"/>
    <cellStyle name="Normal 6 2 7 3 2 2 2" xfId="36273" xr:uid="{966480EA-659F-449B-B49D-AFE420614B1B}"/>
    <cellStyle name="Normal 6 2 7 3 2 2 3" xfId="48686" xr:uid="{A96891E7-708D-40C1-8D41-B106BD1CCD09}"/>
    <cellStyle name="Normal 6 2 7 3 2 2 4" xfId="23862" xr:uid="{5060AE73-BA5E-4945-B4B9-98A2D1437E71}"/>
    <cellStyle name="Normal 6 2 7 3 2 3" xfId="31697" xr:uid="{8AB6FE64-AD2B-4A56-9EF8-8F650B27D957}"/>
    <cellStyle name="Normal 6 2 7 3 2 4" xfId="44110" xr:uid="{AEB1891C-C5B9-476E-AB25-A9B58E846258}"/>
    <cellStyle name="Normal 6 2 7 3 2 5" xfId="19286" xr:uid="{BDFA79DA-DA12-4336-AEF6-97BCE53B7645}"/>
    <cellStyle name="Normal 6 2 7 3 3" xfId="11969" xr:uid="{3C811BCD-D329-451C-A2FD-642ECCB3F657}"/>
    <cellStyle name="Normal 6 2 7 3 3 2" xfId="39015" xr:uid="{DC0C8EE5-DA33-4688-AFC0-A8DEDFDD5172}"/>
    <cellStyle name="Normal 6 2 7 3 3 3" xfId="51428" xr:uid="{65790FC8-8C7E-4264-87DE-855A56268BA7}"/>
    <cellStyle name="Normal 6 2 7 3 3 4" xfId="26604" xr:uid="{F90DC678-28CF-46FA-BC65-7210ED22AA87}"/>
    <cellStyle name="Normal 6 2 7 3 4" xfId="6995" xr:uid="{BDFA41B6-C4AD-4831-A29D-5440FCCC6F8D}"/>
    <cellStyle name="Normal 6 2 7 3 4 2" xfId="34042" xr:uid="{A7E53AC6-0933-4FB3-89D0-E02BBB7FB8F5}"/>
    <cellStyle name="Normal 6 2 7 3 4 3" xfId="46455" xr:uid="{B2319645-5E44-4F70-9349-45D417380182}"/>
    <cellStyle name="Normal 6 2 7 3 4 4" xfId="21631" xr:uid="{69950908-0E47-45B7-A6FD-39360A4DB1B0}"/>
    <cellStyle name="Normal 6 2 7 3 5" xfId="16542" xr:uid="{84BC7399-6ADE-4CF9-B7F2-93288A586224}"/>
    <cellStyle name="Normal 6 2 7 3 6" xfId="28953" xr:uid="{DFE08366-4BA7-4FC2-AB9A-B06EEFE148B7}"/>
    <cellStyle name="Normal 6 2 7 3 7" xfId="41366" xr:uid="{15631217-F696-4AF2-A3EB-349C199A263B}"/>
    <cellStyle name="Normal 6 2 7 3 8" xfId="14193" xr:uid="{04A15D88-2167-432E-88F8-5EEA5DAF8ECB}"/>
    <cellStyle name="Normal 6 2 7 4" xfId="3483" xr:uid="{9026339C-8B85-4028-9AAB-B0C25B12C71F}"/>
    <cellStyle name="Normal 6 2 7 4 2" xfId="8170" xr:uid="{9DB02D6F-2033-47F9-8452-084B588B629E}"/>
    <cellStyle name="Normal 6 2 7 4 2 2" xfId="35217" xr:uid="{0C16DF47-25B0-4BE9-8C23-4283D5B9F6FF}"/>
    <cellStyle name="Normal 6 2 7 4 2 3" xfId="47630" xr:uid="{75E07359-32AA-41A5-B484-3CFF27E46278}"/>
    <cellStyle name="Normal 6 2 7 4 2 4" xfId="22806" xr:uid="{43045228-488B-4A28-A895-94484E9D824E}"/>
    <cellStyle name="Normal 6 2 7 4 3" xfId="30535" xr:uid="{E85A2897-9212-4031-B11F-A70F85CFB6BC}"/>
    <cellStyle name="Normal 6 2 7 4 4" xfId="42948" xr:uid="{707B91C9-A72E-4D0B-BDDC-259E12B1E2B6}"/>
    <cellStyle name="Normal 6 2 7 4 5" xfId="18124" xr:uid="{3CDF9927-79A4-4F13-8C0D-263B519A1A80}"/>
    <cellStyle name="Normal 6 2 7 5" xfId="844" xr:uid="{3AA20D12-8038-40FC-A91E-B112A7DB9F05}"/>
    <cellStyle name="Normal 6 2 7 5 2" xfId="10806" xr:uid="{D2E3432C-8052-42F6-990C-1148A022CA92}"/>
    <cellStyle name="Normal 6 2 7 5 2 2" xfId="37853" xr:uid="{5C2DC796-F17F-4EE1-B976-005D36F4CB6A}"/>
    <cellStyle name="Normal 6 2 7 5 2 3" xfId="50266" xr:uid="{CAD5C3AB-C728-4702-836D-EBABDC75E68E}"/>
    <cellStyle name="Normal 6 2 7 5 2 4" xfId="25442" xr:uid="{22FED7E6-64EE-4B10-8215-1411E2672C41}"/>
    <cellStyle name="Normal 6 2 7 5 3" xfId="27897" xr:uid="{1396123E-D8C9-4AD7-B801-81B600928525}"/>
    <cellStyle name="Normal 6 2 7 5 4" xfId="40310" xr:uid="{3336ECFB-DA06-4EE1-BB81-6BF5C3834FF2}"/>
    <cellStyle name="Normal 6 2 7 5 5" xfId="15486" xr:uid="{A3C96366-DB88-45BC-857E-5037D540776E}"/>
    <cellStyle name="Normal 6 2 7 6" xfId="5649" xr:uid="{29825E83-608D-4EFC-B0FE-1C329794DE57}"/>
    <cellStyle name="Normal 6 2 7 6 2" xfId="32696" xr:uid="{4C273FF9-3938-4F90-8DE5-25BB473FDCEC}"/>
    <cellStyle name="Normal 6 2 7 6 3" xfId="45109" xr:uid="{5E60BDFC-8298-44A1-B9D9-9604115BFE99}"/>
    <cellStyle name="Normal 6 2 7 6 4" xfId="20285" xr:uid="{8AD81D66-84CD-48FF-B6EC-F36A8FFA5E46}"/>
    <cellStyle name="Normal 6 2 7 7" xfId="14833" xr:uid="{91DB9669-C540-4EA6-B4F1-9EC431EE2D85}"/>
    <cellStyle name="Normal 6 2 7 8" xfId="27244" xr:uid="{E9A1A2D1-BCA2-49E6-8D39-56ED7239BC5D}"/>
    <cellStyle name="Normal 6 2 7 9" xfId="39657" xr:uid="{0D594949-A483-420A-AD8E-3D2B83D2F2E5}"/>
    <cellStyle name="Normal 6 2 8" xfId="2276" xr:uid="{5B091AAC-6D38-42AD-A4FD-2DA716393FAB}"/>
    <cellStyle name="Normal 6 2 8 2" xfId="3859" xr:uid="{C30EE119-0FC6-4495-9117-ED72397F4F12}"/>
    <cellStyle name="Normal 6 2 8 2 2" xfId="7371" xr:uid="{59903A4D-BB06-48DD-AA21-1541D3B371BE}"/>
    <cellStyle name="Normal 6 2 8 2 2 2" xfId="34418" xr:uid="{5C7D4213-8112-490E-87FE-8B7C7A4FAD7B}"/>
    <cellStyle name="Normal 6 2 8 2 2 3" xfId="46831" xr:uid="{DC585C50-0863-4B16-BABD-AAB0FA9FA0E3}"/>
    <cellStyle name="Normal 6 2 8 2 2 4" xfId="22007" xr:uid="{F6368B35-F19C-46B8-AC50-040708D684DE}"/>
    <cellStyle name="Normal 6 2 8 2 3" xfId="30911" xr:uid="{1FD7BCBA-84B6-4DE1-8A3A-8BBEE46E1F69}"/>
    <cellStyle name="Normal 6 2 8 2 4" xfId="43324" xr:uid="{386D3057-229B-4070-B6FB-F6F021ACF6A4}"/>
    <cellStyle name="Normal 6 2 8 2 5" xfId="18500" xr:uid="{A17AFC99-4283-41F2-9F7F-D31D4D875056}"/>
    <cellStyle name="Normal 6 2 8 3" xfId="9602" xr:uid="{49387D80-A00B-466D-893C-723C1B3D09CE}"/>
    <cellStyle name="Normal 6 2 8 3 2" xfId="36649" xr:uid="{EBD82F49-EDCA-4537-9D7A-F109458D5DF7}"/>
    <cellStyle name="Normal 6 2 8 3 3" xfId="49062" xr:uid="{644C7BA3-65FA-4628-BBB7-992BBD447822}"/>
    <cellStyle name="Normal 6 2 8 3 4" xfId="24238" xr:uid="{11189198-C1AF-45E4-AB09-71D78F252C7B}"/>
    <cellStyle name="Normal 6 2 8 4" xfId="11182" xr:uid="{AE7E83D0-FD1F-4309-8551-867233BABD64}"/>
    <cellStyle name="Normal 6 2 8 4 2" xfId="38229" xr:uid="{BC13AD76-D17D-41AC-A8AF-65ACD9EB9297}"/>
    <cellStyle name="Normal 6 2 8 4 3" xfId="50642" xr:uid="{12B62B35-4A33-480C-BD26-798C6FC04C94}"/>
    <cellStyle name="Normal 6 2 8 4 4" xfId="25818" xr:uid="{F56DE8D8-EE76-4496-9AF1-6E61CFCD5F08}"/>
    <cellStyle name="Normal 6 2 8 5" xfId="6055" xr:uid="{86A7FB49-9E88-4E56-B670-70ADEBD9334A}"/>
    <cellStyle name="Normal 6 2 8 5 2" xfId="33102" xr:uid="{582DC7A0-13A5-4BE4-98F6-11887DF50DF3}"/>
    <cellStyle name="Normal 6 2 8 5 3" xfId="45515" xr:uid="{7CB3572B-60DF-4DA0-ADF6-75E84D6BA0FB}"/>
    <cellStyle name="Normal 6 2 8 5 4" xfId="20691" xr:uid="{798E2F4B-3DDB-4F1A-8B0A-82E86D82FBF8}"/>
    <cellStyle name="Normal 6 2 8 6" xfId="16918" xr:uid="{C8E1CF39-0183-4A29-9BB7-0CEE94C03156}"/>
    <cellStyle name="Normal 6 2 8 7" xfId="29329" xr:uid="{A1FF0CF9-0724-4EEE-A1BF-168B427617E7}"/>
    <cellStyle name="Normal 6 2 8 8" xfId="41742" xr:uid="{EBAAC93C-F0A4-42C1-BBC1-3E11104DE7F0}"/>
    <cellStyle name="Normal 6 2 8 9" xfId="13407" xr:uid="{E31B46B3-B603-42FA-9D26-6BF38760080E}"/>
    <cellStyle name="Normal 6 2 9" xfId="1366" xr:uid="{BB6B90F5-9C33-4B1F-A859-0089F2F0CD82}"/>
    <cellStyle name="Normal 6 2 9 2" xfId="4499" xr:uid="{E1BBB02F-F481-4CC4-A236-725619D8D8EC}"/>
    <cellStyle name="Normal 6 2 9 2 2" xfId="8692" xr:uid="{8405A37E-153B-4F3F-859A-AAA5C013F715}"/>
    <cellStyle name="Normal 6 2 9 2 2 2" xfId="35739" xr:uid="{6F6ACC50-EF15-4578-ADA0-720E6ADA638E}"/>
    <cellStyle name="Normal 6 2 9 2 2 3" xfId="48152" xr:uid="{87F35FB9-1566-4DE8-9AC3-6E7228CDDBDC}"/>
    <cellStyle name="Normal 6 2 9 2 2 4" xfId="23328" xr:uid="{362E95EA-9C22-4BC8-8FA2-A1F5CBB7B4C3}"/>
    <cellStyle name="Normal 6 2 9 2 3" xfId="31551" xr:uid="{6E81C7BF-278E-4B82-864B-697E4A9807C2}"/>
    <cellStyle name="Normal 6 2 9 2 4" xfId="43964" xr:uid="{66BDF389-F642-4A08-9441-BFAC3397F181}"/>
    <cellStyle name="Normal 6 2 9 2 5" xfId="19140" xr:uid="{38AA3B4C-D9AD-44EF-8486-A0FA8BAD015F}"/>
    <cellStyle name="Normal 6 2 9 3" xfId="11823" xr:uid="{937610F3-B283-490F-A5F5-0782EC0BCD7F}"/>
    <cellStyle name="Normal 6 2 9 3 2" xfId="38869" xr:uid="{F82CC871-3F90-4D71-9747-CFB32C723C43}"/>
    <cellStyle name="Normal 6 2 9 3 3" xfId="51282" xr:uid="{5753F5BB-2EB0-4F69-AFF1-4218F3AF11E2}"/>
    <cellStyle name="Normal 6 2 9 3 4" xfId="26458" xr:uid="{29BEE691-33E8-472B-98CA-A41A972A3193}"/>
    <cellStyle name="Normal 6 2 9 4" xfId="6461" xr:uid="{327639B9-AD82-47DB-B085-D2B7107AE686}"/>
    <cellStyle name="Normal 6 2 9 4 2" xfId="33508" xr:uid="{2AC57832-B1E8-4498-BBAA-670DC58F7CEB}"/>
    <cellStyle name="Normal 6 2 9 4 3" xfId="45921" xr:uid="{86F88BD0-735B-40EA-B32E-299221C067FB}"/>
    <cellStyle name="Normal 6 2 9 4 4" xfId="21097" xr:uid="{213F3EB2-EA08-4322-91C9-48DCD4227C35}"/>
    <cellStyle name="Normal 6 2 9 5" xfId="16008" xr:uid="{6FF27ECC-CD32-4E12-9CED-3363CC8797E8}"/>
    <cellStyle name="Normal 6 2 9 6" xfId="28419" xr:uid="{080A8582-04DD-42CF-B011-D70557C8F3F2}"/>
    <cellStyle name="Normal 6 2 9 7" xfId="40832" xr:uid="{9107182E-34E1-4922-96A6-31EC468B01DA}"/>
    <cellStyle name="Normal 6 2 9 8" xfId="14047" xr:uid="{292083BA-B036-435E-A10B-CED60CBBCA75}"/>
    <cellStyle name="Normal 6 3" xfId="120" xr:uid="{2719CE74-423B-48A4-8B76-6D32A374EFC4}"/>
    <cellStyle name="Normal 6 3 10" xfId="774" xr:uid="{C297ACE1-4DC4-40E6-9B6F-B7C8ADF96067}"/>
    <cellStyle name="Normal 6 3 10 2" xfId="10290" xr:uid="{CE7E1C83-D38A-4C3F-B36A-7645ADB500C7}"/>
    <cellStyle name="Normal 6 3 10 2 2" xfId="37337" xr:uid="{8AB33E11-0EB6-43B7-B7FD-CA2EA6AE47A0}"/>
    <cellStyle name="Normal 6 3 10 2 3" xfId="49750" xr:uid="{05E96ACD-706E-4BF1-ACC6-7BF6AA7F9749}"/>
    <cellStyle name="Normal 6 3 10 2 4" xfId="24926" xr:uid="{13B663C1-7067-4BD7-B617-6094DD759733}"/>
    <cellStyle name="Normal 6 3 10 3" xfId="27827" xr:uid="{D12C48E9-F560-43D3-B692-036E73BA551B}"/>
    <cellStyle name="Normal 6 3 10 4" xfId="40240" xr:uid="{9718DA91-84DF-4DB0-95BE-DBF10044C79F}"/>
    <cellStyle name="Normal 6 3 10 5" xfId="15416" xr:uid="{FDB501F7-01EA-4FED-97D8-67EADDE3D0D9}"/>
    <cellStyle name="Normal 6 3 11" xfId="5242" xr:uid="{003688F2-938D-44E3-B488-0CBA592640F7}"/>
    <cellStyle name="Normal 6 3 11 2" xfId="32290" xr:uid="{1B3C4519-8E43-465F-8C70-C686550EF3A9}"/>
    <cellStyle name="Normal 6 3 11 3" xfId="44703" xr:uid="{3FA21D95-3693-4A56-9905-AE149D681C49}"/>
    <cellStyle name="Normal 6 3 11 4" xfId="19879" xr:uid="{E0734035-315B-4863-A436-7DA70C68AF9E}"/>
    <cellStyle name="Normal 6 3 12" xfId="14763" xr:uid="{0FAB9FF6-7EBC-4241-B037-3D68E0CA16C8}"/>
    <cellStyle name="Normal 6 3 13" xfId="27174" xr:uid="{2236C33F-F52D-404C-B5FA-D6795DFF70C2}"/>
    <cellStyle name="Normal 6 3 14" xfId="39587" xr:uid="{8F5E3E6B-0047-44E5-BF7A-70099F45F788}"/>
    <cellStyle name="Normal 6 3 15" xfId="12515" xr:uid="{F083A57E-52C8-40E9-8507-6C589076EC2B}"/>
    <cellStyle name="Normal 6 3 2" xfId="296" xr:uid="{0B5AE524-12BE-40F9-8E35-C9DB80B28577}"/>
    <cellStyle name="Normal 6 3 2 10" xfId="39762" xr:uid="{55A2CFE6-2B42-472D-82F2-4D8C26DC2B54}"/>
    <cellStyle name="Normal 6 3 2 11" xfId="12602" xr:uid="{247E4EF1-97C0-45B0-8D24-AF561E3097CC}"/>
    <cellStyle name="Normal 6 3 2 2" xfId="2005" xr:uid="{2A197921-7C88-44AC-85CD-2B88F888FD58}"/>
    <cellStyle name="Normal 6 3 2 2 2" xfId="3588" xr:uid="{C14E346A-CB1F-44E6-8A82-17BBA4E072F3}"/>
    <cellStyle name="Normal 6 3 2 2 2 2" xfId="7100" xr:uid="{9718F4A7-D2C1-4F49-8EC4-2407D4225CBD}"/>
    <cellStyle name="Normal 6 3 2 2 2 2 2" xfId="34147" xr:uid="{CD77AA7F-DD53-4A68-8675-925D922703BE}"/>
    <cellStyle name="Normal 6 3 2 2 2 2 3" xfId="46560" xr:uid="{1067D000-B358-498E-9DEA-CB756F65263D}"/>
    <cellStyle name="Normal 6 3 2 2 2 2 4" xfId="21736" xr:uid="{2D7BE4F5-EF8F-4617-A057-E1585F9C981C}"/>
    <cellStyle name="Normal 6 3 2 2 2 3" xfId="30640" xr:uid="{AEB72CA4-D3A1-478B-B58B-2380E3BCD4F2}"/>
    <cellStyle name="Normal 6 3 2 2 2 4" xfId="43053" xr:uid="{8620E6E7-E9B7-4331-A4E9-ABC7D7EFE1AA}"/>
    <cellStyle name="Normal 6 3 2 2 2 5" xfId="18229" xr:uid="{C3C2FD10-4642-49C6-B2E9-359769775CB0}"/>
    <cellStyle name="Normal 6 3 2 2 3" xfId="9331" xr:uid="{043897DA-E238-4E4F-8FC8-CBBEEF7009C5}"/>
    <cellStyle name="Normal 6 3 2 2 3 2" xfId="36378" xr:uid="{4C2A9E41-6202-44B9-9E5A-96595F98BE47}"/>
    <cellStyle name="Normal 6 3 2 2 3 3" xfId="48791" xr:uid="{D6BD3777-1EA9-4828-9032-AF009CCDAD33}"/>
    <cellStyle name="Normal 6 3 2 2 3 4" xfId="23967" xr:uid="{80159001-52E3-4A57-A9D4-86D9D78DC249}"/>
    <cellStyle name="Normal 6 3 2 2 4" xfId="10911" xr:uid="{6D75DAE4-D47A-44B5-87F8-63225A13D456}"/>
    <cellStyle name="Normal 6 3 2 2 4 2" xfId="37958" xr:uid="{7E52C9E9-3F0F-4277-B61D-019D9D5A1C89}"/>
    <cellStyle name="Normal 6 3 2 2 4 3" xfId="50371" xr:uid="{56896311-0A96-468A-B45A-0CDA4E90B736}"/>
    <cellStyle name="Normal 6 3 2 2 4 4" xfId="25547" xr:uid="{E0A43496-1DF0-4CF3-B0D9-927BA5F22A60}"/>
    <cellStyle name="Normal 6 3 2 2 5" xfId="5754" xr:uid="{E8DA5EFC-E939-45F5-84C1-F3267550A934}"/>
    <cellStyle name="Normal 6 3 2 2 5 2" xfId="32801" xr:uid="{E0DEC153-BC3E-43AA-896F-0F8B84EA3EFF}"/>
    <cellStyle name="Normal 6 3 2 2 5 3" xfId="45214" xr:uid="{8D75E082-76A1-4882-A2D2-26813EF25DF6}"/>
    <cellStyle name="Normal 6 3 2 2 5 4" xfId="20390" xr:uid="{2012CD58-3B80-4A73-B5DC-247CD719293F}"/>
    <cellStyle name="Normal 6 3 2 2 6" xfId="16647" xr:uid="{DC2E7586-D3DD-4CF8-8B16-2825D0AF3AAD}"/>
    <cellStyle name="Normal 6 3 2 2 7" xfId="29058" xr:uid="{5D2A7D84-0FD7-40AC-9C6C-A2614C825D97}"/>
    <cellStyle name="Normal 6 3 2 2 8" xfId="41471" xr:uid="{00ED4DC7-72B1-46D5-BAA1-4CAD0FF588D0}"/>
    <cellStyle name="Normal 6 3 2 2 9" xfId="13136" xr:uid="{8278A099-6820-4595-8AD9-47FDA5F7F054}"/>
    <cellStyle name="Normal 6 3 2 3" xfId="2527" xr:uid="{FF1E722E-1014-4945-93C5-ACC08055CB48}"/>
    <cellStyle name="Normal 6 3 2 3 2" xfId="4110" xr:uid="{E1F4DB19-D5C8-4112-96A9-C0614824E950}"/>
    <cellStyle name="Normal 6 3 2 3 2 2" xfId="7622" xr:uid="{F036F1D3-F03E-4ADE-8F6C-310E9C7F75FC}"/>
    <cellStyle name="Normal 6 3 2 3 2 2 2" xfId="34669" xr:uid="{5CDA46BA-953A-4F95-8A63-E0AC7D0B9C4C}"/>
    <cellStyle name="Normal 6 3 2 3 2 2 3" xfId="47082" xr:uid="{BFFA8928-9AAE-4B9D-AA16-F73B857F32B1}"/>
    <cellStyle name="Normal 6 3 2 3 2 2 4" xfId="22258" xr:uid="{28E0EA33-40CD-45CF-A2DA-B154B0C4BF33}"/>
    <cellStyle name="Normal 6 3 2 3 2 3" xfId="31162" xr:uid="{3F65223E-AA68-4F76-8898-C569BBC0E313}"/>
    <cellStyle name="Normal 6 3 2 3 2 4" xfId="43575" xr:uid="{8473B5C1-9E17-47AD-B27F-95B89737DC4D}"/>
    <cellStyle name="Normal 6 3 2 3 2 5" xfId="18751" xr:uid="{AD6E004D-ED01-45B7-A781-7D8EFFE3678D}"/>
    <cellStyle name="Normal 6 3 2 3 3" xfId="9853" xr:uid="{248E9680-C49A-42E2-90F0-935F77888549}"/>
    <cellStyle name="Normal 6 3 2 3 3 2" xfId="36900" xr:uid="{177A9449-3A4A-4963-8BF3-E5F82AD91C0D}"/>
    <cellStyle name="Normal 6 3 2 3 3 3" xfId="49313" xr:uid="{B94455BB-BFE2-4019-9D02-CA65C90B454D}"/>
    <cellStyle name="Normal 6 3 2 3 3 4" xfId="24489" xr:uid="{952AFE31-89D4-4D22-8295-5B4681045825}"/>
    <cellStyle name="Normal 6 3 2 3 4" xfId="11433" xr:uid="{89E92646-1771-4322-BBDC-99842F8C2157}"/>
    <cellStyle name="Normal 6 3 2 3 4 2" xfId="38480" xr:uid="{00A41049-C829-4473-819F-716260D572F4}"/>
    <cellStyle name="Normal 6 3 2 3 4 3" xfId="50893" xr:uid="{05736F59-E755-493A-8E6E-77E8323129F9}"/>
    <cellStyle name="Normal 6 3 2 3 4 4" xfId="26069" xr:uid="{FF0725C6-4088-459F-9B84-6A22823D7944}"/>
    <cellStyle name="Normal 6 3 2 3 5" xfId="6160" xr:uid="{AEAA0994-212B-489B-8A36-3E3B2FE75F38}"/>
    <cellStyle name="Normal 6 3 2 3 5 2" xfId="33207" xr:uid="{553ABCE0-0D73-4E79-BE48-CDC2E4BB4CE0}"/>
    <cellStyle name="Normal 6 3 2 3 5 3" xfId="45620" xr:uid="{0A775978-6B8D-48EB-8F18-5D1D029EB4D9}"/>
    <cellStyle name="Normal 6 3 2 3 5 4" xfId="20796" xr:uid="{00D4C18E-0F56-48EA-B1C4-F38450F46B70}"/>
    <cellStyle name="Normal 6 3 2 3 6" xfId="17169" xr:uid="{A1643E91-3C08-4D13-8D9F-17BBE1D6B535}"/>
    <cellStyle name="Normal 6 3 2 3 7" xfId="29580" xr:uid="{7E27DB3C-A79C-4E7D-B727-582E36199D58}"/>
    <cellStyle name="Normal 6 3 2 3 8" xfId="41993" xr:uid="{B4D30C46-47BC-4AE4-970A-76F58F494CC9}"/>
    <cellStyle name="Normal 6 3 2 3 9" xfId="13658" xr:uid="{D2175A86-708C-4676-8137-AB4F3D0CA26B}"/>
    <cellStyle name="Normal 6 3 2 4" xfId="1471" xr:uid="{57FBC602-AD92-4994-82D5-3AF6B3D2B795}"/>
    <cellStyle name="Normal 6 3 2 4 2" xfId="4750" xr:uid="{DB344FF9-C41C-43AE-9453-3F121A311A7B}"/>
    <cellStyle name="Normal 6 3 2 4 2 2" xfId="8797" xr:uid="{6463C885-6E17-4F0A-9AE6-ACEB06B795B1}"/>
    <cellStyle name="Normal 6 3 2 4 2 2 2" xfId="35844" xr:uid="{8DABBEB4-EE96-44D0-A454-16233571CCFC}"/>
    <cellStyle name="Normal 6 3 2 4 2 2 3" xfId="48257" xr:uid="{8FB4D3D0-163A-486E-BC40-CEC06650F58F}"/>
    <cellStyle name="Normal 6 3 2 4 2 2 4" xfId="23433" xr:uid="{10913ED3-5366-4BEA-A4C7-CC4A8A5F9F99}"/>
    <cellStyle name="Normal 6 3 2 4 2 3" xfId="31802" xr:uid="{4D754FED-DDB5-48C2-A4BE-BE7881864679}"/>
    <cellStyle name="Normal 6 3 2 4 2 4" xfId="44215" xr:uid="{07060427-B50F-46A1-AD60-29BB33D59FB4}"/>
    <cellStyle name="Normal 6 3 2 4 2 5" xfId="19391" xr:uid="{6614EB5A-FFAE-4E2A-9A9F-5494F510C318}"/>
    <cellStyle name="Normal 6 3 2 4 3" xfId="12074" xr:uid="{0C56331E-5DD7-433B-A4A9-0F8A8986AC2D}"/>
    <cellStyle name="Normal 6 3 2 4 3 2" xfId="39120" xr:uid="{C0ED83AC-007B-4F48-9A7C-3E4D0F3510C1}"/>
    <cellStyle name="Normal 6 3 2 4 3 3" xfId="51533" xr:uid="{C40A2B60-BA1A-4346-83A6-84A67C1A223D}"/>
    <cellStyle name="Normal 6 3 2 4 3 4" xfId="26709" xr:uid="{25B3E8C2-7443-47DD-A4E7-42921B786A02}"/>
    <cellStyle name="Normal 6 3 2 4 4" xfId="6566" xr:uid="{6457ADA6-FBEB-44CB-997B-7B4C4075E500}"/>
    <cellStyle name="Normal 6 3 2 4 4 2" xfId="33613" xr:uid="{5B1EB3DE-1987-446F-BFEF-5AE7D2EEAB3B}"/>
    <cellStyle name="Normal 6 3 2 4 4 3" xfId="46026" xr:uid="{8C849109-08F2-4402-9169-5BBBBF79211B}"/>
    <cellStyle name="Normal 6 3 2 4 4 4" xfId="21202" xr:uid="{EF204CB0-FC1B-4FC7-B935-75E56CDE9F7D}"/>
    <cellStyle name="Normal 6 3 2 4 5" xfId="16113" xr:uid="{C1A3329A-36D5-43EF-B818-B5C5B3D770BD}"/>
    <cellStyle name="Normal 6 3 2 4 6" xfId="28524" xr:uid="{47B28A38-ADF8-4524-8184-17FCB9A37CD9}"/>
    <cellStyle name="Normal 6 3 2 4 7" xfId="40937" xr:uid="{AC07F506-FEF1-4559-B6C1-078A612F8EB6}"/>
    <cellStyle name="Normal 6 3 2 4 8" xfId="14298" xr:uid="{3B50392F-0DF7-4336-B675-F8B8FC26A1E3}"/>
    <cellStyle name="Normal 6 3 2 5" xfId="3054" xr:uid="{6437242A-9058-42E4-82B2-3FD348EC3A63}"/>
    <cellStyle name="Normal 6 3 2 5 2" xfId="8275" xr:uid="{5C74C125-36B0-4E06-AFE8-712883ABF7BD}"/>
    <cellStyle name="Normal 6 3 2 5 2 2" xfId="35322" xr:uid="{7A4451EA-3735-417F-AA52-7CFC92590AD7}"/>
    <cellStyle name="Normal 6 3 2 5 2 3" xfId="47735" xr:uid="{39C3B721-07A5-4691-AB27-13F740D508EF}"/>
    <cellStyle name="Normal 6 3 2 5 2 4" xfId="22911" xr:uid="{595612D3-2B34-41FA-B5CC-E0C22677E799}"/>
    <cellStyle name="Normal 6 3 2 5 3" xfId="30106" xr:uid="{20FF5D1D-C72C-4BF6-B84C-B5CE052E2A42}"/>
    <cellStyle name="Normal 6 3 2 5 4" xfId="42519" xr:uid="{9558DF1D-E0CE-479A-AD40-73FCB94EE833}"/>
    <cellStyle name="Normal 6 3 2 5 5" xfId="17695" xr:uid="{DE49DB73-E7EB-4C3F-8417-912308A22E92}"/>
    <cellStyle name="Normal 6 3 2 6" xfId="949" xr:uid="{422F73CC-69A3-4954-A641-355BEFA5E7FD}"/>
    <cellStyle name="Normal 6 3 2 6 2" xfId="10377" xr:uid="{AEEAE5BD-A963-4DDC-8EB6-0D02195573D3}"/>
    <cellStyle name="Normal 6 3 2 6 2 2" xfId="37424" xr:uid="{85612F3A-E06A-424F-BD04-1EEE74501C3D}"/>
    <cellStyle name="Normal 6 3 2 6 2 3" xfId="49837" xr:uid="{01A99FCB-8D31-4FAA-97BF-CF88C4915C7F}"/>
    <cellStyle name="Normal 6 3 2 6 2 4" xfId="25013" xr:uid="{8AEEED45-C106-48E7-A792-64264A442FFD}"/>
    <cellStyle name="Normal 6 3 2 6 3" xfId="28002" xr:uid="{5E80C773-055B-4046-8EB5-FD29DDE0A5F2}"/>
    <cellStyle name="Normal 6 3 2 6 4" xfId="40415" xr:uid="{1F0CA623-5BE1-4634-968D-F34A4580A2C8}"/>
    <cellStyle name="Normal 6 3 2 6 5" xfId="15591" xr:uid="{482E577D-4B2D-40E4-8946-7F9F910AD72F}"/>
    <cellStyle name="Normal 6 3 2 7" xfId="5322" xr:uid="{1D824637-B377-47AB-96F7-58BB28DBE7A7}"/>
    <cellStyle name="Normal 6 3 2 7 2" xfId="32369" xr:uid="{FDEAAB36-91DA-40E8-A2F4-87EA5319F8F1}"/>
    <cellStyle name="Normal 6 3 2 7 3" xfId="44782" xr:uid="{19CA4306-6234-472E-AD23-720928031499}"/>
    <cellStyle name="Normal 6 3 2 7 4" xfId="19958" xr:uid="{164333BA-1F38-4740-9074-5391DD6CEEB2}"/>
    <cellStyle name="Normal 6 3 2 8" xfId="14938" xr:uid="{5695E866-FC45-49CF-A831-C8EA23BE8329}"/>
    <cellStyle name="Normal 6 3 2 9" xfId="27349" xr:uid="{5B31A514-896C-4BB5-96F1-CE6A9984773F}"/>
    <cellStyle name="Normal 6 3 3" xfId="411" xr:uid="{1D074BE7-7DB5-44C4-8809-A344F397C424}"/>
    <cellStyle name="Normal 6 3 3 10" xfId="39877" xr:uid="{DDD1EF9B-1E2D-4524-A08A-E614AA8F2C5B}"/>
    <cellStyle name="Normal 6 3 3 11" xfId="12717" xr:uid="{378B0C77-BC78-4C5F-85FE-698693D879FF}"/>
    <cellStyle name="Normal 6 3 3 2" xfId="2120" xr:uid="{0DFA9186-BDCF-494C-B309-8D79D003D4BB}"/>
    <cellStyle name="Normal 6 3 3 2 2" xfId="3703" xr:uid="{65A3FBBF-79C3-4B42-8512-C62E45618766}"/>
    <cellStyle name="Normal 6 3 3 2 2 2" xfId="7215" xr:uid="{56E62595-633C-417C-B626-2F9FD76302E1}"/>
    <cellStyle name="Normal 6 3 3 2 2 2 2" xfId="34262" xr:uid="{CFD67F45-B714-4F8B-8400-56B9B9B06134}"/>
    <cellStyle name="Normal 6 3 3 2 2 2 3" xfId="46675" xr:uid="{A2A902FD-1B70-42DC-814C-E9BE874841F1}"/>
    <cellStyle name="Normal 6 3 3 2 2 2 4" xfId="21851" xr:uid="{DA8BB2F1-9A31-47D8-9510-A1D600A1A704}"/>
    <cellStyle name="Normal 6 3 3 2 2 3" xfId="30755" xr:uid="{C87DD064-E16D-4D30-98BA-9C06A297A125}"/>
    <cellStyle name="Normal 6 3 3 2 2 4" xfId="43168" xr:uid="{120E4718-C822-4AF2-84A2-21A2D5989838}"/>
    <cellStyle name="Normal 6 3 3 2 2 5" xfId="18344" xr:uid="{578B560A-9FCD-4EE7-A676-B28719997B2F}"/>
    <cellStyle name="Normal 6 3 3 2 3" xfId="9446" xr:uid="{AB6A1828-34F9-4EA4-913E-DAEA8822A885}"/>
    <cellStyle name="Normal 6 3 3 2 3 2" xfId="36493" xr:uid="{1BFCE38C-B2BE-424C-8CCF-EF17D95078F2}"/>
    <cellStyle name="Normal 6 3 3 2 3 3" xfId="48906" xr:uid="{F6297942-F70C-436F-A6F7-A8846E1AE7F8}"/>
    <cellStyle name="Normal 6 3 3 2 3 4" xfId="24082" xr:uid="{4DFE65ED-6CE9-4B92-BD34-EAA01902DF80}"/>
    <cellStyle name="Normal 6 3 3 2 4" xfId="11026" xr:uid="{6AD6034C-8CC7-4D36-B4C3-CCCE6B3C3D53}"/>
    <cellStyle name="Normal 6 3 3 2 4 2" xfId="38073" xr:uid="{F81CF8B5-A707-4D05-B5D0-836DAB891228}"/>
    <cellStyle name="Normal 6 3 3 2 4 3" xfId="50486" xr:uid="{F440C959-D6AD-4F00-A896-781847768BD5}"/>
    <cellStyle name="Normal 6 3 3 2 4 4" xfId="25662" xr:uid="{87E6ED71-84AB-41F4-ACEF-3322E05B3E0F}"/>
    <cellStyle name="Normal 6 3 3 2 5" xfId="5869" xr:uid="{FF7F3FA4-ECD0-42A1-BEB1-3EDAEC5F2470}"/>
    <cellStyle name="Normal 6 3 3 2 5 2" xfId="32916" xr:uid="{04E41CC8-DFDF-4E32-993C-6AA1CE4AEACE}"/>
    <cellStyle name="Normal 6 3 3 2 5 3" xfId="45329" xr:uid="{D6F5D78E-7399-4B5B-8F97-DF98EA20B245}"/>
    <cellStyle name="Normal 6 3 3 2 5 4" xfId="20505" xr:uid="{E62D6D2F-1734-464C-8B56-AB5E8F0B6190}"/>
    <cellStyle name="Normal 6 3 3 2 6" xfId="16762" xr:uid="{2B696352-FBB7-465B-B630-9E38084096D9}"/>
    <cellStyle name="Normal 6 3 3 2 7" xfId="29173" xr:uid="{2FA707B3-9B0A-46A8-9B3F-C11CCA9328CB}"/>
    <cellStyle name="Normal 6 3 3 2 8" xfId="41586" xr:uid="{063D99EA-419F-4306-94D8-D216364DCB0F}"/>
    <cellStyle name="Normal 6 3 3 2 9" xfId="13251" xr:uid="{1C0F0A16-4DA0-4462-B66C-C3B9DC7F2734}"/>
    <cellStyle name="Normal 6 3 3 3" xfId="2642" xr:uid="{4A2B42FE-36C0-49CA-AD24-7CAA01D0FA8E}"/>
    <cellStyle name="Normal 6 3 3 3 2" xfId="4225" xr:uid="{69B07103-8569-4849-A1D8-D8700A8C7178}"/>
    <cellStyle name="Normal 6 3 3 3 2 2" xfId="7737" xr:uid="{F04DFFD1-729A-4C56-8070-AEB4272D77C4}"/>
    <cellStyle name="Normal 6 3 3 3 2 2 2" xfId="34784" xr:uid="{E3F59376-BF60-451A-98EB-F3724B5AE979}"/>
    <cellStyle name="Normal 6 3 3 3 2 2 3" xfId="47197" xr:uid="{502BCBAC-7E24-4E2F-900F-29BE82C13DF7}"/>
    <cellStyle name="Normal 6 3 3 3 2 2 4" xfId="22373" xr:uid="{A87E869D-1AD8-40D4-8E23-BADCBDB41C47}"/>
    <cellStyle name="Normal 6 3 3 3 2 3" xfId="31277" xr:uid="{F38C9925-0D81-4274-9DE9-4C927D29E923}"/>
    <cellStyle name="Normal 6 3 3 3 2 4" xfId="43690" xr:uid="{05DC3209-8710-4A50-A981-F814F4963A12}"/>
    <cellStyle name="Normal 6 3 3 3 2 5" xfId="18866" xr:uid="{0BFF0337-EB83-402E-A196-198FD5986ADD}"/>
    <cellStyle name="Normal 6 3 3 3 3" xfId="9968" xr:uid="{C29117F3-56C0-45EE-949D-7FC5680E4D5A}"/>
    <cellStyle name="Normal 6 3 3 3 3 2" xfId="37015" xr:uid="{68FA8F86-5E22-4160-AB43-F7877EE8C768}"/>
    <cellStyle name="Normal 6 3 3 3 3 3" xfId="49428" xr:uid="{B5BDB712-EBFF-4148-B3BD-FF57BE703B99}"/>
    <cellStyle name="Normal 6 3 3 3 3 4" xfId="24604" xr:uid="{D084DCB0-2BAE-4481-8999-252BE53D4D79}"/>
    <cellStyle name="Normal 6 3 3 3 4" xfId="11548" xr:uid="{A1A4D91D-3FEA-4F0A-B890-DD5EEE834F15}"/>
    <cellStyle name="Normal 6 3 3 3 4 2" xfId="38595" xr:uid="{CB0A7588-605E-4EBC-AD80-C287F5E240EF}"/>
    <cellStyle name="Normal 6 3 3 3 4 3" xfId="51008" xr:uid="{50AD1AFD-AB6A-44A1-8AAF-9F9B5221B783}"/>
    <cellStyle name="Normal 6 3 3 3 4 4" xfId="26184" xr:uid="{9447E7FE-E21D-4EB2-8EC2-F4718D69B3A9}"/>
    <cellStyle name="Normal 6 3 3 3 5" xfId="6275" xr:uid="{7BA29D30-C5B8-49BA-87DD-C477E0B51FEA}"/>
    <cellStyle name="Normal 6 3 3 3 5 2" xfId="33322" xr:uid="{AE3012CA-9D7D-4922-8663-E4FE92F0605E}"/>
    <cellStyle name="Normal 6 3 3 3 5 3" xfId="45735" xr:uid="{6AF16EB0-54AB-4AE4-9F0D-7FD739105C2F}"/>
    <cellStyle name="Normal 6 3 3 3 5 4" xfId="20911" xr:uid="{83AC7DEF-7389-4BF6-90BB-C5286500497F}"/>
    <cellStyle name="Normal 6 3 3 3 6" xfId="17284" xr:uid="{6DFA482E-1B43-43D6-A33E-D688C0193360}"/>
    <cellStyle name="Normal 6 3 3 3 7" xfId="29695" xr:uid="{25F3F9D1-B582-4360-88E6-BB5EE5BF14FF}"/>
    <cellStyle name="Normal 6 3 3 3 8" xfId="42108" xr:uid="{35E62983-EFB0-4D1F-9F95-F060946E8B6E}"/>
    <cellStyle name="Normal 6 3 3 3 9" xfId="13773" xr:uid="{3990A660-E82A-4173-AEA4-387CD0F3F6B8}"/>
    <cellStyle name="Normal 6 3 3 4" xfId="1586" xr:uid="{9ABBA0CE-1699-448B-B4F9-08CDE169CBDE}"/>
    <cellStyle name="Normal 6 3 3 4 2" xfId="4865" xr:uid="{313D2BC5-5BC5-475C-866B-87B6375EF7C3}"/>
    <cellStyle name="Normal 6 3 3 4 2 2" xfId="8912" xr:uid="{60641100-084E-45A9-BE91-0F95F9F2918B}"/>
    <cellStyle name="Normal 6 3 3 4 2 2 2" xfId="35959" xr:uid="{E8FBC074-FB70-4EAA-8855-D7B81FF56B8C}"/>
    <cellStyle name="Normal 6 3 3 4 2 2 3" xfId="48372" xr:uid="{CB190506-06FE-4F21-97B6-E5C6272D4E94}"/>
    <cellStyle name="Normal 6 3 3 4 2 2 4" xfId="23548" xr:uid="{B02A38AB-DD6D-4FA0-BAE5-BD8CD93E72BF}"/>
    <cellStyle name="Normal 6 3 3 4 2 3" xfId="31917" xr:uid="{9E0095F0-CF1A-4275-AE35-9E401F4C7C2C}"/>
    <cellStyle name="Normal 6 3 3 4 2 4" xfId="44330" xr:uid="{DAFAFF18-50FA-481E-8EB2-7BBD5A41556A}"/>
    <cellStyle name="Normal 6 3 3 4 2 5" xfId="19506" xr:uid="{46E878DC-5A42-4348-8A19-5F41E2AD3A41}"/>
    <cellStyle name="Normal 6 3 3 4 3" xfId="12189" xr:uid="{FDF88DDC-FA7A-45C1-A377-FA54995BD21C}"/>
    <cellStyle name="Normal 6 3 3 4 3 2" xfId="39235" xr:uid="{D4877FD8-FA36-406D-ABD8-242D895FAF76}"/>
    <cellStyle name="Normal 6 3 3 4 3 3" xfId="51648" xr:uid="{F39689BE-DB27-4C08-A2F0-C632CC4C4C5A}"/>
    <cellStyle name="Normal 6 3 3 4 3 4" xfId="26824" xr:uid="{708DF723-DCD6-44BC-9176-31A104233D8F}"/>
    <cellStyle name="Normal 6 3 3 4 4" xfId="6681" xr:uid="{F204DEEE-C3C3-4A06-9CCD-EB8E828B4AAF}"/>
    <cellStyle name="Normal 6 3 3 4 4 2" xfId="33728" xr:uid="{3AEA788E-AA04-4095-8F1A-F227B41C9005}"/>
    <cellStyle name="Normal 6 3 3 4 4 3" xfId="46141" xr:uid="{58E5B6E8-7E8D-490F-A20A-42905282DB9A}"/>
    <cellStyle name="Normal 6 3 3 4 4 4" xfId="21317" xr:uid="{E3C2DD64-4D51-430C-B562-8C9849EA2D9F}"/>
    <cellStyle name="Normal 6 3 3 4 5" xfId="16228" xr:uid="{C63737F3-0D94-4811-B576-9BFED34F9B80}"/>
    <cellStyle name="Normal 6 3 3 4 6" xfId="28639" xr:uid="{E6EEF3C5-0290-4C11-9146-A3F3A08F19E8}"/>
    <cellStyle name="Normal 6 3 3 4 7" xfId="41052" xr:uid="{114992E7-A5F9-4675-9FB1-BE510080C52F}"/>
    <cellStyle name="Normal 6 3 3 4 8" xfId="14413" xr:uid="{AC79874A-3B82-4758-B809-D83367E8597D}"/>
    <cellStyle name="Normal 6 3 3 5" xfId="3169" xr:uid="{0F745962-0753-4EA6-A1C3-FAD47798E72D}"/>
    <cellStyle name="Normal 6 3 3 5 2" xfId="8390" xr:uid="{06668959-0E64-4361-8C12-21CEDC84DDCC}"/>
    <cellStyle name="Normal 6 3 3 5 2 2" xfId="35437" xr:uid="{9E2FF65E-3995-423C-B943-35F0F5FECAF1}"/>
    <cellStyle name="Normal 6 3 3 5 2 3" xfId="47850" xr:uid="{7DC4BA88-D505-4BD9-AE1F-443D20236723}"/>
    <cellStyle name="Normal 6 3 3 5 2 4" xfId="23026" xr:uid="{BBDF2CD3-954A-4C6B-9E86-DC2F7AE3C86C}"/>
    <cellStyle name="Normal 6 3 3 5 3" xfId="30221" xr:uid="{5355545A-1215-457E-9C13-8A0FB4ED5993}"/>
    <cellStyle name="Normal 6 3 3 5 4" xfId="42634" xr:uid="{069B479A-3A83-433B-A9A4-9363A58A71C8}"/>
    <cellStyle name="Normal 6 3 3 5 5" xfId="17810" xr:uid="{8251EF89-3F7C-4569-BF9F-0DB72B84B1E9}"/>
    <cellStyle name="Normal 6 3 3 6" xfId="1064" xr:uid="{6AF63283-7320-407F-95A2-84B3342F0F77}"/>
    <cellStyle name="Normal 6 3 3 6 2" xfId="10492" xr:uid="{E9D2DF9F-DB96-4F02-9A81-092137D1613E}"/>
    <cellStyle name="Normal 6 3 3 6 2 2" xfId="37539" xr:uid="{7763DCE1-14B2-416B-B67A-E96C7DCF4856}"/>
    <cellStyle name="Normal 6 3 3 6 2 3" xfId="49952" xr:uid="{B5790733-0A9A-4306-A1F8-51BBC6AE1195}"/>
    <cellStyle name="Normal 6 3 3 6 2 4" xfId="25128" xr:uid="{546EE227-4E42-45F7-80DE-16B57603B2C6}"/>
    <cellStyle name="Normal 6 3 3 6 3" xfId="28117" xr:uid="{0FF193A0-8D45-4D20-826B-F7ECD072F0CD}"/>
    <cellStyle name="Normal 6 3 3 6 4" xfId="40530" xr:uid="{96F4E1BC-E7D9-491E-B0D1-BAEED4EFBBBE}"/>
    <cellStyle name="Normal 6 3 3 6 5" xfId="15706" xr:uid="{1A837AD3-0FD2-4B04-9410-896178D622F0}"/>
    <cellStyle name="Normal 6 3 3 7" xfId="5410" xr:uid="{169DB325-9A49-4F2A-A4B6-418902DC12D7}"/>
    <cellStyle name="Normal 6 3 3 7 2" xfId="32457" xr:uid="{0DD77199-8080-40A4-8BAA-EA4F5403DCB8}"/>
    <cellStyle name="Normal 6 3 3 7 3" xfId="44870" xr:uid="{D02AC424-D937-40AD-92C6-67C3C4616FCA}"/>
    <cellStyle name="Normal 6 3 3 7 4" xfId="20046" xr:uid="{B4039CF8-0D1E-4E2E-B414-888C205EFDED}"/>
    <cellStyle name="Normal 6 3 3 8" xfId="15053" xr:uid="{4AD8D5EB-2FE4-41B4-9B47-D1C374656622}"/>
    <cellStyle name="Normal 6 3 3 9" xfId="27464" xr:uid="{18A678F0-8ABE-4C9B-A1D9-29BE450CBFEF}"/>
    <cellStyle name="Normal 6 3 4" xfId="527" xr:uid="{E6172F39-8529-4E39-9D16-434A0A462E5E}"/>
    <cellStyle name="Normal 6 3 4 10" xfId="39993" xr:uid="{1580F269-FF9A-44C5-AD28-C41B4FA2BE48}"/>
    <cellStyle name="Normal 6 3 4 11" xfId="12833" xr:uid="{61B9D173-8331-45C2-A7ED-9C0DC7DBBE1F}"/>
    <cellStyle name="Normal 6 3 4 2" xfId="2236" xr:uid="{03297069-DE54-4D7C-8D76-63853CAF32EF}"/>
    <cellStyle name="Normal 6 3 4 2 2" xfId="3819" xr:uid="{484D2D80-0A1E-4682-89DA-A63B6EC9D323}"/>
    <cellStyle name="Normal 6 3 4 2 2 2" xfId="7331" xr:uid="{2741162D-8670-44B5-9B20-F5BE7A0353EC}"/>
    <cellStyle name="Normal 6 3 4 2 2 2 2" xfId="34378" xr:uid="{38130D92-2531-4FAA-AB6A-3604DBBC0D02}"/>
    <cellStyle name="Normal 6 3 4 2 2 2 3" xfId="46791" xr:uid="{6A114941-2BDE-43E9-B0B0-8D521CBD8ACF}"/>
    <cellStyle name="Normal 6 3 4 2 2 2 4" xfId="21967" xr:uid="{8EADA3C7-0889-405F-8424-6B2B019BD470}"/>
    <cellStyle name="Normal 6 3 4 2 2 3" xfId="30871" xr:uid="{BF602323-B6C9-44BC-B63B-B614485D98F9}"/>
    <cellStyle name="Normal 6 3 4 2 2 4" xfId="43284" xr:uid="{3192573B-9424-4211-A179-D70912144DBF}"/>
    <cellStyle name="Normal 6 3 4 2 2 5" xfId="18460" xr:uid="{90A992E6-F723-411C-B921-25536C1165D9}"/>
    <cellStyle name="Normal 6 3 4 2 3" xfId="9562" xr:uid="{D63E3CB0-BBC3-44E9-AD05-04D833B5D505}"/>
    <cellStyle name="Normal 6 3 4 2 3 2" xfId="36609" xr:uid="{6C1D3507-2F5F-4E6F-9C2A-9B76C0E2ABAA}"/>
    <cellStyle name="Normal 6 3 4 2 3 3" xfId="49022" xr:uid="{91701E96-5971-46B9-861D-BCD9889EB0CE}"/>
    <cellStyle name="Normal 6 3 4 2 3 4" xfId="24198" xr:uid="{D1DFAFDD-256F-4C76-866B-ECF40E0BE5AA}"/>
    <cellStyle name="Normal 6 3 4 2 4" xfId="11142" xr:uid="{A8E8DDEE-4001-4E60-8256-A9F4D4EFC904}"/>
    <cellStyle name="Normal 6 3 4 2 4 2" xfId="38189" xr:uid="{DC329F80-F85E-4FE8-889D-265B9728305C}"/>
    <cellStyle name="Normal 6 3 4 2 4 3" xfId="50602" xr:uid="{E2E9A12D-E93C-49AF-B32B-DAFE6F1A65B7}"/>
    <cellStyle name="Normal 6 3 4 2 4 4" xfId="25778" xr:uid="{2BF59F2E-F81E-4CB7-A80B-D802E3CAABBA}"/>
    <cellStyle name="Normal 6 3 4 2 5" xfId="5985" xr:uid="{93C0426D-F168-4D50-B934-4187A3C7709B}"/>
    <cellStyle name="Normal 6 3 4 2 5 2" xfId="33032" xr:uid="{929CB88A-168F-4A53-9AD1-BFD602C2384B}"/>
    <cellStyle name="Normal 6 3 4 2 5 3" xfId="45445" xr:uid="{83BA2362-CEE7-417F-8F7D-3477DC77EC34}"/>
    <cellStyle name="Normal 6 3 4 2 5 4" xfId="20621" xr:uid="{BB51EE90-0B12-4905-914A-5DFDA5AE7263}"/>
    <cellStyle name="Normal 6 3 4 2 6" xfId="16878" xr:uid="{BEFE009B-5D99-460A-B549-4E45BE9385F0}"/>
    <cellStyle name="Normal 6 3 4 2 7" xfId="29289" xr:uid="{8D64815A-157A-4135-933D-6F5B043BDE0F}"/>
    <cellStyle name="Normal 6 3 4 2 8" xfId="41702" xr:uid="{A6CBED2F-C737-4A72-8250-D4567C7A5523}"/>
    <cellStyle name="Normal 6 3 4 2 9" xfId="13367" xr:uid="{4ECCC0C8-183C-4132-A4BF-22364FECB555}"/>
    <cellStyle name="Normal 6 3 4 3" xfId="2758" xr:uid="{3A4ADC8D-7A61-422B-BA23-F739F906D3C8}"/>
    <cellStyle name="Normal 6 3 4 3 2" xfId="4341" xr:uid="{F0539A08-3A78-471D-AE08-A2F8502C514F}"/>
    <cellStyle name="Normal 6 3 4 3 2 2" xfId="7853" xr:uid="{63DCFC9D-EF96-4890-A9C6-8CDC5F135D2B}"/>
    <cellStyle name="Normal 6 3 4 3 2 2 2" xfId="34900" xr:uid="{EE0ADC73-82DA-4610-82B1-90FBBE014983}"/>
    <cellStyle name="Normal 6 3 4 3 2 2 3" xfId="47313" xr:uid="{5E5049A5-751B-42E2-AE27-70CF223174B8}"/>
    <cellStyle name="Normal 6 3 4 3 2 2 4" xfId="22489" xr:uid="{8A768D15-73F6-4CE8-B78B-02FD584AB55A}"/>
    <cellStyle name="Normal 6 3 4 3 2 3" xfId="31393" xr:uid="{49C4AF91-816D-454F-A293-AB6CEBB2BD19}"/>
    <cellStyle name="Normal 6 3 4 3 2 4" xfId="43806" xr:uid="{F8B605C6-0DF5-4C16-976D-D8C78EC26313}"/>
    <cellStyle name="Normal 6 3 4 3 2 5" xfId="18982" xr:uid="{853B348F-71FB-41E5-AEFD-266958EC93AE}"/>
    <cellStyle name="Normal 6 3 4 3 3" xfId="10084" xr:uid="{77DD6E6B-35F7-42AC-A09D-568C597AC0CC}"/>
    <cellStyle name="Normal 6 3 4 3 3 2" xfId="37131" xr:uid="{C32F93E1-D36F-4380-ACD1-4010008BA6F5}"/>
    <cellStyle name="Normal 6 3 4 3 3 3" xfId="49544" xr:uid="{B7A58CB0-AFAF-4CC8-89C4-60B3B43F58C5}"/>
    <cellStyle name="Normal 6 3 4 3 3 4" xfId="24720" xr:uid="{00360040-0040-49D9-B5DC-EE30A96C3306}"/>
    <cellStyle name="Normal 6 3 4 3 4" xfId="11664" xr:uid="{CD468536-14A5-47E5-B5D0-8CF56B49EAFD}"/>
    <cellStyle name="Normal 6 3 4 3 4 2" xfId="38711" xr:uid="{5C642C5A-7FE7-4E99-834D-956669D53047}"/>
    <cellStyle name="Normal 6 3 4 3 4 3" xfId="51124" xr:uid="{7056D6A1-B585-4B2F-9F64-241DDFAC08CD}"/>
    <cellStyle name="Normal 6 3 4 3 4 4" xfId="26300" xr:uid="{DFC3E381-2C46-479E-BD2A-4718E0E0F6F5}"/>
    <cellStyle name="Normal 6 3 4 3 5" xfId="6391" xr:uid="{4D6F4ED9-B11E-4963-BC4A-2A958926257B}"/>
    <cellStyle name="Normal 6 3 4 3 5 2" xfId="33438" xr:uid="{8431B2CC-DA82-4502-B1E3-7A9B76DB60C5}"/>
    <cellStyle name="Normal 6 3 4 3 5 3" xfId="45851" xr:uid="{1D9634DA-BA15-41A6-A681-4F30C830EA2C}"/>
    <cellStyle name="Normal 6 3 4 3 5 4" xfId="21027" xr:uid="{702EC945-4061-4BE9-B1F8-B0A15D51FC4D}"/>
    <cellStyle name="Normal 6 3 4 3 6" xfId="17400" xr:uid="{8CEAE769-DA19-455C-9B77-DCD958812282}"/>
    <cellStyle name="Normal 6 3 4 3 7" xfId="29811" xr:uid="{63041DAB-F2C6-426F-9E0E-73E4641DDB7F}"/>
    <cellStyle name="Normal 6 3 4 3 8" xfId="42224" xr:uid="{0776AF20-3360-4651-9511-5DC10C8F0634}"/>
    <cellStyle name="Normal 6 3 4 3 9" xfId="13889" xr:uid="{C5DFBEAA-409D-4252-B2EE-B614037F4BAE}"/>
    <cellStyle name="Normal 6 3 4 4" xfId="1702" xr:uid="{E503A1AE-2DCB-4540-B331-8519D520506B}"/>
    <cellStyle name="Normal 6 3 4 4 2" xfId="4981" xr:uid="{EBD77ED3-2466-40AE-9FD1-CD810DE2E58D}"/>
    <cellStyle name="Normal 6 3 4 4 2 2" xfId="9028" xr:uid="{DD2B403B-AB3D-4BC7-B715-850970885736}"/>
    <cellStyle name="Normal 6 3 4 4 2 2 2" xfId="36075" xr:uid="{3622ED43-DEDC-42BE-ADCE-5462D6BEAC9A}"/>
    <cellStyle name="Normal 6 3 4 4 2 2 3" xfId="48488" xr:uid="{31B5E8DF-F5FD-4612-B110-4B2340B7656E}"/>
    <cellStyle name="Normal 6 3 4 4 2 2 4" xfId="23664" xr:uid="{B4DE2F18-3E31-4C7F-8269-A29177E4132B}"/>
    <cellStyle name="Normal 6 3 4 4 2 3" xfId="32033" xr:uid="{EB96B4D9-4663-4E9B-95FC-C934A44AC1FA}"/>
    <cellStyle name="Normal 6 3 4 4 2 4" xfId="44446" xr:uid="{F149E2FE-07CF-4B4F-9114-89542E60F78E}"/>
    <cellStyle name="Normal 6 3 4 4 2 5" xfId="19622" xr:uid="{9AA0AEB4-B0BD-4B79-B643-6BB27E15179C}"/>
    <cellStyle name="Normal 6 3 4 4 3" xfId="12305" xr:uid="{FAFF15F3-3AD6-4F40-8E4D-28C57B7916F7}"/>
    <cellStyle name="Normal 6 3 4 4 3 2" xfId="39351" xr:uid="{1D5529E3-F657-4FE0-BFAC-9A115C65DC97}"/>
    <cellStyle name="Normal 6 3 4 4 3 3" xfId="51764" xr:uid="{74ECEF3E-3E61-49D2-8E2B-35D56D4E70BB}"/>
    <cellStyle name="Normal 6 3 4 4 3 4" xfId="26940" xr:uid="{05C192EE-34BC-4919-B955-97410562E032}"/>
    <cellStyle name="Normal 6 3 4 4 4" xfId="6797" xr:uid="{DD63A5F3-ACF8-4891-90D6-6753BBAD426C}"/>
    <cellStyle name="Normal 6 3 4 4 4 2" xfId="33844" xr:uid="{8D92E607-7A88-4082-BF76-B3079C8D9E59}"/>
    <cellStyle name="Normal 6 3 4 4 4 3" xfId="46257" xr:uid="{A6B3DC03-9F6F-4E88-8CD2-569FC5E2C637}"/>
    <cellStyle name="Normal 6 3 4 4 4 4" xfId="21433" xr:uid="{ADA1B040-5E3F-423E-AAF3-6F6ED2E9878E}"/>
    <cellStyle name="Normal 6 3 4 4 5" xfId="16344" xr:uid="{A0F0CC70-67D9-4229-BF90-DEEF9698F06F}"/>
    <cellStyle name="Normal 6 3 4 4 6" xfId="28755" xr:uid="{0BFA982E-06F8-4D1C-870A-23F9CFD08D44}"/>
    <cellStyle name="Normal 6 3 4 4 7" xfId="41168" xr:uid="{28232B07-3782-4BA6-8D62-9E1DADD31404}"/>
    <cellStyle name="Normal 6 3 4 4 8" xfId="14529" xr:uid="{AFE3313F-4573-4583-BEFD-55AEB5D6BDAC}"/>
    <cellStyle name="Normal 6 3 4 5" xfId="3285" xr:uid="{34545B49-D035-4822-91E4-739C551DF63C}"/>
    <cellStyle name="Normal 6 3 4 5 2" xfId="8506" xr:uid="{E6CE59C2-E236-4512-B7B8-7AD52CA42E9C}"/>
    <cellStyle name="Normal 6 3 4 5 2 2" xfId="35553" xr:uid="{CAE82C37-365B-444D-9A70-0ADE836D94EB}"/>
    <cellStyle name="Normal 6 3 4 5 2 3" xfId="47966" xr:uid="{486CD86E-FB9C-46B6-9585-C57B49702C08}"/>
    <cellStyle name="Normal 6 3 4 5 2 4" xfId="23142" xr:uid="{94FE111B-5B73-4DD6-9B9C-9C9017D65A5B}"/>
    <cellStyle name="Normal 6 3 4 5 3" xfId="30337" xr:uid="{3C222B4A-6492-4D12-BB81-4127301D24D6}"/>
    <cellStyle name="Normal 6 3 4 5 4" xfId="42750" xr:uid="{4BC8E20A-E408-43DB-815C-D9C532D27B94}"/>
    <cellStyle name="Normal 6 3 4 5 5" xfId="17926" xr:uid="{7C40F7B4-2664-48C8-8C59-814DFDEC890A}"/>
    <cellStyle name="Normal 6 3 4 6" xfId="1180" xr:uid="{6D838353-B073-4AB8-9853-E2C5552AC463}"/>
    <cellStyle name="Normal 6 3 4 6 2" xfId="10608" xr:uid="{A00C6ED2-6753-4476-93AC-7DD6CE41CE4D}"/>
    <cellStyle name="Normal 6 3 4 6 2 2" xfId="37655" xr:uid="{36D010A4-A731-47FB-972A-CE5D0AFA8C92}"/>
    <cellStyle name="Normal 6 3 4 6 2 3" xfId="50068" xr:uid="{F94011EB-0FAE-4F8A-97CD-BBD40364846D}"/>
    <cellStyle name="Normal 6 3 4 6 2 4" xfId="25244" xr:uid="{BC19ADF2-E174-4FA3-9DA7-13D829724B88}"/>
    <cellStyle name="Normal 6 3 4 6 3" xfId="28233" xr:uid="{57001F1E-3433-45CE-AC3C-5CA206B9BED9}"/>
    <cellStyle name="Normal 6 3 4 6 4" xfId="40646" xr:uid="{717833E1-1136-42FE-8766-AE3C027746B2}"/>
    <cellStyle name="Normal 6 3 4 6 5" xfId="15822" xr:uid="{1283987F-EE85-4664-B473-69C7E1371496}"/>
    <cellStyle name="Normal 6 3 4 7" xfId="5496" xr:uid="{EFF45DCA-96A6-43CC-949D-84B6C60EB43D}"/>
    <cellStyle name="Normal 6 3 4 7 2" xfId="32543" xr:uid="{08297571-3FE9-4A00-9A1F-6C52EB037C55}"/>
    <cellStyle name="Normal 6 3 4 7 3" xfId="44956" xr:uid="{FC1E0BE9-CEC4-4A66-9B31-4ECF2A5F5810}"/>
    <cellStyle name="Normal 6 3 4 7 4" xfId="20132" xr:uid="{75965FAD-9624-43CE-8E05-E77ADA70EEB5}"/>
    <cellStyle name="Normal 6 3 4 8" xfId="15169" xr:uid="{489D81A1-5743-41E3-BF37-3E99DB504C2C}"/>
    <cellStyle name="Normal 6 3 4 9" xfId="27580" xr:uid="{CC089068-62A9-4A22-A01C-A26C698E48FD}"/>
    <cellStyle name="Normal 6 3 5" xfId="643" xr:uid="{0EE69C1C-DBE8-4D19-B281-2C3B1FF738C6}"/>
    <cellStyle name="Normal 6 3 5 10" xfId="12949" xr:uid="{5F6F3183-CF76-4E80-ADA2-2C2170490976}"/>
    <cellStyle name="Normal 6 3 5 2" xfId="2874" xr:uid="{BAEDC53F-25DD-4717-A8FB-BF1A10214970}"/>
    <cellStyle name="Normal 6 3 5 2 2" xfId="4457" xr:uid="{3235F2B3-0167-4B5D-9B1A-092219578F35}"/>
    <cellStyle name="Normal 6 3 5 2 2 2" xfId="10200" xr:uid="{BC3BDCD3-4C65-47E9-957C-284BA95254F3}"/>
    <cellStyle name="Normal 6 3 5 2 2 2 2" xfId="37247" xr:uid="{A8FAF74A-487D-422B-B8EC-EAC4B7AC663B}"/>
    <cellStyle name="Normal 6 3 5 2 2 2 3" xfId="49660" xr:uid="{17D488C7-038D-4AE6-AE66-4BD1DE5D29CB}"/>
    <cellStyle name="Normal 6 3 5 2 2 2 4" xfId="24836" xr:uid="{6E0706BA-7313-4C7D-A261-A02AE8E2FCD5}"/>
    <cellStyle name="Normal 6 3 5 2 2 3" xfId="31509" xr:uid="{7E6B0836-2691-4028-A97B-C4761CF6C96B}"/>
    <cellStyle name="Normal 6 3 5 2 2 4" xfId="43922" xr:uid="{CE8CF88D-0C77-4077-831F-8E866B00949C}"/>
    <cellStyle name="Normal 6 3 5 2 2 5" xfId="19098" xr:uid="{469DC535-716C-4488-9544-A993326E016A}"/>
    <cellStyle name="Normal 6 3 5 2 3" xfId="11780" xr:uid="{13804337-8F14-41DA-B8C9-A6B7DC9156A4}"/>
    <cellStyle name="Normal 6 3 5 2 3 2" xfId="38827" xr:uid="{FD50480E-F608-4F15-BC60-B567E8B53528}"/>
    <cellStyle name="Normal 6 3 5 2 3 3" xfId="51240" xr:uid="{DE76EA61-5E25-46F2-843E-CAD2228E5D01}"/>
    <cellStyle name="Normal 6 3 5 2 3 4" xfId="26416" xr:uid="{3994CD24-8787-4CC8-8FDE-CDB73E8B744C}"/>
    <cellStyle name="Normal 6 3 5 2 4" xfId="7969" xr:uid="{B9A85459-17D3-40B2-B584-EC20C2CDE954}"/>
    <cellStyle name="Normal 6 3 5 2 4 2" xfId="35016" xr:uid="{F9800F69-38A4-4BC9-BE70-45960506CF73}"/>
    <cellStyle name="Normal 6 3 5 2 4 3" xfId="47429" xr:uid="{85BD70CF-53FD-42A0-B6AA-0AE8530EBB5D}"/>
    <cellStyle name="Normal 6 3 5 2 4 4" xfId="22605" xr:uid="{298B4049-88EF-4E91-B334-FFE3D69B01F1}"/>
    <cellStyle name="Normal 6 3 5 2 5" xfId="17516" xr:uid="{B658772F-BC9C-4FFC-8D62-12CDC43FD680}"/>
    <cellStyle name="Normal 6 3 5 2 6" xfId="29927" xr:uid="{D1610993-8501-4237-A8C7-7A3C5FCAD3EB}"/>
    <cellStyle name="Normal 6 3 5 2 7" xfId="42340" xr:uid="{CD84146C-B251-4404-8BAC-7C61E2DFC4D1}"/>
    <cellStyle name="Normal 6 3 5 2 8" xfId="14005" xr:uid="{436D090B-4780-4E44-8381-46E795E283BF}"/>
    <cellStyle name="Normal 6 3 5 3" xfId="1818" xr:uid="{DC583312-68AC-4BC8-80A8-A46216C3721C}"/>
    <cellStyle name="Normal 6 3 5 3 2" xfId="5097" xr:uid="{39AD260C-6079-4E14-A60D-90E286BA8EFE}"/>
    <cellStyle name="Normal 6 3 5 3 2 2" xfId="9144" xr:uid="{19DFAE69-8592-4C69-9C29-FF07A520B784}"/>
    <cellStyle name="Normal 6 3 5 3 2 2 2" xfId="36191" xr:uid="{8D3D1D4F-2ABF-4865-8B6A-3445149E9474}"/>
    <cellStyle name="Normal 6 3 5 3 2 2 3" xfId="48604" xr:uid="{88096D81-CBD1-4A54-90EE-1704D3405AAE}"/>
    <cellStyle name="Normal 6 3 5 3 2 2 4" xfId="23780" xr:uid="{43EA9953-0E29-48BE-BB2C-09FBE2E91234}"/>
    <cellStyle name="Normal 6 3 5 3 2 3" xfId="32149" xr:uid="{73E99E9A-D362-491C-8BCB-25C28E954555}"/>
    <cellStyle name="Normal 6 3 5 3 2 4" xfId="44562" xr:uid="{CEE24D1D-090C-4A8D-9DE0-B4FF5518F36F}"/>
    <cellStyle name="Normal 6 3 5 3 2 5" xfId="19738" xr:uid="{6D973625-27A1-4B56-9A2A-A460769D1D9A}"/>
    <cellStyle name="Normal 6 3 5 3 3" xfId="12421" xr:uid="{2D015D51-DED0-46FA-9402-B335BC79CB23}"/>
    <cellStyle name="Normal 6 3 5 3 3 2" xfId="39467" xr:uid="{48E3E23D-3798-498B-9CDC-90360C5C39AA}"/>
    <cellStyle name="Normal 6 3 5 3 3 3" xfId="51880" xr:uid="{26ECB1C3-C634-4C8A-BF35-9A4E3B8B922E}"/>
    <cellStyle name="Normal 6 3 5 3 3 4" xfId="27056" xr:uid="{6530C023-F015-4080-A4BF-2AF73668D35F}"/>
    <cellStyle name="Normal 6 3 5 3 4" xfId="6913" xr:uid="{B63C6C86-81EE-4054-B147-75B414B181A4}"/>
    <cellStyle name="Normal 6 3 5 3 4 2" xfId="33960" xr:uid="{1C8DB693-0257-4BDE-96F9-EDC49C622555}"/>
    <cellStyle name="Normal 6 3 5 3 4 3" xfId="46373" xr:uid="{5E4810D3-7DED-4EA0-87D6-F57A5018D955}"/>
    <cellStyle name="Normal 6 3 5 3 4 4" xfId="21549" xr:uid="{1A57059E-BAF7-4323-8B47-6E0D55689260}"/>
    <cellStyle name="Normal 6 3 5 3 5" xfId="16460" xr:uid="{C5F517ED-6589-4790-A39F-176E6F0804C3}"/>
    <cellStyle name="Normal 6 3 5 3 6" xfId="28871" xr:uid="{9D9CD5B3-2104-4FB5-8B25-8ABD231AA0BD}"/>
    <cellStyle name="Normal 6 3 5 3 7" xfId="41284" xr:uid="{D5E1B129-7112-4DFA-94C8-9D1ABC922DCC}"/>
    <cellStyle name="Normal 6 3 5 3 8" xfId="14645" xr:uid="{07A022D2-1205-4DD1-A81C-D0E9CF299D42}"/>
    <cellStyle name="Normal 6 3 5 4" xfId="3401" xr:uid="{B5587A9B-3E1D-4E15-820F-8B9753BC40BC}"/>
    <cellStyle name="Normal 6 3 5 4 2" xfId="8622" xr:uid="{E0786C02-6858-4E42-81B8-C6C79C8F3CC3}"/>
    <cellStyle name="Normal 6 3 5 4 2 2" xfId="35669" xr:uid="{8D4F76E4-BE7B-4DF2-9795-29A97F79ED96}"/>
    <cellStyle name="Normal 6 3 5 4 2 3" xfId="48082" xr:uid="{F46CC7A3-3BF0-4910-804A-C684AD9B00FC}"/>
    <cellStyle name="Normal 6 3 5 4 2 4" xfId="23258" xr:uid="{6D8BDC27-4A48-4E1B-8DB5-FB526FA0653C}"/>
    <cellStyle name="Normal 6 3 5 4 3" xfId="30453" xr:uid="{BFB30507-CAF8-4AA2-A4BA-B3141A402DF9}"/>
    <cellStyle name="Normal 6 3 5 4 4" xfId="42866" xr:uid="{3B4ABE34-089E-4FBB-9E60-089468A14DD7}"/>
    <cellStyle name="Normal 6 3 5 4 5" xfId="18042" xr:uid="{84F10367-A58A-4B8F-8C7A-8A087EA49634}"/>
    <cellStyle name="Normal 6 3 5 5" xfId="1296" xr:uid="{1A02BB79-9DC2-41E4-A2DE-0CCF5CB00A6E}"/>
    <cellStyle name="Normal 6 3 5 5 2" xfId="10724" xr:uid="{4EF5393B-B67A-4101-8E10-6E04417788C5}"/>
    <cellStyle name="Normal 6 3 5 5 2 2" xfId="37771" xr:uid="{B1215F22-F95B-44A5-B15B-33E3DACD8A22}"/>
    <cellStyle name="Normal 6 3 5 5 2 3" xfId="50184" xr:uid="{3CAEDC16-73DE-4D2D-B425-28D1D9F0AF0B}"/>
    <cellStyle name="Normal 6 3 5 5 2 4" xfId="25360" xr:uid="{97854886-CFF0-4BF2-B84A-56683D8A2A79}"/>
    <cellStyle name="Normal 6 3 5 5 3" xfId="28349" xr:uid="{3478F10F-C890-4FF8-AE33-EAB6DFD83ECD}"/>
    <cellStyle name="Normal 6 3 5 5 4" xfId="40762" xr:uid="{20CE8F95-DC4A-44A5-A5E6-1C10EA4CB980}"/>
    <cellStyle name="Normal 6 3 5 5 5" xfId="15938" xr:uid="{14609029-FA34-45B9-992E-33A12A8DB91F}"/>
    <cellStyle name="Normal 6 3 5 6" xfId="5581" xr:uid="{20165E85-302E-4CB1-81FE-AEE7477756EE}"/>
    <cellStyle name="Normal 6 3 5 6 2" xfId="32628" xr:uid="{9FB30F69-F533-4BDA-BFCC-1635E358DE7A}"/>
    <cellStyle name="Normal 6 3 5 6 3" xfId="45041" xr:uid="{079C407B-5F03-43F9-92E3-BECFFAB9150A}"/>
    <cellStyle name="Normal 6 3 5 6 4" xfId="20217" xr:uid="{B7611AA4-A2AC-48C2-A423-544AF47B83CC}"/>
    <cellStyle name="Normal 6 3 5 7" xfId="15285" xr:uid="{DB2CE83C-70C7-4C34-B5E2-D156B068FB30}"/>
    <cellStyle name="Normal 6 3 5 8" xfId="27696" xr:uid="{6F62963B-5E27-4392-B0E9-0601BC2A617F}"/>
    <cellStyle name="Normal 6 3 5 9" xfId="40109" xr:uid="{D423A06C-9968-4387-9041-1A11DBABDF2E}"/>
    <cellStyle name="Normal 6 3 6" xfId="209" xr:uid="{A3AF46A7-1DBB-4EF7-B88F-8EFAA619CC77}"/>
    <cellStyle name="Normal 6 3 6 10" xfId="13049" xr:uid="{223B517A-50F1-4950-9C7C-32CFB55FB08B}"/>
    <cellStyle name="Normal 6 3 6 2" xfId="2440" xr:uid="{6F230942-073C-476F-B537-10F67117A6DC}"/>
    <cellStyle name="Normal 6 3 6 2 2" xfId="4023" xr:uid="{27D54DAE-DABA-47D4-A310-BB77977CA1EA}"/>
    <cellStyle name="Normal 6 3 6 2 2 2" xfId="9766" xr:uid="{C3234D77-1334-4767-91E8-3D4BE2540356}"/>
    <cellStyle name="Normal 6 3 6 2 2 2 2" xfId="36813" xr:uid="{EBE9FA91-75B3-4214-9B3B-2E3AAFE2F2FE}"/>
    <cellStyle name="Normal 6 3 6 2 2 2 3" xfId="49226" xr:uid="{7275D383-F7B3-4E9D-B398-699DFCE4722E}"/>
    <cellStyle name="Normal 6 3 6 2 2 2 4" xfId="24402" xr:uid="{2814EFB3-07E9-4501-8ADE-8698BC0800B0}"/>
    <cellStyle name="Normal 6 3 6 2 2 3" xfId="31075" xr:uid="{566405EB-8C6A-4698-B834-8861C3A245BF}"/>
    <cellStyle name="Normal 6 3 6 2 2 4" xfId="43488" xr:uid="{B6F17A0E-3DC6-4299-AAE3-A6D667A46822}"/>
    <cellStyle name="Normal 6 3 6 2 2 5" xfId="18664" xr:uid="{9030B8D1-9B51-4CD1-95E6-FA8EFC24CA68}"/>
    <cellStyle name="Normal 6 3 6 2 3" xfId="11346" xr:uid="{5BA1372B-0E2D-494B-BBCD-F3A4B873CE00}"/>
    <cellStyle name="Normal 6 3 6 2 3 2" xfId="38393" xr:uid="{77A47DEE-1781-4D16-8327-B5B873D05DB5}"/>
    <cellStyle name="Normal 6 3 6 2 3 3" xfId="50806" xr:uid="{A5201B0F-5847-43E5-809D-A889A5F1362D}"/>
    <cellStyle name="Normal 6 3 6 2 3 4" xfId="25982" xr:uid="{BA76A0A6-8C76-4CF8-9ED9-E894FD82AF8A}"/>
    <cellStyle name="Normal 6 3 6 2 4" xfId="7535" xr:uid="{996DFB13-A164-4AB4-894D-E9497AE8B236}"/>
    <cellStyle name="Normal 6 3 6 2 4 2" xfId="34582" xr:uid="{27A95ECA-6805-4DCF-A1E1-CB6AFB45F9EB}"/>
    <cellStyle name="Normal 6 3 6 2 4 3" xfId="46995" xr:uid="{6DC23FAD-B12B-4BBD-AB58-23FD7D47F3E5}"/>
    <cellStyle name="Normal 6 3 6 2 4 4" xfId="22171" xr:uid="{3EE8F822-B375-4E18-B7ED-EA37BC87B7C7}"/>
    <cellStyle name="Normal 6 3 6 2 5" xfId="17082" xr:uid="{75EBD5A5-A9B9-4EF1-B317-C6F1DB2DA030}"/>
    <cellStyle name="Normal 6 3 6 2 6" xfId="29493" xr:uid="{9094C5AA-939B-4589-B2BC-C10826B55B8A}"/>
    <cellStyle name="Normal 6 3 6 2 7" xfId="41906" xr:uid="{CB1A16D6-EF72-495B-A3D4-01B6D429A932}"/>
    <cellStyle name="Normal 6 3 6 2 8" xfId="13571" xr:uid="{2555B042-199C-41C7-9E45-8524501CA618}"/>
    <cellStyle name="Normal 6 3 6 3" xfId="1918" xr:uid="{11A6B176-5898-47B6-85F1-ED6975F69752}"/>
    <cellStyle name="Normal 6 3 6 3 2" xfId="4663" xr:uid="{1299DAE2-1352-4EA8-A59C-739F9D7CEF57}"/>
    <cellStyle name="Normal 6 3 6 3 2 2" xfId="9244" xr:uid="{FCFCC99C-86E2-4DA7-8A02-1C3C0902A3D8}"/>
    <cellStyle name="Normal 6 3 6 3 2 2 2" xfId="36291" xr:uid="{2D3C65E5-3B5C-4B41-A241-952E686E4BD5}"/>
    <cellStyle name="Normal 6 3 6 3 2 2 3" xfId="48704" xr:uid="{83628ABE-4008-44BA-9308-55A1FDA5B0A5}"/>
    <cellStyle name="Normal 6 3 6 3 2 2 4" xfId="23880" xr:uid="{8FADA286-816D-483D-A46A-0010BF030AC6}"/>
    <cellStyle name="Normal 6 3 6 3 2 3" xfId="31715" xr:uid="{DE171611-E647-4838-99C7-C1B35A0B1DA0}"/>
    <cellStyle name="Normal 6 3 6 3 2 4" xfId="44128" xr:uid="{CAC8CBD6-72DB-4CFA-82FF-BB012FD219C2}"/>
    <cellStyle name="Normal 6 3 6 3 2 5" xfId="19304" xr:uid="{6190A012-6798-4935-8B52-B7D7DC27AAD5}"/>
    <cellStyle name="Normal 6 3 6 3 3" xfId="11987" xr:uid="{8E358E18-3300-4C05-A980-85173E91B781}"/>
    <cellStyle name="Normal 6 3 6 3 3 2" xfId="39033" xr:uid="{E940DA9B-892A-45D6-BC55-0261479DA517}"/>
    <cellStyle name="Normal 6 3 6 3 3 3" xfId="51446" xr:uid="{AAAAEAD4-D7D8-48E9-96C0-5735CA3790EA}"/>
    <cellStyle name="Normal 6 3 6 3 3 4" xfId="26622" xr:uid="{5DD51726-60BB-43BC-8496-2AAE936E2874}"/>
    <cellStyle name="Normal 6 3 6 3 4" xfId="7013" xr:uid="{FD766369-D06E-4004-A82E-F856C115F32B}"/>
    <cellStyle name="Normal 6 3 6 3 4 2" xfId="34060" xr:uid="{D68DCAA2-8B51-4964-A3BA-5033471C8B62}"/>
    <cellStyle name="Normal 6 3 6 3 4 3" xfId="46473" xr:uid="{73A1F747-8F45-49ED-B395-B757BB5A7E31}"/>
    <cellStyle name="Normal 6 3 6 3 4 4" xfId="21649" xr:uid="{196C8B58-76A7-4254-B8AF-884EA5064854}"/>
    <cellStyle name="Normal 6 3 6 3 5" xfId="16560" xr:uid="{37D7B900-1415-474C-866D-E858FE9D2EF8}"/>
    <cellStyle name="Normal 6 3 6 3 6" xfId="28971" xr:uid="{51D2763E-D6BC-41FB-8F78-CAABED749A0F}"/>
    <cellStyle name="Normal 6 3 6 3 7" xfId="41384" xr:uid="{2CD75799-5914-4756-B098-4947926FB24D}"/>
    <cellStyle name="Normal 6 3 6 3 8" xfId="14211" xr:uid="{7E90BC4F-D853-45FC-A257-BCA9D8F141A4}"/>
    <cellStyle name="Normal 6 3 6 4" xfId="3501" xr:uid="{00B07D71-B646-40E8-8F2A-A3D08AD4A95B}"/>
    <cellStyle name="Normal 6 3 6 4 2" xfId="8188" xr:uid="{108CD5CD-20F0-4DCF-B8FC-8C58010C298F}"/>
    <cellStyle name="Normal 6 3 6 4 2 2" xfId="35235" xr:uid="{C1D8F0B7-3B98-4036-B055-03C2B1C5AC91}"/>
    <cellStyle name="Normal 6 3 6 4 2 3" xfId="47648" xr:uid="{E06A0557-2F11-4416-9C98-AF3D4610CEF5}"/>
    <cellStyle name="Normal 6 3 6 4 2 4" xfId="22824" xr:uid="{E06AC1A4-5B51-455E-A13C-24B727E22338}"/>
    <cellStyle name="Normal 6 3 6 4 3" xfId="30553" xr:uid="{BD12DDF4-FC06-4440-85FB-22EC3C57CB3B}"/>
    <cellStyle name="Normal 6 3 6 4 4" xfId="42966" xr:uid="{E7B26E08-0862-44C2-99A6-0AAB2A10A559}"/>
    <cellStyle name="Normal 6 3 6 4 5" xfId="18142" xr:uid="{C7341D43-A35C-44F5-A072-D38EDB7D86E3}"/>
    <cellStyle name="Normal 6 3 6 5" xfId="862" xr:uid="{A1A93A62-A5D9-4B2C-9F5A-75B468B05EBC}"/>
    <cellStyle name="Normal 6 3 6 5 2" xfId="10824" xr:uid="{072CEB9A-A8DE-4BA9-A64A-F2E6385ABEBE}"/>
    <cellStyle name="Normal 6 3 6 5 2 2" xfId="37871" xr:uid="{ED977F1D-46FA-4F64-83BB-288862059FC5}"/>
    <cellStyle name="Normal 6 3 6 5 2 3" xfId="50284" xr:uid="{5880D68C-5069-44D1-8B41-AC2749A9AD09}"/>
    <cellStyle name="Normal 6 3 6 5 2 4" xfId="25460" xr:uid="{EB09DA25-B4BF-47C4-A011-D31D763168B1}"/>
    <cellStyle name="Normal 6 3 6 5 3" xfId="27915" xr:uid="{4486BCF1-FA50-4391-91BE-283D35AC4E89}"/>
    <cellStyle name="Normal 6 3 6 5 4" xfId="40328" xr:uid="{51251756-4935-4AE9-AD09-F943520B643D}"/>
    <cellStyle name="Normal 6 3 6 5 5" xfId="15504" xr:uid="{51D652D1-1E12-455F-BEDD-36A4783C53BA}"/>
    <cellStyle name="Normal 6 3 6 6" xfId="5667" xr:uid="{6F1F95B3-CBAC-46DE-84A5-18F9EC6D578C}"/>
    <cellStyle name="Normal 6 3 6 6 2" xfId="32714" xr:uid="{7BEF1DCB-5AC4-46B8-B58D-58F2FDC05B53}"/>
    <cellStyle name="Normal 6 3 6 6 3" xfId="45127" xr:uid="{BBC1F307-F7BF-4AF7-8042-70C25D337945}"/>
    <cellStyle name="Normal 6 3 6 6 4" xfId="20303" xr:uid="{9D06B7E2-3AF1-44C1-A715-C340B7767091}"/>
    <cellStyle name="Normal 6 3 6 7" xfId="14851" xr:uid="{8CAE7C0C-819A-4261-88EE-E533E3902FAB}"/>
    <cellStyle name="Normal 6 3 6 8" xfId="27262" xr:uid="{011DB8C6-63F9-4E67-B2F6-7F22BF012BE0}"/>
    <cellStyle name="Normal 6 3 6 9" xfId="39675" xr:uid="{EDFCE469-5D6C-4BF6-A221-4B2E0F8D75D5}"/>
    <cellStyle name="Normal 6 3 7" xfId="2352" xr:uid="{4D744603-E887-4010-AAA8-77B4700B10E8}"/>
    <cellStyle name="Normal 6 3 7 2" xfId="3935" xr:uid="{29B965E2-2011-4FF0-B997-33AE5EC208AC}"/>
    <cellStyle name="Normal 6 3 7 2 2" xfId="7447" xr:uid="{58423E96-EE7C-4B85-BCCE-B7D04B7232D5}"/>
    <cellStyle name="Normal 6 3 7 2 2 2" xfId="34494" xr:uid="{5A616072-F098-431D-A8AD-269515E81B28}"/>
    <cellStyle name="Normal 6 3 7 2 2 3" xfId="46907" xr:uid="{3C435917-862E-4DBB-B1EB-750D15958DC7}"/>
    <cellStyle name="Normal 6 3 7 2 2 4" xfId="22083" xr:uid="{9A01656A-9A07-48CE-93D8-BA839AEDC67A}"/>
    <cellStyle name="Normal 6 3 7 2 3" xfId="30987" xr:uid="{2D9CC5C8-449B-47CA-BDBD-9F8F82E0B747}"/>
    <cellStyle name="Normal 6 3 7 2 4" xfId="43400" xr:uid="{83713134-D30B-4A04-82CD-A4ABDFEDAD4C}"/>
    <cellStyle name="Normal 6 3 7 2 5" xfId="18576" xr:uid="{DBFCDEA2-F01E-4844-864D-030C41086EE2}"/>
    <cellStyle name="Normal 6 3 7 3" xfId="9678" xr:uid="{C8310955-132A-45A5-BBF5-4FBE1A2F7E60}"/>
    <cellStyle name="Normal 6 3 7 3 2" xfId="36725" xr:uid="{9FEB372F-C1CB-469A-B97E-275A6CBA70A6}"/>
    <cellStyle name="Normal 6 3 7 3 3" xfId="49138" xr:uid="{72B6DA4A-1F55-4FC7-9D0A-38B25B9D2A03}"/>
    <cellStyle name="Normal 6 3 7 3 4" xfId="24314" xr:uid="{20F20CB4-BA26-4749-95D9-0CA854A7C10A}"/>
    <cellStyle name="Normal 6 3 7 4" xfId="11258" xr:uid="{04896288-990F-41AF-8C40-1D3F86C3B34A}"/>
    <cellStyle name="Normal 6 3 7 4 2" xfId="38305" xr:uid="{BC2A221C-4E78-4152-AC94-2C59042F0EA1}"/>
    <cellStyle name="Normal 6 3 7 4 3" xfId="50718" xr:uid="{5FEE49A8-74B0-4607-9601-A9487B1A709E}"/>
    <cellStyle name="Normal 6 3 7 4 4" xfId="25894" xr:uid="{81CBEA42-00FC-4E72-9A5B-A03E9CB087F4}"/>
    <cellStyle name="Normal 6 3 7 5" xfId="6073" xr:uid="{B6078F02-6086-47E3-82B8-AEA07B51A73C}"/>
    <cellStyle name="Normal 6 3 7 5 2" xfId="33120" xr:uid="{2D587230-CBE4-4F7C-90C2-2FBE24AA0C2D}"/>
    <cellStyle name="Normal 6 3 7 5 3" xfId="45533" xr:uid="{18B72212-9A6B-4F7A-8FB7-88D6D640B61C}"/>
    <cellStyle name="Normal 6 3 7 5 4" xfId="20709" xr:uid="{57F37E89-D72D-4BCC-B08B-798BBAC27AB3}"/>
    <cellStyle name="Normal 6 3 7 6" xfId="16994" xr:uid="{F9356AF2-B818-496F-B2C0-A32E9518F8F8}"/>
    <cellStyle name="Normal 6 3 7 7" xfId="29405" xr:uid="{775AE4AC-467B-4F65-A27C-DEE0F8AF7950}"/>
    <cellStyle name="Normal 6 3 7 8" xfId="41818" xr:uid="{6D308E76-26F4-4351-AA9A-E30B48A14D56}"/>
    <cellStyle name="Normal 6 3 7 9" xfId="13483" xr:uid="{58386262-3B23-4508-A19B-46F3B4A962F4}"/>
    <cellStyle name="Normal 6 3 8" xfId="1384" xr:uid="{9025920D-A205-4B69-B418-CF5D95476A59}"/>
    <cellStyle name="Normal 6 3 8 2" xfId="4575" xr:uid="{915DAD6C-BA8F-4EA8-8F07-4DC51919EFD2}"/>
    <cellStyle name="Normal 6 3 8 2 2" xfId="8710" xr:uid="{1E23FA8E-7663-43B6-B8D7-D332BA23B8AF}"/>
    <cellStyle name="Normal 6 3 8 2 2 2" xfId="35757" xr:uid="{A3EF4825-26DF-4F90-8C1D-844091474DFC}"/>
    <cellStyle name="Normal 6 3 8 2 2 3" xfId="48170" xr:uid="{0FBB1617-8B53-4D84-9C8B-091D25B9A6D5}"/>
    <cellStyle name="Normal 6 3 8 2 2 4" xfId="23346" xr:uid="{CF7FB0A7-4FC4-4D18-9068-19BD2755523F}"/>
    <cellStyle name="Normal 6 3 8 2 3" xfId="31627" xr:uid="{87FA63FF-12AF-4031-903D-52D388EDE4FB}"/>
    <cellStyle name="Normal 6 3 8 2 4" xfId="44040" xr:uid="{84134FDB-3D0D-47CC-A42B-0AC7EFE35414}"/>
    <cellStyle name="Normal 6 3 8 2 5" xfId="19216" xr:uid="{7AC194EA-0A07-417B-9D67-1854EC20D69D}"/>
    <cellStyle name="Normal 6 3 8 3" xfId="11899" xr:uid="{D752EA60-829B-4AAF-ADBB-47F6449D79A3}"/>
    <cellStyle name="Normal 6 3 8 3 2" xfId="38945" xr:uid="{0DF190A8-BBC3-4BC6-BFD1-71330A3C16E5}"/>
    <cellStyle name="Normal 6 3 8 3 3" xfId="51358" xr:uid="{D7652E78-2027-4C24-8368-03A5608C2195}"/>
    <cellStyle name="Normal 6 3 8 3 4" xfId="26534" xr:uid="{450CA70E-6B57-45D5-90E1-C3B38666649A}"/>
    <cellStyle name="Normal 6 3 8 4" xfId="6479" xr:uid="{71CBF4F1-D8BC-4BFE-9AFD-8BA8473F3606}"/>
    <cellStyle name="Normal 6 3 8 4 2" xfId="33526" xr:uid="{C524F30D-BE92-492E-86BE-9DFFB4D39F91}"/>
    <cellStyle name="Normal 6 3 8 4 3" xfId="45939" xr:uid="{CC4FA5BC-590E-4D9E-BB2D-3C25B0A77284}"/>
    <cellStyle name="Normal 6 3 8 4 4" xfId="21115" xr:uid="{2215F7CD-0238-4D55-8587-0436B38782A9}"/>
    <cellStyle name="Normal 6 3 8 5" xfId="16026" xr:uid="{86BD24AA-BBFE-427F-9A9B-90D0FC87D257}"/>
    <cellStyle name="Normal 6 3 8 6" xfId="28437" xr:uid="{5C08BB2D-7A65-4EC6-9CF0-716C0864D17D}"/>
    <cellStyle name="Normal 6 3 8 7" xfId="40850" xr:uid="{EAEEB95D-CEB6-49E0-AC5A-0792CA1807F2}"/>
    <cellStyle name="Normal 6 3 8 8" xfId="14123" xr:uid="{D7A009C1-04B3-4E54-AAE6-61A7F0F49761}"/>
    <cellStyle name="Normal 6 3 9" xfId="2967" xr:uid="{EABE341C-4B53-45C2-8CCF-ED82C7FB8B31}"/>
    <cellStyle name="Normal 6 3 9 2" xfId="8100" xr:uid="{FAA48B5A-30B0-412E-A488-3170D0D8BF4A}"/>
    <cellStyle name="Normal 6 3 9 2 2" xfId="35147" xr:uid="{78BEE5BB-4528-42B7-91BD-B07288E7F625}"/>
    <cellStyle name="Normal 6 3 9 2 3" xfId="47560" xr:uid="{6FCC8CFA-9EF2-47C1-ACDC-12EB63EDBE14}"/>
    <cellStyle name="Normal 6 3 9 2 4" xfId="22736" xr:uid="{133EBCB0-3245-4840-8871-4E4E78470B9E}"/>
    <cellStyle name="Normal 6 3 9 3" xfId="30019" xr:uid="{04BC012C-6C05-4477-9B85-EED29EB07BB7}"/>
    <cellStyle name="Normal 6 3 9 4" xfId="42432" xr:uid="{0FA2D4CD-33BC-4A3A-9CC4-E7FD8ABA8D25}"/>
    <cellStyle name="Normal 6 3 9 5" xfId="17608" xr:uid="{9D67D5B3-4767-4391-B445-3E00C4833269}"/>
    <cellStyle name="Normal 6 4" xfId="72" xr:uid="{E04254AE-BE86-4D5A-9A1E-792B447F5238}"/>
    <cellStyle name="Normal 6 4 10" xfId="5254" xr:uid="{DD4DC2F1-3117-4536-A8AB-A66C810BB1EE}"/>
    <cellStyle name="Normal 6 4 10 2" xfId="32301" xr:uid="{EB84FBB2-E68B-4C70-99B9-FD0CE5BACC7D}"/>
    <cellStyle name="Normal 6 4 10 3" xfId="44714" xr:uid="{4820A5DC-7C2D-47F5-9D5B-AE86D772516E}"/>
    <cellStyle name="Normal 6 4 10 4" xfId="19890" xr:uid="{8819BE3B-14B8-49F2-B540-B5B6C293EBA8}"/>
    <cellStyle name="Normal 6 4 11" xfId="14716" xr:uid="{5B66A509-AD7F-46F9-AF78-2349FBA8E8E6}"/>
    <cellStyle name="Normal 6 4 12" xfId="27127" xr:uid="{95215DA7-3646-422F-97F2-E4C640D90449}"/>
    <cellStyle name="Normal 6 4 13" xfId="39540" xr:uid="{F426140D-CEA1-4D6F-921E-8EBC539D1B10}"/>
    <cellStyle name="Normal 6 4 14" xfId="12555" xr:uid="{50E0D96E-A7D7-43F8-A76E-33814C167948}"/>
    <cellStyle name="Normal 6 4 2" xfId="364" xr:uid="{51FD6E3D-6132-43B3-95FC-254EA772EF40}"/>
    <cellStyle name="Normal 6 4 2 10" xfId="39830" xr:uid="{07EFFC35-4007-485D-8CA1-A35A5EAA62D9}"/>
    <cellStyle name="Normal 6 4 2 11" xfId="12670" xr:uid="{DD135793-0391-493E-98EA-D571D1591453}"/>
    <cellStyle name="Normal 6 4 2 2" xfId="2073" xr:uid="{78D6F528-5287-4AC3-A77F-1E9C034D8CF0}"/>
    <cellStyle name="Normal 6 4 2 2 2" xfId="3656" xr:uid="{9CD053EF-4A57-477C-A51D-8A51C80AF1C0}"/>
    <cellStyle name="Normal 6 4 2 2 2 2" xfId="7168" xr:uid="{2E19A6AB-C535-402F-91B1-337BD6E599AD}"/>
    <cellStyle name="Normal 6 4 2 2 2 2 2" xfId="34215" xr:uid="{FB3EA842-4379-4BB3-B699-89319032E7CB}"/>
    <cellStyle name="Normal 6 4 2 2 2 2 3" xfId="46628" xr:uid="{6E7DA508-71F3-482B-A0CE-E145FB1F0C08}"/>
    <cellStyle name="Normal 6 4 2 2 2 2 4" xfId="21804" xr:uid="{9791FA99-4BE1-489B-9917-6C28DCB1DE6A}"/>
    <cellStyle name="Normal 6 4 2 2 2 3" xfId="30708" xr:uid="{64801C99-C9EC-4829-BCDF-2C62B0F8D8DA}"/>
    <cellStyle name="Normal 6 4 2 2 2 4" xfId="43121" xr:uid="{56FE673E-65B5-40BB-803F-69925E2925F3}"/>
    <cellStyle name="Normal 6 4 2 2 2 5" xfId="18297" xr:uid="{2AA77407-CDCB-4E3E-8F73-5C113D40B58E}"/>
    <cellStyle name="Normal 6 4 2 2 3" xfId="9399" xr:uid="{0772F975-6DE9-45D8-805D-CB44C1CC91BF}"/>
    <cellStyle name="Normal 6 4 2 2 3 2" xfId="36446" xr:uid="{6DEE08C2-184F-4879-AFC3-73E6A14E1EDF}"/>
    <cellStyle name="Normal 6 4 2 2 3 3" xfId="48859" xr:uid="{A9008E46-5473-499B-9DCF-040674D94B90}"/>
    <cellStyle name="Normal 6 4 2 2 3 4" xfId="24035" xr:uid="{D50E8461-7841-48AF-B123-BA92386D6959}"/>
    <cellStyle name="Normal 6 4 2 2 4" xfId="10979" xr:uid="{78A3A97F-48A9-45CA-B7FF-C25CB0278949}"/>
    <cellStyle name="Normal 6 4 2 2 4 2" xfId="38026" xr:uid="{47718905-AD37-4D09-8AEA-E6C08ECBBC9D}"/>
    <cellStyle name="Normal 6 4 2 2 4 3" xfId="50439" xr:uid="{6EDD38C3-9388-4C30-ADCC-8F1A1512C020}"/>
    <cellStyle name="Normal 6 4 2 2 4 4" xfId="25615" xr:uid="{7D48E6B9-37D6-43B5-9050-A7FDDB38CEEC}"/>
    <cellStyle name="Normal 6 4 2 2 5" xfId="6228" xr:uid="{C685A472-7534-4730-A224-4EF6A59ACF26}"/>
    <cellStyle name="Normal 6 4 2 2 5 2" xfId="33275" xr:uid="{8A97767C-4228-40A3-99D0-D5905FABC33C}"/>
    <cellStyle name="Normal 6 4 2 2 5 3" xfId="45688" xr:uid="{FE6D4372-9BAE-4F79-919E-ECE22D86DD49}"/>
    <cellStyle name="Normal 6 4 2 2 5 4" xfId="20864" xr:uid="{59FC1674-88F9-4CA4-BB46-17FB7551F231}"/>
    <cellStyle name="Normal 6 4 2 2 6" xfId="16715" xr:uid="{911F76D9-933F-4CE9-93B5-02426A3B3678}"/>
    <cellStyle name="Normal 6 4 2 2 7" xfId="29126" xr:uid="{ECE8D8C5-7B9D-4FE2-8F4B-DC23DD1BAF3D}"/>
    <cellStyle name="Normal 6 4 2 2 8" xfId="41539" xr:uid="{5CC909B2-1388-43FD-880C-ED1ACCCEA784}"/>
    <cellStyle name="Normal 6 4 2 2 9" xfId="13204" xr:uid="{612745F5-93B1-43CA-B580-1AAE19C85170}"/>
    <cellStyle name="Normal 6 4 2 3" xfId="2595" xr:uid="{5DD42020-F08C-4841-8E3D-DF36F12BD6ED}"/>
    <cellStyle name="Normal 6 4 2 3 2" xfId="4178" xr:uid="{91744F6F-18C8-4259-83B7-87D7743019DB}"/>
    <cellStyle name="Normal 6 4 2 3 2 2" xfId="9921" xr:uid="{D586ED94-867E-41B7-A0D5-5E21670D4539}"/>
    <cellStyle name="Normal 6 4 2 3 2 2 2" xfId="36968" xr:uid="{50093668-EEBD-439E-A4DC-3A6DBB4A6467}"/>
    <cellStyle name="Normal 6 4 2 3 2 2 3" xfId="49381" xr:uid="{54396D24-9510-4E2A-B5B8-0BFC720E6412}"/>
    <cellStyle name="Normal 6 4 2 3 2 2 4" xfId="24557" xr:uid="{D18E1FBA-55DF-47BC-A524-7DBAB9AB6B61}"/>
    <cellStyle name="Normal 6 4 2 3 2 3" xfId="31230" xr:uid="{496A7C46-2A91-45D3-8223-84850920B5A3}"/>
    <cellStyle name="Normal 6 4 2 3 2 4" xfId="43643" xr:uid="{B8B4E388-B5C0-42E7-A094-A6000045A79D}"/>
    <cellStyle name="Normal 6 4 2 3 2 5" xfId="18819" xr:uid="{EC6BB0BB-6A79-4257-AA8D-B22BED84B100}"/>
    <cellStyle name="Normal 6 4 2 3 3" xfId="11501" xr:uid="{886765D5-6A66-456D-9C05-6A4AE0F26BA1}"/>
    <cellStyle name="Normal 6 4 2 3 3 2" xfId="38548" xr:uid="{2B7E13E0-622B-44FA-AB5F-8137CB2589D9}"/>
    <cellStyle name="Normal 6 4 2 3 3 3" xfId="50961" xr:uid="{A98AEC8B-01C4-4ED5-B60A-B3DDE2C900AC}"/>
    <cellStyle name="Normal 6 4 2 3 3 4" xfId="26137" xr:uid="{E2F5172C-6875-4AD6-97C8-4A90E47AF167}"/>
    <cellStyle name="Normal 6 4 2 3 4" xfId="7690" xr:uid="{89A6C55A-7983-4CBC-991E-8BC01439A5AF}"/>
    <cellStyle name="Normal 6 4 2 3 4 2" xfId="34737" xr:uid="{6DB11B7C-4313-4D83-B334-02B78DD39DCC}"/>
    <cellStyle name="Normal 6 4 2 3 4 3" xfId="47150" xr:uid="{BC54DD5A-7C12-4558-AE6F-8A5955E3874D}"/>
    <cellStyle name="Normal 6 4 2 3 4 4" xfId="22326" xr:uid="{10FECBD5-C6E8-445B-AE1F-99DF0AE51DA3}"/>
    <cellStyle name="Normal 6 4 2 3 5" xfId="17237" xr:uid="{6642CF82-ECDB-496A-80BA-368BD2DB0DD8}"/>
    <cellStyle name="Normal 6 4 2 3 6" xfId="29648" xr:uid="{F7C18D6F-9CE1-4319-B0F4-3DA57BB78AEC}"/>
    <cellStyle name="Normal 6 4 2 3 7" xfId="42061" xr:uid="{A89913A9-2D1A-4067-840E-8229F5B123C5}"/>
    <cellStyle name="Normal 6 4 2 3 8" xfId="13726" xr:uid="{9A9F350A-BDD1-4DCE-9C94-E317B4EB244F}"/>
    <cellStyle name="Normal 6 4 2 4" xfId="1539" xr:uid="{7D617C8F-06BE-48B4-AB4E-6C10ECA3DE22}"/>
    <cellStyle name="Normal 6 4 2 4 2" xfId="4818" xr:uid="{1226EE90-8B50-4684-AF71-E8C415A06783}"/>
    <cellStyle name="Normal 6 4 2 4 2 2" xfId="8865" xr:uid="{FE13A7B7-D1BF-4F91-BC21-6CD071FA3963}"/>
    <cellStyle name="Normal 6 4 2 4 2 2 2" xfId="35912" xr:uid="{378B5D82-ECD5-4AC8-81A7-3A3CA52471E1}"/>
    <cellStyle name="Normal 6 4 2 4 2 2 3" xfId="48325" xr:uid="{65DAC699-F3C3-445A-8024-1F1ECDEF15D9}"/>
    <cellStyle name="Normal 6 4 2 4 2 2 4" xfId="23501" xr:uid="{E8B02A75-98E2-402C-8497-780AB2C616AC}"/>
    <cellStyle name="Normal 6 4 2 4 2 3" xfId="31870" xr:uid="{1C245B78-5EF8-4F20-BC40-322DB2E29F51}"/>
    <cellStyle name="Normal 6 4 2 4 2 4" xfId="44283" xr:uid="{02FC9AED-B8DB-477B-B4E5-3868F29BDDE5}"/>
    <cellStyle name="Normal 6 4 2 4 2 5" xfId="19459" xr:uid="{B6A5B3BA-811D-443D-B339-3F880081DBF8}"/>
    <cellStyle name="Normal 6 4 2 4 3" xfId="12142" xr:uid="{6942B062-A34E-4665-BD64-E7670C33B662}"/>
    <cellStyle name="Normal 6 4 2 4 3 2" xfId="39188" xr:uid="{7187A4EA-238D-449B-9813-D90C2D882C79}"/>
    <cellStyle name="Normal 6 4 2 4 3 3" xfId="51601" xr:uid="{DA3144C4-83C9-424E-BE8C-FA813211C12A}"/>
    <cellStyle name="Normal 6 4 2 4 3 4" xfId="26777" xr:uid="{E4D87478-08E6-404A-8F36-2A10751F7126}"/>
    <cellStyle name="Normal 6 4 2 4 4" xfId="6634" xr:uid="{D0FF6C7F-C1D2-4679-B2CE-A96C00703BE2}"/>
    <cellStyle name="Normal 6 4 2 4 4 2" xfId="33681" xr:uid="{1B455454-A0EF-4994-BD2F-44C2882B90B7}"/>
    <cellStyle name="Normal 6 4 2 4 4 3" xfId="46094" xr:uid="{247736DB-A111-449B-A165-BCEEF5A7E16A}"/>
    <cellStyle name="Normal 6 4 2 4 4 4" xfId="21270" xr:uid="{35C1A5B2-8840-44CB-9279-4C4F11B38BCC}"/>
    <cellStyle name="Normal 6 4 2 4 5" xfId="16181" xr:uid="{886650A5-B204-4282-BAC2-A1E7C9CBF3E3}"/>
    <cellStyle name="Normal 6 4 2 4 6" xfId="28592" xr:uid="{131DF8B0-60FA-420B-9225-4B1F0578AB73}"/>
    <cellStyle name="Normal 6 4 2 4 7" xfId="41005" xr:uid="{6F21494C-6487-421A-9A03-13230D33BF2E}"/>
    <cellStyle name="Normal 6 4 2 4 8" xfId="14366" xr:uid="{D8D71826-44E5-44FA-AD44-87F14F961E8A}"/>
    <cellStyle name="Normal 6 4 2 5" xfId="3122" xr:uid="{5193BA17-DBEA-4F3F-8FF3-18D9E13E315B}"/>
    <cellStyle name="Normal 6 4 2 5 2" xfId="8343" xr:uid="{D3835F9E-7B4A-4643-B86F-ED39D1A0634C}"/>
    <cellStyle name="Normal 6 4 2 5 2 2" xfId="35390" xr:uid="{C70AB20D-034F-4090-AE71-8345AF692B11}"/>
    <cellStyle name="Normal 6 4 2 5 2 3" xfId="47803" xr:uid="{833AFD93-C193-43F8-BC16-89BA7BFA4419}"/>
    <cellStyle name="Normal 6 4 2 5 2 4" xfId="22979" xr:uid="{F1250A71-F359-4217-8E2D-BCC394B19A5D}"/>
    <cellStyle name="Normal 6 4 2 5 3" xfId="30174" xr:uid="{AD767653-5CCE-4C23-86F6-4181F0826A2A}"/>
    <cellStyle name="Normal 6 4 2 5 4" xfId="42587" xr:uid="{35DC9F85-33FF-4EC6-86FA-3871F714460A}"/>
    <cellStyle name="Normal 6 4 2 5 5" xfId="17763" xr:uid="{891D3204-98A1-47E5-9CF9-DC98714A9835}"/>
    <cellStyle name="Normal 6 4 2 6" xfId="1017" xr:uid="{82EFEF54-27D0-43CF-BCAB-DE954FF31F7C}"/>
    <cellStyle name="Normal 6 4 2 6 2" xfId="10445" xr:uid="{67B7FAFA-3355-4EED-AB0D-C75C76ECCC63}"/>
    <cellStyle name="Normal 6 4 2 6 2 2" xfId="37492" xr:uid="{2C7FCEDE-A826-4266-B5D2-5F27B96C8BFB}"/>
    <cellStyle name="Normal 6 4 2 6 2 3" xfId="49905" xr:uid="{9F4E1DF0-964A-45A7-9B98-F4581D41826A}"/>
    <cellStyle name="Normal 6 4 2 6 2 4" xfId="25081" xr:uid="{93C2146B-C3C7-43BD-A9D3-D07F03FC51B2}"/>
    <cellStyle name="Normal 6 4 2 6 3" xfId="28070" xr:uid="{5FF24B1A-0974-4B61-8C60-FCC9B518E9FE}"/>
    <cellStyle name="Normal 6 4 2 6 4" xfId="40483" xr:uid="{47F11C23-BE13-4DCA-81B5-061456BE687E}"/>
    <cellStyle name="Normal 6 4 2 6 5" xfId="15659" xr:uid="{CC8CA18F-483F-40A5-B3D1-0B7BC80B5AE5}"/>
    <cellStyle name="Normal 6 4 2 7" xfId="5822" xr:uid="{6DB75EB8-21D7-4A63-B208-3E356B724028}"/>
    <cellStyle name="Normal 6 4 2 7 2" xfId="32869" xr:uid="{A84703DC-037E-46F8-B9F9-52E02AA1E3A2}"/>
    <cellStyle name="Normal 6 4 2 7 3" xfId="45282" xr:uid="{1BAE1B6E-A881-406E-A84B-DD41E6B1951D}"/>
    <cellStyle name="Normal 6 4 2 7 4" xfId="20458" xr:uid="{38034E2A-2398-4EB2-A17C-9346884B119F}"/>
    <cellStyle name="Normal 6 4 2 8" xfId="15006" xr:uid="{6878739B-83A4-4345-834E-0C10E55A14B7}"/>
    <cellStyle name="Normal 6 4 2 9" xfId="27417" xr:uid="{02E561BE-433E-481E-88FE-99E19297527C}"/>
    <cellStyle name="Normal 6 4 3" xfId="480" xr:uid="{842745F8-514C-46E6-B320-0CEE28FB8A59}"/>
    <cellStyle name="Normal 6 4 3 10" xfId="39946" xr:uid="{BD55A2F1-F081-416F-AFF2-B4D624B759FF}"/>
    <cellStyle name="Normal 6 4 3 11" xfId="12786" xr:uid="{BA3BED4B-CFEB-46BF-A73B-92F18A781852}"/>
    <cellStyle name="Normal 6 4 3 2" xfId="2189" xr:uid="{442BBC8E-DAB3-472F-AE4F-EDB01D6D3B96}"/>
    <cellStyle name="Normal 6 4 3 2 2" xfId="3772" xr:uid="{62687016-0203-492E-A07A-C4304C429848}"/>
    <cellStyle name="Normal 6 4 3 2 2 2" xfId="7284" xr:uid="{7212EFCF-6962-4470-A005-AF0EA31F12F3}"/>
    <cellStyle name="Normal 6 4 3 2 2 2 2" xfId="34331" xr:uid="{DE3445F2-866E-4512-A1E2-768372E4FB6C}"/>
    <cellStyle name="Normal 6 4 3 2 2 2 3" xfId="46744" xr:uid="{A8859D6A-0D57-4B38-B83E-17B566991AB6}"/>
    <cellStyle name="Normal 6 4 3 2 2 2 4" xfId="21920" xr:uid="{E7E977AD-3AB3-42A7-ACD0-62EDDE377B29}"/>
    <cellStyle name="Normal 6 4 3 2 2 3" xfId="30824" xr:uid="{12223D34-2F1A-4D71-B1EE-C782DFFDC8C6}"/>
    <cellStyle name="Normal 6 4 3 2 2 4" xfId="43237" xr:uid="{7218B8CA-3C99-44E5-A8E0-B667E3FC2D2C}"/>
    <cellStyle name="Normal 6 4 3 2 2 5" xfId="18413" xr:uid="{8FE89D87-4394-4021-9984-833ACD3D07FA}"/>
    <cellStyle name="Normal 6 4 3 2 3" xfId="9515" xr:uid="{34831BEC-67AF-4421-BE80-21A59B405CCF}"/>
    <cellStyle name="Normal 6 4 3 2 3 2" xfId="36562" xr:uid="{9925B74E-4C69-4FF7-9C03-0BECDACA7294}"/>
    <cellStyle name="Normal 6 4 3 2 3 3" xfId="48975" xr:uid="{AD0BEB3A-E17B-4FFA-97AF-BE602B94F75F}"/>
    <cellStyle name="Normal 6 4 3 2 3 4" xfId="24151" xr:uid="{D287EF00-8A1A-4CD5-AA4D-C513C68A6D9D}"/>
    <cellStyle name="Normal 6 4 3 2 4" xfId="11095" xr:uid="{13667B83-1D1E-4A2E-9EFB-5BAE6BA02119}"/>
    <cellStyle name="Normal 6 4 3 2 4 2" xfId="38142" xr:uid="{5EFA0A22-4A2C-4D0A-B25B-72EC01FD3D3A}"/>
    <cellStyle name="Normal 6 4 3 2 4 3" xfId="50555" xr:uid="{E1B3D057-D881-4C75-BDDE-9C88AAF2276F}"/>
    <cellStyle name="Normal 6 4 3 2 4 4" xfId="25731" xr:uid="{5D7C132D-28E3-47AE-9F40-2A58C020BCDD}"/>
    <cellStyle name="Normal 6 4 3 2 5" xfId="6344" xr:uid="{09B17A2E-9734-4288-AD7E-D1196F478795}"/>
    <cellStyle name="Normal 6 4 3 2 5 2" xfId="33391" xr:uid="{97B5CD62-EE70-41F0-8A39-31A5872C3F27}"/>
    <cellStyle name="Normal 6 4 3 2 5 3" xfId="45804" xr:uid="{73B05BB6-D6A1-4D6A-A9FC-1F5853968272}"/>
    <cellStyle name="Normal 6 4 3 2 5 4" xfId="20980" xr:uid="{4439FA1A-ECAA-4D9C-A9C8-E7009A8D528D}"/>
    <cellStyle name="Normal 6 4 3 2 6" xfId="16831" xr:uid="{DF8E92AC-85E7-4007-A55B-6B8157000270}"/>
    <cellStyle name="Normal 6 4 3 2 7" xfId="29242" xr:uid="{3DFA3EE6-156E-493E-B030-80F14867C583}"/>
    <cellStyle name="Normal 6 4 3 2 8" xfId="41655" xr:uid="{46E2CE6F-8CC1-45BB-BEC5-44A88B62EAB2}"/>
    <cellStyle name="Normal 6 4 3 2 9" xfId="13320" xr:uid="{20C76F04-C011-4DD0-8251-C2CD7377697B}"/>
    <cellStyle name="Normal 6 4 3 3" xfId="2711" xr:uid="{9A0B6314-A6B9-4DB7-81C8-8124F6E48C6F}"/>
    <cellStyle name="Normal 6 4 3 3 2" xfId="4294" xr:uid="{7A4E5CD1-C273-4BC2-819A-8412EF47CAE9}"/>
    <cellStyle name="Normal 6 4 3 3 2 2" xfId="10037" xr:uid="{49568B1A-3902-4E3C-B493-95656A2870F1}"/>
    <cellStyle name="Normal 6 4 3 3 2 2 2" xfId="37084" xr:uid="{E0EDC2B5-B983-4B59-AF36-3E2A15CD7060}"/>
    <cellStyle name="Normal 6 4 3 3 2 2 3" xfId="49497" xr:uid="{0E1E81A2-AAB5-4848-9B8D-EA85691EEB97}"/>
    <cellStyle name="Normal 6 4 3 3 2 2 4" xfId="24673" xr:uid="{5DF16694-408A-4B35-8F97-A8C97415DBD2}"/>
    <cellStyle name="Normal 6 4 3 3 2 3" xfId="31346" xr:uid="{F49C2F81-2C8B-471B-87C2-E15B1CE41FE6}"/>
    <cellStyle name="Normal 6 4 3 3 2 4" xfId="43759" xr:uid="{1B15BE60-A158-4E8D-B557-01FD2AC3C47E}"/>
    <cellStyle name="Normal 6 4 3 3 2 5" xfId="18935" xr:uid="{DF3B1EE8-D442-48D8-AC22-6B0810A855CD}"/>
    <cellStyle name="Normal 6 4 3 3 3" xfId="11617" xr:uid="{E3E7F7B0-C12D-4F7D-98EA-7292781D13C5}"/>
    <cellStyle name="Normal 6 4 3 3 3 2" xfId="38664" xr:uid="{0651A20E-3F7B-47A1-A3A2-111234FB1A96}"/>
    <cellStyle name="Normal 6 4 3 3 3 3" xfId="51077" xr:uid="{8133332E-9385-419C-8C1A-624914EBA775}"/>
    <cellStyle name="Normal 6 4 3 3 3 4" xfId="26253" xr:uid="{013085D7-F9C6-4714-AC7B-AECE4DF764DB}"/>
    <cellStyle name="Normal 6 4 3 3 4" xfId="7806" xr:uid="{64E49761-02F0-4827-A4B3-8E93C34C6F30}"/>
    <cellStyle name="Normal 6 4 3 3 4 2" xfId="34853" xr:uid="{08F87C65-738F-4E96-B768-EC572778ECDF}"/>
    <cellStyle name="Normal 6 4 3 3 4 3" xfId="47266" xr:uid="{B101DB49-2A9F-4D7B-85C4-52B64F3CE38C}"/>
    <cellStyle name="Normal 6 4 3 3 4 4" xfId="22442" xr:uid="{0402B1FC-8B02-4D35-9091-01C4A1B450E6}"/>
    <cellStyle name="Normal 6 4 3 3 5" xfId="17353" xr:uid="{C9C74FCB-0CBB-4489-B1B1-42E647D553D7}"/>
    <cellStyle name="Normal 6 4 3 3 6" xfId="29764" xr:uid="{36441DE1-F730-4DCF-9D32-B5D6960BD279}"/>
    <cellStyle name="Normal 6 4 3 3 7" xfId="42177" xr:uid="{18215A95-AA55-40A6-B042-DC606F9CC841}"/>
    <cellStyle name="Normal 6 4 3 3 8" xfId="13842" xr:uid="{F83A2E1A-42A8-4A08-AADA-2F37B0300E42}"/>
    <cellStyle name="Normal 6 4 3 4" xfId="1655" xr:uid="{FC5FE402-9734-4742-B958-BD4F10DB2C45}"/>
    <cellStyle name="Normal 6 4 3 4 2" xfId="4934" xr:uid="{BFC10BC1-33AC-414E-9A5C-FB7F35B1264C}"/>
    <cellStyle name="Normal 6 4 3 4 2 2" xfId="8981" xr:uid="{BCCD777D-1901-4FE9-BE15-F5ABEAB53F4C}"/>
    <cellStyle name="Normal 6 4 3 4 2 2 2" xfId="36028" xr:uid="{6CD46045-7D1B-4FA8-BD56-01FD535BCF7C}"/>
    <cellStyle name="Normal 6 4 3 4 2 2 3" xfId="48441" xr:uid="{7246B7EF-9F5D-4926-9C72-F5B62A3CEF92}"/>
    <cellStyle name="Normal 6 4 3 4 2 2 4" xfId="23617" xr:uid="{AAA8A7BB-9FE9-442A-9097-26D602ECD5D6}"/>
    <cellStyle name="Normal 6 4 3 4 2 3" xfId="31986" xr:uid="{7904FB96-79BB-4FE9-8306-9D03E7597CFF}"/>
    <cellStyle name="Normal 6 4 3 4 2 4" xfId="44399" xr:uid="{3754F478-6BA5-474A-B89A-5F774471EB06}"/>
    <cellStyle name="Normal 6 4 3 4 2 5" xfId="19575" xr:uid="{888D841A-F325-49C0-9578-2FAFBFB2A4AC}"/>
    <cellStyle name="Normal 6 4 3 4 3" xfId="12258" xr:uid="{CBB729B9-189F-476C-A25D-2419E7FEFA50}"/>
    <cellStyle name="Normal 6 4 3 4 3 2" xfId="39304" xr:uid="{AA0BDB17-76CE-480F-B537-A399DA5E0DE2}"/>
    <cellStyle name="Normal 6 4 3 4 3 3" xfId="51717" xr:uid="{82960B24-F7A1-4859-BF0E-E2DCDF6ECE44}"/>
    <cellStyle name="Normal 6 4 3 4 3 4" xfId="26893" xr:uid="{A0217571-B4C9-4093-B076-FA7C4CF3B19E}"/>
    <cellStyle name="Normal 6 4 3 4 4" xfId="6750" xr:uid="{0E440518-7DB6-472F-BC04-9F6878A414F9}"/>
    <cellStyle name="Normal 6 4 3 4 4 2" xfId="33797" xr:uid="{1AEC3A8F-D59D-49CF-AED9-EFD98A61004B}"/>
    <cellStyle name="Normal 6 4 3 4 4 3" xfId="46210" xr:uid="{CE463649-C66D-406B-964D-E9ABE4A5E55F}"/>
    <cellStyle name="Normal 6 4 3 4 4 4" xfId="21386" xr:uid="{EDC90480-7ED0-4407-B2FC-BAB0A3D9DF44}"/>
    <cellStyle name="Normal 6 4 3 4 5" xfId="16297" xr:uid="{2F251165-EB46-4C82-B47C-02DA4C0FD8DC}"/>
    <cellStyle name="Normal 6 4 3 4 6" xfId="28708" xr:uid="{3384C5AF-F5FB-4C4F-B816-461E3A6FF5C6}"/>
    <cellStyle name="Normal 6 4 3 4 7" xfId="41121" xr:uid="{6F51D91B-1435-4105-B036-6ADE5F112101}"/>
    <cellStyle name="Normal 6 4 3 4 8" xfId="14482" xr:uid="{B4DB6CA3-0F2F-4EAC-A0C8-CD9C06DC8B4E}"/>
    <cellStyle name="Normal 6 4 3 5" xfId="3238" xr:uid="{EF826AF6-EC65-49E7-8048-D60B0534510B}"/>
    <cellStyle name="Normal 6 4 3 5 2" xfId="8459" xr:uid="{249DC192-CFF1-44A9-A499-C3BC09F4D9BF}"/>
    <cellStyle name="Normal 6 4 3 5 2 2" xfId="35506" xr:uid="{2257F81F-8D99-4D4D-A8B7-CDEC92265A09}"/>
    <cellStyle name="Normal 6 4 3 5 2 3" xfId="47919" xr:uid="{6C7BBB29-83F1-4D3B-9D89-ADFEDC8A8233}"/>
    <cellStyle name="Normal 6 4 3 5 2 4" xfId="23095" xr:uid="{857B006E-71F5-4045-B8E3-4341EC5487A1}"/>
    <cellStyle name="Normal 6 4 3 5 3" xfId="30290" xr:uid="{488FCEDC-61F3-4539-A049-3A96F9875E6B}"/>
    <cellStyle name="Normal 6 4 3 5 4" xfId="42703" xr:uid="{3483F15B-9CA4-4EA5-A29B-65594D79D11A}"/>
    <cellStyle name="Normal 6 4 3 5 5" xfId="17879" xr:uid="{AD848B65-193C-44F6-BAC2-6E23A9BB04E4}"/>
    <cellStyle name="Normal 6 4 3 6" xfId="1133" xr:uid="{8B093D07-6B2B-48F7-A83E-320A902830B0}"/>
    <cellStyle name="Normal 6 4 3 6 2" xfId="10561" xr:uid="{4F421D10-FC63-44CD-99AA-3A7835249F0B}"/>
    <cellStyle name="Normal 6 4 3 6 2 2" xfId="37608" xr:uid="{35D0B782-34F2-40E5-A932-D42E3932A4D9}"/>
    <cellStyle name="Normal 6 4 3 6 2 3" xfId="50021" xr:uid="{A9D33E87-C933-4558-85FB-3D5A5FA9014B}"/>
    <cellStyle name="Normal 6 4 3 6 2 4" xfId="25197" xr:uid="{55BC2598-B1CA-44F5-8719-3E79A6F29BED}"/>
    <cellStyle name="Normal 6 4 3 6 3" xfId="28186" xr:uid="{B9557F94-4355-4A5B-8C87-0DF8587B77F7}"/>
    <cellStyle name="Normal 6 4 3 6 4" xfId="40599" xr:uid="{A99CCCB1-B688-4CBF-B049-8171718D39E4}"/>
    <cellStyle name="Normal 6 4 3 6 5" xfId="15775" xr:uid="{79849742-3DB0-42E3-8271-ED1247866DC2}"/>
    <cellStyle name="Normal 6 4 3 7" xfId="5938" xr:uid="{A9314447-D677-48F1-BAE2-0ED91F51DAF2}"/>
    <cellStyle name="Normal 6 4 3 7 2" xfId="32985" xr:uid="{3B736644-B191-4704-80A0-06109AC71693}"/>
    <cellStyle name="Normal 6 4 3 7 3" xfId="45398" xr:uid="{8261883F-2688-426E-B85A-9C4ED7B06B6F}"/>
    <cellStyle name="Normal 6 4 3 7 4" xfId="20574" xr:uid="{176A6535-D0FD-49D8-BAE4-2AD6C2768BB6}"/>
    <cellStyle name="Normal 6 4 3 8" xfId="15122" xr:uid="{93BD45FD-2155-4FEE-8BB3-24145452D959}"/>
    <cellStyle name="Normal 6 4 3 9" xfId="27533" xr:uid="{5804D76E-EB9D-4642-B253-07E2E2A5625E}"/>
    <cellStyle name="Normal 6 4 4" xfId="596" xr:uid="{FBBC2930-5DEF-4727-90EB-DB45D48CA107}"/>
    <cellStyle name="Normal 6 4 4 10" xfId="12902" xr:uid="{F22F2E36-5B37-4544-A1AF-FF13FE65BD66}"/>
    <cellStyle name="Normal 6 4 4 2" xfId="2827" xr:uid="{62C54163-0C1C-413D-93E1-3E443E3E6CA9}"/>
    <cellStyle name="Normal 6 4 4 2 2" xfId="4410" xr:uid="{30793E02-7F42-4AD4-94D0-CBDB4345D4A4}"/>
    <cellStyle name="Normal 6 4 4 2 2 2" xfId="10153" xr:uid="{8E261930-6173-45A3-9EB5-03292D46041B}"/>
    <cellStyle name="Normal 6 4 4 2 2 2 2" xfId="37200" xr:uid="{04A96712-5AD3-4508-8D91-0E3AE4DB3115}"/>
    <cellStyle name="Normal 6 4 4 2 2 2 3" xfId="49613" xr:uid="{A3C4A8D2-D8BB-47EE-8366-96B33DAE63C8}"/>
    <cellStyle name="Normal 6 4 4 2 2 2 4" xfId="24789" xr:uid="{ECDB966D-0053-4AAE-813D-BCA2AB8EA4B5}"/>
    <cellStyle name="Normal 6 4 4 2 2 3" xfId="31462" xr:uid="{AF044D7E-AC85-44D5-A2DC-5B3D3134363C}"/>
    <cellStyle name="Normal 6 4 4 2 2 4" xfId="43875" xr:uid="{F81BCCA4-64BF-40A2-BEB5-2F231B1A1BC2}"/>
    <cellStyle name="Normal 6 4 4 2 2 5" xfId="19051" xr:uid="{7FB680F3-F686-4581-B568-46C157607134}"/>
    <cellStyle name="Normal 6 4 4 2 3" xfId="11733" xr:uid="{59CAFE65-29F7-43B7-AB5C-6269006DF3DF}"/>
    <cellStyle name="Normal 6 4 4 2 3 2" xfId="38780" xr:uid="{41CC621D-E0C1-46F6-931E-0B1FB69CE9DB}"/>
    <cellStyle name="Normal 6 4 4 2 3 3" xfId="51193" xr:uid="{EF195186-9AE0-4713-9FA5-B2716AEA51F0}"/>
    <cellStyle name="Normal 6 4 4 2 3 4" xfId="26369" xr:uid="{87ABCA3F-E3B6-4FB5-BFFF-2F04E55C3AB6}"/>
    <cellStyle name="Normal 6 4 4 2 4" xfId="7922" xr:uid="{B7172218-C239-478F-99C9-C71CACD69BD2}"/>
    <cellStyle name="Normal 6 4 4 2 4 2" xfId="34969" xr:uid="{23E35AF1-9808-49D6-8E61-2AC3A91D2CA1}"/>
    <cellStyle name="Normal 6 4 4 2 4 3" xfId="47382" xr:uid="{65B8397B-85AC-40DD-A13E-6145B25B015D}"/>
    <cellStyle name="Normal 6 4 4 2 4 4" xfId="22558" xr:uid="{1ECB88C7-B026-4904-A1C4-3B1266980A23}"/>
    <cellStyle name="Normal 6 4 4 2 5" xfId="17469" xr:uid="{1DBF83C6-F4AE-40B4-AC13-F44240979F80}"/>
    <cellStyle name="Normal 6 4 4 2 6" xfId="29880" xr:uid="{82116B97-81E3-4956-B87B-4A9B7E1E78BF}"/>
    <cellStyle name="Normal 6 4 4 2 7" xfId="42293" xr:uid="{2F9EA664-862A-4241-9278-A720AE199880}"/>
    <cellStyle name="Normal 6 4 4 2 8" xfId="13958" xr:uid="{2E87F502-A896-4D18-9DE9-F876EB6400BC}"/>
    <cellStyle name="Normal 6 4 4 3" xfId="1771" xr:uid="{FCE837D2-40F4-4817-8E01-307957CBD9B9}"/>
    <cellStyle name="Normal 6 4 4 3 2" xfId="5050" xr:uid="{54AC6BAB-B841-48E5-BF85-38E3E4E636B4}"/>
    <cellStyle name="Normal 6 4 4 3 2 2" xfId="9097" xr:uid="{053C98D2-EFDC-48EA-AA93-33C0C0612DCC}"/>
    <cellStyle name="Normal 6 4 4 3 2 2 2" xfId="36144" xr:uid="{6058EC98-3AD2-4D01-BB4E-8D82406745D5}"/>
    <cellStyle name="Normal 6 4 4 3 2 2 3" xfId="48557" xr:uid="{C0B35907-083B-48DF-B3E6-5577F4E92085}"/>
    <cellStyle name="Normal 6 4 4 3 2 2 4" xfId="23733" xr:uid="{EB147254-8889-4770-8779-613EF085A2C7}"/>
    <cellStyle name="Normal 6 4 4 3 2 3" xfId="32102" xr:uid="{B117E0B9-DDBF-4899-ABAB-5212F562E392}"/>
    <cellStyle name="Normal 6 4 4 3 2 4" xfId="44515" xr:uid="{D44464F8-C801-46DE-BAE2-F914A95E5B0D}"/>
    <cellStyle name="Normal 6 4 4 3 2 5" xfId="19691" xr:uid="{3BA87FC7-FC84-4287-A37A-0B88FD841594}"/>
    <cellStyle name="Normal 6 4 4 3 3" xfId="12374" xr:uid="{38ABC13B-3ED9-44B9-8834-8845C948C87F}"/>
    <cellStyle name="Normal 6 4 4 3 3 2" xfId="39420" xr:uid="{041B1915-A0C9-4330-BB09-6E1E7BB886E8}"/>
    <cellStyle name="Normal 6 4 4 3 3 3" xfId="51833" xr:uid="{1DDBDD3A-718D-46DC-8F14-7E3E56240766}"/>
    <cellStyle name="Normal 6 4 4 3 3 4" xfId="27009" xr:uid="{30B0A3D0-8C35-43B9-A5E5-AE32B9C1C90A}"/>
    <cellStyle name="Normal 6 4 4 3 4" xfId="6866" xr:uid="{DE91E71D-7E2C-4756-AA80-EAA91AC55B1B}"/>
    <cellStyle name="Normal 6 4 4 3 4 2" xfId="33913" xr:uid="{A9745CE5-B6ED-4109-B2FC-D2ABC8558B03}"/>
    <cellStyle name="Normal 6 4 4 3 4 3" xfId="46326" xr:uid="{0499AA6A-EACD-4850-A0AD-C840F2DAB387}"/>
    <cellStyle name="Normal 6 4 4 3 4 4" xfId="21502" xr:uid="{9D31B3E5-7830-403C-8191-27C0E50E5D9B}"/>
    <cellStyle name="Normal 6 4 4 3 5" xfId="16413" xr:uid="{3BEE878D-AE8B-4504-A240-B32015F98189}"/>
    <cellStyle name="Normal 6 4 4 3 6" xfId="28824" xr:uid="{D6F38A50-8FCC-4D96-90E2-87A0DFA02DE8}"/>
    <cellStyle name="Normal 6 4 4 3 7" xfId="41237" xr:uid="{3A40EC3C-B10A-4F48-A430-8F0972728DA6}"/>
    <cellStyle name="Normal 6 4 4 3 8" xfId="14598" xr:uid="{667A93E9-9CDE-4FB3-889D-C589DEFF06C7}"/>
    <cellStyle name="Normal 6 4 4 4" xfId="3354" xr:uid="{29CC8EBF-97D1-47C6-80F0-275556879BB6}"/>
    <cellStyle name="Normal 6 4 4 4 2" xfId="8575" xr:uid="{832F2325-D93C-42A0-8C6C-EA5A0FD9BD8E}"/>
    <cellStyle name="Normal 6 4 4 4 2 2" xfId="35622" xr:uid="{D8399C16-705F-4518-BF9F-826E6D50DD0B}"/>
    <cellStyle name="Normal 6 4 4 4 2 3" xfId="48035" xr:uid="{D4322E08-AC7D-4ADE-9BF1-2C8B70A3EAD7}"/>
    <cellStyle name="Normal 6 4 4 4 2 4" xfId="23211" xr:uid="{DA4F3348-E8B3-4B13-917F-2C150B397F8D}"/>
    <cellStyle name="Normal 6 4 4 4 3" xfId="30406" xr:uid="{5989AA77-0B40-463B-90B8-DB7431FD3035}"/>
    <cellStyle name="Normal 6 4 4 4 4" xfId="42819" xr:uid="{709CEF7D-68A0-4760-A350-556024769737}"/>
    <cellStyle name="Normal 6 4 4 4 5" xfId="17995" xr:uid="{5038310F-8995-4440-9000-93C0692798F1}"/>
    <cellStyle name="Normal 6 4 4 5" xfId="1249" xr:uid="{D3EAA1BA-2F53-4E6C-9803-81F16CBC6FEC}"/>
    <cellStyle name="Normal 6 4 4 5 2" xfId="10677" xr:uid="{26269F1C-2320-466D-A923-15268A91F372}"/>
    <cellStyle name="Normal 6 4 4 5 2 2" xfId="37724" xr:uid="{6D368158-929B-41B8-AA8B-2C5F47ACAD05}"/>
    <cellStyle name="Normal 6 4 4 5 2 3" xfId="50137" xr:uid="{BE53B370-48B8-4E5E-B459-7216685FD66B}"/>
    <cellStyle name="Normal 6 4 4 5 2 4" xfId="25313" xr:uid="{B0CDB47D-70A7-4437-AF86-250D563552A0}"/>
    <cellStyle name="Normal 6 4 4 5 3" xfId="28302" xr:uid="{26238EEA-C917-4B8D-B98D-EBF6DCFE0478}"/>
    <cellStyle name="Normal 6 4 4 5 4" xfId="40715" xr:uid="{8F53AB54-5C07-497E-AEF2-AEAE4B56E71D}"/>
    <cellStyle name="Normal 6 4 4 5 5" xfId="15891" xr:uid="{C8DD93C4-1F68-4B1E-81D5-C08A86A3D87D}"/>
    <cellStyle name="Normal 6 4 4 6" xfId="5707" xr:uid="{78A3FE2D-25B5-4561-8A5B-6EBF3229CE7A}"/>
    <cellStyle name="Normal 6 4 4 6 2" xfId="32754" xr:uid="{90169DFF-53EF-4929-BFF6-A4718508CBF8}"/>
    <cellStyle name="Normal 6 4 4 6 3" xfId="45167" xr:uid="{6D2248BF-7377-4E0F-97E0-FC82DE542247}"/>
    <cellStyle name="Normal 6 4 4 6 4" xfId="20343" xr:uid="{91103260-E6B0-47E0-8D33-8063328CE40F}"/>
    <cellStyle name="Normal 6 4 4 7" xfId="15238" xr:uid="{BA456C9C-30C0-4BF1-89BB-5A6435A2F74E}"/>
    <cellStyle name="Normal 6 4 4 8" xfId="27649" xr:uid="{2E79DF4D-5484-446A-9AE8-CFDAD1203798}"/>
    <cellStyle name="Normal 6 4 4 9" xfId="40062" xr:uid="{235D585E-EE90-4FEA-81B5-1FB0F2AE18DD}"/>
    <cellStyle name="Normal 6 4 5" xfId="249" xr:uid="{09F98DFA-CC4A-4A2B-B555-5470A3064767}"/>
    <cellStyle name="Normal 6 4 5 10" xfId="13089" xr:uid="{7937063E-8346-4E04-B2E1-48E2E4DC8D77}"/>
    <cellStyle name="Normal 6 4 5 2" xfId="2480" xr:uid="{7947DF95-73B1-4A1A-B700-6F0F2611079F}"/>
    <cellStyle name="Normal 6 4 5 2 2" xfId="4063" xr:uid="{1ACBFFA9-F824-4CF1-9589-F65193E8EEE0}"/>
    <cellStyle name="Normal 6 4 5 2 2 2" xfId="9806" xr:uid="{C63EDBA5-E759-417F-9FE2-A2C85C043612}"/>
    <cellStyle name="Normal 6 4 5 2 2 2 2" xfId="36853" xr:uid="{5A5B92F4-7690-466C-892D-23BA204CA97C}"/>
    <cellStyle name="Normal 6 4 5 2 2 2 3" xfId="49266" xr:uid="{3741761B-EA03-4DB9-B07D-6B0605507F1C}"/>
    <cellStyle name="Normal 6 4 5 2 2 2 4" xfId="24442" xr:uid="{6AA2B986-4E6E-4E89-885D-FC327C9ED44A}"/>
    <cellStyle name="Normal 6 4 5 2 2 3" xfId="31115" xr:uid="{7369FAB8-023C-47A2-B097-6DBBA6020E4E}"/>
    <cellStyle name="Normal 6 4 5 2 2 4" xfId="43528" xr:uid="{0FAFAF3C-EDE8-47AE-A1BD-327A83FF6EF2}"/>
    <cellStyle name="Normal 6 4 5 2 2 5" xfId="18704" xr:uid="{E8331B1B-8B39-4CEE-9E90-98954A923481}"/>
    <cellStyle name="Normal 6 4 5 2 3" xfId="11386" xr:uid="{F4EBE7C6-0191-4671-A188-D93D000E678E}"/>
    <cellStyle name="Normal 6 4 5 2 3 2" xfId="38433" xr:uid="{023BFDBC-3BA7-4E67-9F9E-6553C86E0DDC}"/>
    <cellStyle name="Normal 6 4 5 2 3 3" xfId="50846" xr:uid="{788A72E4-CC94-4758-90CB-681DDEE10F6D}"/>
    <cellStyle name="Normal 6 4 5 2 3 4" xfId="26022" xr:uid="{1F8D2451-7548-4374-A13F-73447905CBB6}"/>
    <cellStyle name="Normal 6 4 5 2 4" xfId="7575" xr:uid="{103FCC23-109A-4917-AE30-02167A9FD3F8}"/>
    <cellStyle name="Normal 6 4 5 2 4 2" xfId="34622" xr:uid="{D65165EA-BA7C-46DA-997F-07A92B8EDA73}"/>
    <cellStyle name="Normal 6 4 5 2 4 3" xfId="47035" xr:uid="{5F5CD327-7420-46A6-AC84-E3860C6E6A59}"/>
    <cellStyle name="Normal 6 4 5 2 4 4" xfId="22211" xr:uid="{61159900-40BB-491C-B8DE-9507B5A30370}"/>
    <cellStyle name="Normal 6 4 5 2 5" xfId="17122" xr:uid="{06D05A71-DF01-483A-BCC5-BFFA2F482C01}"/>
    <cellStyle name="Normal 6 4 5 2 6" xfId="29533" xr:uid="{33AF160F-48AD-415A-90C3-F24442D8948F}"/>
    <cellStyle name="Normal 6 4 5 2 7" xfId="41946" xr:uid="{F4E229C3-E683-478A-83DA-DD2ECC9E512E}"/>
    <cellStyle name="Normal 6 4 5 2 8" xfId="13611" xr:uid="{DEF13340-5EF4-4145-8815-EE97537E010F}"/>
    <cellStyle name="Normal 6 4 5 3" xfId="1958" xr:uid="{EE7B5379-6A2F-4178-9753-78D119C148DF}"/>
    <cellStyle name="Normal 6 4 5 3 2" xfId="4703" xr:uid="{F0D5F8FC-A9DD-466C-980F-459F91BD6467}"/>
    <cellStyle name="Normal 6 4 5 3 2 2" xfId="9284" xr:uid="{BC404DBE-312E-4C84-8E22-4F7894C6D51F}"/>
    <cellStyle name="Normal 6 4 5 3 2 2 2" xfId="36331" xr:uid="{6DE3C22C-BFF9-4D74-9353-846D002B5E6E}"/>
    <cellStyle name="Normal 6 4 5 3 2 2 3" xfId="48744" xr:uid="{DB864045-E3C0-4717-B80A-382F984D366F}"/>
    <cellStyle name="Normal 6 4 5 3 2 2 4" xfId="23920" xr:uid="{6944F324-6095-4519-A3C2-DB80DF9876FA}"/>
    <cellStyle name="Normal 6 4 5 3 2 3" xfId="31755" xr:uid="{B28C9780-3C9A-43D0-9BF2-D7DA29646BD7}"/>
    <cellStyle name="Normal 6 4 5 3 2 4" xfId="44168" xr:uid="{43B960B8-683A-451B-BEE8-2A120EC9CEC1}"/>
    <cellStyle name="Normal 6 4 5 3 2 5" xfId="19344" xr:uid="{B60C4699-B8A5-48B1-89D7-F626E0E0F37A}"/>
    <cellStyle name="Normal 6 4 5 3 3" xfId="12027" xr:uid="{C7B1F1A2-44B9-4412-A775-A4D3B1D7ED70}"/>
    <cellStyle name="Normal 6 4 5 3 3 2" xfId="39073" xr:uid="{78D8A411-7881-41C0-ADE3-9E73C612EDE1}"/>
    <cellStyle name="Normal 6 4 5 3 3 3" xfId="51486" xr:uid="{1359F776-5356-4299-9B4A-9E104B586661}"/>
    <cellStyle name="Normal 6 4 5 3 3 4" xfId="26662" xr:uid="{B535B09B-DBE5-4D3B-9C18-6634156AFF9C}"/>
    <cellStyle name="Normal 6 4 5 3 4" xfId="7053" xr:uid="{A5EA31C9-0535-452F-8C5C-F21A231E3F52}"/>
    <cellStyle name="Normal 6 4 5 3 4 2" xfId="34100" xr:uid="{9C1541BA-F2A2-433F-A6F3-770533377C63}"/>
    <cellStyle name="Normal 6 4 5 3 4 3" xfId="46513" xr:uid="{415D7D33-2C40-4DA1-8761-ED79A552EC88}"/>
    <cellStyle name="Normal 6 4 5 3 4 4" xfId="21689" xr:uid="{B0E32011-E824-4A86-AB71-4F99DE2301C4}"/>
    <cellStyle name="Normal 6 4 5 3 5" xfId="16600" xr:uid="{E0CE8649-4900-4B9D-9D41-23D3B3310C58}"/>
    <cellStyle name="Normal 6 4 5 3 6" xfId="29011" xr:uid="{6F9EE688-B361-4C20-A71E-E7A8DF0BCD82}"/>
    <cellStyle name="Normal 6 4 5 3 7" xfId="41424" xr:uid="{927A8F40-848F-4B69-A0AE-DF4FAFD77C0D}"/>
    <cellStyle name="Normal 6 4 5 3 8" xfId="14251" xr:uid="{63CD749E-0EC5-4A8D-8274-45C5922DCDD2}"/>
    <cellStyle name="Normal 6 4 5 4" xfId="3541" xr:uid="{9F1BC04F-D3A5-4CCE-BFB1-3B247B8D6B55}"/>
    <cellStyle name="Normal 6 4 5 4 2" xfId="8228" xr:uid="{351EEBAB-6A9F-4D46-95CB-28A29B04AA3B}"/>
    <cellStyle name="Normal 6 4 5 4 2 2" xfId="35275" xr:uid="{A802E89E-0B8E-4B30-A77E-2F4720F05C28}"/>
    <cellStyle name="Normal 6 4 5 4 2 3" xfId="47688" xr:uid="{E4E90399-6B8A-481F-89E7-B221FB9F6746}"/>
    <cellStyle name="Normal 6 4 5 4 2 4" xfId="22864" xr:uid="{417D8C35-F9FD-4C63-9052-F5C64BCEB45C}"/>
    <cellStyle name="Normal 6 4 5 4 3" xfId="30593" xr:uid="{EA999710-B2E7-486F-AC09-330E8891F3DA}"/>
    <cellStyle name="Normal 6 4 5 4 4" xfId="43006" xr:uid="{5916B600-6D38-43EA-A061-3948811361D4}"/>
    <cellStyle name="Normal 6 4 5 4 5" xfId="18182" xr:uid="{B7C38754-74A0-40FE-81D8-7D73D1793E36}"/>
    <cellStyle name="Normal 6 4 5 5" xfId="902" xr:uid="{3A7DB6D1-3FFA-479C-BE1A-4456B2F98D39}"/>
    <cellStyle name="Normal 6 4 5 5 2" xfId="10864" xr:uid="{D7696FCD-FE30-4D85-9789-EF13FF1AE958}"/>
    <cellStyle name="Normal 6 4 5 5 2 2" xfId="37911" xr:uid="{F86347D1-C328-4D74-BF7F-CC2901559D98}"/>
    <cellStyle name="Normal 6 4 5 5 2 3" xfId="50324" xr:uid="{ED8C7040-5E44-47C9-A472-FC70FF2E8F10}"/>
    <cellStyle name="Normal 6 4 5 5 2 4" xfId="25500" xr:uid="{15885DE1-D650-4948-AEDF-9E21C6F2B771}"/>
    <cellStyle name="Normal 6 4 5 5 3" xfId="27955" xr:uid="{01B4FFA1-3E18-4BA2-B2D7-164260A2CE83}"/>
    <cellStyle name="Normal 6 4 5 5 4" xfId="40368" xr:uid="{363879D8-4B15-4A2C-BF74-4FC3B370960E}"/>
    <cellStyle name="Normal 6 4 5 5 5" xfId="15544" xr:uid="{6F2FA26A-85E8-42E9-80F2-F3CDC28D5FD9}"/>
    <cellStyle name="Normal 6 4 5 6" xfId="6113" xr:uid="{6E133FA2-62CB-42B2-8E26-DCAB4427719D}"/>
    <cellStyle name="Normal 6 4 5 6 2" xfId="33160" xr:uid="{07251D2F-31E7-4088-8A1A-891F194CC4A4}"/>
    <cellStyle name="Normal 6 4 5 6 3" xfId="45573" xr:uid="{D42B3FF0-6384-4337-8291-93647CEDC47E}"/>
    <cellStyle name="Normal 6 4 5 6 4" xfId="20749" xr:uid="{7ED98872-F3D6-4AD3-98E2-980AF5ABC782}"/>
    <cellStyle name="Normal 6 4 5 7" xfId="14891" xr:uid="{D9508ED5-FF46-4E06-8231-E606ED77BC46}"/>
    <cellStyle name="Normal 6 4 5 8" xfId="27302" xr:uid="{44D20420-D067-4972-9DB1-BBB63E908690}"/>
    <cellStyle name="Normal 6 4 5 9" xfId="39715" xr:uid="{48DB53B4-D548-45F8-B951-DC695EE8CC82}"/>
    <cellStyle name="Normal 6 4 6" xfId="2305" xr:uid="{3B87AA9F-5D24-40F6-A2A9-1973E268F63B}"/>
    <cellStyle name="Normal 6 4 6 2" xfId="3888" xr:uid="{6423A7C9-2017-4C82-9723-6283A650A723}"/>
    <cellStyle name="Normal 6 4 6 2 2" xfId="9631" xr:uid="{19DBF61F-FBCC-49DF-8263-31B8C2F2B957}"/>
    <cellStyle name="Normal 6 4 6 2 2 2" xfId="36678" xr:uid="{DB2C63BF-850A-43EC-86BE-61EE130C2807}"/>
    <cellStyle name="Normal 6 4 6 2 2 3" xfId="49091" xr:uid="{59DB8561-0D43-4C52-AA3B-64EAC2798D1F}"/>
    <cellStyle name="Normal 6 4 6 2 2 4" xfId="24267" xr:uid="{07BE0769-AA64-4A35-B050-7D02AB0E71AB}"/>
    <cellStyle name="Normal 6 4 6 2 3" xfId="30940" xr:uid="{E0EC7B64-627B-4CBF-82BD-A460AD61A9D8}"/>
    <cellStyle name="Normal 6 4 6 2 4" xfId="43353" xr:uid="{B9A14EA0-973B-4441-AC45-4FE33DF34829}"/>
    <cellStyle name="Normal 6 4 6 2 5" xfId="18529" xr:uid="{F2D9A208-E6D6-427D-B0BA-B8FAA74D17EF}"/>
    <cellStyle name="Normal 6 4 6 3" xfId="11211" xr:uid="{5D4656C4-D3A0-48B6-B409-B07C4A72DBDA}"/>
    <cellStyle name="Normal 6 4 6 3 2" xfId="38258" xr:uid="{23584AE2-79DA-4B92-AB0C-38B813E892D9}"/>
    <cellStyle name="Normal 6 4 6 3 3" xfId="50671" xr:uid="{CF9A423A-9AEC-402E-ABFE-C10A6EF19ED5}"/>
    <cellStyle name="Normal 6 4 6 3 4" xfId="25847" xr:uid="{90A71254-E55B-489A-A74F-13C80B67BCE4}"/>
    <cellStyle name="Normal 6 4 6 4" xfId="7400" xr:uid="{6574802D-AE95-4830-88FA-56C91F4630C9}"/>
    <cellStyle name="Normal 6 4 6 4 2" xfId="34447" xr:uid="{3D114BA0-E335-4CEE-A46B-BF7978E454F9}"/>
    <cellStyle name="Normal 6 4 6 4 3" xfId="46860" xr:uid="{62A28258-F2D3-477F-B589-54368F62CF7F}"/>
    <cellStyle name="Normal 6 4 6 4 4" xfId="22036" xr:uid="{6B51F57E-C1CD-47FB-A823-7D4EDA8A0FA7}"/>
    <cellStyle name="Normal 6 4 6 5" xfId="16947" xr:uid="{90A62426-1280-43DC-81DD-5E9829975ED0}"/>
    <cellStyle name="Normal 6 4 6 6" xfId="29358" xr:uid="{02184EB4-F4FE-4D55-B5A6-180D315202DA}"/>
    <cellStyle name="Normal 6 4 6 7" xfId="41771" xr:uid="{DA2BCB4A-D53E-4C56-B8D9-A70A7AABE7AE}"/>
    <cellStyle name="Normal 6 4 6 8" xfId="13436" xr:uid="{CF8CC786-4D8C-47C2-A7AE-904765F359D5}"/>
    <cellStyle name="Normal 6 4 7" xfId="1424" xr:uid="{F063DE94-D502-486B-B690-81DAE27D9903}"/>
    <cellStyle name="Normal 6 4 7 2" xfId="4528" xr:uid="{7B35E41D-5121-4D69-A9F6-27D9907DB998}"/>
    <cellStyle name="Normal 6 4 7 2 2" xfId="8750" xr:uid="{1DEF6ECD-2224-4D67-8298-11F59B4CBBCA}"/>
    <cellStyle name="Normal 6 4 7 2 2 2" xfId="35797" xr:uid="{0B49F5FF-5286-40F0-B286-9BCECFB79648}"/>
    <cellStyle name="Normal 6 4 7 2 2 3" xfId="48210" xr:uid="{F8E34E47-2C0D-444C-8054-93E815EE2821}"/>
    <cellStyle name="Normal 6 4 7 2 2 4" xfId="23386" xr:uid="{8C154BD2-B46E-4556-BF9E-96C2C5705850}"/>
    <cellStyle name="Normal 6 4 7 2 3" xfId="31580" xr:uid="{AD27B3D5-5829-4CA4-A7FF-58D93BABBF1A}"/>
    <cellStyle name="Normal 6 4 7 2 4" xfId="43993" xr:uid="{4402426C-7F96-45D6-B429-47E96CD5CE98}"/>
    <cellStyle name="Normal 6 4 7 2 5" xfId="19169" xr:uid="{4C9AA0BD-62C3-484A-B528-3C6D959D3102}"/>
    <cellStyle name="Normal 6 4 7 3" xfId="11852" xr:uid="{A73ACB7D-AB3A-4A29-8808-59DCBE06ADFE}"/>
    <cellStyle name="Normal 6 4 7 3 2" xfId="38898" xr:uid="{A06F90E0-17C5-4EC5-AE0B-B0E3C4F2B94C}"/>
    <cellStyle name="Normal 6 4 7 3 3" xfId="51311" xr:uid="{7468D7DF-EDAA-49EC-9611-66FF3971779C}"/>
    <cellStyle name="Normal 6 4 7 3 4" xfId="26487" xr:uid="{E85F03D4-804F-4EDA-8EE6-9AB5FA2CC7F7}"/>
    <cellStyle name="Normal 6 4 7 4" xfId="6519" xr:uid="{8AC2FF8F-8ACE-4F23-8FAB-C831ADCD043C}"/>
    <cellStyle name="Normal 6 4 7 4 2" xfId="33566" xr:uid="{F873B0FE-2BCB-45E3-A71A-115A89E5BCE9}"/>
    <cellStyle name="Normal 6 4 7 4 3" xfId="45979" xr:uid="{06DA1726-350B-46C7-8977-A0FBDDEDFEE0}"/>
    <cellStyle name="Normal 6 4 7 4 4" xfId="21155" xr:uid="{2F4E833A-FC20-4CA5-ABC3-922DD21D4886}"/>
    <cellStyle name="Normal 6 4 7 5" xfId="16066" xr:uid="{B690668C-F183-40AB-900F-615793547B15}"/>
    <cellStyle name="Normal 6 4 7 6" xfId="28477" xr:uid="{5B2E3C50-FC38-4E74-BC5C-D1D5E57E6706}"/>
    <cellStyle name="Normal 6 4 7 7" xfId="40890" xr:uid="{E1611CDE-2011-4ED6-AB00-03F73EE298EF}"/>
    <cellStyle name="Normal 6 4 7 8" xfId="14076" xr:uid="{6E26C7E7-54D5-4171-9C07-0DF91019493D}"/>
    <cellStyle name="Normal 6 4 8" xfId="3007" xr:uid="{A560341C-B195-4E87-94F2-D397DF40BBA9}"/>
    <cellStyle name="Normal 6 4 8 2" xfId="8053" xr:uid="{C401B919-BE30-44C7-85D4-4B3D2ECA5524}"/>
    <cellStyle name="Normal 6 4 8 2 2" xfId="35100" xr:uid="{FED50CC1-2A7B-480D-860D-5F6AC091BD55}"/>
    <cellStyle name="Normal 6 4 8 2 3" xfId="47513" xr:uid="{75D8070D-8385-4C09-A494-1475B5418C0E}"/>
    <cellStyle name="Normal 6 4 8 2 4" xfId="22689" xr:uid="{EFD8A96E-7ECD-4216-9B1D-5CDDA955B9E6}"/>
    <cellStyle name="Normal 6 4 8 3" xfId="30059" xr:uid="{E130F888-C2A2-464C-A04E-21DFF080A408}"/>
    <cellStyle name="Normal 6 4 8 4" xfId="42472" xr:uid="{022F2005-1D4E-4A47-B011-FDD9670BFA47}"/>
    <cellStyle name="Normal 6 4 8 5" xfId="17648" xr:uid="{2BBB4CB1-E723-44B1-8084-1DEB74699B89}"/>
    <cellStyle name="Normal 6 4 9" xfId="727" xr:uid="{C82A1BF5-9B89-4E52-95D5-10678D21A546}"/>
    <cellStyle name="Normal 6 4 9 2" xfId="10330" xr:uid="{8DC7B913-34B6-4252-A37D-5B09CE21D1C8}"/>
    <cellStyle name="Normal 6 4 9 2 2" xfId="37377" xr:uid="{0588A2FE-35EB-435D-B14C-22C140EB5A98}"/>
    <cellStyle name="Normal 6 4 9 2 3" xfId="49790" xr:uid="{0946050C-B683-4D57-A846-67962AE11EED}"/>
    <cellStyle name="Normal 6 4 9 2 4" xfId="24966" xr:uid="{EA8D8865-7ABB-4A98-95AB-2EF1B7AC9067}"/>
    <cellStyle name="Normal 6 4 9 3" xfId="27780" xr:uid="{085468B6-D5AA-4EFD-8375-54B5D7E366B0}"/>
    <cellStyle name="Normal 6 4 9 4" xfId="40193" xr:uid="{D8D359B4-7928-4590-BF38-A80F04457D7D}"/>
    <cellStyle name="Normal 6 4 9 5" xfId="15369" xr:uid="{2E8586AC-3A96-418F-AF8C-D1633B8404ED}"/>
    <cellStyle name="Normal 6 5" xfId="325" xr:uid="{C3FC1B10-E570-484A-8DE9-CDA3C24DE4CF}"/>
    <cellStyle name="Normal 6 5 10" xfId="27378" xr:uid="{150F58F2-BDC0-4C0F-B398-06DC19677D20}"/>
    <cellStyle name="Normal 6 5 11" xfId="39791" xr:uid="{5ABA1639-BDBF-4376-A407-BE47DEEB0508}"/>
    <cellStyle name="Normal 6 5 12" xfId="12631" xr:uid="{9E292747-7F28-4BAD-BD0C-1D21DE4779F6}"/>
    <cellStyle name="Normal 6 5 2" xfId="978" xr:uid="{16CFCD61-7BF8-4227-B61D-7F7181FECB82}"/>
    <cellStyle name="Normal 6 5 2 2" xfId="2034" xr:uid="{D0F4490D-9B83-4421-A28C-EED47263C5AB}"/>
    <cellStyle name="Normal 6 5 2 2 2" xfId="9360" xr:uid="{5F90A26E-567E-4741-9811-DCD3D1803C5B}"/>
    <cellStyle name="Normal 6 5 2 2 2 2" xfId="36407" xr:uid="{013749CB-86A1-4FD1-9F43-6C31C1414761}"/>
    <cellStyle name="Normal 6 5 2 2 2 3" xfId="48820" xr:uid="{D5770DC9-7FEB-436D-A7F4-B570479DB88D}"/>
    <cellStyle name="Normal 6 5 2 2 2 4" xfId="23996" xr:uid="{963AF142-C626-447A-9B5B-6FD0EB7DC656}"/>
    <cellStyle name="Normal 6 5 2 2 3" xfId="7129" xr:uid="{312AE775-3993-486E-A3DC-489901286E4C}"/>
    <cellStyle name="Normal 6 5 2 2 3 2" xfId="34176" xr:uid="{B257D602-1EB2-4018-B32B-169958E30DED}"/>
    <cellStyle name="Normal 6 5 2 2 3 3" xfId="46589" xr:uid="{6CFDCEBA-3DE4-453D-9EAF-9556422E0AD6}"/>
    <cellStyle name="Normal 6 5 2 2 3 4" xfId="21765" xr:uid="{0B5BEBFE-ECE3-4A12-9D3D-4DBD079F4C0C}"/>
    <cellStyle name="Normal 6 5 2 2 4" xfId="29087" xr:uid="{3878EE5F-866C-4672-8F63-729F13B65B22}"/>
    <cellStyle name="Normal 6 5 2 2 5" xfId="41500" xr:uid="{D8C4E158-2C3C-4B59-83D4-D6AC7DCE2EF9}"/>
    <cellStyle name="Normal 6 5 2 2 6" xfId="16676" xr:uid="{23996CEE-588E-4F37-A90A-2A3A98B4998F}"/>
    <cellStyle name="Normal 6 5 2 3" xfId="3617" xr:uid="{1C95FFE0-88E8-442B-9FD8-1D85C347462A}"/>
    <cellStyle name="Normal 6 5 2 3 2" xfId="8304" xr:uid="{0051A08A-70EE-4BFD-89D1-37FE8B0F8C7C}"/>
    <cellStyle name="Normal 6 5 2 3 2 2" xfId="35351" xr:uid="{E0AE0B8C-4666-4C4B-8E92-6ECFCD6DA726}"/>
    <cellStyle name="Normal 6 5 2 3 2 3" xfId="47764" xr:uid="{8C5C3495-A804-48C9-B4BC-46F6C0A97F6F}"/>
    <cellStyle name="Normal 6 5 2 3 2 4" xfId="22940" xr:uid="{9A61C1D9-380C-467D-8C63-79344315C3A0}"/>
    <cellStyle name="Normal 6 5 2 3 3" xfId="30669" xr:uid="{D0FF5E73-01CB-4A26-B6B6-683C25849AFD}"/>
    <cellStyle name="Normal 6 5 2 3 4" xfId="43082" xr:uid="{42434CAB-8F85-497B-81A6-67F14D9DBB71}"/>
    <cellStyle name="Normal 6 5 2 3 5" xfId="18258" xr:uid="{6CE307A5-F484-4CAC-8115-21064BBF0306}"/>
    <cellStyle name="Normal 6 5 2 4" xfId="10940" xr:uid="{04298145-5017-4082-B129-FF2698B3E55A}"/>
    <cellStyle name="Normal 6 5 2 4 2" xfId="37987" xr:uid="{2AF7507A-02EA-4FF5-BCB8-D7DC5AA800BB}"/>
    <cellStyle name="Normal 6 5 2 4 3" xfId="50400" xr:uid="{A31F9B9F-914C-4DF0-962E-A4F16299112E}"/>
    <cellStyle name="Normal 6 5 2 4 4" xfId="25576" xr:uid="{AD275D34-F843-44C3-8432-7E3E6B20065E}"/>
    <cellStyle name="Normal 6 5 2 5" xfId="5783" xr:uid="{FFD6C452-EED9-485B-82BC-8D09C4A108B5}"/>
    <cellStyle name="Normal 6 5 2 5 2" xfId="32830" xr:uid="{6A765E2C-8A13-4EC0-9A71-C1196C4C24A4}"/>
    <cellStyle name="Normal 6 5 2 5 3" xfId="45243" xr:uid="{DA373FAB-73DA-4906-A036-0129C223C343}"/>
    <cellStyle name="Normal 6 5 2 5 4" xfId="20419" xr:uid="{B86A4217-DC21-4403-8EA3-11880E5199D1}"/>
    <cellStyle name="Normal 6 5 2 6" xfId="15620" xr:uid="{15B0A139-CD05-4E2F-85C9-EFE10C6E407D}"/>
    <cellStyle name="Normal 6 5 2 7" xfId="28031" xr:uid="{C9F2DEEF-6A03-4E5E-A175-4A6D91E0382F}"/>
    <cellStyle name="Normal 6 5 2 8" xfId="40444" xr:uid="{9D436FBA-BCDF-42D9-A0B7-0CD5F2E9AAC4}"/>
    <cellStyle name="Normal 6 5 2 9" xfId="13165" xr:uid="{4486669B-E4FE-4476-A8E7-7B90FBE7AC1F}"/>
    <cellStyle name="Normal 6 5 3" xfId="1840" xr:uid="{98D08170-05E2-4847-B222-FEBA4F4F25D2}"/>
    <cellStyle name="Normal 6 5 3 2" xfId="3423" xr:uid="{163AD4CA-7FE2-4F3C-8FAC-C5CE00D9179C}"/>
    <cellStyle name="Normal 6 5 3 2 2" xfId="6935" xr:uid="{CE45C883-9044-43DD-95AA-9A616BB3A45E}"/>
    <cellStyle name="Normal 6 5 3 2 2 2" xfId="33982" xr:uid="{BEA5C36A-9110-49F5-A911-DB11DD37C9EF}"/>
    <cellStyle name="Normal 6 5 3 2 2 3" xfId="46395" xr:uid="{2DECA201-260F-4BF9-96CB-F8759F7BCB27}"/>
    <cellStyle name="Normal 6 5 3 2 2 4" xfId="21571" xr:uid="{A53863F9-D146-4487-9E95-27FC38028280}"/>
    <cellStyle name="Normal 6 5 3 2 3" xfId="30475" xr:uid="{E4438A03-B561-4D6F-9C00-580FEDD26D61}"/>
    <cellStyle name="Normal 6 5 3 2 4" xfId="42888" xr:uid="{A86FC4C2-489B-46C2-AF83-4E0FD01BA531}"/>
    <cellStyle name="Normal 6 5 3 2 5" xfId="18064" xr:uid="{24EE5873-2CB4-4895-9072-AF3E6114A18A}"/>
    <cellStyle name="Normal 6 5 3 3" xfId="9166" xr:uid="{ACB746B0-FF88-4173-9F78-059B53291DAC}"/>
    <cellStyle name="Normal 6 5 3 3 2" xfId="36213" xr:uid="{8C434C5E-9EC1-42FF-831F-A4CC2F546331}"/>
    <cellStyle name="Normal 6 5 3 3 3" xfId="48626" xr:uid="{84463A0E-46E6-4635-89FC-9616BD2CBF58}"/>
    <cellStyle name="Normal 6 5 3 3 4" xfId="23802" xr:uid="{46E01500-8801-487B-87BB-40E64F339DC2}"/>
    <cellStyle name="Normal 6 5 3 4" xfId="10746" xr:uid="{695391E3-E5DB-4346-AAD4-9A5CA6FBA9F5}"/>
    <cellStyle name="Normal 6 5 3 4 2" xfId="37793" xr:uid="{E9890B42-9EF1-48DB-950E-6093A3C58025}"/>
    <cellStyle name="Normal 6 5 3 4 3" xfId="50206" xr:uid="{F03B9EE8-635E-4C6E-8638-F539DD9BA19B}"/>
    <cellStyle name="Normal 6 5 3 4 4" xfId="25382" xr:uid="{A827A50B-028B-4A45-827C-F02A7DD04331}"/>
    <cellStyle name="Normal 6 5 3 5" xfId="6189" xr:uid="{F1CF1856-AAF6-478C-A63D-76209FDB52A2}"/>
    <cellStyle name="Normal 6 5 3 5 2" xfId="33236" xr:uid="{127F7551-72AF-4063-893D-40C9CDDDFC61}"/>
    <cellStyle name="Normal 6 5 3 5 3" xfId="45649" xr:uid="{72E0B7C9-C54B-4A3E-929C-11E0A16187F2}"/>
    <cellStyle name="Normal 6 5 3 5 4" xfId="20825" xr:uid="{3E2248E2-4C6B-4B00-8981-DB7EBA578E7E}"/>
    <cellStyle name="Normal 6 5 3 6" xfId="16482" xr:uid="{78D85D22-7158-4EBA-B2FB-C19AE25D8C86}"/>
    <cellStyle name="Normal 6 5 3 7" xfId="28893" xr:uid="{C41C2B4E-6A51-4E1B-A870-1AF27EBBBA4E}"/>
    <cellStyle name="Normal 6 5 3 8" xfId="41306" xr:uid="{3CB01DC7-4A2E-4D8C-B275-95DBC5B61BB9}"/>
    <cellStyle name="Normal 6 5 3 9" xfId="12971" xr:uid="{0E95DA2B-0B2B-4E39-B28B-AA245346F0C0}"/>
    <cellStyle name="Normal 6 5 4" xfId="2556" xr:uid="{530FD94C-19CB-4D1C-A516-9FFA161E881A}"/>
    <cellStyle name="Normal 6 5 4 2" xfId="4139" xr:uid="{4308E3EC-C2BA-436C-ABDF-BC6405D6F245}"/>
    <cellStyle name="Normal 6 5 4 2 2" xfId="9882" xr:uid="{0C97359D-63B8-43C2-9B61-18928C4CB4F3}"/>
    <cellStyle name="Normal 6 5 4 2 2 2" xfId="36929" xr:uid="{3ABDFCC0-8C30-48BF-995E-BC2A8697C961}"/>
    <cellStyle name="Normal 6 5 4 2 2 3" xfId="49342" xr:uid="{0830BD64-6CB0-4924-B8D3-A246427544DA}"/>
    <cellStyle name="Normal 6 5 4 2 2 4" xfId="24518" xr:uid="{2E8A551C-8624-4317-9B15-7B50257B95DB}"/>
    <cellStyle name="Normal 6 5 4 2 3" xfId="31191" xr:uid="{2268AA98-995A-4976-A04F-D42C80EC4397}"/>
    <cellStyle name="Normal 6 5 4 2 4" xfId="43604" xr:uid="{BE6F7D9E-EF60-457A-8BA2-25A31964C626}"/>
    <cellStyle name="Normal 6 5 4 2 5" xfId="18780" xr:uid="{F12E2295-ECF8-4BAE-BB54-B8CA6B1FDABE}"/>
    <cellStyle name="Normal 6 5 4 3" xfId="11462" xr:uid="{960E3CAF-A627-48D9-879A-D0F20C921A95}"/>
    <cellStyle name="Normal 6 5 4 3 2" xfId="38509" xr:uid="{0FA832E5-D434-47B3-B195-68C8DCEDBDFD}"/>
    <cellStyle name="Normal 6 5 4 3 3" xfId="50922" xr:uid="{EEEDCB47-CED2-41D3-B230-4646043492EC}"/>
    <cellStyle name="Normal 6 5 4 3 4" xfId="26098" xr:uid="{CCD99E6A-802D-4626-BAD8-C7641540BB64}"/>
    <cellStyle name="Normal 6 5 4 4" xfId="7651" xr:uid="{589054EA-CB4B-4DB3-AAFB-9D1300381E5C}"/>
    <cellStyle name="Normal 6 5 4 4 2" xfId="34698" xr:uid="{A6FCDAC7-172C-4976-8899-759668917D0B}"/>
    <cellStyle name="Normal 6 5 4 4 3" xfId="47111" xr:uid="{956B6E60-937A-46CD-9DE3-DB4C0A135953}"/>
    <cellStyle name="Normal 6 5 4 4 4" xfId="22287" xr:uid="{E0F8739D-D90C-45D8-BD51-0DD53A17404D}"/>
    <cellStyle name="Normal 6 5 4 5" xfId="17198" xr:uid="{50366E8B-A1BD-4B4E-AF67-0A46597A8B08}"/>
    <cellStyle name="Normal 6 5 4 6" xfId="29609" xr:uid="{654D0956-AF91-49EF-A178-5DC147B11C69}"/>
    <cellStyle name="Normal 6 5 4 7" xfId="42022" xr:uid="{C3896B26-7E3C-46F1-9519-6FCD3AC75522}"/>
    <cellStyle name="Normal 6 5 4 8" xfId="13687" xr:uid="{983956E4-2064-4026-9DE9-C5E2B1697B2C}"/>
    <cellStyle name="Normal 6 5 5" xfId="1500" xr:uid="{FC005C85-4CA2-43BB-ADB6-60F99F6C2837}"/>
    <cellStyle name="Normal 6 5 5 2" xfId="4779" xr:uid="{4615F0D9-8DCE-4A73-8CC1-1CF33DA6A3BB}"/>
    <cellStyle name="Normal 6 5 5 2 2" xfId="8826" xr:uid="{79557383-8812-4C8E-9DB1-8FB4624A5FB3}"/>
    <cellStyle name="Normal 6 5 5 2 2 2" xfId="35873" xr:uid="{B9778206-6EEF-457B-B535-E83957EAD815}"/>
    <cellStyle name="Normal 6 5 5 2 2 3" xfId="48286" xr:uid="{4547808E-C74D-485C-B4F7-AA254A285370}"/>
    <cellStyle name="Normal 6 5 5 2 2 4" xfId="23462" xr:uid="{1A08F092-444C-49F9-B5D6-AF9E09EAE7DD}"/>
    <cellStyle name="Normal 6 5 5 2 3" xfId="31831" xr:uid="{9F579FDD-4711-402B-BC1C-3A2BF0F4511F}"/>
    <cellStyle name="Normal 6 5 5 2 4" xfId="44244" xr:uid="{8E033FD8-1813-422B-AF1B-CA373FD4850C}"/>
    <cellStyle name="Normal 6 5 5 2 5" xfId="19420" xr:uid="{52AA9358-5F4C-4680-93AC-318CB6C709BB}"/>
    <cellStyle name="Normal 6 5 5 3" xfId="12103" xr:uid="{76CCA54C-AB76-488A-958B-38FD83A0837D}"/>
    <cellStyle name="Normal 6 5 5 3 2" xfId="39149" xr:uid="{0136CF83-2F10-4C92-9A51-EA0BEE5BBBA5}"/>
    <cellStyle name="Normal 6 5 5 3 3" xfId="51562" xr:uid="{DD795AA5-BC05-4658-A65A-3ACED02A8F3A}"/>
    <cellStyle name="Normal 6 5 5 3 4" xfId="26738" xr:uid="{0FB85FDD-1D6B-4B67-8891-FF922CC7187C}"/>
    <cellStyle name="Normal 6 5 5 4" xfId="6595" xr:uid="{2711C298-7F56-4014-B7F5-1EDAF7719BDE}"/>
    <cellStyle name="Normal 6 5 5 4 2" xfId="33642" xr:uid="{CEAF5735-5A84-41E6-9036-F2959D55ABE3}"/>
    <cellStyle name="Normal 6 5 5 4 3" xfId="46055" xr:uid="{844CBAD4-E1F9-43D6-ABFE-B9C083FB4BDD}"/>
    <cellStyle name="Normal 6 5 5 4 4" xfId="21231" xr:uid="{6A9E9DE6-5599-473E-BAF6-6A1B32C47D09}"/>
    <cellStyle name="Normal 6 5 5 5" xfId="16142" xr:uid="{84AB6AFC-ADB4-4CCD-845F-17131D9D7419}"/>
    <cellStyle name="Normal 6 5 5 6" xfId="28553" xr:uid="{4ED0A4F6-39C2-4060-B0C1-EDE63CBFE0F7}"/>
    <cellStyle name="Normal 6 5 5 7" xfId="40966" xr:uid="{B570A38F-9F04-41FC-9151-284A1380C6B0}"/>
    <cellStyle name="Normal 6 5 5 8" xfId="14327" xr:uid="{6ECCB752-44C3-485D-9A2A-5F016F1DA253}"/>
    <cellStyle name="Normal 6 5 6" xfId="3083" xr:uid="{8E652F5D-38B4-4FD7-8E9A-62C357887EAE}"/>
    <cellStyle name="Normal 6 5 6 2" xfId="8014" xr:uid="{101985FB-EC68-4D4F-8DD8-7BD29D36640B}"/>
    <cellStyle name="Normal 6 5 6 2 2" xfId="35061" xr:uid="{32255D06-4E4C-46E1-B3CE-D761C5185CD6}"/>
    <cellStyle name="Normal 6 5 6 2 3" xfId="47474" xr:uid="{95072FC5-7DB1-4C2D-B5E5-6873A82A9399}"/>
    <cellStyle name="Normal 6 5 6 2 4" xfId="22650" xr:uid="{95126B8F-263B-46FD-A99B-F81FF436CD79}"/>
    <cellStyle name="Normal 6 5 6 3" xfId="30135" xr:uid="{5BE992E1-AC18-4A9B-8218-A4B87B3C733D}"/>
    <cellStyle name="Normal 6 5 6 4" xfId="42548" xr:uid="{8D60A54E-91B8-46B2-87C2-85975223F97F}"/>
    <cellStyle name="Normal 6 5 6 5" xfId="17724" xr:uid="{CF1BF822-D468-4637-9434-3467F76EFC89}"/>
    <cellStyle name="Normal 6 5 7" xfId="688" xr:uid="{FF940253-2DC6-4756-8C67-E4F22EEE19C5}"/>
    <cellStyle name="Normal 6 5 7 2" xfId="10406" xr:uid="{9585301F-2ED3-4FA3-9B6E-AC782B3AFDCC}"/>
    <cellStyle name="Normal 6 5 7 2 2" xfId="37453" xr:uid="{D2C9EF67-E20D-47C0-911B-DEDC592F5498}"/>
    <cellStyle name="Normal 6 5 7 2 3" xfId="49866" xr:uid="{FCEADBAB-425B-4A74-B8C9-B5B810B1106A}"/>
    <cellStyle name="Normal 6 5 7 2 4" xfId="25042" xr:uid="{80291A92-1169-44EE-B50A-94F09A427F1A}"/>
    <cellStyle name="Normal 6 5 7 3" xfId="27741" xr:uid="{B544BE01-5B96-448F-8FB0-58E620C13F1D}"/>
    <cellStyle name="Normal 6 5 7 4" xfId="40154" xr:uid="{0967110D-4A87-45BC-8147-6A53E612A9C6}"/>
    <cellStyle name="Normal 6 5 7 5" xfId="15330" xr:uid="{898E234F-F56B-4A24-8214-E5CA021BB29E}"/>
    <cellStyle name="Normal 6 5 8" xfId="5344" xr:uid="{EFD575B6-84C1-4594-ADD2-206A3212A774}"/>
    <cellStyle name="Normal 6 5 8 2" xfId="32391" xr:uid="{AFDA1BCC-537A-4E31-A3CE-3EA4E10E8677}"/>
    <cellStyle name="Normal 6 5 8 3" xfId="44804" xr:uid="{4AA27111-5E06-4379-B894-1DDAF9AC3C43}"/>
    <cellStyle name="Normal 6 5 8 4" xfId="19980" xr:uid="{29AB5507-6978-44CB-B209-3C6795043D13}"/>
    <cellStyle name="Normal 6 5 9" xfId="14967" xr:uid="{B36E2986-A6C3-44A1-8B6A-DF465A886A84}"/>
    <cellStyle name="Normal 6 6" xfId="441" xr:uid="{B8AF4254-E5A1-4A50-A56B-CAF20970BC74}"/>
    <cellStyle name="Normal 6 6 10" xfId="39907" xr:uid="{D0D0B2BE-EA0B-47A4-AA20-9B67407EC11F}"/>
    <cellStyle name="Normal 6 6 11" xfId="12747" xr:uid="{5FABBAF9-5D32-4EFE-BA01-790456806F9C}"/>
    <cellStyle name="Normal 6 6 2" xfId="2150" xr:uid="{AC0341DF-96CA-4B46-9043-866B93F01CC7}"/>
    <cellStyle name="Normal 6 6 2 2" xfId="3733" xr:uid="{9628C449-EACC-42D7-9FC4-D160E5D6659E}"/>
    <cellStyle name="Normal 6 6 2 2 2" xfId="7245" xr:uid="{6E0FB1A3-DE40-4265-B462-8A1E3540D206}"/>
    <cellStyle name="Normal 6 6 2 2 2 2" xfId="34292" xr:uid="{A01C5754-FA98-401D-9C91-F57EBB437E0C}"/>
    <cellStyle name="Normal 6 6 2 2 2 3" xfId="46705" xr:uid="{4339D70B-D15A-443D-94E0-C117D45B7C15}"/>
    <cellStyle name="Normal 6 6 2 2 2 4" xfId="21881" xr:uid="{9CC098D0-06E0-45E0-8979-13F133FC9D37}"/>
    <cellStyle name="Normal 6 6 2 2 3" xfId="30785" xr:uid="{C781B75C-75F6-4097-98B5-0DCCB7EA7174}"/>
    <cellStyle name="Normal 6 6 2 2 4" xfId="43198" xr:uid="{1E75D116-EF64-4EA2-BA0C-C70AF66BD029}"/>
    <cellStyle name="Normal 6 6 2 2 5" xfId="18374" xr:uid="{295D3B09-8070-4A9C-89DE-CED39A21A93D}"/>
    <cellStyle name="Normal 6 6 2 3" xfId="9476" xr:uid="{A53B1314-BDFC-453F-BB4E-7B1C6227C134}"/>
    <cellStyle name="Normal 6 6 2 3 2" xfId="36523" xr:uid="{27F7E84B-F450-468E-8725-51DA7388F2D2}"/>
    <cellStyle name="Normal 6 6 2 3 3" xfId="48936" xr:uid="{1264B257-25A8-4DE9-AFB6-E0A193A94A48}"/>
    <cellStyle name="Normal 6 6 2 3 4" xfId="24112" xr:uid="{79788036-8AB9-4153-A016-0C06B80D3B5D}"/>
    <cellStyle name="Normal 6 6 2 4" xfId="11056" xr:uid="{232CEC26-70B3-431A-9B29-60410FE26004}"/>
    <cellStyle name="Normal 6 6 2 4 2" xfId="38103" xr:uid="{9E888B5F-E7D9-43F7-9DA8-E9C2F0B11A53}"/>
    <cellStyle name="Normal 6 6 2 4 3" xfId="50516" xr:uid="{B1DEE446-08EF-4ADC-8124-0EB06D9FBB4E}"/>
    <cellStyle name="Normal 6 6 2 4 4" xfId="25692" xr:uid="{572B917E-200A-435E-94ED-DFA0670B1D9B}"/>
    <cellStyle name="Normal 6 6 2 5" xfId="5899" xr:uid="{926CF8E1-1CFC-4571-8FD7-EAF5B34B020E}"/>
    <cellStyle name="Normal 6 6 2 5 2" xfId="32946" xr:uid="{582EBB7C-498B-444E-A1B8-5A05AEBF930E}"/>
    <cellStyle name="Normal 6 6 2 5 3" xfId="45359" xr:uid="{8E143C86-3312-462A-897E-25F4F7EC694D}"/>
    <cellStyle name="Normal 6 6 2 5 4" xfId="20535" xr:uid="{EC4107B6-0FF2-44F6-825A-E48BD51181FD}"/>
    <cellStyle name="Normal 6 6 2 6" xfId="16792" xr:uid="{F48DE4F2-1547-4920-B38F-A85E39F977EA}"/>
    <cellStyle name="Normal 6 6 2 7" xfId="29203" xr:uid="{F90874A1-FC3B-4358-A054-B12A2646F3DA}"/>
    <cellStyle name="Normal 6 6 2 8" xfId="41616" xr:uid="{5C995059-5957-427A-A99D-78D664EE937E}"/>
    <cellStyle name="Normal 6 6 2 9" xfId="13281" xr:uid="{7C07176C-788E-40F2-9F9B-360D273F58D2}"/>
    <cellStyle name="Normal 6 6 3" xfId="2672" xr:uid="{4CDBE124-A6DE-43DC-BFF6-210297DE8D4D}"/>
    <cellStyle name="Normal 6 6 3 2" xfId="4255" xr:uid="{4694633E-C126-461A-9D19-2DEC3D0101C2}"/>
    <cellStyle name="Normal 6 6 3 2 2" xfId="7767" xr:uid="{149AAC06-13A4-4C0C-858D-7B4C042F8B71}"/>
    <cellStyle name="Normal 6 6 3 2 2 2" xfId="34814" xr:uid="{B392D2FD-DC84-44EB-B659-CE64A1D5D29D}"/>
    <cellStyle name="Normal 6 6 3 2 2 3" xfId="47227" xr:uid="{6F8EC0C3-8376-400A-B629-0E2FC8E17827}"/>
    <cellStyle name="Normal 6 6 3 2 2 4" xfId="22403" xr:uid="{1FCF6833-F684-4166-AE2E-FBF4B3E6C4F2}"/>
    <cellStyle name="Normal 6 6 3 2 3" xfId="31307" xr:uid="{2829E09B-A4E7-43BB-A9C8-998C1F6B8B9F}"/>
    <cellStyle name="Normal 6 6 3 2 4" xfId="43720" xr:uid="{9E5A91A2-AD18-452C-B2D3-4B680D730B4A}"/>
    <cellStyle name="Normal 6 6 3 2 5" xfId="18896" xr:uid="{AF21C9C6-85C0-469E-9A5B-80967F82062F}"/>
    <cellStyle name="Normal 6 6 3 3" xfId="9998" xr:uid="{FE03715C-9396-46E4-A159-D98B7CE6B7D0}"/>
    <cellStyle name="Normal 6 6 3 3 2" xfId="37045" xr:uid="{AD5572FF-F210-47AB-A0B0-215365115078}"/>
    <cellStyle name="Normal 6 6 3 3 3" xfId="49458" xr:uid="{E3338A29-3CA8-4D8C-8E3E-03BDB3BC4B1E}"/>
    <cellStyle name="Normal 6 6 3 3 4" xfId="24634" xr:uid="{40C82190-2579-47B1-BC2D-9203B8C5E633}"/>
    <cellStyle name="Normal 6 6 3 4" xfId="11578" xr:uid="{25921320-155A-43C4-BFA7-CA163DBEC6F5}"/>
    <cellStyle name="Normal 6 6 3 4 2" xfId="38625" xr:uid="{B9BE234E-E3C6-4F03-96FE-847BCDD8D279}"/>
    <cellStyle name="Normal 6 6 3 4 3" xfId="51038" xr:uid="{4DBDAF4D-67F8-4459-8F3D-36D510DCF874}"/>
    <cellStyle name="Normal 6 6 3 4 4" xfId="26214" xr:uid="{5A90ED0D-3C84-48EA-8C50-365E7D89713E}"/>
    <cellStyle name="Normal 6 6 3 5" xfId="6305" xr:uid="{E8DC8029-DC0A-4D74-9E4C-223E40F17827}"/>
    <cellStyle name="Normal 6 6 3 5 2" xfId="33352" xr:uid="{F98D73F5-54F4-4D7D-A763-FEE310A18751}"/>
    <cellStyle name="Normal 6 6 3 5 3" xfId="45765" xr:uid="{B402F7F9-EE59-4BB9-8DE1-93844A72952A}"/>
    <cellStyle name="Normal 6 6 3 5 4" xfId="20941" xr:uid="{695714A1-37AF-4D16-9639-31BFD7E0194E}"/>
    <cellStyle name="Normal 6 6 3 6" xfId="17314" xr:uid="{14F288B7-3633-421C-A1E9-C2F9F8E37C71}"/>
    <cellStyle name="Normal 6 6 3 7" xfId="29725" xr:uid="{8D657C4F-BBAE-472C-89AF-CA488527E953}"/>
    <cellStyle name="Normal 6 6 3 8" xfId="42138" xr:uid="{6866F1B4-688F-4239-9E96-D1EB762D8CEF}"/>
    <cellStyle name="Normal 6 6 3 9" xfId="13803" xr:uid="{C2DC22E4-162B-4E0B-8BEA-5487D33057C6}"/>
    <cellStyle name="Normal 6 6 4" xfId="1616" xr:uid="{77A1BD7B-663F-4FE7-B30E-85DB7D5A9450}"/>
    <cellStyle name="Normal 6 6 4 2" xfId="4895" xr:uid="{6A97C327-BC8A-4B05-9DDB-D9D2D02DEF05}"/>
    <cellStyle name="Normal 6 6 4 2 2" xfId="8942" xr:uid="{5CE1FF54-8046-453F-A245-2D6D55F314E5}"/>
    <cellStyle name="Normal 6 6 4 2 2 2" xfId="35989" xr:uid="{D50EF58C-CEC4-43AB-B837-DBDA39C6A702}"/>
    <cellStyle name="Normal 6 6 4 2 2 3" xfId="48402" xr:uid="{F9542EED-8593-426F-9BEE-54506068C354}"/>
    <cellStyle name="Normal 6 6 4 2 2 4" xfId="23578" xr:uid="{F3B97CA7-0314-4A15-BCE5-0232A4471721}"/>
    <cellStyle name="Normal 6 6 4 2 3" xfId="31947" xr:uid="{B306ACC4-8D7C-4926-9946-E9047DF9DD93}"/>
    <cellStyle name="Normal 6 6 4 2 4" xfId="44360" xr:uid="{3A4BB67F-5D40-4616-9629-22F94B18BBBC}"/>
    <cellStyle name="Normal 6 6 4 2 5" xfId="19536" xr:uid="{42509056-DE02-47F6-BCC5-C59A541D7099}"/>
    <cellStyle name="Normal 6 6 4 3" xfId="12219" xr:uid="{900D02B0-DD94-4830-A7FA-22728BF1D006}"/>
    <cellStyle name="Normal 6 6 4 3 2" xfId="39265" xr:uid="{43BA861B-0A7A-46E5-AD4D-7FF0EB2728C2}"/>
    <cellStyle name="Normal 6 6 4 3 3" xfId="51678" xr:uid="{34457D16-6281-4466-A400-5ABE5EF9E1C9}"/>
    <cellStyle name="Normal 6 6 4 3 4" xfId="26854" xr:uid="{17AA292A-86D1-4156-A039-D8F7AD9FD705}"/>
    <cellStyle name="Normal 6 6 4 4" xfId="6711" xr:uid="{69AFE492-F739-4CA4-9F19-E098C7DB793A}"/>
    <cellStyle name="Normal 6 6 4 4 2" xfId="33758" xr:uid="{93FF39F4-6096-46AB-A2B0-9023F61B3BE4}"/>
    <cellStyle name="Normal 6 6 4 4 3" xfId="46171" xr:uid="{B9C70ED4-F713-41F8-88A3-102E5FF2908C}"/>
    <cellStyle name="Normal 6 6 4 4 4" xfId="21347" xr:uid="{E97AA8F9-F224-4A0A-8479-F881C863AACE}"/>
    <cellStyle name="Normal 6 6 4 5" xfId="16258" xr:uid="{12EE3AE6-5A6B-4E6B-B39C-11B5B572E6AA}"/>
    <cellStyle name="Normal 6 6 4 6" xfId="28669" xr:uid="{7BFE3CE8-8BAB-4883-8CEC-0DD4C420CD2F}"/>
    <cellStyle name="Normal 6 6 4 7" xfId="41082" xr:uid="{9D39CE26-0E33-4E75-B8FB-854C68077334}"/>
    <cellStyle name="Normal 6 6 4 8" xfId="14443" xr:uid="{F74CBEC5-C207-4DD4-8D2B-0FCD38426485}"/>
    <cellStyle name="Normal 6 6 5" xfId="3199" xr:uid="{AA384D29-E0F5-46AA-9356-D84E06A3A5D2}"/>
    <cellStyle name="Normal 6 6 5 2" xfId="8420" xr:uid="{66CDD876-C6D7-4445-A792-4C7C3C7FEAD4}"/>
    <cellStyle name="Normal 6 6 5 2 2" xfId="35467" xr:uid="{7C6171DA-84F3-4F23-9F0D-CECF6860F809}"/>
    <cellStyle name="Normal 6 6 5 2 3" xfId="47880" xr:uid="{F64F7847-CC6F-48B1-BB52-6D7A4F358054}"/>
    <cellStyle name="Normal 6 6 5 2 4" xfId="23056" xr:uid="{DA3B72B9-EC6D-44D8-8CC9-9AF4B46AB7E4}"/>
    <cellStyle name="Normal 6 6 5 3" xfId="30251" xr:uid="{3F27791D-D12A-4D10-99E7-E931933C3BCE}"/>
    <cellStyle name="Normal 6 6 5 4" xfId="42664" xr:uid="{7E9083A1-E7A1-45A1-A2C9-E4BDCFEDCE6E}"/>
    <cellStyle name="Normal 6 6 5 5" xfId="17840" xr:uid="{923537CD-DB1F-4080-BC4D-EFA0FC5BC179}"/>
    <cellStyle name="Normal 6 6 6" xfId="1094" xr:uid="{CB26B6A7-C0FE-493B-8E91-A91BE9DD55AE}"/>
    <cellStyle name="Normal 6 6 6 2" xfId="10522" xr:uid="{E9DB3AC5-7A3F-4A5F-BA53-ACEC28A25366}"/>
    <cellStyle name="Normal 6 6 6 2 2" xfId="37569" xr:uid="{900FB2B3-A0CD-4195-A7A5-42868DC59F78}"/>
    <cellStyle name="Normal 6 6 6 2 3" xfId="49982" xr:uid="{88987F81-F75E-4ECE-9A56-50420A003272}"/>
    <cellStyle name="Normal 6 6 6 2 4" xfId="25158" xr:uid="{2E4F3468-A699-411C-9980-F8FEA6EDE4E1}"/>
    <cellStyle name="Normal 6 6 6 3" xfId="28147" xr:uid="{B5DD5668-60C0-4C39-8655-1D2C1F577C43}"/>
    <cellStyle name="Normal 6 6 6 4" xfId="40560" xr:uid="{FB720422-826F-42E7-8E40-E99330ABBFCC}"/>
    <cellStyle name="Normal 6 6 6 5" xfId="15736" xr:uid="{1BC51AE7-B154-4E96-8924-13C298E17AD2}"/>
    <cellStyle name="Normal 6 6 7" xfId="5437" xr:uid="{216F1419-D349-4F8B-85D5-F9C5C493F147}"/>
    <cellStyle name="Normal 6 6 7 2" xfId="32484" xr:uid="{0F484309-24CC-48BD-B583-F28DAEFA2506}"/>
    <cellStyle name="Normal 6 6 7 3" xfId="44897" xr:uid="{5D4BF6DD-F46B-420E-88AD-0E656DD2A349}"/>
    <cellStyle name="Normal 6 6 7 4" xfId="20073" xr:uid="{9D61CD14-78B7-403C-81C2-A57F9337107F}"/>
    <cellStyle name="Normal 6 6 8" xfId="15083" xr:uid="{BC47E326-672F-4F64-8A66-7E1F98131674}"/>
    <cellStyle name="Normal 6 6 9" xfId="27494" xr:uid="{9BB42B00-BE7E-4D23-8F46-69DB83E618CB}"/>
    <cellStyle name="Normal 6 7" xfId="557" xr:uid="{D88AE606-1474-4D2C-AE62-EA5EC8BF2447}"/>
    <cellStyle name="Normal 6 7 10" xfId="12863" xr:uid="{AFD2F5D9-180A-438F-84EE-642F4C196123}"/>
    <cellStyle name="Normal 6 7 2" xfId="2788" xr:uid="{DAAF267E-7A55-47D9-AF3D-85C3CF6B7A9A}"/>
    <cellStyle name="Normal 6 7 2 2" xfId="4371" xr:uid="{EDDEE68F-5746-4BBA-AD0C-456F5CDE7718}"/>
    <cellStyle name="Normal 6 7 2 2 2" xfId="10114" xr:uid="{B34C0674-0A1A-45E8-A676-38006CBA7742}"/>
    <cellStyle name="Normal 6 7 2 2 2 2" xfId="37161" xr:uid="{00321483-6CAD-4256-BBEA-5325F6362C01}"/>
    <cellStyle name="Normal 6 7 2 2 2 3" xfId="49574" xr:uid="{820F758F-4A09-4D0C-9F9F-C718B2071BE5}"/>
    <cellStyle name="Normal 6 7 2 2 2 4" xfId="24750" xr:uid="{93E5A4DE-6404-48D8-977F-E7FC86A5DF61}"/>
    <cellStyle name="Normal 6 7 2 2 3" xfId="31423" xr:uid="{A2D8AA61-5F5E-4D90-B420-6CF772AAD058}"/>
    <cellStyle name="Normal 6 7 2 2 4" xfId="43836" xr:uid="{89238E83-6DD9-4B26-8581-21E4CCACDD14}"/>
    <cellStyle name="Normal 6 7 2 2 5" xfId="19012" xr:uid="{37567756-1379-4077-8198-8631B43F8D00}"/>
    <cellStyle name="Normal 6 7 2 3" xfId="11694" xr:uid="{8ECCECAD-AA58-42D3-97D1-5BE97A825042}"/>
    <cellStyle name="Normal 6 7 2 3 2" xfId="38741" xr:uid="{70DF1316-9D72-4A6B-B641-866375CDA8D9}"/>
    <cellStyle name="Normal 6 7 2 3 3" xfId="51154" xr:uid="{ECDE1539-6645-47C2-B48A-CC508B2F5B61}"/>
    <cellStyle name="Normal 6 7 2 3 4" xfId="26330" xr:uid="{987ED633-82A2-4FAD-B36D-E650A5D2D5D4}"/>
    <cellStyle name="Normal 6 7 2 4" xfId="7883" xr:uid="{C1382AF7-EB69-48E2-8ACE-65C9131D1044}"/>
    <cellStyle name="Normal 6 7 2 4 2" xfId="34930" xr:uid="{A1D7831C-317F-42AC-B945-55E7D4D2A94E}"/>
    <cellStyle name="Normal 6 7 2 4 3" xfId="47343" xr:uid="{C8566286-AC0B-47EE-82B0-C770A82E23CC}"/>
    <cellStyle name="Normal 6 7 2 4 4" xfId="22519" xr:uid="{C159CCF1-B32B-40C1-8EA4-D27FECDA62BF}"/>
    <cellStyle name="Normal 6 7 2 5" xfId="17430" xr:uid="{84F61990-8C28-4A5F-8DBA-F0CF6D73CD18}"/>
    <cellStyle name="Normal 6 7 2 6" xfId="29841" xr:uid="{9D3D0BE8-2CCD-4918-B306-89FAEE2BB400}"/>
    <cellStyle name="Normal 6 7 2 7" xfId="42254" xr:uid="{3F588393-FA31-4460-ACC0-D149C22D3A00}"/>
    <cellStyle name="Normal 6 7 2 8" xfId="13919" xr:uid="{24C93C1B-8542-44E8-B707-2CD8B91121CB}"/>
    <cellStyle name="Normal 6 7 3" xfId="1732" xr:uid="{C15EF20D-0A45-4F4C-B8E7-65BABD077C40}"/>
    <cellStyle name="Normal 6 7 3 2" xfId="5011" xr:uid="{73CCDC2E-5CC1-4CF6-A661-2BC6E549A56C}"/>
    <cellStyle name="Normal 6 7 3 2 2" xfId="9058" xr:uid="{029F39FC-A68D-44E2-877A-14BA2AE79D3F}"/>
    <cellStyle name="Normal 6 7 3 2 2 2" xfId="36105" xr:uid="{CD56408A-8910-4BD6-8993-0372D1A0EA0A}"/>
    <cellStyle name="Normal 6 7 3 2 2 3" xfId="48518" xr:uid="{456EFAC6-6672-44CE-980F-69DC821B8D41}"/>
    <cellStyle name="Normal 6 7 3 2 2 4" xfId="23694" xr:uid="{49BB4569-154A-4A47-B5FB-30A677B0004F}"/>
    <cellStyle name="Normal 6 7 3 2 3" xfId="32063" xr:uid="{0A83106F-E84C-4417-AD3F-34E432E57727}"/>
    <cellStyle name="Normal 6 7 3 2 4" xfId="44476" xr:uid="{13798085-4A2E-450B-B361-3A07B0236D6A}"/>
    <cellStyle name="Normal 6 7 3 2 5" xfId="19652" xr:uid="{04DFEDC9-E245-4302-98EE-3C492011F47F}"/>
    <cellStyle name="Normal 6 7 3 3" xfId="12335" xr:uid="{9488A6FA-058A-4FFD-8C35-F8399A52AAB8}"/>
    <cellStyle name="Normal 6 7 3 3 2" xfId="39381" xr:uid="{438D5953-918D-4218-BF8D-4A1E59D086B9}"/>
    <cellStyle name="Normal 6 7 3 3 3" xfId="51794" xr:uid="{6470905F-2D5A-402D-B1DD-BC6CAED6947A}"/>
    <cellStyle name="Normal 6 7 3 3 4" xfId="26970" xr:uid="{DBD0B92C-9F9C-42E5-B383-8CA76E608C25}"/>
    <cellStyle name="Normal 6 7 3 4" xfId="6827" xr:uid="{9C572880-CDAE-4320-AFCF-95962EDF8F30}"/>
    <cellStyle name="Normal 6 7 3 4 2" xfId="33874" xr:uid="{24D637F4-6A7F-43EE-A94B-BBD74086F7FF}"/>
    <cellStyle name="Normal 6 7 3 4 3" xfId="46287" xr:uid="{A3F0444E-9815-46D8-9ABB-49BD58862A48}"/>
    <cellStyle name="Normal 6 7 3 4 4" xfId="21463" xr:uid="{2329FA05-6FB2-4237-9139-D54338B5C0F8}"/>
    <cellStyle name="Normal 6 7 3 5" xfId="16374" xr:uid="{91D56531-8E48-4475-B749-58DE6981784E}"/>
    <cellStyle name="Normal 6 7 3 6" xfId="28785" xr:uid="{B48C7A7B-DBDB-43D7-AB4E-FC58C9809072}"/>
    <cellStyle name="Normal 6 7 3 7" xfId="41198" xr:uid="{63438B20-B64E-4826-9B3A-B47B8898E4F3}"/>
    <cellStyle name="Normal 6 7 3 8" xfId="14559" xr:uid="{B002BFC8-7EA3-4346-BC15-0FF87271C6A2}"/>
    <cellStyle name="Normal 6 7 4" xfId="3315" xr:uid="{502EF72F-1C99-4DEB-A362-9B735F90820F}"/>
    <cellStyle name="Normal 6 7 4 2" xfId="8536" xr:uid="{0D8C7B34-0C62-4B8C-88F4-8729FEE5DB85}"/>
    <cellStyle name="Normal 6 7 4 2 2" xfId="35583" xr:uid="{0380FBAE-815D-4F36-9501-7AC65DF39B21}"/>
    <cellStyle name="Normal 6 7 4 2 3" xfId="47996" xr:uid="{481043AA-7087-415E-9B30-3D289D2E82B7}"/>
    <cellStyle name="Normal 6 7 4 2 4" xfId="23172" xr:uid="{C72D6F01-FADF-4FBF-813E-7C4D2136180B}"/>
    <cellStyle name="Normal 6 7 4 3" xfId="30367" xr:uid="{5143C32C-F0A5-4990-BF88-F58220077ED2}"/>
    <cellStyle name="Normal 6 7 4 4" xfId="42780" xr:uid="{75F06889-4332-4A91-8FE5-672C56623852}"/>
    <cellStyle name="Normal 6 7 4 5" xfId="17956" xr:uid="{1C760923-087E-488D-BFB5-8D223E8425A1}"/>
    <cellStyle name="Normal 6 7 5" xfId="1210" xr:uid="{D1383457-3482-4C27-89DF-807AC0CCA04B}"/>
    <cellStyle name="Normal 6 7 5 2" xfId="10638" xr:uid="{E4D56707-6ED6-4BF7-8CC5-2C12F550DEC0}"/>
    <cellStyle name="Normal 6 7 5 2 2" xfId="37685" xr:uid="{C2E44CAA-8145-4BE3-A328-C01E368B049E}"/>
    <cellStyle name="Normal 6 7 5 2 3" xfId="50098" xr:uid="{3E26F487-8C3B-47C5-BBE6-305C07DE8D39}"/>
    <cellStyle name="Normal 6 7 5 2 4" xfId="25274" xr:uid="{9F12EB45-2ADE-4B22-ACF6-7AC2E2B04F70}"/>
    <cellStyle name="Normal 6 7 5 3" xfId="28263" xr:uid="{B2469CC7-AF85-482E-B07A-C3EE43F8EBFB}"/>
    <cellStyle name="Normal 6 7 5 4" xfId="40676" xr:uid="{E56DFCD8-DC56-4647-8253-5F161FDB72DF}"/>
    <cellStyle name="Normal 6 7 5 5" xfId="15852" xr:uid="{6639F0DA-09B4-4CBC-AB82-929F72F56B72}"/>
    <cellStyle name="Normal 6 7 6" xfId="5534" xr:uid="{021276FB-5FAE-4A3F-B14B-C3CB062BAAAC}"/>
    <cellStyle name="Normal 6 7 6 2" xfId="32581" xr:uid="{E3AE5AA4-995D-45E2-B2BB-502DEC0765B6}"/>
    <cellStyle name="Normal 6 7 6 3" xfId="44994" xr:uid="{B99A5126-9377-4038-913C-B863112A2D42}"/>
    <cellStyle name="Normal 6 7 6 4" xfId="20170" xr:uid="{0710AC08-EFCA-434D-B507-921BFDD5E24A}"/>
    <cellStyle name="Normal 6 7 7" xfId="15199" xr:uid="{94DDC489-212F-48CE-97F2-469B54B800CC}"/>
    <cellStyle name="Normal 6 7 8" xfId="27610" xr:uid="{E2E9A5FE-FF75-418B-BA04-F16B7B3C73E9}"/>
    <cellStyle name="Normal 6 7 9" xfId="40023" xr:uid="{9A70AB91-9A0A-486C-BCD5-024BF28C3869}"/>
    <cellStyle name="Normal 6 8" xfId="162" xr:uid="{B76CEC3B-DBDA-4C39-B577-7DC2CF143731}"/>
    <cellStyle name="Normal 6 8 10" xfId="13002" xr:uid="{62297E6F-4314-42DA-A09D-30BDA550EB33}"/>
    <cellStyle name="Normal 6 8 2" xfId="2393" xr:uid="{54264F16-5CE6-4B8B-85AC-57F30E20B1F9}"/>
    <cellStyle name="Normal 6 8 2 2" xfId="3976" xr:uid="{BEF4B77B-B5FA-4F6B-B270-98018F54EED6}"/>
    <cellStyle name="Normal 6 8 2 2 2" xfId="9719" xr:uid="{A6B19FFB-94C5-41A7-9885-2FAAEAB54B42}"/>
    <cellStyle name="Normal 6 8 2 2 2 2" xfId="36766" xr:uid="{AC446ABD-9150-4F41-9F66-B1D60CCB77F3}"/>
    <cellStyle name="Normal 6 8 2 2 2 3" xfId="49179" xr:uid="{ECF13B21-7206-4B90-B068-E8A48AAF09B2}"/>
    <cellStyle name="Normal 6 8 2 2 2 4" xfId="24355" xr:uid="{702AA60E-9259-413F-8004-3B743718A441}"/>
    <cellStyle name="Normal 6 8 2 2 3" xfId="31028" xr:uid="{5C17DA0F-AE4D-46F6-B964-524C834637DD}"/>
    <cellStyle name="Normal 6 8 2 2 4" xfId="43441" xr:uid="{B7A2C6B5-C18E-417A-86DF-B40CF6A20FC2}"/>
    <cellStyle name="Normal 6 8 2 2 5" xfId="18617" xr:uid="{C431EA85-EC7D-43E7-9CFF-535D1A594A45}"/>
    <cellStyle name="Normal 6 8 2 3" xfId="11299" xr:uid="{4DF76EA4-88A5-4A8E-BC93-CC90FEF7BF91}"/>
    <cellStyle name="Normal 6 8 2 3 2" xfId="38346" xr:uid="{44807C3B-5D33-45CF-8E8F-C32437F5D382}"/>
    <cellStyle name="Normal 6 8 2 3 3" xfId="50759" xr:uid="{006B5D57-B141-4211-A173-C54A5A3EE305}"/>
    <cellStyle name="Normal 6 8 2 3 4" xfId="25935" xr:uid="{D4299F27-2FC8-4A39-9E5A-04C522613DE3}"/>
    <cellStyle name="Normal 6 8 2 4" xfId="7488" xr:uid="{88EFE6B6-342E-4A70-A7A8-00632CEAE7DC}"/>
    <cellStyle name="Normal 6 8 2 4 2" xfId="34535" xr:uid="{105EFCD8-FD09-4786-B8DB-22C19CAF2D73}"/>
    <cellStyle name="Normal 6 8 2 4 3" xfId="46948" xr:uid="{F3F74EDA-D9BF-457F-8961-275C22A09093}"/>
    <cellStyle name="Normal 6 8 2 4 4" xfId="22124" xr:uid="{7BDD7AC5-4D35-4E04-9400-49F4A800990B}"/>
    <cellStyle name="Normal 6 8 2 5" xfId="17035" xr:uid="{23B7BA04-59B6-418F-A65D-4F05537B5804}"/>
    <cellStyle name="Normal 6 8 2 6" xfId="29446" xr:uid="{0032A78D-C74B-434C-83C4-E51F7A0EA189}"/>
    <cellStyle name="Normal 6 8 2 7" xfId="41859" xr:uid="{21251ED5-4EE3-4111-A59E-67A73B3DA0EB}"/>
    <cellStyle name="Normal 6 8 2 8" xfId="13524" xr:uid="{C873E055-367E-47B2-B429-F0D274267FB7}"/>
    <cellStyle name="Normal 6 8 3" xfId="1871" xr:uid="{61F47241-66D7-4D59-8578-DAE9F302E0D1}"/>
    <cellStyle name="Normal 6 8 3 2" xfId="4616" xr:uid="{584F3DAF-EA33-45D9-9100-F5DEE3F04CFA}"/>
    <cellStyle name="Normal 6 8 3 2 2" xfId="9197" xr:uid="{862815BB-5EA9-4033-9EA1-3988B52F4ABF}"/>
    <cellStyle name="Normal 6 8 3 2 2 2" xfId="36244" xr:uid="{CE330CC2-793C-4C99-A5BC-B64E75AFB2F6}"/>
    <cellStyle name="Normal 6 8 3 2 2 3" xfId="48657" xr:uid="{763B81C5-1D38-40A1-A350-A640264A774F}"/>
    <cellStyle name="Normal 6 8 3 2 2 4" xfId="23833" xr:uid="{FF5E0027-271F-464B-B4BB-883480B089F5}"/>
    <cellStyle name="Normal 6 8 3 2 3" xfId="31668" xr:uid="{BA7C3EE6-B519-4F7D-8470-FE748A61BA2C}"/>
    <cellStyle name="Normal 6 8 3 2 4" xfId="44081" xr:uid="{2BADF6F2-CE01-4CC8-9A61-4A4DAC61BB35}"/>
    <cellStyle name="Normal 6 8 3 2 5" xfId="19257" xr:uid="{8A7F4990-EB83-4449-A804-183BF66A00C8}"/>
    <cellStyle name="Normal 6 8 3 3" xfId="11940" xr:uid="{BB7F448B-DC07-4642-82F2-C5B8F5E9CA44}"/>
    <cellStyle name="Normal 6 8 3 3 2" xfId="38986" xr:uid="{A68263C0-4FAA-48FE-BC83-989A12FF61B5}"/>
    <cellStyle name="Normal 6 8 3 3 3" xfId="51399" xr:uid="{FD4945BA-21DC-4E95-A99A-38E7D7E3DAAB}"/>
    <cellStyle name="Normal 6 8 3 3 4" xfId="26575" xr:uid="{590194CF-84C6-4C18-997C-8FE803F81E05}"/>
    <cellStyle name="Normal 6 8 3 4" xfId="6966" xr:uid="{7540B2C0-ADBE-4339-8534-1F1D7FC430CD}"/>
    <cellStyle name="Normal 6 8 3 4 2" xfId="34013" xr:uid="{26CB4E33-1575-409A-9542-927EF560FEC8}"/>
    <cellStyle name="Normal 6 8 3 4 3" xfId="46426" xr:uid="{578B3628-FCE7-4327-8ECA-5E00001F744F}"/>
    <cellStyle name="Normal 6 8 3 4 4" xfId="21602" xr:uid="{7E223F95-DE9B-405E-8E30-95AE9392AC56}"/>
    <cellStyle name="Normal 6 8 3 5" xfId="16513" xr:uid="{3A9615C5-DA5F-4358-9114-04F6194F28E2}"/>
    <cellStyle name="Normal 6 8 3 6" xfId="28924" xr:uid="{50B5CF03-7E7D-456C-94FB-2D6DEF6AFC32}"/>
    <cellStyle name="Normal 6 8 3 7" xfId="41337" xr:uid="{F0B8448D-B6AA-41CB-9DE2-6F0B41D3B519}"/>
    <cellStyle name="Normal 6 8 3 8" xfId="14164" xr:uid="{C63B627F-2233-493B-936A-9906DB87CAE0}"/>
    <cellStyle name="Normal 6 8 4" xfId="3454" xr:uid="{FC18873E-4AA1-4240-B139-FF7C71B56CD7}"/>
    <cellStyle name="Normal 6 8 4 2" xfId="8141" xr:uid="{87A826B2-AAB9-472D-ADC1-BEDF132FCD58}"/>
    <cellStyle name="Normal 6 8 4 2 2" xfId="35188" xr:uid="{AFEFD9C2-5C9B-4E86-A53C-087D1B23FE91}"/>
    <cellStyle name="Normal 6 8 4 2 3" xfId="47601" xr:uid="{87D4D6C9-704B-464F-9806-A8EBBF16CD91}"/>
    <cellStyle name="Normal 6 8 4 2 4" xfId="22777" xr:uid="{5174410B-47E0-4AE5-912B-54241B87F78B}"/>
    <cellStyle name="Normal 6 8 4 3" xfId="30506" xr:uid="{74EFCD7D-F955-47E2-AF4B-6094FEE3AB05}"/>
    <cellStyle name="Normal 6 8 4 4" xfId="42919" xr:uid="{671553A1-3C2D-4E84-BE94-0F232D558AE0}"/>
    <cellStyle name="Normal 6 8 4 5" xfId="18095" xr:uid="{6F24355B-0A00-4CD9-B722-31801D33075E}"/>
    <cellStyle name="Normal 6 8 5" xfId="815" xr:uid="{6DC0CE75-860B-45F1-9BA4-1E71D613EDF7}"/>
    <cellStyle name="Normal 6 8 5 2" xfId="10777" xr:uid="{0F6F72AD-D886-494C-BCCF-3AFFF2B3A1CF}"/>
    <cellStyle name="Normal 6 8 5 2 2" xfId="37824" xr:uid="{C4CA4D19-EFDE-45E8-8A50-C1726094E6A6}"/>
    <cellStyle name="Normal 6 8 5 2 3" xfId="50237" xr:uid="{2D621A36-B13C-4988-AD06-9DA37201BB60}"/>
    <cellStyle name="Normal 6 8 5 2 4" xfId="25413" xr:uid="{2BE39CC7-0086-4B2E-AC1A-9FCB1FDD24F9}"/>
    <cellStyle name="Normal 6 8 5 3" xfId="27868" xr:uid="{F3337323-494C-450B-A2A0-193FD8905CF7}"/>
    <cellStyle name="Normal 6 8 5 4" xfId="40281" xr:uid="{46952CE8-4533-4595-8478-4DD2C82F175D}"/>
    <cellStyle name="Normal 6 8 5 5" xfId="15457" xr:uid="{724B6FC1-B761-48DD-A641-B372BE40E575}"/>
    <cellStyle name="Normal 6 8 6" xfId="5620" xr:uid="{59811122-75AD-46C5-97E2-366DC16BE21B}"/>
    <cellStyle name="Normal 6 8 6 2" xfId="32667" xr:uid="{D10AABF3-CC89-47FF-8F66-CA426C070952}"/>
    <cellStyle name="Normal 6 8 6 3" xfId="45080" xr:uid="{F1FF5E47-A580-42ED-964D-E532F84F32F5}"/>
    <cellStyle name="Normal 6 8 6 4" xfId="20256" xr:uid="{7F8C814D-B1BF-4BD3-953E-27BAB195F24A}"/>
    <cellStyle name="Normal 6 8 7" xfId="14804" xr:uid="{478F67DF-8F52-4151-859E-763CDB47DD6D}"/>
    <cellStyle name="Normal 6 8 8" xfId="27215" xr:uid="{846D8C36-546D-4AEA-BA76-72A7795AE390}"/>
    <cellStyle name="Normal 6 8 9" xfId="39628" xr:uid="{2078000C-1FBC-4A61-BD37-C479FD4146E6}"/>
    <cellStyle name="Normal 6 9" xfId="2266" xr:uid="{1F1650D4-3D2E-483E-94EF-8BA25188459B}"/>
    <cellStyle name="Normal 6 9 2" xfId="3849" xr:uid="{45CD7E34-1FB0-447E-9378-B04175C28CD4}"/>
    <cellStyle name="Normal 6 9 2 2" xfId="7361" xr:uid="{7E464B14-EBE0-4E8E-8DCF-D5E38C1C7973}"/>
    <cellStyle name="Normal 6 9 2 2 2" xfId="34408" xr:uid="{569CE000-685E-4812-9F95-6AA952DAAF64}"/>
    <cellStyle name="Normal 6 9 2 2 3" xfId="46821" xr:uid="{B897CAB3-453C-47CE-AB1A-3FBD89CD7A79}"/>
    <cellStyle name="Normal 6 9 2 2 4" xfId="21997" xr:uid="{7BE1F7EE-2B55-45EB-BEEA-26E78A82C06C}"/>
    <cellStyle name="Normal 6 9 2 3" xfId="30901" xr:uid="{12ACA010-17BF-4173-8390-EC6995DFFBA4}"/>
    <cellStyle name="Normal 6 9 2 4" xfId="43314" xr:uid="{AFDC5CAA-3416-47C4-8A7C-D151560C1E30}"/>
    <cellStyle name="Normal 6 9 2 5" xfId="18490" xr:uid="{D36176BE-2CCE-4DC4-B2AB-1A5921490BA2}"/>
    <cellStyle name="Normal 6 9 3" xfId="9592" xr:uid="{2BDE3ED8-8E98-47C6-ABB0-267DF3DFBC11}"/>
    <cellStyle name="Normal 6 9 3 2" xfId="36639" xr:uid="{722E9F52-B5F0-4B85-B80B-C29A813C95A9}"/>
    <cellStyle name="Normal 6 9 3 3" xfId="49052" xr:uid="{166BBF0B-1682-4047-A1C1-D91611203800}"/>
    <cellStyle name="Normal 6 9 3 4" xfId="24228" xr:uid="{6818395B-7EB7-4A88-BA06-738DB40CFAF9}"/>
    <cellStyle name="Normal 6 9 4" xfId="11172" xr:uid="{15A227F1-9C72-4627-98B8-06910039BC51}"/>
    <cellStyle name="Normal 6 9 4 2" xfId="38219" xr:uid="{E4317E43-247B-4EF1-B2EF-B53FD79ACBC3}"/>
    <cellStyle name="Normal 6 9 4 3" xfId="50632" xr:uid="{1A46CE28-A3D9-45C9-AB16-6ED9351EF808}"/>
    <cellStyle name="Normal 6 9 4 4" xfId="25808" xr:uid="{20FDDF2F-BC43-45F0-B9A6-93863D8AA89F}"/>
    <cellStyle name="Normal 6 9 5" xfId="6026" xr:uid="{D7340D02-0B63-4484-9A70-8D259E57E465}"/>
    <cellStyle name="Normal 6 9 5 2" xfId="33073" xr:uid="{2F6C5940-DC6B-439A-AA77-8034FDEC5942}"/>
    <cellStyle name="Normal 6 9 5 3" xfId="45486" xr:uid="{F372AFFB-547E-4954-B0D4-97D8D834037E}"/>
    <cellStyle name="Normal 6 9 5 4" xfId="20662" xr:uid="{7751D375-181E-461D-9DC8-F9D06A60A548}"/>
    <cellStyle name="Normal 6 9 6" xfId="16908" xr:uid="{82D29B54-607F-47AA-9116-DEA470530978}"/>
    <cellStyle name="Normal 6 9 7" xfId="29319" xr:uid="{A858EDF3-BFD3-40E9-9E6F-8D45B8BDF762}"/>
    <cellStyle name="Normal 6 9 8" xfId="41732" xr:uid="{FCDFCE1C-4C73-4815-8D43-30C5508B241E}"/>
    <cellStyle name="Normal 6 9 9" xfId="13397" xr:uid="{BE332EB2-2BB7-4B85-93FF-DE66A7F58609}"/>
    <cellStyle name="Normal 7" xfId="26" xr:uid="{C9F3C076-3F64-4A48-AA9F-F38AED257AE2}"/>
    <cellStyle name="Normal 8" xfId="45" xr:uid="{CF9E979E-2F08-4DB7-A921-BE4DA50E0A8F}"/>
    <cellStyle name="Normal 8 10" xfId="670" xr:uid="{EA65C573-FE02-42B9-846E-7A23A6C3FF57}"/>
    <cellStyle name="Normal 8 10 2" xfId="10302" xr:uid="{9F661215-A97B-4432-A124-1B1DF89760BA}"/>
    <cellStyle name="Normal 8 10 2 2" xfId="37349" xr:uid="{D1F33B2F-2608-47C6-A368-43ADE3BE4280}"/>
    <cellStyle name="Normal 8 10 2 3" xfId="49762" xr:uid="{162F0CBB-3A6F-4470-B164-0A6416630307}"/>
    <cellStyle name="Normal 8 10 2 4" xfId="24938" xr:uid="{AABE6EAA-2D65-4B5C-A36D-756B0A44C5C7}"/>
    <cellStyle name="Normal 8 10 3" xfId="27723" xr:uid="{54649456-E786-4079-AC0D-FBB686016BC2}"/>
    <cellStyle name="Normal 8 10 4" xfId="40136" xr:uid="{236F42EC-4DAD-4AB4-A94E-738F88508BBD}"/>
    <cellStyle name="Normal 8 10 5" xfId="15312" xr:uid="{77E5ABBF-79AA-457B-8A85-BB3DA17E9D1C}"/>
    <cellStyle name="Normal 8 11" xfId="5257" xr:uid="{5A1D2330-8A9A-482B-8CF1-4159322E211A}"/>
    <cellStyle name="Normal 8 11 2" xfId="32304" xr:uid="{F78355F4-4191-41A5-8F53-5BD8E511AB1A}"/>
    <cellStyle name="Normal 8 11 3" xfId="44717" xr:uid="{F276F287-05A8-4706-9170-06A0E9CF873D}"/>
    <cellStyle name="Normal 8 11 4" xfId="19893" xr:uid="{F7EEE1A2-680C-4807-B55B-3C4FF3BBF0AD}"/>
    <cellStyle name="Normal 8 12" xfId="14689" xr:uid="{274596CA-17D8-4C20-9E58-569AF653F3BE}"/>
    <cellStyle name="Normal 8 13" xfId="27100" xr:uid="{29442651-4F8F-48D8-8071-B376F955FAED}"/>
    <cellStyle name="Normal 8 14" xfId="39513" xr:uid="{D470AB58-1F64-47AD-B4AD-C61D06ECFCF6}"/>
    <cellStyle name="Normal 8 15" xfId="12527" xr:uid="{9C0D22C3-EB10-41DE-A72D-7B6A6A605F86}"/>
    <cellStyle name="Normal 8 2" xfId="133" xr:uid="{DAECD74F-D03D-4C80-8AFF-D40D4FD787D8}"/>
    <cellStyle name="Normal 8 2 10" xfId="5348" xr:uid="{A9EF9F90-AFE5-4DC9-9216-5FC848FD9346}"/>
    <cellStyle name="Normal 8 2 10 2" xfId="32395" xr:uid="{DD3B71B3-A601-42B8-9AC3-E80F6D233004}"/>
    <cellStyle name="Normal 8 2 10 3" xfId="44808" xr:uid="{3F9C5464-75E5-4229-B0CF-D9CC5029C0B0}"/>
    <cellStyle name="Normal 8 2 10 4" xfId="19984" xr:uid="{ACC18EDC-6A79-41D1-90EE-634A6BF5931B}"/>
    <cellStyle name="Normal 8 2 11" xfId="14775" xr:uid="{8FF4D00A-61E3-44A0-8D52-4319538042C9}"/>
    <cellStyle name="Normal 8 2 12" xfId="27186" xr:uid="{D6527884-EC44-47BE-99EE-0E1E088BCA0D}"/>
    <cellStyle name="Normal 8 2 13" xfId="39599" xr:uid="{EF02DB79-579D-426B-A6DC-ABAD2E5E3831}"/>
    <cellStyle name="Normal 8 2 14" xfId="12614" xr:uid="{536147B8-208B-4B18-AA33-E3E21112CB90}"/>
    <cellStyle name="Normal 8 2 2" xfId="423" xr:uid="{DE8A9A76-AF83-406E-9514-CE742DE2B1FD}"/>
    <cellStyle name="Normal 8 2 2 10" xfId="39889" xr:uid="{6AB92E6C-9552-4AB8-A4A7-EF0472EC93C7}"/>
    <cellStyle name="Normal 8 2 2 11" xfId="12729" xr:uid="{974F7879-FB1D-4C2C-983F-DE1E3C6A1EBB}"/>
    <cellStyle name="Normal 8 2 2 2" xfId="2132" xr:uid="{0A03AC13-7B8D-44ED-B7CD-516063D70FD9}"/>
    <cellStyle name="Normal 8 2 2 2 2" xfId="3715" xr:uid="{7EE81B4F-3A15-4ED1-8FCF-282B676E66FD}"/>
    <cellStyle name="Normal 8 2 2 2 2 2" xfId="7227" xr:uid="{72213BF9-5B9C-4ED8-9061-21C3B890852F}"/>
    <cellStyle name="Normal 8 2 2 2 2 2 2" xfId="34274" xr:uid="{2852CEC9-7BA1-4C81-A243-774073345045}"/>
    <cellStyle name="Normal 8 2 2 2 2 2 3" xfId="46687" xr:uid="{138EDC7B-8B29-459E-9659-DF098247D184}"/>
    <cellStyle name="Normal 8 2 2 2 2 2 4" xfId="21863" xr:uid="{D53DED1D-9A93-4601-A461-E456220B1DD5}"/>
    <cellStyle name="Normal 8 2 2 2 2 3" xfId="30767" xr:uid="{A4FCC887-2079-4D81-A31E-3B2F2C45DDAF}"/>
    <cellStyle name="Normal 8 2 2 2 2 4" xfId="43180" xr:uid="{C96A0D0E-7F07-4265-AB2E-128019BD5ABB}"/>
    <cellStyle name="Normal 8 2 2 2 2 5" xfId="18356" xr:uid="{8C9094EB-41CE-415C-A9B4-4A443A9981DE}"/>
    <cellStyle name="Normal 8 2 2 2 3" xfId="9458" xr:uid="{9AB3FB84-BF1D-405C-9878-7FA212AA65AE}"/>
    <cellStyle name="Normal 8 2 2 2 3 2" xfId="36505" xr:uid="{EEB9BB20-E887-4ADE-BA05-3F195812F472}"/>
    <cellStyle name="Normal 8 2 2 2 3 3" xfId="48918" xr:uid="{C8F87103-2802-459F-81FF-A8CFDC1A632C}"/>
    <cellStyle name="Normal 8 2 2 2 3 4" xfId="24094" xr:uid="{96385B55-7979-41A9-8AAF-E06F6E47FB3C}"/>
    <cellStyle name="Normal 8 2 2 2 4" xfId="11038" xr:uid="{F3646DE7-F0D6-4183-AB16-B7112D07A784}"/>
    <cellStyle name="Normal 8 2 2 2 4 2" xfId="38085" xr:uid="{396FC48A-A18D-446F-BDEA-DF3BC0352AD7}"/>
    <cellStyle name="Normal 8 2 2 2 4 3" xfId="50498" xr:uid="{C3B6BEC7-C7EB-40B2-8760-64E6D19E1398}"/>
    <cellStyle name="Normal 8 2 2 2 4 4" xfId="25674" xr:uid="{B16FD4D1-9F2B-4021-9741-49B005D00A52}"/>
    <cellStyle name="Normal 8 2 2 2 5" xfId="6287" xr:uid="{1E04E78D-8111-4A44-AE2E-EC1784758ADE}"/>
    <cellStyle name="Normal 8 2 2 2 5 2" xfId="33334" xr:uid="{213EA84A-61A8-4E62-B23B-685480C33335}"/>
    <cellStyle name="Normal 8 2 2 2 5 3" xfId="45747" xr:uid="{BE7D2D39-5347-497A-A8B8-0EEE7E9C46E3}"/>
    <cellStyle name="Normal 8 2 2 2 5 4" xfId="20923" xr:uid="{B967B2BD-47AA-46E7-95D3-77507030A11D}"/>
    <cellStyle name="Normal 8 2 2 2 6" xfId="16774" xr:uid="{0EFA803F-861C-4CD8-826E-FCB298105021}"/>
    <cellStyle name="Normal 8 2 2 2 7" xfId="29185" xr:uid="{9F19BEA0-4277-4104-BBC5-FE14FF1539A7}"/>
    <cellStyle name="Normal 8 2 2 2 8" xfId="41598" xr:uid="{285EA494-74AF-4346-A1EF-1D7CB6B3F4D1}"/>
    <cellStyle name="Normal 8 2 2 2 9" xfId="13263" xr:uid="{EB6072D8-1314-4A0D-89B4-0B8E5FFF0B99}"/>
    <cellStyle name="Normal 8 2 2 3" xfId="2654" xr:uid="{3D41EF1C-833C-4511-BEC1-9AC68D0D3820}"/>
    <cellStyle name="Normal 8 2 2 3 2" xfId="4237" xr:uid="{D6E48C5C-59E7-44F6-83DB-5DEF5F9AEB28}"/>
    <cellStyle name="Normal 8 2 2 3 2 2" xfId="9980" xr:uid="{9F790009-B9A0-45DC-ADF3-CDC216261977}"/>
    <cellStyle name="Normal 8 2 2 3 2 2 2" xfId="37027" xr:uid="{3A001471-8088-4F48-A575-5DAEEBB86A42}"/>
    <cellStyle name="Normal 8 2 2 3 2 2 3" xfId="49440" xr:uid="{DB8AA258-E30F-49F8-AAA5-C36AA0EACD3D}"/>
    <cellStyle name="Normal 8 2 2 3 2 2 4" xfId="24616" xr:uid="{7BB36D70-C252-4991-AB94-0C00AF76A43A}"/>
    <cellStyle name="Normal 8 2 2 3 2 3" xfId="31289" xr:uid="{FBD5747A-9561-4025-91E4-1006AA86B703}"/>
    <cellStyle name="Normal 8 2 2 3 2 4" xfId="43702" xr:uid="{3E976341-6C76-4463-AF47-8037153FD3B4}"/>
    <cellStyle name="Normal 8 2 2 3 2 5" xfId="18878" xr:uid="{F08DFA03-20FC-44BF-A23D-26377BF7A8BF}"/>
    <cellStyle name="Normal 8 2 2 3 3" xfId="11560" xr:uid="{7D797549-85FC-4460-852C-4F20C8612F63}"/>
    <cellStyle name="Normal 8 2 2 3 3 2" xfId="38607" xr:uid="{5ECF7069-858D-4731-AC91-7239C6DA7CF5}"/>
    <cellStyle name="Normal 8 2 2 3 3 3" xfId="51020" xr:uid="{B08FF199-BFCB-4A1F-A699-27F6C6A42313}"/>
    <cellStyle name="Normal 8 2 2 3 3 4" xfId="26196" xr:uid="{8A171336-5A26-4A25-8E37-C24B291A90BB}"/>
    <cellStyle name="Normal 8 2 2 3 4" xfId="7749" xr:uid="{409EABF7-4924-4CD3-9A08-8756C2360C0C}"/>
    <cellStyle name="Normal 8 2 2 3 4 2" xfId="34796" xr:uid="{693C1DCA-E515-4A22-A16E-C5973EFD18A9}"/>
    <cellStyle name="Normal 8 2 2 3 4 3" xfId="47209" xr:uid="{5ECF91E2-296B-4177-A655-73B265E288A4}"/>
    <cellStyle name="Normal 8 2 2 3 4 4" xfId="22385" xr:uid="{935FD119-3108-494B-A963-FCD3940FA028}"/>
    <cellStyle name="Normal 8 2 2 3 5" xfId="17296" xr:uid="{B191479B-A796-4D19-9784-67AD00E35C1C}"/>
    <cellStyle name="Normal 8 2 2 3 6" xfId="29707" xr:uid="{3676D61E-6D2D-48E1-8ACF-93B396484923}"/>
    <cellStyle name="Normal 8 2 2 3 7" xfId="42120" xr:uid="{E20D8EB4-55A1-4282-935E-1DB909D77EAC}"/>
    <cellStyle name="Normal 8 2 2 3 8" xfId="13785" xr:uid="{0420356D-0C7B-4513-B073-B3E0B145CD2A}"/>
    <cellStyle name="Normal 8 2 2 4" xfId="1598" xr:uid="{96526722-CF15-4D07-A528-022A5B9B1D98}"/>
    <cellStyle name="Normal 8 2 2 4 2" xfId="4877" xr:uid="{004E97AC-4836-4A64-B99D-EB5E01363312}"/>
    <cellStyle name="Normal 8 2 2 4 2 2" xfId="8924" xr:uid="{1A3B50DA-3DF0-4887-B161-A0EA5F418058}"/>
    <cellStyle name="Normal 8 2 2 4 2 2 2" xfId="35971" xr:uid="{275F720C-5E1C-40D7-84E3-B9D600EA6DD9}"/>
    <cellStyle name="Normal 8 2 2 4 2 2 3" xfId="48384" xr:uid="{3591E9C6-D682-4193-BE21-368F891EFC6C}"/>
    <cellStyle name="Normal 8 2 2 4 2 2 4" xfId="23560" xr:uid="{3B00A168-4356-4323-A6E4-469AE3AB41B0}"/>
    <cellStyle name="Normal 8 2 2 4 2 3" xfId="31929" xr:uid="{49BF94AB-37BB-451C-84DE-0EE2713E2B85}"/>
    <cellStyle name="Normal 8 2 2 4 2 4" xfId="44342" xr:uid="{11D63FB0-20AB-41BC-BB5D-5256A8D5F98E}"/>
    <cellStyle name="Normal 8 2 2 4 2 5" xfId="19518" xr:uid="{C02FD142-BE3F-4597-B876-EDD3186AB0D3}"/>
    <cellStyle name="Normal 8 2 2 4 3" xfId="12201" xr:uid="{5F9932BE-9510-4286-8CAA-49EBF283D24F}"/>
    <cellStyle name="Normal 8 2 2 4 3 2" xfId="39247" xr:uid="{88DB8BCA-D667-4074-AA0B-7BF5BD87DA1B}"/>
    <cellStyle name="Normal 8 2 2 4 3 3" xfId="51660" xr:uid="{CD3AC54B-F298-4737-8D5B-600B0B74B373}"/>
    <cellStyle name="Normal 8 2 2 4 3 4" xfId="26836" xr:uid="{3B789987-D648-4427-B09F-676933B30DC0}"/>
    <cellStyle name="Normal 8 2 2 4 4" xfId="6693" xr:uid="{DE77ED71-0FFC-4BC6-A4DE-C8FFAC9B4852}"/>
    <cellStyle name="Normal 8 2 2 4 4 2" xfId="33740" xr:uid="{FC61F5D1-E8D3-42F3-BC10-12306E9B3AC9}"/>
    <cellStyle name="Normal 8 2 2 4 4 3" xfId="46153" xr:uid="{54F43DD0-498F-4EF1-9CB0-09DF0676618F}"/>
    <cellStyle name="Normal 8 2 2 4 4 4" xfId="21329" xr:uid="{9105D867-A7D3-4060-8073-811AAFB7BA3D}"/>
    <cellStyle name="Normal 8 2 2 4 5" xfId="16240" xr:uid="{AE4EC59A-508F-4145-B9B4-8E491BF0F35E}"/>
    <cellStyle name="Normal 8 2 2 4 6" xfId="28651" xr:uid="{75A4F6FF-8A1A-4975-8403-A0956E199E49}"/>
    <cellStyle name="Normal 8 2 2 4 7" xfId="41064" xr:uid="{D1C5FAFE-FBA3-468E-BC1E-118338BFBE82}"/>
    <cellStyle name="Normal 8 2 2 4 8" xfId="14425" xr:uid="{3FC4A570-2D4F-44D2-872D-DF13FC6F41C2}"/>
    <cellStyle name="Normal 8 2 2 5" xfId="3181" xr:uid="{3C7C66FB-055A-4586-B10F-D78BB398FBC5}"/>
    <cellStyle name="Normal 8 2 2 5 2" xfId="8402" xr:uid="{48DBF08B-990F-4380-B1A4-E2E10121DB85}"/>
    <cellStyle name="Normal 8 2 2 5 2 2" xfId="35449" xr:uid="{0D3FF0EA-7DFB-41FC-A27E-A50CD9C9168D}"/>
    <cellStyle name="Normal 8 2 2 5 2 3" xfId="47862" xr:uid="{7E6AB719-84CB-4D14-B2E3-E132406F797F}"/>
    <cellStyle name="Normal 8 2 2 5 2 4" xfId="23038" xr:uid="{AC10BCA4-AF63-4061-B0BF-7D66B1B315EF}"/>
    <cellStyle name="Normal 8 2 2 5 3" xfId="30233" xr:uid="{EA34256A-76C3-4CA9-B464-E819FF898149}"/>
    <cellStyle name="Normal 8 2 2 5 4" xfId="42646" xr:uid="{1A680E29-3577-4F02-BD2C-8ECED3E1989F}"/>
    <cellStyle name="Normal 8 2 2 5 5" xfId="17822" xr:uid="{FE2D260B-F423-45D7-836A-72BEF0344F88}"/>
    <cellStyle name="Normal 8 2 2 6" xfId="1076" xr:uid="{4C0E95CF-F2DD-42E3-A7C5-976156A4E8C0}"/>
    <cellStyle name="Normal 8 2 2 6 2" xfId="10504" xr:uid="{9F3D30B8-08FE-4BCE-AB7A-4637CE8B008E}"/>
    <cellStyle name="Normal 8 2 2 6 2 2" xfId="37551" xr:uid="{5346E0DD-D4EF-4C10-B609-600F01A97986}"/>
    <cellStyle name="Normal 8 2 2 6 2 3" xfId="49964" xr:uid="{BAB98FEF-58C2-4D54-9831-541C318D2B92}"/>
    <cellStyle name="Normal 8 2 2 6 2 4" xfId="25140" xr:uid="{DC56C009-FE53-47C2-A23B-57C9993DE7D2}"/>
    <cellStyle name="Normal 8 2 2 6 3" xfId="28129" xr:uid="{7A70D446-C883-44C4-8ECF-2032F69F352A}"/>
    <cellStyle name="Normal 8 2 2 6 4" xfId="40542" xr:uid="{19D35D4B-3393-4331-80E5-BA1A0EAF4D1D}"/>
    <cellStyle name="Normal 8 2 2 6 5" xfId="15718" xr:uid="{1629B3BF-FEFA-4FE1-BDE2-A81BBDB32777}"/>
    <cellStyle name="Normal 8 2 2 7" xfId="5881" xr:uid="{70CE46C3-91E3-4A7E-8D13-B11C6811E9B8}"/>
    <cellStyle name="Normal 8 2 2 7 2" xfId="32928" xr:uid="{764D146A-5E49-4CD6-BD70-F7E4595CDF2F}"/>
    <cellStyle name="Normal 8 2 2 7 3" xfId="45341" xr:uid="{5D99AE41-E7CF-4012-8F22-619E3E3C21D0}"/>
    <cellStyle name="Normal 8 2 2 7 4" xfId="20517" xr:uid="{2B3899F0-A47F-463D-BFC9-096EC03E40DC}"/>
    <cellStyle name="Normal 8 2 2 8" xfId="15065" xr:uid="{4857CABF-0434-465C-8D22-41FB722058D7}"/>
    <cellStyle name="Normal 8 2 2 9" xfId="27476" xr:uid="{BAFE4311-E22C-4694-B0F0-C2DA00B40250}"/>
    <cellStyle name="Normal 8 2 3" xfId="539" xr:uid="{0547A3BB-B94A-4DA6-96B4-AFA9E07FDE2F}"/>
    <cellStyle name="Normal 8 2 3 10" xfId="40005" xr:uid="{B5272A98-AC87-4004-B6A9-30B956D45848}"/>
    <cellStyle name="Normal 8 2 3 11" xfId="12845" xr:uid="{391267F4-2230-4BD4-A440-F4175F111625}"/>
    <cellStyle name="Normal 8 2 3 2" xfId="2248" xr:uid="{B41AF1AA-2264-42FD-8F7C-611228CBA612}"/>
    <cellStyle name="Normal 8 2 3 2 2" xfId="3831" xr:uid="{25D61E39-2BC8-4105-AAEC-6C01126E2FC7}"/>
    <cellStyle name="Normal 8 2 3 2 2 2" xfId="7343" xr:uid="{FA47BF30-516E-4676-9FE3-3EB16CDDD195}"/>
    <cellStyle name="Normal 8 2 3 2 2 2 2" xfId="34390" xr:uid="{A79C302D-29F7-41E8-B1CC-B248D8D1BA9D}"/>
    <cellStyle name="Normal 8 2 3 2 2 2 3" xfId="46803" xr:uid="{95A64757-36A3-4124-8344-092FE00023C6}"/>
    <cellStyle name="Normal 8 2 3 2 2 2 4" xfId="21979" xr:uid="{7595FCCF-872F-4088-9CFE-39DCE1C3BE56}"/>
    <cellStyle name="Normal 8 2 3 2 2 3" xfId="30883" xr:uid="{BFACC6A5-713A-4D0B-948B-1BB960E9CDBE}"/>
    <cellStyle name="Normal 8 2 3 2 2 4" xfId="43296" xr:uid="{58F99D42-0768-458C-8E69-70D9CD3006E5}"/>
    <cellStyle name="Normal 8 2 3 2 2 5" xfId="18472" xr:uid="{852C6389-7671-4784-B309-E94C50A8DAD1}"/>
    <cellStyle name="Normal 8 2 3 2 3" xfId="9574" xr:uid="{BED84EF1-EDD8-4673-9858-AA01FF5766C6}"/>
    <cellStyle name="Normal 8 2 3 2 3 2" xfId="36621" xr:uid="{C1B7DDF6-24FF-470E-9FDB-AE295ACA2F51}"/>
    <cellStyle name="Normal 8 2 3 2 3 3" xfId="49034" xr:uid="{9840D38E-2218-41CF-9EC9-4E472FDCF6FB}"/>
    <cellStyle name="Normal 8 2 3 2 3 4" xfId="24210" xr:uid="{EC088F7F-2410-4AAB-ABC0-321FED7DABED}"/>
    <cellStyle name="Normal 8 2 3 2 4" xfId="11154" xr:uid="{733EB3E7-C3F0-4601-BCEA-E3E954533A8D}"/>
    <cellStyle name="Normal 8 2 3 2 4 2" xfId="38201" xr:uid="{552C1649-D90E-4E04-AAC3-E1C686C1C98A}"/>
    <cellStyle name="Normal 8 2 3 2 4 3" xfId="50614" xr:uid="{5A0B56E8-BF70-4906-9561-F98723532924}"/>
    <cellStyle name="Normal 8 2 3 2 4 4" xfId="25790" xr:uid="{4735441A-D3E7-4B3A-B438-12C877C184C7}"/>
    <cellStyle name="Normal 8 2 3 2 5" xfId="6403" xr:uid="{2C689548-1C24-4929-9564-B268DA8DFD27}"/>
    <cellStyle name="Normal 8 2 3 2 5 2" xfId="33450" xr:uid="{CB63D8A9-DA4F-4664-B01A-D54BB7E55EE6}"/>
    <cellStyle name="Normal 8 2 3 2 5 3" xfId="45863" xr:uid="{B35F3488-2D9C-4F6F-99E1-1E916125ACF7}"/>
    <cellStyle name="Normal 8 2 3 2 5 4" xfId="21039" xr:uid="{1F5E1515-9A3B-481E-A9F7-430A6C6E95BB}"/>
    <cellStyle name="Normal 8 2 3 2 6" xfId="16890" xr:uid="{CE63C42C-4B96-418F-92EB-9640AE7BB893}"/>
    <cellStyle name="Normal 8 2 3 2 7" xfId="29301" xr:uid="{735DB6CC-4193-4A49-9692-CBA87D515104}"/>
    <cellStyle name="Normal 8 2 3 2 8" xfId="41714" xr:uid="{0C66D648-2035-4160-A5E0-C87C43F2D43B}"/>
    <cellStyle name="Normal 8 2 3 2 9" xfId="13379" xr:uid="{E3C0F9B5-E65B-42D7-9EB7-D2940E950DCA}"/>
    <cellStyle name="Normal 8 2 3 3" xfId="2770" xr:uid="{FCFD9D9D-34C5-4518-B2B1-199E3E5F63FB}"/>
    <cellStyle name="Normal 8 2 3 3 2" xfId="4353" xr:uid="{F29E857A-6E1A-4CA2-8CA2-1D1BA8B48550}"/>
    <cellStyle name="Normal 8 2 3 3 2 2" xfId="10096" xr:uid="{CE8E0335-5D2A-4FAE-AACB-6A91731F5072}"/>
    <cellStyle name="Normal 8 2 3 3 2 2 2" xfId="37143" xr:uid="{96131264-A36C-46E9-A8F2-F82736337429}"/>
    <cellStyle name="Normal 8 2 3 3 2 2 3" xfId="49556" xr:uid="{63A2D9BA-3483-4D50-A13B-5A5BEA5AFB25}"/>
    <cellStyle name="Normal 8 2 3 3 2 2 4" xfId="24732" xr:uid="{552D404F-40FF-4E9F-985F-DF3341AFE3D9}"/>
    <cellStyle name="Normal 8 2 3 3 2 3" xfId="31405" xr:uid="{21648D72-8E2D-4164-A04A-7B40D43B423F}"/>
    <cellStyle name="Normal 8 2 3 3 2 4" xfId="43818" xr:uid="{47343D25-1082-4EFC-AFB2-6C87314E7801}"/>
    <cellStyle name="Normal 8 2 3 3 2 5" xfId="18994" xr:uid="{6ACFFBC0-6C6F-4FDA-A316-5ABE492032DA}"/>
    <cellStyle name="Normal 8 2 3 3 3" xfId="11676" xr:uid="{FF924A08-4F44-4419-B058-FEBBEC22C5B5}"/>
    <cellStyle name="Normal 8 2 3 3 3 2" xfId="38723" xr:uid="{1F567A38-F30E-4F4B-BA02-00C79C4D4C7B}"/>
    <cellStyle name="Normal 8 2 3 3 3 3" xfId="51136" xr:uid="{846F34B8-439B-4656-8879-7C61A6E319BF}"/>
    <cellStyle name="Normal 8 2 3 3 3 4" xfId="26312" xr:uid="{45A968EC-0BB4-4D1D-BEEC-AB7B9D4C7EDE}"/>
    <cellStyle name="Normal 8 2 3 3 4" xfId="7865" xr:uid="{799EC119-3E38-4F46-85D1-E20A7F555CD2}"/>
    <cellStyle name="Normal 8 2 3 3 4 2" xfId="34912" xr:uid="{4402F564-4178-4406-9F3B-5888203D1388}"/>
    <cellStyle name="Normal 8 2 3 3 4 3" xfId="47325" xr:uid="{C4E18247-E782-4C28-8FE6-832D2959A08B}"/>
    <cellStyle name="Normal 8 2 3 3 4 4" xfId="22501" xr:uid="{0E3370A0-524A-4239-89A3-4EC895C0F72C}"/>
    <cellStyle name="Normal 8 2 3 3 5" xfId="17412" xr:uid="{BC1BF5C5-0226-4A24-8034-8DCC6189C5DD}"/>
    <cellStyle name="Normal 8 2 3 3 6" xfId="29823" xr:uid="{891901FD-50FE-4EAE-A17F-A894BE5393A8}"/>
    <cellStyle name="Normal 8 2 3 3 7" xfId="42236" xr:uid="{9357B76A-DCD8-444F-8671-6A627F18004B}"/>
    <cellStyle name="Normal 8 2 3 3 8" xfId="13901" xr:uid="{6628C6B4-CDD2-4708-A343-4269375E12C1}"/>
    <cellStyle name="Normal 8 2 3 4" xfId="1714" xr:uid="{1C265F95-A3AE-4422-AFBF-4070C9B31240}"/>
    <cellStyle name="Normal 8 2 3 4 2" xfId="4993" xr:uid="{0EF5EB3F-A2CE-43DB-AA2E-A0DFB6DA220B}"/>
    <cellStyle name="Normal 8 2 3 4 2 2" xfId="9040" xr:uid="{78E9F009-BAEA-4DF4-A037-97AC0DCC056D}"/>
    <cellStyle name="Normal 8 2 3 4 2 2 2" xfId="36087" xr:uid="{4474560A-1B27-4857-9A5B-260819B80E66}"/>
    <cellStyle name="Normal 8 2 3 4 2 2 3" xfId="48500" xr:uid="{18CA152F-010D-404A-A651-51110336FA58}"/>
    <cellStyle name="Normal 8 2 3 4 2 2 4" xfId="23676" xr:uid="{FEA36A7D-AEA1-4C60-9AC5-E81D5345A5DC}"/>
    <cellStyle name="Normal 8 2 3 4 2 3" xfId="32045" xr:uid="{3EF3A35F-59C5-48DB-B74A-6BA90E64182A}"/>
    <cellStyle name="Normal 8 2 3 4 2 4" xfId="44458" xr:uid="{BFA945A9-BFA6-498B-AA31-44F7DD9894D6}"/>
    <cellStyle name="Normal 8 2 3 4 2 5" xfId="19634" xr:uid="{08489368-0CE1-4ABF-B8ED-5DAD457E2FB5}"/>
    <cellStyle name="Normal 8 2 3 4 3" xfId="12317" xr:uid="{59D1632D-89A7-4A69-B384-D720269DA2A0}"/>
    <cellStyle name="Normal 8 2 3 4 3 2" xfId="39363" xr:uid="{487A6DE9-3BE8-4B63-9271-B2E6098432B9}"/>
    <cellStyle name="Normal 8 2 3 4 3 3" xfId="51776" xr:uid="{30EE3060-4DE0-4E3A-941B-36B57E403B50}"/>
    <cellStyle name="Normal 8 2 3 4 3 4" xfId="26952" xr:uid="{DF454F71-51F9-4672-8EAB-F0AC5D299ACD}"/>
    <cellStyle name="Normal 8 2 3 4 4" xfId="6809" xr:uid="{4B7351E5-13AA-4876-A95E-DA07BC57DF24}"/>
    <cellStyle name="Normal 8 2 3 4 4 2" xfId="33856" xr:uid="{09DB7D48-997F-43B0-B30D-84E34075F21C}"/>
    <cellStyle name="Normal 8 2 3 4 4 3" xfId="46269" xr:uid="{6BC541F5-01CE-4DBB-A58B-5A9701997677}"/>
    <cellStyle name="Normal 8 2 3 4 4 4" xfId="21445" xr:uid="{8B2CCDAC-337D-4BE6-8003-0EAAB16EDD4E}"/>
    <cellStyle name="Normal 8 2 3 4 5" xfId="16356" xr:uid="{B1737CB0-8FBD-4552-886C-67ABCF805F71}"/>
    <cellStyle name="Normal 8 2 3 4 6" xfId="28767" xr:uid="{EB66A237-95B8-4391-8A24-4566242CA359}"/>
    <cellStyle name="Normal 8 2 3 4 7" xfId="41180" xr:uid="{B536907F-9CC3-4194-B4C9-D088F06D03DC}"/>
    <cellStyle name="Normal 8 2 3 4 8" xfId="14541" xr:uid="{44F401A6-9B60-4C9F-BCE1-B9B77123AF23}"/>
    <cellStyle name="Normal 8 2 3 5" xfId="3297" xr:uid="{97E9ECC0-FDD1-4DA0-9C91-F92B9E3B84EA}"/>
    <cellStyle name="Normal 8 2 3 5 2" xfId="8518" xr:uid="{AC33AFC3-7489-4413-86FA-4E22B1A8AAA9}"/>
    <cellStyle name="Normal 8 2 3 5 2 2" xfId="35565" xr:uid="{C999AE0B-57DE-41EB-BBC6-D0977B477E89}"/>
    <cellStyle name="Normal 8 2 3 5 2 3" xfId="47978" xr:uid="{2A9A1B07-20BE-4BFB-A807-DB7A0A71C45D}"/>
    <cellStyle name="Normal 8 2 3 5 2 4" xfId="23154" xr:uid="{D035F513-C877-4DE0-AF7E-016200E0FB65}"/>
    <cellStyle name="Normal 8 2 3 5 3" xfId="30349" xr:uid="{4A54F3F2-CA93-4706-B2BD-B2857A053EF6}"/>
    <cellStyle name="Normal 8 2 3 5 4" xfId="42762" xr:uid="{6AAAA1CC-ACF9-4A58-8F92-F34D19998267}"/>
    <cellStyle name="Normal 8 2 3 5 5" xfId="17938" xr:uid="{D501E38E-CB9A-49FD-9FD8-61B814AAB08B}"/>
    <cellStyle name="Normal 8 2 3 6" xfId="1192" xr:uid="{23660FD1-7D88-40D9-A8D5-329CBE0BA904}"/>
    <cellStyle name="Normal 8 2 3 6 2" xfId="10620" xr:uid="{DB61EDEC-9564-44D7-8832-D23A0EA6E1FD}"/>
    <cellStyle name="Normal 8 2 3 6 2 2" xfId="37667" xr:uid="{689EE651-D9FE-41D4-94C5-47045B062613}"/>
    <cellStyle name="Normal 8 2 3 6 2 3" xfId="50080" xr:uid="{B0F7C46A-FE92-48C3-8AC6-9507C3F380F9}"/>
    <cellStyle name="Normal 8 2 3 6 2 4" xfId="25256" xr:uid="{53353EE4-6BBD-4801-BE1C-D56FBD38D811}"/>
    <cellStyle name="Normal 8 2 3 6 3" xfId="28245" xr:uid="{68F0D62A-624F-4CD7-BBFA-FF9325A2CF78}"/>
    <cellStyle name="Normal 8 2 3 6 4" xfId="40658" xr:uid="{F9AFE994-C337-4154-9954-67FA1D6B6E8C}"/>
    <cellStyle name="Normal 8 2 3 6 5" xfId="15834" xr:uid="{E682F135-5F90-43EF-BF66-513AB728AB38}"/>
    <cellStyle name="Normal 8 2 3 7" xfId="5997" xr:uid="{073AC5C6-8E43-46D5-88A9-B39F9E2FE614}"/>
    <cellStyle name="Normal 8 2 3 7 2" xfId="33044" xr:uid="{2C1B5F94-5FF8-4A18-927F-B3F170585E73}"/>
    <cellStyle name="Normal 8 2 3 7 3" xfId="45457" xr:uid="{BF0A2DA2-D4AE-482B-9982-0FEF0D7C7436}"/>
    <cellStyle name="Normal 8 2 3 7 4" xfId="20633" xr:uid="{08C70906-FE05-46AD-BB3D-10EB65D5BDF1}"/>
    <cellStyle name="Normal 8 2 3 8" xfId="15181" xr:uid="{71974068-1440-4A31-B43B-3A44B8C2DDD7}"/>
    <cellStyle name="Normal 8 2 3 9" xfId="27592" xr:uid="{694E8CDB-4494-49D4-9F82-EFA8D74A2EC8}"/>
    <cellStyle name="Normal 8 2 4" xfId="655" xr:uid="{AB786704-E6BA-4EC7-A332-5CEB32E46853}"/>
    <cellStyle name="Normal 8 2 4 10" xfId="12961" xr:uid="{CEBC5D01-E08D-483A-A324-F9D66645C0A6}"/>
    <cellStyle name="Normal 8 2 4 2" xfId="2886" xr:uid="{14A8171D-00E3-4623-AB05-326709248096}"/>
    <cellStyle name="Normal 8 2 4 2 2" xfId="4469" xr:uid="{B82B27D7-31E3-4CDC-AB2B-DB8CAFA8D952}"/>
    <cellStyle name="Normal 8 2 4 2 2 2" xfId="10212" xr:uid="{21FEBEF7-0713-45C7-84F8-D21C8ACDBD10}"/>
    <cellStyle name="Normal 8 2 4 2 2 2 2" xfId="37259" xr:uid="{87ED2B2A-0E9E-4A4B-B0D9-3F397846F162}"/>
    <cellStyle name="Normal 8 2 4 2 2 2 3" xfId="49672" xr:uid="{4CE1F363-E097-48A6-B7A5-5B3B7DA02307}"/>
    <cellStyle name="Normal 8 2 4 2 2 2 4" xfId="24848" xr:uid="{3F1B19AF-7B9C-4B18-ACED-AB2E7E05EC26}"/>
    <cellStyle name="Normal 8 2 4 2 2 3" xfId="31521" xr:uid="{295A022D-EC33-4025-8D5F-E06221B3098B}"/>
    <cellStyle name="Normal 8 2 4 2 2 4" xfId="43934" xr:uid="{368E64AF-D757-4C84-8C8E-39D5AF69A7CD}"/>
    <cellStyle name="Normal 8 2 4 2 2 5" xfId="19110" xr:uid="{0405B569-FC64-4973-A668-468968DF4157}"/>
    <cellStyle name="Normal 8 2 4 2 3" xfId="11792" xr:uid="{34A9352E-6E27-4D96-90A3-E0F1DBE5F1F3}"/>
    <cellStyle name="Normal 8 2 4 2 3 2" xfId="38839" xr:uid="{E7A1DFF9-846F-4B26-A32C-DE56B27B43B0}"/>
    <cellStyle name="Normal 8 2 4 2 3 3" xfId="51252" xr:uid="{85A8710A-E575-4D9D-9B00-ACA4520BCEFC}"/>
    <cellStyle name="Normal 8 2 4 2 3 4" xfId="26428" xr:uid="{02EDEC30-2274-4172-B605-C3B04B061F51}"/>
    <cellStyle name="Normal 8 2 4 2 4" xfId="7981" xr:uid="{682217ED-1C3F-4FD4-851C-D634AD92C8DC}"/>
    <cellStyle name="Normal 8 2 4 2 4 2" xfId="35028" xr:uid="{60046C37-9910-4266-B827-3C6525B62C47}"/>
    <cellStyle name="Normal 8 2 4 2 4 3" xfId="47441" xr:uid="{74D22BF3-A82B-4186-9B88-31B0896788CD}"/>
    <cellStyle name="Normal 8 2 4 2 4 4" xfId="22617" xr:uid="{91E1B380-78DC-4B02-804F-15269FE2572C}"/>
    <cellStyle name="Normal 8 2 4 2 5" xfId="17528" xr:uid="{63A651BA-2E6A-4C14-BA29-D87231FA00E7}"/>
    <cellStyle name="Normal 8 2 4 2 6" xfId="29939" xr:uid="{C1B55498-EE8E-4E7D-9740-F9967547B90B}"/>
    <cellStyle name="Normal 8 2 4 2 7" xfId="42352" xr:uid="{42A373C7-E243-4FD1-B0C0-286F64F41CD5}"/>
    <cellStyle name="Normal 8 2 4 2 8" xfId="14017" xr:uid="{50AF524D-F35C-4A41-ADE8-D3B9E0700887}"/>
    <cellStyle name="Normal 8 2 4 3" xfId="1830" xr:uid="{9B5ED1F2-D890-4656-B8ED-40445A3735F7}"/>
    <cellStyle name="Normal 8 2 4 3 2" xfId="5109" xr:uid="{3D5701B4-E212-4023-AF4B-CC0B25858EF2}"/>
    <cellStyle name="Normal 8 2 4 3 2 2" xfId="9156" xr:uid="{ACA8E219-3CD3-43AA-8401-9A924D83E1D4}"/>
    <cellStyle name="Normal 8 2 4 3 2 2 2" xfId="36203" xr:uid="{DCA47AD2-C1E8-48D4-A835-0C4CFB636496}"/>
    <cellStyle name="Normal 8 2 4 3 2 2 3" xfId="48616" xr:uid="{CB955A83-8469-4E25-9663-D4188557D59D}"/>
    <cellStyle name="Normal 8 2 4 3 2 2 4" xfId="23792" xr:uid="{8299FAD6-59FB-4209-942A-045A8CF17479}"/>
    <cellStyle name="Normal 8 2 4 3 2 3" xfId="32161" xr:uid="{F43DE0A7-13E2-4C05-AA24-E5D065933C9E}"/>
    <cellStyle name="Normal 8 2 4 3 2 4" xfId="44574" xr:uid="{E81AE2BA-322D-45C3-BC98-8EE083BB70A5}"/>
    <cellStyle name="Normal 8 2 4 3 2 5" xfId="19750" xr:uid="{CE65902A-6002-4C20-9423-B09DE9C8CBD3}"/>
    <cellStyle name="Normal 8 2 4 3 3" xfId="12433" xr:uid="{6AAFD681-196A-4A3C-90CE-D1B2D3D6D74C}"/>
    <cellStyle name="Normal 8 2 4 3 3 2" xfId="39479" xr:uid="{A4D48B0E-D037-4D02-936B-8DC1141A62EA}"/>
    <cellStyle name="Normal 8 2 4 3 3 3" xfId="51892" xr:uid="{609F75FC-C83B-4A64-8C03-6A463DBA3909}"/>
    <cellStyle name="Normal 8 2 4 3 3 4" xfId="27068" xr:uid="{D66A53FB-04E1-42C6-880A-517120E8F5F7}"/>
    <cellStyle name="Normal 8 2 4 3 4" xfId="6925" xr:uid="{B5573229-8EC4-4836-A1EC-F148DC3BCCB6}"/>
    <cellStyle name="Normal 8 2 4 3 4 2" xfId="33972" xr:uid="{5A3BC16B-7724-408A-A909-C53B25D38425}"/>
    <cellStyle name="Normal 8 2 4 3 4 3" xfId="46385" xr:uid="{48B6DC1D-7FC6-4EE7-8032-5623AB4F7730}"/>
    <cellStyle name="Normal 8 2 4 3 4 4" xfId="21561" xr:uid="{FFDE60D2-54BB-4877-BBCB-5CFF65F7056C}"/>
    <cellStyle name="Normal 8 2 4 3 5" xfId="16472" xr:uid="{EC842F94-0821-4E7D-A52D-877D05EB800F}"/>
    <cellStyle name="Normal 8 2 4 3 6" xfId="28883" xr:uid="{28A8CA3B-36B9-4AAB-999F-3802E8EDF193}"/>
    <cellStyle name="Normal 8 2 4 3 7" xfId="41296" xr:uid="{D4784E41-D0A2-42DF-928B-28A791666B36}"/>
    <cellStyle name="Normal 8 2 4 3 8" xfId="14657" xr:uid="{D35CBBCA-EF5F-464B-BAA0-948CE6D8A64F}"/>
    <cellStyle name="Normal 8 2 4 4" xfId="3413" xr:uid="{F6F1ADAD-E817-44BB-9433-304D26807820}"/>
    <cellStyle name="Normal 8 2 4 4 2" xfId="8634" xr:uid="{1A5913FC-A76E-4429-B4AF-B9B01C2330D8}"/>
    <cellStyle name="Normal 8 2 4 4 2 2" xfId="35681" xr:uid="{FB10526D-53B5-47E8-8329-556EF88BB5A2}"/>
    <cellStyle name="Normal 8 2 4 4 2 3" xfId="48094" xr:uid="{6FEF0284-E259-4761-BD5C-714A39642227}"/>
    <cellStyle name="Normal 8 2 4 4 2 4" xfId="23270" xr:uid="{80FD0CD0-6F24-4AE5-A421-5DDB3D2EE6A4}"/>
    <cellStyle name="Normal 8 2 4 4 3" xfId="30465" xr:uid="{1768306D-7258-48C1-9452-D21108A340EA}"/>
    <cellStyle name="Normal 8 2 4 4 4" xfId="42878" xr:uid="{3E69A008-E811-498D-A956-45575D786175}"/>
    <cellStyle name="Normal 8 2 4 4 5" xfId="18054" xr:uid="{3C419B91-63AC-4B60-8676-DBF7E5600947}"/>
    <cellStyle name="Normal 8 2 4 5" xfId="1308" xr:uid="{217B90BB-8463-4FB3-B7EE-E292067B5409}"/>
    <cellStyle name="Normal 8 2 4 5 2" xfId="10736" xr:uid="{A711494C-BC78-4581-B182-C1BD4A9FE52B}"/>
    <cellStyle name="Normal 8 2 4 5 2 2" xfId="37783" xr:uid="{48970F19-375E-48C1-A4AC-B390C7400912}"/>
    <cellStyle name="Normal 8 2 4 5 2 3" xfId="50196" xr:uid="{0EB17298-7DA3-42FF-B0E2-3BF39AF41F43}"/>
    <cellStyle name="Normal 8 2 4 5 2 4" xfId="25372" xr:uid="{386964F0-DCE7-431C-970A-1B1E0C23D501}"/>
    <cellStyle name="Normal 8 2 4 5 3" xfId="28361" xr:uid="{167EE182-3A18-4E1F-9457-E271E4396602}"/>
    <cellStyle name="Normal 8 2 4 5 4" xfId="40774" xr:uid="{ACE5B1D3-974D-456B-BA9B-8533E8DD55DF}"/>
    <cellStyle name="Normal 8 2 4 5 5" xfId="15950" xr:uid="{81943357-C130-4D46-B29A-9E6EEF329D8E}"/>
    <cellStyle name="Normal 8 2 4 6" xfId="5766" xr:uid="{8ED9CAAC-8C58-4E58-A624-C53A99BD8C2D}"/>
    <cellStyle name="Normal 8 2 4 6 2" xfId="32813" xr:uid="{1F013B8E-5B6F-4EE6-8FA6-3E2F86082AB8}"/>
    <cellStyle name="Normal 8 2 4 6 3" xfId="45226" xr:uid="{B858514C-D56C-46CF-A803-68C32504DFCE}"/>
    <cellStyle name="Normal 8 2 4 6 4" xfId="20402" xr:uid="{817EB4AC-F923-4A1D-A4C7-DCAEC9D36633}"/>
    <cellStyle name="Normal 8 2 4 7" xfId="15297" xr:uid="{CAD1808C-D8D4-4FC5-B9C0-7F84A9D22075}"/>
    <cellStyle name="Normal 8 2 4 8" xfId="27708" xr:uid="{996543E5-67F5-46C9-8D24-595E2A17BA29}"/>
    <cellStyle name="Normal 8 2 4 9" xfId="40121" xr:uid="{82C6A4A2-2693-406F-98EA-7BD258C438FF}"/>
    <cellStyle name="Normal 8 2 5" xfId="308" xr:uid="{C4A70DF0-3BD9-450B-9B37-FF013B92CD8C}"/>
    <cellStyle name="Normal 8 2 5 10" xfId="13148" xr:uid="{53EAFF65-5845-4526-A25C-BAB73B6D72BC}"/>
    <cellStyle name="Normal 8 2 5 2" xfId="2539" xr:uid="{31E17D1C-7529-408E-B52B-D5CD629B2700}"/>
    <cellStyle name="Normal 8 2 5 2 2" xfId="4122" xr:uid="{8A201D1A-B33D-49C7-B3EF-835160670AF7}"/>
    <cellStyle name="Normal 8 2 5 2 2 2" xfId="9865" xr:uid="{7F9F6FD4-4276-4EE6-836F-01AEDE30A291}"/>
    <cellStyle name="Normal 8 2 5 2 2 2 2" xfId="36912" xr:uid="{5F78E84F-C24D-4E92-93D1-C8BCB91949DC}"/>
    <cellStyle name="Normal 8 2 5 2 2 2 3" xfId="49325" xr:uid="{F3BECB62-2FBF-43FE-B3F6-23470CA72AF5}"/>
    <cellStyle name="Normal 8 2 5 2 2 2 4" xfId="24501" xr:uid="{3BFAE76D-48C4-4944-BECA-5185BE2D198C}"/>
    <cellStyle name="Normal 8 2 5 2 2 3" xfId="31174" xr:uid="{295EAF14-BD07-45AF-B932-1191AC5010C5}"/>
    <cellStyle name="Normal 8 2 5 2 2 4" xfId="43587" xr:uid="{7241BBDF-A33A-4853-954C-AC6FE65D9D1C}"/>
    <cellStyle name="Normal 8 2 5 2 2 5" xfId="18763" xr:uid="{BB63793E-7944-47FB-978D-BC9AAB8D4FF8}"/>
    <cellStyle name="Normal 8 2 5 2 3" xfId="11445" xr:uid="{625FAACF-66BE-4C48-B241-BE487059E981}"/>
    <cellStyle name="Normal 8 2 5 2 3 2" xfId="38492" xr:uid="{18B2A272-DFDE-4C11-AC2F-E786EC57BB9A}"/>
    <cellStyle name="Normal 8 2 5 2 3 3" xfId="50905" xr:uid="{FFAD3479-D9D8-4C26-92C8-CEBCB1972656}"/>
    <cellStyle name="Normal 8 2 5 2 3 4" xfId="26081" xr:uid="{BACF15AE-5A92-4681-8875-D5F6A1F8453B}"/>
    <cellStyle name="Normal 8 2 5 2 4" xfId="7634" xr:uid="{36B6A018-58EB-45D3-9B65-401F76B257C9}"/>
    <cellStyle name="Normal 8 2 5 2 4 2" xfId="34681" xr:uid="{40263A1A-9CEA-42ED-B53D-B093A36F157B}"/>
    <cellStyle name="Normal 8 2 5 2 4 3" xfId="47094" xr:uid="{70265743-4B1B-4287-937B-C67C10A553B0}"/>
    <cellStyle name="Normal 8 2 5 2 4 4" xfId="22270" xr:uid="{014E3FAD-0804-468A-B3C1-A1CBACEB2F42}"/>
    <cellStyle name="Normal 8 2 5 2 5" xfId="17181" xr:uid="{0BEFB67A-FA2F-4C76-BA3A-EE836BAB279C}"/>
    <cellStyle name="Normal 8 2 5 2 6" xfId="29592" xr:uid="{B044B8F9-6679-4186-B2B7-2A6FE655AA2D}"/>
    <cellStyle name="Normal 8 2 5 2 7" xfId="42005" xr:uid="{71C77242-B457-4C89-9698-A630CF130ABA}"/>
    <cellStyle name="Normal 8 2 5 2 8" xfId="13670" xr:uid="{FF5F9BE0-5F6C-452D-BFD4-8B5AB6D073B5}"/>
    <cellStyle name="Normal 8 2 5 3" xfId="2017" xr:uid="{C70432BE-1934-4B45-9FFC-E706A669C917}"/>
    <cellStyle name="Normal 8 2 5 3 2" xfId="4762" xr:uid="{4CF51E07-974D-4E55-AC69-8D7A93EDB0EF}"/>
    <cellStyle name="Normal 8 2 5 3 2 2" xfId="9343" xr:uid="{5684CC8A-DC99-4DAB-BFC3-EA08BCDF3C93}"/>
    <cellStyle name="Normal 8 2 5 3 2 2 2" xfId="36390" xr:uid="{B4A5777E-3A10-4D32-BAD1-18B28270B88B}"/>
    <cellStyle name="Normal 8 2 5 3 2 2 3" xfId="48803" xr:uid="{6008CA88-EF87-41DB-9B66-A91955794858}"/>
    <cellStyle name="Normal 8 2 5 3 2 2 4" xfId="23979" xr:uid="{1DA1C9E5-709A-45F4-B9A5-2CAE5BCA3944}"/>
    <cellStyle name="Normal 8 2 5 3 2 3" xfId="31814" xr:uid="{A2C897C3-84CF-4F1C-948D-B8B23AB8587A}"/>
    <cellStyle name="Normal 8 2 5 3 2 4" xfId="44227" xr:uid="{412F66D5-6D3B-4B7E-8750-564468034766}"/>
    <cellStyle name="Normal 8 2 5 3 2 5" xfId="19403" xr:uid="{A9549100-ADB2-4CF1-95B6-76580DCF98FB}"/>
    <cellStyle name="Normal 8 2 5 3 3" xfId="12086" xr:uid="{E79DA740-2C19-40CF-A780-5555445EC1CD}"/>
    <cellStyle name="Normal 8 2 5 3 3 2" xfId="39132" xr:uid="{5B4957FD-FDA0-4787-AFBC-820C16A912E3}"/>
    <cellStyle name="Normal 8 2 5 3 3 3" xfId="51545" xr:uid="{76CB4E94-2535-45E5-A753-8866E9E41B83}"/>
    <cellStyle name="Normal 8 2 5 3 3 4" xfId="26721" xr:uid="{94F72467-2A42-45B6-9E5D-C878175EB43F}"/>
    <cellStyle name="Normal 8 2 5 3 4" xfId="7112" xr:uid="{1FA94358-1FDE-4A56-A468-C08C6DA83938}"/>
    <cellStyle name="Normal 8 2 5 3 4 2" xfId="34159" xr:uid="{162E1CFA-7A57-421F-A0A3-D718B7AD47F1}"/>
    <cellStyle name="Normal 8 2 5 3 4 3" xfId="46572" xr:uid="{52FB6F34-546F-4F5B-81DD-EF38E6966397}"/>
    <cellStyle name="Normal 8 2 5 3 4 4" xfId="21748" xr:uid="{563C15CA-6F9F-4B32-828C-918F8B4A10C9}"/>
    <cellStyle name="Normal 8 2 5 3 5" xfId="16659" xr:uid="{DA535712-09AA-420A-98C7-1750030A3C4F}"/>
    <cellStyle name="Normal 8 2 5 3 6" xfId="29070" xr:uid="{427C33F7-6EBA-4A39-ACB7-BAEFB6BDAA40}"/>
    <cellStyle name="Normal 8 2 5 3 7" xfId="41483" xr:uid="{ADF04766-23C1-4247-80DD-B0332105E718}"/>
    <cellStyle name="Normal 8 2 5 3 8" xfId="14310" xr:uid="{77E85781-112B-468A-899C-2A774FB61AA7}"/>
    <cellStyle name="Normal 8 2 5 4" xfId="3600" xr:uid="{0B88C57A-BB7D-4A48-8079-EA8EA546937D}"/>
    <cellStyle name="Normal 8 2 5 4 2" xfId="8287" xr:uid="{579299D3-2979-42F3-AABB-8999070C5C16}"/>
    <cellStyle name="Normal 8 2 5 4 2 2" xfId="35334" xr:uid="{558539AC-9357-4C34-B41C-D033B66F35CA}"/>
    <cellStyle name="Normal 8 2 5 4 2 3" xfId="47747" xr:uid="{175D8A22-91E8-45FC-B701-E626EDF73BBA}"/>
    <cellStyle name="Normal 8 2 5 4 2 4" xfId="22923" xr:uid="{F20C3FE0-1003-4242-95BC-CDEA41FE24BE}"/>
    <cellStyle name="Normal 8 2 5 4 3" xfId="30652" xr:uid="{0238D0C5-4690-4497-BCD3-7CA0A351EDBF}"/>
    <cellStyle name="Normal 8 2 5 4 4" xfId="43065" xr:uid="{49C5B619-91E1-4C8F-A9A5-6E7F9D578BA3}"/>
    <cellStyle name="Normal 8 2 5 4 5" xfId="18241" xr:uid="{57148894-D853-4C27-837E-464B73A3DA6F}"/>
    <cellStyle name="Normal 8 2 5 5" xfId="961" xr:uid="{E820535D-2D98-40E0-A23D-B6B49FB65B05}"/>
    <cellStyle name="Normal 8 2 5 5 2" xfId="10923" xr:uid="{AFD39EB0-FB18-4993-A932-C7FEDB40C802}"/>
    <cellStyle name="Normal 8 2 5 5 2 2" xfId="37970" xr:uid="{C8F1220A-90AA-4D5C-85D5-EB9926AF9077}"/>
    <cellStyle name="Normal 8 2 5 5 2 3" xfId="50383" xr:uid="{1DA7F112-4719-44F7-930B-FE15D65FB83D}"/>
    <cellStyle name="Normal 8 2 5 5 2 4" xfId="25559" xr:uid="{1992CA19-9727-49EA-9E5D-5CBFAC8F0819}"/>
    <cellStyle name="Normal 8 2 5 5 3" xfId="28014" xr:uid="{9E66BB98-6B27-44B3-8597-CA42D4C10473}"/>
    <cellStyle name="Normal 8 2 5 5 4" xfId="40427" xr:uid="{41213F00-9FE3-4ADB-BF3B-2BDC186F7D1B}"/>
    <cellStyle name="Normal 8 2 5 5 5" xfId="15603" xr:uid="{EEF43B92-76EF-40A3-BF13-3BBDD671F59C}"/>
    <cellStyle name="Normal 8 2 5 6" xfId="6172" xr:uid="{139C7B8F-B269-4C66-AD52-091EE26280C4}"/>
    <cellStyle name="Normal 8 2 5 6 2" xfId="33219" xr:uid="{99FE604F-2B8E-44AB-BF6F-E696201E458B}"/>
    <cellStyle name="Normal 8 2 5 6 3" xfId="45632" xr:uid="{0AB919A4-2C60-4115-9C74-BA00601FB776}"/>
    <cellStyle name="Normal 8 2 5 6 4" xfId="20808" xr:uid="{F72E60C2-FC7F-4601-8B18-7BA5B9E7F895}"/>
    <cellStyle name="Normal 8 2 5 7" xfId="14950" xr:uid="{45DDAE35-AF38-4850-B059-1FEF54251E80}"/>
    <cellStyle name="Normal 8 2 5 8" xfId="27361" xr:uid="{76908DDD-9A38-4C1B-96F7-B24B60947FA9}"/>
    <cellStyle name="Normal 8 2 5 9" xfId="39774" xr:uid="{55FDD508-BC1F-4B03-A4C8-97284B4FC725}"/>
    <cellStyle name="Normal 8 2 6" xfId="2364" xr:uid="{9C812EFB-6EC7-4AFB-A049-D30F91B6D831}"/>
    <cellStyle name="Normal 8 2 6 2" xfId="3947" xr:uid="{C003B0BA-AD53-4CB2-8BF4-506276F9FC23}"/>
    <cellStyle name="Normal 8 2 6 2 2" xfId="9690" xr:uid="{8A732445-915B-46A2-BA84-EBC88DC2025E}"/>
    <cellStyle name="Normal 8 2 6 2 2 2" xfId="36737" xr:uid="{941A8068-C98D-4979-9149-9FB3C6CCEFC4}"/>
    <cellStyle name="Normal 8 2 6 2 2 3" xfId="49150" xr:uid="{D1F57BCB-03C1-44CD-8063-69C9099F7286}"/>
    <cellStyle name="Normal 8 2 6 2 2 4" xfId="24326" xr:uid="{896BD799-8659-4C21-AC05-1CF69D497286}"/>
    <cellStyle name="Normal 8 2 6 2 3" xfId="30999" xr:uid="{763E9586-1353-4D63-84B2-ABC2B13C57FB}"/>
    <cellStyle name="Normal 8 2 6 2 4" xfId="43412" xr:uid="{66B8EC99-C88F-4F1E-B463-E1459DB94BA9}"/>
    <cellStyle name="Normal 8 2 6 2 5" xfId="18588" xr:uid="{F7304B11-FAF5-4340-821A-879FF7EC6A85}"/>
    <cellStyle name="Normal 8 2 6 3" xfId="11270" xr:uid="{FCB2FC80-E7F8-4D81-9792-6A214DBDAC2B}"/>
    <cellStyle name="Normal 8 2 6 3 2" xfId="38317" xr:uid="{29474319-6DE6-446E-87DE-6740FB1FD397}"/>
    <cellStyle name="Normal 8 2 6 3 3" xfId="50730" xr:uid="{C8A2E8C8-D489-4ACB-BA9E-4DB70E7ECA39}"/>
    <cellStyle name="Normal 8 2 6 3 4" xfId="25906" xr:uid="{67BEA567-285C-4D89-B755-3343BFD2B2EB}"/>
    <cellStyle name="Normal 8 2 6 4" xfId="7459" xr:uid="{7709224E-C322-415E-8043-9F44E61D8CCA}"/>
    <cellStyle name="Normal 8 2 6 4 2" xfId="34506" xr:uid="{143F2E2A-AD2D-4509-B6D1-B8E6AB69B58B}"/>
    <cellStyle name="Normal 8 2 6 4 3" xfId="46919" xr:uid="{867A5CF7-2F77-428F-AFA9-5DE4A20A82A2}"/>
    <cellStyle name="Normal 8 2 6 4 4" xfId="22095" xr:uid="{3871EAF8-3645-428A-BB47-3A5A60E62629}"/>
    <cellStyle name="Normal 8 2 6 5" xfId="17006" xr:uid="{6C09145C-5681-4B0D-80AA-6675A1755C11}"/>
    <cellStyle name="Normal 8 2 6 6" xfId="29417" xr:uid="{F9E0D771-480D-4962-A2AC-602301F2DAF5}"/>
    <cellStyle name="Normal 8 2 6 7" xfId="41830" xr:uid="{31DC901A-77DF-47D7-BF28-8E254F53C994}"/>
    <cellStyle name="Normal 8 2 6 8" xfId="13495" xr:uid="{3A5F2BF4-7F39-4515-9ABE-897E5B224A50}"/>
    <cellStyle name="Normal 8 2 7" xfId="1483" xr:uid="{B2F17526-F9BF-4FA7-8B0A-F4F0790789AD}"/>
    <cellStyle name="Normal 8 2 7 2" xfId="4587" xr:uid="{706AAB96-EFD0-4F7A-ACDF-230979C4BE4E}"/>
    <cellStyle name="Normal 8 2 7 2 2" xfId="8809" xr:uid="{A35FDE2A-6114-4EF6-A62D-4254F57ECEC0}"/>
    <cellStyle name="Normal 8 2 7 2 2 2" xfId="35856" xr:uid="{33F8CB8B-BBFA-4833-8DE5-B59771AF8B94}"/>
    <cellStyle name="Normal 8 2 7 2 2 3" xfId="48269" xr:uid="{677B9CF5-2E16-4A7A-9DEC-5362FD90BE69}"/>
    <cellStyle name="Normal 8 2 7 2 2 4" xfId="23445" xr:uid="{40DE4428-6B0F-4BEF-9E0E-30B60F753DF3}"/>
    <cellStyle name="Normal 8 2 7 2 3" xfId="31639" xr:uid="{3CB3318E-20FE-4875-8C53-CFD1CE683859}"/>
    <cellStyle name="Normal 8 2 7 2 4" xfId="44052" xr:uid="{0F650B6D-A90C-4E4D-8BC5-92034D10BA20}"/>
    <cellStyle name="Normal 8 2 7 2 5" xfId="19228" xr:uid="{80E39123-0568-4B09-A483-BD96E6867A58}"/>
    <cellStyle name="Normal 8 2 7 3" xfId="11911" xr:uid="{126923BB-AF8D-4CBE-949E-36D4A142B782}"/>
    <cellStyle name="Normal 8 2 7 3 2" xfId="38957" xr:uid="{D40BE624-295B-4A30-8BD6-1754BE575D33}"/>
    <cellStyle name="Normal 8 2 7 3 3" xfId="51370" xr:uid="{00DBC80F-5883-4352-9483-528B864F065A}"/>
    <cellStyle name="Normal 8 2 7 3 4" xfId="26546" xr:uid="{36B095FF-8410-436F-A5DD-A97833B8807A}"/>
    <cellStyle name="Normal 8 2 7 4" xfId="6578" xr:uid="{9E214AD1-0FA5-4F59-B07A-223666472DE6}"/>
    <cellStyle name="Normal 8 2 7 4 2" xfId="33625" xr:uid="{41EC7312-6C97-4F89-9BBA-FF69DF11FA4B}"/>
    <cellStyle name="Normal 8 2 7 4 3" xfId="46038" xr:uid="{CDBDAB9E-E077-4458-8A4D-A5FB4D9A3E7B}"/>
    <cellStyle name="Normal 8 2 7 4 4" xfId="21214" xr:uid="{46B00055-6012-42E4-A971-69A6074B5C58}"/>
    <cellStyle name="Normal 8 2 7 5" xfId="16125" xr:uid="{F3ECA6D4-A151-4906-A28C-D270EF136C60}"/>
    <cellStyle name="Normal 8 2 7 6" xfId="28536" xr:uid="{E764FA2E-5090-4B73-9833-9CD834401392}"/>
    <cellStyle name="Normal 8 2 7 7" xfId="40949" xr:uid="{7D439766-0DD9-4C30-9A31-2EDDD6D12E46}"/>
    <cellStyle name="Normal 8 2 7 8" xfId="14135" xr:uid="{B6BF9CD3-C7D6-4713-92E1-84EBE32A53FB}"/>
    <cellStyle name="Normal 8 2 8" xfId="3066" xr:uid="{4F9BC8F6-057D-4088-93FC-26889C301D45}"/>
    <cellStyle name="Normal 8 2 8 2" xfId="8112" xr:uid="{7EC177D8-63FB-463D-A2DE-D2D6A719A162}"/>
    <cellStyle name="Normal 8 2 8 2 2" xfId="35159" xr:uid="{93C66C5A-74CC-4811-A878-EAEE3D00F02A}"/>
    <cellStyle name="Normal 8 2 8 2 3" xfId="47572" xr:uid="{860E5B2D-4419-4A81-8903-DE0E30A7DF06}"/>
    <cellStyle name="Normal 8 2 8 2 4" xfId="22748" xr:uid="{6501CED7-0045-4757-80C1-AC741BF00237}"/>
    <cellStyle name="Normal 8 2 8 3" xfId="30118" xr:uid="{7DDA5983-B50E-473E-8C3F-838B53EB88A8}"/>
    <cellStyle name="Normal 8 2 8 4" xfId="42531" xr:uid="{2A21901C-8C4D-4CEA-BA2B-D29CCA80E4ED}"/>
    <cellStyle name="Normal 8 2 8 5" xfId="17707" xr:uid="{881593DD-E6FD-45FA-BF61-72EE7BBBBC4D}"/>
    <cellStyle name="Normal 8 2 9" xfId="786" xr:uid="{B36FE3C6-F55E-4EE6-8883-56062D877FC5}"/>
    <cellStyle name="Normal 8 2 9 2" xfId="10389" xr:uid="{533B0C49-C60D-4C17-8F62-DDA6C6BB66E5}"/>
    <cellStyle name="Normal 8 2 9 2 2" xfId="37436" xr:uid="{B434C91E-B54F-4A95-9E43-BC93A3450003}"/>
    <cellStyle name="Normal 8 2 9 2 3" xfId="49849" xr:uid="{B7527574-16CF-4D98-8ED2-72566FF0C8F8}"/>
    <cellStyle name="Normal 8 2 9 2 4" xfId="25025" xr:uid="{DF14BB02-EE55-469F-8101-B7BC365A1CDE}"/>
    <cellStyle name="Normal 8 2 9 3" xfId="27839" xr:uid="{1589C8A1-8176-4D1C-8C77-C7A823DD1E53}"/>
    <cellStyle name="Normal 8 2 9 4" xfId="40252" xr:uid="{F4C6D405-0C24-4D75-A8AE-CE93E11DA836}"/>
    <cellStyle name="Normal 8 2 9 5" xfId="15428" xr:uid="{60E473DE-0D6B-4274-8FFD-B772D5926256}"/>
    <cellStyle name="Normal 8 3" xfId="337" xr:uid="{D6D344A4-C84E-4039-9104-D2E5CF3AB6CD}"/>
    <cellStyle name="Normal 8 3 10" xfId="27390" xr:uid="{2624FC4D-D398-4EC0-A876-F0F184DC01C8}"/>
    <cellStyle name="Normal 8 3 11" xfId="39803" xr:uid="{A22B5DB3-1ABC-4397-B046-EDB6BEAEC5E3}"/>
    <cellStyle name="Normal 8 3 12" xfId="12643" xr:uid="{408DB460-2F05-4C88-927B-681D64FF3856}"/>
    <cellStyle name="Normal 8 3 2" xfId="990" xr:uid="{55FCB7C6-356E-439C-AAF6-F9CD93000F94}"/>
    <cellStyle name="Normal 8 3 2 2" xfId="2046" xr:uid="{853E21F7-127A-44EC-B70F-D3F68E1BA50C}"/>
    <cellStyle name="Normal 8 3 2 2 2" xfId="9372" xr:uid="{A6342644-50A7-4F56-83A5-3E745046E6A1}"/>
    <cellStyle name="Normal 8 3 2 2 2 2" xfId="36419" xr:uid="{14DA48B4-E226-4ADC-A77E-2F23DB7D597D}"/>
    <cellStyle name="Normal 8 3 2 2 2 3" xfId="48832" xr:uid="{B2415C21-4619-48B2-85B0-842D22434293}"/>
    <cellStyle name="Normal 8 3 2 2 2 4" xfId="24008" xr:uid="{2929880F-5C6C-47E4-8D36-318D40673B4C}"/>
    <cellStyle name="Normal 8 3 2 2 3" xfId="7141" xr:uid="{F6DBE707-9359-4EA3-8C57-E724FD8BD377}"/>
    <cellStyle name="Normal 8 3 2 2 3 2" xfId="34188" xr:uid="{57063B83-1322-47AC-BD46-5259FD4FAB1D}"/>
    <cellStyle name="Normal 8 3 2 2 3 3" xfId="46601" xr:uid="{4C3241C3-139D-498E-9FB3-F3CEEC432B0B}"/>
    <cellStyle name="Normal 8 3 2 2 3 4" xfId="21777" xr:uid="{4BD78588-FC39-4790-868A-79FF93EC93E8}"/>
    <cellStyle name="Normal 8 3 2 2 4" xfId="29099" xr:uid="{82D54D8E-28A3-4905-9597-9B8081BE7F1D}"/>
    <cellStyle name="Normal 8 3 2 2 5" xfId="41512" xr:uid="{E03BF703-99B4-4DF1-8ADE-3A2F661A73D2}"/>
    <cellStyle name="Normal 8 3 2 2 6" xfId="16688" xr:uid="{BDDBA0B4-952C-4621-BCC1-9E61862AEC8B}"/>
    <cellStyle name="Normal 8 3 2 3" xfId="3629" xr:uid="{182AD45B-CBE0-4B80-8CA6-2A8127AF71F6}"/>
    <cellStyle name="Normal 8 3 2 3 2" xfId="8316" xr:uid="{09436BCF-6725-4E8C-A9E3-C0B5BF373930}"/>
    <cellStyle name="Normal 8 3 2 3 2 2" xfId="35363" xr:uid="{58DCB35F-BA73-4FE2-80FD-548F1A41FF1A}"/>
    <cellStyle name="Normal 8 3 2 3 2 3" xfId="47776" xr:uid="{B13916A3-6626-4781-BA5F-7DE573CC1BDC}"/>
    <cellStyle name="Normal 8 3 2 3 2 4" xfId="22952" xr:uid="{F6531FAA-3538-46C4-B853-4AD38D7E28E3}"/>
    <cellStyle name="Normal 8 3 2 3 3" xfId="30681" xr:uid="{CA3C74E7-8B70-43FB-B777-12398AE8B8DF}"/>
    <cellStyle name="Normal 8 3 2 3 4" xfId="43094" xr:uid="{00055674-88C2-40BD-A319-B8C05A694C45}"/>
    <cellStyle name="Normal 8 3 2 3 5" xfId="18270" xr:uid="{3BD6CF19-145A-44DA-AA54-DA3F0A6BFCFD}"/>
    <cellStyle name="Normal 8 3 2 4" xfId="10952" xr:uid="{BAA9444E-5E72-4D78-9C3D-D57E1D963C57}"/>
    <cellStyle name="Normal 8 3 2 4 2" xfId="37999" xr:uid="{24C96EEA-7DF0-4231-97C7-2CC1873C8291}"/>
    <cellStyle name="Normal 8 3 2 4 3" xfId="50412" xr:uid="{597845AC-A9EC-441C-A7E6-BE0AA48C61DD}"/>
    <cellStyle name="Normal 8 3 2 4 4" xfId="25588" xr:uid="{9A1236DA-79D0-44DC-9FA5-6E56427938A2}"/>
    <cellStyle name="Normal 8 3 2 5" xfId="5795" xr:uid="{9EA2A75D-5C3A-4940-8B64-09DF3DDB89DF}"/>
    <cellStyle name="Normal 8 3 2 5 2" xfId="32842" xr:uid="{646D21A9-7A0A-46ED-8FA3-D473AA820F4E}"/>
    <cellStyle name="Normal 8 3 2 5 3" xfId="45255" xr:uid="{582EE790-29D4-4307-A911-C3EDE7C0BB6C}"/>
    <cellStyle name="Normal 8 3 2 5 4" xfId="20431" xr:uid="{DEA6A70F-2EB1-49F2-B7DA-D071119FC823}"/>
    <cellStyle name="Normal 8 3 2 6" xfId="15632" xr:uid="{5CEDA877-2648-446E-9266-F5DAEFE401D4}"/>
    <cellStyle name="Normal 8 3 2 7" xfId="28043" xr:uid="{0AE777B6-415E-4036-AEFF-D724BB199B1E}"/>
    <cellStyle name="Normal 8 3 2 8" xfId="40456" xr:uid="{28144F20-D28D-4C91-813F-34E57D207B97}"/>
    <cellStyle name="Normal 8 3 2 9" xfId="13177" xr:uid="{25867915-0F1B-41D6-951B-0AFF8B197D26}"/>
    <cellStyle name="Normal 8 3 3" xfId="1843" xr:uid="{9FAF020C-20DA-4971-8382-86E63D44692D}"/>
    <cellStyle name="Normal 8 3 3 2" xfId="3426" xr:uid="{715934D0-8842-4F57-8A9B-8A0C8057312A}"/>
    <cellStyle name="Normal 8 3 3 2 2" xfId="6938" xr:uid="{84CE3B9C-2112-4AD6-9B45-CCF5F9B92396}"/>
    <cellStyle name="Normal 8 3 3 2 2 2" xfId="33985" xr:uid="{3AA85CB8-F0C3-412D-A0C9-4C5882023AC3}"/>
    <cellStyle name="Normal 8 3 3 2 2 3" xfId="46398" xr:uid="{815ACFBB-238E-4037-B48F-CB82568E5344}"/>
    <cellStyle name="Normal 8 3 3 2 2 4" xfId="21574" xr:uid="{8D22C358-BBFC-4DD0-9AA6-0DB32D32A42C}"/>
    <cellStyle name="Normal 8 3 3 2 3" xfId="30478" xr:uid="{BA2D1147-BB78-4422-B0AF-E054C7625214}"/>
    <cellStyle name="Normal 8 3 3 2 4" xfId="42891" xr:uid="{8747008B-C560-4D94-8F29-7B39318D2288}"/>
    <cellStyle name="Normal 8 3 3 2 5" xfId="18067" xr:uid="{B6A81275-5693-4153-9BA8-367DCF0E8558}"/>
    <cellStyle name="Normal 8 3 3 3" xfId="9169" xr:uid="{4302A65C-98D4-4907-A959-310845706C71}"/>
    <cellStyle name="Normal 8 3 3 3 2" xfId="36216" xr:uid="{0BDD92E0-56C7-4A30-9248-FE00165E2297}"/>
    <cellStyle name="Normal 8 3 3 3 3" xfId="48629" xr:uid="{4FBDB92E-987A-4D26-959C-88ED1D0E6995}"/>
    <cellStyle name="Normal 8 3 3 3 4" xfId="23805" xr:uid="{8F38DE10-EA7E-4286-B1B3-524BDFACB379}"/>
    <cellStyle name="Normal 8 3 3 4" xfId="10749" xr:uid="{99D4F0E0-D5C0-4E88-B923-2B3E910B9150}"/>
    <cellStyle name="Normal 8 3 3 4 2" xfId="37796" xr:uid="{618F69EF-69C9-485A-9D21-E63182553694}"/>
    <cellStyle name="Normal 8 3 3 4 3" xfId="50209" xr:uid="{AD680FDF-AF4D-4BE5-B5E9-2F6E8BAA6E72}"/>
    <cellStyle name="Normal 8 3 3 4 4" xfId="25385" xr:uid="{44439FBD-CCAC-49E8-A1E0-F3183265CE7B}"/>
    <cellStyle name="Normal 8 3 3 5" xfId="6201" xr:uid="{11904AA8-2A04-422C-A491-9A4E12D717C0}"/>
    <cellStyle name="Normal 8 3 3 5 2" xfId="33248" xr:uid="{94EE3723-AECA-4CC1-8D87-8168679D20B0}"/>
    <cellStyle name="Normal 8 3 3 5 3" xfId="45661" xr:uid="{9C903A6E-EFB3-414F-9AF6-491C87234EC9}"/>
    <cellStyle name="Normal 8 3 3 5 4" xfId="20837" xr:uid="{293743AB-3BAC-4E81-99FE-4B439D2EFBB5}"/>
    <cellStyle name="Normal 8 3 3 6" xfId="16485" xr:uid="{EE814C55-D2FA-4575-AD17-BB30DFE1FE2E}"/>
    <cellStyle name="Normal 8 3 3 7" xfId="28896" xr:uid="{919162EB-395D-4AA3-A923-C34115E8B20E}"/>
    <cellStyle name="Normal 8 3 3 8" xfId="41309" xr:uid="{16274B2D-09AC-4E3A-8DEE-E86E4E34669F}"/>
    <cellStyle name="Normal 8 3 3 9" xfId="12974" xr:uid="{3C815AA4-CCD5-41AD-B108-EC69001B0948}"/>
    <cellStyle name="Normal 8 3 4" xfId="2568" xr:uid="{42480341-6C23-4AC5-8948-3F15FCCB05E6}"/>
    <cellStyle name="Normal 8 3 4 2" xfId="4151" xr:uid="{0D5F2756-2A4A-44D5-A9F5-2D044A331478}"/>
    <cellStyle name="Normal 8 3 4 2 2" xfId="9894" xr:uid="{F590CDBE-B719-429C-963F-F76500B59B49}"/>
    <cellStyle name="Normal 8 3 4 2 2 2" xfId="36941" xr:uid="{200A20C5-5F37-49CC-AD8E-C2DF49136342}"/>
    <cellStyle name="Normal 8 3 4 2 2 3" xfId="49354" xr:uid="{6D3F7F16-2576-497F-A09E-3313E4F5BB49}"/>
    <cellStyle name="Normal 8 3 4 2 2 4" xfId="24530" xr:uid="{D9E125F0-5C6E-4067-ADD6-F240F7B8248D}"/>
    <cellStyle name="Normal 8 3 4 2 3" xfId="31203" xr:uid="{43B03CF0-61A0-422B-8894-2C5C49C15921}"/>
    <cellStyle name="Normal 8 3 4 2 4" xfId="43616" xr:uid="{A7CC395D-27D5-4321-BB26-EE5F24651D75}"/>
    <cellStyle name="Normal 8 3 4 2 5" xfId="18792" xr:uid="{DC4ED4C1-286E-43DC-B17F-59024231AF2A}"/>
    <cellStyle name="Normal 8 3 4 3" xfId="11474" xr:uid="{F5F8234F-BF92-41D5-8E6A-9BF3DDACC758}"/>
    <cellStyle name="Normal 8 3 4 3 2" xfId="38521" xr:uid="{3D099258-8B00-4E66-8907-3686D6016788}"/>
    <cellStyle name="Normal 8 3 4 3 3" xfId="50934" xr:uid="{60CC066A-3E94-4348-88FF-95E53CDF81E5}"/>
    <cellStyle name="Normal 8 3 4 3 4" xfId="26110" xr:uid="{28B3E801-034D-4C0C-8EE9-6697514058A5}"/>
    <cellStyle name="Normal 8 3 4 4" xfId="7663" xr:uid="{4AAAE4B5-ED1C-491F-B354-6CE8D61DA9B5}"/>
    <cellStyle name="Normal 8 3 4 4 2" xfId="34710" xr:uid="{8A2E34B8-02A8-4693-BC5B-36F844AAD22A}"/>
    <cellStyle name="Normal 8 3 4 4 3" xfId="47123" xr:uid="{B8F4485B-AD2D-4022-B1EE-8F7079177D5D}"/>
    <cellStyle name="Normal 8 3 4 4 4" xfId="22299" xr:uid="{AA2F557E-7291-4798-A4A2-8BF4FDF2610F}"/>
    <cellStyle name="Normal 8 3 4 5" xfId="17210" xr:uid="{D2B65AA9-8AC9-43F3-A0FC-6D6D1731EE07}"/>
    <cellStyle name="Normal 8 3 4 6" xfId="29621" xr:uid="{2BCB93C9-858F-4B07-88A5-75D6A063F54E}"/>
    <cellStyle name="Normal 8 3 4 7" xfId="42034" xr:uid="{3B655950-DD20-4564-8AD5-A6DE41562881}"/>
    <cellStyle name="Normal 8 3 4 8" xfId="13699" xr:uid="{5C84A68B-24C6-4E8A-B5FD-AE195CC969E0}"/>
    <cellStyle name="Normal 8 3 5" xfId="1512" xr:uid="{CDF80338-133B-4F28-B088-3B10C375F54C}"/>
    <cellStyle name="Normal 8 3 5 2" xfId="4791" xr:uid="{1110CEAC-FCCF-4A76-B814-F5AE79A4A218}"/>
    <cellStyle name="Normal 8 3 5 2 2" xfId="8838" xr:uid="{ADBE2350-B7AE-4815-8DA2-BE95431D9DC0}"/>
    <cellStyle name="Normal 8 3 5 2 2 2" xfId="35885" xr:uid="{1A1A3E72-D71E-46F1-A696-5D327CF8239B}"/>
    <cellStyle name="Normal 8 3 5 2 2 3" xfId="48298" xr:uid="{E5EB89B5-CB1D-4338-99BF-943BE27FD99F}"/>
    <cellStyle name="Normal 8 3 5 2 2 4" xfId="23474" xr:uid="{BA8D8D28-A1BD-44E2-BCD5-0BEE714B4BFB}"/>
    <cellStyle name="Normal 8 3 5 2 3" xfId="31843" xr:uid="{5EF375FF-895A-4D6A-AF7B-509CDD29CFA0}"/>
    <cellStyle name="Normal 8 3 5 2 4" xfId="44256" xr:uid="{0A7DB543-D854-4109-8F31-4E2C6B9971E4}"/>
    <cellStyle name="Normal 8 3 5 2 5" xfId="19432" xr:uid="{A7ED6245-C468-4958-8D35-50F6FEEC1DF4}"/>
    <cellStyle name="Normal 8 3 5 3" xfId="12115" xr:uid="{D47D23F0-CD34-4279-A699-31719EF9D05F}"/>
    <cellStyle name="Normal 8 3 5 3 2" xfId="39161" xr:uid="{EA4F1E59-1F41-4518-BB8A-4020AA50D220}"/>
    <cellStyle name="Normal 8 3 5 3 3" xfId="51574" xr:uid="{E8DE7D04-D040-4E2B-90F3-9A8A57161781}"/>
    <cellStyle name="Normal 8 3 5 3 4" xfId="26750" xr:uid="{0DFC188F-699B-453E-AD4B-569864BB1845}"/>
    <cellStyle name="Normal 8 3 5 4" xfId="6607" xr:uid="{CF74C775-FA74-4ED1-9928-B5D06A50DE33}"/>
    <cellStyle name="Normal 8 3 5 4 2" xfId="33654" xr:uid="{031462D5-CDE5-4B5B-8217-AA9429CCA2CF}"/>
    <cellStyle name="Normal 8 3 5 4 3" xfId="46067" xr:uid="{0645CEEE-EF65-48B5-9F83-D08E0C0553E7}"/>
    <cellStyle name="Normal 8 3 5 4 4" xfId="21243" xr:uid="{7199EBA4-C18D-4A24-A15C-E82E02F409CF}"/>
    <cellStyle name="Normal 8 3 5 5" xfId="16154" xr:uid="{D8B5D247-0E48-4C96-92AD-D4071682DDA3}"/>
    <cellStyle name="Normal 8 3 5 6" xfId="28565" xr:uid="{2A3636E0-78FE-448A-BB92-C278E71E504F}"/>
    <cellStyle name="Normal 8 3 5 7" xfId="40978" xr:uid="{6769507C-17F2-4EF3-A0CB-18AED7B392C5}"/>
    <cellStyle name="Normal 8 3 5 8" xfId="14339" xr:uid="{CD171D4D-68FA-4C1A-863B-2878C45F95CC}"/>
    <cellStyle name="Normal 8 3 6" xfId="3095" xr:uid="{4094AB98-E667-4A5F-B127-A8F26F04994D}"/>
    <cellStyle name="Normal 8 3 6 2" xfId="8026" xr:uid="{F5F0FB12-E478-42B8-89CB-0F042D3587A8}"/>
    <cellStyle name="Normal 8 3 6 2 2" xfId="35073" xr:uid="{7132BA71-A946-4FD1-8436-0BD73B78CF3F}"/>
    <cellStyle name="Normal 8 3 6 2 3" xfId="47486" xr:uid="{9208365B-BAB1-4DFC-B722-F3C2F62FF9A2}"/>
    <cellStyle name="Normal 8 3 6 2 4" xfId="22662" xr:uid="{25379A83-390F-4903-999E-D673EAED3F1E}"/>
    <cellStyle name="Normal 8 3 6 3" xfId="30147" xr:uid="{1D943AD5-2926-46DC-8ED9-F9EAA93739CB}"/>
    <cellStyle name="Normal 8 3 6 4" xfId="42560" xr:uid="{8073CAA1-4A4F-40E3-B196-965401C5D153}"/>
    <cellStyle name="Normal 8 3 6 5" xfId="17736" xr:uid="{7EEBE6C3-D44E-43DD-821D-6B27A9FA39AF}"/>
    <cellStyle name="Normal 8 3 7" xfId="700" xr:uid="{07407B70-DBB0-4998-B355-D2CB1078DE47}"/>
    <cellStyle name="Normal 8 3 7 2" xfId="10418" xr:uid="{ED05796B-D2E7-4AB0-A614-8E77572B7F2E}"/>
    <cellStyle name="Normal 8 3 7 2 2" xfId="37465" xr:uid="{F1B32B9A-A223-4DFD-BB5E-21CEDFD54E27}"/>
    <cellStyle name="Normal 8 3 7 2 3" xfId="49878" xr:uid="{FA3E07B5-943A-4C31-B9D5-CF9A341A0540}"/>
    <cellStyle name="Normal 8 3 7 2 4" xfId="25054" xr:uid="{6EA1D4E5-E35D-46E9-B2B6-CF081926E275}"/>
    <cellStyle name="Normal 8 3 7 3" xfId="27753" xr:uid="{9D1D1B7A-2CA5-4CBD-BD9D-BE2888569564}"/>
    <cellStyle name="Normal 8 3 7 4" xfId="40166" xr:uid="{2BD3A215-1D4F-4818-A9D2-F837F3BC70C3}"/>
    <cellStyle name="Normal 8 3 7 5" xfId="15342" xr:uid="{3CC8EBEC-5F41-4B68-89D6-809284B763C1}"/>
    <cellStyle name="Normal 8 3 8" xfId="5449" xr:uid="{8710F310-4837-4E3E-A41F-C633B3466B7A}"/>
    <cellStyle name="Normal 8 3 8 2" xfId="32496" xr:uid="{7034A0AD-44D7-4B59-B67E-EC727D5A4C25}"/>
    <cellStyle name="Normal 8 3 8 3" xfId="44909" xr:uid="{BB817905-BC1C-454D-A22C-88723E9C0784}"/>
    <cellStyle name="Normal 8 3 8 4" xfId="20085" xr:uid="{702CFD53-1B10-4E59-8655-4D9ACD967706}"/>
    <cellStyle name="Normal 8 3 9" xfId="14979" xr:uid="{190965DC-D1C5-49F6-8686-5857B35A1132}"/>
    <cellStyle name="Normal 8 4" xfId="453" xr:uid="{00D270EB-40B7-47B8-9C9B-90932BA5849D}"/>
    <cellStyle name="Normal 8 4 10" xfId="39919" xr:uid="{DF1E929A-0055-4957-9FDF-7D6E76174975}"/>
    <cellStyle name="Normal 8 4 11" xfId="12759" xr:uid="{8BA50633-55D2-4370-BF91-07CC0D8B5960}"/>
    <cellStyle name="Normal 8 4 2" xfId="2162" xr:uid="{B34497EB-B544-44C7-838E-279DFC3A8C9B}"/>
    <cellStyle name="Normal 8 4 2 2" xfId="3745" xr:uid="{B5FA0439-AA0A-46D6-B07C-D78CB5446E38}"/>
    <cellStyle name="Normal 8 4 2 2 2" xfId="7257" xr:uid="{6155CF77-55E8-4FE7-8F87-E0A9D7394CDF}"/>
    <cellStyle name="Normal 8 4 2 2 2 2" xfId="34304" xr:uid="{62312026-CE08-420E-8CAC-EC5B82CD9F0C}"/>
    <cellStyle name="Normal 8 4 2 2 2 3" xfId="46717" xr:uid="{E3EB42CC-7F90-452E-B418-631A11349A01}"/>
    <cellStyle name="Normal 8 4 2 2 2 4" xfId="21893" xr:uid="{BF6AD7EF-B110-429B-AD92-FE34933820B3}"/>
    <cellStyle name="Normal 8 4 2 2 3" xfId="30797" xr:uid="{A13503BD-F39B-4783-BBA1-73D9E08EC3FB}"/>
    <cellStyle name="Normal 8 4 2 2 4" xfId="43210" xr:uid="{844238D9-9F76-4ED9-BD33-B4887A925B00}"/>
    <cellStyle name="Normal 8 4 2 2 5" xfId="18386" xr:uid="{BB0DF7A9-D3E5-4873-945A-0DAC2B9028D8}"/>
    <cellStyle name="Normal 8 4 2 3" xfId="9488" xr:uid="{2F836108-8848-4E6D-B7DF-B83B81B3BA3E}"/>
    <cellStyle name="Normal 8 4 2 3 2" xfId="36535" xr:uid="{1CC26CDB-16FD-474D-A613-5EC139400BAA}"/>
    <cellStyle name="Normal 8 4 2 3 3" xfId="48948" xr:uid="{A958E1B2-259E-44A3-8401-68C2DDC477BD}"/>
    <cellStyle name="Normal 8 4 2 3 4" xfId="24124" xr:uid="{75281631-60B9-483C-B922-54E5E039E04F}"/>
    <cellStyle name="Normal 8 4 2 4" xfId="11068" xr:uid="{F35DCDC2-8C8B-4BC5-BB27-BD2F8F116065}"/>
    <cellStyle name="Normal 8 4 2 4 2" xfId="38115" xr:uid="{B20E4B5F-6905-4C5F-AD87-C78C4E933CCC}"/>
    <cellStyle name="Normal 8 4 2 4 3" xfId="50528" xr:uid="{8829D90F-39C3-4EF8-ABE1-98D1073174F1}"/>
    <cellStyle name="Normal 8 4 2 4 4" xfId="25704" xr:uid="{84667C59-E91B-4ABD-AB9B-0F9FE0C8BD60}"/>
    <cellStyle name="Normal 8 4 2 5" xfId="5911" xr:uid="{565D22FA-F7F2-4683-BEEF-BE13CFD17084}"/>
    <cellStyle name="Normal 8 4 2 5 2" xfId="32958" xr:uid="{5061DDBF-860D-4376-BC1C-4DFCC78A59E1}"/>
    <cellStyle name="Normal 8 4 2 5 3" xfId="45371" xr:uid="{D6E24908-7C22-409F-890A-1051825E9FB5}"/>
    <cellStyle name="Normal 8 4 2 5 4" xfId="20547" xr:uid="{BA5BE6C1-C9C3-4690-803C-A96A6A2C9E3A}"/>
    <cellStyle name="Normal 8 4 2 6" xfId="16804" xr:uid="{AF970DC2-19FE-487E-AA11-C4EE4A9F4DFD}"/>
    <cellStyle name="Normal 8 4 2 7" xfId="29215" xr:uid="{4791FBAB-C012-4FCA-A596-3C93E85FD680}"/>
    <cellStyle name="Normal 8 4 2 8" xfId="41628" xr:uid="{246317C3-432C-4C83-822C-BE75007675DB}"/>
    <cellStyle name="Normal 8 4 2 9" xfId="13293" xr:uid="{EDF82DE0-A2F0-45A3-9103-A6F0C6BD726E}"/>
    <cellStyle name="Normal 8 4 3" xfId="2684" xr:uid="{084FB775-1297-437F-B17D-D8765AC9F27F}"/>
    <cellStyle name="Normal 8 4 3 2" xfId="4267" xr:uid="{466660D4-E903-4821-8607-765EE58A4A44}"/>
    <cellStyle name="Normal 8 4 3 2 2" xfId="7779" xr:uid="{19432944-A231-43A2-B003-6B48B14B6874}"/>
    <cellStyle name="Normal 8 4 3 2 2 2" xfId="34826" xr:uid="{0A12D025-AFB7-4AFC-88B8-C3265A0627A7}"/>
    <cellStyle name="Normal 8 4 3 2 2 3" xfId="47239" xr:uid="{F2BFB28E-6E7C-45EF-8363-35EEDDAAAEBF}"/>
    <cellStyle name="Normal 8 4 3 2 2 4" xfId="22415" xr:uid="{BD0BA7C5-D3ED-4FC0-A349-F56CB9ED2ADA}"/>
    <cellStyle name="Normal 8 4 3 2 3" xfId="31319" xr:uid="{4479E09C-CA57-4945-883A-A5070D0BE11A}"/>
    <cellStyle name="Normal 8 4 3 2 4" xfId="43732" xr:uid="{61B37770-19D0-4A77-A4EE-5980052C3E64}"/>
    <cellStyle name="Normal 8 4 3 2 5" xfId="18908" xr:uid="{569CA489-E808-44B9-93AD-FDF40C52BB7A}"/>
    <cellStyle name="Normal 8 4 3 3" xfId="10010" xr:uid="{97AC391F-FEB0-4DE5-B5F0-34E73A0AAF9F}"/>
    <cellStyle name="Normal 8 4 3 3 2" xfId="37057" xr:uid="{B8D174DD-1BC8-4885-922F-3E73E1BB2D78}"/>
    <cellStyle name="Normal 8 4 3 3 3" xfId="49470" xr:uid="{D44BA9AF-0125-4137-B353-2C43700A63ED}"/>
    <cellStyle name="Normal 8 4 3 3 4" xfId="24646" xr:uid="{8591662D-D014-47E7-AF70-155CE0A65BA9}"/>
    <cellStyle name="Normal 8 4 3 4" xfId="11590" xr:uid="{371E352D-E095-4FB0-9C83-1EA28F66BBE9}"/>
    <cellStyle name="Normal 8 4 3 4 2" xfId="38637" xr:uid="{22C0A6B7-D096-47E1-98AD-483DC8639EF6}"/>
    <cellStyle name="Normal 8 4 3 4 3" xfId="51050" xr:uid="{487DBEA4-08E5-4A8B-A447-EEA3DE88C1D4}"/>
    <cellStyle name="Normal 8 4 3 4 4" xfId="26226" xr:uid="{5A5601E1-49DF-4EE4-B683-CF68FF4A1228}"/>
    <cellStyle name="Normal 8 4 3 5" xfId="6317" xr:uid="{944BC45D-BBBB-4C86-9F68-8F2F0DFA7026}"/>
    <cellStyle name="Normal 8 4 3 5 2" xfId="33364" xr:uid="{BA1ACE2A-975C-4FEF-8D01-9682B6100096}"/>
    <cellStyle name="Normal 8 4 3 5 3" xfId="45777" xr:uid="{BD330159-4CD4-4C80-AB33-48524ED07967}"/>
    <cellStyle name="Normal 8 4 3 5 4" xfId="20953" xr:uid="{5BA3EFDE-1AC5-4449-B5ED-C14B14139CA6}"/>
    <cellStyle name="Normal 8 4 3 6" xfId="17326" xr:uid="{1DEAD9B7-6F4C-4968-B8AF-C57ECA69DD28}"/>
    <cellStyle name="Normal 8 4 3 7" xfId="29737" xr:uid="{2B7D574B-9CEF-40FB-A54A-FA9C5DF9BE80}"/>
    <cellStyle name="Normal 8 4 3 8" xfId="42150" xr:uid="{747F41D7-EA9F-4D2D-BF2E-3BA1307C4B4F}"/>
    <cellStyle name="Normal 8 4 3 9" xfId="13815" xr:uid="{8ABA2300-D3A0-4016-941E-854244BAEEFE}"/>
    <cellStyle name="Normal 8 4 4" xfId="1628" xr:uid="{044FEDC0-B7AF-4DA6-BF90-4898F08352AF}"/>
    <cellStyle name="Normal 8 4 4 2" xfId="4907" xr:uid="{7C6B8889-3E99-405F-9F5D-664379E345B8}"/>
    <cellStyle name="Normal 8 4 4 2 2" xfId="8954" xr:uid="{1A27731D-E814-4178-92FD-607109E82EFB}"/>
    <cellStyle name="Normal 8 4 4 2 2 2" xfId="36001" xr:uid="{DDCFDB76-FF90-4DDF-B4AC-DB4989EEDE89}"/>
    <cellStyle name="Normal 8 4 4 2 2 3" xfId="48414" xr:uid="{36732B5B-75FC-427E-9671-2894A947F2BC}"/>
    <cellStyle name="Normal 8 4 4 2 2 4" xfId="23590" xr:uid="{6CD674C1-5FF3-423D-9D20-72092867B7D9}"/>
    <cellStyle name="Normal 8 4 4 2 3" xfId="31959" xr:uid="{F540A50A-9222-4324-AC51-2D6FC93CBC3D}"/>
    <cellStyle name="Normal 8 4 4 2 4" xfId="44372" xr:uid="{B88F6C1B-9355-40D7-BBF4-DE54AF1E6614}"/>
    <cellStyle name="Normal 8 4 4 2 5" xfId="19548" xr:uid="{E48883D2-39BC-40C0-9AE1-06F837CCE104}"/>
    <cellStyle name="Normal 8 4 4 3" xfId="12231" xr:uid="{DA81E989-0917-43DA-9E4E-99E7FD71205D}"/>
    <cellStyle name="Normal 8 4 4 3 2" xfId="39277" xr:uid="{27AD830A-06C7-430F-B959-EAE8B953B8C6}"/>
    <cellStyle name="Normal 8 4 4 3 3" xfId="51690" xr:uid="{D05676CF-20C6-44B2-9042-D3F103F9F892}"/>
    <cellStyle name="Normal 8 4 4 3 4" xfId="26866" xr:uid="{8545EACB-795C-440C-8C3B-969ED1146DAD}"/>
    <cellStyle name="Normal 8 4 4 4" xfId="6723" xr:uid="{A7DCCDE6-E8E8-4FE1-83E3-1D83AB798468}"/>
    <cellStyle name="Normal 8 4 4 4 2" xfId="33770" xr:uid="{66BFCB72-49CD-4156-83D6-551EBDD6CA81}"/>
    <cellStyle name="Normal 8 4 4 4 3" xfId="46183" xr:uid="{38B4DC0E-FD27-4B84-9F13-E588E6E49B1C}"/>
    <cellStyle name="Normal 8 4 4 4 4" xfId="21359" xr:uid="{983BAF5B-8811-4586-AC84-55BD6549CBAF}"/>
    <cellStyle name="Normal 8 4 4 5" xfId="16270" xr:uid="{0AE7AADB-EBEB-4B6C-84F7-EB47FC9578A8}"/>
    <cellStyle name="Normal 8 4 4 6" xfId="28681" xr:uid="{B2E05DF1-8C8F-4EF8-B267-CDA4AF44E747}"/>
    <cellStyle name="Normal 8 4 4 7" xfId="41094" xr:uid="{299149B3-99E0-4362-AF5E-03D75B04E3E5}"/>
    <cellStyle name="Normal 8 4 4 8" xfId="14455" xr:uid="{CAC4C049-39AE-49A0-A12E-38CA6AF443B9}"/>
    <cellStyle name="Normal 8 4 5" xfId="3211" xr:uid="{A9D23D3F-8F8E-4012-954F-AA92365CA30E}"/>
    <cellStyle name="Normal 8 4 5 2" xfId="8432" xr:uid="{89BEC17A-6E7A-491F-9FDC-1B1C3ABEE6F9}"/>
    <cellStyle name="Normal 8 4 5 2 2" xfId="35479" xr:uid="{4323CD8B-BE7E-4ED9-B8AC-9EC61072D7F2}"/>
    <cellStyle name="Normal 8 4 5 2 3" xfId="47892" xr:uid="{5C2DEA44-5292-4957-9B85-2E08925F26CE}"/>
    <cellStyle name="Normal 8 4 5 2 4" xfId="23068" xr:uid="{CEFD4BCC-2FCD-4FCD-AA6B-17C3A79C898D}"/>
    <cellStyle name="Normal 8 4 5 3" xfId="30263" xr:uid="{1CFB8F13-72DC-4475-928C-605DC10A6FE1}"/>
    <cellStyle name="Normal 8 4 5 4" xfId="42676" xr:uid="{F5BED4A1-5593-4A03-8D33-C0C212EB7831}"/>
    <cellStyle name="Normal 8 4 5 5" xfId="17852" xr:uid="{6159D83E-B1D9-4F34-9755-C2146C0DF77A}"/>
    <cellStyle name="Normal 8 4 6" xfId="1106" xr:uid="{7CC5D1AE-C2C6-4169-B3D1-969256C67AA8}"/>
    <cellStyle name="Normal 8 4 6 2" xfId="10534" xr:uid="{019B96A6-91AF-4D0B-8943-333C014A769E}"/>
    <cellStyle name="Normal 8 4 6 2 2" xfId="37581" xr:uid="{630B2C5A-FA8D-4AA6-8F39-0544FA433CBD}"/>
    <cellStyle name="Normal 8 4 6 2 3" xfId="49994" xr:uid="{3564DA4B-3626-493F-91BD-E86F2F49B812}"/>
    <cellStyle name="Normal 8 4 6 2 4" xfId="25170" xr:uid="{81AAAAD5-CEF7-4757-BABA-32A4A0DBFCF2}"/>
    <cellStyle name="Normal 8 4 6 3" xfId="28159" xr:uid="{6D9FBA84-AFCE-44A1-89A0-0647D7BF124D}"/>
    <cellStyle name="Normal 8 4 6 4" xfId="40572" xr:uid="{17D9BF57-6A11-45C7-8AB4-995187906736}"/>
    <cellStyle name="Normal 8 4 6 5" xfId="15748" xr:uid="{3F4A2312-7589-4C19-B7D4-C00318F8930C}"/>
    <cellStyle name="Normal 8 4 7" xfId="5593" xr:uid="{114D4BD3-770C-43A1-9357-FFDCDE214E1B}"/>
    <cellStyle name="Normal 8 4 7 2" xfId="32640" xr:uid="{4E059CFC-A440-4439-A015-1863B98CB3A1}"/>
    <cellStyle name="Normal 8 4 7 3" xfId="45053" xr:uid="{BAF79DBB-ED59-4E6E-9249-09FA28235C32}"/>
    <cellStyle name="Normal 8 4 7 4" xfId="20229" xr:uid="{200FBF53-EC6A-486C-AFAF-429AF4B69398}"/>
    <cellStyle name="Normal 8 4 8" xfId="15095" xr:uid="{084FA916-45C1-4014-8075-0FA592D43EF7}"/>
    <cellStyle name="Normal 8 4 9" xfId="27506" xr:uid="{BCF3DC50-7591-4F9F-9FCC-5735DC3F40B4}"/>
    <cellStyle name="Normal 8 5" xfId="569" xr:uid="{0B0A21EE-2E92-468C-9BF1-19FA7898B947}"/>
    <cellStyle name="Normal 8 5 10" xfId="12875" xr:uid="{F0CF39FE-57EC-46ED-9E02-F0ABEA6EB0CD}"/>
    <cellStyle name="Normal 8 5 2" xfId="2800" xr:uid="{51594E32-1239-4F7A-8356-580A9011530D}"/>
    <cellStyle name="Normal 8 5 2 2" xfId="4383" xr:uid="{404BA187-E346-4B3B-B28B-9AA74DCB57FC}"/>
    <cellStyle name="Normal 8 5 2 2 2" xfId="10126" xr:uid="{AF0B55FA-1734-4B70-AB7C-F21FD662DDBD}"/>
    <cellStyle name="Normal 8 5 2 2 2 2" xfId="37173" xr:uid="{3F533632-51B7-4603-ABC8-FEFFBDF10655}"/>
    <cellStyle name="Normal 8 5 2 2 2 3" xfId="49586" xr:uid="{F569D8EE-AA58-4E25-A4C3-A75426F3023F}"/>
    <cellStyle name="Normal 8 5 2 2 2 4" xfId="24762" xr:uid="{528E6C2C-7381-4EE0-A157-F6ED43B09BFD}"/>
    <cellStyle name="Normal 8 5 2 2 3" xfId="31435" xr:uid="{522B7005-018F-4B9B-A2CC-C5061C8F614B}"/>
    <cellStyle name="Normal 8 5 2 2 4" xfId="43848" xr:uid="{94252991-F6BD-47F5-98C0-50D4BF475A87}"/>
    <cellStyle name="Normal 8 5 2 2 5" xfId="19024" xr:uid="{4A4B400C-F19C-4E70-944F-578E94B1B428}"/>
    <cellStyle name="Normal 8 5 2 3" xfId="11706" xr:uid="{DC6A0250-218E-4BE0-8AE0-B7D79F17E015}"/>
    <cellStyle name="Normal 8 5 2 3 2" xfId="38753" xr:uid="{8F5B20B4-E868-4E28-B2B7-A850AD1928D1}"/>
    <cellStyle name="Normal 8 5 2 3 3" xfId="51166" xr:uid="{EC8BA91C-06CD-423D-BEA3-B02A35562F50}"/>
    <cellStyle name="Normal 8 5 2 3 4" xfId="26342" xr:uid="{921DE5C9-F60F-471E-908F-4501CA35F0A3}"/>
    <cellStyle name="Normal 8 5 2 4" xfId="7895" xr:uid="{C5D9C00B-8CD6-42B5-972E-89381B2D8B0F}"/>
    <cellStyle name="Normal 8 5 2 4 2" xfId="34942" xr:uid="{F25A2516-88AF-4073-9D60-16F224CDEB42}"/>
    <cellStyle name="Normal 8 5 2 4 3" xfId="47355" xr:uid="{CC6D006D-738E-4415-B297-4038E2474D34}"/>
    <cellStyle name="Normal 8 5 2 4 4" xfId="22531" xr:uid="{E08FA4F6-8EED-4E52-9FE2-AA58B6EE6DF3}"/>
    <cellStyle name="Normal 8 5 2 5" xfId="17442" xr:uid="{4508D71A-C853-4BBE-A08D-3F4643EB2C3C}"/>
    <cellStyle name="Normal 8 5 2 6" xfId="29853" xr:uid="{B940A88C-8A55-4957-9A26-94BE838A06F9}"/>
    <cellStyle name="Normal 8 5 2 7" xfId="42266" xr:uid="{03C5645C-2D29-4706-A0E1-23E9753EC780}"/>
    <cellStyle name="Normal 8 5 2 8" xfId="13931" xr:uid="{2DCB6D38-809D-49B7-B66E-A1CFB1159041}"/>
    <cellStyle name="Normal 8 5 3" xfId="1744" xr:uid="{18BEDE7E-EB2E-4D14-B496-ECA526E85727}"/>
    <cellStyle name="Normal 8 5 3 2" xfId="5023" xr:uid="{580516A1-DAAF-4FC2-A5FC-165112323D4E}"/>
    <cellStyle name="Normal 8 5 3 2 2" xfId="9070" xr:uid="{A8C5A95C-02BF-47DE-BB2C-E1BCB144C31C}"/>
    <cellStyle name="Normal 8 5 3 2 2 2" xfId="36117" xr:uid="{8E0D5E15-AE16-4D94-B895-CBC352AFB025}"/>
    <cellStyle name="Normal 8 5 3 2 2 3" xfId="48530" xr:uid="{D9F44265-1BC5-4DB2-A6C0-358397DD1143}"/>
    <cellStyle name="Normal 8 5 3 2 2 4" xfId="23706" xr:uid="{AA2D5880-3A04-42CC-A2FB-7370E98FC56E}"/>
    <cellStyle name="Normal 8 5 3 2 3" xfId="32075" xr:uid="{0666A1DE-D829-4D0C-9342-ED26410E6908}"/>
    <cellStyle name="Normal 8 5 3 2 4" xfId="44488" xr:uid="{6BD6C127-D328-43B1-8213-88392425EFE7}"/>
    <cellStyle name="Normal 8 5 3 2 5" xfId="19664" xr:uid="{19A54990-4EEF-4E87-B2EA-2C15A25F6E84}"/>
    <cellStyle name="Normal 8 5 3 3" xfId="12347" xr:uid="{E76E53B8-4DA6-489D-8CFB-EF8BC5901F0B}"/>
    <cellStyle name="Normal 8 5 3 3 2" xfId="39393" xr:uid="{03167581-DACD-4767-813F-671E12FEE937}"/>
    <cellStyle name="Normal 8 5 3 3 3" xfId="51806" xr:uid="{36222DE7-969C-43FC-A7AE-B9266800ED02}"/>
    <cellStyle name="Normal 8 5 3 3 4" xfId="26982" xr:uid="{D218731E-F826-4629-996A-7CB05CED13CC}"/>
    <cellStyle name="Normal 8 5 3 4" xfId="6839" xr:uid="{56E1FE7E-85D0-4348-A057-5622E8FBBCD6}"/>
    <cellStyle name="Normal 8 5 3 4 2" xfId="33886" xr:uid="{24AA8248-7B5E-4FDA-B2CE-4F7F8519C2B1}"/>
    <cellStyle name="Normal 8 5 3 4 3" xfId="46299" xr:uid="{354AD68D-9043-42B1-9ECE-F1829F7CD162}"/>
    <cellStyle name="Normal 8 5 3 4 4" xfId="21475" xr:uid="{42C6749A-E94B-41BF-B68A-1ABCE384C692}"/>
    <cellStyle name="Normal 8 5 3 5" xfId="16386" xr:uid="{F8C9B4DF-875A-4C31-BE5E-FA76A2714FB7}"/>
    <cellStyle name="Normal 8 5 3 6" xfId="28797" xr:uid="{BCC7CC12-F46D-4852-8C4E-DB792E2DB71A}"/>
    <cellStyle name="Normal 8 5 3 7" xfId="41210" xr:uid="{EDCB33FA-42BA-4FBE-A99D-E2C31987A54C}"/>
    <cellStyle name="Normal 8 5 3 8" xfId="14571" xr:uid="{92FCD79C-A9F0-4F5C-AC83-64E6A9478675}"/>
    <cellStyle name="Normal 8 5 4" xfId="3327" xr:uid="{025B1A7C-8FAA-4151-A0F5-0334561EFDDD}"/>
    <cellStyle name="Normal 8 5 4 2" xfId="8548" xr:uid="{1C826729-329B-4DE5-86BC-54C22D68FFA5}"/>
    <cellStyle name="Normal 8 5 4 2 2" xfId="35595" xr:uid="{7370ABA3-6079-41F6-81C0-BE7BDCD26D93}"/>
    <cellStyle name="Normal 8 5 4 2 3" xfId="48008" xr:uid="{A580D7A4-5EB1-4BFD-9096-5ECDC24C7AF8}"/>
    <cellStyle name="Normal 8 5 4 2 4" xfId="23184" xr:uid="{ECFEA02C-DD3E-4371-AE83-57114D388828}"/>
    <cellStyle name="Normal 8 5 4 3" xfId="30379" xr:uid="{0994931C-06F2-4CD4-9B43-E22D7AC7F068}"/>
    <cellStyle name="Normal 8 5 4 4" xfId="42792" xr:uid="{13E75F88-AE34-466E-8825-3363368FCACC}"/>
    <cellStyle name="Normal 8 5 4 5" xfId="17968" xr:uid="{492F6E6C-E933-43FC-844F-0267A90DF712}"/>
    <cellStyle name="Normal 8 5 5" xfId="1222" xr:uid="{84686065-705F-4064-AC51-F76DF8BF008C}"/>
    <cellStyle name="Normal 8 5 5 2" xfId="10650" xr:uid="{2EE3F90E-61DE-494F-8746-ED6856B0FBEC}"/>
    <cellStyle name="Normal 8 5 5 2 2" xfId="37697" xr:uid="{F4C6DE21-EA43-476D-8635-7B3FE39D4F1E}"/>
    <cellStyle name="Normal 8 5 5 2 3" xfId="50110" xr:uid="{D312989F-9DE4-411E-99BF-7CF8466754AF}"/>
    <cellStyle name="Normal 8 5 5 2 4" xfId="25286" xr:uid="{70241328-75D6-49C0-8629-ED63BC275942}"/>
    <cellStyle name="Normal 8 5 5 3" xfId="28275" xr:uid="{589AB8EF-EB09-450D-8309-FC33F1813F18}"/>
    <cellStyle name="Normal 8 5 5 4" xfId="40688" xr:uid="{A50A8129-8865-4E15-9984-C61FCCCA0A23}"/>
    <cellStyle name="Normal 8 5 5 5" xfId="15864" xr:uid="{1A6019D2-0F27-4901-96B1-4B9A2C2391C8}"/>
    <cellStyle name="Normal 8 5 6" xfId="5679" xr:uid="{C1885357-01E2-492D-9B63-578E6FF4A2F4}"/>
    <cellStyle name="Normal 8 5 6 2" xfId="32726" xr:uid="{8E27B174-343A-4708-8E67-14B497B57DB6}"/>
    <cellStyle name="Normal 8 5 6 3" xfId="45139" xr:uid="{8335198B-1602-4CA1-ADFE-41E4ECC1F026}"/>
    <cellStyle name="Normal 8 5 6 4" xfId="20315" xr:uid="{2182F9B4-4E75-4B41-8AE0-E18C169198F7}"/>
    <cellStyle name="Normal 8 5 7" xfId="15211" xr:uid="{DD8A7B7E-E50B-456C-A7C5-E736C6BE38DD}"/>
    <cellStyle name="Normal 8 5 8" xfId="27622" xr:uid="{CE6986F6-269D-4DB1-9AD8-7C63C0214893}"/>
    <cellStyle name="Normal 8 5 9" xfId="40035" xr:uid="{E00439AF-2C82-419F-82BC-CB2B93334149}"/>
    <cellStyle name="Normal 8 6" xfId="221" xr:uid="{DC39358D-3DFC-416C-B996-8A2A86E0CC6D}"/>
    <cellStyle name="Normal 8 6 10" xfId="13061" xr:uid="{0879E9B7-1503-42A6-9BCB-39547E021518}"/>
    <cellStyle name="Normal 8 6 2" xfId="2452" xr:uid="{5CEDF850-DE68-4383-A7E9-2B554B47F609}"/>
    <cellStyle name="Normal 8 6 2 2" xfId="4035" xr:uid="{96BA9807-8670-4A2A-9C8D-C76CAF3683A5}"/>
    <cellStyle name="Normal 8 6 2 2 2" xfId="9778" xr:uid="{073B99D1-C30A-488D-B32A-D0EA4AF33AE1}"/>
    <cellStyle name="Normal 8 6 2 2 2 2" xfId="36825" xr:uid="{136DAB95-0D96-49CF-BC35-2948BB3AAFF2}"/>
    <cellStyle name="Normal 8 6 2 2 2 3" xfId="49238" xr:uid="{45F5DE47-7FE7-49D3-998F-3F731D675B21}"/>
    <cellStyle name="Normal 8 6 2 2 2 4" xfId="24414" xr:uid="{000B06CB-4AEC-4BAE-A776-E916BD2E8296}"/>
    <cellStyle name="Normal 8 6 2 2 3" xfId="31087" xr:uid="{A54B5096-A7B5-4E28-BAB2-936D4266E9DF}"/>
    <cellStyle name="Normal 8 6 2 2 4" xfId="43500" xr:uid="{DF3BE929-E28C-46E6-BB72-7F56D1BA88F1}"/>
    <cellStyle name="Normal 8 6 2 2 5" xfId="18676" xr:uid="{9E62A469-A4C0-4661-83C0-C4082950058F}"/>
    <cellStyle name="Normal 8 6 2 3" xfId="11358" xr:uid="{3B952652-706B-494D-A8EA-9A302B2B55AA}"/>
    <cellStyle name="Normal 8 6 2 3 2" xfId="38405" xr:uid="{EA96F3B3-C965-4C50-977E-4D5177169B36}"/>
    <cellStyle name="Normal 8 6 2 3 3" xfId="50818" xr:uid="{654CCEA2-CB00-4C13-A696-F72F5E61AD7D}"/>
    <cellStyle name="Normal 8 6 2 3 4" xfId="25994" xr:uid="{05E7CB3F-29F6-444C-BB11-2DE6EB8C2773}"/>
    <cellStyle name="Normal 8 6 2 4" xfId="7547" xr:uid="{7C896B73-EDB3-4BDD-A8A9-FD0093067819}"/>
    <cellStyle name="Normal 8 6 2 4 2" xfId="34594" xr:uid="{BAB633C2-B9E1-4CFB-B4BE-C2953BEE19E7}"/>
    <cellStyle name="Normal 8 6 2 4 3" xfId="47007" xr:uid="{04AC47B1-270F-4096-ADB0-CD4291DED583}"/>
    <cellStyle name="Normal 8 6 2 4 4" xfId="22183" xr:uid="{BAC305C5-789F-410F-8053-AC4F057A7DF4}"/>
    <cellStyle name="Normal 8 6 2 5" xfId="17094" xr:uid="{A9344AC1-436B-44E1-84F0-D4EE0C02FE7A}"/>
    <cellStyle name="Normal 8 6 2 6" xfId="29505" xr:uid="{81FD445A-252E-4FCB-AD60-C22CE4C640E1}"/>
    <cellStyle name="Normal 8 6 2 7" xfId="41918" xr:uid="{B93DFDC6-C85A-4553-9C21-0DA442A07A60}"/>
    <cellStyle name="Normal 8 6 2 8" xfId="13583" xr:uid="{8D4C11C1-14CF-47CF-B3A4-52CB7AFAFB6A}"/>
    <cellStyle name="Normal 8 6 3" xfId="1930" xr:uid="{2F84D204-F165-462D-872B-0BCEC7333DF9}"/>
    <cellStyle name="Normal 8 6 3 2" xfId="4675" xr:uid="{BEF80F60-2DE9-4E21-A144-A7210467954E}"/>
    <cellStyle name="Normal 8 6 3 2 2" xfId="9256" xr:uid="{BCDB1262-E61D-4BB0-8848-8FD13781A1C6}"/>
    <cellStyle name="Normal 8 6 3 2 2 2" xfId="36303" xr:uid="{33E273C0-FC46-4552-998C-811F758A98EF}"/>
    <cellStyle name="Normal 8 6 3 2 2 3" xfId="48716" xr:uid="{FDE59A72-F001-47DC-BAC3-1146835EAF7F}"/>
    <cellStyle name="Normal 8 6 3 2 2 4" xfId="23892" xr:uid="{9D677A97-C3CB-4D29-B9B3-6594CB7C04A6}"/>
    <cellStyle name="Normal 8 6 3 2 3" xfId="31727" xr:uid="{168282F8-C8AB-47E4-94E9-98886EB05F3E}"/>
    <cellStyle name="Normal 8 6 3 2 4" xfId="44140" xr:uid="{BD89D8BD-BBC3-4253-9ECA-06A7FEB40EF5}"/>
    <cellStyle name="Normal 8 6 3 2 5" xfId="19316" xr:uid="{F8AAD0B1-BD99-42CB-9FC8-605EC29BAAAE}"/>
    <cellStyle name="Normal 8 6 3 3" xfId="11999" xr:uid="{2D75ECC7-28BC-412D-99D5-94AAFEB3AD4B}"/>
    <cellStyle name="Normal 8 6 3 3 2" xfId="39045" xr:uid="{5617E37F-08E7-45AC-A936-82E9E7F5BF51}"/>
    <cellStyle name="Normal 8 6 3 3 3" xfId="51458" xr:uid="{B8CAEE42-B60D-4EE0-81DD-EB390F57129B}"/>
    <cellStyle name="Normal 8 6 3 3 4" xfId="26634" xr:uid="{C3A2CBC7-C705-47B0-8BD7-109A8BD2B09B}"/>
    <cellStyle name="Normal 8 6 3 4" xfId="7025" xr:uid="{97A51D7A-AE6E-468A-9EEA-B956EDA67B9C}"/>
    <cellStyle name="Normal 8 6 3 4 2" xfId="34072" xr:uid="{4568A7D9-875C-40A1-91DE-9E0F7FB85113}"/>
    <cellStyle name="Normal 8 6 3 4 3" xfId="46485" xr:uid="{D20021D4-180A-48E8-9F1B-0F8B9DBC25BB}"/>
    <cellStyle name="Normal 8 6 3 4 4" xfId="21661" xr:uid="{F9858E49-1751-4B35-A60E-83A0030E6835}"/>
    <cellStyle name="Normal 8 6 3 5" xfId="16572" xr:uid="{9A026477-BE3F-4BA5-A3C6-5E87F7946DB1}"/>
    <cellStyle name="Normal 8 6 3 6" xfId="28983" xr:uid="{54B4B8D5-0EEE-4CF7-AEE4-E6ABFB680178}"/>
    <cellStyle name="Normal 8 6 3 7" xfId="41396" xr:uid="{C8D0B855-9136-4210-97E6-E786CA597206}"/>
    <cellStyle name="Normal 8 6 3 8" xfId="14223" xr:uid="{5F6E393A-3022-4859-96AA-A927AFBCC16B}"/>
    <cellStyle name="Normal 8 6 4" xfId="3513" xr:uid="{6CA4000D-B039-487E-B0C3-3A167289D181}"/>
    <cellStyle name="Normal 8 6 4 2" xfId="8200" xr:uid="{908AEA3E-1C6E-4396-83CC-7D37B586A609}"/>
    <cellStyle name="Normal 8 6 4 2 2" xfId="35247" xr:uid="{2A40E8D9-1548-45CE-9D6C-81E914656440}"/>
    <cellStyle name="Normal 8 6 4 2 3" xfId="47660" xr:uid="{8237D603-ADE4-493C-8DA3-D77684FA9637}"/>
    <cellStyle name="Normal 8 6 4 2 4" xfId="22836" xr:uid="{AAD91271-CDFF-41C9-8EBE-BF73BDAEDBEC}"/>
    <cellStyle name="Normal 8 6 4 3" xfId="30565" xr:uid="{A73AD5B2-74E5-493E-8478-3543EDC20A27}"/>
    <cellStyle name="Normal 8 6 4 4" xfId="42978" xr:uid="{09948444-151D-4099-BAC6-46D8861ECD25}"/>
    <cellStyle name="Normal 8 6 4 5" xfId="18154" xr:uid="{FEB1CB8D-43A6-40A8-A48F-1065ED457B87}"/>
    <cellStyle name="Normal 8 6 5" xfId="874" xr:uid="{C786323B-8B67-4D94-913B-7A4B7B78D762}"/>
    <cellStyle name="Normal 8 6 5 2" xfId="10836" xr:uid="{3E2831AA-399F-4BC9-827B-F7CB13F9C431}"/>
    <cellStyle name="Normal 8 6 5 2 2" xfId="37883" xr:uid="{0D6C1DD4-D4A8-4259-AE7C-36E61D631757}"/>
    <cellStyle name="Normal 8 6 5 2 3" xfId="50296" xr:uid="{BD39479A-CA9A-49D7-88C8-0B68FF8FCF28}"/>
    <cellStyle name="Normal 8 6 5 2 4" xfId="25472" xr:uid="{99FC6184-5C12-42AD-B9DF-9E6D1E6E3518}"/>
    <cellStyle name="Normal 8 6 5 3" xfId="27927" xr:uid="{7369F080-2F90-43B3-86DC-86E0D8ED5D7D}"/>
    <cellStyle name="Normal 8 6 5 4" xfId="40340" xr:uid="{3A7175CA-7B13-4365-AF79-749550D5F7D8}"/>
    <cellStyle name="Normal 8 6 5 5" xfId="15516" xr:uid="{384E99C4-8BDA-455A-A248-779CA845AAAA}"/>
    <cellStyle name="Normal 8 6 6" xfId="6085" xr:uid="{1216498A-9248-4AFB-B6EB-793D31175355}"/>
    <cellStyle name="Normal 8 6 6 2" xfId="33132" xr:uid="{55432755-D75A-42F6-BC32-2E7E3ED631FC}"/>
    <cellStyle name="Normal 8 6 6 3" xfId="45545" xr:uid="{E829831E-F7BE-4AE9-93CA-2B9188D91AB8}"/>
    <cellStyle name="Normal 8 6 6 4" xfId="20721" xr:uid="{6D836780-51E4-4C8A-ADE9-822928833908}"/>
    <cellStyle name="Normal 8 6 7" xfId="14863" xr:uid="{526D4393-B7F7-4017-A714-BC16833AA42A}"/>
    <cellStyle name="Normal 8 6 8" xfId="27274" xr:uid="{B53F5A13-DC67-498F-AE1D-26817031A908}"/>
    <cellStyle name="Normal 8 6 9" xfId="39687" xr:uid="{ED527B2D-869A-47A2-A2A1-EDEF4F2E0BA0}"/>
    <cellStyle name="Normal 8 7" xfId="2278" xr:uid="{E671D178-9634-4E93-8CB9-A314F96450C8}"/>
    <cellStyle name="Normal 8 7 2" xfId="3861" xr:uid="{690DC967-4C6E-4D4B-8D4F-9EE2200F2EE9}"/>
    <cellStyle name="Normal 8 7 2 2" xfId="9604" xr:uid="{BD419848-2424-46EB-8BB6-ADB993C10A64}"/>
    <cellStyle name="Normal 8 7 2 2 2" xfId="36651" xr:uid="{1B2DFC5C-433D-46ED-BCBF-3C5DBF80F2FD}"/>
    <cellStyle name="Normal 8 7 2 2 3" xfId="49064" xr:uid="{BFAC28A7-0D57-4C70-8105-227752A6D46B}"/>
    <cellStyle name="Normal 8 7 2 2 4" xfId="24240" xr:uid="{8A6644F8-73A5-498E-8ADF-E8F7D59216F4}"/>
    <cellStyle name="Normal 8 7 2 3" xfId="30913" xr:uid="{5C2E68C7-67B7-4C18-B6E7-006D38F7C67B}"/>
    <cellStyle name="Normal 8 7 2 4" xfId="43326" xr:uid="{D88F87D5-FF88-436B-8671-EEE3D9C0B526}"/>
    <cellStyle name="Normal 8 7 2 5" xfId="18502" xr:uid="{F79BB3C0-956D-4864-A69C-4B70EBCBE933}"/>
    <cellStyle name="Normal 8 7 3" xfId="11184" xr:uid="{4E0DAA3C-DAA9-4DDC-81D3-93A5A2DF6180}"/>
    <cellStyle name="Normal 8 7 3 2" xfId="38231" xr:uid="{09241ACB-611D-43DC-96C0-630EA968F47E}"/>
    <cellStyle name="Normal 8 7 3 3" xfId="50644" xr:uid="{D2A838D6-0728-47D0-82A2-C2EE4C109124}"/>
    <cellStyle name="Normal 8 7 3 4" xfId="25820" xr:uid="{2E30C856-203F-4331-B5F7-8CD85D0FE5BB}"/>
    <cellStyle name="Normal 8 7 4" xfId="7373" xr:uid="{62E142F7-7311-4AF6-83EB-353D08DB6F7E}"/>
    <cellStyle name="Normal 8 7 4 2" xfId="34420" xr:uid="{273CA541-5695-4D77-9C05-D59A211F4A73}"/>
    <cellStyle name="Normal 8 7 4 3" xfId="46833" xr:uid="{E341109E-6814-4D55-B6AC-6F0FB0F0DE3C}"/>
    <cellStyle name="Normal 8 7 4 4" xfId="22009" xr:uid="{23A6CBB8-4A0C-4C66-AAC9-5C6A98E1FF9D}"/>
    <cellStyle name="Normal 8 7 5" xfId="16920" xr:uid="{A610D40B-8F6E-412D-93A4-7DE60C72DE99}"/>
    <cellStyle name="Normal 8 7 6" xfId="29331" xr:uid="{B8B20A69-588A-4167-BBE5-1C1D8DD72AC7}"/>
    <cellStyle name="Normal 8 7 7" xfId="41744" xr:uid="{DD20E1E2-C789-4E87-8637-F9DCFF37D388}"/>
    <cellStyle name="Normal 8 7 8" xfId="13409" xr:uid="{8A090446-548A-4189-8177-6B8DC77C1B6A}"/>
    <cellStyle name="Normal 8 8" xfId="1396" xr:uid="{2E8F7CF5-2322-4578-B626-73A1BF7B530D}"/>
    <cellStyle name="Normal 8 8 2" xfId="4501" xr:uid="{6DD0FE1B-CEB7-448D-B7C6-B54DDA21B581}"/>
    <cellStyle name="Normal 8 8 2 2" xfId="8722" xr:uid="{0188FECB-B6C9-4139-99A2-7270B97650E8}"/>
    <cellStyle name="Normal 8 8 2 2 2" xfId="35769" xr:uid="{A0B33C1C-888A-43E3-AA87-A2837A7456C2}"/>
    <cellStyle name="Normal 8 8 2 2 3" xfId="48182" xr:uid="{A99AD03B-CE8D-4F34-957C-6F3E2B88D145}"/>
    <cellStyle name="Normal 8 8 2 2 4" xfId="23358" xr:uid="{F02720B5-E46E-4340-AFA3-F0118ECEFA14}"/>
    <cellStyle name="Normal 8 8 2 3" xfId="31553" xr:uid="{E70BE186-706F-4B10-B7FD-554150C2F0DF}"/>
    <cellStyle name="Normal 8 8 2 4" xfId="43966" xr:uid="{77F73E3F-F06E-4940-9D82-8D5B8721C373}"/>
    <cellStyle name="Normal 8 8 2 5" xfId="19142" xr:uid="{AE3D5FC0-0340-467E-8B64-31161C3093C9}"/>
    <cellStyle name="Normal 8 8 3" xfId="11825" xr:uid="{6E6ADA0E-09F5-410E-9341-7A65F102CEF7}"/>
    <cellStyle name="Normal 8 8 3 2" xfId="38871" xr:uid="{8B960236-3AB0-4798-959E-DB0A3C1F8AF5}"/>
    <cellStyle name="Normal 8 8 3 3" xfId="51284" xr:uid="{0AF216DA-1C6F-4596-B8D4-4F62156F1CB5}"/>
    <cellStyle name="Normal 8 8 3 4" xfId="26460" xr:uid="{CA789030-727F-45C8-AE28-2E4C7DE4A4A6}"/>
    <cellStyle name="Normal 8 8 4" xfId="6491" xr:uid="{62DFF500-52E4-49D0-AE44-71190382181B}"/>
    <cellStyle name="Normal 8 8 4 2" xfId="33538" xr:uid="{B2CC72AC-DFD3-41DC-9ADE-3F4292A23AB9}"/>
    <cellStyle name="Normal 8 8 4 3" xfId="45951" xr:uid="{5F36CC29-73F6-4592-A5D5-AE904FE3363C}"/>
    <cellStyle name="Normal 8 8 4 4" xfId="21127" xr:uid="{0CBF276A-42EB-4663-B18D-2591FBFC0419}"/>
    <cellStyle name="Normal 8 8 5" xfId="16038" xr:uid="{830A4077-FDBC-47B7-8C6C-024E91A7660F}"/>
    <cellStyle name="Normal 8 8 6" xfId="28449" xr:uid="{FFDC0995-8246-4FD5-9744-45635C240355}"/>
    <cellStyle name="Normal 8 8 7" xfId="40862" xr:uid="{C1FB2B6A-8AFB-475B-9A4B-87029840DCBF}"/>
    <cellStyle name="Normal 8 8 8" xfId="14049" xr:uid="{5D3DE020-E82E-4582-AA97-FE2808263F1F}"/>
    <cellStyle name="Normal 8 9" xfId="2979" xr:uid="{D27721AC-830C-4987-8374-30EA6D00E382}"/>
    <cellStyle name="Normal 8 9 2" xfId="7996" xr:uid="{A9F6C256-83B1-48D6-884B-0884D9304147}"/>
    <cellStyle name="Normal 8 9 2 2" xfId="35043" xr:uid="{91A93CD3-E60C-470E-9EF1-C5A7232F708F}"/>
    <cellStyle name="Normal 8 9 2 3" xfId="47456" xr:uid="{D5BECF16-690E-4276-9322-D56405663B5B}"/>
    <cellStyle name="Normal 8 9 2 4" xfId="22632" xr:uid="{7F37B383-E383-4AA0-8C31-6B8321441FAB}"/>
    <cellStyle name="Normal 8 9 3" xfId="30031" xr:uid="{FC347B9D-1D31-4AC6-8C24-8B03AE26EB6A}"/>
    <cellStyle name="Normal 8 9 4" xfId="42444" xr:uid="{64F7C0B4-FF41-4409-A913-DF0EF31AB7D5}"/>
    <cellStyle name="Normal 8 9 5" xfId="17620" xr:uid="{6457175A-617C-40F5-884C-EF38E7C62A7C}"/>
    <cellStyle name="Normal 9" xfId="134" xr:uid="{F59EEDC8-AECB-4AA1-B8FA-281D1B1F8AF7}"/>
    <cellStyle name="Normal 9 10" xfId="671" xr:uid="{04F19F5A-32EF-418F-B7D7-44BDFEF92F8A}"/>
    <cellStyle name="Normal 9 10 2" xfId="10303" xr:uid="{F8DBE863-4588-415A-A909-4600BFC24C70}"/>
    <cellStyle name="Normal 9 10 2 2" xfId="37350" xr:uid="{0667A3B1-F0AE-423B-BDDC-D08C894C8D0E}"/>
    <cellStyle name="Normal 9 10 2 3" xfId="49763" xr:uid="{8FDF8D31-F133-4EE9-8DD7-A044F52D68AB}"/>
    <cellStyle name="Normal 9 10 2 4" xfId="24939" xr:uid="{4D66EE0A-2D97-4D18-8599-FE7172680821}"/>
    <cellStyle name="Normal 9 10 3" xfId="27724" xr:uid="{22B37DD3-703D-4DB3-91CF-EF01420AA935}"/>
    <cellStyle name="Normal 9 10 4" xfId="40137" xr:uid="{D76C3163-888D-462F-90B3-7FB87DAADB7E}"/>
    <cellStyle name="Normal 9 10 5" xfId="15313" xr:uid="{AB04DD25-4357-44E8-B5DE-715C29E57D52}"/>
    <cellStyle name="Normal 9 11" xfId="5680" xr:uid="{1F886C19-8532-4B77-8CF2-E0437001D0D3}"/>
    <cellStyle name="Normal 9 11 2" xfId="32727" xr:uid="{4614710F-A0CB-4C3B-9A2F-7F2DFDA0DF6C}"/>
    <cellStyle name="Normal 9 11 3" xfId="45140" xr:uid="{2008B62E-CE91-4D81-AC6A-767983AB508C}"/>
    <cellStyle name="Normal 9 11 4" xfId="20316" xr:uid="{C44B1B53-029A-4B18-B8BA-1B2DCF1A1FB8}"/>
    <cellStyle name="Normal 9 12" xfId="14776" xr:uid="{7ABB90D3-50EF-4E3D-AC14-6DFDA1552A7C}"/>
    <cellStyle name="Normal 9 13" xfId="27187" xr:uid="{B48A338E-6830-46B2-AE1E-09E3EAD51DE3}"/>
    <cellStyle name="Normal 9 14" xfId="39600" xr:uid="{9BA0904B-7140-46DA-82B3-1DC02793A51F}"/>
    <cellStyle name="Normal 9 15" xfId="12528" xr:uid="{EECF3635-3370-4B4B-8686-E9AAD4539E0B}"/>
    <cellStyle name="Normal 9 2" xfId="309" xr:uid="{96C3D5EA-5BDD-46BD-8529-865310006AC9}"/>
    <cellStyle name="Normal 9 2 10" xfId="27362" xr:uid="{65AAFAF4-6BE8-4302-8404-1F48ADF94B12}"/>
    <cellStyle name="Normal 9 2 11" xfId="39775" xr:uid="{8ABB7639-89C4-4379-9C4A-8A0FA6ED9FBC}"/>
    <cellStyle name="Normal 9 2 12" xfId="12615" xr:uid="{005F72AE-AAB4-4360-9A6C-72D906B5B6A1}"/>
    <cellStyle name="Normal 9 2 2" xfId="962" xr:uid="{49BE4A52-E21F-4DEA-94D1-6414405F44FD}"/>
    <cellStyle name="Normal 9 2 2 2" xfId="2018" xr:uid="{32133188-B6A7-4E6B-A254-035FA4F54A38}"/>
    <cellStyle name="Normal 9 2 2 2 2" xfId="9344" xr:uid="{95364C95-1684-4925-BAFE-61FEB7DA2555}"/>
    <cellStyle name="Normal 9 2 2 2 2 2" xfId="36391" xr:uid="{6D4227FC-E965-4DE1-99AD-309F07FE45BC}"/>
    <cellStyle name="Normal 9 2 2 2 2 3" xfId="48804" xr:uid="{BC7BADA9-3A30-499C-B0B8-C24ACC430242}"/>
    <cellStyle name="Normal 9 2 2 2 2 4" xfId="23980" xr:uid="{03CB3F63-AE89-45B9-88EF-1C2522ACC44E}"/>
    <cellStyle name="Normal 9 2 2 2 3" xfId="7113" xr:uid="{CB548C2B-EC76-43EE-9D94-26E4D296B4F1}"/>
    <cellStyle name="Normal 9 2 2 2 3 2" xfId="34160" xr:uid="{059F824D-456A-4D27-A2CA-964454C820D3}"/>
    <cellStyle name="Normal 9 2 2 2 3 3" xfId="46573" xr:uid="{6712810F-F34D-455E-91DB-A4CFAEF9055C}"/>
    <cellStyle name="Normal 9 2 2 2 3 4" xfId="21749" xr:uid="{F7254B04-CCDA-43C8-A216-58EDA9CE77B3}"/>
    <cellStyle name="Normal 9 2 2 2 4" xfId="29071" xr:uid="{C0AE5ECA-81DD-4D11-819B-ABE8D17E8981}"/>
    <cellStyle name="Normal 9 2 2 2 5" xfId="41484" xr:uid="{AC3739A0-7352-4AA7-8C8A-F942A8D2A283}"/>
    <cellStyle name="Normal 9 2 2 2 6" xfId="16660" xr:uid="{E2F9C187-FD7A-470C-B4C0-6725397EE90C}"/>
    <cellStyle name="Normal 9 2 2 3" xfId="3601" xr:uid="{22059569-B175-402C-B485-A1B8006E7954}"/>
    <cellStyle name="Normal 9 2 2 3 2" xfId="8288" xr:uid="{A20D99DB-5100-4B47-A9FF-902B2126EFC5}"/>
    <cellStyle name="Normal 9 2 2 3 2 2" xfId="35335" xr:uid="{1824E9E0-C5B6-40B0-A315-21A3249FEDB3}"/>
    <cellStyle name="Normal 9 2 2 3 2 3" xfId="47748" xr:uid="{C6131F63-D538-4E31-BC2F-61F493452F5D}"/>
    <cellStyle name="Normal 9 2 2 3 2 4" xfId="22924" xr:uid="{DAE1B59D-DCCB-4E96-A778-2C322D5E3D7C}"/>
    <cellStyle name="Normal 9 2 2 3 3" xfId="30653" xr:uid="{BE3186A4-A4CB-4EF3-8A20-A032DB53929E}"/>
    <cellStyle name="Normal 9 2 2 3 4" xfId="43066" xr:uid="{172AFA3F-B8B5-421B-A513-5B0F68C0691E}"/>
    <cellStyle name="Normal 9 2 2 3 5" xfId="18242" xr:uid="{482D32DB-EDF5-4AA1-8F61-A770FC1EAD95}"/>
    <cellStyle name="Normal 9 2 2 4" xfId="10924" xr:uid="{A526B145-FFDC-4EE9-82D9-63AD396AEDBB}"/>
    <cellStyle name="Normal 9 2 2 4 2" xfId="37971" xr:uid="{8DA709A3-F731-4DA9-A34A-7271D1314FE3}"/>
    <cellStyle name="Normal 9 2 2 4 3" xfId="50384" xr:uid="{F62038BC-79CB-4A0C-A033-1777A53420F9}"/>
    <cellStyle name="Normal 9 2 2 4 4" xfId="25560" xr:uid="{764D68D3-5FF1-4DA5-9E06-AC7F1341A425}"/>
    <cellStyle name="Normal 9 2 2 5" xfId="6173" xr:uid="{1D4F2F06-1DF9-4B48-B9B1-7E86AE07B677}"/>
    <cellStyle name="Normal 9 2 2 5 2" xfId="33220" xr:uid="{59A14769-B8A9-40EE-A433-3EF578B53A1F}"/>
    <cellStyle name="Normal 9 2 2 5 3" xfId="45633" xr:uid="{E12B24B7-156D-4963-90F5-16F671C3DE65}"/>
    <cellStyle name="Normal 9 2 2 5 4" xfId="20809" xr:uid="{556C3E64-78B9-4669-8A2B-55A6E095A777}"/>
    <cellStyle name="Normal 9 2 2 6" xfId="15604" xr:uid="{B64EE9CF-02BE-49F5-A1D6-E47D00685460}"/>
    <cellStyle name="Normal 9 2 2 7" xfId="28015" xr:uid="{729271E5-EA17-4A4B-9453-A322BD68D093}"/>
    <cellStyle name="Normal 9 2 2 8" xfId="40428" xr:uid="{CE311C29-ED83-4529-9425-45F749B1D3D5}"/>
    <cellStyle name="Normal 9 2 2 9" xfId="13149" xr:uid="{EF4EC9FE-A222-4EBD-9357-9DCD2D2A833A}"/>
    <cellStyle name="Normal 9 2 3" xfId="1844" xr:uid="{1035F29C-65B6-4FF2-9360-FB665AFAE03F}"/>
    <cellStyle name="Normal 9 2 3 2" xfId="3427" xr:uid="{18B77C6F-69E7-4DBB-A0F5-56F24A7E0E0F}"/>
    <cellStyle name="Normal 9 2 3 2 2" xfId="9170" xr:uid="{167BAB34-A64D-4417-8F84-2C26D4FC528D}"/>
    <cellStyle name="Normal 9 2 3 2 2 2" xfId="36217" xr:uid="{E7D36575-B021-40E4-9B67-57B1919BCD06}"/>
    <cellStyle name="Normal 9 2 3 2 2 3" xfId="48630" xr:uid="{03EB5719-4D54-428D-98F9-F8DB31732ABC}"/>
    <cellStyle name="Normal 9 2 3 2 2 4" xfId="23806" xr:uid="{39D41F5D-D637-43A7-B0F0-AF133E352E54}"/>
    <cellStyle name="Normal 9 2 3 2 3" xfId="30479" xr:uid="{C8E071A2-D1F9-4271-A114-4D7659409D1F}"/>
    <cellStyle name="Normal 9 2 3 2 4" xfId="42892" xr:uid="{85F1F68B-3A58-48C3-BBCD-94D5918E92C5}"/>
    <cellStyle name="Normal 9 2 3 2 5" xfId="18068" xr:uid="{E44DD753-A3AB-4498-A322-3BBA40E25EC6}"/>
    <cellStyle name="Normal 9 2 3 3" xfId="10750" xr:uid="{919627DD-2EF1-46E1-BC98-7313DC9A0927}"/>
    <cellStyle name="Normal 9 2 3 3 2" xfId="37797" xr:uid="{16502F22-2EC0-4AB9-B01F-EB9D572DD180}"/>
    <cellStyle name="Normal 9 2 3 3 3" xfId="50210" xr:uid="{82902951-EC82-496F-B079-572267646D31}"/>
    <cellStyle name="Normal 9 2 3 3 4" xfId="25386" xr:uid="{7DEFCF80-E8CC-4891-9B49-DDB6B39C467F}"/>
    <cellStyle name="Normal 9 2 3 4" xfId="6939" xr:uid="{5223AAE9-DEAA-495B-9217-6E5FC373C693}"/>
    <cellStyle name="Normal 9 2 3 4 2" xfId="33986" xr:uid="{DF6E58E9-C3CE-44B3-BF1E-062802D04978}"/>
    <cellStyle name="Normal 9 2 3 4 3" xfId="46399" xr:uid="{9CD34418-6120-4498-9F26-DA4BC8B901CD}"/>
    <cellStyle name="Normal 9 2 3 4 4" xfId="21575" xr:uid="{48EC7867-8674-4E89-A659-BAF8B611FEE8}"/>
    <cellStyle name="Normal 9 2 3 5" xfId="16486" xr:uid="{07399898-7E8E-460E-8883-0282114C723D}"/>
    <cellStyle name="Normal 9 2 3 6" xfId="28897" xr:uid="{97864427-54BE-4DAD-BEEB-B3F0096F1529}"/>
    <cellStyle name="Normal 9 2 3 7" xfId="41310" xr:uid="{0171E9F6-A979-416D-90CA-87FE6ECE4359}"/>
    <cellStyle name="Normal 9 2 3 8" xfId="12975" xr:uid="{58712AA9-F86C-41F6-9A9F-F6B91EAC198F}"/>
    <cellStyle name="Normal 9 2 4" xfId="2540" xr:uid="{3AD9B10E-FB2A-49B5-8D7D-0B77B02CC8A3}"/>
    <cellStyle name="Normal 9 2 4 2" xfId="4123" xr:uid="{2F726036-0097-4C3D-AF36-68FB0804D9F1}"/>
    <cellStyle name="Normal 9 2 4 2 2" xfId="9866" xr:uid="{00EB0069-8D4B-4301-8C83-04EA307C9E4C}"/>
    <cellStyle name="Normal 9 2 4 2 2 2" xfId="36913" xr:uid="{3737FFA4-7E52-45F9-86F9-950E35B7DDC7}"/>
    <cellStyle name="Normal 9 2 4 2 2 3" xfId="49326" xr:uid="{C8204677-0F81-4001-A923-7B07D42DA202}"/>
    <cellStyle name="Normal 9 2 4 2 2 4" xfId="24502" xr:uid="{5E9A52E0-C33B-45E9-AEA5-5E01916054DD}"/>
    <cellStyle name="Normal 9 2 4 2 3" xfId="31175" xr:uid="{BD74D0AE-BC79-48FF-A813-A963AE7BCEF7}"/>
    <cellStyle name="Normal 9 2 4 2 4" xfId="43588" xr:uid="{D05C52D8-1156-4756-9E0D-2B950BDF6E79}"/>
    <cellStyle name="Normal 9 2 4 2 5" xfId="18764" xr:uid="{66CB31F6-51E1-4531-BE29-55C4B3F5A4C6}"/>
    <cellStyle name="Normal 9 2 4 3" xfId="11446" xr:uid="{0C7FF264-0AA1-4B57-B10C-D924793B8B0E}"/>
    <cellStyle name="Normal 9 2 4 3 2" xfId="38493" xr:uid="{312074B8-D851-4DF3-AFE6-051AE8F3A2CA}"/>
    <cellStyle name="Normal 9 2 4 3 3" xfId="50906" xr:uid="{81381047-8DBE-45E2-A1A2-0249A0D27D0F}"/>
    <cellStyle name="Normal 9 2 4 3 4" xfId="26082" xr:uid="{CFAF9DCB-763C-4C1F-B049-D014D06534A7}"/>
    <cellStyle name="Normal 9 2 4 4" xfId="7635" xr:uid="{FF92FDE4-E28E-4739-87B0-C49C1EC79155}"/>
    <cellStyle name="Normal 9 2 4 4 2" xfId="34682" xr:uid="{CDB8E9A4-46C4-414B-B2E3-5FE7B392924C}"/>
    <cellStyle name="Normal 9 2 4 4 3" xfId="47095" xr:uid="{F78A1DBF-F54B-4AB0-85D7-FD6A49DA1B28}"/>
    <cellStyle name="Normal 9 2 4 4 4" xfId="22271" xr:uid="{BDF492E5-C2A5-4EAA-BAEF-BC6790AB4AD7}"/>
    <cellStyle name="Normal 9 2 4 5" xfId="17182" xr:uid="{BC8C4F9E-D8FC-4446-90AE-169DCB976333}"/>
    <cellStyle name="Normal 9 2 4 6" xfId="29593" xr:uid="{8BBDB4B7-463E-4A20-BE5B-E725C504CF96}"/>
    <cellStyle name="Normal 9 2 4 7" xfId="42006" xr:uid="{8F529665-3CA8-4C72-A6A3-2AB301A88922}"/>
    <cellStyle name="Normal 9 2 4 8" xfId="13671" xr:uid="{5BAF011D-DE49-4022-9AA9-58A06E4AC391}"/>
    <cellStyle name="Normal 9 2 5" xfId="1484" xr:uid="{5CB2A34D-2CCD-4615-BC16-24D0A8B77AA3}"/>
    <cellStyle name="Normal 9 2 5 2" xfId="4763" xr:uid="{013399C5-1193-460F-9AE2-290E1A0D10EA}"/>
    <cellStyle name="Normal 9 2 5 2 2" xfId="8810" xr:uid="{FAF5B9BD-AFAC-40B4-9801-AB3002A9646B}"/>
    <cellStyle name="Normal 9 2 5 2 2 2" xfId="35857" xr:uid="{1448EE89-7117-4D7E-8AE1-DF62829AC7F0}"/>
    <cellStyle name="Normal 9 2 5 2 2 3" xfId="48270" xr:uid="{5DF0D105-3CBC-4680-BDB0-604519CD61B0}"/>
    <cellStyle name="Normal 9 2 5 2 2 4" xfId="23446" xr:uid="{A8B5547B-F58F-4B19-9EB8-8E87255621B2}"/>
    <cellStyle name="Normal 9 2 5 2 3" xfId="31815" xr:uid="{5C5D99F0-8FD4-4125-A5D2-8C57B0AA276E}"/>
    <cellStyle name="Normal 9 2 5 2 4" xfId="44228" xr:uid="{BCE1964D-F5CD-4E3E-B1A3-6857E5A10D42}"/>
    <cellStyle name="Normal 9 2 5 2 5" xfId="19404" xr:uid="{6BFC7BA9-5B66-41A3-A6F4-B56940B51DEC}"/>
    <cellStyle name="Normal 9 2 5 3" xfId="12087" xr:uid="{195157F9-2286-4ABC-8008-FDB003D8C81C}"/>
    <cellStyle name="Normal 9 2 5 3 2" xfId="39133" xr:uid="{0A5D16ED-B1F5-4E7B-A91F-D85247EFB392}"/>
    <cellStyle name="Normal 9 2 5 3 3" xfId="51546" xr:uid="{47BE296B-AADC-4A92-B558-A3B022DD4576}"/>
    <cellStyle name="Normal 9 2 5 3 4" xfId="26722" xr:uid="{86AB0691-D217-4DDA-921F-A750F598B9E7}"/>
    <cellStyle name="Normal 9 2 5 4" xfId="6579" xr:uid="{EBC09A5A-544A-4A09-A367-F9F0F511CD6B}"/>
    <cellStyle name="Normal 9 2 5 4 2" xfId="33626" xr:uid="{1819C8BE-4E05-48EF-B733-D6F15DCA3BE9}"/>
    <cellStyle name="Normal 9 2 5 4 3" xfId="46039" xr:uid="{D10F8D30-9470-46F1-B15C-E697BAC15D88}"/>
    <cellStyle name="Normal 9 2 5 4 4" xfId="21215" xr:uid="{471C5D83-8C83-482E-9913-C6814387BD2F}"/>
    <cellStyle name="Normal 9 2 5 5" xfId="16126" xr:uid="{3E5F70E2-DCFB-4CD7-8C6E-D9573E3CB3BA}"/>
    <cellStyle name="Normal 9 2 5 6" xfId="28537" xr:uid="{273AA7B0-B7D5-43D3-B8D1-CDCBBA9F6789}"/>
    <cellStyle name="Normal 9 2 5 7" xfId="40950" xr:uid="{6E0C6D2D-C856-4862-B193-042B223838F6}"/>
    <cellStyle name="Normal 9 2 5 8" xfId="14311" xr:uid="{B9DF44FA-F5F7-40A1-BEDA-5EA249F9D779}"/>
    <cellStyle name="Normal 9 2 6" xfId="3067" xr:uid="{1A070C20-0B93-45CA-85CB-10F08E764F51}"/>
    <cellStyle name="Normal 9 2 6 2" xfId="8113" xr:uid="{910CC9AE-E91C-4C6C-B9B4-FF83E9EBD5E9}"/>
    <cellStyle name="Normal 9 2 6 2 2" xfId="35160" xr:uid="{810D386F-9FD5-4623-B655-7F0F7945D854}"/>
    <cellStyle name="Normal 9 2 6 2 3" xfId="47573" xr:uid="{11CD6D8D-985E-4E91-AF7C-CF7913DC7A0F}"/>
    <cellStyle name="Normal 9 2 6 2 4" xfId="22749" xr:uid="{F3D89635-EAEF-4F17-AA35-F3CE306D8F82}"/>
    <cellStyle name="Normal 9 2 6 3" xfId="30119" xr:uid="{2CA8420C-F78E-415F-9D88-21E4BD88BFDB}"/>
    <cellStyle name="Normal 9 2 6 4" xfId="42532" xr:uid="{BF5A235D-3130-43C1-B370-F54ED1D1F399}"/>
    <cellStyle name="Normal 9 2 6 5" xfId="17708" xr:uid="{F8BBE44F-40D0-4142-BE2A-0AEFA3052739}"/>
    <cellStyle name="Normal 9 2 7" xfId="787" xr:uid="{9099A02C-A3C3-42E7-BC2B-6783D5A71F18}"/>
    <cellStyle name="Normal 9 2 7 2" xfId="10390" xr:uid="{86585818-0644-462B-ACCF-BB638E10173F}"/>
    <cellStyle name="Normal 9 2 7 2 2" xfId="37437" xr:uid="{5B241E49-D367-4484-B342-39A93510996E}"/>
    <cellStyle name="Normal 9 2 7 2 3" xfId="49850" xr:uid="{F8AA17FC-D67E-491B-8729-543E677427E9}"/>
    <cellStyle name="Normal 9 2 7 2 4" xfId="25026" xr:uid="{1C250669-3F39-426D-A208-F3747101B9C5}"/>
    <cellStyle name="Normal 9 2 7 3" xfId="27840" xr:uid="{7D5C03A5-4A73-4E5B-AE7B-42869E3CC81A}"/>
    <cellStyle name="Normal 9 2 7 4" xfId="40253" xr:uid="{C52AFE61-8852-43D2-B0E5-DD6ABC851290}"/>
    <cellStyle name="Normal 9 2 7 5" xfId="15429" xr:uid="{A6AD5EED-18FA-4EED-B5B5-23324054BB7C}"/>
    <cellStyle name="Normal 9 2 8" xfId="5767" xr:uid="{876D77B2-234F-40D0-B213-05FCD2EC3A43}"/>
    <cellStyle name="Normal 9 2 8 2" xfId="32814" xr:uid="{869D4AEA-322E-48E9-9114-415AA872F9D7}"/>
    <cellStyle name="Normal 9 2 8 3" xfId="45227" xr:uid="{6AD1C5D2-B755-4A31-BCAC-03F348505A9D}"/>
    <cellStyle name="Normal 9 2 8 4" xfId="20403" xr:uid="{5F6A3D90-D929-4179-B944-949F993086BD}"/>
    <cellStyle name="Normal 9 2 9" xfId="14951" xr:uid="{2EADF6CA-10F6-418C-A7B0-05ECA883BE1B}"/>
    <cellStyle name="Normal 9 3" xfId="424" xr:uid="{E5E32786-075F-4A66-8AB7-1E8763C4E72A}"/>
    <cellStyle name="Normal 9 3 10" xfId="39890" xr:uid="{5C90AE12-DB15-4C94-83DF-B4482985D326}"/>
    <cellStyle name="Normal 9 3 11" xfId="12730" xr:uid="{68BCEF60-69D5-4CF1-96E5-6B2C21A818FF}"/>
    <cellStyle name="Normal 9 3 2" xfId="2133" xr:uid="{866877E0-73C4-4207-B38B-90B7337A6C49}"/>
    <cellStyle name="Normal 9 3 2 2" xfId="3716" xr:uid="{0A38306D-8858-4245-9B79-7799AE398862}"/>
    <cellStyle name="Normal 9 3 2 2 2" xfId="7228" xr:uid="{B28AC228-060A-418C-850D-D02A412A0C1E}"/>
    <cellStyle name="Normal 9 3 2 2 2 2" xfId="34275" xr:uid="{A12A8A33-68E6-44D8-9A8B-7A06F2D08B19}"/>
    <cellStyle name="Normal 9 3 2 2 2 3" xfId="46688" xr:uid="{C62FA99A-71B6-48E3-A703-6BC7FCFD3BA7}"/>
    <cellStyle name="Normal 9 3 2 2 2 4" xfId="21864" xr:uid="{3DE1A865-D38F-4C6A-ADB6-CB088C5BC309}"/>
    <cellStyle name="Normal 9 3 2 2 3" xfId="30768" xr:uid="{CDB1AB0F-E72C-4051-B954-3459C40A4E9A}"/>
    <cellStyle name="Normal 9 3 2 2 4" xfId="43181" xr:uid="{07BB87C7-8CE7-43F0-B5CF-9176DBBD4E24}"/>
    <cellStyle name="Normal 9 3 2 2 5" xfId="18357" xr:uid="{46FA01B2-9368-4D8D-93A1-EEA8F10FD15D}"/>
    <cellStyle name="Normal 9 3 2 3" xfId="9459" xr:uid="{7A36CC31-A05D-42EE-B394-E6666639EFEB}"/>
    <cellStyle name="Normal 9 3 2 3 2" xfId="36506" xr:uid="{8A9B3BC0-6D58-4B20-AD04-F0D7C6156D0A}"/>
    <cellStyle name="Normal 9 3 2 3 3" xfId="48919" xr:uid="{F88AF366-1C20-46FA-9FE8-FF4BD4EB0328}"/>
    <cellStyle name="Normal 9 3 2 3 4" xfId="24095" xr:uid="{94B80910-388B-4ECE-A55D-091A8393EFB6}"/>
    <cellStyle name="Normal 9 3 2 4" xfId="11039" xr:uid="{164D989D-6A0E-412F-B204-D1CC92D1C9A3}"/>
    <cellStyle name="Normal 9 3 2 4 2" xfId="38086" xr:uid="{EDEF7035-7DF4-4743-A970-F0272790D003}"/>
    <cellStyle name="Normal 9 3 2 4 3" xfId="50499" xr:uid="{D8755A8E-B2A8-4238-8387-12CB88DCC168}"/>
    <cellStyle name="Normal 9 3 2 4 4" xfId="25675" xr:uid="{E159F32E-5DA2-4C5A-B03E-F3F79F0D5A11}"/>
    <cellStyle name="Normal 9 3 2 5" xfId="6288" xr:uid="{278DF15E-E378-4300-B03E-620EAC19F7ED}"/>
    <cellStyle name="Normal 9 3 2 5 2" xfId="33335" xr:uid="{FEC0D98C-5E0A-4DE2-851A-5BC14D7010BA}"/>
    <cellStyle name="Normal 9 3 2 5 3" xfId="45748" xr:uid="{C4D4855F-C821-416E-9211-3A219557D91F}"/>
    <cellStyle name="Normal 9 3 2 5 4" xfId="20924" xr:uid="{70627A9F-DE71-4EAE-8D70-0B888C066CB8}"/>
    <cellStyle name="Normal 9 3 2 6" xfId="16775" xr:uid="{5610988D-4667-420F-AA88-6245E0CDCEFC}"/>
    <cellStyle name="Normal 9 3 2 7" xfId="29186" xr:uid="{9FEACF9F-44D4-457E-965E-22F2B2CDFC94}"/>
    <cellStyle name="Normal 9 3 2 8" xfId="41599" xr:uid="{C9DAED2E-A42D-46EA-9B2D-173B5918ED3A}"/>
    <cellStyle name="Normal 9 3 2 9" xfId="13264" xr:uid="{3D93125D-C934-4B75-AEEE-0745384EC6CF}"/>
    <cellStyle name="Normal 9 3 3" xfId="2655" xr:uid="{BF2F12B4-2A06-4F6F-8F9F-E8177BF68ACA}"/>
    <cellStyle name="Normal 9 3 3 2" xfId="4238" xr:uid="{742DD795-AC9D-4277-A492-F88B6B6D3645}"/>
    <cellStyle name="Normal 9 3 3 2 2" xfId="9981" xr:uid="{151E7ED5-7CDF-4337-852C-3CF96A2BBFBB}"/>
    <cellStyle name="Normal 9 3 3 2 2 2" xfId="37028" xr:uid="{8B69CC69-9839-4D37-8765-94EC54542728}"/>
    <cellStyle name="Normal 9 3 3 2 2 3" xfId="49441" xr:uid="{FCE957C6-7497-43D2-8CD8-1E1BCE454481}"/>
    <cellStyle name="Normal 9 3 3 2 2 4" xfId="24617" xr:uid="{71CDCDF9-48F2-488E-AA95-D69E6941C75D}"/>
    <cellStyle name="Normal 9 3 3 2 3" xfId="31290" xr:uid="{0556B6BA-6957-4663-8C9F-EFC736FC3F08}"/>
    <cellStyle name="Normal 9 3 3 2 4" xfId="43703" xr:uid="{F9BEA605-0AD8-4027-9168-B5E6FA57DECD}"/>
    <cellStyle name="Normal 9 3 3 2 5" xfId="18879" xr:uid="{297CA615-33C5-48EF-838A-17468814BC96}"/>
    <cellStyle name="Normal 9 3 3 3" xfId="11561" xr:uid="{2FADFB86-BF09-4C43-A104-D3AB18F6B5AE}"/>
    <cellStyle name="Normal 9 3 3 3 2" xfId="38608" xr:uid="{C4BA84CA-A54E-4725-A91A-33D1BAD94425}"/>
    <cellStyle name="Normal 9 3 3 3 3" xfId="51021" xr:uid="{834692AC-BD09-425F-B98C-B57CC9C76862}"/>
    <cellStyle name="Normal 9 3 3 3 4" xfId="26197" xr:uid="{A43029FD-408A-457E-8EE2-0B8F63CF7BAD}"/>
    <cellStyle name="Normal 9 3 3 4" xfId="7750" xr:uid="{C4376096-0776-4F05-9D70-94D76BF5F4E3}"/>
    <cellStyle name="Normal 9 3 3 4 2" xfId="34797" xr:uid="{BD74EF31-E8CA-4EDD-AD88-FD7BEB7B06D1}"/>
    <cellStyle name="Normal 9 3 3 4 3" xfId="47210" xr:uid="{7EC2896C-54D2-4EB6-9D4B-BF60FAA213FB}"/>
    <cellStyle name="Normal 9 3 3 4 4" xfId="22386" xr:uid="{D3B216E6-3EA3-4C0C-97E4-C57BC7EF4160}"/>
    <cellStyle name="Normal 9 3 3 5" xfId="17297" xr:uid="{5CA4F34D-45EE-402A-9407-13A6255ECDFA}"/>
    <cellStyle name="Normal 9 3 3 6" xfId="29708" xr:uid="{25A24986-1C38-4F28-BAE2-37FA80A24305}"/>
    <cellStyle name="Normal 9 3 3 7" xfId="42121" xr:uid="{FFAF3806-D382-437A-A31C-4ADA64DC6AD5}"/>
    <cellStyle name="Normal 9 3 3 8" xfId="13786" xr:uid="{ABE30A93-7F6A-403C-B64B-5468BA7217AC}"/>
    <cellStyle name="Normal 9 3 4" xfId="1599" xr:uid="{0069F1F1-F6AA-49CB-90FF-68481B2769AC}"/>
    <cellStyle name="Normal 9 3 4 2" xfId="4878" xr:uid="{CFCFA127-92BD-4F3F-BA38-FCC55BFAF8D7}"/>
    <cellStyle name="Normal 9 3 4 2 2" xfId="8925" xr:uid="{A7BD82EF-190E-4F89-A2E9-ECF1AA71DB17}"/>
    <cellStyle name="Normal 9 3 4 2 2 2" xfId="35972" xr:uid="{6A1BFEB3-6E63-4368-B032-3A0CCBD75F1D}"/>
    <cellStyle name="Normal 9 3 4 2 2 3" xfId="48385" xr:uid="{BEC48557-E8A9-4B32-9894-BEE6FD54A292}"/>
    <cellStyle name="Normal 9 3 4 2 2 4" xfId="23561" xr:uid="{535725E4-2334-4CA6-9A60-450AC4E32654}"/>
    <cellStyle name="Normal 9 3 4 2 3" xfId="31930" xr:uid="{2DCDC4E7-37C6-4D83-A1C9-4BEE013E2105}"/>
    <cellStyle name="Normal 9 3 4 2 4" xfId="44343" xr:uid="{531D3D29-4B83-4668-9BE0-AB7DEEA02034}"/>
    <cellStyle name="Normal 9 3 4 2 5" xfId="19519" xr:uid="{01DBEBD7-6A5D-4A4A-BC9D-4A459EF99CB6}"/>
    <cellStyle name="Normal 9 3 4 3" xfId="12202" xr:uid="{66044D4F-BD0F-4592-97F2-223520B6CB8D}"/>
    <cellStyle name="Normal 9 3 4 3 2" xfId="39248" xr:uid="{C206F976-1E2D-41A5-82DC-2959362E5823}"/>
    <cellStyle name="Normal 9 3 4 3 3" xfId="51661" xr:uid="{8979CA4E-5D9B-417E-9564-74C899B31E26}"/>
    <cellStyle name="Normal 9 3 4 3 4" xfId="26837" xr:uid="{841DCCA0-51B0-4616-BC98-2235822CE327}"/>
    <cellStyle name="Normal 9 3 4 4" xfId="6694" xr:uid="{5041C586-838B-4267-9F5D-CA858401F61B}"/>
    <cellStyle name="Normal 9 3 4 4 2" xfId="33741" xr:uid="{DB1FCC29-96D3-4F0D-B5EA-9661E3D83C0A}"/>
    <cellStyle name="Normal 9 3 4 4 3" xfId="46154" xr:uid="{6EE22EE1-7F1F-4B4D-B2C3-FEBC44B4C265}"/>
    <cellStyle name="Normal 9 3 4 4 4" xfId="21330" xr:uid="{B51B3983-9688-497F-AD04-B5EB9E4BC5EA}"/>
    <cellStyle name="Normal 9 3 4 5" xfId="16241" xr:uid="{F6ABBA79-319D-4281-BCED-3111EB1688B7}"/>
    <cellStyle name="Normal 9 3 4 6" xfId="28652" xr:uid="{BAB2429B-E7A0-4D92-99A3-D270E40EFA0E}"/>
    <cellStyle name="Normal 9 3 4 7" xfId="41065" xr:uid="{7BEE2FB9-AD4C-4130-9303-71BEA9193501}"/>
    <cellStyle name="Normal 9 3 4 8" xfId="14426" xr:uid="{055F974E-64D9-4BE6-A90A-311526EF0B6F}"/>
    <cellStyle name="Normal 9 3 5" xfId="3182" xr:uid="{691C1E41-935D-4074-AF3B-E96A9E28B78C}"/>
    <cellStyle name="Normal 9 3 5 2" xfId="8403" xr:uid="{4AE68157-F135-4CB2-BA4A-81E82BD6133E}"/>
    <cellStyle name="Normal 9 3 5 2 2" xfId="35450" xr:uid="{74FBC60E-895F-4DEE-9145-DA6785D197F3}"/>
    <cellStyle name="Normal 9 3 5 2 3" xfId="47863" xr:uid="{618DD00B-8A38-427F-85C8-8C1C6EF70742}"/>
    <cellStyle name="Normal 9 3 5 2 4" xfId="23039" xr:uid="{1195A827-2E24-4004-AF69-405D9B299928}"/>
    <cellStyle name="Normal 9 3 5 3" xfId="30234" xr:uid="{62174421-0F5C-45C4-8440-BBDB4B051620}"/>
    <cellStyle name="Normal 9 3 5 4" xfId="42647" xr:uid="{6AA90D2F-9490-4541-A66A-3C6EC63BC108}"/>
    <cellStyle name="Normal 9 3 5 5" xfId="17823" xr:uid="{BE5BA89E-6EDE-4F15-910D-DDAC1403429C}"/>
    <cellStyle name="Normal 9 3 6" xfId="1077" xr:uid="{FC50D291-A690-4E29-B1FF-0EB0F80D9096}"/>
    <cellStyle name="Normal 9 3 6 2" xfId="10505" xr:uid="{B915E866-A6AF-4C00-9D60-67F7A5C2183D}"/>
    <cellStyle name="Normal 9 3 6 2 2" xfId="37552" xr:uid="{4170CED6-03DB-457C-9901-60861EC8F021}"/>
    <cellStyle name="Normal 9 3 6 2 3" xfId="49965" xr:uid="{5CBC7B7B-0B48-4ED7-BCAF-261C063E9F09}"/>
    <cellStyle name="Normal 9 3 6 2 4" xfId="25141" xr:uid="{9F44C086-CD44-47A1-A2D5-A4CD99B9E0D5}"/>
    <cellStyle name="Normal 9 3 6 3" xfId="28130" xr:uid="{983BBB8B-83C1-4D8C-AD4D-CC96CA078A15}"/>
    <cellStyle name="Normal 9 3 6 4" xfId="40543" xr:uid="{EE19E2F0-23F5-4D09-9C12-4FB7855C6105}"/>
    <cellStyle name="Normal 9 3 6 5" xfId="15719" xr:uid="{255BF37B-9B95-4844-B2A0-54BAA272DF30}"/>
    <cellStyle name="Normal 9 3 7" xfId="5882" xr:uid="{EF162AEA-C77D-4F9F-96DE-02A2DB0B8610}"/>
    <cellStyle name="Normal 9 3 7 2" xfId="32929" xr:uid="{07CAB23B-97BF-479D-8949-819FB4936235}"/>
    <cellStyle name="Normal 9 3 7 3" xfId="45342" xr:uid="{C7AA2B0E-7A66-4BB4-BAA1-8D4CD5108DE5}"/>
    <cellStyle name="Normal 9 3 7 4" xfId="20518" xr:uid="{8ACB49F2-B176-4BD3-AA7C-ED730CCF2AF2}"/>
    <cellStyle name="Normal 9 3 8" xfId="15066" xr:uid="{01D9FFE6-2951-41CB-9F2E-DBC99DE8439B}"/>
    <cellStyle name="Normal 9 3 9" xfId="27477" xr:uid="{364480F0-17AA-4AAB-B040-8296A5FDC417}"/>
    <cellStyle name="Normal 9 4" xfId="540" xr:uid="{60418F93-EC35-4954-A118-59D58B50229B}"/>
    <cellStyle name="Normal 9 4 10" xfId="40006" xr:uid="{9C39B91C-CA21-472B-AF80-5227CFB1C32D}"/>
    <cellStyle name="Normal 9 4 11" xfId="12846" xr:uid="{FEFF2EEF-EDFD-4B6F-82D9-8FE05D876A7F}"/>
    <cellStyle name="Normal 9 4 2" xfId="2249" xr:uid="{3F829351-521E-4310-9E38-DD4475B15DA1}"/>
    <cellStyle name="Normal 9 4 2 2" xfId="3832" xr:uid="{B9B08BF6-0D16-46C0-B4AA-57A1CA952BED}"/>
    <cellStyle name="Normal 9 4 2 2 2" xfId="7344" xr:uid="{613A2BC7-B042-4AE0-8957-A5868B8C3216}"/>
    <cellStyle name="Normal 9 4 2 2 2 2" xfId="34391" xr:uid="{D1A821C0-C0CE-4798-A41A-9A0692016094}"/>
    <cellStyle name="Normal 9 4 2 2 2 3" xfId="46804" xr:uid="{D7CD86D0-BF35-4C57-84F0-A24CD7A21EF4}"/>
    <cellStyle name="Normal 9 4 2 2 2 4" xfId="21980" xr:uid="{60A4E21D-9E4C-40C9-9B52-8542152C26D2}"/>
    <cellStyle name="Normal 9 4 2 2 3" xfId="30884" xr:uid="{9CB54690-4DB3-447E-9009-0456EB02F8B0}"/>
    <cellStyle name="Normal 9 4 2 2 4" xfId="43297" xr:uid="{0F151C3B-1C73-4EE7-9066-F18EBD019CEB}"/>
    <cellStyle name="Normal 9 4 2 2 5" xfId="18473" xr:uid="{C51025DB-BDC0-4766-AC3D-20021B5AC38C}"/>
    <cellStyle name="Normal 9 4 2 3" xfId="9575" xr:uid="{F2EAF3FF-EA31-4EDA-B5B5-42EA55C81DC0}"/>
    <cellStyle name="Normal 9 4 2 3 2" xfId="36622" xr:uid="{08F6AD08-E344-43CD-8635-E298D6C7E8A4}"/>
    <cellStyle name="Normal 9 4 2 3 3" xfId="49035" xr:uid="{AECCC8F7-1D7B-4F17-A48C-37DC6B9BCA72}"/>
    <cellStyle name="Normal 9 4 2 3 4" xfId="24211" xr:uid="{111E9EDA-68AF-4646-8E29-3FBF23AFA22A}"/>
    <cellStyle name="Normal 9 4 2 4" xfId="11155" xr:uid="{B2FEAE31-6569-48CF-AD88-036F8B743563}"/>
    <cellStyle name="Normal 9 4 2 4 2" xfId="38202" xr:uid="{B348C080-583F-49D7-818C-8AF51A3EE9AB}"/>
    <cellStyle name="Normal 9 4 2 4 3" xfId="50615" xr:uid="{AFBC26CD-438A-4C02-BAD1-62CD488B06F3}"/>
    <cellStyle name="Normal 9 4 2 4 4" xfId="25791" xr:uid="{2E582FE7-CB86-41CC-844F-7132B98CFE69}"/>
    <cellStyle name="Normal 9 4 2 5" xfId="6404" xr:uid="{86C75414-1F09-49D1-8846-CFD39C09327E}"/>
    <cellStyle name="Normal 9 4 2 5 2" xfId="33451" xr:uid="{5E71253B-EC70-457D-9CF5-FCC103CDF937}"/>
    <cellStyle name="Normal 9 4 2 5 3" xfId="45864" xr:uid="{9E57829A-04F7-4CB6-A2FB-A8EC7F5D7F8A}"/>
    <cellStyle name="Normal 9 4 2 5 4" xfId="21040" xr:uid="{8A43BB5B-6DA2-486B-9AFF-64EB4980D0F9}"/>
    <cellStyle name="Normal 9 4 2 6" xfId="16891" xr:uid="{D60C4CE3-9F62-4EDE-806B-7122D9EED10C}"/>
    <cellStyle name="Normal 9 4 2 7" xfId="29302" xr:uid="{9104C8B2-C1F7-498E-AE7A-720B4081125F}"/>
    <cellStyle name="Normal 9 4 2 8" xfId="41715" xr:uid="{2065751F-E896-4A9D-8CCE-84A061C6C17D}"/>
    <cellStyle name="Normal 9 4 2 9" xfId="13380" xr:uid="{95960B80-06EE-4DF1-BDBE-E32180EE0200}"/>
    <cellStyle name="Normal 9 4 3" xfId="2771" xr:uid="{A761535E-250C-4B44-ACEA-49DEB4EEA909}"/>
    <cellStyle name="Normal 9 4 3 2" xfId="4354" xr:uid="{01AF4468-F367-4B81-9C02-740F7C029C64}"/>
    <cellStyle name="Normal 9 4 3 2 2" xfId="10097" xr:uid="{363CFE1E-0F1B-41A9-8570-CD3B13835101}"/>
    <cellStyle name="Normal 9 4 3 2 2 2" xfId="37144" xr:uid="{84B20347-17D3-4729-93F4-037BC78B9D4F}"/>
    <cellStyle name="Normal 9 4 3 2 2 3" xfId="49557" xr:uid="{294A44D5-89B8-468F-B568-BDBCE28FB22E}"/>
    <cellStyle name="Normal 9 4 3 2 2 4" xfId="24733" xr:uid="{F80D5912-868C-461D-B9E5-073CEDCDDA87}"/>
    <cellStyle name="Normal 9 4 3 2 3" xfId="31406" xr:uid="{D3A6114A-641B-47EF-A754-447957C1023E}"/>
    <cellStyle name="Normal 9 4 3 2 4" xfId="43819" xr:uid="{ADA1F46C-2277-4DBC-935D-57AE8C2F2460}"/>
    <cellStyle name="Normal 9 4 3 2 5" xfId="18995" xr:uid="{13EFA99F-0503-42F8-8197-93DC000B7A9B}"/>
    <cellStyle name="Normal 9 4 3 3" xfId="11677" xr:uid="{0745063E-FB93-4EFA-8D70-C13E8562FDA2}"/>
    <cellStyle name="Normal 9 4 3 3 2" xfId="38724" xr:uid="{643A96FC-0DAC-4152-B87B-44415A93EDA7}"/>
    <cellStyle name="Normal 9 4 3 3 3" xfId="51137" xr:uid="{CA692961-4D97-4085-B4EB-77C85DAAA569}"/>
    <cellStyle name="Normal 9 4 3 3 4" xfId="26313" xr:uid="{C367DC50-03F2-4396-B731-0E6EE08AE304}"/>
    <cellStyle name="Normal 9 4 3 4" xfId="7866" xr:uid="{604CC873-4E9F-43FA-ABD6-C8CE7ECA1C40}"/>
    <cellStyle name="Normal 9 4 3 4 2" xfId="34913" xr:uid="{999F004C-C5D4-4E86-A12C-3BBF32294B48}"/>
    <cellStyle name="Normal 9 4 3 4 3" xfId="47326" xr:uid="{AB001B07-47B9-46E1-B241-7C3FC06C86F1}"/>
    <cellStyle name="Normal 9 4 3 4 4" xfId="22502" xr:uid="{BDC391BC-5BB8-42CA-9064-742C7F10ADB8}"/>
    <cellStyle name="Normal 9 4 3 5" xfId="17413" xr:uid="{E0E8D399-F690-4D61-9EC4-D4A849352A01}"/>
    <cellStyle name="Normal 9 4 3 6" xfId="29824" xr:uid="{63506C5A-CAA2-43C0-B2D0-044627A973E4}"/>
    <cellStyle name="Normal 9 4 3 7" xfId="42237" xr:uid="{6C728D21-5896-466D-BE11-0181F2CA2A56}"/>
    <cellStyle name="Normal 9 4 3 8" xfId="13902" xr:uid="{195EEEEC-54A5-4568-B5AA-83B7202482D0}"/>
    <cellStyle name="Normal 9 4 4" xfId="1715" xr:uid="{486E0B8C-2573-4DF5-A9AA-95A6EAB6C2E9}"/>
    <cellStyle name="Normal 9 4 4 2" xfId="4994" xr:uid="{81803782-6A52-447C-975E-C5A96F363A12}"/>
    <cellStyle name="Normal 9 4 4 2 2" xfId="9041" xr:uid="{140FB068-C4AB-41F1-A1AB-D07C3137CFDD}"/>
    <cellStyle name="Normal 9 4 4 2 2 2" xfId="36088" xr:uid="{601EBD98-DA23-4209-A94B-4C54330EC4F9}"/>
    <cellStyle name="Normal 9 4 4 2 2 3" xfId="48501" xr:uid="{1D67BC0E-1DD3-4388-AE3C-E6345A937643}"/>
    <cellStyle name="Normal 9 4 4 2 2 4" xfId="23677" xr:uid="{5F589327-9247-4FC1-A870-1EC6B43996ED}"/>
    <cellStyle name="Normal 9 4 4 2 3" xfId="32046" xr:uid="{4CCA9450-1CE0-4867-8AE6-19926A43EB68}"/>
    <cellStyle name="Normal 9 4 4 2 4" xfId="44459" xr:uid="{7D01DD37-6AA6-4034-A600-F4C5CFFE939E}"/>
    <cellStyle name="Normal 9 4 4 2 5" xfId="19635" xr:uid="{CD48C64F-2C59-4549-BA5F-C6CC2A167D7F}"/>
    <cellStyle name="Normal 9 4 4 3" xfId="12318" xr:uid="{4C2C2E9F-17AE-45AC-8917-EDCBFF81736D}"/>
    <cellStyle name="Normal 9 4 4 3 2" xfId="39364" xr:uid="{6198915A-EF8B-4C11-96D0-9CE10602319C}"/>
    <cellStyle name="Normal 9 4 4 3 3" xfId="51777" xr:uid="{B7243835-C38A-4DC5-8FCF-F17E73ADD330}"/>
    <cellStyle name="Normal 9 4 4 3 4" xfId="26953" xr:uid="{4E62154E-800F-403A-BD3E-0079865CD2C7}"/>
    <cellStyle name="Normal 9 4 4 4" xfId="6810" xr:uid="{72D19B44-3B97-4023-BB63-14B0FC034F34}"/>
    <cellStyle name="Normal 9 4 4 4 2" xfId="33857" xr:uid="{64ABEC5B-6840-469A-8C2D-5474B8051F3D}"/>
    <cellStyle name="Normal 9 4 4 4 3" xfId="46270" xr:uid="{7C248B96-B60B-46D3-AA07-9A1D039A4808}"/>
    <cellStyle name="Normal 9 4 4 4 4" xfId="21446" xr:uid="{CCB98A9F-E996-4524-8098-617618893A01}"/>
    <cellStyle name="Normal 9 4 4 5" xfId="16357" xr:uid="{7CAF119C-E208-4EA0-9006-F282A716FC4E}"/>
    <cellStyle name="Normal 9 4 4 6" xfId="28768" xr:uid="{2E6A3CCA-64C3-4422-AB1B-3C412382E03F}"/>
    <cellStyle name="Normal 9 4 4 7" xfId="41181" xr:uid="{326192F1-BC6D-4182-83B1-D15F8A44A350}"/>
    <cellStyle name="Normal 9 4 4 8" xfId="14542" xr:uid="{94269733-8282-4B0B-9510-3F37BC34D539}"/>
    <cellStyle name="Normal 9 4 5" xfId="3298" xr:uid="{EAAE4412-5E0D-4C62-8A44-7F5ED923805F}"/>
    <cellStyle name="Normal 9 4 5 2" xfId="8519" xr:uid="{C2D206C8-C0A4-4ACB-8716-2A25A3A91669}"/>
    <cellStyle name="Normal 9 4 5 2 2" xfId="35566" xr:uid="{8EB56B00-A42C-4367-ABE9-46EE61900E0E}"/>
    <cellStyle name="Normal 9 4 5 2 3" xfId="47979" xr:uid="{A490BE17-7FAB-4026-8B86-62F513D3A0A8}"/>
    <cellStyle name="Normal 9 4 5 2 4" xfId="23155" xr:uid="{8677B906-3329-4A80-A123-F91149BA9B10}"/>
    <cellStyle name="Normal 9 4 5 3" xfId="30350" xr:uid="{F9EF4914-D4B3-446F-B978-F3B5D5A5D272}"/>
    <cellStyle name="Normal 9 4 5 4" xfId="42763" xr:uid="{D961D3EC-C2D7-4F42-8BCC-3E610A0A18FF}"/>
    <cellStyle name="Normal 9 4 5 5" xfId="17939" xr:uid="{8BA2CCBD-4797-4D8D-8D36-3B02A2CE7242}"/>
    <cellStyle name="Normal 9 4 6" xfId="1193" xr:uid="{4ECD518B-B705-4A12-83CC-54B0DC62A2BF}"/>
    <cellStyle name="Normal 9 4 6 2" xfId="10621" xr:uid="{25B9B42D-B608-4D6E-BBD9-26010A3FFF1C}"/>
    <cellStyle name="Normal 9 4 6 2 2" xfId="37668" xr:uid="{60A9BA66-0DB1-468B-8BB5-FE4C4519B564}"/>
    <cellStyle name="Normal 9 4 6 2 3" xfId="50081" xr:uid="{B858D325-E5AC-4DD6-8AC8-F119EB5C4E62}"/>
    <cellStyle name="Normal 9 4 6 2 4" xfId="25257" xr:uid="{94256D3E-9A28-4D9A-A9DE-116827480B76}"/>
    <cellStyle name="Normal 9 4 6 3" xfId="28246" xr:uid="{12C6F5C8-E191-4FAD-917C-50CD0FF6F69C}"/>
    <cellStyle name="Normal 9 4 6 4" xfId="40659" xr:uid="{01A27667-8ACF-4D7E-A595-CF97C4FC5262}"/>
    <cellStyle name="Normal 9 4 6 5" xfId="15835" xr:uid="{143417CF-6870-41E2-A031-8BFB84BD9928}"/>
    <cellStyle name="Normal 9 4 7" xfId="5998" xr:uid="{DCC9535B-1023-48E3-BB4D-1E88493C511D}"/>
    <cellStyle name="Normal 9 4 7 2" xfId="33045" xr:uid="{D0038E34-FA5B-407A-9868-62B3889C4CE9}"/>
    <cellStyle name="Normal 9 4 7 3" xfId="45458" xr:uid="{6C1098DA-AD6F-4048-86D7-46743EA2C8C4}"/>
    <cellStyle name="Normal 9 4 7 4" xfId="20634" xr:uid="{626C191D-07CC-4877-A778-B542FF257A2B}"/>
    <cellStyle name="Normal 9 4 8" xfId="15182" xr:uid="{40B6D815-2083-4420-A566-3A9DFC20B899}"/>
    <cellStyle name="Normal 9 4 9" xfId="27593" xr:uid="{2A237602-FC19-4615-98AE-4D2812E8F958}"/>
    <cellStyle name="Normal 9 5" xfId="656" xr:uid="{49132FB5-53C1-4493-9AD7-7CB2E0C9E021}"/>
    <cellStyle name="Normal 9 5 10" xfId="12962" xr:uid="{B3104444-022C-411F-8576-4145700876C3}"/>
    <cellStyle name="Normal 9 5 2" xfId="2887" xr:uid="{009C0DE8-9FC5-46C1-8ADA-10759F6D87CF}"/>
    <cellStyle name="Normal 9 5 2 2" xfId="4470" xr:uid="{9EF423B6-F531-4D6E-9AC8-96FC619EE7DC}"/>
    <cellStyle name="Normal 9 5 2 2 2" xfId="10213" xr:uid="{07D3BC99-B34D-4B10-B26C-B69BCAE1D8EE}"/>
    <cellStyle name="Normal 9 5 2 2 2 2" xfId="37260" xr:uid="{EC9C08E5-1D17-47F8-A5C1-93F98310505B}"/>
    <cellStyle name="Normal 9 5 2 2 2 3" xfId="49673" xr:uid="{E60339F9-9256-4A67-8F40-4FC18DCAB574}"/>
    <cellStyle name="Normal 9 5 2 2 2 4" xfId="24849" xr:uid="{33B78870-4376-4F8A-8BE7-92D72BBFD4A2}"/>
    <cellStyle name="Normal 9 5 2 2 3" xfId="31522" xr:uid="{B540F6A2-3B20-436F-B596-847C1AC69FBA}"/>
    <cellStyle name="Normal 9 5 2 2 4" xfId="43935" xr:uid="{D20EBE19-469C-4886-8F71-01F468DEF012}"/>
    <cellStyle name="Normal 9 5 2 2 5" xfId="19111" xr:uid="{F473EF2F-A1FF-4198-82D7-5EB4DCA82BC5}"/>
    <cellStyle name="Normal 9 5 2 3" xfId="11793" xr:uid="{5C7B495F-4017-4116-AA5E-12637A5BDBCA}"/>
    <cellStyle name="Normal 9 5 2 3 2" xfId="38840" xr:uid="{2AFBFF7F-4CF4-4CBA-A506-B9892650E6A9}"/>
    <cellStyle name="Normal 9 5 2 3 3" xfId="51253" xr:uid="{92E803A9-94AE-4B53-BF11-5FE681E3777C}"/>
    <cellStyle name="Normal 9 5 2 3 4" xfId="26429" xr:uid="{D8AF97B7-FF59-4D7D-8D88-2E9F69A7C9A1}"/>
    <cellStyle name="Normal 9 5 2 4" xfId="7982" xr:uid="{6511DABA-6E22-4CB3-9F5F-A7170C430104}"/>
    <cellStyle name="Normal 9 5 2 4 2" xfId="35029" xr:uid="{0171C0EC-4FB0-4797-B62D-8132400833F8}"/>
    <cellStyle name="Normal 9 5 2 4 3" xfId="47442" xr:uid="{42032ECB-5339-452C-95B4-141AB66DA5AA}"/>
    <cellStyle name="Normal 9 5 2 4 4" xfId="22618" xr:uid="{71D8D41C-BB48-41C3-B68E-EC43A84AFA88}"/>
    <cellStyle name="Normal 9 5 2 5" xfId="17529" xr:uid="{771D2B5B-7F08-442B-AE6F-CAB3A22561D6}"/>
    <cellStyle name="Normal 9 5 2 6" xfId="29940" xr:uid="{3E9A1AA2-CF01-4CBB-8B4B-326C24871460}"/>
    <cellStyle name="Normal 9 5 2 7" xfId="42353" xr:uid="{B5C39E36-D9EC-4F29-8A19-4ACB37E4C2C2}"/>
    <cellStyle name="Normal 9 5 2 8" xfId="14018" xr:uid="{8F666768-0845-41C7-8819-80F8FABF7F2A}"/>
    <cellStyle name="Normal 9 5 3" xfId="1831" xr:uid="{F74C2100-2E02-45E4-9E1D-315791814AD9}"/>
    <cellStyle name="Normal 9 5 3 2" xfId="5110" xr:uid="{558D2AE5-C5DA-47A2-9E7B-64E4084B0D4A}"/>
    <cellStyle name="Normal 9 5 3 2 2" xfId="9157" xr:uid="{E0096BE3-D2D8-4932-AF2E-AD350B0D75DD}"/>
    <cellStyle name="Normal 9 5 3 2 2 2" xfId="36204" xr:uid="{DB67CCA7-21F4-4CE4-8C1A-DB7F186AC5D8}"/>
    <cellStyle name="Normal 9 5 3 2 2 3" xfId="48617" xr:uid="{3A816676-F45F-47AA-BACF-606F0399CA55}"/>
    <cellStyle name="Normal 9 5 3 2 2 4" xfId="23793" xr:uid="{9545FE31-107C-48EC-991A-96096043FCD3}"/>
    <cellStyle name="Normal 9 5 3 2 3" xfId="32162" xr:uid="{A8912D89-2813-4EFF-A335-3784678DDB3D}"/>
    <cellStyle name="Normal 9 5 3 2 4" xfId="44575" xr:uid="{0723ABD6-375C-46A5-986D-BDC023701DBB}"/>
    <cellStyle name="Normal 9 5 3 2 5" xfId="19751" xr:uid="{FAE7BC1A-0E5E-47E2-AB31-EA30BDEDBD06}"/>
    <cellStyle name="Normal 9 5 3 3" xfId="12434" xr:uid="{6A740D0B-1ED3-4618-9D76-031FA9AB733D}"/>
    <cellStyle name="Normal 9 5 3 3 2" xfId="39480" xr:uid="{DB3C6E22-703F-4F90-B126-05DCC58E7EF9}"/>
    <cellStyle name="Normal 9 5 3 3 3" xfId="51893" xr:uid="{AA0191F4-4C57-42CE-80D8-EEFF835845D6}"/>
    <cellStyle name="Normal 9 5 3 3 4" xfId="27069" xr:uid="{94066EF0-823F-4491-914E-570CB350E444}"/>
    <cellStyle name="Normal 9 5 3 4" xfId="6926" xr:uid="{5AB0D641-F1AD-4919-8B2F-93F3904982AF}"/>
    <cellStyle name="Normal 9 5 3 4 2" xfId="33973" xr:uid="{4E09A4DF-346F-49F3-AD78-4B6E59C1E42B}"/>
    <cellStyle name="Normal 9 5 3 4 3" xfId="46386" xr:uid="{F0CCA6FE-8B52-4FC0-B43F-59D8F3B2FAF6}"/>
    <cellStyle name="Normal 9 5 3 4 4" xfId="21562" xr:uid="{E3D469B2-50C0-43FF-807C-58E0BC52F975}"/>
    <cellStyle name="Normal 9 5 3 5" xfId="16473" xr:uid="{EDC7A817-0C05-4289-9A1B-B7EF43B857ED}"/>
    <cellStyle name="Normal 9 5 3 6" xfId="28884" xr:uid="{2260B088-B759-47EA-9F59-C97534B0C0F7}"/>
    <cellStyle name="Normal 9 5 3 7" xfId="41297" xr:uid="{E0AAF45E-D55A-42B7-BD8F-05234DE2274F}"/>
    <cellStyle name="Normal 9 5 3 8" xfId="14658" xr:uid="{2CEE4212-D7AB-4083-A90A-7675F8538F80}"/>
    <cellStyle name="Normal 9 5 4" xfId="3414" xr:uid="{A35A9904-F373-42F7-AD97-86A6A150E918}"/>
    <cellStyle name="Normal 9 5 4 2" xfId="8635" xr:uid="{45D9D576-4378-4662-9A51-0D7408129E0A}"/>
    <cellStyle name="Normal 9 5 4 2 2" xfId="35682" xr:uid="{8E0B1B54-B1F5-4F3C-9A84-0C1435D8A5D8}"/>
    <cellStyle name="Normal 9 5 4 2 3" xfId="48095" xr:uid="{30B006C8-BEAC-4A44-B3CC-C16EBB5FB153}"/>
    <cellStyle name="Normal 9 5 4 2 4" xfId="23271" xr:uid="{C402C93E-F6AE-4201-8575-10F65DF9BDFC}"/>
    <cellStyle name="Normal 9 5 4 3" xfId="30466" xr:uid="{1497C52F-4070-457C-8A77-FA6680B99F3A}"/>
    <cellStyle name="Normal 9 5 4 4" xfId="42879" xr:uid="{FF892429-6404-4687-92B5-8A84039CA261}"/>
    <cellStyle name="Normal 9 5 4 5" xfId="18055" xr:uid="{CCFDA403-CAD5-4933-99B6-D71262E5246A}"/>
    <cellStyle name="Normal 9 5 5" xfId="1309" xr:uid="{AF2934A1-2AE2-49CC-BF07-EE3A2D7546DA}"/>
    <cellStyle name="Normal 9 5 5 2" xfId="10737" xr:uid="{9CC190D6-4820-415A-9CCC-893E00CB5ECA}"/>
    <cellStyle name="Normal 9 5 5 2 2" xfId="37784" xr:uid="{383CE202-E47B-4C89-A34C-81A59122763D}"/>
    <cellStyle name="Normal 9 5 5 2 3" xfId="50197" xr:uid="{299C9B67-6434-4D5D-B37E-ADF4ADAA8B08}"/>
    <cellStyle name="Normal 9 5 5 2 4" xfId="25373" xr:uid="{B3D9BD99-584B-4632-9E28-5DD539052C7C}"/>
    <cellStyle name="Normal 9 5 5 3" xfId="28362" xr:uid="{DCD5020C-A26B-4880-9CE0-849E383A80AD}"/>
    <cellStyle name="Normal 9 5 5 4" xfId="40775" xr:uid="{5309650F-DBC9-42B4-8C28-D282C839B202}"/>
    <cellStyle name="Normal 9 5 5 5" xfId="15951" xr:uid="{AC01DB74-2CC0-46EA-AFE3-425170F6856F}"/>
    <cellStyle name="Normal 9 5 6" xfId="6086" xr:uid="{D23D129C-98EC-4759-BB9A-9B647ECFC2A7}"/>
    <cellStyle name="Normal 9 5 6 2" xfId="33133" xr:uid="{50249154-AA92-4CD6-AD96-94A99F726228}"/>
    <cellStyle name="Normal 9 5 6 3" xfId="45546" xr:uid="{44544A89-6F00-4B34-BBAF-3C601DF6DE95}"/>
    <cellStyle name="Normal 9 5 6 4" xfId="20722" xr:uid="{22591D19-F593-461E-9EE5-B004A22D2C82}"/>
    <cellStyle name="Normal 9 5 7" xfId="15298" xr:uid="{0E1822F5-CDB0-49D7-8A2C-AF8BECC20138}"/>
    <cellStyle name="Normal 9 5 8" xfId="27709" xr:uid="{929DEF71-E765-47DB-B5FA-4A9BB03FC2CE}"/>
    <cellStyle name="Normal 9 5 9" xfId="40122" xr:uid="{912F7ACD-C48D-487A-BF41-88F9B871B674}"/>
    <cellStyle name="Normal 9 6" xfId="222" xr:uid="{DD2887A6-AAC6-4792-938D-1830C87955A0}"/>
    <cellStyle name="Normal 9 6 10" xfId="13062" xr:uid="{8524F86F-FD22-43F4-BBE7-1A1C86F5905C}"/>
    <cellStyle name="Normal 9 6 2" xfId="2453" xr:uid="{94F15987-C073-4A43-8D2B-EE3C490FDEA6}"/>
    <cellStyle name="Normal 9 6 2 2" xfId="4036" xr:uid="{D5DAA57E-17DF-4572-8CAD-A789212F784F}"/>
    <cellStyle name="Normal 9 6 2 2 2" xfId="9779" xr:uid="{06680731-9A34-4FC0-8548-5AA755AA9150}"/>
    <cellStyle name="Normal 9 6 2 2 2 2" xfId="36826" xr:uid="{CA20BF9B-2BBC-44F6-A4D4-13CC13533110}"/>
    <cellStyle name="Normal 9 6 2 2 2 3" xfId="49239" xr:uid="{10D3FCFB-0C37-4FF1-9285-E51C90DAF78E}"/>
    <cellStyle name="Normal 9 6 2 2 2 4" xfId="24415" xr:uid="{CE20C6D1-EF76-4C00-9D42-A28643F06C61}"/>
    <cellStyle name="Normal 9 6 2 2 3" xfId="31088" xr:uid="{96F07AF6-C4DF-471C-AD81-3AC27F150143}"/>
    <cellStyle name="Normal 9 6 2 2 4" xfId="43501" xr:uid="{6523F77D-A6BE-43F5-9AED-E63A4176DA4B}"/>
    <cellStyle name="Normal 9 6 2 2 5" xfId="18677" xr:uid="{68783773-4E1E-4AEC-A9AE-A211F9C5D7A4}"/>
    <cellStyle name="Normal 9 6 2 3" xfId="11359" xr:uid="{C3AF79D7-E345-49FB-BAB4-44DE52DA6D9F}"/>
    <cellStyle name="Normal 9 6 2 3 2" xfId="38406" xr:uid="{50096D31-D4F6-4C1C-AFF1-CCAF0BABE8B7}"/>
    <cellStyle name="Normal 9 6 2 3 3" xfId="50819" xr:uid="{65AA8650-65C3-4B00-B50E-1570722E9E34}"/>
    <cellStyle name="Normal 9 6 2 3 4" xfId="25995" xr:uid="{BF355A71-F948-4BBB-AD68-AA2C2482F4E6}"/>
    <cellStyle name="Normal 9 6 2 4" xfId="7548" xr:uid="{4A247F2C-9E9E-4ABB-BD5F-EDD531B5A2FB}"/>
    <cellStyle name="Normal 9 6 2 4 2" xfId="34595" xr:uid="{D9004D20-3331-440D-B169-B837C85230CB}"/>
    <cellStyle name="Normal 9 6 2 4 3" xfId="47008" xr:uid="{4E150691-D753-4C1E-922A-8D64D713E5FF}"/>
    <cellStyle name="Normal 9 6 2 4 4" xfId="22184" xr:uid="{120E5E83-8AD8-4181-A7A0-0872F110D4BD}"/>
    <cellStyle name="Normal 9 6 2 5" xfId="17095" xr:uid="{E1F03044-461F-45FF-8861-5ED442E3E4A2}"/>
    <cellStyle name="Normal 9 6 2 6" xfId="29506" xr:uid="{C009BC97-B626-4D7C-9451-74695F1DE132}"/>
    <cellStyle name="Normal 9 6 2 7" xfId="41919" xr:uid="{67FBB3D1-4394-4EC0-BF2F-AF79387799DA}"/>
    <cellStyle name="Normal 9 6 2 8" xfId="13584" xr:uid="{3CE052DE-8A6A-4BAB-98EA-1DEF9D101204}"/>
    <cellStyle name="Normal 9 6 3" xfId="1931" xr:uid="{8A1AD6CE-64CA-4E3B-A530-0380FDBCBC17}"/>
    <cellStyle name="Normal 9 6 3 2" xfId="4676" xr:uid="{59DB3022-249E-4F67-B5EA-E3AF131804DF}"/>
    <cellStyle name="Normal 9 6 3 2 2" xfId="12000" xr:uid="{99564068-E7F6-4E98-BED5-ED7C5DC9C74D}"/>
    <cellStyle name="Normal 9 6 3 2 2 2" xfId="39046" xr:uid="{62D911A7-C000-4F6D-B4F5-1BFA10C6EAE9}"/>
    <cellStyle name="Normal 9 6 3 2 2 3" xfId="51459" xr:uid="{D1BFEF48-C57C-4690-9CEA-D60387880E1F}"/>
    <cellStyle name="Normal 9 6 3 2 2 4" xfId="26635" xr:uid="{7412D878-7A0F-41E3-A49E-B5AF7B830C4E}"/>
    <cellStyle name="Normal 9 6 3 2 3" xfId="31728" xr:uid="{9FF595B9-D766-458B-B237-8F8740AE5675}"/>
    <cellStyle name="Normal 9 6 3 2 4" xfId="44141" xr:uid="{F8BB10A5-6A66-4365-AE85-F8FF098795B4}"/>
    <cellStyle name="Normal 9 6 3 2 5" xfId="19317" xr:uid="{644148DA-9B73-4DAE-B2BB-4C94E9B7D73B}"/>
    <cellStyle name="Normal 9 6 3 3" xfId="9257" xr:uid="{80B093AE-0A41-4DFC-804C-812F35192044}"/>
    <cellStyle name="Normal 9 6 3 3 2" xfId="36304" xr:uid="{6DC98E46-0B11-4C26-8711-33FF177CFB81}"/>
    <cellStyle name="Normal 9 6 3 3 3" xfId="48717" xr:uid="{EC6C1FBF-0992-4D4E-AFE0-1405389FF493}"/>
    <cellStyle name="Normal 9 6 3 3 4" xfId="23893" xr:uid="{FA6ADF7E-15AD-4002-872F-C5DB509183DB}"/>
    <cellStyle name="Normal 9 6 3 4" xfId="16573" xr:uid="{C6A1BC69-3616-4BFD-8E8C-C187B0F4004A}"/>
    <cellStyle name="Normal 9 6 3 5" xfId="28984" xr:uid="{40E595AF-4183-42C7-A0C0-25D03ED6D7AE}"/>
    <cellStyle name="Normal 9 6 3 6" xfId="41397" xr:uid="{E6CE62EE-BCD4-4C7E-82A8-960B9C019EE9}"/>
    <cellStyle name="Normal 9 6 3 7" xfId="14224" xr:uid="{5172D0B4-A937-46E9-B929-9D55CC2CEF68}"/>
    <cellStyle name="Normal 9 6 4" xfId="3514" xr:uid="{F19C9F9F-2DA1-44F9-B84C-7D0ACD619EE4}"/>
    <cellStyle name="Normal 9 6 4 2" xfId="8201" xr:uid="{20C8D83C-B26D-4BE8-9EDB-885B92262853}"/>
    <cellStyle name="Normal 9 6 4 2 2" xfId="35248" xr:uid="{992168B2-B22C-4805-8C09-82C9BD6870A2}"/>
    <cellStyle name="Normal 9 6 4 2 3" xfId="47661" xr:uid="{E8D7F215-814E-4E47-A173-196A6A12AE2A}"/>
    <cellStyle name="Normal 9 6 4 2 4" xfId="22837" xr:uid="{68A72444-D363-4E7D-8BAA-07765B5A0A8B}"/>
    <cellStyle name="Normal 9 6 4 3" xfId="30566" xr:uid="{322F879B-B945-448D-A0A5-E7A34B0ED454}"/>
    <cellStyle name="Normal 9 6 4 4" xfId="42979" xr:uid="{C9367A5E-8AC3-4961-A7CA-F54C39CEAC69}"/>
    <cellStyle name="Normal 9 6 4 5" xfId="18155" xr:uid="{99980A3B-35C7-4B78-AE17-2F8548377043}"/>
    <cellStyle name="Normal 9 6 5" xfId="875" xr:uid="{BAE9E374-EFE0-4C38-A9C8-FD46D272236D}"/>
    <cellStyle name="Normal 9 6 5 2" xfId="10837" xr:uid="{959F5C77-645D-482B-9905-67D31A368DC2}"/>
    <cellStyle name="Normal 9 6 5 2 2" xfId="37884" xr:uid="{F4FABDCE-324F-49FB-AE9F-1C6AF2375065}"/>
    <cellStyle name="Normal 9 6 5 2 3" xfId="50297" xr:uid="{5840E9F8-07F1-4E26-A088-51C8DE149410}"/>
    <cellStyle name="Normal 9 6 5 2 4" xfId="25473" xr:uid="{B6AC5FB3-6D69-4F75-907E-D0595C1F6503}"/>
    <cellStyle name="Normal 9 6 5 3" xfId="27928" xr:uid="{E6A4850B-BF40-4ACE-AEAE-1DA67C636475}"/>
    <cellStyle name="Normal 9 6 5 4" xfId="40341" xr:uid="{4DAE9965-B36E-4B90-AC48-8045D1F05E74}"/>
    <cellStyle name="Normal 9 6 5 5" xfId="15517" xr:uid="{D3ACE4B2-9025-433F-913D-D886E225DA90}"/>
    <cellStyle name="Normal 9 6 6" xfId="7026" xr:uid="{B4D0121F-0CF5-400E-BDC3-8A55B0134F69}"/>
    <cellStyle name="Normal 9 6 6 2" xfId="34073" xr:uid="{9FAD46BC-6EAA-4E66-B2F9-C5BCEB9E71A5}"/>
    <cellStyle name="Normal 9 6 6 3" xfId="46486" xr:uid="{86F20664-244F-4504-91A2-0CBFC7C83DE0}"/>
    <cellStyle name="Normal 9 6 6 4" xfId="21662" xr:uid="{AA286A65-D9F0-4978-B605-4677338D9284}"/>
    <cellStyle name="Normal 9 6 7" xfId="14864" xr:uid="{B7C9EE51-1BFA-4578-839C-BC54B971E263}"/>
    <cellStyle name="Normal 9 6 8" xfId="27275" xr:uid="{439CA1DD-A77C-4FC5-B8F8-4A561F379F19}"/>
    <cellStyle name="Normal 9 6 9" xfId="39688" xr:uid="{A830407C-6BFE-4865-97D7-37FD18A8FDE0}"/>
    <cellStyle name="Normal 9 7" xfId="2365" xr:uid="{795AE2DC-43CE-4C54-A408-21F728A4AD0C}"/>
    <cellStyle name="Normal 9 7 2" xfId="3948" xr:uid="{95D2C0A6-8391-4295-8D37-B78B4B56CD21}"/>
    <cellStyle name="Normal 9 7 2 2" xfId="9691" xr:uid="{1C850E0D-A76C-4D86-B86B-494007CC36D8}"/>
    <cellStyle name="Normal 9 7 2 2 2" xfId="36738" xr:uid="{71C572B4-C17D-4456-BBBA-21E3EA4D1741}"/>
    <cellStyle name="Normal 9 7 2 2 3" xfId="49151" xr:uid="{98C37ECB-E18F-4F20-A8C7-85395D961C9F}"/>
    <cellStyle name="Normal 9 7 2 2 4" xfId="24327" xr:uid="{448CB220-D1C7-4DEA-B79F-5271C9C8B242}"/>
    <cellStyle name="Normal 9 7 2 3" xfId="31000" xr:uid="{15F79B10-E2D2-41EF-9C52-566577003919}"/>
    <cellStyle name="Normal 9 7 2 4" xfId="43413" xr:uid="{69C21C2C-503B-497C-A2D1-97467FFFF52B}"/>
    <cellStyle name="Normal 9 7 2 5" xfId="18589" xr:uid="{70CDCF53-08F6-4BE1-A113-41974907210D}"/>
    <cellStyle name="Normal 9 7 3" xfId="11271" xr:uid="{47CCE780-96C7-4034-8A88-7B95918B9CB9}"/>
    <cellStyle name="Normal 9 7 3 2" xfId="38318" xr:uid="{EE1382E7-56F8-4FBD-9DF3-ADAE3FFF7364}"/>
    <cellStyle name="Normal 9 7 3 3" xfId="50731" xr:uid="{9A53E64D-82AA-4A66-8D56-928A13861ACF}"/>
    <cellStyle name="Normal 9 7 3 4" xfId="25907" xr:uid="{0E8B940C-D99B-40EA-A079-DB7B297527D3}"/>
    <cellStyle name="Normal 9 7 4" xfId="7460" xr:uid="{718DA19B-60FB-48C7-A685-42C11897432B}"/>
    <cellStyle name="Normal 9 7 4 2" xfId="34507" xr:uid="{EBF1A1EF-2BE4-4371-96C4-DAD5620F57AA}"/>
    <cellStyle name="Normal 9 7 4 3" xfId="46920" xr:uid="{7004F6A5-753A-4499-A39D-9A07E152D792}"/>
    <cellStyle name="Normal 9 7 4 4" xfId="22096" xr:uid="{59541F2C-DD68-41C5-BEF3-B595B98460F6}"/>
    <cellStyle name="Normal 9 7 5" xfId="17007" xr:uid="{3F414F2B-576E-4B69-B42F-7CDDF9D5757A}"/>
    <cellStyle name="Normal 9 7 6" xfId="29418" xr:uid="{9A1896C8-971E-49F2-B3E7-0768FDBD88BB}"/>
    <cellStyle name="Normal 9 7 7" xfId="41831" xr:uid="{F6442B52-0E3F-401F-AF7C-0926DE9658F2}"/>
    <cellStyle name="Normal 9 7 8" xfId="13496" xr:uid="{56009842-FD49-463E-AE6E-C0531115D487}"/>
    <cellStyle name="Normal 9 8" xfId="1397" xr:uid="{2E2D5975-4A5A-42A3-95AE-EBC13E6C37E4}"/>
    <cellStyle name="Normal 9 8 2" xfId="4588" xr:uid="{3BFB5E75-6BA0-482E-9448-D2C05EFACEB6}"/>
    <cellStyle name="Normal 9 8 2 2" xfId="8723" xr:uid="{394251B2-10F1-449A-8E0F-37004CF97CC4}"/>
    <cellStyle name="Normal 9 8 2 2 2" xfId="35770" xr:uid="{4F7B8383-8F2A-4EBC-A697-36C3E1FE8881}"/>
    <cellStyle name="Normal 9 8 2 2 3" xfId="48183" xr:uid="{38C6D0B8-B8E2-421E-B146-CA80FCD17515}"/>
    <cellStyle name="Normal 9 8 2 2 4" xfId="23359" xr:uid="{7425F05B-DF41-4EA1-A6B6-EB1C0D491307}"/>
    <cellStyle name="Normal 9 8 2 3" xfId="31640" xr:uid="{203A75AA-6BF6-4C55-9966-34900FA93185}"/>
    <cellStyle name="Normal 9 8 2 4" xfId="44053" xr:uid="{4F26CB60-2C4A-4847-8270-411F6DD3D915}"/>
    <cellStyle name="Normal 9 8 2 5" xfId="19229" xr:uid="{ED8412BD-8373-4734-8134-900CFAAA2227}"/>
    <cellStyle name="Normal 9 8 3" xfId="11912" xr:uid="{7872ADF1-26B2-4AB9-9FED-0FC93DE3602B}"/>
    <cellStyle name="Normal 9 8 3 2" xfId="38958" xr:uid="{8476ECF7-42FC-4B35-985E-317854F8C798}"/>
    <cellStyle name="Normal 9 8 3 3" xfId="51371" xr:uid="{26AD836E-C419-4BB2-98E5-501C711A84BC}"/>
    <cellStyle name="Normal 9 8 3 4" xfId="26547" xr:uid="{949CBBDE-F2A6-4684-9C0C-CB77EC686C4A}"/>
    <cellStyle name="Normal 9 8 4" xfId="6492" xr:uid="{B7733F01-AB3C-4373-BFFB-6559486A2983}"/>
    <cellStyle name="Normal 9 8 4 2" xfId="33539" xr:uid="{A4AABA2B-6E42-4173-BEC6-F9730AE5022B}"/>
    <cellStyle name="Normal 9 8 4 3" xfId="45952" xr:uid="{DEEACA65-D415-4FB8-BCC9-A97DEFEF60AC}"/>
    <cellStyle name="Normal 9 8 4 4" xfId="21128" xr:uid="{F53BC5C8-D265-41B0-91A6-D6E14D264747}"/>
    <cellStyle name="Normal 9 8 5" xfId="16039" xr:uid="{EF40B795-DB8A-488C-9407-1C6DF00056CA}"/>
    <cellStyle name="Normal 9 8 6" xfId="28450" xr:uid="{6AE1936D-3DFB-4F95-A958-304EF6B0E49F}"/>
    <cellStyle name="Normal 9 8 7" xfId="40863" xr:uid="{8F140A62-25F3-479A-8FD7-0D22DD07C8A5}"/>
    <cellStyle name="Normal 9 8 8" xfId="14136" xr:uid="{D6DA0387-B21D-4DD3-8805-DB47062621A0}"/>
    <cellStyle name="Normal 9 9" xfId="2980" xr:uid="{AE8CDC18-CC62-4A67-8538-B9E97F2DF609}"/>
    <cellStyle name="Normal 9 9 2" xfId="7997" xr:uid="{2D84A2DE-5C75-4251-B23F-95FC456C5357}"/>
    <cellStyle name="Normal 9 9 2 2" xfId="35044" xr:uid="{A66E991A-00E8-43D0-80C9-7888FA453505}"/>
    <cellStyle name="Normal 9 9 2 3" xfId="47457" xr:uid="{15DBF0DF-DD8F-47FC-84F1-EB4E4C901794}"/>
    <cellStyle name="Normal 9 9 2 4" xfId="22633" xr:uid="{EC56DE8E-F6E0-432D-93EA-D84F643FA6B2}"/>
    <cellStyle name="Normal 9 9 3" xfId="30032" xr:uid="{3CDA1C1C-4FC9-43A0-887C-DC2F5F4AF9AE}"/>
    <cellStyle name="Normal 9 9 4" xfId="42445" xr:uid="{D396A9AF-C67D-4F64-98D1-5ECE8E6145B0}"/>
    <cellStyle name="Normal 9 9 5" xfId="17621" xr:uid="{CDA7E376-A46E-4047-8564-56418AAB2C06}"/>
    <cellStyle name="Percent 2" xfId="7" xr:uid="{E40791A9-0609-478B-932E-410447E6C8D2}"/>
    <cellStyle name="Percent 2 10" xfId="545" xr:uid="{9E6B2B3B-573F-40E5-B2B4-AE856047F48F}"/>
    <cellStyle name="Percent 2 10 10" xfId="12851" xr:uid="{B171EDF8-698E-42EE-AD21-EB96DEE93E3A}"/>
    <cellStyle name="Percent 2 10 2" xfId="2776" xr:uid="{C44ED58E-B2E3-4211-B368-4CC04AE3FAE4}"/>
    <cellStyle name="Percent 2 10 2 2" xfId="4359" xr:uid="{E7239CAE-C704-4D79-9522-5EFF340C08E6}"/>
    <cellStyle name="Percent 2 10 2 2 2" xfId="10102" xr:uid="{2C18D56A-9B9A-427B-A1AF-1B32357ACB2B}"/>
    <cellStyle name="Percent 2 10 2 2 2 2" xfId="37149" xr:uid="{92AC9893-97EB-470F-8D8A-7EDEFB718E76}"/>
    <cellStyle name="Percent 2 10 2 2 2 3" xfId="49562" xr:uid="{EFB68BCA-C70A-4C05-91E8-14C9FA3A0C6F}"/>
    <cellStyle name="Percent 2 10 2 2 2 4" xfId="24738" xr:uid="{465E3B05-C8E9-49AC-8A36-BD76BB87BFB1}"/>
    <cellStyle name="Percent 2 10 2 2 3" xfId="31411" xr:uid="{671988C2-E679-443E-8E29-28C27DA2FDE1}"/>
    <cellStyle name="Percent 2 10 2 2 4" xfId="43824" xr:uid="{B8200ED2-A57F-419E-AA05-387313781169}"/>
    <cellStyle name="Percent 2 10 2 2 5" xfId="19000" xr:uid="{CB23A362-63E4-40C3-9051-F67AE5682CF1}"/>
    <cellStyle name="Percent 2 10 2 3" xfId="11682" xr:uid="{DB750396-2E04-4690-A0DA-288229D9EEAE}"/>
    <cellStyle name="Percent 2 10 2 3 2" xfId="38729" xr:uid="{A9D81ABD-B9A3-4EEB-BEB1-B061F79BDC19}"/>
    <cellStyle name="Percent 2 10 2 3 3" xfId="51142" xr:uid="{690CB9B0-6A69-422F-887B-FE47D07765E1}"/>
    <cellStyle name="Percent 2 10 2 3 4" xfId="26318" xr:uid="{81AA1015-3090-43F6-8331-1FDE44633171}"/>
    <cellStyle name="Percent 2 10 2 4" xfId="7871" xr:uid="{DD9E6E7F-DD86-4076-AE86-56EE4ACC69CE}"/>
    <cellStyle name="Percent 2 10 2 4 2" xfId="34918" xr:uid="{53373309-0D02-438B-80FF-AEB304EAFA5B}"/>
    <cellStyle name="Percent 2 10 2 4 3" xfId="47331" xr:uid="{CFB8A1D8-1070-47E4-B31C-0661F77F8CAD}"/>
    <cellStyle name="Percent 2 10 2 4 4" xfId="22507" xr:uid="{13231AD3-3FEA-47BE-8CAC-43525B1A19BD}"/>
    <cellStyle name="Percent 2 10 2 5" xfId="17418" xr:uid="{A63E5409-16ED-4B0A-B988-66246A1BA4CD}"/>
    <cellStyle name="Percent 2 10 2 6" xfId="29829" xr:uid="{BE4112BC-4C5C-4216-9DD0-E48ABE70CFBA}"/>
    <cellStyle name="Percent 2 10 2 7" xfId="42242" xr:uid="{88A8E3BB-18CE-4EF4-B67C-0F52E8C2145C}"/>
    <cellStyle name="Percent 2 10 2 8" xfId="13907" xr:uid="{E34D717C-03AF-4743-AD3E-634F0BBA5197}"/>
    <cellStyle name="Percent 2 10 3" xfId="1720" xr:uid="{C869C8CB-59D7-4B39-8D21-3AA6DB5F97B8}"/>
    <cellStyle name="Percent 2 10 3 2" xfId="4999" xr:uid="{AD907B5D-D2D0-4DCD-ABF6-B736E1C695AA}"/>
    <cellStyle name="Percent 2 10 3 2 2" xfId="9046" xr:uid="{D99873D7-1DD9-4B36-9B8A-B0AF3A152A63}"/>
    <cellStyle name="Percent 2 10 3 2 2 2" xfId="36093" xr:uid="{19ECACCD-2E31-469A-8CA1-0DF9931258A8}"/>
    <cellStyle name="Percent 2 10 3 2 2 3" xfId="48506" xr:uid="{68096C24-2D3B-40F2-895B-A69E868AFC9D}"/>
    <cellStyle name="Percent 2 10 3 2 2 4" xfId="23682" xr:uid="{C43C4B08-6220-480C-B901-FEE0DD1EE701}"/>
    <cellStyle name="Percent 2 10 3 2 3" xfId="32051" xr:uid="{2E92C31F-89C0-4BC7-BEF3-80E2E3F20B1C}"/>
    <cellStyle name="Percent 2 10 3 2 4" xfId="44464" xr:uid="{CE8C86DF-91F4-48B0-915F-4F92317C06F1}"/>
    <cellStyle name="Percent 2 10 3 2 5" xfId="19640" xr:uid="{3C808011-224E-47E4-9386-A7ED1170D40D}"/>
    <cellStyle name="Percent 2 10 3 3" xfId="12323" xr:uid="{4DF4EF03-2D18-4E42-8879-8584D815EF42}"/>
    <cellStyle name="Percent 2 10 3 3 2" xfId="39369" xr:uid="{FC108C6B-54FF-4673-B628-6FC8FA885973}"/>
    <cellStyle name="Percent 2 10 3 3 3" xfId="51782" xr:uid="{7D61DD9C-33BF-4596-A11B-3983A1E628CA}"/>
    <cellStyle name="Percent 2 10 3 3 4" xfId="26958" xr:uid="{27C58368-ACBC-47FE-8B38-123B65B89444}"/>
    <cellStyle name="Percent 2 10 3 4" xfId="6815" xr:uid="{0D1F2668-FABD-4C48-93F0-1DB94235E0A0}"/>
    <cellStyle name="Percent 2 10 3 4 2" xfId="33862" xr:uid="{CC0FFB07-D156-456B-94CB-57C7B60E0EF1}"/>
    <cellStyle name="Percent 2 10 3 4 3" xfId="46275" xr:uid="{269992AC-C7AB-402D-B5C9-85103E265DF7}"/>
    <cellStyle name="Percent 2 10 3 4 4" xfId="21451" xr:uid="{D554F01C-F76A-4EC9-A58C-753C1118A51E}"/>
    <cellStyle name="Percent 2 10 3 5" xfId="16362" xr:uid="{E3B25F02-5D44-4D00-8249-17556A91D567}"/>
    <cellStyle name="Percent 2 10 3 6" xfId="28773" xr:uid="{67B793D0-011C-474A-A6CE-0B1168DFF497}"/>
    <cellStyle name="Percent 2 10 3 7" xfId="41186" xr:uid="{5C0B2A99-5546-4D1B-B253-E367683CD27D}"/>
    <cellStyle name="Percent 2 10 3 8" xfId="14547" xr:uid="{E8F48292-D833-4516-A539-E5F90724C62E}"/>
    <cellStyle name="Percent 2 10 4" xfId="3303" xr:uid="{F00DC726-0614-4D32-BE25-0034DFF59EB8}"/>
    <cellStyle name="Percent 2 10 4 2" xfId="8524" xr:uid="{9F4C477B-5E0A-44B1-8244-D7C861000D25}"/>
    <cellStyle name="Percent 2 10 4 2 2" xfId="35571" xr:uid="{784E46BB-0299-4A6B-926D-D98458C608D7}"/>
    <cellStyle name="Percent 2 10 4 2 3" xfId="47984" xr:uid="{9AE76BEA-58C9-45F7-A59F-ED8951B53278}"/>
    <cellStyle name="Percent 2 10 4 2 4" xfId="23160" xr:uid="{315451F6-1BF6-41E1-B438-8F96B7AA37F5}"/>
    <cellStyle name="Percent 2 10 4 3" xfId="30355" xr:uid="{17A396C0-9609-498B-9010-D98EDC906100}"/>
    <cellStyle name="Percent 2 10 4 4" xfId="42768" xr:uid="{6A71E39A-FEF4-447D-A43C-DAA3252A8E89}"/>
    <cellStyle name="Percent 2 10 4 5" xfId="17944" xr:uid="{003E3855-C8AD-462E-B45C-B58FC422C4B7}"/>
    <cellStyle name="Percent 2 10 5" xfId="1198" xr:uid="{6FDA31BD-25F1-4DE2-BD2E-925DF97E32E1}"/>
    <cellStyle name="Percent 2 10 5 2" xfId="10626" xr:uid="{7B79A9E5-5736-4B8B-A8C6-61A498AD1181}"/>
    <cellStyle name="Percent 2 10 5 2 2" xfId="37673" xr:uid="{72E0518E-F060-40DB-AFF5-8A44636CE4F7}"/>
    <cellStyle name="Percent 2 10 5 2 3" xfId="50086" xr:uid="{F297A382-D36B-4FA1-85CB-07B97FFC6492}"/>
    <cellStyle name="Percent 2 10 5 2 4" xfId="25262" xr:uid="{7C6FFF28-605F-4373-BBEC-86A3D1EC5979}"/>
    <cellStyle name="Percent 2 10 5 3" xfId="28251" xr:uid="{D0E3EB3B-99DB-4ED6-8DBC-DBF9F27FA052}"/>
    <cellStyle name="Percent 2 10 5 4" xfId="40664" xr:uid="{19D5C8A3-104A-447E-83FF-399CF65A3F28}"/>
    <cellStyle name="Percent 2 10 5 5" xfId="15840" xr:uid="{8AE2DF4B-9D73-4850-B7A5-0D7D7D6C7903}"/>
    <cellStyle name="Percent 2 10 6" xfId="5201" xr:uid="{E15DE9AF-23A4-4946-A46C-D60720D8C409}"/>
    <cellStyle name="Percent 2 10 6 2" xfId="32250" xr:uid="{14D810C0-DA5B-4002-941C-8E1E608AFE08}"/>
    <cellStyle name="Percent 2 10 6 3" xfId="44663" xr:uid="{84A0D228-2789-49E1-A29B-D9DFEB724D1C}"/>
    <cellStyle name="Percent 2 10 6 4" xfId="19839" xr:uid="{503E1AD3-A6A7-447C-AFE1-A45CB9945C04}"/>
    <cellStyle name="Percent 2 10 7" xfId="15187" xr:uid="{C82EF1F4-065C-46F3-BA0B-F06CBA451B8E}"/>
    <cellStyle name="Percent 2 10 8" xfId="27598" xr:uid="{11B2C403-369A-4385-BAF8-FB7BE0E7A545}"/>
    <cellStyle name="Percent 2 10 9" xfId="40011" xr:uid="{9997C85B-7865-46AD-B2E7-47784A497657}"/>
    <cellStyle name="Percent 2 11" xfId="141" xr:uid="{654A015F-CA7F-49FD-B6F2-7E42049D2CBA}"/>
    <cellStyle name="Percent 2 11 10" xfId="12981" xr:uid="{8BD91DAD-A7CB-44D8-BB64-6033811FA8E3}"/>
    <cellStyle name="Percent 2 11 2" xfId="2372" xr:uid="{1271BE83-ECE0-4660-A00D-8BB5B462752A}"/>
    <cellStyle name="Percent 2 11 2 2" xfId="3955" xr:uid="{E324B32B-5F54-4F78-97DD-D9FDDC0B5746}"/>
    <cellStyle name="Percent 2 11 2 2 2" xfId="9698" xr:uid="{EF9B2B1D-F00C-4DF5-AFF6-278A14DEE0CC}"/>
    <cellStyle name="Percent 2 11 2 2 2 2" xfId="36745" xr:uid="{1F1C9C71-CD79-4E04-AF92-52D13B1CC7DA}"/>
    <cellStyle name="Percent 2 11 2 2 2 3" xfId="49158" xr:uid="{F250894E-7302-4AE1-A3A6-719B86EE9BAF}"/>
    <cellStyle name="Percent 2 11 2 2 2 4" xfId="24334" xr:uid="{2EC33F8C-6D90-4427-99D4-5A6F3C281EA0}"/>
    <cellStyle name="Percent 2 11 2 2 3" xfId="31007" xr:uid="{3A1EA730-F6FE-4D1D-B0CC-466E77F3A53F}"/>
    <cellStyle name="Percent 2 11 2 2 4" xfId="43420" xr:uid="{F5A78FED-52E3-473A-AD60-AEB2531658F3}"/>
    <cellStyle name="Percent 2 11 2 2 5" xfId="18596" xr:uid="{8592BC61-3AA8-4776-AE55-E9071E33F35F}"/>
    <cellStyle name="Percent 2 11 2 3" xfId="11278" xr:uid="{E82BE9B8-5003-43FF-86A8-B7E1C1864D81}"/>
    <cellStyle name="Percent 2 11 2 3 2" xfId="38325" xr:uid="{4DBC33A0-B3DD-4B80-B79C-B3C193575259}"/>
    <cellStyle name="Percent 2 11 2 3 3" xfId="50738" xr:uid="{ED99203A-2C7B-4340-9751-4AA0522D3947}"/>
    <cellStyle name="Percent 2 11 2 3 4" xfId="25914" xr:uid="{2E0FD013-A245-4E2C-9FBD-AAEA7AE08A8F}"/>
    <cellStyle name="Percent 2 11 2 4" xfId="7467" xr:uid="{BF4F5630-5325-46CF-AE32-4DD09EEECBEB}"/>
    <cellStyle name="Percent 2 11 2 4 2" xfId="34514" xr:uid="{C05E958D-58B8-4D6D-AA55-2FB46B786E70}"/>
    <cellStyle name="Percent 2 11 2 4 3" xfId="46927" xr:uid="{F2155106-9589-4BC9-890D-47C31F0DC403}"/>
    <cellStyle name="Percent 2 11 2 4 4" xfId="22103" xr:uid="{37EA1AB5-E3AE-47A5-A4C0-D09045F0EDCF}"/>
    <cellStyle name="Percent 2 11 2 5" xfId="17014" xr:uid="{A2ACEDFA-088C-4199-9F04-44CBF380446C}"/>
    <cellStyle name="Percent 2 11 2 6" xfId="29425" xr:uid="{8091BCD4-10A3-4B15-8F42-C562C4305638}"/>
    <cellStyle name="Percent 2 11 2 7" xfId="41838" xr:uid="{EB11788B-9ABB-4F2C-BBBC-DF9A64BB7125}"/>
    <cellStyle name="Percent 2 11 2 8" xfId="13503" xr:uid="{8AA49CED-D45D-46B9-BDC9-7C362C66F047}"/>
    <cellStyle name="Percent 2 11 3" xfId="1850" xr:uid="{31531438-B550-4398-AC2D-6E64417FCCC4}"/>
    <cellStyle name="Percent 2 11 3 2" xfId="4595" xr:uid="{A67CA7AE-74CD-4229-BF56-9735706E126D}"/>
    <cellStyle name="Percent 2 11 3 2 2" xfId="9176" xr:uid="{31F467C0-EA82-473C-8095-EF882FFC73C2}"/>
    <cellStyle name="Percent 2 11 3 2 2 2" xfId="36223" xr:uid="{BAB92C14-B4B4-4A44-850E-4997B7A1EC30}"/>
    <cellStyle name="Percent 2 11 3 2 2 3" xfId="48636" xr:uid="{8530F534-E723-47D6-9748-CCF00792B59D}"/>
    <cellStyle name="Percent 2 11 3 2 2 4" xfId="23812" xr:uid="{D95014AF-52E7-4C47-9051-5C063BFE8C26}"/>
    <cellStyle name="Percent 2 11 3 2 3" xfId="31647" xr:uid="{008AEE00-D10F-4431-9EBD-634BC8D06816}"/>
    <cellStyle name="Percent 2 11 3 2 4" xfId="44060" xr:uid="{3BA0B666-5015-4652-96A9-38B3F6AA2B88}"/>
    <cellStyle name="Percent 2 11 3 2 5" xfId="19236" xr:uid="{136F8F39-1801-4187-9D6D-84AF2B342754}"/>
    <cellStyle name="Percent 2 11 3 3" xfId="11919" xr:uid="{4A1D1850-B936-4E74-899E-1DD50886E9C0}"/>
    <cellStyle name="Percent 2 11 3 3 2" xfId="38965" xr:uid="{7A2D3195-4791-4273-B07C-07CA655C16AC}"/>
    <cellStyle name="Percent 2 11 3 3 3" xfId="51378" xr:uid="{2488154D-20F2-43D6-9E23-973F3012D3E3}"/>
    <cellStyle name="Percent 2 11 3 3 4" xfId="26554" xr:uid="{EC5220B9-7111-481E-B3E0-5B99300137EA}"/>
    <cellStyle name="Percent 2 11 3 4" xfId="6945" xr:uid="{4ECEF443-A080-4C84-94B9-11D608790130}"/>
    <cellStyle name="Percent 2 11 3 4 2" xfId="33992" xr:uid="{8D2991D0-C334-4391-A750-B8E96BF9E3F7}"/>
    <cellStyle name="Percent 2 11 3 4 3" xfId="46405" xr:uid="{F9B7A908-B180-4544-83B4-22EFBE99D439}"/>
    <cellStyle name="Percent 2 11 3 4 4" xfId="21581" xr:uid="{301C6532-676B-4211-9212-72D3E72B6A61}"/>
    <cellStyle name="Percent 2 11 3 5" xfId="16492" xr:uid="{9A4F513E-6977-4B0D-BD22-B002CEFA4A58}"/>
    <cellStyle name="Percent 2 11 3 6" xfId="28903" xr:uid="{BDCAEC1D-0972-4DDA-B137-706B35FD7E45}"/>
    <cellStyle name="Percent 2 11 3 7" xfId="41316" xr:uid="{9D5C87D0-E7B5-4E95-88AC-83A5D38CBFBB}"/>
    <cellStyle name="Percent 2 11 3 8" xfId="14143" xr:uid="{C6441571-4C45-43BB-B0B0-6C93D460A725}"/>
    <cellStyle name="Percent 2 11 4" xfId="3433" xr:uid="{651DE6DB-2369-4077-BC7A-E2949058BCAA}"/>
    <cellStyle name="Percent 2 11 4 2" xfId="8120" xr:uid="{9CA32F00-5D7D-4BF3-A24C-3D3C620465D3}"/>
    <cellStyle name="Percent 2 11 4 2 2" xfId="35167" xr:uid="{BAFE588D-9DA2-4F12-99C5-C08919CC1FE3}"/>
    <cellStyle name="Percent 2 11 4 2 3" xfId="47580" xr:uid="{073D4DCF-0C10-45D2-B09E-32F4F646EEA9}"/>
    <cellStyle name="Percent 2 11 4 2 4" xfId="22756" xr:uid="{0726ED9D-CA53-4199-A432-081742BDF113}"/>
    <cellStyle name="Percent 2 11 4 3" xfId="30485" xr:uid="{AE3F7443-106B-47E1-A20A-9640CC9120FA}"/>
    <cellStyle name="Percent 2 11 4 4" xfId="42898" xr:uid="{5B3806F6-2778-48C2-BB57-D6935A1943B1}"/>
    <cellStyle name="Percent 2 11 4 5" xfId="18074" xr:uid="{B5AD379D-B5B7-4CC3-BCA8-E578B0793B6B}"/>
    <cellStyle name="Percent 2 11 5" xfId="794" xr:uid="{E02CD079-7496-45DE-8903-5BFE20496FD9}"/>
    <cellStyle name="Percent 2 11 5 2" xfId="10756" xr:uid="{B316026F-A981-4992-83B9-89B4491A26FE}"/>
    <cellStyle name="Percent 2 11 5 2 2" xfId="37803" xr:uid="{64F67718-5A99-476E-9FA2-6FC88D6E8CDF}"/>
    <cellStyle name="Percent 2 11 5 2 3" xfId="50216" xr:uid="{C60B7111-E09A-472A-B707-6848A2B42D92}"/>
    <cellStyle name="Percent 2 11 5 2 4" xfId="25392" xr:uid="{EC74E9EF-4F9D-4F5D-9333-57715E6AAE67}"/>
    <cellStyle name="Percent 2 11 5 3" xfId="27847" xr:uid="{D77C430B-246B-4BA2-9C20-071506C9C772}"/>
    <cellStyle name="Percent 2 11 5 4" xfId="40260" xr:uid="{155864E3-C4B2-400F-AB2B-F49DB9A3523A}"/>
    <cellStyle name="Percent 2 11 5 5" xfId="15436" xr:uid="{BBBEF456-E1DB-4FC4-9EEE-FF7D00131F2A}"/>
    <cellStyle name="Percent 2 11 6" xfId="5221" xr:uid="{F871E319-2B25-4CF7-AB3A-25E398499DEA}"/>
    <cellStyle name="Percent 2 11 6 2" xfId="32269" xr:uid="{B47FCB48-E577-4EBF-9D5E-0B497D34C79A}"/>
    <cellStyle name="Percent 2 11 6 3" xfId="44682" xr:uid="{89A2067E-51AE-420C-B481-9E08B2502EEC}"/>
    <cellStyle name="Percent 2 11 6 4" xfId="19858" xr:uid="{7531FBC4-A7C4-4A9B-B646-80BBDC57BEFF}"/>
    <cellStyle name="Percent 2 11 7" xfId="14783" xr:uid="{08D63304-3E37-4097-BE83-57515C173F6A}"/>
    <cellStyle name="Percent 2 11 8" xfId="27194" xr:uid="{F936359F-F0AA-4403-A7B3-F183A2019972}"/>
    <cellStyle name="Percent 2 11 9" xfId="39607" xr:uid="{5D778C12-E02B-42CB-9916-227B26FC43B7}"/>
    <cellStyle name="Percent 2 12" xfId="2254" xr:uid="{602788EB-20BE-4C1E-9DA6-774F8A43364E}"/>
    <cellStyle name="Percent 2 12 2" xfId="3837" xr:uid="{2103284A-2421-4E01-94E6-68C4B2BF5EF3}"/>
    <cellStyle name="Percent 2 12 2 2" xfId="7349" xr:uid="{8625511A-451B-4404-A11E-883FBE9E69D1}"/>
    <cellStyle name="Percent 2 12 2 2 2" xfId="34396" xr:uid="{C3CCAFDF-E224-4FE4-9D37-B4CF570A6456}"/>
    <cellStyle name="Percent 2 12 2 2 3" xfId="46809" xr:uid="{37596EDC-F849-40C7-8F7D-6332231B51D7}"/>
    <cellStyle name="Percent 2 12 2 2 4" xfId="21985" xr:uid="{9EFB1213-C476-4DC9-A70F-91860728BC03}"/>
    <cellStyle name="Percent 2 12 2 3" xfId="30889" xr:uid="{0ED4B67A-86D5-496D-AF54-E2E1F4FA780E}"/>
    <cellStyle name="Percent 2 12 2 4" xfId="43302" xr:uid="{E711C549-86B8-4DB9-A113-2473121C24C5}"/>
    <cellStyle name="Percent 2 12 2 5" xfId="18478" xr:uid="{FC23C1A5-4457-43DD-AB4B-A54C05844118}"/>
    <cellStyle name="Percent 2 12 3" xfId="9580" xr:uid="{C007C9DE-D5E8-4962-9E8B-CBEA94E05F8E}"/>
    <cellStyle name="Percent 2 12 3 2" xfId="36627" xr:uid="{56D75ECB-A37A-4AB2-B8B0-128C80EE42B9}"/>
    <cellStyle name="Percent 2 12 3 3" xfId="49040" xr:uid="{DA58F54D-5A20-43B7-987B-AFCE19A7F6B6}"/>
    <cellStyle name="Percent 2 12 3 4" xfId="24216" xr:uid="{78CCCD68-8EBA-4CFD-9A2A-CCEE65C5B324}"/>
    <cellStyle name="Percent 2 12 4" xfId="11160" xr:uid="{65F6B545-551E-42F8-87A9-BCF7DE08FB01}"/>
    <cellStyle name="Percent 2 12 4 2" xfId="38207" xr:uid="{B7F6F8D1-4399-4EBF-8989-C012DBF0C871}"/>
    <cellStyle name="Percent 2 12 4 3" xfId="50620" xr:uid="{43AB6CD7-ED85-426E-83A3-8FABFF213DC8}"/>
    <cellStyle name="Percent 2 12 4 4" xfId="25796" xr:uid="{D1E55A8C-C3F8-4047-B4B7-BDAED76B78F7}"/>
    <cellStyle name="Percent 2 12 5" xfId="5253" xr:uid="{9D9A5DAA-AADE-4ECC-BB57-707E97D10EAC}"/>
    <cellStyle name="Percent 2 12 5 2" xfId="32300" xr:uid="{23859C93-E2FC-4E70-80E0-BFB5866C8DE3}"/>
    <cellStyle name="Percent 2 12 5 3" xfId="44713" xr:uid="{0AC77E6D-2E9F-43CE-845C-AFE1D61B9FD4}"/>
    <cellStyle name="Percent 2 12 5 4" xfId="19889" xr:uid="{4DB7C053-A24F-46B0-A97D-6BB17220ADDE}"/>
    <cellStyle name="Percent 2 12 6" xfId="16896" xr:uid="{6422AE4D-ECDD-474F-BC7D-820CD296F4AD}"/>
    <cellStyle name="Percent 2 12 7" xfId="29307" xr:uid="{1DEDB385-2FB7-4234-8104-AA6F534BC79B}"/>
    <cellStyle name="Percent 2 12 8" xfId="41720" xr:uid="{BC400A27-C734-4AD2-83CF-CF39599BB062}"/>
    <cellStyle name="Percent 2 12 9" xfId="13385" xr:uid="{40A365D8-57EE-47E8-8E72-A567D94B4107}"/>
    <cellStyle name="Percent 2 13" xfId="1316" xr:uid="{5DD82452-875C-43ED-B628-62C26580C60E}"/>
    <cellStyle name="Percent 2 13 2" xfId="4477" xr:uid="{092AE566-5D41-417F-A91A-D7D43B89523D}"/>
    <cellStyle name="Percent 2 13 2 2" xfId="8642" xr:uid="{6DFBF7C7-27AE-4229-847F-E840B16235B3}"/>
    <cellStyle name="Percent 2 13 2 2 2" xfId="35689" xr:uid="{66FA84EC-2069-46CF-9C35-C8C1CC6631E7}"/>
    <cellStyle name="Percent 2 13 2 2 3" xfId="48102" xr:uid="{EF3CCA60-FE53-455E-999D-EF05682E3A7C}"/>
    <cellStyle name="Percent 2 13 2 2 4" xfId="23278" xr:uid="{14C0EAC8-5B34-4AF3-AB33-A7A66C676623}"/>
    <cellStyle name="Percent 2 13 2 3" xfId="31529" xr:uid="{CDBDDEE3-F7C0-495B-9B73-151AAC53634E}"/>
    <cellStyle name="Percent 2 13 2 4" xfId="43942" xr:uid="{B6448228-9753-40C9-968C-ED8CE89CE345}"/>
    <cellStyle name="Percent 2 13 2 5" xfId="19118" xr:uid="{AA8116E6-FA77-41F3-9340-0CC7EEC7438E}"/>
    <cellStyle name="Percent 2 13 3" xfId="11800" xr:uid="{231E22B1-9AFD-4435-8F36-E9CED2040383}"/>
    <cellStyle name="Percent 2 13 3 2" xfId="38847" xr:uid="{3898987B-B2BA-4EA5-9474-5A2E2DF6F2FC}"/>
    <cellStyle name="Percent 2 13 3 3" xfId="51260" xr:uid="{0DC785EA-E48C-44C6-889C-31E31A22E150}"/>
    <cellStyle name="Percent 2 13 3 4" xfId="26436" xr:uid="{C8353A40-4D9D-439F-A41B-1FA0AF6004F1}"/>
    <cellStyle name="Percent 2 13 4" xfId="5342" xr:uid="{1BD73973-F371-4DC5-87D6-AE9C34AB8701}"/>
    <cellStyle name="Percent 2 13 4 2" xfId="32389" xr:uid="{102A7CD3-7ECE-48DC-AEC1-C9B971637977}"/>
    <cellStyle name="Percent 2 13 4 3" xfId="44802" xr:uid="{3B037D1C-04EA-4007-9E50-0BEB3DA7DA6D}"/>
    <cellStyle name="Percent 2 13 4 4" xfId="19978" xr:uid="{E4B22A63-C229-4C37-B5A7-3A52D087C378}"/>
    <cellStyle name="Percent 2 13 5" xfId="15958" xr:uid="{6590C829-B5BB-428B-91DF-A159FBC4B64F}"/>
    <cellStyle name="Percent 2 13 6" xfId="28369" xr:uid="{53CC1E42-652E-4BD8-8319-A92289C929C7}"/>
    <cellStyle name="Percent 2 13 7" xfId="40782" xr:uid="{A65C6F89-1682-4340-86D7-A3353D6C4773}"/>
    <cellStyle name="Percent 2 13 8" xfId="14025" xr:uid="{AF2D71AC-7768-4021-87B2-0BD7727024EA}"/>
    <cellStyle name="Percent 2 14" xfId="2899" xr:uid="{11F53E49-ED50-436F-8CB8-5E94876DCD38}"/>
    <cellStyle name="Percent 2 14 2" xfId="5425" xr:uid="{ACE4CF24-8A90-4619-AC2A-5D8179E970A5}"/>
    <cellStyle name="Percent 2 14 2 2" xfId="32472" xr:uid="{52D92CB6-D8A0-4404-85A8-F9692D486E7A}"/>
    <cellStyle name="Percent 2 14 2 3" xfId="44885" xr:uid="{AFAD4544-9C53-4881-8DE7-504007B052A7}"/>
    <cellStyle name="Percent 2 14 2 4" xfId="20061" xr:uid="{D9C05FF5-2184-4E93-9889-203BB9EEACA8}"/>
    <cellStyle name="Percent 2 14 3" xfId="29951" xr:uid="{2A235A4A-9746-4A41-88C9-9012A9B958A8}"/>
    <cellStyle name="Percent 2 14 4" xfId="42364" xr:uid="{081E0BA9-FDEB-4D33-B2CD-598888A2DF1A}"/>
    <cellStyle name="Percent 2 14 5" xfId="17540" xr:uid="{385C56FE-901F-497E-94CC-69E6CAC1827D}"/>
    <cellStyle name="Percent 2 15" xfId="667" xr:uid="{839FBF79-65F0-4F3B-B797-CD0F2C7843CB}"/>
    <cellStyle name="Percent 2 15 2" xfId="5513" xr:uid="{162C8815-29F2-4253-917A-1F4DF048B831}"/>
    <cellStyle name="Percent 2 15 2 2" xfId="32560" xr:uid="{A45B27A3-2701-41EA-81F9-2BD0EBC730B1}"/>
    <cellStyle name="Percent 2 15 2 3" xfId="44973" xr:uid="{9B18E26B-DB68-497D-ADDE-6F44FA262F7A}"/>
    <cellStyle name="Percent 2 15 2 4" xfId="20149" xr:uid="{FFFE4057-F2A3-4152-A88A-E6D7E054BA81}"/>
    <cellStyle name="Percent 2 15 3" xfId="27720" xr:uid="{F75A3773-F71A-43BE-AC34-954E94DBEE2D}"/>
    <cellStyle name="Percent 2 15 4" xfId="40133" xr:uid="{5E644A64-03D9-4B9D-ADF0-ADA6304B950B}"/>
    <cellStyle name="Percent 2 15 5" xfId="15309" xr:uid="{22B13A0B-8265-4D24-968A-2A05A1721903}"/>
    <cellStyle name="Percent 2 16" xfId="5599" xr:uid="{74A6FAEF-0CE8-494F-8CC9-189BFFBA2496}"/>
    <cellStyle name="Percent 2 16 2" xfId="32646" xr:uid="{6E3759E2-E85D-4A4C-8E06-F10B3B87AFCB}"/>
    <cellStyle name="Percent 2 16 3" xfId="45059" xr:uid="{91143BF5-4935-4987-A078-116B3EB638AE}"/>
    <cellStyle name="Percent 2 16 4" xfId="20235" xr:uid="{AF74D742-63C4-49A3-A830-31E374BB0A2F}"/>
    <cellStyle name="Percent 2 17" xfId="6005" xr:uid="{31B31F6F-7793-42C2-9960-71A6E8DAC12E}"/>
    <cellStyle name="Percent 2 17 2" xfId="33052" xr:uid="{B15E21B2-6473-4D64-B191-423571528724}"/>
    <cellStyle name="Percent 2 17 3" xfId="45465" xr:uid="{DDB58DEA-9163-4D56-B059-A948B4F8129A}"/>
    <cellStyle name="Percent 2 17 4" xfId="20641" xr:uid="{A397DA49-AA8E-489B-A519-A38478421EAD}"/>
    <cellStyle name="Percent 2 18" xfId="6411" xr:uid="{9D19D9E5-31F9-4845-868A-0FA0E65F1494}"/>
    <cellStyle name="Percent 2 18 2" xfId="33458" xr:uid="{31D9449D-5FAC-4889-A1B7-07B78860C265}"/>
    <cellStyle name="Percent 2 18 3" xfId="45871" xr:uid="{3482DFE3-39F1-4E0D-97B3-BBCEC6680B03}"/>
    <cellStyle name="Percent 2 18 4" xfId="21047" xr:uid="{8BEA3219-24D4-41A7-A6A9-E0086E6C0077}"/>
    <cellStyle name="Percent 2 19" xfId="7993" xr:uid="{D76C4C5D-4685-40EE-8663-14A71E8D8E48}"/>
    <cellStyle name="Percent 2 19 2" xfId="35040" xr:uid="{B305BFC8-7EDF-4616-B958-F156DD8CD81D}"/>
    <cellStyle name="Percent 2 19 3" xfId="47453" xr:uid="{954E5E98-9EEB-40BE-B704-4839D609D90B}"/>
    <cellStyle name="Percent 2 19 4" xfId="22629" xr:uid="{CAC3F3C9-8E6B-4A5B-AB8D-06646295E10C}"/>
    <cellStyle name="Percent 2 2" xfId="22" xr:uid="{394E76E6-F12B-4744-AC23-B90A6BF2C9F8}"/>
    <cellStyle name="Percent 2 2 10" xfId="2265" xr:uid="{5A1018D3-3868-4ECF-88B8-D0506BA41852}"/>
    <cellStyle name="Percent 2 2 10 2" xfId="3848" xr:uid="{9AC71389-334B-4985-98B1-5DE43C577B59}"/>
    <cellStyle name="Percent 2 2 10 2 2" xfId="7360" xr:uid="{418632A8-952A-484F-A414-FCB32EC04EB4}"/>
    <cellStyle name="Percent 2 2 10 2 2 2" xfId="34407" xr:uid="{797330C8-7B50-463A-A2B0-FA697F9D8F1B}"/>
    <cellStyle name="Percent 2 2 10 2 2 3" xfId="46820" xr:uid="{E95FA847-BF8D-4B12-ABC8-60700BC0EDD5}"/>
    <cellStyle name="Percent 2 2 10 2 2 4" xfId="21996" xr:uid="{0D8B42C6-0CB0-459F-8CBC-298B35351988}"/>
    <cellStyle name="Percent 2 2 10 2 3" xfId="30900" xr:uid="{59BF7CBC-076C-45CB-8309-3FDB0AA923B3}"/>
    <cellStyle name="Percent 2 2 10 2 4" xfId="43313" xr:uid="{10C4C948-4AD5-4748-8D48-F46E8EC54908}"/>
    <cellStyle name="Percent 2 2 10 2 5" xfId="18489" xr:uid="{A8A33ABB-E6AD-44AE-A00C-636087930D0D}"/>
    <cellStyle name="Percent 2 2 10 3" xfId="9591" xr:uid="{DA81A8F9-8144-469F-8121-0E41C78CFA03}"/>
    <cellStyle name="Percent 2 2 10 3 2" xfId="36638" xr:uid="{1C983185-90DA-4277-BFE0-5E28F8350818}"/>
    <cellStyle name="Percent 2 2 10 3 3" xfId="49051" xr:uid="{FDD698C4-B36F-4EB0-8E4B-48D69EEA1A7A}"/>
    <cellStyle name="Percent 2 2 10 3 4" xfId="24227" xr:uid="{62B13BB3-2D7E-4A9F-8F9E-0886F8CDC5AB}"/>
    <cellStyle name="Percent 2 2 10 4" xfId="11171" xr:uid="{6A3099C4-B54D-4CE5-872A-7CE0DC238E7B}"/>
    <cellStyle name="Percent 2 2 10 4 2" xfId="38218" xr:uid="{397B750D-1C32-4C02-86BB-933D3252FBC9}"/>
    <cellStyle name="Percent 2 2 10 4 3" xfId="50631" xr:uid="{C6B3433B-20AD-49B5-B879-2C283E6E21D9}"/>
    <cellStyle name="Percent 2 2 10 4 4" xfId="25807" xr:uid="{6AF92F2C-79E2-48EC-AB1D-658A5C13467B}"/>
    <cellStyle name="Percent 2 2 10 5" xfId="5436" xr:uid="{5492F195-C64E-4290-BD65-EB559B3D7794}"/>
    <cellStyle name="Percent 2 2 10 5 2" xfId="32483" xr:uid="{854CFBEB-BAB4-4C0C-B3C5-B82862D876CC}"/>
    <cellStyle name="Percent 2 2 10 5 3" xfId="44896" xr:uid="{E9E9FD02-D80F-4690-9E2F-5C9739B96CE5}"/>
    <cellStyle name="Percent 2 2 10 5 4" xfId="20072" xr:uid="{74C22B77-44A3-4697-A52E-6685EF1AD2F3}"/>
    <cellStyle name="Percent 2 2 10 6" xfId="16907" xr:uid="{A0A64FA4-C91F-46C5-95CA-E680FA3F5DAE}"/>
    <cellStyle name="Percent 2 2 10 7" xfId="29318" xr:uid="{DB68D526-244E-483B-BA19-D3888118A45B}"/>
    <cellStyle name="Percent 2 2 10 8" xfId="41731" xr:uid="{68B240C3-A49B-4FFD-AFE7-7864D3E5B422}"/>
    <cellStyle name="Percent 2 2 10 9" xfId="13396" xr:uid="{88F14A99-A990-4A0E-8E17-F8D30DAF3E54}"/>
    <cellStyle name="Percent 2 2 11" xfId="1320" xr:uid="{7FF0C638-5A60-4EE1-91D3-99D7860D2498}"/>
    <cellStyle name="Percent 2 2 11 2" xfId="4488" xr:uid="{A8A6844E-6C06-4D73-B199-5178711C18B7}"/>
    <cellStyle name="Percent 2 2 11 2 2" xfId="8646" xr:uid="{66D83A9E-E57E-445F-B7F0-6B340ECEFB23}"/>
    <cellStyle name="Percent 2 2 11 2 2 2" xfId="35693" xr:uid="{F1409A09-E640-4070-9777-DBCB4521524C}"/>
    <cellStyle name="Percent 2 2 11 2 2 3" xfId="48106" xr:uid="{6B8132D4-8F89-47BD-B780-A2D3BCCE0EFB}"/>
    <cellStyle name="Percent 2 2 11 2 2 4" xfId="23282" xr:uid="{91751382-BA79-423E-9183-911DF7F511FD}"/>
    <cellStyle name="Percent 2 2 11 2 3" xfId="31540" xr:uid="{AEFF4FF9-27E0-4BA0-900E-45D31022A416}"/>
    <cellStyle name="Percent 2 2 11 2 4" xfId="43953" xr:uid="{0B40416C-E8C7-4703-96A2-6F7C0F2E0BEE}"/>
    <cellStyle name="Percent 2 2 11 2 5" xfId="19129" xr:uid="{A04FB182-9D9F-4061-ACD8-923945AC3312}"/>
    <cellStyle name="Percent 2 2 11 3" xfId="11812" xr:uid="{D5C40A85-DB46-42FC-863C-19DFBBA95E01}"/>
    <cellStyle name="Percent 2 2 11 3 2" xfId="38858" xr:uid="{AEB706CE-8E97-4732-973D-818D8ACC44DA}"/>
    <cellStyle name="Percent 2 2 11 3 3" xfId="51271" xr:uid="{7D8DD785-156D-41CB-858D-6F9BC3909266}"/>
    <cellStyle name="Percent 2 2 11 3 4" xfId="26447" xr:uid="{0E520906-9DF1-4D87-A972-293E5FB75C43}"/>
    <cellStyle name="Percent 2 2 11 4" xfId="5517" xr:uid="{C6E07094-16A3-4400-B6BE-C04AD9BC12ED}"/>
    <cellStyle name="Percent 2 2 11 4 2" xfId="32564" xr:uid="{140DA272-DA8A-44E6-A5E4-4DF1F446FD20}"/>
    <cellStyle name="Percent 2 2 11 4 3" xfId="44977" xr:uid="{EF91FA12-4F17-47E2-ACBA-8567469E2685}"/>
    <cellStyle name="Percent 2 2 11 4 4" xfId="20153" xr:uid="{3CAD3CCD-4292-43CB-A38E-6DF6ADBDBC7F}"/>
    <cellStyle name="Percent 2 2 11 5" xfId="15962" xr:uid="{B6D2A24C-275C-46BF-9B2C-672A9F3DEC14}"/>
    <cellStyle name="Percent 2 2 11 6" xfId="28373" xr:uid="{EA8B7EDD-1B8C-40B0-82D5-A0ABF8A2A930}"/>
    <cellStyle name="Percent 2 2 11 7" xfId="40786" xr:uid="{5A3C5048-56A9-40CA-BA79-D9E99AAA402B}"/>
    <cellStyle name="Percent 2 2 11 8" xfId="14036" xr:uid="{AB032089-6B45-4AAB-A577-80510D2CD6D0}"/>
    <cellStyle name="Percent 2 2 12" xfId="2903" xr:uid="{A8B3EF6D-CD89-465E-85BA-7429C1E100BD}"/>
    <cellStyle name="Percent 2 2 12 2" xfId="5603" xr:uid="{058ABEE8-C40A-4655-8B4B-BA75C9839F90}"/>
    <cellStyle name="Percent 2 2 12 2 2" xfId="32650" xr:uid="{C6A876FB-912B-4E55-823F-578532939CEC}"/>
    <cellStyle name="Percent 2 2 12 2 3" xfId="45063" xr:uid="{84A549AB-A309-427F-8B94-ECFC08B2A1E1}"/>
    <cellStyle name="Percent 2 2 12 2 4" xfId="20239" xr:uid="{46AD2E4C-4224-410D-8701-2BFC6A301B74}"/>
    <cellStyle name="Percent 2 2 12 3" xfId="29955" xr:uid="{1F0B7DE0-81C6-4C28-9DFB-089D89861666}"/>
    <cellStyle name="Percent 2 2 12 4" xfId="42368" xr:uid="{DDB543F0-FC55-4547-86EB-D73C0F097310}"/>
    <cellStyle name="Percent 2 2 12 5" xfId="17544" xr:uid="{1437603C-EAEA-491E-B4B7-DF068E8AF2F6}"/>
    <cellStyle name="Percent 2 2 13" xfId="687" xr:uid="{C54F777D-0515-476D-AAE4-ABA1C3DE54F3}"/>
    <cellStyle name="Percent 2 2 13 2" xfId="6009" xr:uid="{536A51BA-9B47-43F6-9BED-C3A896148F25}"/>
    <cellStyle name="Percent 2 2 13 2 2" xfId="33056" xr:uid="{A3348262-F75F-46E7-97E0-7E060D83E3F3}"/>
    <cellStyle name="Percent 2 2 13 2 3" xfId="45469" xr:uid="{70885549-348F-4D0E-88ED-FB78B630CF65}"/>
    <cellStyle name="Percent 2 2 13 2 4" xfId="20645" xr:uid="{531A3230-39AE-4905-A723-11F42FAD2F23}"/>
    <cellStyle name="Percent 2 2 13 3" xfId="27740" xr:uid="{6D55C53A-F39B-42C3-8E3D-A0741A64C8DA}"/>
    <cellStyle name="Percent 2 2 13 4" xfId="40153" xr:uid="{F72D1410-2281-48C6-9A77-F5C5A070BEA4}"/>
    <cellStyle name="Percent 2 2 13 5" xfId="15329" xr:uid="{627E7558-778E-4361-81ED-7E080785C15F}"/>
    <cellStyle name="Percent 2 2 14" xfId="6415" xr:uid="{0FCBA2C1-C0A3-4929-AB78-DE2749609364}"/>
    <cellStyle name="Percent 2 2 14 2" xfId="33462" xr:uid="{D3C98CAE-73A8-4CB4-9FEB-073F4CB56046}"/>
    <cellStyle name="Percent 2 2 14 3" xfId="45875" xr:uid="{A974B3E3-DCE3-44AA-A04B-151054FB669D}"/>
    <cellStyle name="Percent 2 2 14 4" xfId="21051" xr:uid="{0F080320-F79E-4E36-8A0E-86A006A0EB6A}"/>
    <cellStyle name="Percent 2 2 15" xfId="8013" xr:uid="{47B80E5D-E9E5-4CC1-8746-5E193D42F710}"/>
    <cellStyle name="Percent 2 2 15 2" xfId="35060" xr:uid="{CC24AE15-C160-4AF4-99CD-8A10B463939A}"/>
    <cellStyle name="Percent 2 2 15 3" xfId="47473" xr:uid="{1F6737F8-FB75-4734-AC31-A2B500143405}"/>
    <cellStyle name="Percent 2 2 15 4" xfId="22649" xr:uid="{CCF0AA34-997E-4B82-9FD1-66BA3BF09189}"/>
    <cellStyle name="Percent 2 2 16" xfId="10226" xr:uid="{BED1372E-24E7-4177-B6E8-1703EFEB0C9F}"/>
    <cellStyle name="Percent 2 2 16 2" xfId="37273" xr:uid="{0DA5800F-0815-40B9-9031-745E74E05E49}"/>
    <cellStyle name="Percent 2 2 16 3" xfId="49686" xr:uid="{B19694AC-751C-456A-BD22-B098312405B7}"/>
    <cellStyle name="Percent 2 2 16 4" xfId="24862" xr:uid="{71C0C093-A859-4C47-9757-55315C56F596}"/>
    <cellStyle name="Percent 2 2 17" xfId="5129" xr:uid="{DFCFDF88-B38F-4684-A260-B755AD82E2A3}"/>
    <cellStyle name="Percent 2 2 17 2" xfId="32181" xr:uid="{0B107783-1B90-473A-9F2C-44D108635D42}"/>
    <cellStyle name="Percent 2 2 17 3" xfId="44594" xr:uid="{202C29AC-2C6E-4A0C-9168-E16A60D19E3B}"/>
    <cellStyle name="Percent 2 2 17 4" xfId="19770" xr:uid="{9DB929D3-EAFB-4F33-90A3-ACDBDEC96335}"/>
    <cellStyle name="Percent 2 2 18" xfId="14676" xr:uid="{BAB01481-3872-42D6-8115-B458B4387A1A}"/>
    <cellStyle name="Percent 2 2 19" xfId="27087" xr:uid="{6B1B59CA-572D-4A21-BDB1-449FF790AB58}"/>
    <cellStyle name="Percent 2 2 2" xfId="71" xr:uid="{2A21C517-50E9-4E83-8743-362EAFE1CE22}"/>
    <cellStyle name="Percent 2 2 2 10" xfId="2919" xr:uid="{0F041FA2-52A5-4FC0-973D-AD5194235065}"/>
    <cellStyle name="Percent 2 2 2 10 2" xfId="8052" xr:uid="{F39CECB5-C2AC-4501-8453-B31B73C6C18A}"/>
    <cellStyle name="Percent 2 2 2 10 2 2" xfId="35099" xr:uid="{92AF4897-E7E8-4F7E-9D13-AD5C7508CD3C}"/>
    <cellStyle name="Percent 2 2 2 10 2 3" xfId="47512" xr:uid="{7C846B12-8CCB-4842-BAE1-3F43E55CC671}"/>
    <cellStyle name="Percent 2 2 2 10 2 4" xfId="22688" xr:uid="{923343FD-67F0-4C0A-AC40-4A1A74E8C240}"/>
    <cellStyle name="Percent 2 2 2 10 3" xfId="29971" xr:uid="{B54E83B2-3365-4C18-BBF4-6E288904F686}"/>
    <cellStyle name="Percent 2 2 2 10 4" xfId="42384" xr:uid="{49396A74-9A0E-457D-AF3E-A69404F6DE2F}"/>
    <cellStyle name="Percent 2 2 2 10 5" xfId="17560" xr:uid="{A34F9A3D-4630-4E87-852A-3589EA7DC323}"/>
    <cellStyle name="Percent 2 2 2 11" xfId="726" xr:uid="{02962D7A-2E91-412D-A6AF-2140F613ED06}"/>
    <cellStyle name="Percent 2 2 2 11 2" xfId="10242" xr:uid="{A0C388EB-15B1-45BB-97E1-032A5BD01BB9}"/>
    <cellStyle name="Percent 2 2 2 11 2 2" xfId="37289" xr:uid="{A5C52E2D-0C80-4368-A96C-C1847E1485B8}"/>
    <cellStyle name="Percent 2 2 2 11 2 3" xfId="49702" xr:uid="{55BB73B0-6E00-4A5E-8D57-DB4397707C5D}"/>
    <cellStyle name="Percent 2 2 2 11 2 4" xfId="24878" xr:uid="{95EC0770-77EC-4F47-BE32-DDE543241FA4}"/>
    <cellStyle name="Percent 2 2 2 11 3" xfId="27779" xr:uid="{5FB4251F-808A-475B-8BEA-8A19C525B43B}"/>
    <cellStyle name="Percent 2 2 2 11 4" xfId="40192" xr:uid="{70D3FCC9-EA1D-48F8-9451-68CC5B1C70A8}"/>
    <cellStyle name="Percent 2 2 2 11 5" xfId="15368" xr:uid="{A7822D61-6520-448A-AC15-141C3CC922E2}"/>
    <cellStyle name="Percent 2 2 2 12" xfId="5152" xr:uid="{B3828E52-6FDB-48BB-BD80-9AD08C5715CE}"/>
    <cellStyle name="Percent 2 2 2 12 2" xfId="32204" xr:uid="{17E24AA1-8F04-4961-8B50-00FF0B363FC2}"/>
    <cellStyle name="Percent 2 2 2 12 3" xfId="44617" xr:uid="{20A658BB-D6AA-46F5-B7F2-A1D86516E009}"/>
    <cellStyle name="Percent 2 2 2 12 4" xfId="19793" xr:uid="{69BE0131-1316-4179-8FC3-B04D043C0CFC}"/>
    <cellStyle name="Percent 2 2 2 13" xfId="14715" xr:uid="{CF34E12C-2541-42AC-B64B-1A1F6A75CBC5}"/>
    <cellStyle name="Percent 2 2 2 14" xfId="27126" xr:uid="{69E79F55-6838-4CFB-9A83-CFFFE9510283}"/>
    <cellStyle name="Percent 2 2 2 15" xfId="39539" xr:uid="{BA4296AF-8B4F-4216-AF78-A61C79A495F3}"/>
    <cellStyle name="Percent 2 2 2 16" xfId="12467" xr:uid="{505CC1F9-F001-43CB-9F34-46813DD6C52C}"/>
    <cellStyle name="Percent 2 2 2 2" xfId="101" xr:uid="{313CCE00-FBF8-4675-9000-E255E965BE22}"/>
    <cellStyle name="Percent 2 2 2 2 10" xfId="755" xr:uid="{1A1C5A36-A855-4AFB-BF25-7D994C96CBA3}"/>
    <cellStyle name="Percent 2 2 2 2 10 2" xfId="10271" xr:uid="{7635D22D-579E-434C-BF90-8C20186E4967}"/>
    <cellStyle name="Percent 2 2 2 2 10 2 2" xfId="37318" xr:uid="{D839405A-8A5A-4370-A829-525EB9CCC714}"/>
    <cellStyle name="Percent 2 2 2 2 10 2 3" xfId="49731" xr:uid="{66A64401-E62F-4669-995A-4E16C931068E}"/>
    <cellStyle name="Percent 2 2 2 2 10 2 4" xfId="24907" xr:uid="{249FCFD8-CD47-4F71-8DEE-2A7396A50A2F}"/>
    <cellStyle name="Percent 2 2 2 2 10 3" xfId="27808" xr:uid="{54FFB7A5-7C9F-4CB2-B091-6B8EE922BEA7}"/>
    <cellStyle name="Percent 2 2 2 2 10 4" xfId="40221" xr:uid="{C17ED23E-7860-4234-B140-656EC48CD267}"/>
    <cellStyle name="Percent 2 2 2 2 10 5" xfId="15397" xr:uid="{E7235AFB-4C91-4F07-BAA6-4D628EF56B67}"/>
    <cellStyle name="Percent 2 2 2 2 11" xfId="5241" xr:uid="{3B0660F5-AC42-4A2B-9BF3-E58872BBB731}"/>
    <cellStyle name="Percent 2 2 2 2 11 2" xfId="32289" xr:uid="{90C05B2D-3CA5-4A5D-8C5C-0D4AC27751E9}"/>
    <cellStyle name="Percent 2 2 2 2 11 3" xfId="44702" xr:uid="{EA5E4537-2D70-483B-931C-DEDE013785DC}"/>
    <cellStyle name="Percent 2 2 2 2 11 4" xfId="19878" xr:uid="{E1E8271D-0722-4493-8348-825A05B74664}"/>
    <cellStyle name="Percent 2 2 2 2 12" xfId="14744" xr:uid="{D0FA2559-2F54-48E5-B6DF-3EC36E8D6E58}"/>
    <cellStyle name="Percent 2 2 2 2 13" xfId="27155" xr:uid="{A80401AD-877D-4470-B994-C83484FD013F}"/>
    <cellStyle name="Percent 2 2 2 2 14" xfId="39568" xr:uid="{DDB4F9BB-1B10-4BC8-B6DF-7A01C8A88B76}"/>
    <cellStyle name="Percent 2 2 2 2 15" xfId="12496" xr:uid="{FFEAEF9C-8E11-4C1B-AEA8-3417D3D21F8B}"/>
    <cellStyle name="Percent 2 2 2 2 2" xfId="277" xr:uid="{4180076F-29F0-420F-9A22-C6AFB89DDE85}"/>
    <cellStyle name="Percent 2 2 2 2 2 10" xfId="39743" xr:uid="{AECB6F39-84C1-450E-A8B0-9B2D26FC82D7}"/>
    <cellStyle name="Percent 2 2 2 2 2 11" xfId="12583" xr:uid="{563CED4E-AEDF-416F-BB44-8EDD44D9225E}"/>
    <cellStyle name="Percent 2 2 2 2 2 2" xfId="1986" xr:uid="{9D94D4FD-7493-4C09-9F22-62B7DAED79E8}"/>
    <cellStyle name="Percent 2 2 2 2 2 2 2" xfId="3569" xr:uid="{200C0282-75BA-4814-98C7-706C02E6D9EF}"/>
    <cellStyle name="Percent 2 2 2 2 2 2 2 2" xfId="7081" xr:uid="{43357755-9000-453B-BE6D-49CBAAF58178}"/>
    <cellStyle name="Percent 2 2 2 2 2 2 2 2 2" xfId="34128" xr:uid="{CA2A06D1-4D21-412E-8DBE-36DB92AB1D05}"/>
    <cellStyle name="Percent 2 2 2 2 2 2 2 2 3" xfId="46541" xr:uid="{49BC846D-46E4-4E34-993C-6A8F67503950}"/>
    <cellStyle name="Percent 2 2 2 2 2 2 2 2 4" xfId="21717" xr:uid="{9BB923F4-117F-4604-B24C-5B393380ECD9}"/>
    <cellStyle name="Percent 2 2 2 2 2 2 2 3" xfId="30621" xr:uid="{0F849C81-6131-4822-8355-014A9E14139E}"/>
    <cellStyle name="Percent 2 2 2 2 2 2 2 4" xfId="43034" xr:uid="{539E6188-A2E5-4ED4-9F85-30A4995E0AEE}"/>
    <cellStyle name="Percent 2 2 2 2 2 2 2 5" xfId="18210" xr:uid="{972A1640-9137-4B75-AAD9-9520CBB591F9}"/>
    <cellStyle name="Percent 2 2 2 2 2 2 3" xfId="9312" xr:uid="{D8CE89C7-9A73-4889-A19C-855E5FB97025}"/>
    <cellStyle name="Percent 2 2 2 2 2 2 3 2" xfId="36359" xr:uid="{60DE2F88-FA16-4F08-91CE-AEE842A3D71D}"/>
    <cellStyle name="Percent 2 2 2 2 2 2 3 3" xfId="48772" xr:uid="{07BF393D-7E83-4973-9FCC-2DCDC6B5A4EA}"/>
    <cellStyle name="Percent 2 2 2 2 2 2 3 4" xfId="23948" xr:uid="{7009F5EB-2CFF-4CBF-B886-BD2583298D91}"/>
    <cellStyle name="Percent 2 2 2 2 2 2 4" xfId="10892" xr:uid="{757CB846-872C-461B-B4DC-4955A69D5F88}"/>
    <cellStyle name="Percent 2 2 2 2 2 2 4 2" xfId="37939" xr:uid="{9ECEB2BF-AEAD-40B9-9D24-63B4EC807C34}"/>
    <cellStyle name="Percent 2 2 2 2 2 2 4 3" xfId="50352" xr:uid="{A42134EA-A751-4452-BD11-E20FF76398C8}"/>
    <cellStyle name="Percent 2 2 2 2 2 2 4 4" xfId="25528" xr:uid="{FDDEAAE7-B06C-4631-8805-A10F431B0A19}"/>
    <cellStyle name="Percent 2 2 2 2 2 2 5" xfId="5735" xr:uid="{5FCE52A5-A9DA-4FBD-9E8B-CD6B0FED2D5A}"/>
    <cellStyle name="Percent 2 2 2 2 2 2 5 2" xfId="32782" xr:uid="{4E8E6160-B0DE-41F7-BE67-BB20E97FB8E6}"/>
    <cellStyle name="Percent 2 2 2 2 2 2 5 3" xfId="45195" xr:uid="{9D5A4AAD-B0F6-43C9-BFAB-9D06012DBB9C}"/>
    <cellStyle name="Percent 2 2 2 2 2 2 5 4" xfId="20371" xr:uid="{ECBB756E-D142-4203-97C9-B88C6A7FA7A9}"/>
    <cellStyle name="Percent 2 2 2 2 2 2 6" xfId="16628" xr:uid="{E552DC0F-14C0-4A92-9E85-7C2410932242}"/>
    <cellStyle name="Percent 2 2 2 2 2 2 7" xfId="29039" xr:uid="{29067FA1-C64F-41EF-A1EE-E05E941A8C2F}"/>
    <cellStyle name="Percent 2 2 2 2 2 2 8" xfId="41452" xr:uid="{98A69276-234E-4E27-9C9A-2BAC912175A7}"/>
    <cellStyle name="Percent 2 2 2 2 2 2 9" xfId="13117" xr:uid="{B7F8DD12-0984-41A8-88FD-43F44878BD8C}"/>
    <cellStyle name="Percent 2 2 2 2 2 3" xfId="2508" xr:uid="{EFD9B1CF-8823-4B00-93AB-AAFAE2B698E5}"/>
    <cellStyle name="Percent 2 2 2 2 2 3 2" xfId="4091" xr:uid="{FCBC5E80-0020-4C02-8057-00D16443FA32}"/>
    <cellStyle name="Percent 2 2 2 2 2 3 2 2" xfId="7603" xr:uid="{2DA9F738-5DE5-4526-885B-381D24B61A18}"/>
    <cellStyle name="Percent 2 2 2 2 2 3 2 2 2" xfId="34650" xr:uid="{42EE4AB5-C1EA-45BE-87F2-523D3D965B51}"/>
    <cellStyle name="Percent 2 2 2 2 2 3 2 2 3" xfId="47063" xr:uid="{026B129A-E483-4C9F-A8FF-300B425B8F15}"/>
    <cellStyle name="Percent 2 2 2 2 2 3 2 2 4" xfId="22239" xr:uid="{B5DA154B-A4FD-4564-B60E-314D47C07214}"/>
    <cellStyle name="Percent 2 2 2 2 2 3 2 3" xfId="31143" xr:uid="{A2384CA7-6570-48D1-8853-17F4C999C68B}"/>
    <cellStyle name="Percent 2 2 2 2 2 3 2 4" xfId="43556" xr:uid="{31585CAB-45A3-4C4E-85D7-A18C11595231}"/>
    <cellStyle name="Percent 2 2 2 2 2 3 2 5" xfId="18732" xr:uid="{5ED0DFDE-563C-442E-B75C-F21758B649F5}"/>
    <cellStyle name="Percent 2 2 2 2 2 3 3" xfId="9834" xr:uid="{E41A077F-A1C9-448D-B100-9B8CDB4DC070}"/>
    <cellStyle name="Percent 2 2 2 2 2 3 3 2" xfId="36881" xr:uid="{5DA81B9E-6DBE-4BC8-A353-9334D8C12E7F}"/>
    <cellStyle name="Percent 2 2 2 2 2 3 3 3" xfId="49294" xr:uid="{0B2B4322-3492-45AC-8642-E9D58D4D7206}"/>
    <cellStyle name="Percent 2 2 2 2 2 3 3 4" xfId="24470" xr:uid="{F9BCDB4E-71F8-44DB-8214-A31F75F70143}"/>
    <cellStyle name="Percent 2 2 2 2 2 3 4" xfId="11414" xr:uid="{9CF5403C-71AB-449A-83F5-3871C35B421E}"/>
    <cellStyle name="Percent 2 2 2 2 2 3 4 2" xfId="38461" xr:uid="{F0D9D7D0-D5E9-43BA-8106-EF31EBF68EDC}"/>
    <cellStyle name="Percent 2 2 2 2 2 3 4 3" xfId="50874" xr:uid="{6B545D6B-FE5E-47D5-BE98-E62594AC5CB3}"/>
    <cellStyle name="Percent 2 2 2 2 2 3 4 4" xfId="26050" xr:uid="{F75E64D3-20A1-4A54-8915-93B7112671F6}"/>
    <cellStyle name="Percent 2 2 2 2 2 3 5" xfId="6141" xr:uid="{58410E03-8363-4487-8625-6F55B45DDEE1}"/>
    <cellStyle name="Percent 2 2 2 2 2 3 5 2" xfId="33188" xr:uid="{25ACA091-2CA1-413D-B85B-3056EE0FC4D6}"/>
    <cellStyle name="Percent 2 2 2 2 2 3 5 3" xfId="45601" xr:uid="{4919478E-65A2-48EC-919D-DA360C9BFBF8}"/>
    <cellStyle name="Percent 2 2 2 2 2 3 5 4" xfId="20777" xr:uid="{4FC07552-EAB8-4AC7-963C-9754F916BB5E}"/>
    <cellStyle name="Percent 2 2 2 2 2 3 6" xfId="17150" xr:uid="{2BE81B0C-B35F-411F-A81C-7D55E8E1ED4B}"/>
    <cellStyle name="Percent 2 2 2 2 2 3 7" xfId="29561" xr:uid="{C2583DA5-C659-4C35-A7FB-FDE75ADD48A3}"/>
    <cellStyle name="Percent 2 2 2 2 2 3 8" xfId="41974" xr:uid="{63836FAE-062E-4812-83AE-332D3E943FFB}"/>
    <cellStyle name="Percent 2 2 2 2 2 3 9" xfId="13639" xr:uid="{B111318B-364D-4216-8448-76CE396CAFE3}"/>
    <cellStyle name="Percent 2 2 2 2 2 4" xfId="1452" xr:uid="{E5D0F846-9C8E-4EB9-865E-540658F0198C}"/>
    <cellStyle name="Percent 2 2 2 2 2 4 2" xfId="4731" xr:uid="{902033BF-68ED-4446-ACBB-A5FA8EDD4A05}"/>
    <cellStyle name="Percent 2 2 2 2 2 4 2 2" xfId="8778" xr:uid="{A1602FBA-2D34-4C31-A580-8D444E5B7B30}"/>
    <cellStyle name="Percent 2 2 2 2 2 4 2 2 2" xfId="35825" xr:uid="{817187F5-4093-4871-A0E3-5E23DBF2DFBC}"/>
    <cellStyle name="Percent 2 2 2 2 2 4 2 2 3" xfId="48238" xr:uid="{D879E6D2-24B3-44FD-BDBA-74AAF5891C4F}"/>
    <cellStyle name="Percent 2 2 2 2 2 4 2 2 4" xfId="23414" xr:uid="{09EB8BD7-1968-4CA2-A9A1-1E7787703373}"/>
    <cellStyle name="Percent 2 2 2 2 2 4 2 3" xfId="31783" xr:uid="{D3F94899-5597-4F60-B874-8421061B4D67}"/>
    <cellStyle name="Percent 2 2 2 2 2 4 2 4" xfId="44196" xr:uid="{2DB925B3-004B-4BA6-AD11-88E9BC3E24E1}"/>
    <cellStyle name="Percent 2 2 2 2 2 4 2 5" xfId="19372" xr:uid="{F2113349-5EEB-4143-A110-57E0E8660C58}"/>
    <cellStyle name="Percent 2 2 2 2 2 4 3" xfId="12055" xr:uid="{2BEC011A-F966-4583-9A33-876EB2DEA6B9}"/>
    <cellStyle name="Percent 2 2 2 2 2 4 3 2" xfId="39101" xr:uid="{835BF29B-E143-49E9-B0F7-97EA12958E31}"/>
    <cellStyle name="Percent 2 2 2 2 2 4 3 3" xfId="51514" xr:uid="{00113C9D-3117-4945-B039-D09F2E27BCAB}"/>
    <cellStyle name="Percent 2 2 2 2 2 4 3 4" xfId="26690" xr:uid="{E24D24FA-C437-4C83-9C72-B8CBF057199F}"/>
    <cellStyle name="Percent 2 2 2 2 2 4 4" xfId="6547" xr:uid="{E7752A0C-8943-4FE8-80A9-0A6C8AFECA7D}"/>
    <cellStyle name="Percent 2 2 2 2 2 4 4 2" xfId="33594" xr:uid="{C5652197-09AB-4E9A-ABF7-58BDD662A087}"/>
    <cellStyle name="Percent 2 2 2 2 2 4 4 3" xfId="46007" xr:uid="{DA936076-3B64-4081-A1C0-E25CAA635C60}"/>
    <cellStyle name="Percent 2 2 2 2 2 4 4 4" xfId="21183" xr:uid="{31EF00AA-B0C5-488D-AC90-93E56BF1BAD8}"/>
    <cellStyle name="Percent 2 2 2 2 2 4 5" xfId="16094" xr:uid="{4572B07F-82A1-422E-88DA-819A6827BD43}"/>
    <cellStyle name="Percent 2 2 2 2 2 4 6" xfId="28505" xr:uid="{C3A7D699-5108-41B2-BBF8-467B66EA0216}"/>
    <cellStyle name="Percent 2 2 2 2 2 4 7" xfId="40918" xr:uid="{0053A1E0-DB36-44D2-89FA-410649FC5957}"/>
    <cellStyle name="Percent 2 2 2 2 2 4 8" xfId="14279" xr:uid="{2AFB3E3B-69B9-4F39-A504-A0B94A07391F}"/>
    <cellStyle name="Percent 2 2 2 2 2 5" xfId="3035" xr:uid="{4AB221AA-D819-408C-AAEA-B0BD3711211F}"/>
    <cellStyle name="Percent 2 2 2 2 2 5 2" xfId="8256" xr:uid="{77EEF5A7-22B9-470E-9F8B-710D47BE5BEC}"/>
    <cellStyle name="Percent 2 2 2 2 2 5 2 2" xfId="35303" xr:uid="{DD3AA67D-D220-4117-AB2A-2D5BF66EC103}"/>
    <cellStyle name="Percent 2 2 2 2 2 5 2 3" xfId="47716" xr:uid="{ABF4EC2B-3E95-4472-BF7A-A8AA95FA7D48}"/>
    <cellStyle name="Percent 2 2 2 2 2 5 2 4" xfId="22892" xr:uid="{F2E89335-D051-4AB0-9099-69184121D337}"/>
    <cellStyle name="Percent 2 2 2 2 2 5 3" xfId="30087" xr:uid="{281AF885-497D-43E9-8678-A117D59E0BFF}"/>
    <cellStyle name="Percent 2 2 2 2 2 5 4" xfId="42500" xr:uid="{81C7D989-3A59-4540-ACA5-A6930CD50A9A}"/>
    <cellStyle name="Percent 2 2 2 2 2 5 5" xfId="17676" xr:uid="{C94B0FD3-2B87-4D60-B9B0-EB1DE2673585}"/>
    <cellStyle name="Percent 2 2 2 2 2 6" xfId="930" xr:uid="{D8C8020B-7FA6-4440-8FFE-5D34ECBA7D98}"/>
    <cellStyle name="Percent 2 2 2 2 2 6 2" xfId="10358" xr:uid="{0B02F449-187E-4641-9002-0F7151E26316}"/>
    <cellStyle name="Percent 2 2 2 2 2 6 2 2" xfId="37405" xr:uid="{FE1C03A4-936A-446F-8E53-3E886F4EB7E9}"/>
    <cellStyle name="Percent 2 2 2 2 2 6 2 3" xfId="49818" xr:uid="{8E8F8B91-DE69-43AA-8726-5F7920ACD617}"/>
    <cellStyle name="Percent 2 2 2 2 2 6 2 4" xfId="24994" xr:uid="{C82E5B72-EA7D-4408-A08E-4241AE531FC6}"/>
    <cellStyle name="Percent 2 2 2 2 2 6 3" xfId="27983" xr:uid="{0E97851C-E877-403C-9EC9-A54A80D7D168}"/>
    <cellStyle name="Percent 2 2 2 2 2 6 4" xfId="40396" xr:uid="{38FBC1CC-DCB2-479C-A6EA-9B483F3B7C64}"/>
    <cellStyle name="Percent 2 2 2 2 2 6 5" xfId="15572" xr:uid="{A48A7229-36E0-4D6D-95B1-3C97EB6D00A8}"/>
    <cellStyle name="Percent 2 2 2 2 2 7" xfId="5303" xr:uid="{984598DE-9CC0-466C-953C-685D87352F7F}"/>
    <cellStyle name="Percent 2 2 2 2 2 7 2" xfId="32350" xr:uid="{565FA08C-7E20-45CE-8573-E2BC7FA1F29A}"/>
    <cellStyle name="Percent 2 2 2 2 2 7 3" xfId="44763" xr:uid="{C79FD3F0-2BCB-4C39-AFB2-FE4436F6DFA5}"/>
    <cellStyle name="Percent 2 2 2 2 2 7 4" xfId="19939" xr:uid="{5248D447-D683-4E28-9C73-41074A4CCD0B}"/>
    <cellStyle name="Percent 2 2 2 2 2 8" xfId="14919" xr:uid="{675896CD-1945-4AB6-B0B7-3260C7A5D72F}"/>
    <cellStyle name="Percent 2 2 2 2 2 9" xfId="27330" xr:uid="{C7A21D11-583C-44A0-861E-2AC02FADA8F6}"/>
    <cellStyle name="Percent 2 2 2 2 3" xfId="392" xr:uid="{65F0D945-414F-415D-952A-69971D442500}"/>
    <cellStyle name="Percent 2 2 2 2 3 10" xfId="39858" xr:uid="{30098539-170F-4839-8C5B-257CB2DB398A}"/>
    <cellStyle name="Percent 2 2 2 2 3 11" xfId="12698" xr:uid="{9E1A36AD-8DE7-488C-B92D-C80D792A94B7}"/>
    <cellStyle name="Percent 2 2 2 2 3 2" xfId="2101" xr:uid="{58384431-25DF-40B3-B34E-EFF6877D9CA0}"/>
    <cellStyle name="Percent 2 2 2 2 3 2 2" xfId="3684" xr:uid="{0DAC0160-E863-46EF-B8E7-5C5A59906591}"/>
    <cellStyle name="Percent 2 2 2 2 3 2 2 2" xfId="7196" xr:uid="{82A12174-F80D-41F1-99BF-89F48BF78947}"/>
    <cellStyle name="Percent 2 2 2 2 3 2 2 2 2" xfId="34243" xr:uid="{5299279E-CCC1-4243-85FB-FCCD5AB5E21F}"/>
    <cellStyle name="Percent 2 2 2 2 3 2 2 2 3" xfId="46656" xr:uid="{9A842ADB-0472-4D84-BC17-A48BF2BC26E2}"/>
    <cellStyle name="Percent 2 2 2 2 3 2 2 2 4" xfId="21832" xr:uid="{53A4C310-DB58-494F-ABF3-BBCDDF2314C1}"/>
    <cellStyle name="Percent 2 2 2 2 3 2 2 3" xfId="30736" xr:uid="{E0F5CE34-C8E8-45B1-B0BF-362E9256DC85}"/>
    <cellStyle name="Percent 2 2 2 2 3 2 2 4" xfId="43149" xr:uid="{31DA67C2-FB21-4F9F-9964-A6DBAB165C01}"/>
    <cellStyle name="Percent 2 2 2 2 3 2 2 5" xfId="18325" xr:uid="{91DB14B0-4B94-4C23-B527-214A5FCB95D4}"/>
    <cellStyle name="Percent 2 2 2 2 3 2 3" xfId="9427" xr:uid="{4572E34C-8710-4501-A1AD-CFC2B001AF8F}"/>
    <cellStyle name="Percent 2 2 2 2 3 2 3 2" xfId="36474" xr:uid="{91072B1A-09B2-4BA5-B9C7-DB8165FB6CDE}"/>
    <cellStyle name="Percent 2 2 2 2 3 2 3 3" xfId="48887" xr:uid="{15092CCE-0B9A-4CFA-A5EB-F6A14C798351}"/>
    <cellStyle name="Percent 2 2 2 2 3 2 3 4" xfId="24063" xr:uid="{392AB35C-32B1-4EAD-BC1A-5FFC74C0A50B}"/>
    <cellStyle name="Percent 2 2 2 2 3 2 4" xfId="11007" xr:uid="{C81E1B2B-48F4-4C2B-A255-CC4A60EB3038}"/>
    <cellStyle name="Percent 2 2 2 2 3 2 4 2" xfId="38054" xr:uid="{9AB90251-DB50-471C-B51E-12BBAFD2F458}"/>
    <cellStyle name="Percent 2 2 2 2 3 2 4 3" xfId="50467" xr:uid="{38A0C1C2-380E-4B64-8568-103946D3772B}"/>
    <cellStyle name="Percent 2 2 2 2 3 2 4 4" xfId="25643" xr:uid="{32561CB1-86D1-417B-82A5-CA2D3F9E5141}"/>
    <cellStyle name="Percent 2 2 2 2 3 2 5" xfId="5850" xr:uid="{8D367810-D5B3-466F-AE95-08826370AF96}"/>
    <cellStyle name="Percent 2 2 2 2 3 2 5 2" xfId="32897" xr:uid="{2B7B5DD8-2F8B-4981-BF7B-14166807404D}"/>
    <cellStyle name="Percent 2 2 2 2 3 2 5 3" xfId="45310" xr:uid="{5E0263F1-A5DC-493E-9AB5-2764E991187A}"/>
    <cellStyle name="Percent 2 2 2 2 3 2 5 4" xfId="20486" xr:uid="{9BB2DA3B-15D5-47F1-A337-BF441174732E}"/>
    <cellStyle name="Percent 2 2 2 2 3 2 6" xfId="16743" xr:uid="{DCD1863C-BE28-4EB8-A5DF-15F7C6C17E69}"/>
    <cellStyle name="Percent 2 2 2 2 3 2 7" xfId="29154" xr:uid="{E4C4DE30-49A3-419E-925C-AC282A362EA2}"/>
    <cellStyle name="Percent 2 2 2 2 3 2 8" xfId="41567" xr:uid="{985ADE93-664D-482B-A111-697AA893DE09}"/>
    <cellStyle name="Percent 2 2 2 2 3 2 9" xfId="13232" xr:uid="{8419AF70-D4C6-4764-803C-5BB06F0DAEB4}"/>
    <cellStyle name="Percent 2 2 2 2 3 3" xfId="2623" xr:uid="{A55D7022-C32A-44A2-ABC2-D28900A73869}"/>
    <cellStyle name="Percent 2 2 2 2 3 3 2" xfId="4206" xr:uid="{B64A4314-A7BC-4553-A407-D23DDC08051C}"/>
    <cellStyle name="Percent 2 2 2 2 3 3 2 2" xfId="7718" xr:uid="{DB4F8669-9373-40FC-9D21-E5FD94A99B6B}"/>
    <cellStyle name="Percent 2 2 2 2 3 3 2 2 2" xfId="34765" xr:uid="{ECEDAA95-7993-4DC9-8AE3-F82DF632FA0A}"/>
    <cellStyle name="Percent 2 2 2 2 3 3 2 2 3" xfId="47178" xr:uid="{50546154-F1F4-4E53-86B2-9853AEC60AE9}"/>
    <cellStyle name="Percent 2 2 2 2 3 3 2 2 4" xfId="22354" xr:uid="{84F113CF-DDE8-48E4-8C93-3E362C4CA28C}"/>
    <cellStyle name="Percent 2 2 2 2 3 3 2 3" xfId="31258" xr:uid="{0D6A30CD-77B8-41EF-8ECE-C91D170924B6}"/>
    <cellStyle name="Percent 2 2 2 2 3 3 2 4" xfId="43671" xr:uid="{3EA6B8AC-090C-407A-BD02-980BF1B28381}"/>
    <cellStyle name="Percent 2 2 2 2 3 3 2 5" xfId="18847" xr:uid="{509A53B2-0F53-4AD7-88C1-9F76E2594625}"/>
    <cellStyle name="Percent 2 2 2 2 3 3 3" xfId="9949" xr:uid="{84EC35C5-42C5-4010-8B7A-EAB536E19DCC}"/>
    <cellStyle name="Percent 2 2 2 2 3 3 3 2" xfId="36996" xr:uid="{956720E0-937B-4291-A63E-F39931A5BC57}"/>
    <cellStyle name="Percent 2 2 2 2 3 3 3 3" xfId="49409" xr:uid="{7587164E-6F96-4B66-A8C4-0F6097B3D344}"/>
    <cellStyle name="Percent 2 2 2 2 3 3 3 4" xfId="24585" xr:uid="{A9324292-356D-4C30-85A8-DF8BF7FBEBA9}"/>
    <cellStyle name="Percent 2 2 2 2 3 3 4" xfId="11529" xr:uid="{996108F0-A22F-42EC-84F8-89DE8754837D}"/>
    <cellStyle name="Percent 2 2 2 2 3 3 4 2" xfId="38576" xr:uid="{382788B1-0327-4CBD-B8FC-055824C6A4AD}"/>
    <cellStyle name="Percent 2 2 2 2 3 3 4 3" xfId="50989" xr:uid="{6DB86342-6AE5-4F07-9877-B4C2CBD5391F}"/>
    <cellStyle name="Percent 2 2 2 2 3 3 4 4" xfId="26165" xr:uid="{2B64BB78-98E3-4A74-9E63-63905D040D6B}"/>
    <cellStyle name="Percent 2 2 2 2 3 3 5" xfId="6256" xr:uid="{8E312720-22BA-4532-9E31-22C55319ADBA}"/>
    <cellStyle name="Percent 2 2 2 2 3 3 5 2" xfId="33303" xr:uid="{F35BA01D-8DFB-4ED9-A64A-226896F7B8CD}"/>
    <cellStyle name="Percent 2 2 2 2 3 3 5 3" xfId="45716" xr:uid="{66944463-0455-40E8-B8AA-FF86C76D46CB}"/>
    <cellStyle name="Percent 2 2 2 2 3 3 5 4" xfId="20892" xr:uid="{454C0609-5630-4959-BD9B-6102AECE1D3D}"/>
    <cellStyle name="Percent 2 2 2 2 3 3 6" xfId="17265" xr:uid="{D177C60D-D39C-4F5E-B17A-28371E93B6D0}"/>
    <cellStyle name="Percent 2 2 2 2 3 3 7" xfId="29676" xr:uid="{5DF87F44-FE35-4255-AEFD-B7CE48129169}"/>
    <cellStyle name="Percent 2 2 2 2 3 3 8" xfId="42089" xr:uid="{14D37C6D-F2EA-4BC0-927E-D74A5DECDBAE}"/>
    <cellStyle name="Percent 2 2 2 2 3 3 9" xfId="13754" xr:uid="{BC331A23-160A-400A-9841-12D67FCD5BAC}"/>
    <cellStyle name="Percent 2 2 2 2 3 4" xfId="1567" xr:uid="{BFE20111-10C0-49DA-888C-A32F691464E8}"/>
    <cellStyle name="Percent 2 2 2 2 3 4 2" xfId="4846" xr:uid="{1A64934B-3818-4921-A4D7-058334DC80A5}"/>
    <cellStyle name="Percent 2 2 2 2 3 4 2 2" xfId="8893" xr:uid="{0F1BE8C4-4D5F-4E02-989E-F6D85AA3AE6E}"/>
    <cellStyle name="Percent 2 2 2 2 3 4 2 2 2" xfId="35940" xr:uid="{BA4C8791-5DCB-494B-94E5-59B1EB4D317E}"/>
    <cellStyle name="Percent 2 2 2 2 3 4 2 2 3" xfId="48353" xr:uid="{E0B3AA03-1963-4836-86CE-25B32B6933F7}"/>
    <cellStyle name="Percent 2 2 2 2 3 4 2 2 4" xfId="23529" xr:uid="{8803664A-4809-4879-9124-39B1787D5AD7}"/>
    <cellStyle name="Percent 2 2 2 2 3 4 2 3" xfId="31898" xr:uid="{1F656463-A528-4EE3-B2D4-9062DB569DF0}"/>
    <cellStyle name="Percent 2 2 2 2 3 4 2 4" xfId="44311" xr:uid="{022FF3B1-B8AA-451F-BC79-E595CF3100F2}"/>
    <cellStyle name="Percent 2 2 2 2 3 4 2 5" xfId="19487" xr:uid="{54945EB4-7334-4F85-8CC2-D02D9A5E61D5}"/>
    <cellStyle name="Percent 2 2 2 2 3 4 3" xfId="12170" xr:uid="{51F1873D-7268-4D1D-BD6D-DB3E8DFAF44D}"/>
    <cellStyle name="Percent 2 2 2 2 3 4 3 2" xfId="39216" xr:uid="{60F57593-E987-485F-B2D1-08292F812E95}"/>
    <cellStyle name="Percent 2 2 2 2 3 4 3 3" xfId="51629" xr:uid="{DAC59918-3CF0-479A-AACD-3FCE7E0E336C}"/>
    <cellStyle name="Percent 2 2 2 2 3 4 3 4" xfId="26805" xr:uid="{1E94F586-0DB4-43C4-A425-6DA44F7F5E12}"/>
    <cellStyle name="Percent 2 2 2 2 3 4 4" xfId="6662" xr:uid="{676C948B-6CD6-490D-AAB4-E3AF80CFA18B}"/>
    <cellStyle name="Percent 2 2 2 2 3 4 4 2" xfId="33709" xr:uid="{AD54801C-0D68-449F-A163-F021DFAA8902}"/>
    <cellStyle name="Percent 2 2 2 2 3 4 4 3" xfId="46122" xr:uid="{56F91796-CD77-4B68-B5C5-DF6D27A40541}"/>
    <cellStyle name="Percent 2 2 2 2 3 4 4 4" xfId="21298" xr:uid="{DEAAA69F-C67A-43FD-9C5F-83F3597C5D39}"/>
    <cellStyle name="Percent 2 2 2 2 3 4 5" xfId="16209" xr:uid="{9D3FD93D-4EEC-4000-8E55-C0EA469F6461}"/>
    <cellStyle name="Percent 2 2 2 2 3 4 6" xfId="28620" xr:uid="{D10CF91A-3EDE-491F-98A6-6B6DC4FF2AD5}"/>
    <cellStyle name="Percent 2 2 2 2 3 4 7" xfId="41033" xr:uid="{9A408FF7-4E7B-4B60-AC3D-D087D6866610}"/>
    <cellStyle name="Percent 2 2 2 2 3 4 8" xfId="14394" xr:uid="{DE0A2D0F-04B9-464B-9FD9-FF5030041232}"/>
    <cellStyle name="Percent 2 2 2 2 3 5" xfId="3150" xr:uid="{663478F2-5AC7-4CAA-97FA-E9250D4B0FD2}"/>
    <cellStyle name="Percent 2 2 2 2 3 5 2" xfId="8371" xr:uid="{EA364650-0A05-4346-8A97-37390D1D9C66}"/>
    <cellStyle name="Percent 2 2 2 2 3 5 2 2" xfId="35418" xr:uid="{AEE65E9A-59D1-4214-83A0-41EC03916E50}"/>
    <cellStyle name="Percent 2 2 2 2 3 5 2 3" xfId="47831" xr:uid="{85B01728-70C9-4EEC-8E9D-8DA22FB20DD2}"/>
    <cellStyle name="Percent 2 2 2 2 3 5 2 4" xfId="23007" xr:uid="{A3036A49-CAF4-4BF7-B89A-CE9C4F1A04DD}"/>
    <cellStyle name="Percent 2 2 2 2 3 5 3" xfId="30202" xr:uid="{F3D7DF70-9015-4E6E-BA3C-78BF8268996F}"/>
    <cellStyle name="Percent 2 2 2 2 3 5 4" xfId="42615" xr:uid="{2A24E1EB-3C5C-4B4F-BF48-0422BF299111}"/>
    <cellStyle name="Percent 2 2 2 2 3 5 5" xfId="17791" xr:uid="{1F34F656-A718-4261-B7B0-F3AC89B322A2}"/>
    <cellStyle name="Percent 2 2 2 2 3 6" xfId="1045" xr:uid="{D340F823-DB43-4BFC-843A-751A3E3C181A}"/>
    <cellStyle name="Percent 2 2 2 2 3 6 2" xfId="10473" xr:uid="{1E389FBA-23BA-4F27-85E5-2EEE2C628C4A}"/>
    <cellStyle name="Percent 2 2 2 2 3 6 2 2" xfId="37520" xr:uid="{62A0DC84-0A8E-4253-BA7D-2E1383D342F6}"/>
    <cellStyle name="Percent 2 2 2 2 3 6 2 3" xfId="49933" xr:uid="{9C4EEBBC-77E6-415A-9C16-DEA24D252581}"/>
    <cellStyle name="Percent 2 2 2 2 3 6 2 4" xfId="25109" xr:uid="{F4E43E9C-64EC-4B0B-A7D4-A6E3C61E7DB4}"/>
    <cellStyle name="Percent 2 2 2 2 3 6 3" xfId="28098" xr:uid="{7B937B3F-BDAE-4E83-98EC-D37315DB2A48}"/>
    <cellStyle name="Percent 2 2 2 2 3 6 4" xfId="40511" xr:uid="{AE137430-8BFF-43CE-99BC-A33A05E52250}"/>
    <cellStyle name="Percent 2 2 2 2 3 6 5" xfId="15687" xr:uid="{4D0D3C38-0EE9-4EC0-A659-64898EDB9A97}"/>
    <cellStyle name="Percent 2 2 2 2 3 7" xfId="5393" xr:uid="{A83E9E86-4CEB-42DE-BDD1-FA583187D1C9}"/>
    <cellStyle name="Percent 2 2 2 2 3 7 2" xfId="32440" xr:uid="{40DC0CA0-AFE4-40D7-842F-F71F89ABAE0C}"/>
    <cellStyle name="Percent 2 2 2 2 3 7 3" xfId="44853" xr:uid="{7C10C74B-0552-4F82-83F9-C890F71702D8}"/>
    <cellStyle name="Percent 2 2 2 2 3 7 4" xfId="20029" xr:uid="{4B5BC1B8-D3D0-4D26-ACE7-5B64FD1CF212}"/>
    <cellStyle name="Percent 2 2 2 2 3 8" xfId="15034" xr:uid="{3F959155-2D2B-4138-858F-5B093172F414}"/>
    <cellStyle name="Percent 2 2 2 2 3 9" xfId="27445" xr:uid="{C829A97A-E77D-4570-BFA4-655FC9413597}"/>
    <cellStyle name="Percent 2 2 2 2 4" xfId="508" xr:uid="{1379DEBA-638C-4B94-B0AF-776489B7B677}"/>
    <cellStyle name="Percent 2 2 2 2 4 10" xfId="39974" xr:uid="{0766573B-22DC-4360-9DD2-5D3B788E7163}"/>
    <cellStyle name="Percent 2 2 2 2 4 11" xfId="12814" xr:uid="{0D5AC23B-B57C-4BBD-9E1F-74C2F048B0B3}"/>
    <cellStyle name="Percent 2 2 2 2 4 2" xfId="2217" xr:uid="{C5A913A2-D383-42DF-9D7E-29854CFBD882}"/>
    <cellStyle name="Percent 2 2 2 2 4 2 2" xfId="3800" xr:uid="{8046D54D-0D2C-43F8-99DC-96E871C2FEB4}"/>
    <cellStyle name="Percent 2 2 2 2 4 2 2 2" xfId="7312" xr:uid="{EBFF05FD-B6D2-46E0-89B2-4BA4740C4FD7}"/>
    <cellStyle name="Percent 2 2 2 2 4 2 2 2 2" xfId="34359" xr:uid="{DBE16EB6-FCEC-4777-A9C7-526A8E9BC25E}"/>
    <cellStyle name="Percent 2 2 2 2 4 2 2 2 3" xfId="46772" xr:uid="{55CF9514-BD9D-49ED-B990-2018E48939CA}"/>
    <cellStyle name="Percent 2 2 2 2 4 2 2 2 4" xfId="21948" xr:uid="{541C3EB7-A0BA-44FE-A246-BC28A049B470}"/>
    <cellStyle name="Percent 2 2 2 2 4 2 2 3" xfId="30852" xr:uid="{2504A219-E128-4D6A-AF01-F7EAF32F32B9}"/>
    <cellStyle name="Percent 2 2 2 2 4 2 2 4" xfId="43265" xr:uid="{0156C957-7587-4E2E-A58F-99A164ABC875}"/>
    <cellStyle name="Percent 2 2 2 2 4 2 2 5" xfId="18441" xr:uid="{AAB47DA0-F215-4A48-92F8-A4AA6DA83D88}"/>
    <cellStyle name="Percent 2 2 2 2 4 2 3" xfId="9543" xr:uid="{B19D7322-391C-4943-B887-4D85E1C7C9B5}"/>
    <cellStyle name="Percent 2 2 2 2 4 2 3 2" xfId="36590" xr:uid="{2F0E2AC8-3EF8-4656-974E-CF27A4537169}"/>
    <cellStyle name="Percent 2 2 2 2 4 2 3 3" xfId="49003" xr:uid="{3C2B0EBF-F5F2-4229-B4C6-C3DB9E6331E7}"/>
    <cellStyle name="Percent 2 2 2 2 4 2 3 4" xfId="24179" xr:uid="{A7FDF7A7-FBC6-4F97-9304-56CD83A1D22E}"/>
    <cellStyle name="Percent 2 2 2 2 4 2 4" xfId="11123" xr:uid="{40CDB534-586D-45C0-803C-B7D929E39684}"/>
    <cellStyle name="Percent 2 2 2 2 4 2 4 2" xfId="38170" xr:uid="{B66E2D31-7207-444D-BB39-F8AB11AC1C61}"/>
    <cellStyle name="Percent 2 2 2 2 4 2 4 3" xfId="50583" xr:uid="{991E33FE-2891-4F8B-BCD6-15486E425520}"/>
    <cellStyle name="Percent 2 2 2 2 4 2 4 4" xfId="25759" xr:uid="{44C722EE-C127-418A-ACB2-B7DEDEA2A434}"/>
    <cellStyle name="Percent 2 2 2 2 4 2 5" xfId="5966" xr:uid="{1B500452-ACE0-4B18-AF61-DFEDE3514ED2}"/>
    <cellStyle name="Percent 2 2 2 2 4 2 5 2" xfId="33013" xr:uid="{C98BB38F-83A3-4294-AFD2-5D664AD9D01A}"/>
    <cellStyle name="Percent 2 2 2 2 4 2 5 3" xfId="45426" xr:uid="{BC5FAB7E-44BE-4AF1-B936-D95494FCF96E}"/>
    <cellStyle name="Percent 2 2 2 2 4 2 5 4" xfId="20602" xr:uid="{D07CC8F4-3ACA-4774-AA89-321C649BF87A}"/>
    <cellStyle name="Percent 2 2 2 2 4 2 6" xfId="16859" xr:uid="{D07A21DA-A249-4708-999E-F4FCFC75AFF1}"/>
    <cellStyle name="Percent 2 2 2 2 4 2 7" xfId="29270" xr:uid="{5B387CEB-C44F-4FF1-9F5F-5ACBDFDC6D5D}"/>
    <cellStyle name="Percent 2 2 2 2 4 2 8" xfId="41683" xr:uid="{303A8486-7685-4820-967D-EF67ADAAEB3F}"/>
    <cellStyle name="Percent 2 2 2 2 4 2 9" xfId="13348" xr:uid="{704CDF53-C6F4-47A5-82BD-8623F1AB5C22}"/>
    <cellStyle name="Percent 2 2 2 2 4 3" xfId="2739" xr:uid="{10BF3924-8837-48C5-A3E8-05E45106F6A1}"/>
    <cellStyle name="Percent 2 2 2 2 4 3 2" xfId="4322" xr:uid="{9CAAEFEA-03BA-4443-9F1A-D90981A49708}"/>
    <cellStyle name="Percent 2 2 2 2 4 3 2 2" xfId="7834" xr:uid="{96DD4AAD-85BC-492B-8C77-0F8D18D09CB9}"/>
    <cellStyle name="Percent 2 2 2 2 4 3 2 2 2" xfId="34881" xr:uid="{4D24B34A-E381-4059-BDE1-FAC17E1B5549}"/>
    <cellStyle name="Percent 2 2 2 2 4 3 2 2 3" xfId="47294" xr:uid="{A6CAB49D-F0C2-471D-A22A-CDF187AE26AA}"/>
    <cellStyle name="Percent 2 2 2 2 4 3 2 2 4" xfId="22470" xr:uid="{DD35565F-751D-4A07-A0DC-46EBF95A96CF}"/>
    <cellStyle name="Percent 2 2 2 2 4 3 2 3" xfId="31374" xr:uid="{872BFB24-3D70-47DD-A810-F93F66FB75BB}"/>
    <cellStyle name="Percent 2 2 2 2 4 3 2 4" xfId="43787" xr:uid="{81ED7B3A-36A2-42F3-B83A-B969A3E1D1B6}"/>
    <cellStyle name="Percent 2 2 2 2 4 3 2 5" xfId="18963" xr:uid="{6AE01895-E3D9-444B-945E-DAEAE4AFDB67}"/>
    <cellStyle name="Percent 2 2 2 2 4 3 3" xfId="10065" xr:uid="{DF6BE0AE-C41B-435F-9411-9D4AD2849740}"/>
    <cellStyle name="Percent 2 2 2 2 4 3 3 2" xfId="37112" xr:uid="{53DC9D70-EDBD-4DC2-8668-C2E60F6CF7D7}"/>
    <cellStyle name="Percent 2 2 2 2 4 3 3 3" xfId="49525" xr:uid="{5F131B96-70B3-4930-8FD5-825276901494}"/>
    <cellStyle name="Percent 2 2 2 2 4 3 3 4" xfId="24701" xr:uid="{CBC5B110-84F0-40D9-993D-70E2CDB6AB8B}"/>
    <cellStyle name="Percent 2 2 2 2 4 3 4" xfId="11645" xr:uid="{7363F90B-7710-4BC8-A5C6-CBDC8CD8231B}"/>
    <cellStyle name="Percent 2 2 2 2 4 3 4 2" xfId="38692" xr:uid="{9717AD2E-D7E6-413D-8E2A-EF57DCDA69B0}"/>
    <cellStyle name="Percent 2 2 2 2 4 3 4 3" xfId="51105" xr:uid="{A4812843-38E8-4251-97EF-F6507D411778}"/>
    <cellStyle name="Percent 2 2 2 2 4 3 4 4" xfId="26281" xr:uid="{2E4F9D95-34F5-4BBE-B369-1C23255FA62D}"/>
    <cellStyle name="Percent 2 2 2 2 4 3 5" xfId="6372" xr:uid="{19D7D826-B02D-4B59-8FE0-3C8D6CE3D993}"/>
    <cellStyle name="Percent 2 2 2 2 4 3 5 2" xfId="33419" xr:uid="{1BB5ED6B-D34F-4D0A-99AE-72A98E4918E4}"/>
    <cellStyle name="Percent 2 2 2 2 4 3 5 3" xfId="45832" xr:uid="{3655E032-6D3D-4E57-9CA0-E6A8E6A10468}"/>
    <cellStyle name="Percent 2 2 2 2 4 3 5 4" xfId="21008" xr:uid="{5C24D1C7-4F10-4919-8EA5-3836435FCAD0}"/>
    <cellStyle name="Percent 2 2 2 2 4 3 6" xfId="17381" xr:uid="{A75AB9CA-2D50-48FC-A40E-1B48E53C30F4}"/>
    <cellStyle name="Percent 2 2 2 2 4 3 7" xfId="29792" xr:uid="{4F9E3004-2B10-4374-B570-5D4E07CA1EBF}"/>
    <cellStyle name="Percent 2 2 2 2 4 3 8" xfId="42205" xr:uid="{97CAE246-5634-4C11-8613-AF3C9871BC27}"/>
    <cellStyle name="Percent 2 2 2 2 4 3 9" xfId="13870" xr:uid="{3461EF7B-9471-47F5-88DE-9FC3189B3FC7}"/>
    <cellStyle name="Percent 2 2 2 2 4 4" xfId="1683" xr:uid="{911BA687-7B70-4CB5-ABB2-22362BB940BC}"/>
    <cellStyle name="Percent 2 2 2 2 4 4 2" xfId="4962" xr:uid="{09DB9EDF-683E-4AE9-9397-00EA17CE12DB}"/>
    <cellStyle name="Percent 2 2 2 2 4 4 2 2" xfId="9009" xr:uid="{18EF3C83-1D63-440A-8705-EFD9E288DDF1}"/>
    <cellStyle name="Percent 2 2 2 2 4 4 2 2 2" xfId="36056" xr:uid="{4D40C44B-64A0-4B08-941F-07395E208BCF}"/>
    <cellStyle name="Percent 2 2 2 2 4 4 2 2 3" xfId="48469" xr:uid="{6E0A6AA5-9BDA-4E42-B9FE-138995EA0820}"/>
    <cellStyle name="Percent 2 2 2 2 4 4 2 2 4" xfId="23645" xr:uid="{85CB8DEA-7D91-4C40-9F59-FBEBEC37D43B}"/>
    <cellStyle name="Percent 2 2 2 2 4 4 2 3" xfId="32014" xr:uid="{FD9227BF-23FD-4DCE-885E-EBE3852C0D6E}"/>
    <cellStyle name="Percent 2 2 2 2 4 4 2 4" xfId="44427" xr:uid="{6883E499-EAE6-4EB1-B90B-BDBC08A71846}"/>
    <cellStyle name="Percent 2 2 2 2 4 4 2 5" xfId="19603" xr:uid="{36DE666A-5745-4264-8189-670A784D8E13}"/>
    <cellStyle name="Percent 2 2 2 2 4 4 3" xfId="12286" xr:uid="{48DFCE1F-EC67-48F8-8E06-EB779B713C2E}"/>
    <cellStyle name="Percent 2 2 2 2 4 4 3 2" xfId="39332" xr:uid="{FAE8C243-629A-4295-9BD2-2FF96CEE331E}"/>
    <cellStyle name="Percent 2 2 2 2 4 4 3 3" xfId="51745" xr:uid="{E642ED7E-21BA-4D53-B849-FB120DA3524D}"/>
    <cellStyle name="Percent 2 2 2 2 4 4 3 4" xfId="26921" xr:uid="{74C013D7-D7AF-4F68-A3DF-3C537A4DC2BD}"/>
    <cellStyle name="Percent 2 2 2 2 4 4 4" xfId="6778" xr:uid="{AE8CC311-77BA-4BF3-8938-6F35E258FFD8}"/>
    <cellStyle name="Percent 2 2 2 2 4 4 4 2" xfId="33825" xr:uid="{9E72CD0D-8C3A-4765-A4C8-9DC9E99283A2}"/>
    <cellStyle name="Percent 2 2 2 2 4 4 4 3" xfId="46238" xr:uid="{35B63502-7E96-45A5-8BC6-9EB7CFD5E750}"/>
    <cellStyle name="Percent 2 2 2 2 4 4 4 4" xfId="21414" xr:uid="{EB9FD85B-0C64-4B60-8FB3-3992AD7AFA64}"/>
    <cellStyle name="Percent 2 2 2 2 4 4 5" xfId="16325" xr:uid="{ADB79DF9-5B57-460E-8C25-AEB287AC60D2}"/>
    <cellStyle name="Percent 2 2 2 2 4 4 6" xfId="28736" xr:uid="{A1302552-CCA3-41A3-AC4B-C671B4F3A966}"/>
    <cellStyle name="Percent 2 2 2 2 4 4 7" xfId="41149" xr:uid="{464698D0-2A5A-495B-8928-4248824B1E87}"/>
    <cellStyle name="Percent 2 2 2 2 4 4 8" xfId="14510" xr:uid="{6F8F6EB2-2BE2-47D2-BAEF-D53062CC6A39}"/>
    <cellStyle name="Percent 2 2 2 2 4 5" xfId="3266" xr:uid="{475E8740-D53C-4310-B96D-73E21D6AD45D}"/>
    <cellStyle name="Percent 2 2 2 2 4 5 2" xfId="8487" xr:uid="{69FB8BB5-18D3-482A-B84E-7DD02CC2333B}"/>
    <cellStyle name="Percent 2 2 2 2 4 5 2 2" xfId="35534" xr:uid="{058D57A6-1629-4305-8372-3D6848EB4A17}"/>
    <cellStyle name="Percent 2 2 2 2 4 5 2 3" xfId="47947" xr:uid="{D4CC5D67-6025-4BBA-BAF0-936F210E7D40}"/>
    <cellStyle name="Percent 2 2 2 2 4 5 2 4" xfId="23123" xr:uid="{59C8140A-C3FB-4730-8B97-9A789B06D114}"/>
    <cellStyle name="Percent 2 2 2 2 4 5 3" xfId="30318" xr:uid="{F13BD9CC-0644-4A0C-A7C7-689D7483D5CB}"/>
    <cellStyle name="Percent 2 2 2 2 4 5 4" xfId="42731" xr:uid="{29FDBD34-34FF-4B35-9A21-CA16050D18E0}"/>
    <cellStyle name="Percent 2 2 2 2 4 5 5" xfId="17907" xr:uid="{DC08827B-529D-4ABA-B510-D8F2CAB1053E}"/>
    <cellStyle name="Percent 2 2 2 2 4 6" xfId="1161" xr:uid="{E8965B80-052F-4B66-BADF-5A5EB359D010}"/>
    <cellStyle name="Percent 2 2 2 2 4 6 2" xfId="10589" xr:uid="{9A888958-8AE9-4472-B71C-AAC1D74986FE}"/>
    <cellStyle name="Percent 2 2 2 2 4 6 2 2" xfId="37636" xr:uid="{B5DCFF35-A250-49FC-B520-523155FA9D72}"/>
    <cellStyle name="Percent 2 2 2 2 4 6 2 3" xfId="50049" xr:uid="{A5E1528A-F4DB-4A74-BC2F-B07B956C84C5}"/>
    <cellStyle name="Percent 2 2 2 2 4 6 2 4" xfId="25225" xr:uid="{174629E3-8825-426E-9700-21E88A6691FD}"/>
    <cellStyle name="Percent 2 2 2 2 4 6 3" xfId="28214" xr:uid="{59D3CE90-304C-484A-A8BF-20CAD09A00E8}"/>
    <cellStyle name="Percent 2 2 2 2 4 6 4" xfId="40627" xr:uid="{5F6D6382-E1A9-4271-85DD-22C21204D6EA}"/>
    <cellStyle name="Percent 2 2 2 2 4 6 5" xfId="15803" xr:uid="{00D5856B-5368-4546-B8BE-B83B7B3E87BC}"/>
    <cellStyle name="Percent 2 2 2 2 4 7" xfId="5479" xr:uid="{2A67E568-4850-4F72-9A96-BEE0CF10419D}"/>
    <cellStyle name="Percent 2 2 2 2 4 7 2" xfId="32526" xr:uid="{825412C6-4D80-4B73-9389-2FEBD320AA0E}"/>
    <cellStyle name="Percent 2 2 2 2 4 7 3" xfId="44939" xr:uid="{C2BD34CB-5060-485B-9163-C6D1497D0CF4}"/>
    <cellStyle name="Percent 2 2 2 2 4 7 4" xfId="20115" xr:uid="{C3813F77-2D04-4EC8-AFAD-1A86FB90BE82}"/>
    <cellStyle name="Percent 2 2 2 2 4 8" xfId="15150" xr:uid="{BC3F9A57-AEEA-435F-86CF-2D2DF0AF3D99}"/>
    <cellStyle name="Percent 2 2 2 2 4 9" xfId="27561" xr:uid="{E74492F8-9E37-4C7F-B2C3-03AA7A914823}"/>
    <cellStyle name="Percent 2 2 2 2 5" xfId="624" xr:uid="{0B02148C-788A-427D-9C14-585E5D4E87CD}"/>
    <cellStyle name="Percent 2 2 2 2 5 10" xfId="12930" xr:uid="{DAF7BD49-1115-4F69-82EB-B048D19133A3}"/>
    <cellStyle name="Percent 2 2 2 2 5 2" xfId="2855" xr:uid="{5FE00A44-714F-4318-AA2D-61C709B6C991}"/>
    <cellStyle name="Percent 2 2 2 2 5 2 2" xfId="4438" xr:uid="{DF865FAB-AFD4-4D2E-90A3-EDCD69282295}"/>
    <cellStyle name="Percent 2 2 2 2 5 2 2 2" xfId="10181" xr:uid="{858ABFE5-CE3A-452E-B9CF-DC468BE6A005}"/>
    <cellStyle name="Percent 2 2 2 2 5 2 2 2 2" xfId="37228" xr:uid="{CB972468-9FFD-4D2C-AD5C-51F1FF8C2A5C}"/>
    <cellStyle name="Percent 2 2 2 2 5 2 2 2 3" xfId="49641" xr:uid="{E01B09E2-DEAB-45F1-AFE3-AB2D138B31CE}"/>
    <cellStyle name="Percent 2 2 2 2 5 2 2 2 4" xfId="24817" xr:uid="{308F04C5-ED59-4973-BB95-2E396D3EE52C}"/>
    <cellStyle name="Percent 2 2 2 2 5 2 2 3" xfId="31490" xr:uid="{80978170-4D88-481D-A56C-075FA90E72D7}"/>
    <cellStyle name="Percent 2 2 2 2 5 2 2 4" xfId="43903" xr:uid="{C8B0B025-9821-4030-B549-2EFD8A0FA270}"/>
    <cellStyle name="Percent 2 2 2 2 5 2 2 5" xfId="19079" xr:uid="{FDD4982E-503C-40A4-853B-51ABADD60764}"/>
    <cellStyle name="Percent 2 2 2 2 5 2 3" xfId="11761" xr:uid="{FA2231AA-8141-4DC2-BED2-BBF0661151F6}"/>
    <cellStyle name="Percent 2 2 2 2 5 2 3 2" xfId="38808" xr:uid="{DEC06742-7ADC-4DF1-AF5C-6BDCC7985FAB}"/>
    <cellStyle name="Percent 2 2 2 2 5 2 3 3" xfId="51221" xr:uid="{AF6267C5-55D3-4979-8FD4-BDDAECC6E22A}"/>
    <cellStyle name="Percent 2 2 2 2 5 2 3 4" xfId="26397" xr:uid="{1FBC5E13-DBB0-4087-BBC2-89727F3ABB3E}"/>
    <cellStyle name="Percent 2 2 2 2 5 2 4" xfId="7950" xr:uid="{E8797CE5-7362-4D10-998C-FBA0436283A0}"/>
    <cellStyle name="Percent 2 2 2 2 5 2 4 2" xfId="34997" xr:uid="{02C89988-DEB5-4EB4-A8FF-21FEC19166C7}"/>
    <cellStyle name="Percent 2 2 2 2 5 2 4 3" xfId="47410" xr:uid="{8BC70C43-6807-46D1-BB30-2F1B03409932}"/>
    <cellStyle name="Percent 2 2 2 2 5 2 4 4" xfId="22586" xr:uid="{D81EC626-F05E-483C-94C8-E8E8AA1CDC05}"/>
    <cellStyle name="Percent 2 2 2 2 5 2 5" xfId="17497" xr:uid="{FBE7955B-2C1C-4339-89D2-8C25D3BCF9C3}"/>
    <cellStyle name="Percent 2 2 2 2 5 2 6" xfId="29908" xr:uid="{F1102A07-1AD4-4771-8364-289596DC34AE}"/>
    <cellStyle name="Percent 2 2 2 2 5 2 7" xfId="42321" xr:uid="{AC637826-5A9A-40B8-AA9D-58A09AA7D511}"/>
    <cellStyle name="Percent 2 2 2 2 5 2 8" xfId="13986" xr:uid="{24D5A5F7-9B21-4541-98F5-A4DA25CB0322}"/>
    <cellStyle name="Percent 2 2 2 2 5 3" xfId="1799" xr:uid="{D743ADEA-4A4A-4877-98F6-036F40EE6150}"/>
    <cellStyle name="Percent 2 2 2 2 5 3 2" xfId="5078" xr:uid="{DF8A1736-4A5F-48AF-A09F-E063351BAE21}"/>
    <cellStyle name="Percent 2 2 2 2 5 3 2 2" xfId="9125" xr:uid="{8D71F4A2-A7AF-4AC2-9F78-0FD419CDD3BF}"/>
    <cellStyle name="Percent 2 2 2 2 5 3 2 2 2" xfId="36172" xr:uid="{AE7023A7-79A6-4E9E-84E7-960744035585}"/>
    <cellStyle name="Percent 2 2 2 2 5 3 2 2 3" xfId="48585" xr:uid="{99652A90-C88D-4F94-B2E5-72BE40E10753}"/>
    <cellStyle name="Percent 2 2 2 2 5 3 2 2 4" xfId="23761" xr:uid="{CB9DDE2C-F5E3-4F2D-96CB-15D7A452A960}"/>
    <cellStyle name="Percent 2 2 2 2 5 3 2 3" xfId="32130" xr:uid="{DD5ADBDF-B21B-4619-8854-D69DED7FF743}"/>
    <cellStyle name="Percent 2 2 2 2 5 3 2 4" xfId="44543" xr:uid="{2E2B472B-A941-48AA-B6C3-646F0971E99E}"/>
    <cellStyle name="Percent 2 2 2 2 5 3 2 5" xfId="19719" xr:uid="{755E5B0F-CA8D-41A6-A3D2-2957F1BC0302}"/>
    <cellStyle name="Percent 2 2 2 2 5 3 3" xfId="12402" xr:uid="{296AABDE-B53D-4E54-836E-FE9E298961B4}"/>
    <cellStyle name="Percent 2 2 2 2 5 3 3 2" xfId="39448" xr:uid="{3033170C-53AB-45C5-9490-F9BFEE9894B6}"/>
    <cellStyle name="Percent 2 2 2 2 5 3 3 3" xfId="51861" xr:uid="{A3DA575D-4CEA-4ED1-811C-60DA4BE732C0}"/>
    <cellStyle name="Percent 2 2 2 2 5 3 3 4" xfId="27037" xr:uid="{C451FB28-D66E-4051-957D-505248E571BC}"/>
    <cellStyle name="Percent 2 2 2 2 5 3 4" xfId="6894" xr:uid="{61125BFB-46D8-4A8E-A317-7AAAFF2036FD}"/>
    <cellStyle name="Percent 2 2 2 2 5 3 4 2" xfId="33941" xr:uid="{122640A5-DDC5-4FE7-AE58-89D3B40ADC51}"/>
    <cellStyle name="Percent 2 2 2 2 5 3 4 3" xfId="46354" xr:uid="{3657415C-4C46-4C6D-A91B-6636A78788AA}"/>
    <cellStyle name="Percent 2 2 2 2 5 3 4 4" xfId="21530" xr:uid="{F0ACAD8B-837D-4D87-9C74-CBDA98C56355}"/>
    <cellStyle name="Percent 2 2 2 2 5 3 5" xfId="16441" xr:uid="{F249B77B-B62C-473F-BFE4-CDA916A0B374}"/>
    <cellStyle name="Percent 2 2 2 2 5 3 6" xfId="28852" xr:uid="{2CB7FFFE-AF01-4118-B2B2-D803EC96008D}"/>
    <cellStyle name="Percent 2 2 2 2 5 3 7" xfId="41265" xr:uid="{BA6E5A6E-6A7A-406B-9815-4BBF597DC52B}"/>
    <cellStyle name="Percent 2 2 2 2 5 3 8" xfId="14626" xr:uid="{D449F451-DCBD-48BE-93D3-10FFB2271F80}"/>
    <cellStyle name="Percent 2 2 2 2 5 4" xfId="3382" xr:uid="{9D27C0B1-376A-4A01-B7F0-AD24F9EA4EC6}"/>
    <cellStyle name="Percent 2 2 2 2 5 4 2" xfId="8603" xr:uid="{D2EB1BE6-7997-4E95-86DB-EABD10A70F5E}"/>
    <cellStyle name="Percent 2 2 2 2 5 4 2 2" xfId="35650" xr:uid="{762B39CD-1977-4871-9434-633575F84766}"/>
    <cellStyle name="Percent 2 2 2 2 5 4 2 3" xfId="48063" xr:uid="{E0DDCE41-1624-416E-BB33-3E3D4ACFE4E7}"/>
    <cellStyle name="Percent 2 2 2 2 5 4 2 4" xfId="23239" xr:uid="{7B83F276-C399-4D99-8CB5-F840C71AE821}"/>
    <cellStyle name="Percent 2 2 2 2 5 4 3" xfId="30434" xr:uid="{58C2C2B4-8556-45DD-A28C-B261F3EF9B0D}"/>
    <cellStyle name="Percent 2 2 2 2 5 4 4" xfId="42847" xr:uid="{5EDADDA8-21E1-43B0-8522-461DAABD682B}"/>
    <cellStyle name="Percent 2 2 2 2 5 4 5" xfId="18023" xr:uid="{DF3C9864-A34E-4D3F-A4BB-B2D5CD2DC32F}"/>
    <cellStyle name="Percent 2 2 2 2 5 5" xfId="1277" xr:uid="{71EF0D81-4056-44CF-B441-BDE946341FF8}"/>
    <cellStyle name="Percent 2 2 2 2 5 5 2" xfId="10705" xr:uid="{674C089F-9A71-4B56-997B-E0B08F0A7306}"/>
    <cellStyle name="Percent 2 2 2 2 5 5 2 2" xfId="37752" xr:uid="{31854566-C90F-486A-B213-5CBD6B18DF86}"/>
    <cellStyle name="Percent 2 2 2 2 5 5 2 3" xfId="50165" xr:uid="{84D81BD8-AC2E-4950-B2FA-6B0ED9851BD6}"/>
    <cellStyle name="Percent 2 2 2 2 5 5 2 4" xfId="25341" xr:uid="{336F9104-2291-472E-91E3-1B390A77A4A3}"/>
    <cellStyle name="Percent 2 2 2 2 5 5 3" xfId="28330" xr:uid="{B75EBEDE-E2DD-4CA1-972C-A2C98BFAC874}"/>
    <cellStyle name="Percent 2 2 2 2 5 5 4" xfId="40743" xr:uid="{234965DA-3E4E-4690-B4C9-0C8C4B72A464}"/>
    <cellStyle name="Percent 2 2 2 2 5 5 5" xfId="15919" xr:uid="{A0D4F1CD-2B7D-47C8-A495-71A10A6A79F4}"/>
    <cellStyle name="Percent 2 2 2 2 5 6" xfId="5562" xr:uid="{94D5AB2B-AB7F-4AC3-955E-80B984F95E93}"/>
    <cellStyle name="Percent 2 2 2 2 5 6 2" xfId="32609" xr:uid="{0AD50076-8BBD-4C9C-8FFD-6FE879528D0F}"/>
    <cellStyle name="Percent 2 2 2 2 5 6 3" xfId="45022" xr:uid="{BAC0EA12-A784-49AC-8291-35ABAD3A75A5}"/>
    <cellStyle name="Percent 2 2 2 2 5 6 4" xfId="20198" xr:uid="{CCD948E8-A92D-4DA7-8ECD-3AF489A67103}"/>
    <cellStyle name="Percent 2 2 2 2 5 7" xfId="15266" xr:uid="{9B9F0600-9D2A-45A2-8FB0-736C29B11299}"/>
    <cellStyle name="Percent 2 2 2 2 5 8" xfId="27677" xr:uid="{7B173764-8E90-4C8F-A66A-2C62605B129B}"/>
    <cellStyle name="Percent 2 2 2 2 5 9" xfId="40090" xr:uid="{68CAC786-A334-49F8-A5DD-35A07808CB4A}"/>
    <cellStyle name="Percent 2 2 2 2 6" xfId="190" xr:uid="{E9F4A2A1-B195-48A5-BBDB-A210D4B72529}"/>
    <cellStyle name="Percent 2 2 2 2 6 10" xfId="13030" xr:uid="{D96C555F-264B-4409-88B1-BFBEC0C88458}"/>
    <cellStyle name="Percent 2 2 2 2 6 2" xfId="2421" xr:uid="{78DF25D5-0FEE-4E16-A684-5A374D286391}"/>
    <cellStyle name="Percent 2 2 2 2 6 2 2" xfId="4004" xr:uid="{A0907B87-EB2A-40C8-A8A6-BD6EC96C80C2}"/>
    <cellStyle name="Percent 2 2 2 2 6 2 2 2" xfId="9747" xr:uid="{D3C55553-F3E6-4989-9DA6-327309A6B2C8}"/>
    <cellStyle name="Percent 2 2 2 2 6 2 2 2 2" xfId="36794" xr:uid="{8DAA5BBA-4F38-49A4-9CEB-C044836A41AB}"/>
    <cellStyle name="Percent 2 2 2 2 6 2 2 2 3" xfId="49207" xr:uid="{1A6F8EF0-9D62-4FD6-B123-6174C1C7A7DF}"/>
    <cellStyle name="Percent 2 2 2 2 6 2 2 2 4" xfId="24383" xr:uid="{9EC828CB-984E-4E87-A2A8-F758289C9F96}"/>
    <cellStyle name="Percent 2 2 2 2 6 2 2 3" xfId="31056" xr:uid="{E5DDA844-D73C-4292-876D-542599086D90}"/>
    <cellStyle name="Percent 2 2 2 2 6 2 2 4" xfId="43469" xr:uid="{E8E163EF-DE45-409A-94CE-DD88695877DC}"/>
    <cellStyle name="Percent 2 2 2 2 6 2 2 5" xfId="18645" xr:uid="{719141B1-5F2A-49E1-B7D8-FA132E5549BA}"/>
    <cellStyle name="Percent 2 2 2 2 6 2 3" xfId="11327" xr:uid="{DBCF0581-6AB0-4C23-8E1E-1B5F5FE8626F}"/>
    <cellStyle name="Percent 2 2 2 2 6 2 3 2" xfId="38374" xr:uid="{9AE73B67-F363-4B65-839A-5AAA8A79F759}"/>
    <cellStyle name="Percent 2 2 2 2 6 2 3 3" xfId="50787" xr:uid="{B686767D-B49B-49E5-8643-69A1A0A23853}"/>
    <cellStyle name="Percent 2 2 2 2 6 2 3 4" xfId="25963" xr:uid="{6EEB373C-0F5B-456A-8CE3-79DC392EECCC}"/>
    <cellStyle name="Percent 2 2 2 2 6 2 4" xfId="7516" xr:uid="{F6A9A53E-FCEB-4F58-95F4-F21009810E46}"/>
    <cellStyle name="Percent 2 2 2 2 6 2 4 2" xfId="34563" xr:uid="{46FC03F4-4319-48FC-B06F-9D5623B496DD}"/>
    <cellStyle name="Percent 2 2 2 2 6 2 4 3" xfId="46976" xr:uid="{B5AC4C84-BB4F-4C94-AC9D-DDA1FCD51418}"/>
    <cellStyle name="Percent 2 2 2 2 6 2 4 4" xfId="22152" xr:uid="{243FE95D-ED78-46FE-AE9B-5BF956191030}"/>
    <cellStyle name="Percent 2 2 2 2 6 2 5" xfId="17063" xr:uid="{13FB2ED8-9D3F-4697-AB15-20044CD74D88}"/>
    <cellStyle name="Percent 2 2 2 2 6 2 6" xfId="29474" xr:uid="{70CA5DE1-89C6-4F14-8E83-18AA5998DAC2}"/>
    <cellStyle name="Percent 2 2 2 2 6 2 7" xfId="41887" xr:uid="{61DD092F-321F-4D4F-BC39-0A0A6B68E2A4}"/>
    <cellStyle name="Percent 2 2 2 2 6 2 8" xfId="13552" xr:uid="{0CC83AEB-6620-4BE4-AE07-3ACE8C85764B}"/>
    <cellStyle name="Percent 2 2 2 2 6 3" xfId="1899" xr:uid="{FDD495DE-7A3E-4820-BD1A-9ACDDDDC9314}"/>
    <cellStyle name="Percent 2 2 2 2 6 3 2" xfId="4644" xr:uid="{E59200E6-D2A2-43B5-AE7C-60E52784D717}"/>
    <cellStyle name="Percent 2 2 2 2 6 3 2 2" xfId="9225" xr:uid="{0B458413-E034-492C-87DB-7DA9C28644A7}"/>
    <cellStyle name="Percent 2 2 2 2 6 3 2 2 2" xfId="36272" xr:uid="{318C4FAF-80BB-481E-BFA6-5759282FCDFC}"/>
    <cellStyle name="Percent 2 2 2 2 6 3 2 2 3" xfId="48685" xr:uid="{22746A6E-0347-4DA1-9A11-01997C1D01FB}"/>
    <cellStyle name="Percent 2 2 2 2 6 3 2 2 4" xfId="23861" xr:uid="{35409B3A-CBE1-4A04-9999-1D473E0F1588}"/>
    <cellStyle name="Percent 2 2 2 2 6 3 2 3" xfId="31696" xr:uid="{E425D50E-6C85-4895-9320-EF5DA7DB11D5}"/>
    <cellStyle name="Percent 2 2 2 2 6 3 2 4" xfId="44109" xr:uid="{7841B286-CFF4-4AFB-82F2-FBD0FD70EF9E}"/>
    <cellStyle name="Percent 2 2 2 2 6 3 2 5" xfId="19285" xr:uid="{49F24A7B-4BF5-4A80-A634-AFB4872D8EFE}"/>
    <cellStyle name="Percent 2 2 2 2 6 3 3" xfId="11968" xr:uid="{0A939D8F-1714-4A1F-A402-9F4D24024182}"/>
    <cellStyle name="Percent 2 2 2 2 6 3 3 2" xfId="39014" xr:uid="{F2047FDD-D9C0-4C12-8E27-2B7205022147}"/>
    <cellStyle name="Percent 2 2 2 2 6 3 3 3" xfId="51427" xr:uid="{BBC411BC-5E5F-4DC0-9B49-F5411462EBC4}"/>
    <cellStyle name="Percent 2 2 2 2 6 3 3 4" xfId="26603" xr:uid="{AE14ECE9-030F-48FE-A34F-7A4BB9D33491}"/>
    <cellStyle name="Percent 2 2 2 2 6 3 4" xfId="6994" xr:uid="{B73F8D3F-35D7-46C5-AAB4-3CAB586C8BB2}"/>
    <cellStyle name="Percent 2 2 2 2 6 3 4 2" xfId="34041" xr:uid="{BD2BE567-954F-4D7B-A709-1400D4E318D5}"/>
    <cellStyle name="Percent 2 2 2 2 6 3 4 3" xfId="46454" xr:uid="{F9878A7A-D32B-427A-BACB-C900ABDF3E1E}"/>
    <cellStyle name="Percent 2 2 2 2 6 3 4 4" xfId="21630" xr:uid="{ADE713A4-C084-4F25-B5C1-DF42263C5244}"/>
    <cellStyle name="Percent 2 2 2 2 6 3 5" xfId="16541" xr:uid="{BBEB76E7-6773-45C3-A595-8DAAFD39B724}"/>
    <cellStyle name="Percent 2 2 2 2 6 3 6" xfId="28952" xr:uid="{67F62AB8-A13E-42F9-924E-0265C7DC5972}"/>
    <cellStyle name="Percent 2 2 2 2 6 3 7" xfId="41365" xr:uid="{AB26CFA0-8AEE-4FFC-BF21-858B52384BE9}"/>
    <cellStyle name="Percent 2 2 2 2 6 3 8" xfId="14192" xr:uid="{EB800CBA-A41B-43D3-B474-9B90D56677A8}"/>
    <cellStyle name="Percent 2 2 2 2 6 4" xfId="3482" xr:uid="{0CFCCC88-DF39-4F04-A12D-CAD1B558164A}"/>
    <cellStyle name="Percent 2 2 2 2 6 4 2" xfId="8169" xr:uid="{4C2A8F8B-98C2-4A29-96F6-DE5E0F403892}"/>
    <cellStyle name="Percent 2 2 2 2 6 4 2 2" xfId="35216" xr:uid="{1F731740-12BA-487C-86BF-06D9AA6E62BB}"/>
    <cellStyle name="Percent 2 2 2 2 6 4 2 3" xfId="47629" xr:uid="{EBC3FA87-982E-487D-A529-E07A31DB21F0}"/>
    <cellStyle name="Percent 2 2 2 2 6 4 2 4" xfId="22805" xr:uid="{5F16BD8B-13FC-4B3D-902E-F42E652F58A8}"/>
    <cellStyle name="Percent 2 2 2 2 6 4 3" xfId="30534" xr:uid="{2A5CACE9-2EED-4D7C-AC66-B6D0F057F716}"/>
    <cellStyle name="Percent 2 2 2 2 6 4 4" xfId="42947" xr:uid="{2097ED79-D1C2-43DE-B204-10187BC1D9DA}"/>
    <cellStyle name="Percent 2 2 2 2 6 4 5" xfId="18123" xr:uid="{8A188DC8-CB13-47F0-9FD0-FA34FD017C52}"/>
    <cellStyle name="Percent 2 2 2 2 6 5" xfId="843" xr:uid="{7D5A735B-F562-4AE2-8AA6-8A04CF1FFF81}"/>
    <cellStyle name="Percent 2 2 2 2 6 5 2" xfId="10805" xr:uid="{F71100AE-6E29-4A37-BEAF-6B6CEFE2F0F5}"/>
    <cellStyle name="Percent 2 2 2 2 6 5 2 2" xfId="37852" xr:uid="{F416FF03-3A0C-4B5F-B1D8-05FE177187FB}"/>
    <cellStyle name="Percent 2 2 2 2 6 5 2 3" xfId="50265" xr:uid="{8E55BE2E-B878-46A2-BD58-6DCDE1DD10D5}"/>
    <cellStyle name="Percent 2 2 2 2 6 5 2 4" xfId="25441" xr:uid="{3D783607-85EE-45C6-9EF1-24FCFE806DFA}"/>
    <cellStyle name="Percent 2 2 2 2 6 5 3" xfId="27896" xr:uid="{8C9E4B06-C9FA-43E5-994D-C48907AF2B4A}"/>
    <cellStyle name="Percent 2 2 2 2 6 5 4" xfId="40309" xr:uid="{2A53AA7D-618A-49A1-B4AC-B5E73A258845}"/>
    <cellStyle name="Percent 2 2 2 2 6 5 5" xfId="15485" xr:uid="{B242C2C2-7245-4E2F-93F3-F3A3F626E967}"/>
    <cellStyle name="Percent 2 2 2 2 6 6" xfId="5648" xr:uid="{C3745982-BEA6-4007-99D9-F7BEFF4FED5A}"/>
    <cellStyle name="Percent 2 2 2 2 6 6 2" xfId="32695" xr:uid="{11AF988A-5239-4607-82A3-EBD758B25DBA}"/>
    <cellStyle name="Percent 2 2 2 2 6 6 3" xfId="45108" xr:uid="{03AEF1EB-89A5-43FF-8197-766C43F86B42}"/>
    <cellStyle name="Percent 2 2 2 2 6 6 4" xfId="20284" xr:uid="{676A7175-A84B-44B7-9298-FEF767D7035F}"/>
    <cellStyle name="Percent 2 2 2 2 6 7" xfId="14832" xr:uid="{C4379682-09F9-4853-887D-500B64889668}"/>
    <cellStyle name="Percent 2 2 2 2 6 8" xfId="27243" xr:uid="{CD465B27-8C33-46EE-B294-3DA83563FFC1}"/>
    <cellStyle name="Percent 2 2 2 2 6 9" xfId="39656" xr:uid="{3B4CA2B0-1F3D-450F-8828-DD58D3FFC7ED}"/>
    <cellStyle name="Percent 2 2 2 2 7" xfId="2333" xr:uid="{87B56D20-7512-4628-8B4F-2A326F75D714}"/>
    <cellStyle name="Percent 2 2 2 2 7 2" xfId="3916" xr:uid="{9B2D82DC-43D6-4C84-BB60-B4BF66137A91}"/>
    <cellStyle name="Percent 2 2 2 2 7 2 2" xfId="7428" xr:uid="{D224ED1D-2407-472A-AECC-53CC90F38417}"/>
    <cellStyle name="Percent 2 2 2 2 7 2 2 2" xfId="34475" xr:uid="{25971219-FBA0-4606-B21F-50F0BE7E92F7}"/>
    <cellStyle name="Percent 2 2 2 2 7 2 2 3" xfId="46888" xr:uid="{1AF4B2FE-BE94-4ACB-891F-CD0B32EA1666}"/>
    <cellStyle name="Percent 2 2 2 2 7 2 2 4" xfId="22064" xr:uid="{D3546AC4-4098-4019-A5FB-ACBE2F51BEC1}"/>
    <cellStyle name="Percent 2 2 2 2 7 2 3" xfId="30968" xr:uid="{35A4F7D9-99E0-452C-BA8A-8DFB2A82A714}"/>
    <cellStyle name="Percent 2 2 2 2 7 2 4" xfId="43381" xr:uid="{7B1D773D-BCC5-493B-9ADD-96EFF5ACA519}"/>
    <cellStyle name="Percent 2 2 2 2 7 2 5" xfId="18557" xr:uid="{10D12D5A-C39C-4659-AD11-E885A96906A4}"/>
    <cellStyle name="Percent 2 2 2 2 7 3" xfId="9659" xr:uid="{4BDC9C0C-A173-4CF6-905C-9EBB246B5FE7}"/>
    <cellStyle name="Percent 2 2 2 2 7 3 2" xfId="36706" xr:uid="{FC9702FA-2EE7-4777-8E2E-13ED30BE19F8}"/>
    <cellStyle name="Percent 2 2 2 2 7 3 3" xfId="49119" xr:uid="{15666AC4-B3F2-44D6-AD78-C2AB9A7634D0}"/>
    <cellStyle name="Percent 2 2 2 2 7 3 4" xfId="24295" xr:uid="{76941F29-BC32-49F4-A69A-7568266F335F}"/>
    <cellStyle name="Percent 2 2 2 2 7 4" xfId="11239" xr:uid="{15EDF58B-84C7-4063-AF7E-27A7D85D0269}"/>
    <cellStyle name="Percent 2 2 2 2 7 4 2" xfId="38286" xr:uid="{39E2F797-AF64-46F8-880C-35899D3C2B89}"/>
    <cellStyle name="Percent 2 2 2 2 7 4 3" xfId="50699" xr:uid="{2447EC4F-ACD5-42C8-97ED-AD3281BDF8DC}"/>
    <cellStyle name="Percent 2 2 2 2 7 4 4" xfId="25875" xr:uid="{FECDA379-9622-4990-849A-4235E1CF5648}"/>
    <cellStyle name="Percent 2 2 2 2 7 5" xfId="6054" xr:uid="{8766A198-F42A-4F2C-8939-4B869F2B9969}"/>
    <cellStyle name="Percent 2 2 2 2 7 5 2" xfId="33101" xr:uid="{181AAF3D-6D88-432E-A5FE-06CFFED1D975}"/>
    <cellStyle name="Percent 2 2 2 2 7 5 3" xfId="45514" xr:uid="{3E6E212B-C594-4F51-8CE0-169E708A7A41}"/>
    <cellStyle name="Percent 2 2 2 2 7 5 4" xfId="20690" xr:uid="{9E168EA4-EFCD-4370-825C-3F1C487794DB}"/>
    <cellStyle name="Percent 2 2 2 2 7 6" xfId="16975" xr:uid="{AC6C6431-0B3D-4BC5-9199-DFD630F47D8A}"/>
    <cellStyle name="Percent 2 2 2 2 7 7" xfId="29386" xr:uid="{A7641486-95EF-4A44-92BF-69467651D460}"/>
    <cellStyle name="Percent 2 2 2 2 7 8" xfId="41799" xr:uid="{47F2BF7F-E3D6-4748-80B3-40FCDB998462}"/>
    <cellStyle name="Percent 2 2 2 2 7 9" xfId="13464" xr:uid="{36A45107-472B-485C-B798-AA886D249C13}"/>
    <cellStyle name="Percent 2 2 2 2 8" xfId="1365" xr:uid="{449BEDF2-C184-4C8B-9EA1-7543D5C16C7A}"/>
    <cellStyle name="Percent 2 2 2 2 8 2" xfId="4556" xr:uid="{992AD2B0-4B72-4EC6-92A1-689028163BEB}"/>
    <cellStyle name="Percent 2 2 2 2 8 2 2" xfId="8691" xr:uid="{E26DF8CF-2E72-4DFB-9423-3CDA0112F185}"/>
    <cellStyle name="Percent 2 2 2 2 8 2 2 2" xfId="35738" xr:uid="{9353278A-6519-468F-928B-BC86D77F0D74}"/>
    <cellStyle name="Percent 2 2 2 2 8 2 2 3" xfId="48151" xr:uid="{ACDB4D1F-B4C8-4715-8D72-DB3037E43C7D}"/>
    <cellStyle name="Percent 2 2 2 2 8 2 2 4" xfId="23327" xr:uid="{D5497E23-D182-49E9-8600-46B7C0B45FFA}"/>
    <cellStyle name="Percent 2 2 2 2 8 2 3" xfId="31608" xr:uid="{47B86E55-BDD8-42CC-93A4-5737793439E0}"/>
    <cellStyle name="Percent 2 2 2 2 8 2 4" xfId="44021" xr:uid="{03E6BBC1-578C-435B-8DA9-39CD6CC3479F}"/>
    <cellStyle name="Percent 2 2 2 2 8 2 5" xfId="19197" xr:uid="{887355BE-EDFA-423B-B1FD-7F80DBB524FA}"/>
    <cellStyle name="Percent 2 2 2 2 8 3" xfId="11880" xr:uid="{A6E5A0D3-406A-49A8-80F4-27AF70D31800}"/>
    <cellStyle name="Percent 2 2 2 2 8 3 2" xfId="38926" xr:uid="{B58589D5-1BF0-4EFB-9791-DCFCFA8E4319}"/>
    <cellStyle name="Percent 2 2 2 2 8 3 3" xfId="51339" xr:uid="{3CAB01EF-9F8C-4810-8C2A-2DDE2C89DD77}"/>
    <cellStyle name="Percent 2 2 2 2 8 3 4" xfId="26515" xr:uid="{A0FDB8F9-4CA7-4F0D-B9CD-2C867B304607}"/>
    <cellStyle name="Percent 2 2 2 2 8 4" xfId="6460" xr:uid="{39C9D610-179B-47CB-9685-051432B1A4ED}"/>
    <cellStyle name="Percent 2 2 2 2 8 4 2" xfId="33507" xr:uid="{733AE157-BB64-42C5-9A44-545160D17D30}"/>
    <cellStyle name="Percent 2 2 2 2 8 4 3" xfId="45920" xr:uid="{1FC646F6-76F2-4F11-89B2-FC059A55AFF4}"/>
    <cellStyle name="Percent 2 2 2 2 8 4 4" xfId="21096" xr:uid="{CC7AE07F-9CD5-4814-956A-C92F8F36BFD0}"/>
    <cellStyle name="Percent 2 2 2 2 8 5" xfId="16007" xr:uid="{6CE3F760-A00D-45BE-A9ED-408B0F9F9E71}"/>
    <cellStyle name="Percent 2 2 2 2 8 6" xfId="28418" xr:uid="{7441B9A8-0358-4D29-8443-54073809C764}"/>
    <cellStyle name="Percent 2 2 2 2 8 7" xfId="40831" xr:uid="{5E657C13-7DD8-43AF-81ED-C0C0917C9F93}"/>
    <cellStyle name="Percent 2 2 2 2 8 8" xfId="14104" xr:uid="{02FE6A92-DE86-47E0-B681-EA16B243507E}"/>
    <cellStyle name="Percent 2 2 2 2 9" xfId="2948" xr:uid="{7E4FB317-57F1-424E-8BFE-828377373F30}"/>
    <cellStyle name="Percent 2 2 2 2 9 2" xfId="8081" xr:uid="{86CFCBB2-2D19-4FE1-92FA-43364323857B}"/>
    <cellStyle name="Percent 2 2 2 2 9 2 2" xfId="35128" xr:uid="{65F9A652-2BD3-467D-BBC1-92D04A45F255}"/>
    <cellStyle name="Percent 2 2 2 2 9 2 3" xfId="47541" xr:uid="{318D5C4F-2909-4BCF-9319-7E1F59862B53}"/>
    <cellStyle name="Percent 2 2 2 2 9 2 4" xfId="22717" xr:uid="{FF9C13DA-97BB-476C-8FBE-D2FF39DF9D24}"/>
    <cellStyle name="Percent 2 2 2 2 9 3" xfId="30000" xr:uid="{7FB6F1EC-0C29-4D18-9ACA-F12F629C13EF}"/>
    <cellStyle name="Percent 2 2 2 2 9 4" xfId="42413" xr:uid="{6ACC5ECC-3258-4936-B7B3-2348D18E7A60}"/>
    <cellStyle name="Percent 2 2 2 2 9 5" xfId="17589" xr:uid="{0A77E71D-F7B5-4BB6-A8CF-7E0B228084AB}"/>
    <cellStyle name="Percent 2 2 2 3" xfId="248" xr:uid="{FED15AC6-D6FC-4070-B2B0-EDB71D14D441}"/>
    <cellStyle name="Percent 2 2 2 3 10" xfId="39714" xr:uid="{2EBF57F7-59EA-4E85-9FC1-6727F1CAA1D8}"/>
    <cellStyle name="Percent 2 2 2 3 11" xfId="12554" xr:uid="{6BE0408C-6717-4525-91C1-8015597F88B6}"/>
    <cellStyle name="Percent 2 2 2 3 2" xfId="1957" xr:uid="{8FAD3BE7-8FC8-43E8-9E6A-1E9EDF1530AD}"/>
    <cellStyle name="Percent 2 2 2 3 2 2" xfId="3540" xr:uid="{85B40113-982E-4216-B789-D9ECF4F8C66D}"/>
    <cellStyle name="Percent 2 2 2 3 2 2 2" xfId="7052" xr:uid="{E80363E1-2D10-4714-8941-593ADAE4A01F}"/>
    <cellStyle name="Percent 2 2 2 3 2 2 2 2" xfId="34099" xr:uid="{2B36D0CA-95DE-490B-B7B3-2862BCF9553A}"/>
    <cellStyle name="Percent 2 2 2 3 2 2 2 3" xfId="46512" xr:uid="{C9D0064C-7301-405D-A257-D7DAF86D7235}"/>
    <cellStyle name="Percent 2 2 2 3 2 2 2 4" xfId="21688" xr:uid="{E4003AF4-EEF1-4D80-A0FA-A119DC241C70}"/>
    <cellStyle name="Percent 2 2 2 3 2 2 3" xfId="30592" xr:uid="{2F03963D-F006-4D36-8998-06957F941CB5}"/>
    <cellStyle name="Percent 2 2 2 3 2 2 4" xfId="43005" xr:uid="{F30F7F4B-9E67-4952-A0BE-0603388B9A41}"/>
    <cellStyle name="Percent 2 2 2 3 2 2 5" xfId="18181" xr:uid="{C9550E5D-79D3-4727-9243-3C7ADE0490D6}"/>
    <cellStyle name="Percent 2 2 2 3 2 3" xfId="9283" xr:uid="{75C4C83C-3912-4604-B2BF-B72586188D8E}"/>
    <cellStyle name="Percent 2 2 2 3 2 3 2" xfId="36330" xr:uid="{3E296E94-8C92-49E7-ACBE-7993311F07CB}"/>
    <cellStyle name="Percent 2 2 2 3 2 3 3" xfId="48743" xr:uid="{3AB3E48D-0C22-4D9B-B38A-8EAB7A337C55}"/>
    <cellStyle name="Percent 2 2 2 3 2 3 4" xfId="23919" xr:uid="{6A78F1FA-F260-4F80-B5C0-BF5A021E560A}"/>
    <cellStyle name="Percent 2 2 2 3 2 4" xfId="10863" xr:uid="{2139F377-1B2F-4FB7-9641-C24ADC8AFE50}"/>
    <cellStyle name="Percent 2 2 2 3 2 4 2" xfId="37910" xr:uid="{89176A14-7506-44BA-B059-A2490B84F866}"/>
    <cellStyle name="Percent 2 2 2 3 2 4 3" xfId="50323" xr:uid="{97FA8371-205C-4CE3-AE4B-692FCD69C068}"/>
    <cellStyle name="Percent 2 2 2 3 2 4 4" xfId="25499" xr:uid="{41881D24-C64F-46F9-B828-06167E70F98A}"/>
    <cellStyle name="Percent 2 2 2 3 2 5" xfId="5706" xr:uid="{B3D6E076-2042-4D2D-8CC3-D7889D75C577}"/>
    <cellStyle name="Percent 2 2 2 3 2 5 2" xfId="32753" xr:uid="{32FE29DB-1704-4EE3-907F-106AF6A65483}"/>
    <cellStyle name="Percent 2 2 2 3 2 5 3" xfId="45166" xr:uid="{B107902D-4763-4B66-BE30-5529B6A566C7}"/>
    <cellStyle name="Percent 2 2 2 3 2 5 4" xfId="20342" xr:uid="{F337AA9B-6B8B-4840-8330-3463AB0144F6}"/>
    <cellStyle name="Percent 2 2 2 3 2 6" xfId="16599" xr:uid="{DCC143C2-9E2E-430B-8A61-9267B5BF8FB7}"/>
    <cellStyle name="Percent 2 2 2 3 2 7" xfId="29010" xr:uid="{D793804F-E93A-46A1-ADCB-3699B4500594}"/>
    <cellStyle name="Percent 2 2 2 3 2 8" xfId="41423" xr:uid="{2FB7F26C-625E-426B-9DC9-CCAC9A35A2A9}"/>
    <cellStyle name="Percent 2 2 2 3 2 9" xfId="13088" xr:uid="{43B927B8-D30C-419B-9527-79696E3E6791}"/>
    <cellStyle name="Percent 2 2 2 3 3" xfId="2479" xr:uid="{0D9FE5CE-4889-45EA-A21A-1254EC60634F}"/>
    <cellStyle name="Percent 2 2 2 3 3 2" xfId="4062" xr:uid="{8835C68F-E461-4181-B23A-416746B7B756}"/>
    <cellStyle name="Percent 2 2 2 3 3 2 2" xfId="7574" xr:uid="{726CC23F-9BD4-4DD6-ACCF-EFF1ECA8B16F}"/>
    <cellStyle name="Percent 2 2 2 3 3 2 2 2" xfId="34621" xr:uid="{10E8D678-A0C5-444C-A37F-401F49867638}"/>
    <cellStyle name="Percent 2 2 2 3 3 2 2 3" xfId="47034" xr:uid="{425C68EE-9450-420B-8054-E78EAE10B261}"/>
    <cellStyle name="Percent 2 2 2 3 3 2 2 4" xfId="22210" xr:uid="{BBABE10A-B0BE-41D2-AD89-6EC3263263F7}"/>
    <cellStyle name="Percent 2 2 2 3 3 2 3" xfId="31114" xr:uid="{2D62F565-4AF4-4584-8D28-98666FD13C7D}"/>
    <cellStyle name="Percent 2 2 2 3 3 2 4" xfId="43527" xr:uid="{83472686-9253-4D0A-A717-FAE5FDEE877A}"/>
    <cellStyle name="Percent 2 2 2 3 3 2 5" xfId="18703" xr:uid="{497623BC-D9AF-4BB5-922F-5C7A4C8640C8}"/>
    <cellStyle name="Percent 2 2 2 3 3 3" xfId="9805" xr:uid="{C17D06E9-028B-4B8C-B3AE-42561112C7E5}"/>
    <cellStyle name="Percent 2 2 2 3 3 3 2" xfId="36852" xr:uid="{A7BC4E3B-E61B-49FE-AD69-D673864F2B48}"/>
    <cellStyle name="Percent 2 2 2 3 3 3 3" xfId="49265" xr:uid="{7844DFF8-C788-4FA1-8F76-D0A1C6073945}"/>
    <cellStyle name="Percent 2 2 2 3 3 3 4" xfId="24441" xr:uid="{3789360C-503C-447F-8614-076661AA9D93}"/>
    <cellStyle name="Percent 2 2 2 3 3 4" xfId="11385" xr:uid="{E96E2840-4167-4364-9884-AF0DEF35FE86}"/>
    <cellStyle name="Percent 2 2 2 3 3 4 2" xfId="38432" xr:uid="{4ECDB822-DF44-44F6-B083-6434D046182D}"/>
    <cellStyle name="Percent 2 2 2 3 3 4 3" xfId="50845" xr:uid="{5C42FCFC-7E9E-4687-A21C-27EC9EE29A6C}"/>
    <cellStyle name="Percent 2 2 2 3 3 4 4" xfId="26021" xr:uid="{F5525DC9-34C8-4970-BD13-0643C65F3654}"/>
    <cellStyle name="Percent 2 2 2 3 3 5" xfId="6112" xr:uid="{8FF5546C-21F9-4811-8A56-7A46AEAFD951}"/>
    <cellStyle name="Percent 2 2 2 3 3 5 2" xfId="33159" xr:uid="{3DD53968-C99B-4B71-9CAA-01DD75538378}"/>
    <cellStyle name="Percent 2 2 2 3 3 5 3" xfId="45572" xr:uid="{7A633CA8-6421-43A5-820E-59DD28A1D795}"/>
    <cellStyle name="Percent 2 2 2 3 3 5 4" xfId="20748" xr:uid="{BF388211-6D1A-459A-BC6D-37FF050CCDA2}"/>
    <cellStyle name="Percent 2 2 2 3 3 6" xfId="17121" xr:uid="{2458C4CE-B228-4D78-A137-5EDBF6B4080E}"/>
    <cellStyle name="Percent 2 2 2 3 3 7" xfId="29532" xr:uid="{A70CE2B4-0F89-4855-A226-7A769552D143}"/>
    <cellStyle name="Percent 2 2 2 3 3 8" xfId="41945" xr:uid="{DC95A006-78A3-4193-9D40-4E984D255C3D}"/>
    <cellStyle name="Percent 2 2 2 3 3 9" xfId="13610" xr:uid="{E7D44B0D-1031-4C75-A45D-61AEC9D3B75F}"/>
    <cellStyle name="Percent 2 2 2 3 4" xfId="1423" xr:uid="{2320560B-54AB-488B-8E7B-1EB4B05911AF}"/>
    <cellStyle name="Percent 2 2 2 3 4 2" xfId="4702" xr:uid="{7B4C1D6D-6682-48F8-8053-54E557E81A49}"/>
    <cellStyle name="Percent 2 2 2 3 4 2 2" xfId="8749" xr:uid="{4D80CDCA-144F-4D17-A52A-5FE27AC17DFA}"/>
    <cellStyle name="Percent 2 2 2 3 4 2 2 2" xfId="35796" xr:uid="{01DA6DEF-2AD3-4552-9996-05A7E983C482}"/>
    <cellStyle name="Percent 2 2 2 3 4 2 2 3" xfId="48209" xr:uid="{15DB0946-5129-4F79-B969-5B0C77BB0AC1}"/>
    <cellStyle name="Percent 2 2 2 3 4 2 2 4" xfId="23385" xr:uid="{E54C024A-0235-41EE-9FC5-9EACF518B2FE}"/>
    <cellStyle name="Percent 2 2 2 3 4 2 3" xfId="31754" xr:uid="{D4B12BFD-BAC3-4623-AE53-1F5E14D27023}"/>
    <cellStyle name="Percent 2 2 2 3 4 2 4" xfId="44167" xr:uid="{6BC7F501-B1CB-4C37-8512-6084FFBDB9F1}"/>
    <cellStyle name="Percent 2 2 2 3 4 2 5" xfId="19343" xr:uid="{F9B2A440-B618-4291-A633-03D96936EA86}"/>
    <cellStyle name="Percent 2 2 2 3 4 3" xfId="12026" xr:uid="{36B528EA-61D9-4314-B9E9-9738AB5166E9}"/>
    <cellStyle name="Percent 2 2 2 3 4 3 2" xfId="39072" xr:uid="{F41EA186-6DB3-4FB3-B615-B4EC3AF0EA56}"/>
    <cellStyle name="Percent 2 2 2 3 4 3 3" xfId="51485" xr:uid="{539B8337-7FA0-4A7C-8B8C-9C7481DEFA82}"/>
    <cellStyle name="Percent 2 2 2 3 4 3 4" xfId="26661" xr:uid="{C934DEC3-4F97-40EF-A874-3BCA3CBA5B88}"/>
    <cellStyle name="Percent 2 2 2 3 4 4" xfId="6518" xr:uid="{917C2B3C-0446-4AA9-8318-6E95E21684A8}"/>
    <cellStyle name="Percent 2 2 2 3 4 4 2" xfId="33565" xr:uid="{F21F8D95-C174-4729-9BFF-FC1C949F5B14}"/>
    <cellStyle name="Percent 2 2 2 3 4 4 3" xfId="45978" xr:uid="{4485306E-5ED5-4AAD-8778-BCA14F270ED8}"/>
    <cellStyle name="Percent 2 2 2 3 4 4 4" xfId="21154" xr:uid="{0A08C48C-DC4C-4B01-9F01-D1F8681993B1}"/>
    <cellStyle name="Percent 2 2 2 3 4 5" xfId="16065" xr:uid="{06FAA45C-76D1-4BE0-A5E2-3E0A345C8FD1}"/>
    <cellStyle name="Percent 2 2 2 3 4 6" xfId="28476" xr:uid="{9A60E69A-ECDE-486C-B57B-1A781DE131E1}"/>
    <cellStyle name="Percent 2 2 2 3 4 7" xfId="40889" xr:uid="{8E885251-FC17-4722-89A1-4F1622C821E0}"/>
    <cellStyle name="Percent 2 2 2 3 4 8" xfId="14250" xr:uid="{46295F28-652D-4046-86D4-E0BC804768A1}"/>
    <cellStyle name="Percent 2 2 2 3 5" xfId="3006" xr:uid="{56F59997-389B-4C18-BAB9-7DAA92ADA2DD}"/>
    <cellStyle name="Percent 2 2 2 3 5 2" xfId="8227" xr:uid="{7222FA9A-13CC-450E-A252-E913DDB94C4C}"/>
    <cellStyle name="Percent 2 2 2 3 5 2 2" xfId="35274" xr:uid="{5B7905C7-20BD-41AD-A4F9-7C59E3F8AB89}"/>
    <cellStyle name="Percent 2 2 2 3 5 2 3" xfId="47687" xr:uid="{24D1D59F-DE49-4C78-A4BD-2A75053261CE}"/>
    <cellStyle name="Percent 2 2 2 3 5 2 4" xfId="22863" xr:uid="{6D87ED1E-A715-43CB-A532-21E7CBCEF386}"/>
    <cellStyle name="Percent 2 2 2 3 5 3" xfId="30058" xr:uid="{8A0991B9-4B1A-4C6D-8910-7EF738C5BB19}"/>
    <cellStyle name="Percent 2 2 2 3 5 4" xfId="42471" xr:uid="{F61EBDF2-584B-4404-87F8-A60883D11B79}"/>
    <cellStyle name="Percent 2 2 2 3 5 5" xfId="17647" xr:uid="{3080BDF1-4E7E-4D38-A801-F49100F18F4D}"/>
    <cellStyle name="Percent 2 2 2 3 6" xfId="901" xr:uid="{639C2A6B-B11E-412F-9385-95D5BF9AB848}"/>
    <cellStyle name="Percent 2 2 2 3 6 2" xfId="10329" xr:uid="{1CC12083-E740-4664-BDF2-5AC7E69061E2}"/>
    <cellStyle name="Percent 2 2 2 3 6 2 2" xfId="37376" xr:uid="{17CF0F32-8336-4C08-9FA0-6BFA8B5C2B07}"/>
    <cellStyle name="Percent 2 2 2 3 6 2 3" xfId="49789" xr:uid="{EFBB3BB1-DF5C-4E39-B697-6346B6F394A9}"/>
    <cellStyle name="Percent 2 2 2 3 6 2 4" xfId="24965" xr:uid="{567D0AC2-9E4E-40AB-9282-A5562EB98D40}"/>
    <cellStyle name="Percent 2 2 2 3 6 3" xfId="27954" xr:uid="{72DD953B-002D-48FE-B075-0D459D9151C5}"/>
    <cellStyle name="Percent 2 2 2 3 6 4" xfId="40367" xr:uid="{3B9AEA8E-C574-40B9-BD26-C5319AC7851F}"/>
    <cellStyle name="Percent 2 2 2 3 6 5" xfId="15543" xr:uid="{3516E15B-5E43-4E46-8D81-4F48F7658B9E}"/>
    <cellStyle name="Percent 2 2 2 3 7" xfId="5276" xr:uid="{261F2617-C303-4554-A41B-9DC14AF980A4}"/>
    <cellStyle name="Percent 2 2 2 3 7 2" xfId="32323" xr:uid="{4FC72CD8-5C07-43B1-A3DF-8C9AF4E0FF79}"/>
    <cellStyle name="Percent 2 2 2 3 7 3" xfId="44736" xr:uid="{CC59ED8B-855F-455C-8690-4C9BBABB40B9}"/>
    <cellStyle name="Percent 2 2 2 3 7 4" xfId="19912" xr:uid="{C0CA6C7C-1C91-48E8-BFBD-2A9D6A333BEC}"/>
    <cellStyle name="Percent 2 2 2 3 8" xfId="14890" xr:uid="{13B96B37-3BB4-4EC4-BE4E-F75FFF948F8C}"/>
    <cellStyle name="Percent 2 2 2 3 9" xfId="27301" xr:uid="{B1AEED6E-F73A-473F-8F5A-20ADF02EAB36}"/>
    <cellStyle name="Percent 2 2 2 4" xfId="363" xr:uid="{F154EAD1-671F-47B7-AB1D-731D9C8A8AF6}"/>
    <cellStyle name="Percent 2 2 2 4 10" xfId="39829" xr:uid="{E75A509F-2424-43A3-A69A-655B3FE49173}"/>
    <cellStyle name="Percent 2 2 2 4 11" xfId="12669" xr:uid="{730E36B1-6E53-44B0-A70A-89456896364C}"/>
    <cellStyle name="Percent 2 2 2 4 2" xfId="2072" xr:uid="{1EF6D5CB-55BE-46C3-889D-FC2EC8D672DB}"/>
    <cellStyle name="Percent 2 2 2 4 2 2" xfId="3655" xr:uid="{74F3530F-8B89-4144-932A-DFFE0DE07921}"/>
    <cellStyle name="Percent 2 2 2 4 2 2 2" xfId="7167" xr:uid="{19BA172E-C6C9-41F0-8FBE-504F55446D1C}"/>
    <cellStyle name="Percent 2 2 2 4 2 2 2 2" xfId="34214" xr:uid="{F8542C2C-46D3-4376-B229-80900756F94D}"/>
    <cellStyle name="Percent 2 2 2 4 2 2 2 3" xfId="46627" xr:uid="{6ED67A59-ED7B-4645-9BF3-A589CDF0C10F}"/>
    <cellStyle name="Percent 2 2 2 4 2 2 2 4" xfId="21803" xr:uid="{A1244C4D-97A5-4D80-BC5E-61F497851EA7}"/>
    <cellStyle name="Percent 2 2 2 4 2 2 3" xfId="30707" xr:uid="{80F62A8B-E23A-4530-A078-894CFB14128E}"/>
    <cellStyle name="Percent 2 2 2 4 2 2 4" xfId="43120" xr:uid="{BCB06B89-FB9D-4D6C-A461-15CA5CBD81BA}"/>
    <cellStyle name="Percent 2 2 2 4 2 2 5" xfId="18296" xr:uid="{C9F5A35A-F8BD-4A5C-A7B9-57735446A656}"/>
    <cellStyle name="Percent 2 2 2 4 2 3" xfId="9398" xr:uid="{0C001647-EB49-4214-BDB4-DBB75A638339}"/>
    <cellStyle name="Percent 2 2 2 4 2 3 2" xfId="36445" xr:uid="{ADB60622-FFE2-4540-A2BE-C6F363F7B2BE}"/>
    <cellStyle name="Percent 2 2 2 4 2 3 3" xfId="48858" xr:uid="{A0375F89-2C05-47FD-A3D0-BA4634466D96}"/>
    <cellStyle name="Percent 2 2 2 4 2 3 4" xfId="24034" xr:uid="{30728840-C0EF-4223-83E3-A99E29431782}"/>
    <cellStyle name="Percent 2 2 2 4 2 4" xfId="10978" xr:uid="{76CB7070-5E00-4771-AE9C-1A26464C2211}"/>
    <cellStyle name="Percent 2 2 2 4 2 4 2" xfId="38025" xr:uid="{95DE77AD-DC70-4055-8D30-8319B8957250}"/>
    <cellStyle name="Percent 2 2 2 4 2 4 3" xfId="50438" xr:uid="{15D4DE92-E181-45D9-91D5-5A31EF78FA77}"/>
    <cellStyle name="Percent 2 2 2 4 2 4 4" xfId="25614" xr:uid="{DCC2E033-B4E8-49B0-9A65-122488080344}"/>
    <cellStyle name="Percent 2 2 2 4 2 5" xfId="5821" xr:uid="{56230510-63D4-4EE8-9C2A-2D42A365C989}"/>
    <cellStyle name="Percent 2 2 2 4 2 5 2" xfId="32868" xr:uid="{DAAF3261-2E79-4823-A819-EE28238AB225}"/>
    <cellStyle name="Percent 2 2 2 4 2 5 3" xfId="45281" xr:uid="{B3A5AB21-6F81-4183-8E61-3D29B5F15353}"/>
    <cellStyle name="Percent 2 2 2 4 2 5 4" xfId="20457" xr:uid="{CA201EE6-CCAC-43D4-BBC5-629B9265DF05}"/>
    <cellStyle name="Percent 2 2 2 4 2 6" xfId="16714" xr:uid="{7B8D3CB7-016D-4E3A-BDAE-783C4AEE13CC}"/>
    <cellStyle name="Percent 2 2 2 4 2 7" xfId="29125" xr:uid="{4092A1ED-CB28-4094-9BE8-01BF0EFE14B4}"/>
    <cellStyle name="Percent 2 2 2 4 2 8" xfId="41538" xr:uid="{4F7E2630-B1A4-463F-8503-6ACFFDD7129A}"/>
    <cellStyle name="Percent 2 2 2 4 2 9" xfId="13203" xr:uid="{44AA18CB-408F-47A9-8AB4-31447E3BB745}"/>
    <cellStyle name="Percent 2 2 2 4 3" xfId="2594" xr:uid="{33616152-CF3F-4438-9BAF-F093306F9FA7}"/>
    <cellStyle name="Percent 2 2 2 4 3 2" xfId="4177" xr:uid="{1B451F94-FEAD-4BCA-A946-4059EF214E7B}"/>
    <cellStyle name="Percent 2 2 2 4 3 2 2" xfId="7689" xr:uid="{348D1F58-A9D9-49F2-8FC3-BCE250DC5338}"/>
    <cellStyle name="Percent 2 2 2 4 3 2 2 2" xfId="34736" xr:uid="{8311FE08-813A-4B28-94AB-469217A340BE}"/>
    <cellStyle name="Percent 2 2 2 4 3 2 2 3" xfId="47149" xr:uid="{11E5306F-9262-4D8A-A60F-5189A784BA9F}"/>
    <cellStyle name="Percent 2 2 2 4 3 2 2 4" xfId="22325" xr:uid="{410B94F5-4F91-48EF-9B39-99E7DB2760DB}"/>
    <cellStyle name="Percent 2 2 2 4 3 2 3" xfId="31229" xr:uid="{0A7FBF43-17AB-4867-BE73-C55271461E8E}"/>
    <cellStyle name="Percent 2 2 2 4 3 2 4" xfId="43642" xr:uid="{6A079407-627A-4F8B-A34D-14644E38BBDF}"/>
    <cellStyle name="Percent 2 2 2 4 3 2 5" xfId="18818" xr:uid="{92F97BB6-88DD-4814-901D-18CF981192D1}"/>
    <cellStyle name="Percent 2 2 2 4 3 3" xfId="9920" xr:uid="{988969E2-7954-4902-B50C-082CC57F7C91}"/>
    <cellStyle name="Percent 2 2 2 4 3 3 2" xfId="36967" xr:uid="{599585A9-7B60-4286-A4C3-65E76E8CB2A2}"/>
    <cellStyle name="Percent 2 2 2 4 3 3 3" xfId="49380" xr:uid="{30A230DE-D755-4A89-AAFE-638D24E2D218}"/>
    <cellStyle name="Percent 2 2 2 4 3 3 4" xfId="24556" xr:uid="{661FEA3A-AF09-422B-BB8C-7341D6F7D511}"/>
    <cellStyle name="Percent 2 2 2 4 3 4" xfId="11500" xr:uid="{C4C73C08-A7F4-4073-8CAF-5C2CAC7590E4}"/>
    <cellStyle name="Percent 2 2 2 4 3 4 2" xfId="38547" xr:uid="{0D3FC6B4-5C3D-48C5-BFFD-42F359D0D026}"/>
    <cellStyle name="Percent 2 2 2 4 3 4 3" xfId="50960" xr:uid="{6D30FB02-F5F8-43FF-ABAC-3A441F1A7D30}"/>
    <cellStyle name="Percent 2 2 2 4 3 4 4" xfId="26136" xr:uid="{79BB62AE-82F5-4ED8-B8A4-1A7042FA2187}"/>
    <cellStyle name="Percent 2 2 2 4 3 5" xfId="6227" xr:uid="{F18113F8-8BC2-482C-AF2A-659D57A15848}"/>
    <cellStyle name="Percent 2 2 2 4 3 5 2" xfId="33274" xr:uid="{0C1D2B85-05F3-41F4-BD1E-3CB477F684C0}"/>
    <cellStyle name="Percent 2 2 2 4 3 5 3" xfId="45687" xr:uid="{A1B11079-45A5-436A-A16F-045A7EB54E2C}"/>
    <cellStyle name="Percent 2 2 2 4 3 5 4" xfId="20863" xr:uid="{FE613C7D-7452-40A6-98DB-7BB1B4A4E712}"/>
    <cellStyle name="Percent 2 2 2 4 3 6" xfId="17236" xr:uid="{53F95899-5469-4D69-9318-3D2EE2C7599C}"/>
    <cellStyle name="Percent 2 2 2 4 3 7" xfId="29647" xr:uid="{529EBB0C-2712-479F-A00D-0ABED8CA6DC0}"/>
    <cellStyle name="Percent 2 2 2 4 3 8" xfId="42060" xr:uid="{87B95CD7-C8C5-45A4-8E90-4320E0361BD2}"/>
    <cellStyle name="Percent 2 2 2 4 3 9" xfId="13725" xr:uid="{F105336F-7F9F-4187-8683-6E3AA11A4944}"/>
    <cellStyle name="Percent 2 2 2 4 4" xfId="1538" xr:uid="{410C7D11-D842-439D-AB57-E0850BC330A4}"/>
    <cellStyle name="Percent 2 2 2 4 4 2" xfId="4817" xr:uid="{1B4E7C63-7E7A-4535-BEFB-76525F86A58B}"/>
    <cellStyle name="Percent 2 2 2 4 4 2 2" xfId="8864" xr:uid="{70E0491A-AFBF-45B6-B459-33FE7B6F7FB8}"/>
    <cellStyle name="Percent 2 2 2 4 4 2 2 2" xfId="35911" xr:uid="{A358E89F-A858-4BB4-8A31-4535932D7251}"/>
    <cellStyle name="Percent 2 2 2 4 4 2 2 3" xfId="48324" xr:uid="{9A03E2C2-B512-492A-8E01-C50E2DBBF32F}"/>
    <cellStyle name="Percent 2 2 2 4 4 2 2 4" xfId="23500" xr:uid="{3C768E63-15E5-4847-8042-2F6A0D820113}"/>
    <cellStyle name="Percent 2 2 2 4 4 2 3" xfId="31869" xr:uid="{0D0D07D3-4B26-4DB1-93E0-99DF39DD8F7A}"/>
    <cellStyle name="Percent 2 2 2 4 4 2 4" xfId="44282" xr:uid="{14296856-758E-47F2-BAF8-3B8ACEC68C18}"/>
    <cellStyle name="Percent 2 2 2 4 4 2 5" xfId="19458" xr:uid="{7F91C3E8-603C-4979-BB98-650947EE430A}"/>
    <cellStyle name="Percent 2 2 2 4 4 3" xfId="12141" xr:uid="{4CDD3C32-5539-4C72-BD7B-4CD13BDC2E7F}"/>
    <cellStyle name="Percent 2 2 2 4 4 3 2" xfId="39187" xr:uid="{192DF175-2083-4F0C-ADC9-CEF9CAFD5480}"/>
    <cellStyle name="Percent 2 2 2 4 4 3 3" xfId="51600" xr:uid="{0FBD5D63-65DC-4D47-9D78-1161A58C529C}"/>
    <cellStyle name="Percent 2 2 2 4 4 3 4" xfId="26776" xr:uid="{70B02494-A18E-4687-BCB4-78471DE80E2E}"/>
    <cellStyle name="Percent 2 2 2 4 4 4" xfId="6633" xr:uid="{68AD0FB4-7863-44B8-B432-A67D0DB15655}"/>
    <cellStyle name="Percent 2 2 2 4 4 4 2" xfId="33680" xr:uid="{D2F8EB4F-900F-479B-BB0B-ED26460A0270}"/>
    <cellStyle name="Percent 2 2 2 4 4 4 3" xfId="46093" xr:uid="{E52064FD-2D49-4BBF-A710-8F819AC05198}"/>
    <cellStyle name="Percent 2 2 2 4 4 4 4" xfId="21269" xr:uid="{7B93681F-00CA-4499-B0C2-B2EFFD079EEF}"/>
    <cellStyle name="Percent 2 2 2 4 4 5" xfId="16180" xr:uid="{25FE6E48-F5B1-453F-872F-43C138B68F2F}"/>
    <cellStyle name="Percent 2 2 2 4 4 6" xfId="28591" xr:uid="{5D5E4B87-4815-4BDB-A48E-2544F1D2FCB2}"/>
    <cellStyle name="Percent 2 2 2 4 4 7" xfId="41004" xr:uid="{74853C6B-6601-4E03-99BA-CB58E71FF940}"/>
    <cellStyle name="Percent 2 2 2 4 4 8" xfId="14365" xr:uid="{3602830F-FFF4-4EF8-8989-833E008CA1B0}"/>
    <cellStyle name="Percent 2 2 2 4 5" xfId="3121" xr:uid="{62160925-9480-4A63-AFF3-EC40CD894CC1}"/>
    <cellStyle name="Percent 2 2 2 4 5 2" xfId="8342" xr:uid="{493DAA86-3FAF-4B0E-8293-1409106B748D}"/>
    <cellStyle name="Percent 2 2 2 4 5 2 2" xfId="35389" xr:uid="{AD5BA820-F007-4388-921D-4717592E1D3D}"/>
    <cellStyle name="Percent 2 2 2 4 5 2 3" xfId="47802" xr:uid="{54A43441-B8DE-44E4-94D1-D7FD4EB5D794}"/>
    <cellStyle name="Percent 2 2 2 4 5 2 4" xfId="22978" xr:uid="{8A962078-54CE-4246-B105-396BF0644494}"/>
    <cellStyle name="Percent 2 2 2 4 5 3" xfId="30173" xr:uid="{749ED97D-94AB-49F5-9087-9665CF02F8B5}"/>
    <cellStyle name="Percent 2 2 2 4 5 4" xfId="42586" xr:uid="{3F067D3A-0770-470F-AB2F-0CFCFC28EFD7}"/>
    <cellStyle name="Percent 2 2 2 4 5 5" xfId="17762" xr:uid="{22FFA144-2464-404D-B4C1-15E84E4A7310}"/>
    <cellStyle name="Percent 2 2 2 4 6" xfId="1016" xr:uid="{D7F0742C-328B-4C41-B101-B81277FEA7AB}"/>
    <cellStyle name="Percent 2 2 2 4 6 2" xfId="10444" xr:uid="{4C818AF2-37DB-43D7-BC2E-A539EF916E3E}"/>
    <cellStyle name="Percent 2 2 2 4 6 2 2" xfId="37491" xr:uid="{DAA7DE04-FF74-4B56-B67B-150D7180C7A0}"/>
    <cellStyle name="Percent 2 2 2 4 6 2 3" xfId="49904" xr:uid="{C6DA162D-6FC6-4906-8437-487B585244D6}"/>
    <cellStyle name="Percent 2 2 2 4 6 2 4" xfId="25080" xr:uid="{62933EB7-73FA-4C4A-A8E2-94C36D253128}"/>
    <cellStyle name="Percent 2 2 2 4 6 3" xfId="28069" xr:uid="{F497803B-7523-40B9-9BE9-903799BF64D0}"/>
    <cellStyle name="Percent 2 2 2 4 6 4" xfId="40482" xr:uid="{BC73C766-8DCA-4435-AF4B-A66C04173C63}"/>
    <cellStyle name="Percent 2 2 2 4 6 5" xfId="15658" xr:uid="{A530BE7B-F3FE-44A4-8F57-EBF2D4BC2177}"/>
    <cellStyle name="Percent 2 2 2 4 7" xfId="5367" xr:uid="{90C5D7FD-3396-4949-970F-D23DB0084D47}"/>
    <cellStyle name="Percent 2 2 2 4 7 2" xfId="32414" xr:uid="{C04696F7-EB88-45BC-BDFC-A35FFD48E752}"/>
    <cellStyle name="Percent 2 2 2 4 7 3" xfId="44827" xr:uid="{F3DA0A97-548E-475B-B21D-8E913BFBFEEA}"/>
    <cellStyle name="Percent 2 2 2 4 7 4" xfId="20003" xr:uid="{E97ADE3C-7056-43A1-959B-E9116E80EB44}"/>
    <cellStyle name="Percent 2 2 2 4 8" xfId="15005" xr:uid="{DD186243-E4FF-4588-8788-BEECDA0ECADD}"/>
    <cellStyle name="Percent 2 2 2 4 9" xfId="27416" xr:uid="{559E3233-E29A-45C0-9C1E-0B275FF727B0}"/>
    <cellStyle name="Percent 2 2 2 5" xfId="479" xr:uid="{7180EACF-99F0-4BAB-8E29-FEB3A286BAF8}"/>
    <cellStyle name="Percent 2 2 2 5 10" xfId="39945" xr:uid="{CF4DF5BF-287D-46EB-AD26-3B0176FDFC5E}"/>
    <cellStyle name="Percent 2 2 2 5 11" xfId="12785" xr:uid="{C1363499-6993-4688-A437-7BFE0C47232A}"/>
    <cellStyle name="Percent 2 2 2 5 2" xfId="2188" xr:uid="{E165BD26-42F9-4329-BEB2-3703BE27D69C}"/>
    <cellStyle name="Percent 2 2 2 5 2 2" xfId="3771" xr:uid="{B5534BFB-375C-4A82-A1F2-808DD3DE8467}"/>
    <cellStyle name="Percent 2 2 2 5 2 2 2" xfId="7283" xr:uid="{93331CFF-1C80-411D-88F2-3FE97ABB4DC8}"/>
    <cellStyle name="Percent 2 2 2 5 2 2 2 2" xfId="34330" xr:uid="{C69EDA25-D214-4972-961C-A6CF8C2BC167}"/>
    <cellStyle name="Percent 2 2 2 5 2 2 2 3" xfId="46743" xr:uid="{333273CC-06A8-4098-B94C-5BDEDDAE4E68}"/>
    <cellStyle name="Percent 2 2 2 5 2 2 2 4" xfId="21919" xr:uid="{F160F31C-3F2C-4117-92D0-7EACCE7C1A29}"/>
    <cellStyle name="Percent 2 2 2 5 2 2 3" xfId="30823" xr:uid="{D68DF3FA-6E51-46B9-8C84-1C8EF5E72B21}"/>
    <cellStyle name="Percent 2 2 2 5 2 2 4" xfId="43236" xr:uid="{ECAEFD8C-EC77-4154-A711-932908525CBA}"/>
    <cellStyle name="Percent 2 2 2 5 2 2 5" xfId="18412" xr:uid="{9A340200-EB0F-4BB8-9D63-08F07E2C4A5F}"/>
    <cellStyle name="Percent 2 2 2 5 2 3" xfId="9514" xr:uid="{AF5469AD-E6B8-48DE-9425-4AB3BB952633}"/>
    <cellStyle name="Percent 2 2 2 5 2 3 2" xfId="36561" xr:uid="{59016745-C206-4E83-87C7-ABB76DCB5838}"/>
    <cellStyle name="Percent 2 2 2 5 2 3 3" xfId="48974" xr:uid="{5933CFC2-EED0-409B-BEAF-CC73CB77237A}"/>
    <cellStyle name="Percent 2 2 2 5 2 3 4" xfId="24150" xr:uid="{B8FBF895-9F90-4930-B3C1-1791E8767916}"/>
    <cellStyle name="Percent 2 2 2 5 2 4" xfId="11094" xr:uid="{8D282F79-65C4-41BA-91D6-E2A5A97B1B78}"/>
    <cellStyle name="Percent 2 2 2 5 2 4 2" xfId="38141" xr:uid="{0E7413F9-7667-403C-AC6C-79273FB03936}"/>
    <cellStyle name="Percent 2 2 2 5 2 4 3" xfId="50554" xr:uid="{69B9722C-E19D-4768-B1AE-5C82CB31E6EC}"/>
    <cellStyle name="Percent 2 2 2 5 2 4 4" xfId="25730" xr:uid="{A6D3EEA1-A9F1-45BC-B1D6-777402AB1891}"/>
    <cellStyle name="Percent 2 2 2 5 2 5" xfId="5937" xr:uid="{2CC967C6-4CF1-4765-AC76-0AA25B63470E}"/>
    <cellStyle name="Percent 2 2 2 5 2 5 2" xfId="32984" xr:uid="{EEAF923B-D34D-4E05-912E-48C4F5196106}"/>
    <cellStyle name="Percent 2 2 2 5 2 5 3" xfId="45397" xr:uid="{0BB148B1-372D-43F6-9914-FA516F26F46F}"/>
    <cellStyle name="Percent 2 2 2 5 2 5 4" xfId="20573" xr:uid="{97B3D2C9-C7C8-458B-9103-B8971F31518B}"/>
    <cellStyle name="Percent 2 2 2 5 2 6" xfId="16830" xr:uid="{5EA47180-0DCB-4BAE-9407-BFB8FDF5F698}"/>
    <cellStyle name="Percent 2 2 2 5 2 7" xfId="29241" xr:uid="{3E567D1B-37F2-43A9-9CF0-9F6B2E8D977C}"/>
    <cellStyle name="Percent 2 2 2 5 2 8" xfId="41654" xr:uid="{DD29234E-0FAA-4349-91C9-77D7BA1410A1}"/>
    <cellStyle name="Percent 2 2 2 5 2 9" xfId="13319" xr:uid="{97966FBC-84FE-47A2-879A-39F237EE5B13}"/>
    <cellStyle name="Percent 2 2 2 5 3" xfId="2710" xr:uid="{5B852C22-CD93-4381-9090-9D8221971226}"/>
    <cellStyle name="Percent 2 2 2 5 3 2" xfId="4293" xr:uid="{7B48FE0E-9773-48AE-B13F-3FD0A7298D28}"/>
    <cellStyle name="Percent 2 2 2 5 3 2 2" xfId="7805" xr:uid="{CB850F35-E55B-438D-A197-69CB3A07AEDE}"/>
    <cellStyle name="Percent 2 2 2 5 3 2 2 2" xfId="34852" xr:uid="{738B3A17-3A84-4D27-84A6-0C2FE7B5B0E0}"/>
    <cellStyle name="Percent 2 2 2 5 3 2 2 3" xfId="47265" xr:uid="{29D043C9-167D-418E-8400-E5D224A65833}"/>
    <cellStyle name="Percent 2 2 2 5 3 2 2 4" xfId="22441" xr:uid="{1635D27A-709A-4ABF-9C24-F18198B2F87D}"/>
    <cellStyle name="Percent 2 2 2 5 3 2 3" xfId="31345" xr:uid="{E2801137-8BC5-4044-879D-A7A7D21923B0}"/>
    <cellStyle name="Percent 2 2 2 5 3 2 4" xfId="43758" xr:uid="{43442143-DC8B-40FD-93CC-81540F5BDFBD}"/>
    <cellStyle name="Percent 2 2 2 5 3 2 5" xfId="18934" xr:uid="{EC47D4A6-0D45-435D-979A-A67384AD060B}"/>
    <cellStyle name="Percent 2 2 2 5 3 3" xfId="10036" xr:uid="{02A04EC0-3450-46AB-B235-2CC010FA0D2B}"/>
    <cellStyle name="Percent 2 2 2 5 3 3 2" xfId="37083" xr:uid="{9C5B99E6-57BF-4185-B551-E5C488CA8B94}"/>
    <cellStyle name="Percent 2 2 2 5 3 3 3" xfId="49496" xr:uid="{5586E3AA-D9E3-45C1-BA61-CB2CCD1E85F2}"/>
    <cellStyle name="Percent 2 2 2 5 3 3 4" xfId="24672" xr:uid="{F219BE55-B476-4BDB-A876-56EF11E1B74E}"/>
    <cellStyle name="Percent 2 2 2 5 3 4" xfId="11616" xr:uid="{05494DC8-6377-446D-95F9-3166D58280A5}"/>
    <cellStyle name="Percent 2 2 2 5 3 4 2" xfId="38663" xr:uid="{CEC3FD82-7884-4C65-8DB7-281621521E81}"/>
    <cellStyle name="Percent 2 2 2 5 3 4 3" xfId="51076" xr:uid="{3F614175-5CD3-44E1-9577-BA3A2A3F6CAF}"/>
    <cellStyle name="Percent 2 2 2 5 3 4 4" xfId="26252" xr:uid="{92CD7D01-7BBB-4436-B4F2-8E35D8F258C7}"/>
    <cellStyle name="Percent 2 2 2 5 3 5" xfId="6343" xr:uid="{00E38A46-8C77-4DEE-91AE-522439D74BD2}"/>
    <cellStyle name="Percent 2 2 2 5 3 5 2" xfId="33390" xr:uid="{E3CE9AE3-64A9-4AF7-B504-E4252047E745}"/>
    <cellStyle name="Percent 2 2 2 5 3 5 3" xfId="45803" xr:uid="{5A5F89E7-8DB9-47FA-AABD-2DED7EA614DB}"/>
    <cellStyle name="Percent 2 2 2 5 3 5 4" xfId="20979" xr:uid="{DD45A08A-AD56-43E6-9FD4-E744F316A505}"/>
    <cellStyle name="Percent 2 2 2 5 3 6" xfId="17352" xr:uid="{285561A8-9E6B-4117-A509-98FDDA737EED}"/>
    <cellStyle name="Percent 2 2 2 5 3 7" xfId="29763" xr:uid="{108C5C6D-D23E-46B6-A500-F5FD9D88C11E}"/>
    <cellStyle name="Percent 2 2 2 5 3 8" xfId="42176" xr:uid="{303C595B-487E-4096-901C-447FB6472EFD}"/>
    <cellStyle name="Percent 2 2 2 5 3 9" xfId="13841" xr:uid="{2B35C7D9-8C80-4C89-8A4F-317FCD27A152}"/>
    <cellStyle name="Percent 2 2 2 5 4" xfId="1654" xr:uid="{1896B528-0B63-489A-8874-A35BC8218205}"/>
    <cellStyle name="Percent 2 2 2 5 4 2" xfId="4933" xr:uid="{7538E2A7-675F-4A83-89C9-9B8ADF7DB8D9}"/>
    <cellStyle name="Percent 2 2 2 5 4 2 2" xfId="8980" xr:uid="{3DD72D19-F0A6-4243-9462-7929A4874CD9}"/>
    <cellStyle name="Percent 2 2 2 5 4 2 2 2" xfId="36027" xr:uid="{7B19A3D9-813A-44D5-B892-7446E54FF563}"/>
    <cellStyle name="Percent 2 2 2 5 4 2 2 3" xfId="48440" xr:uid="{5B4AD0CF-9098-46DE-8729-FC9520962916}"/>
    <cellStyle name="Percent 2 2 2 5 4 2 2 4" xfId="23616" xr:uid="{08F04874-DC03-4BAD-B2A3-9317DE222D95}"/>
    <cellStyle name="Percent 2 2 2 5 4 2 3" xfId="31985" xr:uid="{1BEF57D4-7502-41B1-9E97-211D20DB5155}"/>
    <cellStyle name="Percent 2 2 2 5 4 2 4" xfId="44398" xr:uid="{6BBB0631-4AD6-415E-95C3-BF86EC0D347D}"/>
    <cellStyle name="Percent 2 2 2 5 4 2 5" xfId="19574" xr:uid="{989F53AF-C67D-48D0-A70C-04E975FE2FC6}"/>
    <cellStyle name="Percent 2 2 2 5 4 3" xfId="12257" xr:uid="{46909D6E-D038-4360-868E-9525AFD24DE5}"/>
    <cellStyle name="Percent 2 2 2 5 4 3 2" xfId="39303" xr:uid="{5BC6A1A2-1AFC-4744-9435-5D29F66B97E6}"/>
    <cellStyle name="Percent 2 2 2 5 4 3 3" xfId="51716" xr:uid="{2A026815-5B0D-41C3-ADBF-AF3ACDB1AD5D}"/>
    <cellStyle name="Percent 2 2 2 5 4 3 4" xfId="26892" xr:uid="{014ED6E9-BC20-439F-A9DD-CC3F4602B4DF}"/>
    <cellStyle name="Percent 2 2 2 5 4 4" xfId="6749" xr:uid="{AC7830A7-7E8B-45FF-AD0A-F7B0464DC674}"/>
    <cellStyle name="Percent 2 2 2 5 4 4 2" xfId="33796" xr:uid="{5F74BC58-DA23-46C5-9F72-048A4DAF5869}"/>
    <cellStyle name="Percent 2 2 2 5 4 4 3" xfId="46209" xr:uid="{15E188D2-BCF5-4614-B971-DFF07835E42A}"/>
    <cellStyle name="Percent 2 2 2 5 4 4 4" xfId="21385" xr:uid="{9F6DFF5F-CC0B-404F-AE72-D458E58B5FAC}"/>
    <cellStyle name="Percent 2 2 2 5 4 5" xfId="16296" xr:uid="{03DE429B-F7A7-46DA-B9CE-59EFCCF34CD7}"/>
    <cellStyle name="Percent 2 2 2 5 4 6" xfId="28707" xr:uid="{A7EF9F9E-01FD-48B6-8554-F13311DD4B44}"/>
    <cellStyle name="Percent 2 2 2 5 4 7" xfId="41120" xr:uid="{BC283DC5-6808-42B9-BBD0-462F37E55772}"/>
    <cellStyle name="Percent 2 2 2 5 4 8" xfId="14481" xr:uid="{3DA899BE-329E-4955-B374-C4903E7CBB9F}"/>
    <cellStyle name="Percent 2 2 2 5 5" xfId="3237" xr:uid="{08A759DD-BA23-4EE4-B737-1A68B72401DC}"/>
    <cellStyle name="Percent 2 2 2 5 5 2" xfId="8458" xr:uid="{8C5E68E1-A601-4C27-86FE-8B9F80FDDFA5}"/>
    <cellStyle name="Percent 2 2 2 5 5 2 2" xfId="35505" xr:uid="{DF7B4DDB-0306-4AA4-9BB9-C902A985B769}"/>
    <cellStyle name="Percent 2 2 2 5 5 2 3" xfId="47918" xr:uid="{4653209B-FE20-4E2C-96CA-2F301242F9C1}"/>
    <cellStyle name="Percent 2 2 2 5 5 2 4" xfId="23094" xr:uid="{C4052AA3-3F95-4004-8907-EA1C9D06088B}"/>
    <cellStyle name="Percent 2 2 2 5 5 3" xfId="30289" xr:uid="{992E860C-4D5E-4F59-B7F2-59334E1CE339}"/>
    <cellStyle name="Percent 2 2 2 5 5 4" xfId="42702" xr:uid="{B0012A64-193E-4674-82C4-7663FE18C6AD}"/>
    <cellStyle name="Percent 2 2 2 5 5 5" xfId="17878" xr:uid="{4C382438-7738-4EBA-A400-61DF5C71D5B5}"/>
    <cellStyle name="Percent 2 2 2 5 6" xfId="1132" xr:uid="{71BD0C2C-DF3D-4EA5-9810-6FFCC3BC3BCE}"/>
    <cellStyle name="Percent 2 2 2 5 6 2" xfId="10560" xr:uid="{6BB4CAD1-4BF4-4543-A1D0-6B6FF3439617}"/>
    <cellStyle name="Percent 2 2 2 5 6 2 2" xfId="37607" xr:uid="{2000B877-7B6C-48D2-A35C-81E6CE400D41}"/>
    <cellStyle name="Percent 2 2 2 5 6 2 3" xfId="50020" xr:uid="{045EE7C3-D47A-470F-AEE5-73DF49EEE3A1}"/>
    <cellStyle name="Percent 2 2 2 5 6 2 4" xfId="25196" xr:uid="{A264D36A-2E9B-4FFF-B2F4-E4C93CC7BC86}"/>
    <cellStyle name="Percent 2 2 2 5 6 3" xfId="28185" xr:uid="{C9CF873A-97B3-407D-9D27-FC3A8DADB40B}"/>
    <cellStyle name="Percent 2 2 2 5 6 4" xfId="40598" xr:uid="{137C5FC4-7D48-43F7-8EB5-80B77555839D}"/>
    <cellStyle name="Percent 2 2 2 5 6 5" xfId="15774" xr:uid="{ABBB3FC1-D056-41F5-BA8D-CE4FA661785A}"/>
    <cellStyle name="Percent 2 2 2 5 7" xfId="5453" xr:uid="{756BA828-A56C-4F4E-8F04-FB51C45FDCB4}"/>
    <cellStyle name="Percent 2 2 2 5 7 2" xfId="32500" xr:uid="{AE3D18FC-2D51-4398-8838-C606513F1452}"/>
    <cellStyle name="Percent 2 2 2 5 7 3" xfId="44913" xr:uid="{48CB919E-1A59-4FCA-AB2C-AEEF821698B6}"/>
    <cellStyle name="Percent 2 2 2 5 7 4" xfId="20089" xr:uid="{E2EAACEE-ACD3-4ED4-AEC0-585524EE5A8A}"/>
    <cellStyle name="Percent 2 2 2 5 8" xfId="15121" xr:uid="{23161A83-E4D1-4313-AAFD-479B74B376BF}"/>
    <cellStyle name="Percent 2 2 2 5 9" xfId="27532" xr:uid="{8482CE37-58DA-49E6-95EA-2BB77E7626D9}"/>
    <cellStyle name="Percent 2 2 2 6" xfId="595" xr:uid="{C9B6D6BF-665C-4752-B8DC-5A728FC65653}"/>
    <cellStyle name="Percent 2 2 2 6 10" xfId="12901" xr:uid="{DBEE54AA-05E3-4647-84E5-305B61FD0137}"/>
    <cellStyle name="Percent 2 2 2 6 2" xfId="2826" xr:uid="{B8E6DED4-67D7-4A5D-844A-A6914D27B073}"/>
    <cellStyle name="Percent 2 2 2 6 2 2" xfId="4409" xr:uid="{EA5070AF-A963-4038-8A4B-56043364D3BC}"/>
    <cellStyle name="Percent 2 2 2 6 2 2 2" xfId="10152" xr:uid="{E9CB8704-CE7D-46AC-A1AE-1B1526C63EEC}"/>
    <cellStyle name="Percent 2 2 2 6 2 2 2 2" xfId="37199" xr:uid="{C9A1B96F-319B-4CC9-BE71-4DF7A8A5C47B}"/>
    <cellStyle name="Percent 2 2 2 6 2 2 2 3" xfId="49612" xr:uid="{ECA58C45-6B9A-4545-86FD-32D97DE2ADF8}"/>
    <cellStyle name="Percent 2 2 2 6 2 2 2 4" xfId="24788" xr:uid="{B30850A2-DFD3-4D9A-8D38-ACF076EDD957}"/>
    <cellStyle name="Percent 2 2 2 6 2 2 3" xfId="31461" xr:uid="{EEE9CA80-7DA6-471F-9CE3-020CF125EE6F}"/>
    <cellStyle name="Percent 2 2 2 6 2 2 4" xfId="43874" xr:uid="{5FB7FBC8-C216-4BB2-ABAB-A052889F5C9B}"/>
    <cellStyle name="Percent 2 2 2 6 2 2 5" xfId="19050" xr:uid="{04A9D2EB-1AD4-4C1A-861B-9556A344CF63}"/>
    <cellStyle name="Percent 2 2 2 6 2 3" xfId="11732" xr:uid="{86414EB4-1A06-48EF-B290-D9E4F0914725}"/>
    <cellStyle name="Percent 2 2 2 6 2 3 2" xfId="38779" xr:uid="{7A7CE2DA-C816-4722-B348-2E3997B5FB37}"/>
    <cellStyle name="Percent 2 2 2 6 2 3 3" xfId="51192" xr:uid="{63A7D340-7014-47FA-962F-F41B5068BABE}"/>
    <cellStyle name="Percent 2 2 2 6 2 3 4" xfId="26368" xr:uid="{0C734FD8-6259-4522-AF1E-9613CB442648}"/>
    <cellStyle name="Percent 2 2 2 6 2 4" xfId="7921" xr:uid="{BAC445ED-CE6E-48E1-AB49-7D3AA503A070}"/>
    <cellStyle name="Percent 2 2 2 6 2 4 2" xfId="34968" xr:uid="{B1E4560E-5952-43E7-A0BA-13EB9B7C4B6A}"/>
    <cellStyle name="Percent 2 2 2 6 2 4 3" xfId="47381" xr:uid="{BCA4FF31-51D9-4B3D-A132-9F14215E6FDC}"/>
    <cellStyle name="Percent 2 2 2 6 2 4 4" xfId="22557" xr:uid="{091F1E67-0EB3-473E-BAF8-AAAB3F533953}"/>
    <cellStyle name="Percent 2 2 2 6 2 5" xfId="17468" xr:uid="{53D5761C-D683-4BCE-AE61-C6E2DF00A003}"/>
    <cellStyle name="Percent 2 2 2 6 2 6" xfId="29879" xr:uid="{A21559BC-D796-4A64-BE12-B2368D5A690B}"/>
    <cellStyle name="Percent 2 2 2 6 2 7" xfId="42292" xr:uid="{4641B495-BA28-41ED-90CE-0B97E8BB05E6}"/>
    <cellStyle name="Percent 2 2 2 6 2 8" xfId="13957" xr:uid="{9C95964F-64BD-4518-AB6E-FEC08BE7C17E}"/>
    <cellStyle name="Percent 2 2 2 6 3" xfId="1770" xr:uid="{8CC21216-8980-49B9-96D0-0996A59C15E8}"/>
    <cellStyle name="Percent 2 2 2 6 3 2" xfId="5049" xr:uid="{D844E856-6352-478D-9C7A-30932371A924}"/>
    <cellStyle name="Percent 2 2 2 6 3 2 2" xfId="9096" xr:uid="{7C55A530-1FDE-49C9-AED1-0D8465FDD3D1}"/>
    <cellStyle name="Percent 2 2 2 6 3 2 2 2" xfId="36143" xr:uid="{6CBA0875-6D5E-4A8A-81BA-E4CF0F5A402D}"/>
    <cellStyle name="Percent 2 2 2 6 3 2 2 3" xfId="48556" xr:uid="{147FF98D-5ED9-4875-B3FB-75867361C2B1}"/>
    <cellStyle name="Percent 2 2 2 6 3 2 2 4" xfId="23732" xr:uid="{7512D3E2-CD6D-4E6C-ADE7-01E1D6011DD1}"/>
    <cellStyle name="Percent 2 2 2 6 3 2 3" xfId="32101" xr:uid="{B494A65F-DEB6-475F-8BCB-939A6072F2E7}"/>
    <cellStyle name="Percent 2 2 2 6 3 2 4" xfId="44514" xr:uid="{AA125402-AE40-404E-8356-746766FEDC27}"/>
    <cellStyle name="Percent 2 2 2 6 3 2 5" xfId="19690" xr:uid="{33FAECDC-C86F-4921-A449-961C8FD8173A}"/>
    <cellStyle name="Percent 2 2 2 6 3 3" xfId="12373" xr:uid="{5AC9465D-C324-451E-B5EB-F1D1DE5EDCF8}"/>
    <cellStyle name="Percent 2 2 2 6 3 3 2" xfId="39419" xr:uid="{224672F4-063B-48DD-A57D-CDFD471A8A45}"/>
    <cellStyle name="Percent 2 2 2 6 3 3 3" xfId="51832" xr:uid="{403088B3-E813-49FD-B8FD-F246C782815A}"/>
    <cellStyle name="Percent 2 2 2 6 3 3 4" xfId="27008" xr:uid="{36594CA5-9B12-4CFD-B457-CCFB9331406F}"/>
    <cellStyle name="Percent 2 2 2 6 3 4" xfId="6865" xr:uid="{E4C9E6EE-5FC4-4B9A-BF98-57D7205BF83E}"/>
    <cellStyle name="Percent 2 2 2 6 3 4 2" xfId="33912" xr:uid="{F4AD5D00-862F-4D74-8202-9E6905933AA9}"/>
    <cellStyle name="Percent 2 2 2 6 3 4 3" xfId="46325" xr:uid="{17E84A73-27FA-42BD-8B3E-688847A3BCA4}"/>
    <cellStyle name="Percent 2 2 2 6 3 4 4" xfId="21501" xr:uid="{3CCBF7F3-5FEB-48A6-8466-9F99004E511D}"/>
    <cellStyle name="Percent 2 2 2 6 3 5" xfId="16412" xr:uid="{2861E8C5-660D-4BF9-870A-4E272B4EEB2F}"/>
    <cellStyle name="Percent 2 2 2 6 3 6" xfId="28823" xr:uid="{FDECB270-C6BD-4C69-8C8E-E15CC3666A74}"/>
    <cellStyle name="Percent 2 2 2 6 3 7" xfId="41236" xr:uid="{B86738CF-E2B5-4894-AE7C-4F813989631C}"/>
    <cellStyle name="Percent 2 2 2 6 3 8" xfId="14597" xr:uid="{65D876E7-15F2-42DA-86AF-8AD07BD11BBB}"/>
    <cellStyle name="Percent 2 2 2 6 4" xfId="3353" xr:uid="{2AD39D34-84F4-45C6-B948-B8FC57CCEE9C}"/>
    <cellStyle name="Percent 2 2 2 6 4 2" xfId="8574" xr:uid="{9C8B4A29-B46D-477D-9F19-D27F11DE95BD}"/>
    <cellStyle name="Percent 2 2 2 6 4 2 2" xfId="35621" xr:uid="{C34D0E89-2C2C-4588-979B-51F986CF6D95}"/>
    <cellStyle name="Percent 2 2 2 6 4 2 3" xfId="48034" xr:uid="{511E869D-AE24-4E2F-B415-BEC4CBA1530C}"/>
    <cellStyle name="Percent 2 2 2 6 4 2 4" xfId="23210" xr:uid="{2F3FFAF3-97BD-4E58-938D-CCBE79ED6DDF}"/>
    <cellStyle name="Percent 2 2 2 6 4 3" xfId="30405" xr:uid="{6F0C2027-F32C-4105-A88C-6EB08F261398}"/>
    <cellStyle name="Percent 2 2 2 6 4 4" xfId="42818" xr:uid="{D97C7186-994F-4957-95C8-CC8A60AA0B7D}"/>
    <cellStyle name="Percent 2 2 2 6 4 5" xfId="17994" xr:uid="{AC1D776C-FF4F-472F-92CE-1880BB5005EE}"/>
    <cellStyle name="Percent 2 2 2 6 5" xfId="1248" xr:uid="{FC3648ED-2062-4BA8-96F2-5EC3D5376272}"/>
    <cellStyle name="Percent 2 2 2 6 5 2" xfId="10676" xr:uid="{522FB3EC-8E6C-4687-B653-76B46E5F749B}"/>
    <cellStyle name="Percent 2 2 2 6 5 2 2" xfId="37723" xr:uid="{1082C990-0F96-4E37-8799-2C6C4DA65739}"/>
    <cellStyle name="Percent 2 2 2 6 5 2 3" xfId="50136" xr:uid="{2A99AB8A-DCF3-4282-9910-733C4FED04DD}"/>
    <cellStyle name="Percent 2 2 2 6 5 2 4" xfId="25312" xr:uid="{E0EACEFB-1E8C-4691-99F2-A91BA7A498C4}"/>
    <cellStyle name="Percent 2 2 2 6 5 3" xfId="28301" xr:uid="{7F9FF91E-07D6-4A59-BFA2-71D3BAB801B0}"/>
    <cellStyle name="Percent 2 2 2 6 5 4" xfId="40714" xr:uid="{A8214C9E-61EE-4DF1-AE5A-7737133BEEBF}"/>
    <cellStyle name="Percent 2 2 2 6 5 5" xfId="15890" xr:uid="{7FB4B759-13EC-43E4-8DFA-A685EF6CA227}"/>
    <cellStyle name="Percent 2 2 2 6 6" xfId="5533" xr:uid="{322B6E1A-D037-40C5-8834-EDC7E1E75A6E}"/>
    <cellStyle name="Percent 2 2 2 6 6 2" xfId="32580" xr:uid="{4D6FC9D1-BFA8-4ECD-A2BC-5E2C7CE5ACA9}"/>
    <cellStyle name="Percent 2 2 2 6 6 3" xfId="44993" xr:uid="{032EB0EF-6DFF-4504-B07C-55B3F3B196C5}"/>
    <cellStyle name="Percent 2 2 2 6 6 4" xfId="20169" xr:uid="{7AF9D1A4-7851-4A9A-BBA5-13B9D2EA5C71}"/>
    <cellStyle name="Percent 2 2 2 6 7" xfId="15237" xr:uid="{B20B9D8C-9D36-4704-AD1B-91807B7E8320}"/>
    <cellStyle name="Percent 2 2 2 6 8" xfId="27648" xr:uid="{D54B1808-82AE-492F-929D-1F0AD9493C0C}"/>
    <cellStyle name="Percent 2 2 2 6 9" xfId="40061" xr:uid="{2A20776E-C1AD-41BE-A5DD-AC0C274A19E3}"/>
    <cellStyle name="Percent 2 2 2 7" xfId="161" xr:uid="{12B07EB4-B8D5-45F1-AF01-211E0C37D348}"/>
    <cellStyle name="Percent 2 2 2 7 10" xfId="13001" xr:uid="{21AC251A-DB31-452D-BC2C-C43AF3276306}"/>
    <cellStyle name="Percent 2 2 2 7 2" xfId="2392" xr:uid="{D3ED39BE-F7F8-461E-99E9-C9E865E82F10}"/>
    <cellStyle name="Percent 2 2 2 7 2 2" xfId="3975" xr:uid="{311B800A-521E-4B78-A86F-C3A3CA7F6194}"/>
    <cellStyle name="Percent 2 2 2 7 2 2 2" xfId="9718" xr:uid="{29C283B2-4E9C-4FDA-A3EB-07B64180BD24}"/>
    <cellStyle name="Percent 2 2 2 7 2 2 2 2" xfId="36765" xr:uid="{2FDA9D21-856F-41DC-AF03-4F9F7C0B24D2}"/>
    <cellStyle name="Percent 2 2 2 7 2 2 2 3" xfId="49178" xr:uid="{849C4FF5-BA28-4436-910E-F2958F47F78C}"/>
    <cellStyle name="Percent 2 2 2 7 2 2 2 4" xfId="24354" xr:uid="{C4D95DBF-9316-4C2C-9497-5C0953795EF8}"/>
    <cellStyle name="Percent 2 2 2 7 2 2 3" xfId="31027" xr:uid="{7BFD0179-A9BE-4089-ACAF-A3A2C1ACAFA0}"/>
    <cellStyle name="Percent 2 2 2 7 2 2 4" xfId="43440" xr:uid="{D4B192B8-66CC-4168-A4E1-AE1747675D01}"/>
    <cellStyle name="Percent 2 2 2 7 2 2 5" xfId="18616" xr:uid="{A3312BEA-398E-4A7C-9CF9-6C4335EAC689}"/>
    <cellStyle name="Percent 2 2 2 7 2 3" xfId="11298" xr:uid="{1B76E836-C22B-416D-AD52-E299852372FF}"/>
    <cellStyle name="Percent 2 2 2 7 2 3 2" xfId="38345" xr:uid="{2DD2B215-4885-43EB-872E-B34577395758}"/>
    <cellStyle name="Percent 2 2 2 7 2 3 3" xfId="50758" xr:uid="{9CAAC43B-886A-455D-A9A0-2023B04CE6BE}"/>
    <cellStyle name="Percent 2 2 2 7 2 3 4" xfId="25934" xr:uid="{49C1C83F-5A7A-44B8-8FFC-9BFF3D14A4DA}"/>
    <cellStyle name="Percent 2 2 2 7 2 4" xfId="7487" xr:uid="{E038B68E-D0F5-446A-AC77-E0D339810E4B}"/>
    <cellStyle name="Percent 2 2 2 7 2 4 2" xfId="34534" xr:uid="{0381D4C9-F371-466E-9C8C-C7C9FB4AD9F7}"/>
    <cellStyle name="Percent 2 2 2 7 2 4 3" xfId="46947" xr:uid="{2F596A03-FE21-4DED-9614-F54128712595}"/>
    <cellStyle name="Percent 2 2 2 7 2 4 4" xfId="22123" xr:uid="{54CD3C19-81F2-462D-81ED-A601E743EC81}"/>
    <cellStyle name="Percent 2 2 2 7 2 5" xfId="17034" xr:uid="{3C197F6C-CE9A-4A7E-BEC1-FC9CDD286E92}"/>
    <cellStyle name="Percent 2 2 2 7 2 6" xfId="29445" xr:uid="{8CF10F5F-40E1-4C08-85DF-312C7050FDA0}"/>
    <cellStyle name="Percent 2 2 2 7 2 7" xfId="41858" xr:uid="{0983E8C2-778B-4F13-B9AF-905C49D9C480}"/>
    <cellStyle name="Percent 2 2 2 7 2 8" xfId="13523" xr:uid="{9CFA1E80-BD98-427F-80EF-D69DFBC03D66}"/>
    <cellStyle name="Percent 2 2 2 7 3" xfId="1870" xr:uid="{99F2368A-B510-4962-899F-353706B7F1FC}"/>
    <cellStyle name="Percent 2 2 2 7 3 2" xfId="4615" xr:uid="{D464F33B-2F55-4026-A1A1-B963CE412DB5}"/>
    <cellStyle name="Percent 2 2 2 7 3 2 2" xfId="9196" xr:uid="{C170E518-CCF6-4421-932A-F7D51B6A8F95}"/>
    <cellStyle name="Percent 2 2 2 7 3 2 2 2" xfId="36243" xr:uid="{4C424543-8FBF-4D56-802C-66B69B6C31C5}"/>
    <cellStyle name="Percent 2 2 2 7 3 2 2 3" xfId="48656" xr:uid="{D106ED67-89E1-487F-A68F-97F94A04A92D}"/>
    <cellStyle name="Percent 2 2 2 7 3 2 2 4" xfId="23832" xr:uid="{8EAB64D4-1E80-419C-A751-001D6F12FD4F}"/>
    <cellStyle name="Percent 2 2 2 7 3 2 3" xfId="31667" xr:uid="{1503751A-BBB3-484E-A402-5A005FEFFB4C}"/>
    <cellStyle name="Percent 2 2 2 7 3 2 4" xfId="44080" xr:uid="{15AE537D-1A8A-4DD5-8D9B-6484FCD7B996}"/>
    <cellStyle name="Percent 2 2 2 7 3 2 5" xfId="19256" xr:uid="{F9E25360-E3A2-49A9-87A9-30392A38AD68}"/>
    <cellStyle name="Percent 2 2 2 7 3 3" xfId="11939" xr:uid="{AB15DCB0-2FA8-4634-BEA4-DE4E27FF7B5B}"/>
    <cellStyle name="Percent 2 2 2 7 3 3 2" xfId="38985" xr:uid="{AF810CA3-A11D-45CA-8417-144B2F1B80D0}"/>
    <cellStyle name="Percent 2 2 2 7 3 3 3" xfId="51398" xr:uid="{05BDF007-ACF7-4B95-B8D3-A9A5893F73ED}"/>
    <cellStyle name="Percent 2 2 2 7 3 3 4" xfId="26574" xr:uid="{17BF1982-4C3C-404F-8525-2B3BA5B1D497}"/>
    <cellStyle name="Percent 2 2 2 7 3 4" xfId="6965" xr:uid="{2AA07ED6-48A0-4253-B262-FFEB6275B9AA}"/>
    <cellStyle name="Percent 2 2 2 7 3 4 2" xfId="34012" xr:uid="{8E683766-22B1-4EEB-863B-6D4B9E80BF29}"/>
    <cellStyle name="Percent 2 2 2 7 3 4 3" xfId="46425" xr:uid="{DF56B2A0-E35F-4F2A-A005-5D1102249CF6}"/>
    <cellStyle name="Percent 2 2 2 7 3 4 4" xfId="21601" xr:uid="{0E87A11D-114A-4765-AB0D-7A7863551DE2}"/>
    <cellStyle name="Percent 2 2 2 7 3 5" xfId="16512" xr:uid="{FD141D17-5056-4AB1-A71A-C6456D886F7C}"/>
    <cellStyle name="Percent 2 2 2 7 3 6" xfId="28923" xr:uid="{7E1509DB-640D-4E96-A2FF-ABB91E25C892}"/>
    <cellStyle name="Percent 2 2 2 7 3 7" xfId="41336" xr:uid="{6EC4C8A8-40A9-4681-BD31-357A57CFBFF9}"/>
    <cellStyle name="Percent 2 2 2 7 3 8" xfId="14163" xr:uid="{37427EF1-41C4-4B0C-A377-B6C27AE34D50}"/>
    <cellStyle name="Percent 2 2 2 7 4" xfId="3453" xr:uid="{B2249AA3-6EC9-47AC-848F-9F925E0B1256}"/>
    <cellStyle name="Percent 2 2 2 7 4 2" xfId="8140" xr:uid="{864E485A-A430-4242-88FB-50DDA2EE0088}"/>
    <cellStyle name="Percent 2 2 2 7 4 2 2" xfId="35187" xr:uid="{F6A2D501-2B33-4B95-AC2C-C915A2840894}"/>
    <cellStyle name="Percent 2 2 2 7 4 2 3" xfId="47600" xr:uid="{1A74AF29-8F7B-4106-81E5-381DF59E13E3}"/>
    <cellStyle name="Percent 2 2 2 7 4 2 4" xfId="22776" xr:uid="{1F8FBA8F-2BA0-4142-AFDB-14F093B745CF}"/>
    <cellStyle name="Percent 2 2 2 7 4 3" xfId="30505" xr:uid="{BDA99238-4421-46C7-8FD6-F93AD8748ACC}"/>
    <cellStyle name="Percent 2 2 2 7 4 4" xfId="42918" xr:uid="{BBEAB525-12FD-4F08-9973-1018E9CF27F3}"/>
    <cellStyle name="Percent 2 2 2 7 4 5" xfId="18094" xr:uid="{96EFBCEC-B88A-4368-860F-23E41A4A3680}"/>
    <cellStyle name="Percent 2 2 2 7 5" xfId="814" xr:uid="{3A9BBDFE-8893-4153-BE8D-92A1A0797CF7}"/>
    <cellStyle name="Percent 2 2 2 7 5 2" xfId="10776" xr:uid="{24052E55-318E-4CA8-9836-44FB5A5735F4}"/>
    <cellStyle name="Percent 2 2 2 7 5 2 2" xfId="37823" xr:uid="{E5619D9F-2090-49F9-83AF-55CE16594639}"/>
    <cellStyle name="Percent 2 2 2 7 5 2 3" xfId="50236" xr:uid="{BA2154B1-9D59-442F-8A76-93FCCC858CCE}"/>
    <cellStyle name="Percent 2 2 2 7 5 2 4" xfId="25412" xr:uid="{2896609A-81ED-420F-9E37-47BF19122B67}"/>
    <cellStyle name="Percent 2 2 2 7 5 3" xfId="27867" xr:uid="{3CFBF49C-8910-4919-80ED-FFF17C9400BB}"/>
    <cellStyle name="Percent 2 2 2 7 5 4" xfId="40280" xr:uid="{372E585B-4E96-4CD8-8A85-9A7313F20E99}"/>
    <cellStyle name="Percent 2 2 2 7 5 5" xfId="15456" xr:uid="{98F6EB78-4890-4749-9A7D-8F58BF7FBC35}"/>
    <cellStyle name="Percent 2 2 2 7 6" xfId="5619" xr:uid="{E5A5D8DC-27AD-426E-B538-032EA582193E}"/>
    <cellStyle name="Percent 2 2 2 7 6 2" xfId="32666" xr:uid="{05262390-EE54-4696-86D3-385261B521BC}"/>
    <cellStyle name="Percent 2 2 2 7 6 3" xfId="45079" xr:uid="{87DA5E57-609C-470D-9950-CB6B2DFBE53F}"/>
    <cellStyle name="Percent 2 2 2 7 6 4" xfId="20255" xr:uid="{84A9DFE1-30EC-43AB-BE3F-0056ECBEC831}"/>
    <cellStyle name="Percent 2 2 2 7 7" xfId="14803" xr:uid="{C5506D9F-D26F-455E-BD3A-CF8237EE1F5B}"/>
    <cellStyle name="Percent 2 2 2 7 8" xfId="27214" xr:uid="{56EEAA26-C02E-402C-9B6F-240D45E6DB1F}"/>
    <cellStyle name="Percent 2 2 2 7 9" xfId="39627" xr:uid="{DB3E6F25-5F95-4ED6-82A8-A016088E42B9}"/>
    <cellStyle name="Percent 2 2 2 8" xfId="2304" xr:uid="{4559B69A-6F24-4B9C-8538-B4D19FED44E8}"/>
    <cellStyle name="Percent 2 2 2 8 2" xfId="3887" xr:uid="{EB421CC0-BD6B-4D59-AC5D-A415819F974C}"/>
    <cellStyle name="Percent 2 2 2 8 2 2" xfId="7399" xr:uid="{87BCC888-8FEF-480D-A175-2331735228EC}"/>
    <cellStyle name="Percent 2 2 2 8 2 2 2" xfId="34446" xr:uid="{7F303674-E214-4EE1-9D7A-B76C2AE6FE37}"/>
    <cellStyle name="Percent 2 2 2 8 2 2 3" xfId="46859" xr:uid="{80833484-45F3-4C1E-ABB6-F80A85B938C3}"/>
    <cellStyle name="Percent 2 2 2 8 2 2 4" xfId="22035" xr:uid="{906D71CA-98C4-4670-A14D-A0A7E7C2244E}"/>
    <cellStyle name="Percent 2 2 2 8 2 3" xfId="30939" xr:uid="{991F42FC-FB6C-427F-BA25-870F3AEE04F4}"/>
    <cellStyle name="Percent 2 2 2 8 2 4" xfId="43352" xr:uid="{1B8E968F-1147-478C-ACFB-92C229F2CB7C}"/>
    <cellStyle name="Percent 2 2 2 8 2 5" xfId="18528" xr:uid="{7A7E7BD9-C9E8-4BD1-A67E-199502998DC8}"/>
    <cellStyle name="Percent 2 2 2 8 3" xfId="9630" xr:uid="{CCF75C4E-173A-416C-824A-3701322BD4BB}"/>
    <cellStyle name="Percent 2 2 2 8 3 2" xfId="36677" xr:uid="{019F0426-52C1-4C37-8838-18E2E72F8EC4}"/>
    <cellStyle name="Percent 2 2 2 8 3 3" xfId="49090" xr:uid="{080AF644-27EC-4A2B-88C1-57B20BD3677B}"/>
    <cellStyle name="Percent 2 2 2 8 3 4" xfId="24266" xr:uid="{34CE5E8B-014E-4E4D-94E9-232E1DE6E074}"/>
    <cellStyle name="Percent 2 2 2 8 4" xfId="11210" xr:uid="{3C3976ED-EA95-4711-A151-07D47571BAE1}"/>
    <cellStyle name="Percent 2 2 2 8 4 2" xfId="38257" xr:uid="{53C0A312-6E01-4EE0-8A7C-1EB66173E5A5}"/>
    <cellStyle name="Percent 2 2 2 8 4 3" xfId="50670" xr:uid="{2511BDF1-83D4-4FAD-970B-EC34669B6620}"/>
    <cellStyle name="Percent 2 2 2 8 4 4" xfId="25846" xr:uid="{DFD2029A-974B-4C10-8CD7-835F3E39750B}"/>
    <cellStyle name="Percent 2 2 2 8 5" xfId="6025" xr:uid="{E55C55CD-685A-4DC3-A5BF-E4C1C08C89A8}"/>
    <cellStyle name="Percent 2 2 2 8 5 2" xfId="33072" xr:uid="{17174518-4870-4306-B2FF-75406CF23E83}"/>
    <cellStyle name="Percent 2 2 2 8 5 3" xfId="45485" xr:uid="{1DAC3D1B-0516-4CEF-A6F2-1859289493FC}"/>
    <cellStyle name="Percent 2 2 2 8 5 4" xfId="20661" xr:uid="{ACCCF55E-B116-4B24-8ED4-9E0096532BFC}"/>
    <cellStyle name="Percent 2 2 2 8 6" xfId="16946" xr:uid="{FA6CB626-F6E8-4700-B85A-80ADBB6341A5}"/>
    <cellStyle name="Percent 2 2 2 8 7" xfId="29357" xr:uid="{30E8A957-0B1D-4E78-8EFE-92AE7F37C1F0}"/>
    <cellStyle name="Percent 2 2 2 8 8" xfId="41770" xr:uid="{C6111F4B-7E01-4613-A0E9-28E8FBEE3677}"/>
    <cellStyle name="Percent 2 2 2 8 9" xfId="13435" xr:uid="{DAB7921A-53B4-4D27-A7B5-F985F63F8212}"/>
    <cellStyle name="Percent 2 2 2 9" xfId="1336" xr:uid="{8BF5F7E4-556D-4426-87B4-ECD812FFF91B}"/>
    <cellStyle name="Percent 2 2 2 9 2" xfId="4527" xr:uid="{52F02381-0B4C-4F8F-B082-1FE28D9E4359}"/>
    <cellStyle name="Percent 2 2 2 9 2 2" xfId="8662" xr:uid="{A062F42F-3361-4549-B336-AE1A581B6D65}"/>
    <cellStyle name="Percent 2 2 2 9 2 2 2" xfId="35709" xr:uid="{456FD8C5-4B46-4F13-A866-7C65E6ED453C}"/>
    <cellStyle name="Percent 2 2 2 9 2 2 3" xfId="48122" xr:uid="{9C17C2A7-CB2A-41ED-A4C4-FD4372B37259}"/>
    <cellStyle name="Percent 2 2 2 9 2 2 4" xfId="23298" xr:uid="{DD281728-B89B-4C72-934D-B99E4FD21919}"/>
    <cellStyle name="Percent 2 2 2 9 2 3" xfId="31579" xr:uid="{D959F84F-87BB-44E3-8DC8-642338B3CE49}"/>
    <cellStyle name="Percent 2 2 2 9 2 4" xfId="43992" xr:uid="{50121305-1E7A-48D1-8F70-AFFDC730EA0F}"/>
    <cellStyle name="Percent 2 2 2 9 2 5" xfId="19168" xr:uid="{3404A5A8-F42D-4FE8-BBAB-B0CB0BCD365B}"/>
    <cellStyle name="Percent 2 2 2 9 3" xfId="11851" xr:uid="{A2A3A96C-4774-4AFB-BA77-0F2D16869B39}"/>
    <cellStyle name="Percent 2 2 2 9 3 2" xfId="38897" xr:uid="{85339308-6DC4-4913-B8B5-63143C8EC0D5}"/>
    <cellStyle name="Percent 2 2 2 9 3 3" xfId="51310" xr:uid="{2A9CFAC6-9934-4014-A1A0-0C807725D5AC}"/>
    <cellStyle name="Percent 2 2 2 9 3 4" xfId="26486" xr:uid="{8F996DFF-F1FC-4EDA-A674-460D04EF0E80}"/>
    <cellStyle name="Percent 2 2 2 9 4" xfId="6431" xr:uid="{A5E7379D-6B07-407A-8A17-24EB1D692C72}"/>
    <cellStyle name="Percent 2 2 2 9 4 2" xfId="33478" xr:uid="{0F15CF5D-33B2-4593-A451-4C38908789ED}"/>
    <cellStyle name="Percent 2 2 2 9 4 3" xfId="45891" xr:uid="{08ED5917-F002-4C47-8066-73E149C30F1E}"/>
    <cellStyle name="Percent 2 2 2 9 4 4" xfId="21067" xr:uid="{F51A6157-EAA6-4B46-A71F-0E863F1A0C22}"/>
    <cellStyle name="Percent 2 2 2 9 5" xfId="15978" xr:uid="{163D422B-CBAC-413D-B19C-B468135E076E}"/>
    <cellStyle name="Percent 2 2 2 9 6" xfId="28389" xr:uid="{40D38541-2F2D-4F8B-B40A-D3841D0687A8}"/>
    <cellStyle name="Percent 2 2 2 9 7" xfId="40802" xr:uid="{0BEEBB60-9933-4111-B425-41E0C3446FCE}"/>
    <cellStyle name="Percent 2 2 2 9 8" xfId="14075" xr:uid="{E2D2B01A-6E26-43A2-8BC0-611960F90F33}"/>
    <cellStyle name="Percent 2 2 20" xfId="39500" xr:uid="{A36B6BAC-8F60-4165-A462-1C1B5497BC30}"/>
    <cellStyle name="Percent 2 2 21" xfId="12451" xr:uid="{0FEDE8F1-7CBD-412B-8F45-05E0CBA6C328}"/>
    <cellStyle name="Percent 2 2 3" xfId="85" xr:uid="{D5E58AEA-30EA-486C-815D-196198862A24}"/>
    <cellStyle name="Percent 2 2 3 10" xfId="739" xr:uid="{E0055862-54C2-4FA5-8418-80735871F5D7}"/>
    <cellStyle name="Percent 2 2 3 10 2" xfId="10255" xr:uid="{D0FA197A-99A8-41C0-A42A-A5E7F2A6E288}"/>
    <cellStyle name="Percent 2 2 3 10 2 2" xfId="37302" xr:uid="{40BC9D0A-CFA1-48C8-B1BE-677CA72ABDC1}"/>
    <cellStyle name="Percent 2 2 3 10 2 3" xfId="49715" xr:uid="{BC3FF18A-D58E-4590-81D6-9E46938178B0}"/>
    <cellStyle name="Percent 2 2 3 10 2 4" xfId="24891" xr:uid="{E1FD6545-0C19-423D-A63F-014445A4A075}"/>
    <cellStyle name="Percent 2 2 3 10 3" xfId="27792" xr:uid="{A21B111D-A1A9-4E36-8E9E-EC8B02B3328E}"/>
    <cellStyle name="Percent 2 2 3 10 4" xfId="40205" xr:uid="{341FF28A-D698-4A5C-AEFA-3527A1A2B0CE}"/>
    <cellStyle name="Percent 2 2 3 10 5" xfId="15381" xr:uid="{1AA8858C-0F2D-404F-82EE-66E69A762E99}"/>
    <cellStyle name="Percent 2 2 3 11" xfId="5163" xr:uid="{532CFE43-D885-4659-AAB7-51DE312EE25B}"/>
    <cellStyle name="Percent 2 2 3 11 2" xfId="32214" xr:uid="{F011C829-B6AE-4499-876C-D5CB8E358334}"/>
    <cellStyle name="Percent 2 2 3 11 3" xfId="44627" xr:uid="{AD39C559-D113-4342-B20F-1FA984D4D970}"/>
    <cellStyle name="Percent 2 2 3 11 4" xfId="19803" xr:uid="{99471208-03D6-4370-83B1-719FB4370B38}"/>
    <cellStyle name="Percent 2 2 3 12" xfId="14728" xr:uid="{4AE363CF-AA71-49DC-9F9F-3827759BCEB1}"/>
    <cellStyle name="Percent 2 2 3 13" xfId="27139" xr:uid="{D0788FE9-94E2-418E-A904-CBA812169A8C}"/>
    <cellStyle name="Percent 2 2 3 14" xfId="39552" xr:uid="{2243F2F8-0F5C-430B-AA0A-F8BC5BF18EB6}"/>
    <cellStyle name="Percent 2 2 3 15" xfId="12480" xr:uid="{077215F4-78D1-46E9-9921-2C6459F7DC08}"/>
    <cellStyle name="Percent 2 2 3 2" xfId="261" xr:uid="{73DD59F9-C81B-45FC-99E3-C44E908CC651}"/>
    <cellStyle name="Percent 2 2 3 2 10" xfId="39727" xr:uid="{DFA41563-8BE3-4765-B697-2C765C6CAE18}"/>
    <cellStyle name="Percent 2 2 3 2 11" xfId="12567" xr:uid="{220FBDFD-311F-4716-A594-B28F1F4A9873}"/>
    <cellStyle name="Percent 2 2 3 2 2" xfId="1970" xr:uid="{9AEDAEB8-36B4-44F1-AE87-8900AE4FFC52}"/>
    <cellStyle name="Percent 2 2 3 2 2 2" xfId="3553" xr:uid="{2290D2E2-897C-4BB5-B6C9-357E2B503B01}"/>
    <cellStyle name="Percent 2 2 3 2 2 2 2" xfId="7065" xr:uid="{8779B57C-F801-4957-B8D6-D89F85C1A93B}"/>
    <cellStyle name="Percent 2 2 3 2 2 2 2 2" xfId="34112" xr:uid="{3E77D498-0F93-4974-ABAC-586CB63F1F6B}"/>
    <cellStyle name="Percent 2 2 3 2 2 2 2 3" xfId="46525" xr:uid="{A5859480-320E-42D7-A359-A0B07ACC1688}"/>
    <cellStyle name="Percent 2 2 3 2 2 2 2 4" xfId="21701" xr:uid="{E174E1BA-A277-4DC1-890F-59D427FC424A}"/>
    <cellStyle name="Percent 2 2 3 2 2 2 3" xfId="30605" xr:uid="{F3156E93-3CA3-4680-849B-F605C3ECD3CC}"/>
    <cellStyle name="Percent 2 2 3 2 2 2 4" xfId="43018" xr:uid="{18D18FBC-3CBF-45B1-88DB-6B80265BABF4}"/>
    <cellStyle name="Percent 2 2 3 2 2 2 5" xfId="18194" xr:uid="{6D4C2213-C0F9-40B8-B8CB-D0B74A202DA6}"/>
    <cellStyle name="Percent 2 2 3 2 2 3" xfId="9296" xr:uid="{FF840D2B-D55D-407E-A086-3DC3712D955C}"/>
    <cellStyle name="Percent 2 2 3 2 2 3 2" xfId="36343" xr:uid="{9586D04D-A8CD-412C-9289-0BF98BCFAEC9}"/>
    <cellStyle name="Percent 2 2 3 2 2 3 3" xfId="48756" xr:uid="{35F70C68-3D32-49A7-9991-0F7940FC7BF0}"/>
    <cellStyle name="Percent 2 2 3 2 2 3 4" xfId="23932" xr:uid="{1B665371-A16D-4271-88CA-FAE5C8423B78}"/>
    <cellStyle name="Percent 2 2 3 2 2 4" xfId="10876" xr:uid="{F7AA26D1-AF19-4D72-97C3-CCFECE2EDCA6}"/>
    <cellStyle name="Percent 2 2 3 2 2 4 2" xfId="37923" xr:uid="{5E65A885-88C4-48ED-895B-EB0776AAC354}"/>
    <cellStyle name="Percent 2 2 3 2 2 4 3" xfId="50336" xr:uid="{1C0892D5-AAEA-43F3-BDBF-ED0D3F139E0E}"/>
    <cellStyle name="Percent 2 2 3 2 2 4 4" xfId="25512" xr:uid="{90863A78-E580-4B2F-956F-04CE00E9AF82}"/>
    <cellStyle name="Percent 2 2 3 2 2 5" xfId="5719" xr:uid="{A0AEF28E-25E4-4739-9D12-437128D42A60}"/>
    <cellStyle name="Percent 2 2 3 2 2 5 2" xfId="32766" xr:uid="{16B7CFDC-CBEB-4974-BE70-67590D4DA15A}"/>
    <cellStyle name="Percent 2 2 3 2 2 5 3" xfId="45179" xr:uid="{D1EDD61C-EAD1-4613-88F0-7A3A4B334A89}"/>
    <cellStyle name="Percent 2 2 3 2 2 5 4" xfId="20355" xr:uid="{3C1736D1-8A81-44B5-A073-1BB9D2E49E02}"/>
    <cellStyle name="Percent 2 2 3 2 2 6" xfId="16612" xr:uid="{5BD99581-0C42-4A05-8955-0E7227FD52FF}"/>
    <cellStyle name="Percent 2 2 3 2 2 7" xfId="29023" xr:uid="{FB882CF5-5629-470E-A765-D577E171E26A}"/>
    <cellStyle name="Percent 2 2 3 2 2 8" xfId="41436" xr:uid="{5F803C78-6EE1-4ADA-B36D-39158B8FD96B}"/>
    <cellStyle name="Percent 2 2 3 2 2 9" xfId="13101" xr:uid="{B1BD219F-1976-42A2-8E31-DB837ADF2604}"/>
    <cellStyle name="Percent 2 2 3 2 3" xfId="2492" xr:uid="{60269891-93B9-4A04-9DD9-5054ED715162}"/>
    <cellStyle name="Percent 2 2 3 2 3 2" xfId="4075" xr:uid="{8E9FD44E-187B-4EF7-B82D-964F5986F602}"/>
    <cellStyle name="Percent 2 2 3 2 3 2 2" xfId="7587" xr:uid="{29F67789-F576-4D52-9D9C-74A7A31C5AFF}"/>
    <cellStyle name="Percent 2 2 3 2 3 2 2 2" xfId="34634" xr:uid="{E136DABF-1724-4D36-97F9-229EFD4ABFED}"/>
    <cellStyle name="Percent 2 2 3 2 3 2 2 3" xfId="47047" xr:uid="{72EA5D32-1DD6-443D-BC41-22AE1CA08547}"/>
    <cellStyle name="Percent 2 2 3 2 3 2 2 4" xfId="22223" xr:uid="{E28612DF-D24E-4E70-AD23-D42EEA8FAB97}"/>
    <cellStyle name="Percent 2 2 3 2 3 2 3" xfId="31127" xr:uid="{34CDBFC3-91BD-4CB0-951F-325B1CB6FC88}"/>
    <cellStyle name="Percent 2 2 3 2 3 2 4" xfId="43540" xr:uid="{A45EEFB6-A8DF-471C-B810-BA2814DC00DF}"/>
    <cellStyle name="Percent 2 2 3 2 3 2 5" xfId="18716" xr:uid="{01D5DEC3-1E0E-4DBD-B922-D1130822073A}"/>
    <cellStyle name="Percent 2 2 3 2 3 3" xfId="9818" xr:uid="{0C59489D-CA1A-4132-AEFD-4559D895D655}"/>
    <cellStyle name="Percent 2 2 3 2 3 3 2" xfId="36865" xr:uid="{DD284FA7-756F-45F1-B9A8-31F68CE21AB6}"/>
    <cellStyle name="Percent 2 2 3 2 3 3 3" xfId="49278" xr:uid="{9B40D1B6-70FD-4344-BF9C-9DEF2F017430}"/>
    <cellStyle name="Percent 2 2 3 2 3 3 4" xfId="24454" xr:uid="{ADA36F56-3827-4773-A4BF-38821A073C58}"/>
    <cellStyle name="Percent 2 2 3 2 3 4" xfId="11398" xr:uid="{59EF1FCE-5AC6-415E-9D37-48010BF9EADC}"/>
    <cellStyle name="Percent 2 2 3 2 3 4 2" xfId="38445" xr:uid="{5E0B8974-577B-4C85-B9D6-6D6D03C1500C}"/>
    <cellStyle name="Percent 2 2 3 2 3 4 3" xfId="50858" xr:uid="{2378AE54-2ABC-4178-B9DF-B7DDA3B25064}"/>
    <cellStyle name="Percent 2 2 3 2 3 4 4" xfId="26034" xr:uid="{7EF7522A-3C1B-42D8-958F-E859FB758F5B}"/>
    <cellStyle name="Percent 2 2 3 2 3 5" xfId="6125" xr:uid="{8564B31C-AF21-4B65-BE14-BED07821E203}"/>
    <cellStyle name="Percent 2 2 3 2 3 5 2" xfId="33172" xr:uid="{AB0C3765-FF81-4039-AC6B-074939A8E8B1}"/>
    <cellStyle name="Percent 2 2 3 2 3 5 3" xfId="45585" xr:uid="{92CB2012-5A34-4DA7-85AF-054579533DEF}"/>
    <cellStyle name="Percent 2 2 3 2 3 5 4" xfId="20761" xr:uid="{C8DA7410-CF3C-4452-8090-64DF0C306BBE}"/>
    <cellStyle name="Percent 2 2 3 2 3 6" xfId="17134" xr:uid="{0BD075F9-45BD-440A-B079-1B544C4C8B78}"/>
    <cellStyle name="Percent 2 2 3 2 3 7" xfId="29545" xr:uid="{A578BE8E-3523-4308-9C41-81DD35B39318}"/>
    <cellStyle name="Percent 2 2 3 2 3 8" xfId="41958" xr:uid="{AFAB29FF-D6EF-4861-8671-C8988C301EC1}"/>
    <cellStyle name="Percent 2 2 3 2 3 9" xfId="13623" xr:uid="{BA30FADE-114E-4BC6-96E2-77205625825E}"/>
    <cellStyle name="Percent 2 2 3 2 4" xfId="1436" xr:uid="{C5C5E1B9-1025-49FC-A0C3-AEC6B5E6EEFA}"/>
    <cellStyle name="Percent 2 2 3 2 4 2" xfId="4715" xr:uid="{C255412C-237A-46A7-B42D-5E76C25CED84}"/>
    <cellStyle name="Percent 2 2 3 2 4 2 2" xfId="8762" xr:uid="{364EAB1B-521B-4CF3-BF0B-26BD6387959A}"/>
    <cellStyle name="Percent 2 2 3 2 4 2 2 2" xfId="35809" xr:uid="{9D91561B-0247-4C0F-A516-92DDD1F0FA57}"/>
    <cellStyle name="Percent 2 2 3 2 4 2 2 3" xfId="48222" xr:uid="{7EC2CD80-3174-4740-B100-5E8FE6DC872D}"/>
    <cellStyle name="Percent 2 2 3 2 4 2 2 4" xfId="23398" xr:uid="{1B756F8A-1BCB-4109-BBA7-C164C90EB952}"/>
    <cellStyle name="Percent 2 2 3 2 4 2 3" xfId="31767" xr:uid="{2129B2E2-9A3A-4FBC-8592-CB179B5ED6C2}"/>
    <cellStyle name="Percent 2 2 3 2 4 2 4" xfId="44180" xr:uid="{DEA790AC-B51E-40B8-A8F0-6B3C4EDBD452}"/>
    <cellStyle name="Percent 2 2 3 2 4 2 5" xfId="19356" xr:uid="{9DE5E495-79AB-49FB-AEB8-3C89B9A805D5}"/>
    <cellStyle name="Percent 2 2 3 2 4 3" xfId="12039" xr:uid="{46E3F3A2-A3EA-449F-9F9B-B027B5DDDF3F}"/>
    <cellStyle name="Percent 2 2 3 2 4 3 2" xfId="39085" xr:uid="{B6DB6578-3779-4640-BC5C-4D6FB8B109EC}"/>
    <cellStyle name="Percent 2 2 3 2 4 3 3" xfId="51498" xr:uid="{14D8E0F9-B176-4FDF-B9CF-40288247CC9E}"/>
    <cellStyle name="Percent 2 2 3 2 4 3 4" xfId="26674" xr:uid="{0714661D-3813-4894-9928-C18431493750}"/>
    <cellStyle name="Percent 2 2 3 2 4 4" xfId="6531" xr:uid="{9E5D6939-4D05-4582-9309-8E45C11F3C11}"/>
    <cellStyle name="Percent 2 2 3 2 4 4 2" xfId="33578" xr:uid="{B5AE2EA0-9C47-4A37-B4CE-D520CF587F8C}"/>
    <cellStyle name="Percent 2 2 3 2 4 4 3" xfId="45991" xr:uid="{CBDF06DE-8264-4DA9-B71E-68449DBCE23B}"/>
    <cellStyle name="Percent 2 2 3 2 4 4 4" xfId="21167" xr:uid="{B525915E-DEDC-41BC-B30C-A68D6D79BC8A}"/>
    <cellStyle name="Percent 2 2 3 2 4 5" xfId="16078" xr:uid="{44462310-7B14-4F5D-AC05-E508F7C6BD5B}"/>
    <cellStyle name="Percent 2 2 3 2 4 6" xfId="28489" xr:uid="{091E1E5B-1636-4900-97A3-EE8EF9470833}"/>
    <cellStyle name="Percent 2 2 3 2 4 7" xfId="40902" xr:uid="{4F5469E6-AA3E-4EFA-8158-B355B3C66046}"/>
    <cellStyle name="Percent 2 2 3 2 4 8" xfId="14263" xr:uid="{B7075414-0879-4178-A09C-0F17AD708CF2}"/>
    <cellStyle name="Percent 2 2 3 2 5" xfId="3019" xr:uid="{4E963D34-E9A6-4CA8-A339-45BC6C4295C5}"/>
    <cellStyle name="Percent 2 2 3 2 5 2" xfId="8240" xr:uid="{CA2D07BE-6A90-40CA-9362-4BE976E2649F}"/>
    <cellStyle name="Percent 2 2 3 2 5 2 2" xfId="35287" xr:uid="{A516DBD7-8845-43D7-83DE-5954E929D082}"/>
    <cellStyle name="Percent 2 2 3 2 5 2 3" xfId="47700" xr:uid="{B61E2B1D-6A93-42B5-B37D-7FEABC94C6A4}"/>
    <cellStyle name="Percent 2 2 3 2 5 2 4" xfId="22876" xr:uid="{43D9B12C-55E6-41CF-AF68-7F96F0BA3DE5}"/>
    <cellStyle name="Percent 2 2 3 2 5 3" xfId="30071" xr:uid="{660F544B-1389-41E3-A1C7-274D9F422328}"/>
    <cellStyle name="Percent 2 2 3 2 5 4" xfId="42484" xr:uid="{06BA86AD-2938-4C30-B890-BE644BC3BEBF}"/>
    <cellStyle name="Percent 2 2 3 2 5 5" xfId="17660" xr:uid="{7FC9A259-7898-40B5-B722-C3B652722A5C}"/>
    <cellStyle name="Percent 2 2 3 2 6" xfId="914" xr:uid="{79DD651D-DF71-4E72-8E91-53F189B50A83}"/>
    <cellStyle name="Percent 2 2 3 2 6 2" xfId="10342" xr:uid="{5A4CAA79-5979-42FD-9EBC-AD21278FEDAD}"/>
    <cellStyle name="Percent 2 2 3 2 6 2 2" xfId="37389" xr:uid="{D59A8DBD-F5A3-4CC1-907E-C7E09EE04D0A}"/>
    <cellStyle name="Percent 2 2 3 2 6 2 3" xfId="49802" xr:uid="{4CF13522-D736-4BF4-8D23-086918AF5B1F}"/>
    <cellStyle name="Percent 2 2 3 2 6 2 4" xfId="24978" xr:uid="{09A30F06-8CDE-4F51-97E0-851A02C9F31C}"/>
    <cellStyle name="Percent 2 2 3 2 6 3" xfId="27967" xr:uid="{42784D50-1043-420D-9ECF-EBCC4CC6DB07}"/>
    <cellStyle name="Percent 2 2 3 2 6 4" xfId="40380" xr:uid="{26D051C8-D014-4522-90CF-0CD5D079D63F}"/>
    <cellStyle name="Percent 2 2 3 2 6 5" xfId="15556" xr:uid="{84F83E79-218D-48DC-A3DF-99CBF2ED7B7B}"/>
    <cellStyle name="Percent 2 2 3 2 7" xfId="5287" xr:uid="{73CA6DB5-BB72-4455-BF4E-9761B1460D3E}"/>
    <cellStyle name="Percent 2 2 3 2 7 2" xfId="32334" xr:uid="{EA1EB4F9-2E06-4EBE-89A9-5C80443A4837}"/>
    <cellStyle name="Percent 2 2 3 2 7 3" xfId="44747" xr:uid="{A3BF4E62-D9FD-41DC-804F-3D56B20FA870}"/>
    <cellStyle name="Percent 2 2 3 2 7 4" xfId="19923" xr:uid="{92B265BD-7808-4648-B195-E519A7355275}"/>
    <cellStyle name="Percent 2 2 3 2 8" xfId="14903" xr:uid="{ECD72F1A-4C99-4B29-BF55-5BEDECD46633}"/>
    <cellStyle name="Percent 2 2 3 2 9" xfId="27314" xr:uid="{009F68D3-8C8A-422D-9D36-3B147EB0727B}"/>
    <cellStyle name="Percent 2 2 3 3" xfId="376" xr:uid="{F5A0B92B-0DB0-474D-90A9-1E59EA446677}"/>
    <cellStyle name="Percent 2 2 3 3 10" xfId="39842" xr:uid="{3222C26E-5564-402D-A5F4-AC12315408E2}"/>
    <cellStyle name="Percent 2 2 3 3 11" xfId="12682" xr:uid="{74BD3930-D5FE-463E-B634-C4103E58856A}"/>
    <cellStyle name="Percent 2 2 3 3 2" xfId="2085" xr:uid="{ADB25B3B-8BE7-45AB-A668-92487719B2F9}"/>
    <cellStyle name="Percent 2 2 3 3 2 2" xfId="3668" xr:uid="{55DC10B4-1161-42B2-B7C5-0FD1E51BDA8E}"/>
    <cellStyle name="Percent 2 2 3 3 2 2 2" xfId="7180" xr:uid="{15D514D7-7D69-4EF2-82BC-C784D09D3E28}"/>
    <cellStyle name="Percent 2 2 3 3 2 2 2 2" xfId="34227" xr:uid="{D6297ABC-6698-4CF1-828E-1DBBA46AFA0C}"/>
    <cellStyle name="Percent 2 2 3 3 2 2 2 3" xfId="46640" xr:uid="{5194752B-50B4-4660-B2A4-6E4E892E76C0}"/>
    <cellStyle name="Percent 2 2 3 3 2 2 2 4" xfId="21816" xr:uid="{B33FE31A-701A-4628-8C7E-8EAAC4761945}"/>
    <cellStyle name="Percent 2 2 3 3 2 2 3" xfId="30720" xr:uid="{5EC4156C-0BF2-4A21-B8A9-628A8C214C15}"/>
    <cellStyle name="Percent 2 2 3 3 2 2 4" xfId="43133" xr:uid="{CA8574B0-B1C8-4683-BE6E-84E7D005B60E}"/>
    <cellStyle name="Percent 2 2 3 3 2 2 5" xfId="18309" xr:uid="{70D59820-87F5-4003-AFBF-C32E1535F9CA}"/>
    <cellStyle name="Percent 2 2 3 3 2 3" xfId="9411" xr:uid="{7CAD4242-F685-49BF-A3C7-DB6A28151599}"/>
    <cellStyle name="Percent 2 2 3 3 2 3 2" xfId="36458" xr:uid="{CA016970-1674-4D07-BCC6-FA942B6A06D7}"/>
    <cellStyle name="Percent 2 2 3 3 2 3 3" xfId="48871" xr:uid="{517E4D1A-8434-4960-B29E-1A4C03B01A48}"/>
    <cellStyle name="Percent 2 2 3 3 2 3 4" xfId="24047" xr:uid="{5ECB5E46-45B6-4765-826F-2AAB34B4CF46}"/>
    <cellStyle name="Percent 2 2 3 3 2 4" xfId="10991" xr:uid="{18AB5811-D6C0-4560-AC2D-E9AE043A6913}"/>
    <cellStyle name="Percent 2 2 3 3 2 4 2" xfId="38038" xr:uid="{A4A9686F-52AB-4914-83AB-91EF6143DE90}"/>
    <cellStyle name="Percent 2 2 3 3 2 4 3" xfId="50451" xr:uid="{29B3639A-8CBB-41DC-A0C3-604B0C147152}"/>
    <cellStyle name="Percent 2 2 3 3 2 4 4" xfId="25627" xr:uid="{63680829-6385-4A83-8C3C-CB890575EFA2}"/>
    <cellStyle name="Percent 2 2 3 3 2 5" xfId="5834" xr:uid="{217743B5-8FE8-4E87-85A2-81D56A16FA9D}"/>
    <cellStyle name="Percent 2 2 3 3 2 5 2" xfId="32881" xr:uid="{074B94CB-2A40-4B3B-96B3-BE3F082317FD}"/>
    <cellStyle name="Percent 2 2 3 3 2 5 3" xfId="45294" xr:uid="{209D7FDC-38E9-47C4-ACE2-771A20EED199}"/>
    <cellStyle name="Percent 2 2 3 3 2 5 4" xfId="20470" xr:uid="{863C6E7B-7CE9-4185-8B07-D965E5A634F7}"/>
    <cellStyle name="Percent 2 2 3 3 2 6" xfId="16727" xr:uid="{759690C3-AFD0-4C01-92F3-1C9010CA5C81}"/>
    <cellStyle name="Percent 2 2 3 3 2 7" xfId="29138" xr:uid="{77EE1ACC-CDB5-4B05-8D01-30DA591EF178}"/>
    <cellStyle name="Percent 2 2 3 3 2 8" xfId="41551" xr:uid="{9A1257B2-E762-4069-AA96-BE47E83550D3}"/>
    <cellStyle name="Percent 2 2 3 3 2 9" xfId="13216" xr:uid="{22A1C1FC-169B-4492-AC9B-813F9C7C3BCA}"/>
    <cellStyle name="Percent 2 2 3 3 3" xfId="2607" xr:uid="{2CC4BE8B-77D5-4F82-A56F-3497C2E7F9D2}"/>
    <cellStyle name="Percent 2 2 3 3 3 2" xfId="4190" xr:uid="{4A0C291A-89D8-4289-BC1F-CE61B61210DB}"/>
    <cellStyle name="Percent 2 2 3 3 3 2 2" xfId="7702" xr:uid="{24F42A2B-F054-4B35-AF01-8ADDE652A5F9}"/>
    <cellStyle name="Percent 2 2 3 3 3 2 2 2" xfId="34749" xr:uid="{2558CDB1-0E68-4D7E-B7F8-EE695CB18FA1}"/>
    <cellStyle name="Percent 2 2 3 3 3 2 2 3" xfId="47162" xr:uid="{AA2DD840-F88D-4535-8282-AFEA193825D8}"/>
    <cellStyle name="Percent 2 2 3 3 3 2 2 4" xfId="22338" xr:uid="{DEE33067-A3E0-4BFD-952E-9F5AE30E850F}"/>
    <cellStyle name="Percent 2 2 3 3 3 2 3" xfId="31242" xr:uid="{44482490-3B62-446A-94BE-89EB29A2C9EE}"/>
    <cellStyle name="Percent 2 2 3 3 3 2 4" xfId="43655" xr:uid="{75509965-61D0-486B-9BEA-91A0D89B9598}"/>
    <cellStyle name="Percent 2 2 3 3 3 2 5" xfId="18831" xr:uid="{1912DA05-06B3-4321-A2C6-EE3363F5F286}"/>
    <cellStyle name="Percent 2 2 3 3 3 3" xfId="9933" xr:uid="{0FCFE4F3-1516-4547-8543-C9A993D19952}"/>
    <cellStyle name="Percent 2 2 3 3 3 3 2" xfId="36980" xr:uid="{71E80C50-8AD9-4B37-BF65-B9982E03C3FD}"/>
    <cellStyle name="Percent 2 2 3 3 3 3 3" xfId="49393" xr:uid="{D3BFB472-25AA-4F98-A146-F16CAD28AFC8}"/>
    <cellStyle name="Percent 2 2 3 3 3 3 4" xfId="24569" xr:uid="{DA1E52BF-36EC-4D6C-A935-A8CBFCBA7658}"/>
    <cellStyle name="Percent 2 2 3 3 3 4" xfId="11513" xr:uid="{E48FB5EB-535A-4A3C-847C-914B11BD3CA6}"/>
    <cellStyle name="Percent 2 2 3 3 3 4 2" xfId="38560" xr:uid="{5797C202-3D7F-4C22-92C6-F36402B05059}"/>
    <cellStyle name="Percent 2 2 3 3 3 4 3" xfId="50973" xr:uid="{A544A7A3-5CD3-4FE0-8BD1-7288B76D1709}"/>
    <cellStyle name="Percent 2 2 3 3 3 4 4" xfId="26149" xr:uid="{2BD0F38F-8B3B-4377-A662-0E0A1E1226AD}"/>
    <cellStyle name="Percent 2 2 3 3 3 5" xfId="6240" xr:uid="{A004A708-580D-4A9C-96FF-92138832E970}"/>
    <cellStyle name="Percent 2 2 3 3 3 5 2" xfId="33287" xr:uid="{F2BC20C1-1625-411B-A716-775B7D1D42D6}"/>
    <cellStyle name="Percent 2 2 3 3 3 5 3" xfId="45700" xr:uid="{C8F6E1AC-6F2A-44C8-B395-D86B0D73B46F}"/>
    <cellStyle name="Percent 2 2 3 3 3 5 4" xfId="20876" xr:uid="{07C83F36-3E88-4ABE-888D-1A2E95F210DE}"/>
    <cellStyle name="Percent 2 2 3 3 3 6" xfId="17249" xr:uid="{95E3D65E-F353-466A-8DBB-D1D8F0F7EE4D}"/>
    <cellStyle name="Percent 2 2 3 3 3 7" xfId="29660" xr:uid="{2B07ECF6-B4A1-4EED-A914-F0BE649DBDFD}"/>
    <cellStyle name="Percent 2 2 3 3 3 8" xfId="42073" xr:uid="{DFFAD75D-C155-4CB2-A411-E5555233A388}"/>
    <cellStyle name="Percent 2 2 3 3 3 9" xfId="13738" xr:uid="{40D4ADB2-AF46-4F49-901D-6497C3B8A065}"/>
    <cellStyle name="Percent 2 2 3 3 4" xfId="1551" xr:uid="{9E490E39-EBB9-4F2B-B7E5-A457878DD5F5}"/>
    <cellStyle name="Percent 2 2 3 3 4 2" xfId="4830" xr:uid="{F58C1F9D-8F93-461A-B2F7-196226B0B37A}"/>
    <cellStyle name="Percent 2 2 3 3 4 2 2" xfId="8877" xr:uid="{F736C112-D2AB-4F61-A5C3-90494174D485}"/>
    <cellStyle name="Percent 2 2 3 3 4 2 2 2" xfId="35924" xr:uid="{8403ACC8-5470-4D8B-9740-AF7C39BB92B2}"/>
    <cellStyle name="Percent 2 2 3 3 4 2 2 3" xfId="48337" xr:uid="{76717258-8878-4E18-AA5A-511F1720302D}"/>
    <cellStyle name="Percent 2 2 3 3 4 2 2 4" xfId="23513" xr:uid="{C0C6257F-8F27-40CD-A4CD-AE88B65740F4}"/>
    <cellStyle name="Percent 2 2 3 3 4 2 3" xfId="31882" xr:uid="{2F987CB4-28EE-4848-AD19-66EEE64C4C23}"/>
    <cellStyle name="Percent 2 2 3 3 4 2 4" xfId="44295" xr:uid="{EBCE4A3F-8DD3-44DA-B04F-F8FA9ED22BDC}"/>
    <cellStyle name="Percent 2 2 3 3 4 2 5" xfId="19471" xr:uid="{ECD3859D-42A0-45B3-B6CC-C238F6F290F5}"/>
    <cellStyle name="Percent 2 2 3 3 4 3" xfId="12154" xr:uid="{50700A0F-E9DA-4AD0-8597-0AC92ABDDF2A}"/>
    <cellStyle name="Percent 2 2 3 3 4 3 2" xfId="39200" xr:uid="{6B30870A-F6F4-4130-BDEE-C68312BE7DF5}"/>
    <cellStyle name="Percent 2 2 3 3 4 3 3" xfId="51613" xr:uid="{3D471AF4-643D-4A7C-81E7-52734465AED5}"/>
    <cellStyle name="Percent 2 2 3 3 4 3 4" xfId="26789" xr:uid="{A924AEC8-A05C-44A4-84F6-89C58D19B9B3}"/>
    <cellStyle name="Percent 2 2 3 3 4 4" xfId="6646" xr:uid="{F0231B29-6CC9-42A8-96A4-34A46F10FBE7}"/>
    <cellStyle name="Percent 2 2 3 3 4 4 2" xfId="33693" xr:uid="{99937C88-C0A2-4FEF-A233-9AACDA270EDD}"/>
    <cellStyle name="Percent 2 2 3 3 4 4 3" xfId="46106" xr:uid="{67515A57-3EC8-4E01-83B1-127E1351582F}"/>
    <cellStyle name="Percent 2 2 3 3 4 4 4" xfId="21282" xr:uid="{5802A739-A684-4AA1-B6FA-70EF2B9E392B}"/>
    <cellStyle name="Percent 2 2 3 3 4 5" xfId="16193" xr:uid="{82D5246C-F587-4128-84EA-5399FECAA1C3}"/>
    <cellStyle name="Percent 2 2 3 3 4 6" xfId="28604" xr:uid="{6578B1D3-A36C-4E8C-9FC6-416F57161015}"/>
    <cellStyle name="Percent 2 2 3 3 4 7" xfId="41017" xr:uid="{0E8A147E-A085-4414-874D-A2594A7B5047}"/>
    <cellStyle name="Percent 2 2 3 3 4 8" xfId="14378" xr:uid="{7F96146E-BEE6-47B3-8BF7-1DD48AA91AF8}"/>
    <cellStyle name="Percent 2 2 3 3 5" xfId="3134" xr:uid="{8301559A-98AF-4748-89DC-4D1611C8B29F}"/>
    <cellStyle name="Percent 2 2 3 3 5 2" xfId="8355" xr:uid="{3EBD6443-8B01-401F-B8B1-F9AA26E778B8}"/>
    <cellStyle name="Percent 2 2 3 3 5 2 2" xfId="35402" xr:uid="{E2E37D44-FD12-4AF4-B759-9877A7A588C2}"/>
    <cellStyle name="Percent 2 2 3 3 5 2 3" xfId="47815" xr:uid="{3AA55D72-EA5B-4D03-8DD6-FD5B500BE911}"/>
    <cellStyle name="Percent 2 2 3 3 5 2 4" xfId="22991" xr:uid="{D5B88BC3-EFEE-446D-8458-B4F7849BC96B}"/>
    <cellStyle name="Percent 2 2 3 3 5 3" xfId="30186" xr:uid="{1F726811-82FA-4C0B-9665-BE60C2F91425}"/>
    <cellStyle name="Percent 2 2 3 3 5 4" xfId="42599" xr:uid="{9601C5E6-FEF1-4096-BDEB-4FE7FFC32D97}"/>
    <cellStyle name="Percent 2 2 3 3 5 5" xfId="17775" xr:uid="{678EBC72-5B60-4EC3-BE1D-F59ADB2629AF}"/>
    <cellStyle name="Percent 2 2 3 3 6" xfId="1029" xr:uid="{82D3A083-8D0C-4581-AFA0-B67BFE5F82C2}"/>
    <cellStyle name="Percent 2 2 3 3 6 2" xfId="10457" xr:uid="{E9D6BC76-E1F2-491A-A0C9-EBA1A5BAF3A1}"/>
    <cellStyle name="Percent 2 2 3 3 6 2 2" xfId="37504" xr:uid="{750DC1D0-141C-4683-A654-2E854BFB0F01}"/>
    <cellStyle name="Percent 2 2 3 3 6 2 3" xfId="49917" xr:uid="{02ECF0E7-3B06-4C5E-A1B6-2C04AEC6FFDB}"/>
    <cellStyle name="Percent 2 2 3 3 6 2 4" xfId="25093" xr:uid="{F59492FA-21FD-49FF-AC9C-6A8CFEA334AB}"/>
    <cellStyle name="Percent 2 2 3 3 6 3" xfId="28082" xr:uid="{1FBAB45E-03A3-447C-BF50-5577C91AD9F1}"/>
    <cellStyle name="Percent 2 2 3 3 6 4" xfId="40495" xr:uid="{2B909B39-19EF-4232-89D5-C29066428B01}"/>
    <cellStyle name="Percent 2 2 3 3 6 5" xfId="15671" xr:uid="{ADC92900-BC90-4B7D-8A43-A1938C3C9472}"/>
    <cellStyle name="Percent 2 2 3 3 7" xfId="5377" xr:uid="{97A00CCC-F900-4154-9937-190E7C67FC7B}"/>
    <cellStyle name="Percent 2 2 3 3 7 2" xfId="32424" xr:uid="{AC40183A-0BFC-44B9-8C1B-D0318567B477}"/>
    <cellStyle name="Percent 2 2 3 3 7 3" xfId="44837" xr:uid="{DE8CD663-1BA3-4D1B-806F-F38AC5AAE7F3}"/>
    <cellStyle name="Percent 2 2 3 3 7 4" xfId="20013" xr:uid="{5A53A7A8-275D-4EE4-9584-ACFD6E96F1AD}"/>
    <cellStyle name="Percent 2 2 3 3 8" xfId="15018" xr:uid="{9CEFBF5B-0F1E-46D3-A2DA-A8CEC348B2FC}"/>
    <cellStyle name="Percent 2 2 3 3 9" xfId="27429" xr:uid="{1886F6A6-EBF5-491C-B912-432BE22A6BA9}"/>
    <cellStyle name="Percent 2 2 3 4" xfId="492" xr:uid="{A5CE6FDD-5D5C-47A9-99F0-D280B11604ED}"/>
    <cellStyle name="Percent 2 2 3 4 10" xfId="39958" xr:uid="{B2D34A5B-6990-4311-8AF1-65EBA5F76C19}"/>
    <cellStyle name="Percent 2 2 3 4 11" xfId="12798" xr:uid="{334401C9-9C5B-4D04-BA24-E5007FCA2608}"/>
    <cellStyle name="Percent 2 2 3 4 2" xfId="2201" xr:uid="{B143ED45-C915-44C1-9D29-72112D7DD0E8}"/>
    <cellStyle name="Percent 2 2 3 4 2 2" xfId="3784" xr:uid="{9D9E538A-A43F-46D4-B793-2A210EA02BF1}"/>
    <cellStyle name="Percent 2 2 3 4 2 2 2" xfId="7296" xr:uid="{A9ABF4EB-9BB8-4BA2-8C8F-C55A6470C057}"/>
    <cellStyle name="Percent 2 2 3 4 2 2 2 2" xfId="34343" xr:uid="{261F9D10-C86C-48BE-A67B-C12B05D66A62}"/>
    <cellStyle name="Percent 2 2 3 4 2 2 2 3" xfId="46756" xr:uid="{5B37C14B-3984-4A33-BF30-0276D4801C3F}"/>
    <cellStyle name="Percent 2 2 3 4 2 2 2 4" xfId="21932" xr:uid="{2463AA20-EB5F-46A5-BAFA-B6F5675CA083}"/>
    <cellStyle name="Percent 2 2 3 4 2 2 3" xfId="30836" xr:uid="{E223DA20-61E2-4938-A7A6-F7D1497B32BA}"/>
    <cellStyle name="Percent 2 2 3 4 2 2 4" xfId="43249" xr:uid="{9B769454-BA4E-46C6-A75F-B0F8D916260A}"/>
    <cellStyle name="Percent 2 2 3 4 2 2 5" xfId="18425" xr:uid="{B91BBE1E-4968-4528-8F08-4B614B9F4E7B}"/>
    <cellStyle name="Percent 2 2 3 4 2 3" xfId="9527" xr:uid="{A8FFD793-0662-424C-8255-184F9FA64D71}"/>
    <cellStyle name="Percent 2 2 3 4 2 3 2" xfId="36574" xr:uid="{FC03A6BB-AAA6-4FF2-9DD0-070BBD197DD8}"/>
    <cellStyle name="Percent 2 2 3 4 2 3 3" xfId="48987" xr:uid="{6E58D930-059B-4C44-971C-F3719B8C00FB}"/>
    <cellStyle name="Percent 2 2 3 4 2 3 4" xfId="24163" xr:uid="{CE30DF2D-B884-4715-83C2-750DC83553A7}"/>
    <cellStyle name="Percent 2 2 3 4 2 4" xfId="11107" xr:uid="{B0A42FCB-A857-4C1C-BFC7-78CB022A7B27}"/>
    <cellStyle name="Percent 2 2 3 4 2 4 2" xfId="38154" xr:uid="{2CFF15F0-0875-47C1-AB56-63309714045B}"/>
    <cellStyle name="Percent 2 2 3 4 2 4 3" xfId="50567" xr:uid="{DFB5A22D-77AB-416A-B19B-F821CF1DF865}"/>
    <cellStyle name="Percent 2 2 3 4 2 4 4" xfId="25743" xr:uid="{045EAE5E-DEA7-4282-AE2A-F692FB6AE68B}"/>
    <cellStyle name="Percent 2 2 3 4 2 5" xfId="5950" xr:uid="{8F413F67-FBCC-4486-991A-BBCDB7642241}"/>
    <cellStyle name="Percent 2 2 3 4 2 5 2" xfId="32997" xr:uid="{C96FA233-B7EC-4564-954F-F882AA5AF7A3}"/>
    <cellStyle name="Percent 2 2 3 4 2 5 3" xfId="45410" xr:uid="{0EA9FD5A-E4C0-44E2-AF4B-7F9D1C391DDF}"/>
    <cellStyle name="Percent 2 2 3 4 2 5 4" xfId="20586" xr:uid="{7E202E51-815E-494D-BD3B-1F0E86C04F46}"/>
    <cellStyle name="Percent 2 2 3 4 2 6" xfId="16843" xr:uid="{9F42DA92-26B1-428C-B8B6-3817D25C0646}"/>
    <cellStyle name="Percent 2 2 3 4 2 7" xfId="29254" xr:uid="{FA7DE198-6E17-4102-AB8B-58C31EC12AF5}"/>
    <cellStyle name="Percent 2 2 3 4 2 8" xfId="41667" xr:uid="{253736FF-CA9A-4C61-9F84-25A8BFF7F0F4}"/>
    <cellStyle name="Percent 2 2 3 4 2 9" xfId="13332" xr:uid="{BD9B066D-DE2E-4335-BF28-F0D4679E0A77}"/>
    <cellStyle name="Percent 2 2 3 4 3" xfId="2723" xr:uid="{B3CC6A96-C5DB-4A3F-9886-E076287DF931}"/>
    <cellStyle name="Percent 2 2 3 4 3 2" xfId="4306" xr:uid="{5F9BD5BE-46F1-4A38-89B2-5A12FBEEAB04}"/>
    <cellStyle name="Percent 2 2 3 4 3 2 2" xfId="7818" xr:uid="{42C8D886-1066-4583-B200-689405991B1E}"/>
    <cellStyle name="Percent 2 2 3 4 3 2 2 2" xfId="34865" xr:uid="{C5C76392-95D4-48A5-918D-6BBBB27169C2}"/>
    <cellStyle name="Percent 2 2 3 4 3 2 2 3" xfId="47278" xr:uid="{BEDF1A96-AA84-4D4E-9D81-8E21CD9BBE1A}"/>
    <cellStyle name="Percent 2 2 3 4 3 2 2 4" xfId="22454" xr:uid="{5F7F157D-E814-4E15-B085-8D1DA464C8CA}"/>
    <cellStyle name="Percent 2 2 3 4 3 2 3" xfId="31358" xr:uid="{1F388745-FFCF-4080-9240-7C2FE13B36D2}"/>
    <cellStyle name="Percent 2 2 3 4 3 2 4" xfId="43771" xr:uid="{B6CDB5F8-B2CA-4CCB-AD29-728CBEAF8DEE}"/>
    <cellStyle name="Percent 2 2 3 4 3 2 5" xfId="18947" xr:uid="{E67B62D4-64E8-4709-A905-D199C928B0B4}"/>
    <cellStyle name="Percent 2 2 3 4 3 3" xfId="10049" xr:uid="{6C71DFAC-455F-4418-A7D4-E9CDD6B8D684}"/>
    <cellStyle name="Percent 2 2 3 4 3 3 2" xfId="37096" xr:uid="{F9313D25-23E6-416E-B5BC-DD1DA47CCBA2}"/>
    <cellStyle name="Percent 2 2 3 4 3 3 3" xfId="49509" xr:uid="{2F54C2BB-B661-4E39-B630-0EEE2147AECD}"/>
    <cellStyle name="Percent 2 2 3 4 3 3 4" xfId="24685" xr:uid="{774D65AA-74DD-4896-9048-C8D543230E3E}"/>
    <cellStyle name="Percent 2 2 3 4 3 4" xfId="11629" xr:uid="{34A07196-33B7-4545-885B-83D301123A92}"/>
    <cellStyle name="Percent 2 2 3 4 3 4 2" xfId="38676" xr:uid="{A7F160E3-3598-40AF-8A03-95620AE1E8D7}"/>
    <cellStyle name="Percent 2 2 3 4 3 4 3" xfId="51089" xr:uid="{AFB76D94-4E3F-48F5-B15B-45D8C7BD9541}"/>
    <cellStyle name="Percent 2 2 3 4 3 4 4" xfId="26265" xr:uid="{887B5FDE-6C52-4151-B653-4FFE9232BEFE}"/>
    <cellStyle name="Percent 2 2 3 4 3 5" xfId="6356" xr:uid="{30EB8236-EB1E-4115-9F9B-F8C08A98907B}"/>
    <cellStyle name="Percent 2 2 3 4 3 5 2" xfId="33403" xr:uid="{76C17277-3211-4D2D-A7A7-291A356737DB}"/>
    <cellStyle name="Percent 2 2 3 4 3 5 3" xfId="45816" xr:uid="{D99C5E7A-2A70-4B0B-8FC2-4C378AF6D6CC}"/>
    <cellStyle name="Percent 2 2 3 4 3 5 4" xfId="20992" xr:uid="{BB7B49FF-6BF9-4D44-AD98-BB7534C3937B}"/>
    <cellStyle name="Percent 2 2 3 4 3 6" xfId="17365" xr:uid="{A8A7A416-ADC7-4829-BD46-673F8FD438AB}"/>
    <cellStyle name="Percent 2 2 3 4 3 7" xfId="29776" xr:uid="{236BDCD8-834D-4809-9274-E253AC9C896A}"/>
    <cellStyle name="Percent 2 2 3 4 3 8" xfId="42189" xr:uid="{DE9DA26B-4467-46B5-823C-4F2DD8B45FD0}"/>
    <cellStyle name="Percent 2 2 3 4 3 9" xfId="13854" xr:uid="{9EFDA27B-649E-4CE3-A855-04C0C8C42606}"/>
    <cellStyle name="Percent 2 2 3 4 4" xfId="1667" xr:uid="{EDE622F2-21AD-4606-8A58-DEC586E06DDE}"/>
    <cellStyle name="Percent 2 2 3 4 4 2" xfId="4946" xr:uid="{EE8DE371-35D7-4933-B199-8A4E8E9FBE97}"/>
    <cellStyle name="Percent 2 2 3 4 4 2 2" xfId="8993" xr:uid="{B5534362-254D-4CAB-A92A-79D6AA73FAD1}"/>
    <cellStyle name="Percent 2 2 3 4 4 2 2 2" xfId="36040" xr:uid="{7C27480A-E630-4F3A-9EB5-1A5ECA3C4F24}"/>
    <cellStyle name="Percent 2 2 3 4 4 2 2 3" xfId="48453" xr:uid="{311B6225-ED36-400F-A8FB-FC37D82CA501}"/>
    <cellStyle name="Percent 2 2 3 4 4 2 2 4" xfId="23629" xr:uid="{6C2DCAA7-FE84-4FAB-9E4A-F9503AC1BD6D}"/>
    <cellStyle name="Percent 2 2 3 4 4 2 3" xfId="31998" xr:uid="{BC0379EE-D9F4-49E3-9F70-DB01CC7E4561}"/>
    <cellStyle name="Percent 2 2 3 4 4 2 4" xfId="44411" xr:uid="{0E3D5C44-7C39-4273-A19D-E4551C616CD2}"/>
    <cellStyle name="Percent 2 2 3 4 4 2 5" xfId="19587" xr:uid="{EC698E7D-4544-429D-BF14-2132C6AC4829}"/>
    <cellStyle name="Percent 2 2 3 4 4 3" xfId="12270" xr:uid="{06AA144E-DCA1-4DC4-8BBB-A8E1F06CB7F7}"/>
    <cellStyle name="Percent 2 2 3 4 4 3 2" xfId="39316" xr:uid="{F097B8BA-8C2B-4517-A8A7-F0373AFADCF5}"/>
    <cellStyle name="Percent 2 2 3 4 4 3 3" xfId="51729" xr:uid="{49FFF357-7D1C-4AC9-8A3F-2B1E65CC4596}"/>
    <cellStyle name="Percent 2 2 3 4 4 3 4" xfId="26905" xr:uid="{BA683015-5355-49E0-BB32-861EAB81AE44}"/>
    <cellStyle name="Percent 2 2 3 4 4 4" xfId="6762" xr:uid="{C1753C4D-4430-4A65-987C-C63AA07CEAED}"/>
    <cellStyle name="Percent 2 2 3 4 4 4 2" xfId="33809" xr:uid="{7AA71439-8138-449D-BEF2-F82232719AB6}"/>
    <cellStyle name="Percent 2 2 3 4 4 4 3" xfId="46222" xr:uid="{779D9331-10E2-4EB7-A148-4525599212D5}"/>
    <cellStyle name="Percent 2 2 3 4 4 4 4" xfId="21398" xr:uid="{2C8159E2-9580-4B25-9902-1A388308D6EA}"/>
    <cellStyle name="Percent 2 2 3 4 4 5" xfId="16309" xr:uid="{B741787B-89CC-4ADF-ACEE-CA284656FCBF}"/>
    <cellStyle name="Percent 2 2 3 4 4 6" xfId="28720" xr:uid="{126555AC-8D20-413F-BDAC-BCAAC22105D2}"/>
    <cellStyle name="Percent 2 2 3 4 4 7" xfId="41133" xr:uid="{7CAE6B24-205C-4EAB-9DC2-8F6347024EDD}"/>
    <cellStyle name="Percent 2 2 3 4 4 8" xfId="14494" xr:uid="{547756E8-ECED-4264-B713-5B29B2749E5B}"/>
    <cellStyle name="Percent 2 2 3 4 5" xfId="3250" xr:uid="{16F0276A-4A8E-4822-AB1D-8714DF0C3A1F}"/>
    <cellStyle name="Percent 2 2 3 4 5 2" xfId="8471" xr:uid="{68FDBF2C-D867-4A08-8626-47BC5238A1BD}"/>
    <cellStyle name="Percent 2 2 3 4 5 2 2" xfId="35518" xr:uid="{49B6B352-9834-4CDA-9077-C7CC20A7913A}"/>
    <cellStyle name="Percent 2 2 3 4 5 2 3" xfId="47931" xr:uid="{D7E1735D-FC87-4270-ABB6-BD375308062B}"/>
    <cellStyle name="Percent 2 2 3 4 5 2 4" xfId="23107" xr:uid="{4FEB1AE6-7F18-4AE4-9748-513DD62472F6}"/>
    <cellStyle name="Percent 2 2 3 4 5 3" xfId="30302" xr:uid="{45A3C63B-B8AF-40D6-82C6-F77EC54E7121}"/>
    <cellStyle name="Percent 2 2 3 4 5 4" xfId="42715" xr:uid="{57D9B133-C399-4303-9045-E304C5D9441F}"/>
    <cellStyle name="Percent 2 2 3 4 5 5" xfId="17891" xr:uid="{2BF6CF1D-F64D-40A4-A3D2-2DD6866853C0}"/>
    <cellStyle name="Percent 2 2 3 4 6" xfId="1145" xr:uid="{65516750-8543-429A-B142-D40E46B00A2B}"/>
    <cellStyle name="Percent 2 2 3 4 6 2" xfId="10573" xr:uid="{54D20026-6556-4F91-8D08-BD33A69F8FD1}"/>
    <cellStyle name="Percent 2 2 3 4 6 2 2" xfId="37620" xr:uid="{A33CC9BB-0F4F-4D65-944A-37F229C6A79B}"/>
    <cellStyle name="Percent 2 2 3 4 6 2 3" xfId="50033" xr:uid="{081FC5C3-4C91-4BC3-A9BF-12A2910ABA34}"/>
    <cellStyle name="Percent 2 2 3 4 6 2 4" xfId="25209" xr:uid="{A92644CD-8D81-43FD-913D-849D0C12814A}"/>
    <cellStyle name="Percent 2 2 3 4 6 3" xfId="28198" xr:uid="{A393F78D-BB61-49CE-9C1F-79A9E8C97A1D}"/>
    <cellStyle name="Percent 2 2 3 4 6 4" xfId="40611" xr:uid="{53DDC875-385A-481F-A7B8-614455364188}"/>
    <cellStyle name="Percent 2 2 3 4 6 5" xfId="15787" xr:uid="{41FE1341-7DBB-49EE-BD07-E23F941FB291}"/>
    <cellStyle name="Percent 2 2 3 4 7" xfId="5463" xr:uid="{129B57CD-B18D-4FA1-B9DB-881DD895320C}"/>
    <cellStyle name="Percent 2 2 3 4 7 2" xfId="32510" xr:uid="{E057BF6F-D779-497E-94E4-CF4356C4C937}"/>
    <cellStyle name="Percent 2 2 3 4 7 3" xfId="44923" xr:uid="{2ABF5730-8FD1-4DBA-BEA4-26CD7DB7F87E}"/>
    <cellStyle name="Percent 2 2 3 4 7 4" xfId="20099" xr:uid="{B7B5DB5E-131E-44FB-A7A9-DBC965DF9F33}"/>
    <cellStyle name="Percent 2 2 3 4 8" xfId="15134" xr:uid="{521A7BB3-AB77-4550-B733-95538EE4034E}"/>
    <cellStyle name="Percent 2 2 3 4 9" xfId="27545" xr:uid="{1F3B0ADF-13C5-431E-AB83-256266AE136D}"/>
    <cellStyle name="Percent 2 2 3 5" xfId="608" xr:uid="{E1D3FE16-FDA5-4E1F-A1C7-A3757C4D321F}"/>
    <cellStyle name="Percent 2 2 3 5 10" xfId="12914" xr:uid="{E467F982-4D9C-4771-BEA8-EF3BE0C5D74D}"/>
    <cellStyle name="Percent 2 2 3 5 2" xfId="2839" xr:uid="{EAA55E8A-C43B-4D68-BE92-6C03FE80567D}"/>
    <cellStyle name="Percent 2 2 3 5 2 2" xfId="4422" xr:uid="{E7CBD9F0-14B5-4022-B713-95B9FFFB0104}"/>
    <cellStyle name="Percent 2 2 3 5 2 2 2" xfId="10165" xr:uid="{A44BA5C5-BB54-4336-A545-6233B77D4CDF}"/>
    <cellStyle name="Percent 2 2 3 5 2 2 2 2" xfId="37212" xr:uid="{E977E737-6082-4B02-89EA-C173CCC53219}"/>
    <cellStyle name="Percent 2 2 3 5 2 2 2 3" xfId="49625" xr:uid="{695E83AF-0210-4520-9F7D-EE28C9C13C29}"/>
    <cellStyle name="Percent 2 2 3 5 2 2 2 4" xfId="24801" xr:uid="{A8A72C8A-F05E-4E58-950D-53F4B2145E22}"/>
    <cellStyle name="Percent 2 2 3 5 2 2 3" xfId="31474" xr:uid="{A3E2A92D-EDD4-475B-A235-9F7E3ECC94D7}"/>
    <cellStyle name="Percent 2 2 3 5 2 2 4" xfId="43887" xr:uid="{A5C89256-6DBD-4179-8261-0FC9BBB73547}"/>
    <cellStyle name="Percent 2 2 3 5 2 2 5" xfId="19063" xr:uid="{E776F45F-D4E1-409B-88F1-55A9B472F68B}"/>
    <cellStyle name="Percent 2 2 3 5 2 3" xfId="11745" xr:uid="{A5A680E7-27DE-4451-8AC9-FBEA0DE64A70}"/>
    <cellStyle name="Percent 2 2 3 5 2 3 2" xfId="38792" xr:uid="{B349801F-618B-4119-AE94-F376A554208E}"/>
    <cellStyle name="Percent 2 2 3 5 2 3 3" xfId="51205" xr:uid="{59254193-C734-4E29-88AA-1C2544115DD8}"/>
    <cellStyle name="Percent 2 2 3 5 2 3 4" xfId="26381" xr:uid="{684A8F99-7398-4FA6-B153-E1207C31C50B}"/>
    <cellStyle name="Percent 2 2 3 5 2 4" xfId="7934" xr:uid="{535D5D26-DF72-4E21-83A9-CE1DCEB0BB03}"/>
    <cellStyle name="Percent 2 2 3 5 2 4 2" xfId="34981" xr:uid="{BDB9332D-1C07-42FB-80B8-FDBBD7B35871}"/>
    <cellStyle name="Percent 2 2 3 5 2 4 3" xfId="47394" xr:uid="{E2542A8C-5809-40BC-A0E7-3CDEF24E2A4C}"/>
    <cellStyle name="Percent 2 2 3 5 2 4 4" xfId="22570" xr:uid="{05A6F522-CCF2-40C7-9681-42D5F66E4E44}"/>
    <cellStyle name="Percent 2 2 3 5 2 5" xfId="17481" xr:uid="{72F4FD25-2433-4610-93C4-3E7A8745319C}"/>
    <cellStyle name="Percent 2 2 3 5 2 6" xfId="29892" xr:uid="{E991A24B-0DA6-47A4-BF52-1DD22DC5289A}"/>
    <cellStyle name="Percent 2 2 3 5 2 7" xfId="42305" xr:uid="{4B60AA53-8960-4088-9E48-CD228AF62322}"/>
    <cellStyle name="Percent 2 2 3 5 2 8" xfId="13970" xr:uid="{44B235F2-5238-432A-9899-6A9536E3FB14}"/>
    <cellStyle name="Percent 2 2 3 5 3" xfId="1783" xr:uid="{8457F5D1-55CE-470F-AE70-4B51E3CA3169}"/>
    <cellStyle name="Percent 2 2 3 5 3 2" xfId="5062" xr:uid="{890A362B-9E25-45EE-8979-45EC3613DF8B}"/>
    <cellStyle name="Percent 2 2 3 5 3 2 2" xfId="9109" xr:uid="{80C80D79-29D9-4DEC-82CE-4E5A53A5276B}"/>
    <cellStyle name="Percent 2 2 3 5 3 2 2 2" xfId="36156" xr:uid="{A5D7333F-7614-4F21-A926-E75D7DBACDE3}"/>
    <cellStyle name="Percent 2 2 3 5 3 2 2 3" xfId="48569" xr:uid="{6AB469A2-5372-497C-BDBF-76A7FF5911FB}"/>
    <cellStyle name="Percent 2 2 3 5 3 2 2 4" xfId="23745" xr:uid="{B65295BD-8405-40B2-87C6-3F272167D6E7}"/>
    <cellStyle name="Percent 2 2 3 5 3 2 3" xfId="32114" xr:uid="{DF479DC9-62A3-4F91-A740-77045F7A4AB1}"/>
    <cellStyle name="Percent 2 2 3 5 3 2 4" xfId="44527" xr:uid="{4B63244D-16CA-46F1-B57B-5B64DD9CC2E9}"/>
    <cellStyle name="Percent 2 2 3 5 3 2 5" xfId="19703" xr:uid="{3D450B11-A5FB-4518-A079-10951953F6B0}"/>
    <cellStyle name="Percent 2 2 3 5 3 3" xfId="12386" xr:uid="{27662032-C000-4BC4-955B-293E19363BE2}"/>
    <cellStyle name="Percent 2 2 3 5 3 3 2" xfId="39432" xr:uid="{1935E76F-98AB-4085-B6B0-8EC2A23BB468}"/>
    <cellStyle name="Percent 2 2 3 5 3 3 3" xfId="51845" xr:uid="{1FC3FFE3-3A75-44FA-B114-829EF79CA957}"/>
    <cellStyle name="Percent 2 2 3 5 3 3 4" xfId="27021" xr:uid="{2CB0C131-16A9-49B1-86C2-7F69A59058BC}"/>
    <cellStyle name="Percent 2 2 3 5 3 4" xfId="6878" xr:uid="{A9152079-FFF6-4E0D-8C7F-7D4F11EFE638}"/>
    <cellStyle name="Percent 2 2 3 5 3 4 2" xfId="33925" xr:uid="{2B213E17-30BA-4917-9573-3ED08AE6534A}"/>
    <cellStyle name="Percent 2 2 3 5 3 4 3" xfId="46338" xr:uid="{E260C43F-98B2-4410-8D7B-9B3754A480EF}"/>
    <cellStyle name="Percent 2 2 3 5 3 4 4" xfId="21514" xr:uid="{65994747-7DFE-4E61-B0E9-0478EC96B91F}"/>
    <cellStyle name="Percent 2 2 3 5 3 5" xfId="16425" xr:uid="{529EC6AE-45D8-4C19-987F-E70D163B4718}"/>
    <cellStyle name="Percent 2 2 3 5 3 6" xfId="28836" xr:uid="{A2375FEB-BBF4-4AC7-8B5B-D87D1F29087B}"/>
    <cellStyle name="Percent 2 2 3 5 3 7" xfId="41249" xr:uid="{3F532308-80E7-4E40-98C6-DF761F6424CD}"/>
    <cellStyle name="Percent 2 2 3 5 3 8" xfId="14610" xr:uid="{ED5CE4A7-9716-4E91-A18F-7F00C3DA5727}"/>
    <cellStyle name="Percent 2 2 3 5 4" xfId="3366" xr:uid="{7AB8DF67-A559-4DF1-80E4-A7A711526EAF}"/>
    <cellStyle name="Percent 2 2 3 5 4 2" xfId="8587" xr:uid="{77D27979-14F3-4BA7-88DF-FBF2C943FA45}"/>
    <cellStyle name="Percent 2 2 3 5 4 2 2" xfId="35634" xr:uid="{A15015F0-6407-4FCA-B8A7-50406D59A1E5}"/>
    <cellStyle name="Percent 2 2 3 5 4 2 3" xfId="48047" xr:uid="{F375DE85-0148-44D9-9BC6-AE330E93E44E}"/>
    <cellStyle name="Percent 2 2 3 5 4 2 4" xfId="23223" xr:uid="{FDAD2532-7FF4-4793-ADDF-66724C2743F1}"/>
    <cellStyle name="Percent 2 2 3 5 4 3" xfId="30418" xr:uid="{0083FC1B-55FA-451A-AD0E-929EF2485ED0}"/>
    <cellStyle name="Percent 2 2 3 5 4 4" xfId="42831" xr:uid="{01DAB310-8273-40D3-886F-F68B4996A433}"/>
    <cellStyle name="Percent 2 2 3 5 4 5" xfId="18007" xr:uid="{1E4EE7BF-E40F-4962-A15B-A932BB20C1F0}"/>
    <cellStyle name="Percent 2 2 3 5 5" xfId="1261" xr:uid="{4495A7CA-3F24-4131-9C3F-B2CA1072D749}"/>
    <cellStyle name="Percent 2 2 3 5 5 2" xfId="10689" xr:uid="{20B21B93-469A-4803-AE46-6D8766615D3D}"/>
    <cellStyle name="Percent 2 2 3 5 5 2 2" xfId="37736" xr:uid="{BDECC993-2BB8-44C2-9BE1-58B69A16D4EF}"/>
    <cellStyle name="Percent 2 2 3 5 5 2 3" xfId="50149" xr:uid="{FF25ACC1-587D-4D88-AC18-9BEFE824BA85}"/>
    <cellStyle name="Percent 2 2 3 5 5 2 4" xfId="25325" xr:uid="{2DF6D367-3FBC-4221-A485-CA3CDB069DF5}"/>
    <cellStyle name="Percent 2 2 3 5 5 3" xfId="28314" xr:uid="{3652F814-7206-4459-9459-37ABAECC8B3F}"/>
    <cellStyle name="Percent 2 2 3 5 5 4" xfId="40727" xr:uid="{E36812D4-1EE7-4ED0-8850-24737911683E}"/>
    <cellStyle name="Percent 2 2 3 5 5 5" xfId="15903" xr:uid="{E424D0B7-F56A-4E75-AA49-95179394BB7B}"/>
    <cellStyle name="Percent 2 2 3 5 6" xfId="5546" xr:uid="{C2648434-9B49-4E3C-9894-E375F8CB8E24}"/>
    <cellStyle name="Percent 2 2 3 5 6 2" xfId="32593" xr:uid="{B8809786-C53F-4731-8718-8B9F812C59B5}"/>
    <cellStyle name="Percent 2 2 3 5 6 3" xfId="45006" xr:uid="{A9876A12-001D-402A-9789-18BA8A61D48A}"/>
    <cellStyle name="Percent 2 2 3 5 6 4" xfId="20182" xr:uid="{00C8EA0D-668A-4542-9373-CEFA730F84E2}"/>
    <cellStyle name="Percent 2 2 3 5 7" xfId="15250" xr:uid="{1A62B528-B0A0-4C79-915C-A19F0B6FB526}"/>
    <cellStyle name="Percent 2 2 3 5 8" xfId="27661" xr:uid="{9661C789-8E48-4A68-93A2-00279513D282}"/>
    <cellStyle name="Percent 2 2 3 5 9" xfId="40074" xr:uid="{B7AD8E1D-29B5-4D84-AA85-D9363C2FACEA}"/>
    <cellStyle name="Percent 2 2 3 6" xfId="174" xr:uid="{9578D2BD-55D5-4F25-B466-C0D924F64409}"/>
    <cellStyle name="Percent 2 2 3 6 10" xfId="13014" xr:uid="{D5AC52B7-9E28-4454-85BF-86354CC85ED2}"/>
    <cellStyle name="Percent 2 2 3 6 2" xfId="2405" xr:uid="{6E72C655-5AC3-483B-B35E-AB88544FC7C6}"/>
    <cellStyle name="Percent 2 2 3 6 2 2" xfId="3988" xr:uid="{86E28C08-A7DC-4D9C-B8CB-0F269134FF9E}"/>
    <cellStyle name="Percent 2 2 3 6 2 2 2" xfId="9731" xr:uid="{4FDC02B8-A170-4C2C-8E2D-5A1379F00C8E}"/>
    <cellStyle name="Percent 2 2 3 6 2 2 2 2" xfId="36778" xr:uid="{14EC1EEB-0758-4112-9172-DCEDC447766F}"/>
    <cellStyle name="Percent 2 2 3 6 2 2 2 3" xfId="49191" xr:uid="{2E98D970-BFC5-4AC3-A752-40DC6FB26936}"/>
    <cellStyle name="Percent 2 2 3 6 2 2 2 4" xfId="24367" xr:uid="{BC35FC0A-5B70-4CD9-9CC9-120B67207428}"/>
    <cellStyle name="Percent 2 2 3 6 2 2 3" xfId="31040" xr:uid="{E6755CCD-F4E0-4E96-A284-BDD2FE96489C}"/>
    <cellStyle name="Percent 2 2 3 6 2 2 4" xfId="43453" xr:uid="{5F962790-4B9C-41DE-8453-EE5E1C6CB6A8}"/>
    <cellStyle name="Percent 2 2 3 6 2 2 5" xfId="18629" xr:uid="{BE6874FE-8DB1-40E0-9B63-8F08CAAA570A}"/>
    <cellStyle name="Percent 2 2 3 6 2 3" xfId="11311" xr:uid="{7578F58C-CD27-488F-ABB7-0C320D37E2C9}"/>
    <cellStyle name="Percent 2 2 3 6 2 3 2" xfId="38358" xr:uid="{AAFB07F7-4232-47F4-85E8-CCA4227FD95E}"/>
    <cellStyle name="Percent 2 2 3 6 2 3 3" xfId="50771" xr:uid="{94D1BBAD-6DDB-49EF-8511-6BD0A096B6F7}"/>
    <cellStyle name="Percent 2 2 3 6 2 3 4" xfId="25947" xr:uid="{AA22E2EE-888D-4DB2-9D69-5C5DAB9DA8D1}"/>
    <cellStyle name="Percent 2 2 3 6 2 4" xfId="7500" xr:uid="{5DBC4AAB-9ABB-4892-8DFA-C17CAF8D99F5}"/>
    <cellStyle name="Percent 2 2 3 6 2 4 2" xfId="34547" xr:uid="{1F530B13-0CE2-40E4-892A-8A6B566E689B}"/>
    <cellStyle name="Percent 2 2 3 6 2 4 3" xfId="46960" xr:uid="{8D510FE7-D727-4B85-93B3-5E2C61C1BABD}"/>
    <cellStyle name="Percent 2 2 3 6 2 4 4" xfId="22136" xr:uid="{29B51080-9F5A-483F-9570-A54370CC91C7}"/>
    <cellStyle name="Percent 2 2 3 6 2 5" xfId="17047" xr:uid="{64B8672B-B1BF-4701-A810-06413BD90399}"/>
    <cellStyle name="Percent 2 2 3 6 2 6" xfId="29458" xr:uid="{FAA00F72-67B8-44DC-8382-0C394B474724}"/>
    <cellStyle name="Percent 2 2 3 6 2 7" xfId="41871" xr:uid="{9C2447C2-33CA-40E7-A09A-6E6FCF2417D1}"/>
    <cellStyle name="Percent 2 2 3 6 2 8" xfId="13536" xr:uid="{C9940EB4-0861-4E0C-B86E-9E75A8F21653}"/>
    <cellStyle name="Percent 2 2 3 6 3" xfId="1883" xr:uid="{EBFA9FF4-83CD-44A8-8D4F-DD13341D07BD}"/>
    <cellStyle name="Percent 2 2 3 6 3 2" xfId="4628" xr:uid="{2BC1FE34-2420-4E87-8C3B-2AFDD99A5C62}"/>
    <cellStyle name="Percent 2 2 3 6 3 2 2" xfId="9209" xr:uid="{62AF3D29-A768-44BC-8810-7350BF27556E}"/>
    <cellStyle name="Percent 2 2 3 6 3 2 2 2" xfId="36256" xr:uid="{AE3DDA4C-951E-4022-8544-D9B7A4341CB8}"/>
    <cellStyle name="Percent 2 2 3 6 3 2 2 3" xfId="48669" xr:uid="{6F0F51E4-C139-46EC-B4B6-76546A0C3C31}"/>
    <cellStyle name="Percent 2 2 3 6 3 2 2 4" xfId="23845" xr:uid="{E5B5003E-D31A-4589-8AEA-FA7712E09CAB}"/>
    <cellStyle name="Percent 2 2 3 6 3 2 3" xfId="31680" xr:uid="{2B10F313-322A-465D-96DD-146CB1E3E361}"/>
    <cellStyle name="Percent 2 2 3 6 3 2 4" xfId="44093" xr:uid="{DD44324E-52CE-45F8-8E07-D565D1D93C35}"/>
    <cellStyle name="Percent 2 2 3 6 3 2 5" xfId="19269" xr:uid="{1FB6CDAC-C51E-4792-9576-927D94692888}"/>
    <cellStyle name="Percent 2 2 3 6 3 3" xfId="11952" xr:uid="{22DAABCC-A9EC-4449-B880-3A4465CAFA3E}"/>
    <cellStyle name="Percent 2 2 3 6 3 3 2" xfId="38998" xr:uid="{EBDDC15D-F045-4D8D-9586-6903181E36F8}"/>
    <cellStyle name="Percent 2 2 3 6 3 3 3" xfId="51411" xr:uid="{380B15A3-B965-4A23-860F-47C4B9C9CDBE}"/>
    <cellStyle name="Percent 2 2 3 6 3 3 4" xfId="26587" xr:uid="{6609F24E-1058-475E-8636-F9510DDE5608}"/>
    <cellStyle name="Percent 2 2 3 6 3 4" xfId="6978" xr:uid="{25E67622-DB7D-45E2-9B72-D7B389B83DF0}"/>
    <cellStyle name="Percent 2 2 3 6 3 4 2" xfId="34025" xr:uid="{93A42841-3F3A-4EF8-B3A9-31C70FC3EDCD}"/>
    <cellStyle name="Percent 2 2 3 6 3 4 3" xfId="46438" xr:uid="{5F9FAB21-1B5C-45BE-83C0-BD31055C14B5}"/>
    <cellStyle name="Percent 2 2 3 6 3 4 4" xfId="21614" xr:uid="{7D7F8299-8380-4403-8A57-B26989DDA1BE}"/>
    <cellStyle name="Percent 2 2 3 6 3 5" xfId="16525" xr:uid="{32055239-6473-4AF8-B7C5-BE3E2FD8FA87}"/>
    <cellStyle name="Percent 2 2 3 6 3 6" xfId="28936" xr:uid="{EA3FBE16-49BB-4DD9-8637-1D99CF38F425}"/>
    <cellStyle name="Percent 2 2 3 6 3 7" xfId="41349" xr:uid="{C2253B17-B786-46AE-998E-86A4DB3BF89C}"/>
    <cellStyle name="Percent 2 2 3 6 3 8" xfId="14176" xr:uid="{735FC8D3-18C5-4F4F-BB62-C57B22E13FC0}"/>
    <cellStyle name="Percent 2 2 3 6 4" xfId="3466" xr:uid="{40AE658F-BB1A-4C1D-B241-7CC7737215C1}"/>
    <cellStyle name="Percent 2 2 3 6 4 2" xfId="8153" xr:uid="{6D9DF84E-C065-4199-B758-00A6B94466E5}"/>
    <cellStyle name="Percent 2 2 3 6 4 2 2" xfId="35200" xr:uid="{583EBF88-3A51-44FC-83FD-94C22CD34D72}"/>
    <cellStyle name="Percent 2 2 3 6 4 2 3" xfId="47613" xr:uid="{5C3C3B42-18DE-4295-ABB1-E7FDFF4335DF}"/>
    <cellStyle name="Percent 2 2 3 6 4 2 4" xfId="22789" xr:uid="{2D24D66A-C200-4058-A4D1-5C4279455A96}"/>
    <cellStyle name="Percent 2 2 3 6 4 3" xfId="30518" xr:uid="{EE8736BB-0508-4201-BD5C-86A3F746C3CF}"/>
    <cellStyle name="Percent 2 2 3 6 4 4" xfId="42931" xr:uid="{25E1E737-F6EE-4E35-9EBA-27DA1D0DE422}"/>
    <cellStyle name="Percent 2 2 3 6 4 5" xfId="18107" xr:uid="{8530CFC2-B517-4E52-856E-CBA821D9A6A4}"/>
    <cellStyle name="Percent 2 2 3 6 5" xfId="827" xr:uid="{C5C80779-CB48-47D1-83C6-9B7027BD5AB2}"/>
    <cellStyle name="Percent 2 2 3 6 5 2" xfId="10789" xr:uid="{D767F340-CB39-4AA3-85B2-C2691AB9F2EA}"/>
    <cellStyle name="Percent 2 2 3 6 5 2 2" xfId="37836" xr:uid="{3FAC705D-0D67-41F2-B725-03B56AE53699}"/>
    <cellStyle name="Percent 2 2 3 6 5 2 3" xfId="50249" xr:uid="{D75BA4FE-3E62-4140-AE16-BCDD25CA85A1}"/>
    <cellStyle name="Percent 2 2 3 6 5 2 4" xfId="25425" xr:uid="{6F786C76-D401-493C-A983-70B9F88CDD89}"/>
    <cellStyle name="Percent 2 2 3 6 5 3" xfId="27880" xr:uid="{55AE9D3C-3880-4671-B3B7-877AACABF7F5}"/>
    <cellStyle name="Percent 2 2 3 6 5 4" xfId="40293" xr:uid="{2E4E0E39-C8F6-4613-BCB4-5F61C8B17C2B}"/>
    <cellStyle name="Percent 2 2 3 6 5 5" xfId="15469" xr:uid="{F5F631F3-B937-4A70-9089-2BDAD76F581D}"/>
    <cellStyle name="Percent 2 2 3 6 6" xfId="5632" xr:uid="{6956A670-C316-4D2B-AB34-C186C779DB6A}"/>
    <cellStyle name="Percent 2 2 3 6 6 2" xfId="32679" xr:uid="{1852BACA-C0D6-4D6E-B1A9-E82DE4187BB9}"/>
    <cellStyle name="Percent 2 2 3 6 6 3" xfId="45092" xr:uid="{8B0B947D-83A8-432F-A27A-600BAFE1213E}"/>
    <cellStyle name="Percent 2 2 3 6 6 4" xfId="20268" xr:uid="{9ED316D8-7A98-4489-BB0E-EF9E5443AB95}"/>
    <cellStyle name="Percent 2 2 3 6 7" xfId="14816" xr:uid="{80EC6626-6AB5-4D3B-954F-E670C72FE8AC}"/>
    <cellStyle name="Percent 2 2 3 6 8" xfId="27227" xr:uid="{D1D894F0-C081-456E-B663-54255DA0C68D}"/>
    <cellStyle name="Percent 2 2 3 6 9" xfId="39640" xr:uid="{20B83C89-7A72-4F31-8DD1-DB8F945ABD72}"/>
    <cellStyle name="Percent 2 2 3 7" xfId="2317" xr:uid="{3255234D-F511-4F62-B2AA-884E0CBE74B0}"/>
    <cellStyle name="Percent 2 2 3 7 2" xfId="3900" xr:uid="{33D94A6A-401C-4B5C-BFF5-44BBB6BD1118}"/>
    <cellStyle name="Percent 2 2 3 7 2 2" xfId="7412" xr:uid="{6A571D4C-171C-492D-86CE-DAFF004C9A7C}"/>
    <cellStyle name="Percent 2 2 3 7 2 2 2" xfId="34459" xr:uid="{5B685468-B65E-4509-8F34-5888015A6AB8}"/>
    <cellStyle name="Percent 2 2 3 7 2 2 3" xfId="46872" xr:uid="{1DBCFBA4-8F97-4E20-B6F5-DE0846F311EF}"/>
    <cellStyle name="Percent 2 2 3 7 2 2 4" xfId="22048" xr:uid="{117B4FF1-EB58-4C3D-B1D3-7C23DBAD6B0A}"/>
    <cellStyle name="Percent 2 2 3 7 2 3" xfId="30952" xr:uid="{8234674A-442E-4DA2-9F77-EED11A1E93AF}"/>
    <cellStyle name="Percent 2 2 3 7 2 4" xfId="43365" xr:uid="{C9FA7FAF-7B54-498D-994D-6A13652AF09A}"/>
    <cellStyle name="Percent 2 2 3 7 2 5" xfId="18541" xr:uid="{DBAE5DAC-C946-4A52-B6CD-9C3AE1A3D174}"/>
    <cellStyle name="Percent 2 2 3 7 3" xfId="9643" xr:uid="{72208753-230D-4839-B94A-38E2FD355A38}"/>
    <cellStyle name="Percent 2 2 3 7 3 2" xfId="36690" xr:uid="{452770A9-719E-4877-B990-89A19BCF56B0}"/>
    <cellStyle name="Percent 2 2 3 7 3 3" xfId="49103" xr:uid="{F86CADD0-7A29-415D-9914-2C3AAEC42A5C}"/>
    <cellStyle name="Percent 2 2 3 7 3 4" xfId="24279" xr:uid="{BECF68F5-0EAE-42FF-AB4E-EEF5876FCE49}"/>
    <cellStyle name="Percent 2 2 3 7 4" xfId="11223" xr:uid="{EEEB1D8B-C42F-4AF5-87E8-F07EAF252794}"/>
    <cellStyle name="Percent 2 2 3 7 4 2" xfId="38270" xr:uid="{63D91976-BC64-419E-A6E5-22FA42F3167D}"/>
    <cellStyle name="Percent 2 2 3 7 4 3" xfId="50683" xr:uid="{5BC7302C-3241-44DD-9CC9-4C1AB46FE2C4}"/>
    <cellStyle name="Percent 2 2 3 7 4 4" xfId="25859" xr:uid="{E7E89AD3-DD2D-467A-9C87-5FBA209BD139}"/>
    <cellStyle name="Percent 2 2 3 7 5" xfId="6038" xr:uid="{B5AF4414-B4C5-494C-B85F-1E79255C615A}"/>
    <cellStyle name="Percent 2 2 3 7 5 2" xfId="33085" xr:uid="{F532D479-B64E-4509-BDCE-6BE785327CBE}"/>
    <cellStyle name="Percent 2 2 3 7 5 3" xfId="45498" xr:uid="{FB8E5E48-8EC9-4478-B654-FBB21D4ADBF9}"/>
    <cellStyle name="Percent 2 2 3 7 5 4" xfId="20674" xr:uid="{AD93380D-5E0A-4E28-9B30-1458AE88E141}"/>
    <cellStyle name="Percent 2 2 3 7 6" xfId="16959" xr:uid="{59283FBE-4B6F-473D-B234-4DA780087805}"/>
    <cellStyle name="Percent 2 2 3 7 7" xfId="29370" xr:uid="{BC44A232-320E-45E8-A50A-E5DB6BEF7191}"/>
    <cellStyle name="Percent 2 2 3 7 8" xfId="41783" xr:uid="{4FE621C6-8795-44C2-BDB1-6ECA6B667DB7}"/>
    <cellStyle name="Percent 2 2 3 7 9" xfId="13448" xr:uid="{DAD659E5-12DC-490C-B24A-6F72184A2155}"/>
    <cellStyle name="Percent 2 2 3 8" xfId="1349" xr:uid="{46CE1631-752C-42C5-9653-41A1A20A7DAB}"/>
    <cellStyle name="Percent 2 2 3 8 2" xfId="4540" xr:uid="{C453C53B-0985-49AA-9E3E-DE8C87CF0D62}"/>
    <cellStyle name="Percent 2 2 3 8 2 2" xfId="8675" xr:uid="{298CC9AB-04F3-4DEA-A896-8C97A196B274}"/>
    <cellStyle name="Percent 2 2 3 8 2 2 2" xfId="35722" xr:uid="{AB394C1E-AE54-4172-85C4-ADB495BF3AC8}"/>
    <cellStyle name="Percent 2 2 3 8 2 2 3" xfId="48135" xr:uid="{23F86046-FF8E-43F5-92B9-E23477DF1CA5}"/>
    <cellStyle name="Percent 2 2 3 8 2 2 4" xfId="23311" xr:uid="{66B76A6E-54E7-42EC-A565-10950930470F}"/>
    <cellStyle name="Percent 2 2 3 8 2 3" xfId="31592" xr:uid="{D9F51008-BEA6-443A-A81B-EB585033AC57}"/>
    <cellStyle name="Percent 2 2 3 8 2 4" xfId="44005" xr:uid="{B3FAC725-E1CC-404C-AC4B-0F3FFD071F53}"/>
    <cellStyle name="Percent 2 2 3 8 2 5" xfId="19181" xr:uid="{999C3FC6-53F1-4439-B5FF-8CB0BD52C154}"/>
    <cellStyle name="Percent 2 2 3 8 3" xfId="11864" xr:uid="{E5830C47-EB90-4A15-BB64-7F00ACDBAE2D}"/>
    <cellStyle name="Percent 2 2 3 8 3 2" xfId="38910" xr:uid="{D910F956-A75F-46E8-8A71-6B9AC1BD65CB}"/>
    <cellStyle name="Percent 2 2 3 8 3 3" xfId="51323" xr:uid="{0F94BA1E-9B57-4FB9-A313-311CA2D321E4}"/>
    <cellStyle name="Percent 2 2 3 8 3 4" xfId="26499" xr:uid="{B4CCBA9D-B658-487C-AFF5-DE7DF593335C}"/>
    <cellStyle name="Percent 2 2 3 8 4" xfId="6444" xr:uid="{F619067A-65E9-4CA5-B80F-1FB24CA5751C}"/>
    <cellStyle name="Percent 2 2 3 8 4 2" xfId="33491" xr:uid="{648C6EB4-B9A9-4C1E-B698-6A5762932039}"/>
    <cellStyle name="Percent 2 2 3 8 4 3" xfId="45904" xr:uid="{1193D851-5EC7-4C3A-9DF3-79B3F8142FD2}"/>
    <cellStyle name="Percent 2 2 3 8 4 4" xfId="21080" xr:uid="{5B1988C9-6E75-4750-8B91-FC78C5B2854C}"/>
    <cellStyle name="Percent 2 2 3 8 5" xfId="15991" xr:uid="{34CCFD03-2655-454F-9FE7-28A39E2C2C42}"/>
    <cellStyle name="Percent 2 2 3 8 6" xfId="28402" xr:uid="{8A79C516-0279-4C17-AE32-AE85C0CF6E84}"/>
    <cellStyle name="Percent 2 2 3 8 7" xfId="40815" xr:uid="{5DB81256-CE06-4208-87D2-9F02CACFF16B}"/>
    <cellStyle name="Percent 2 2 3 8 8" xfId="14088" xr:uid="{C7B6249B-C46E-442F-9BC2-B136BDD208CE}"/>
    <cellStyle name="Percent 2 2 3 9" xfId="2932" xr:uid="{318756A0-52E2-494D-9BCF-28E46F0788C7}"/>
    <cellStyle name="Percent 2 2 3 9 2" xfId="8065" xr:uid="{CFA6494A-5A97-483D-8E86-E663E29FC80D}"/>
    <cellStyle name="Percent 2 2 3 9 2 2" xfId="35112" xr:uid="{1D4DAD83-2679-4180-AA43-78736818DC76}"/>
    <cellStyle name="Percent 2 2 3 9 2 3" xfId="47525" xr:uid="{C05A3666-2E16-4B5E-B61B-A36D7042A630}"/>
    <cellStyle name="Percent 2 2 3 9 2 4" xfId="22701" xr:uid="{155CAE2B-0B1F-4A28-8A3F-B053C20EE1FE}"/>
    <cellStyle name="Percent 2 2 3 9 3" xfId="29984" xr:uid="{F3E2FEC5-2705-4489-B3B2-209B730743DF}"/>
    <cellStyle name="Percent 2 2 3 9 4" xfId="42397" xr:uid="{C61B6B92-1902-4D79-BC2A-999A6800F371}"/>
    <cellStyle name="Percent 2 2 3 9 5" xfId="17573" xr:uid="{AB2541DB-2EEA-453E-B3D7-E2B9DB34F733}"/>
    <cellStyle name="Percent 2 2 4" xfId="119" xr:uid="{8153D9A2-FAF5-4D34-AD4D-BD7A6F19D0B6}"/>
    <cellStyle name="Percent 2 2 4 10" xfId="773" xr:uid="{E4F334B3-7AC0-4B3D-B718-7FA191F3B53E}"/>
    <cellStyle name="Percent 2 2 4 10 2" xfId="10289" xr:uid="{2CBF86E9-DCCD-47DD-83B8-7BFB1284F223}"/>
    <cellStyle name="Percent 2 2 4 10 2 2" xfId="37336" xr:uid="{846B1FF2-F8F7-425E-A087-D7CED646F64B}"/>
    <cellStyle name="Percent 2 2 4 10 2 3" xfId="49749" xr:uid="{9EEF08FC-AB1F-4F76-898B-B22928395417}"/>
    <cellStyle name="Percent 2 2 4 10 2 4" xfId="24925" xr:uid="{E5E98FDA-F8B7-43A5-8DB6-AD4169C58766}"/>
    <cellStyle name="Percent 2 2 4 10 3" xfId="27826" xr:uid="{F65A98C7-0FDA-4159-9E90-5DE22EA85E29}"/>
    <cellStyle name="Percent 2 2 4 10 4" xfId="40239" xr:uid="{29F7E563-163B-4AB9-8EEB-295A2469AAA8}"/>
    <cellStyle name="Percent 2 2 4 10 5" xfId="15415" xr:uid="{831354A8-C0F4-49A1-9E89-310D3B55EBB2}"/>
    <cellStyle name="Percent 2 2 4 11" xfId="5181" xr:uid="{4B6D8A59-6748-4561-A332-41F75B2BF738}"/>
    <cellStyle name="Percent 2 2 4 11 2" xfId="32232" xr:uid="{9BB0F277-3428-46D4-99F0-AD811CD3A553}"/>
    <cellStyle name="Percent 2 2 4 11 3" xfId="44645" xr:uid="{FB673040-B596-466D-AE27-30351126BCB6}"/>
    <cellStyle name="Percent 2 2 4 11 4" xfId="19821" xr:uid="{E1E5D7F0-0EAD-4180-B019-DB4F99FF2344}"/>
    <cellStyle name="Percent 2 2 4 12" xfId="14762" xr:uid="{1B251B1E-CAD9-4AEC-A343-D592188C0751}"/>
    <cellStyle name="Percent 2 2 4 13" xfId="27173" xr:uid="{5BEB2A8A-A0B5-413E-A301-597D4ED70094}"/>
    <cellStyle name="Percent 2 2 4 14" xfId="39586" xr:uid="{8874DC95-773D-4497-98CB-D60ED9C8D9AF}"/>
    <cellStyle name="Percent 2 2 4 15" xfId="12514" xr:uid="{DDDE5B4E-E6F0-4D63-A7DB-4756BFB272B0}"/>
    <cellStyle name="Percent 2 2 4 2" xfId="295" xr:uid="{17C49A18-2736-47F7-8EA7-D9503270B292}"/>
    <cellStyle name="Percent 2 2 4 2 10" xfId="39761" xr:uid="{0595C18D-D960-44AA-9D2B-405AB3D730F8}"/>
    <cellStyle name="Percent 2 2 4 2 11" xfId="12601" xr:uid="{34F8B3B9-41D5-47CD-B77F-27C1A5A8604C}"/>
    <cellStyle name="Percent 2 2 4 2 2" xfId="2004" xr:uid="{FC5B64AE-23C6-44B5-9112-EFDF98450CAC}"/>
    <cellStyle name="Percent 2 2 4 2 2 2" xfId="3587" xr:uid="{DDBDB345-2B80-4635-A555-2541E84DFD90}"/>
    <cellStyle name="Percent 2 2 4 2 2 2 2" xfId="7099" xr:uid="{5DD1EBEE-96EF-43F2-B93D-CE3C74344721}"/>
    <cellStyle name="Percent 2 2 4 2 2 2 2 2" xfId="34146" xr:uid="{E3F0E72F-5A33-4A16-BA46-98990BAE68DF}"/>
    <cellStyle name="Percent 2 2 4 2 2 2 2 3" xfId="46559" xr:uid="{BDABFD93-4C08-4C09-9ECB-237798786256}"/>
    <cellStyle name="Percent 2 2 4 2 2 2 2 4" xfId="21735" xr:uid="{B06CC189-8AC6-435C-8915-64306867225B}"/>
    <cellStyle name="Percent 2 2 4 2 2 2 3" xfId="30639" xr:uid="{768C9021-A10B-4212-87F5-1495458A043A}"/>
    <cellStyle name="Percent 2 2 4 2 2 2 4" xfId="43052" xr:uid="{EEA50D88-7EC6-4BF8-B2D2-264BA21A6267}"/>
    <cellStyle name="Percent 2 2 4 2 2 2 5" xfId="18228" xr:uid="{1E40BFE5-82C8-4F84-96D2-30B859F1D584}"/>
    <cellStyle name="Percent 2 2 4 2 2 3" xfId="9330" xr:uid="{124595BE-0F84-425D-AEE7-8A7EDA689C41}"/>
    <cellStyle name="Percent 2 2 4 2 2 3 2" xfId="36377" xr:uid="{1BFF7FE3-350D-425B-B5F1-4BB91AC6B22D}"/>
    <cellStyle name="Percent 2 2 4 2 2 3 3" xfId="48790" xr:uid="{1DFBF75D-C032-4241-B041-AD22100669C8}"/>
    <cellStyle name="Percent 2 2 4 2 2 3 4" xfId="23966" xr:uid="{8FDBBD99-6B59-45CD-9616-9F4E6CF768A0}"/>
    <cellStyle name="Percent 2 2 4 2 2 4" xfId="10910" xr:uid="{CF78F27E-2887-447B-BE48-A0031207D6A5}"/>
    <cellStyle name="Percent 2 2 4 2 2 4 2" xfId="37957" xr:uid="{72154228-C6C1-4581-8A56-46358D3BBD5A}"/>
    <cellStyle name="Percent 2 2 4 2 2 4 3" xfId="50370" xr:uid="{C41E3EC6-35F7-4295-A2F7-BE3E8DE14561}"/>
    <cellStyle name="Percent 2 2 4 2 2 4 4" xfId="25546" xr:uid="{C83A8AB8-49CC-4701-815C-0084AC6EF396}"/>
    <cellStyle name="Percent 2 2 4 2 2 5" xfId="5753" xr:uid="{C3E55BE2-CD8D-43B2-9430-44F4A7E73399}"/>
    <cellStyle name="Percent 2 2 4 2 2 5 2" xfId="32800" xr:uid="{FFB962E1-6C09-4AC6-832C-C869E549052A}"/>
    <cellStyle name="Percent 2 2 4 2 2 5 3" xfId="45213" xr:uid="{73559DD6-3D4F-43EA-AECB-F842BEADC87C}"/>
    <cellStyle name="Percent 2 2 4 2 2 5 4" xfId="20389" xr:uid="{E92A66E9-6C57-4477-AE37-8974D46F4F20}"/>
    <cellStyle name="Percent 2 2 4 2 2 6" xfId="16646" xr:uid="{FADA1F3F-5E78-451A-ABF3-4203DB8923AA}"/>
    <cellStyle name="Percent 2 2 4 2 2 7" xfId="29057" xr:uid="{8519534A-ED28-4C73-A14A-A9EB2526F210}"/>
    <cellStyle name="Percent 2 2 4 2 2 8" xfId="41470" xr:uid="{12D64083-555A-410D-81D5-40698E1086FD}"/>
    <cellStyle name="Percent 2 2 4 2 2 9" xfId="13135" xr:uid="{48F71C2F-051C-4379-AE9B-775BDBFAB89F}"/>
    <cellStyle name="Percent 2 2 4 2 3" xfId="2526" xr:uid="{BA71C3C5-5FA8-4AAE-94D2-B8177A0E6455}"/>
    <cellStyle name="Percent 2 2 4 2 3 2" xfId="4109" xr:uid="{B9443BA3-84B7-4828-B80A-4DB3FE7C7738}"/>
    <cellStyle name="Percent 2 2 4 2 3 2 2" xfId="7621" xr:uid="{46AE29B4-886B-4881-B91B-45ECCD82A413}"/>
    <cellStyle name="Percent 2 2 4 2 3 2 2 2" xfId="34668" xr:uid="{F473259E-AAFC-47DC-A37B-9E0023FF449F}"/>
    <cellStyle name="Percent 2 2 4 2 3 2 2 3" xfId="47081" xr:uid="{DA0C624C-FD16-46FE-873E-0E40C7A3DEB1}"/>
    <cellStyle name="Percent 2 2 4 2 3 2 2 4" xfId="22257" xr:uid="{041DF4C8-1278-4463-BA94-0933FC64C0FD}"/>
    <cellStyle name="Percent 2 2 4 2 3 2 3" xfId="31161" xr:uid="{4FD2D973-7D5A-485B-AF2D-285F3B6C4F4E}"/>
    <cellStyle name="Percent 2 2 4 2 3 2 4" xfId="43574" xr:uid="{66088245-AF70-487F-AEED-85D94EF7B207}"/>
    <cellStyle name="Percent 2 2 4 2 3 2 5" xfId="18750" xr:uid="{4060CA56-3B18-4389-936C-6044B4224FFD}"/>
    <cellStyle name="Percent 2 2 4 2 3 3" xfId="9852" xr:uid="{585FDCA0-DE75-4217-969B-DFD300B739EB}"/>
    <cellStyle name="Percent 2 2 4 2 3 3 2" xfId="36899" xr:uid="{E9DCB737-8F1B-4714-B6C6-187912A6B3C2}"/>
    <cellStyle name="Percent 2 2 4 2 3 3 3" xfId="49312" xr:uid="{C44978C4-F85E-4886-BAD9-B000C6092E7B}"/>
    <cellStyle name="Percent 2 2 4 2 3 3 4" xfId="24488" xr:uid="{51D5CE94-1A41-4646-B86F-891EF361C5E8}"/>
    <cellStyle name="Percent 2 2 4 2 3 4" xfId="11432" xr:uid="{B203FE66-D5EC-4F15-BDD0-625A7F299845}"/>
    <cellStyle name="Percent 2 2 4 2 3 4 2" xfId="38479" xr:uid="{EEE704FF-FADD-450A-9A77-B7B46BC1C164}"/>
    <cellStyle name="Percent 2 2 4 2 3 4 3" xfId="50892" xr:uid="{ACA8DF84-BC2B-456A-813B-F214DD9B9F7F}"/>
    <cellStyle name="Percent 2 2 4 2 3 4 4" xfId="26068" xr:uid="{3F6D7525-B596-46F4-8215-D781BA1FB175}"/>
    <cellStyle name="Percent 2 2 4 2 3 5" xfId="6159" xr:uid="{CA916BA6-7FF9-4F4A-ADB8-B9198C0E0569}"/>
    <cellStyle name="Percent 2 2 4 2 3 5 2" xfId="33206" xr:uid="{6A4DFB5A-1E8E-45D9-8733-9F805E5AA9F5}"/>
    <cellStyle name="Percent 2 2 4 2 3 5 3" xfId="45619" xr:uid="{5371BF09-41DE-459A-BC91-04FFED982ACE}"/>
    <cellStyle name="Percent 2 2 4 2 3 5 4" xfId="20795" xr:uid="{9E7F9E0A-99E2-4D3F-9D3F-AC3F0590B043}"/>
    <cellStyle name="Percent 2 2 4 2 3 6" xfId="17168" xr:uid="{84D8F89E-5280-497D-A26E-D6813D5AD70F}"/>
    <cellStyle name="Percent 2 2 4 2 3 7" xfId="29579" xr:uid="{E802BBB5-0282-4A7F-BCFB-0343567C1459}"/>
    <cellStyle name="Percent 2 2 4 2 3 8" xfId="41992" xr:uid="{14966624-3E64-4FB8-B8A1-CF88658F42DA}"/>
    <cellStyle name="Percent 2 2 4 2 3 9" xfId="13657" xr:uid="{E3BEF135-9D69-4F78-9E9D-1B5735DEE6CE}"/>
    <cellStyle name="Percent 2 2 4 2 4" xfId="1470" xr:uid="{03F3BA14-CBB8-4C37-B1D4-F689773A190A}"/>
    <cellStyle name="Percent 2 2 4 2 4 2" xfId="4749" xr:uid="{744C7835-05D5-403E-819E-46DADA8BD4AC}"/>
    <cellStyle name="Percent 2 2 4 2 4 2 2" xfId="8796" xr:uid="{68945773-0CDF-4E6B-B4BF-B48CC24FC107}"/>
    <cellStyle name="Percent 2 2 4 2 4 2 2 2" xfId="35843" xr:uid="{54DEE606-AAD8-487B-92B6-24D9748088FE}"/>
    <cellStyle name="Percent 2 2 4 2 4 2 2 3" xfId="48256" xr:uid="{A627F9EE-4BB1-48D5-A5FD-78F24949F9BD}"/>
    <cellStyle name="Percent 2 2 4 2 4 2 2 4" xfId="23432" xr:uid="{62FED858-D838-44CF-B619-122775DFCCDC}"/>
    <cellStyle name="Percent 2 2 4 2 4 2 3" xfId="31801" xr:uid="{85774497-A30D-473F-9FE7-9BC4B160B2A7}"/>
    <cellStyle name="Percent 2 2 4 2 4 2 4" xfId="44214" xr:uid="{AEA60E30-2651-4A3A-9FCF-BD483DB22D54}"/>
    <cellStyle name="Percent 2 2 4 2 4 2 5" xfId="19390" xr:uid="{E45030EC-C0F0-4D3B-8A53-CB8997F41F32}"/>
    <cellStyle name="Percent 2 2 4 2 4 3" xfId="12073" xr:uid="{33F73D3A-0263-4B78-BA73-7402FCA0DC45}"/>
    <cellStyle name="Percent 2 2 4 2 4 3 2" xfId="39119" xr:uid="{D873FDF7-FC9B-4663-AA7C-435358C14038}"/>
    <cellStyle name="Percent 2 2 4 2 4 3 3" xfId="51532" xr:uid="{12655C26-6822-48CC-A7F6-2A79961E89AD}"/>
    <cellStyle name="Percent 2 2 4 2 4 3 4" xfId="26708" xr:uid="{A7FD9FF0-1818-46F1-AD20-857461B1424A}"/>
    <cellStyle name="Percent 2 2 4 2 4 4" xfId="6565" xr:uid="{C1B10303-9E6A-43A4-99DC-0A2720FE2BD2}"/>
    <cellStyle name="Percent 2 2 4 2 4 4 2" xfId="33612" xr:uid="{7960757B-431C-4055-8384-90671C86C905}"/>
    <cellStyle name="Percent 2 2 4 2 4 4 3" xfId="46025" xr:uid="{CE4CF06A-54EE-43EF-827F-164130E8DE66}"/>
    <cellStyle name="Percent 2 2 4 2 4 4 4" xfId="21201" xr:uid="{27896872-F0A1-4AB4-9360-9EF0065DB12E}"/>
    <cellStyle name="Percent 2 2 4 2 4 5" xfId="16112" xr:uid="{5AD1F7E6-2D51-4E70-8078-1A2371B92BF1}"/>
    <cellStyle name="Percent 2 2 4 2 4 6" xfId="28523" xr:uid="{05295D98-4DC6-4590-8B0E-CA21BED7B45C}"/>
    <cellStyle name="Percent 2 2 4 2 4 7" xfId="40936" xr:uid="{3BA7EB34-9044-4A0C-B3DE-041CB096A5AA}"/>
    <cellStyle name="Percent 2 2 4 2 4 8" xfId="14297" xr:uid="{B8F8F3C7-2A73-4B5B-BA5F-28E2F369BC71}"/>
    <cellStyle name="Percent 2 2 4 2 5" xfId="3053" xr:uid="{5568FCB3-79F3-492E-9609-273C1E1B3149}"/>
    <cellStyle name="Percent 2 2 4 2 5 2" xfId="8274" xr:uid="{BDA4CD81-77C5-449E-8275-5358334634D0}"/>
    <cellStyle name="Percent 2 2 4 2 5 2 2" xfId="35321" xr:uid="{237420B1-6113-40D2-AF1C-A83283E88018}"/>
    <cellStyle name="Percent 2 2 4 2 5 2 3" xfId="47734" xr:uid="{411F4E4C-2FA5-4573-9979-60E05C0DCAF7}"/>
    <cellStyle name="Percent 2 2 4 2 5 2 4" xfId="22910" xr:uid="{7A274A7D-60AF-43A6-9E78-2A7388270904}"/>
    <cellStyle name="Percent 2 2 4 2 5 3" xfId="30105" xr:uid="{F30C5DC5-E3B6-45FA-B7FF-E2DC45DD40AC}"/>
    <cellStyle name="Percent 2 2 4 2 5 4" xfId="42518" xr:uid="{55855ED5-FD1F-470E-B627-12CF8CDA1EF8}"/>
    <cellStyle name="Percent 2 2 4 2 5 5" xfId="17694" xr:uid="{706B456D-AB86-4BD2-8CA7-D32941F5BCBA}"/>
    <cellStyle name="Percent 2 2 4 2 6" xfId="948" xr:uid="{D90C395F-2651-47F0-9992-A370304F9678}"/>
    <cellStyle name="Percent 2 2 4 2 6 2" xfId="10376" xr:uid="{F7BA7E8F-72ED-4E45-97EE-1F9257BCBFF0}"/>
    <cellStyle name="Percent 2 2 4 2 6 2 2" xfId="37423" xr:uid="{F9C97801-6359-4320-9BCB-5A5FCCD2A39B}"/>
    <cellStyle name="Percent 2 2 4 2 6 2 3" xfId="49836" xr:uid="{37476EF6-8E00-4FBD-9AC8-9F3342917ED1}"/>
    <cellStyle name="Percent 2 2 4 2 6 2 4" xfId="25012" xr:uid="{C17A5ECD-EE6F-4D0A-BDAF-836F1CF3D007}"/>
    <cellStyle name="Percent 2 2 4 2 6 3" xfId="28001" xr:uid="{A7E77D0F-3E39-4448-9516-3C2A3E9DD64B}"/>
    <cellStyle name="Percent 2 2 4 2 6 4" xfId="40414" xr:uid="{F94E567E-AF56-4223-AAEB-22292B9D35CD}"/>
    <cellStyle name="Percent 2 2 4 2 6 5" xfId="15590" xr:uid="{8510CD63-7246-4BF0-B033-3C1BFC5B4808}"/>
    <cellStyle name="Percent 2 2 4 2 7" xfId="5321" xr:uid="{2F11E756-7843-427D-89A6-FCC8B5AA0490}"/>
    <cellStyle name="Percent 2 2 4 2 7 2" xfId="32368" xr:uid="{7A2EE639-ACC6-4DE2-94A3-AD7F07F9C3C8}"/>
    <cellStyle name="Percent 2 2 4 2 7 3" xfId="44781" xr:uid="{DB3E1B28-269D-424C-8F16-D566E71B7A37}"/>
    <cellStyle name="Percent 2 2 4 2 7 4" xfId="19957" xr:uid="{47E9B909-C417-4209-8C4D-D42BBC00D7E9}"/>
    <cellStyle name="Percent 2 2 4 2 8" xfId="14937" xr:uid="{EEA59393-8891-4BBD-9148-DF474C755B1F}"/>
    <cellStyle name="Percent 2 2 4 2 9" xfId="27348" xr:uid="{D0D649B9-E3EB-46D4-B21F-C9CC485D6D98}"/>
    <cellStyle name="Percent 2 2 4 3" xfId="410" xr:uid="{6C329AB1-6DAB-450C-AD08-FC0E2C444107}"/>
    <cellStyle name="Percent 2 2 4 3 10" xfId="39876" xr:uid="{A62C0E9A-31AC-4A54-B038-9471B569F185}"/>
    <cellStyle name="Percent 2 2 4 3 11" xfId="12716" xr:uid="{F2C7A4B0-A89E-452A-8AC2-B58F3326D3F2}"/>
    <cellStyle name="Percent 2 2 4 3 2" xfId="2119" xr:uid="{81B03F73-FC44-4855-8414-731E6A65ADFC}"/>
    <cellStyle name="Percent 2 2 4 3 2 2" xfId="3702" xr:uid="{7E3BC646-5686-4518-8807-C4DD7AAA7830}"/>
    <cellStyle name="Percent 2 2 4 3 2 2 2" xfId="7214" xr:uid="{B617B020-9F7E-43AD-8DD8-8523AE4B6FD4}"/>
    <cellStyle name="Percent 2 2 4 3 2 2 2 2" xfId="34261" xr:uid="{46B05F3A-A108-4ACE-9784-4E13875B88CA}"/>
    <cellStyle name="Percent 2 2 4 3 2 2 2 3" xfId="46674" xr:uid="{33BF894E-24B3-47D9-99F3-343B3FE97339}"/>
    <cellStyle name="Percent 2 2 4 3 2 2 2 4" xfId="21850" xr:uid="{7F3F9BC2-9C47-4BE8-A007-62C6A8303B82}"/>
    <cellStyle name="Percent 2 2 4 3 2 2 3" xfId="30754" xr:uid="{B329DE5C-962D-438E-8B69-28F7232DC040}"/>
    <cellStyle name="Percent 2 2 4 3 2 2 4" xfId="43167" xr:uid="{7DD5D870-14D5-46DF-9C6C-BD867D21820E}"/>
    <cellStyle name="Percent 2 2 4 3 2 2 5" xfId="18343" xr:uid="{2C85548A-4260-4748-A250-99AD09961C7D}"/>
    <cellStyle name="Percent 2 2 4 3 2 3" xfId="9445" xr:uid="{29424514-F1FD-4121-B230-FF5DC92D59F8}"/>
    <cellStyle name="Percent 2 2 4 3 2 3 2" xfId="36492" xr:uid="{4E1C33F4-2FB4-42C1-A381-8FF172169428}"/>
    <cellStyle name="Percent 2 2 4 3 2 3 3" xfId="48905" xr:uid="{18160591-5E33-47E2-883D-013ABEEC2328}"/>
    <cellStyle name="Percent 2 2 4 3 2 3 4" xfId="24081" xr:uid="{329EF81A-7E1F-437A-B21F-2E9EBDA7AF9C}"/>
    <cellStyle name="Percent 2 2 4 3 2 4" xfId="11025" xr:uid="{DD58283E-AD22-4463-AA3E-65D6083E7C37}"/>
    <cellStyle name="Percent 2 2 4 3 2 4 2" xfId="38072" xr:uid="{F335BB7B-19CE-4A47-AB09-CC7F89A6A642}"/>
    <cellStyle name="Percent 2 2 4 3 2 4 3" xfId="50485" xr:uid="{F0E0338A-CE73-42BA-8B96-FC5EA0636A0D}"/>
    <cellStyle name="Percent 2 2 4 3 2 4 4" xfId="25661" xr:uid="{C98035EF-27B9-4805-ADBD-423FE6667EB2}"/>
    <cellStyle name="Percent 2 2 4 3 2 5" xfId="5868" xr:uid="{F5E8E7BA-D246-4711-BD16-F5DC16DA0398}"/>
    <cellStyle name="Percent 2 2 4 3 2 5 2" xfId="32915" xr:uid="{0A92EF13-6F06-41A1-B389-187B906AE6EE}"/>
    <cellStyle name="Percent 2 2 4 3 2 5 3" xfId="45328" xr:uid="{48494EAF-1A22-4EBA-B9D7-CC796466944D}"/>
    <cellStyle name="Percent 2 2 4 3 2 5 4" xfId="20504" xr:uid="{570C8816-C73E-482F-93DD-A711B4553D24}"/>
    <cellStyle name="Percent 2 2 4 3 2 6" xfId="16761" xr:uid="{16297B8C-67BC-4F2D-878D-D04361474CC6}"/>
    <cellStyle name="Percent 2 2 4 3 2 7" xfId="29172" xr:uid="{CCE723F4-C06B-4F9E-90DD-5D267650EE0B}"/>
    <cellStyle name="Percent 2 2 4 3 2 8" xfId="41585" xr:uid="{87247741-4CDE-464D-B5DF-70972639786F}"/>
    <cellStyle name="Percent 2 2 4 3 2 9" xfId="13250" xr:uid="{55CF6DC6-6D10-4ED2-B352-AEC54DD9BBC8}"/>
    <cellStyle name="Percent 2 2 4 3 3" xfId="2641" xr:uid="{2CCA7B1D-5061-4FDD-86D3-33E6D405FAF4}"/>
    <cellStyle name="Percent 2 2 4 3 3 2" xfId="4224" xr:uid="{B7408E75-A02E-415A-B7FF-ABC15BF22C03}"/>
    <cellStyle name="Percent 2 2 4 3 3 2 2" xfId="7736" xr:uid="{B7785ADE-E053-49C7-9035-B23ADF6A1E9C}"/>
    <cellStyle name="Percent 2 2 4 3 3 2 2 2" xfId="34783" xr:uid="{A8EB0424-FBA8-4839-8204-95A9E55020A2}"/>
    <cellStyle name="Percent 2 2 4 3 3 2 2 3" xfId="47196" xr:uid="{8B3FB1CE-1DF3-48C7-ACE6-01960E16F3F8}"/>
    <cellStyle name="Percent 2 2 4 3 3 2 2 4" xfId="22372" xr:uid="{7C7AB5DA-0190-4020-8A29-D3A644606632}"/>
    <cellStyle name="Percent 2 2 4 3 3 2 3" xfId="31276" xr:uid="{E1DD4BF2-55E3-48C0-8AB3-653577F7EA94}"/>
    <cellStyle name="Percent 2 2 4 3 3 2 4" xfId="43689" xr:uid="{685AECAD-AED9-4E5E-9E46-D529500C45E3}"/>
    <cellStyle name="Percent 2 2 4 3 3 2 5" xfId="18865" xr:uid="{19ECCB6D-C574-46F7-B50A-901E6F15B9DF}"/>
    <cellStyle name="Percent 2 2 4 3 3 3" xfId="9967" xr:uid="{E9E3E218-5ED3-4E6E-B6E2-C6EAA7AF2E56}"/>
    <cellStyle name="Percent 2 2 4 3 3 3 2" xfId="37014" xr:uid="{CDC77C84-3059-4BF7-BEA1-E94880F38291}"/>
    <cellStyle name="Percent 2 2 4 3 3 3 3" xfId="49427" xr:uid="{87532D33-98A0-4B82-B281-65041885080A}"/>
    <cellStyle name="Percent 2 2 4 3 3 3 4" xfId="24603" xr:uid="{3D4A95DB-D719-4742-BD04-FCDACD8F86C5}"/>
    <cellStyle name="Percent 2 2 4 3 3 4" xfId="11547" xr:uid="{745F3C37-3CD9-4A19-8CBD-DAB832B43369}"/>
    <cellStyle name="Percent 2 2 4 3 3 4 2" xfId="38594" xr:uid="{74272332-60B3-45BE-BFAF-D455FD8D1D28}"/>
    <cellStyle name="Percent 2 2 4 3 3 4 3" xfId="51007" xr:uid="{78950237-2961-4DF5-84E9-5DD4363A41A8}"/>
    <cellStyle name="Percent 2 2 4 3 3 4 4" xfId="26183" xr:uid="{0DB24549-65C5-4F47-8DD3-F05AA76A53A0}"/>
    <cellStyle name="Percent 2 2 4 3 3 5" xfId="6274" xr:uid="{3CE244DC-4CFA-410E-AC6E-5985679C90B9}"/>
    <cellStyle name="Percent 2 2 4 3 3 5 2" xfId="33321" xr:uid="{6DB7DA26-7145-4179-87F7-C4EB0AC1E4E4}"/>
    <cellStyle name="Percent 2 2 4 3 3 5 3" xfId="45734" xr:uid="{D4F68F31-8B5B-4A40-B34D-D7A1E92A7643}"/>
    <cellStyle name="Percent 2 2 4 3 3 5 4" xfId="20910" xr:uid="{37006C79-9788-4543-A8A3-AB3EBBFF4694}"/>
    <cellStyle name="Percent 2 2 4 3 3 6" xfId="17283" xr:uid="{B4D3B63C-92DA-4548-A67E-7FF0211A64CD}"/>
    <cellStyle name="Percent 2 2 4 3 3 7" xfId="29694" xr:uid="{5BB4DFD2-AC19-4933-9797-4A813F7D0DC9}"/>
    <cellStyle name="Percent 2 2 4 3 3 8" xfId="42107" xr:uid="{AFEFA9FA-8D57-4867-A70A-A449D8B335E1}"/>
    <cellStyle name="Percent 2 2 4 3 3 9" xfId="13772" xr:uid="{A6328151-D29A-4B03-B202-F55AA30A7841}"/>
    <cellStyle name="Percent 2 2 4 3 4" xfId="1585" xr:uid="{38B3BE4C-9506-4367-B563-D685F3EF5E13}"/>
    <cellStyle name="Percent 2 2 4 3 4 2" xfId="4864" xr:uid="{85FE003C-758D-4F0C-A2CF-566EF502DA30}"/>
    <cellStyle name="Percent 2 2 4 3 4 2 2" xfId="8911" xr:uid="{05E4F36A-C752-4F3A-B8E7-4D6138E5909B}"/>
    <cellStyle name="Percent 2 2 4 3 4 2 2 2" xfId="35958" xr:uid="{BC31D210-0458-4856-A267-57F945DC92BF}"/>
    <cellStyle name="Percent 2 2 4 3 4 2 2 3" xfId="48371" xr:uid="{6AF4D100-EC80-4852-9CF6-230187A03C4B}"/>
    <cellStyle name="Percent 2 2 4 3 4 2 2 4" xfId="23547" xr:uid="{8662E334-16C5-487D-9DC0-89BF0FF468BE}"/>
    <cellStyle name="Percent 2 2 4 3 4 2 3" xfId="31916" xr:uid="{39260FA7-196E-42A1-B221-0AB8FBD14811}"/>
    <cellStyle name="Percent 2 2 4 3 4 2 4" xfId="44329" xr:uid="{B3987664-686D-42D4-8122-5E11B2B9EA76}"/>
    <cellStyle name="Percent 2 2 4 3 4 2 5" xfId="19505" xr:uid="{5C87DFA8-841A-4761-895E-6C9F82A324F4}"/>
    <cellStyle name="Percent 2 2 4 3 4 3" xfId="12188" xr:uid="{63DC6C2E-5471-4751-9120-BD8F9C40BC07}"/>
    <cellStyle name="Percent 2 2 4 3 4 3 2" xfId="39234" xr:uid="{5C77401F-E57D-4C7B-8DB6-A1CB294E0142}"/>
    <cellStyle name="Percent 2 2 4 3 4 3 3" xfId="51647" xr:uid="{7FF037AD-EF80-45D5-ADCF-A1212E8C0D88}"/>
    <cellStyle name="Percent 2 2 4 3 4 3 4" xfId="26823" xr:uid="{87481861-B446-4A5C-8F02-82C1F434F7C9}"/>
    <cellStyle name="Percent 2 2 4 3 4 4" xfId="6680" xr:uid="{A0F3A938-F64D-4E87-BC11-A14F94DD9108}"/>
    <cellStyle name="Percent 2 2 4 3 4 4 2" xfId="33727" xr:uid="{CA85D789-D20B-401C-90D6-6226D67B34BF}"/>
    <cellStyle name="Percent 2 2 4 3 4 4 3" xfId="46140" xr:uid="{B816C3E0-F18A-42ED-8496-C6A5E1ACB659}"/>
    <cellStyle name="Percent 2 2 4 3 4 4 4" xfId="21316" xr:uid="{255F3B1D-0856-4631-AA6F-3190FFA3E159}"/>
    <cellStyle name="Percent 2 2 4 3 4 5" xfId="16227" xr:uid="{ADCFA9A6-05C9-4B2F-913E-338B8ED5703C}"/>
    <cellStyle name="Percent 2 2 4 3 4 6" xfId="28638" xr:uid="{DFBBA510-03A2-483F-BEC2-949D75C5BDF9}"/>
    <cellStyle name="Percent 2 2 4 3 4 7" xfId="41051" xr:uid="{ED0751B6-6116-4561-916B-8E9548D748B0}"/>
    <cellStyle name="Percent 2 2 4 3 4 8" xfId="14412" xr:uid="{1E48BB77-015C-4BE3-974E-0A91B93BD880}"/>
    <cellStyle name="Percent 2 2 4 3 5" xfId="3168" xr:uid="{4E97DAC3-01B1-4A4C-A473-C41191637464}"/>
    <cellStyle name="Percent 2 2 4 3 5 2" xfId="8389" xr:uid="{8121F84C-ABC0-4590-BF8B-E5EAC57F1180}"/>
    <cellStyle name="Percent 2 2 4 3 5 2 2" xfId="35436" xr:uid="{7989E52B-CBBC-4642-9425-73FDB40AA3D5}"/>
    <cellStyle name="Percent 2 2 4 3 5 2 3" xfId="47849" xr:uid="{8238A179-06F3-4431-9E4F-ECD44FCF031B}"/>
    <cellStyle name="Percent 2 2 4 3 5 2 4" xfId="23025" xr:uid="{FB88B4D4-E4F3-49F9-96DE-20E1D2C06EEB}"/>
    <cellStyle name="Percent 2 2 4 3 5 3" xfId="30220" xr:uid="{1CE0FCD6-B617-4E44-881D-5FFB0BCC220F}"/>
    <cellStyle name="Percent 2 2 4 3 5 4" xfId="42633" xr:uid="{7671491B-B03B-43B2-9215-566668A12EC4}"/>
    <cellStyle name="Percent 2 2 4 3 5 5" xfId="17809" xr:uid="{CEDEB70B-3F0A-496C-AE44-9033D8B4861B}"/>
    <cellStyle name="Percent 2 2 4 3 6" xfId="1063" xr:uid="{B92F2FA5-931D-4A6E-BD99-D60E448518A3}"/>
    <cellStyle name="Percent 2 2 4 3 6 2" xfId="10491" xr:uid="{EE0992B0-2776-41F1-8A73-A95080B70099}"/>
    <cellStyle name="Percent 2 2 4 3 6 2 2" xfId="37538" xr:uid="{EFEFA839-1938-4766-8888-79E688A936C6}"/>
    <cellStyle name="Percent 2 2 4 3 6 2 3" xfId="49951" xr:uid="{97589A37-577F-45E0-A68F-132F8525EDD4}"/>
    <cellStyle name="Percent 2 2 4 3 6 2 4" xfId="25127" xr:uid="{543BEFF2-BB4D-41CA-ADE5-AD22E4CAEF6A}"/>
    <cellStyle name="Percent 2 2 4 3 6 3" xfId="28116" xr:uid="{C3D92777-34D7-4BAD-88C9-13F6CC827CD6}"/>
    <cellStyle name="Percent 2 2 4 3 6 4" xfId="40529" xr:uid="{EC0BE72C-2C09-4806-B5F9-7CA5FFF987B0}"/>
    <cellStyle name="Percent 2 2 4 3 6 5" xfId="15705" xr:uid="{21C08147-EDC1-42BC-9C01-4C865965E48A}"/>
    <cellStyle name="Percent 2 2 4 3 7" xfId="5409" xr:uid="{753D71EA-4329-464C-A423-266FBC30148D}"/>
    <cellStyle name="Percent 2 2 4 3 7 2" xfId="32456" xr:uid="{29660B3A-5381-46B7-97D0-3D0734C2058F}"/>
    <cellStyle name="Percent 2 2 4 3 7 3" xfId="44869" xr:uid="{98502031-BB14-4356-859D-4E21FC9ED670}"/>
    <cellStyle name="Percent 2 2 4 3 7 4" xfId="20045" xr:uid="{89295568-6B6B-4DE9-8972-8A02E670BDD5}"/>
    <cellStyle name="Percent 2 2 4 3 8" xfId="15052" xr:uid="{EFDE9B0F-12A2-4035-AAD6-B87DB343D7B1}"/>
    <cellStyle name="Percent 2 2 4 3 9" xfId="27463" xr:uid="{E0E7B351-BF50-458F-B5B1-53B2B648747A}"/>
    <cellStyle name="Percent 2 2 4 4" xfId="526" xr:uid="{0CF30274-7814-4737-97DA-70FF04CC136F}"/>
    <cellStyle name="Percent 2 2 4 4 10" xfId="39992" xr:uid="{0881A4AF-1A73-466C-AA3F-DA0B6E6871B6}"/>
    <cellStyle name="Percent 2 2 4 4 11" xfId="12832" xr:uid="{B04FACDD-0402-4616-9FF0-B928E0CD1BEE}"/>
    <cellStyle name="Percent 2 2 4 4 2" xfId="2235" xr:uid="{E96A9365-9BFA-4226-9031-63CD65B23F83}"/>
    <cellStyle name="Percent 2 2 4 4 2 2" xfId="3818" xr:uid="{C70C2302-57D7-42CF-BFD2-3F3BE3682CF6}"/>
    <cellStyle name="Percent 2 2 4 4 2 2 2" xfId="7330" xr:uid="{29251C58-81A3-418B-9F82-DAE33FA0A574}"/>
    <cellStyle name="Percent 2 2 4 4 2 2 2 2" xfId="34377" xr:uid="{10FE5AA4-D331-42DB-8586-A8660E558C1D}"/>
    <cellStyle name="Percent 2 2 4 4 2 2 2 3" xfId="46790" xr:uid="{E74B8113-2206-44D5-8D24-D79CFF9BB4A0}"/>
    <cellStyle name="Percent 2 2 4 4 2 2 2 4" xfId="21966" xr:uid="{09F6610E-EB79-46C2-A08F-FAFE42589FBB}"/>
    <cellStyle name="Percent 2 2 4 4 2 2 3" xfId="30870" xr:uid="{ACB19DB6-288A-4AF2-AD1A-4B1DF28A879C}"/>
    <cellStyle name="Percent 2 2 4 4 2 2 4" xfId="43283" xr:uid="{D1192E25-A7D4-4BA1-ADFA-E8EDD6382AA0}"/>
    <cellStyle name="Percent 2 2 4 4 2 2 5" xfId="18459" xr:uid="{172026A4-7CAF-4E04-BB73-B1BC05F3CFC4}"/>
    <cellStyle name="Percent 2 2 4 4 2 3" xfId="9561" xr:uid="{E514D876-5E3E-402D-B517-4A69EA35E397}"/>
    <cellStyle name="Percent 2 2 4 4 2 3 2" xfId="36608" xr:uid="{74750E83-FEEB-4209-BD99-7A3A29C1F30B}"/>
    <cellStyle name="Percent 2 2 4 4 2 3 3" xfId="49021" xr:uid="{7C661AA6-3467-4ED4-89E2-1B9C3E78E82C}"/>
    <cellStyle name="Percent 2 2 4 4 2 3 4" xfId="24197" xr:uid="{3B7F5214-9603-44B2-99FB-253E1112BAC8}"/>
    <cellStyle name="Percent 2 2 4 4 2 4" xfId="11141" xr:uid="{C74A1DEF-5F2A-457D-B543-2E9875DD5328}"/>
    <cellStyle name="Percent 2 2 4 4 2 4 2" xfId="38188" xr:uid="{868E4BAE-4B6F-4BE0-BE91-86033BC163EE}"/>
    <cellStyle name="Percent 2 2 4 4 2 4 3" xfId="50601" xr:uid="{E88A9C7F-8E20-4B7B-B637-C15EC8C5A0A6}"/>
    <cellStyle name="Percent 2 2 4 4 2 4 4" xfId="25777" xr:uid="{E8D51780-0E3F-4C30-982B-4CA32158EA90}"/>
    <cellStyle name="Percent 2 2 4 4 2 5" xfId="5984" xr:uid="{00112B78-E762-42E6-BB7A-25BB11E4213A}"/>
    <cellStyle name="Percent 2 2 4 4 2 5 2" xfId="33031" xr:uid="{724F654F-EEF0-41F4-ABB6-3A9A3C57B48D}"/>
    <cellStyle name="Percent 2 2 4 4 2 5 3" xfId="45444" xr:uid="{79829F87-95A3-4AA2-ABBD-98C7ADE1431F}"/>
    <cellStyle name="Percent 2 2 4 4 2 5 4" xfId="20620" xr:uid="{D27660B4-CF04-44CB-BCD8-D3F01A9FD2B8}"/>
    <cellStyle name="Percent 2 2 4 4 2 6" xfId="16877" xr:uid="{E8B12B27-3DE8-4E77-BDE0-7A10F44022CC}"/>
    <cellStyle name="Percent 2 2 4 4 2 7" xfId="29288" xr:uid="{C9A8714F-57FC-4CCE-A143-26F059BC6046}"/>
    <cellStyle name="Percent 2 2 4 4 2 8" xfId="41701" xr:uid="{BCBC054F-3B78-49D0-BECA-39BD15C042FD}"/>
    <cellStyle name="Percent 2 2 4 4 2 9" xfId="13366" xr:uid="{6369668A-7D47-49B9-85CA-C4E73698D043}"/>
    <cellStyle name="Percent 2 2 4 4 3" xfId="2757" xr:uid="{24653426-3305-46FF-9722-DB3B99651568}"/>
    <cellStyle name="Percent 2 2 4 4 3 2" xfId="4340" xr:uid="{45D09B13-0F0F-4B32-9264-60E8D2DF4512}"/>
    <cellStyle name="Percent 2 2 4 4 3 2 2" xfId="7852" xr:uid="{74F77A19-A691-4111-BB5D-D7010FC10BB4}"/>
    <cellStyle name="Percent 2 2 4 4 3 2 2 2" xfId="34899" xr:uid="{4FAE6389-BF68-44DE-9C2D-2DE9CD46F58C}"/>
    <cellStyle name="Percent 2 2 4 4 3 2 2 3" xfId="47312" xr:uid="{3B4731E6-0EDB-46E8-AA53-B036F862A346}"/>
    <cellStyle name="Percent 2 2 4 4 3 2 2 4" xfId="22488" xr:uid="{025ABB0D-34DF-4E19-B1FE-59B638260DAD}"/>
    <cellStyle name="Percent 2 2 4 4 3 2 3" xfId="31392" xr:uid="{7764EE7E-966B-4705-8E2D-0F1D95253AD0}"/>
    <cellStyle name="Percent 2 2 4 4 3 2 4" xfId="43805" xr:uid="{1D3F8754-C82E-44D8-A3F9-7AC24F160C00}"/>
    <cellStyle name="Percent 2 2 4 4 3 2 5" xfId="18981" xr:uid="{3769487F-2145-44E0-8F32-ECAF46FC8D82}"/>
    <cellStyle name="Percent 2 2 4 4 3 3" xfId="10083" xr:uid="{7B6BB518-5D9B-4A6F-BC61-79CF248E9F65}"/>
    <cellStyle name="Percent 2 2 4 4 3 3 2" xfId="37130" xr:uid="{1DF9EFEB-1087-42C6-87CC-A4C075E27B50}"/>
    <cellStyle name="Percent 2 2 4 4 3 3 3" xfId="49543" xr:uid="{D862EB5F-EA96-498B-A11C-E38ED01EB8EC}"/>
    <cellStyle name="Percent 2 2 4 4 3 3 4" xfId="24719" xr:uid="{BB26582E-DC73-4C36-B25A-96FA0FDC9FF3}"/>
    <cellStyle name="Percent 2 2 4 4 3 4" xfId="11663" xr:uid="{E1BD9A2B-41D3-4CD5-9CA8-FF2A56F65C17}"/>
    <cellStyle name="Percent 2 2 4 4 3 4 2" xfId="38710" xr:uid="{5F7638FA-9F0C-494E-9E6C-05398B240B3A}"/>
    <cellStyle name="Percent 2 2 4 4 3 4 3" xfId="51123" xr:uid="{0C8C2B98-9DC3-40AD-8C06-CF7C0F611AFC}"/>
    <cellStyle name="Percent 2 2 4 4 3 4 4" xfId="26299" xr:uid="{D5D652DD-76BE-460E-B047-0A5B65AE6700}"/>
    <cellStyle name="Percent 2 2 4 4 3 5" xfId="6390" xr:uid="{1909D724-E9C8-4EC1-9280-C53B553A62F4}"/>
    <cellStyle name="Percent 2 2 4 4 3 5 2" xfId="33437" xr:uid="{9A34C0A0-4D3A-4044-B41B-CEBB150DD50A}"/>
    <cellStyle name="Percent 2 2 4 4 3 5 3" xfId="45850" xr:uid="{463A0D43-514F-46AD-A388-F4DB11761BB5}"/>
    <cellStyle name="Percent 2 2 4 4 3 5 4" xfId="21026" xr:uid="{AEED2426-2DBD-457B-873B-B568BE83771A}"/>
    <cellStyle name="Percent 2 2 4 4 3 6" xfId="17399" xr:uid="{FDA8B058-A3E8-417C-959D-ADA95B1F5C55}"/>
    <cellStyle name="Percent 2 2 4 4 3 7" xfId="29810" xr:uid="{FBBC8F87-9BA6-4037-8F7E-1042CBBA0D97}"/>
    <cellStyle name="Percent 2 2 4 4 3 8" xfId="42223" xr:uid="{A27E8DD1-CF6C-495D-9347-402D8A5E4E19}"/>
    <cellStyle name="Percent 2 2 4 4 3 9" xfId="13888" xr:uid="{14C9C886-25A3-427B-B3BC-D20B47AB40FC}"/>
    <cellStyle name="Percent 2 2 4 4 4" xfId="1701" xr:uid="{5D5B1B88-8102-44FD-B195-821F01F50B8E}"/>
    <cellStyle name="Percent 2 2 4 4 4 2" xfId="4980" xr:uid="{BB6BB047-DC14-423E-9B0B-8CEB11995C6E}"/>
    <cellStyle name="Percent 2 2 4 4 4 2 2" xfId="9027" xr:uid="{2ADEBE49-9361-419B-8920-B7B88DB78485}"/>
    <cellStyle name="Percent 2 2 4 4 4 2 2 2" xfId="36074" xr:uid="{D1CBECD8-0089-4F27-99EE-F4746EB202B5}"/>
    <cellStyle name="Percent 2 2 4 4 4 2 2 3" xfId="48487" xr:uid="{BCA79ABC-5D50-4CAD-985C-F14261454A2A}"/>
    <cellStyle name="Percent 2 2 4 4 4 2 2 4" xfId="23663" xr:uid="{9E7BBC59-82DA-43D9-AAA2-913801068609}"/>
    <cellStyle name="Percent 2 2 4 4 4 2 3" xfId="32032" xr:uid="{512AFF8F-EBEB-488C-B055-D4029D9DF25E}"/>
    <cellStyle name="Percent 2 2 4 4 4 2 4" xfId="44445" xr:uid="{36A5D0E1-03BE-45E5-9778-23DD421709C6}"/>
    <cellStyle name="Percent 2 2 4 4 4 2 5" xfId="19621" xr:uid="{775B83D8-C596-4C0C-B5D0-7E525BE7F11C}"/>
    <cellStyle name="Percent 2 2 4 4 4 3" xfId="12304" xr:uid="{0B3D0AB9-F68C-4BF0-A41E-C2A5BCAB496F}"/>
    <cellStyle name="Percent 2 2 4 4 4 3 2" xfId="39350" xr:uid="{8C5F797F-1A9E-4F4D-A157-0F7AC6CCA26F}"/>
    <cellStyle name="Percent 2 2 4 4 4 3 3" xfId="51763" xr:uid="{F8B2E3C5-4003-4EEE-95C2-451498F286BB}"/>
    <cellStyle name="Percent 2 2 4 4 4 3 4" xfId="26939" xr:uid="{C9CBA7F1-D4A5-4C33-AD3E-5E7FCFCCD54A}"/>
    <cellStyle name="Percent 2 2 4 4 4 4" xfId="6796" xr:uid="{F44FCD99-AF0C-4F91-B88D-3DB230BE87A2}"/>
    <cellStyle name="Percent 2 2 4 4 4 4 2" xfId="33843" xr:uid="{F17AE44F-412E-4793-9C77-A137EBEED20F}"/>
    <cellStyle name="Percent 2 2 4 4 4 4 3" xfId="46256" xr:uid="{CA725607-1165-4D9F-9F44-65DB5FFFE0CA}"/>
    <cellStyle name="Percent 2 2 4 4 4 4 4" xfId="21432" xr:uid="{50BBAF89-EAC6-48F8-A8F9-F4A8496B36E9}"/>
    <cellStyle name="Percent 2 2 4 4 4 5" xfId="16343" xr:uid="{12247834-4550-44C9-AEBC-164EB65BE106}"/>
    <cellStyle name="Percent 2 2 4 4 4 6" xfId="28754" xr:uid="{24097C4E-B566-4C8D-AE6A-018F9A033FBB}"/>
    <cellStyle name="Percent 2 2 4 4 4 7" xfId="41167" xr:uid="{3350ED0B-D2E2-4E3D-9D43-A0E4D19EE57C}"/>
    <cellStyle name="Percent 2 2 4 4 4 8" xfId="14528" xr:uid="{F3BE7D1C-B79E-4F8B-9C26-1FDE5EEEE5F1}"/>
    <cellStyle name="Percent 2 2 4 4 5" xfId="3284" xr:uid="{43B979BA-C0E5-4B57-82C7-377AB8FAB804}"/>
    <cellStyle name="Percent 2 2 4 4 5 2" xfId="8505" xr:uid="{481C10F3-FA58-483E-BA5D-4A0C2B325DD1}"/>
    <cellStyle name="Percent 2 2 4 4 5 2 2" xfId="35552" xr:uid="{6397D7BD-EEC6-4F6A-AAD2-DE75BBBB2DAD}"/>
    <cellStyle name="Percent 2 2 4 4 5 2 3" xfId="47965" xr:uid="{36FD0F4E-C1E1-470E-9EDA-2148ED26D571}"/>
    <cellStyle name="Percent 2 2 4 4 5 2 4" xfId="23141" xr:uid="{4AF554B8-F309-43C2-9805-79DC74CDF437}"/>
    <cellStyle name="Percent 2 2 4 4 5 3" xfId="30336" xr:uid="{137674BC-49E5-45E5-903D-74CF59672F3F}"/>
    <cellStyle name="Percent 2 2 4 4 5 4" xfId="42749" xr:uid="{1152D702-E70E-4ED0-B2DA-FAE76D2BEA5B}"/>
    <cellStyle name="Percent 2 2 4 4 5 5" xfId="17925" xr:uid="{73FA3A7E-41A9-4B77-9C35-FE6254FA1C20}"/>
    <cellStyle name="Percent 2 2 4 4 6" xfId="1179" xr:uid="{459B2BEB-2FFF-45A6-8315-4D115255B1CD}"/>
    <cellStyle name="Percent 2 2 4 4 6 2" xfId="10607" xr:uid="{F75E0EE3-BF95-446E-9011-8EC8F3FE8B49}"/>
    <cellStyle name="Percent 2 2 4 4 6 2 2" xfId="37654" xr:uid="{BE8BC6DD-CC1D-4A0A-83FC-EDA91142F5A1}"/>
    <cellStyle name="Percent 2 2 4 4 6 2 3" xfId="50067" xr:uid="{0C4433B6-133C-4D44-AA42-5DE86255C482}"/>
    <cellStyle name="Percent 2 2 4 4 6 2 4" xfId="25243" xr:uid="{CC08D58D-5C03-44AE-8C16-9A1FACB32703}"/>
    <cellStyle name="Percent 2 2 4 4 6 3" xfId="28232" xr:uid="{334943C9-13DC-49BB-8935-604B0C3B892D}"/>
    <cellStyle name="Percent 2 2 4 4 6 4" xfId="40645" xr:uid="{8C285B24-6455-4CE2-9F60-06E9DF060F59}"/>
    <cellStyle name="Percent 2 2 4 4 6 5" xfId="15821" xr:uid="{65A649AE-0DF6-4F77-9488-61570500C075}"/>
    <cellStyle name="Percent 2 2 4 4 7" xfId="5495" xr:uid="{0A89199B-AB9C-4388-9C7A-6940D72F94E8}"/>
    <cellStyle name="Percent 2 2 4 4 7 2" xfId="32542" xr:uid="{226B18EF-C9B6-445E-8B67-D074E8A3C1C5}"/>
    <cellStyle name="Percent 2 2 4 4 7 3" xfId="44955" xr:uid="{C310A54E-5B4A-4906-8EB4-88D1CF9BA737}"/>
    <cellStyle name="Percent 2 2 4 4 7 4" xfId="20131" xr:uid="{0C41D89A-852C-45D5-A909-6E97B6EB414F}"/>
    <cellStyle name="Percent 2 2 4 4 8" xfId="15168" xr:uid="{1FF80778-3AE0-42A9-92D0-F63418070556}"/>
    <cellStyle name="Percent 2 2 4 4 9" xfId="27579" xr:uid="{186D4CCC-E2C0-4D32-B259-A621D3DBB412}"/>
    <cellStyle name="Percent 2 2 4 5" xfId="642" xr:uid="{18D61D3B-2160-4153-8E52-23CD2F1F51A4}"/>
    <cellStyle name="Percent 2 2 4 5 10" xfId="12948" xr:uid="{363378BC-280F-42CD-AE79-602FE648539E}"/>
    <cellStyle name="Percent 2 2 4 5 2" xfId="2873" xr:uid="{2EDA7EBD-89D6-4D8B-ACA7-03BBE6EA6EF6}"/>
    <cellStyle name="Percent 2 2 4 5 2 2" xfId="4456" xr:uid="{735EB710-4492-45A9-96A4-79ABCE89D68D}"/>
    <cellStyle name="Percent 2 2 4 5 2 2 2" xfId="10199" xr:uid="{F29CD4EB-0E81-44BB-992C-690A31B91CF3}"/>
    <cellStyle name="Percent 2 2 4 5 2 2 2 2" xfId="37246" xr:uid="{E077C952-1FDB-4877-BE69-440BF0367859}"/>
    <cellStyle name="Percent 2 2 4 5 2 2 2 3" xfId="49659" xr:uid="{14FD2140-F6C5-4296-8335-F5D4E2D4D70F}"/>
    <cellStyle name="Percent 2 2 4 5 2 2 2 4" xfId="24835" xr:uid="{ECE4DAB6-9EB0-4089-9E2F-181B55A4E24B}"/>
    <cellStyle name="Percent 2 2 4 5 2 2 3" xfId="31508" xr:uid="{8A079DEA-4DE9-478C-B443-7B2FE6E66CAD}"/>
    <cellStyle name="Percent 2 2 4 5 2 2 4" xfId="43921" xr:uid="{B221DE8D-6B6D-4981-B156-911EBAAF6FBC}"/>
    <cellStyle name="Percent 2 2 4 5 2 2 5" xfId="19097" xr:uid="{F18BB079-9B4C-444A-9559-6852CA9D6721}"/>
    <cellStyle name="Percent 2 2 4 5 2 3" xfId="11779" xr:uid="{74EF2C52-4D76-4C67-ACAD-1D7B3A973FE2}"/>
    <cellStyle name="Percent 2 2 4 5 2 3 2" xfId="38826" xr:uid="{26783F7E-370B-4C18-BC23-C02187ED37CB}"/>
    <cellStyle name="Percent 2 2 4 5 2 3 3" xfId="51239" xr:uid="{38F07258-9625-4945-9B38-43AA6B367D5C}"/>
    <cellStyle name="Percent 2 2 4 5 2 3 4" xfId="26415" xr:uid="{49EEE627-E48C-4956-B7A6-67A24F61B9C6}"/>
    <cellStyle name="Percent 2 2 4 5 2 4" xfId="7968" xr:uid="{341CB3C4-0B35-4EEA-8855-8F34004EA8FD}"/>
    <cellStyle name="Percent 2 2 4 5 2 4 2" xfId="35015" xr:uid="{E56E346D-245D-4980-88E4-11283E16FA5A}"/>
    <cellStyle name="Percent 2 2 4 5 2 4 3" xfId="47428" xr:uid="{F7D3DB59-E4E0-465A-88AA-08245243161E}"/>
    <cellStyle name="Percent 2 2 4 5 2 4 4" xfId="22604" xr:uid="{9876C166-B132-4709-8174-7DD89D941FC2}"/>
    <cellStyle name="Percent 2 2 4 5 2 5" xfId="17515" xr:uid="{23332298-27F4-45D5-B263-008F7C3AB655}"/>
    <cellStyle name="Percent 2 2 4 5 2 6" xfId="29926" xr:uid="{7D0E8D0E-EF73-4E22-8DE5-B1BFB2443E50}"/>
    <cellStyle name="Percent 2 2 4 5 2 7" xfId="42339" xr:uid="{7CD3D779-8B53-4C89-8296-F2A620CFB994}"/>
    <cellStyle name="Percent 2 2 4 5 2 8" xfId="14004" xr:uid="{FA0994D9-D3B3-4E1F-89B3-CCCD30E5A8EA}"/>
    <cellStyle name="Percent 2 2 4 5 3" xfId="1817" xr:uid="{5187660E-1C47-490E-951C-6135B0618306}"/>
    <cellStyle name="Percent 2 2 4 5 3 2" xfId="5096" xr:uid="{3A2C5C99-509A-4D1D-A094-22BF45D84535}"/>
    <cellStyle name="Percent 2 2 4 5 3 2 2" xfId="9143" xr:uid="{AD11396C-6506-4BF4-9345-2D201EAE17A5}"/>
    <cellStyle name="Percent 2 2 4 5 3 2 2 2" xfId="36190" xr:uid="{0A808493-E4C2-4CE4-A97F-349327C5E7FF}"/>
    <cellStyle name="Percent 2 2 4 5 3 2 2 3" xfId="48603" xr:uid="{A15F5A89-7290-4E82-AB7E-B4BBA1583242}"/>
    <cellStyle name="Percent 2 2 4 5 3 2 2 4" xfId="23779" xr:uid="{7C2A6C8B-8D20-47EF-AC09-74A37DE12AA9}"/>
    <cellStyle name="Percent 2 2 4 5 3 2 3" xfId="32148" xr:uid="{E51AE421-E5DF-4972-AD15-2CF9BFCE9B63}"/>
    <cellStyle name="Percent 2 2 4 5 3 2 4" xfId="44561" xr:uid="{66AECB28-1C41-4985-A8F8-E3CEC64CA171}"/>
    <cellStyle name="Percent 2 2 4 5 3 2 5" xfId="19737" xr:uid="{825A6E6E-D054-44FD-B16B-5F6764C28487}"/>
    <cellStyle name="Percent 2 2 4 5 3 3" xfId="12420" xr:uid="{E3D2A6BC-AE7C-4469-B85D-7034828A54CC}"/>
    <cellStyle name="Percent 2 2 4 5 3 3 2" xfId="39466" xr:uid="{904E65C5-0901-4FFE-B296-AAAF14DFE0FF}"/>
    <cellStyle name="Percent 2 2 4 5 3 3 3" xfId="51879" xr:uid="{FCAA1BA6-5688-4427-AD46-F174B22BDE6D}"/>
    <cellStyle name="Percent 2 2 4 5 3 3 4" xfId="27055" xr:uid="{1A9DAA97-04B9-427D-B151-647E0BC877EE}"/>
    <cellStyle name="Percent 2 2 4 5 3 4" xfId="6912" xr:uid="{BF4B754D-B386-4B9D-B3FE-86AD900CC8A7}"/>
    <cellStyle name="Percent 2 2 4 5 3 4 2" xfId="33959" xr:uid="{0F0B6C9A-D929-4975-94C1-4C96DDFEC77D}"/>
    <cellStyle name="Percent 2 2 4 5 3 4 3" xfId="46372" xr:uid="{508808EB-F6E9-414F-B393-8542804E0BC2}"/>
    <cellStyle name="Percent 2 2 4 5 3 4 4" xfId="21548" xr:uid="{FD3DA473-287C-4F8B-8696-7F919C3F8E24}"/>
    <cellStyle name="Percent 2 2 4 5 3 5" xfId="16459" xr:uid="{34E7EE10-C71A-4521-BF5F-49277814E9E5}"/>
    <cellStyle name="Percent 2 2 4 5 3 6" xfId="28870" xr:uid="{ECF9C9FF-8854-44E2-BCF4-1155F5779952}"/>
    <cellStyle name="Percent 2 2 4 5 3 7" xfId="41283" xr:uid="{D3A50BCC-7242-4966-BE6D-A4C3B73428B0}"/>
    <cellStyle name="Percent 2 2 4 5 3 8" xfId="14644" xr:uid="{783AA25C-72D3-40C4-B3BD-38933FA13219}"/>
    <cellStyle name="Percent 2 2 4 5 4" xfId="3400" xr:uid="{41E618DD-A2CD-404F-8D07-AF1AA0885F9E}"/>
    <cellStyle name="Percent 2 2 4 5 4 2" xfId="8621" xr:uid="{B3AA41CE-2D89-44E9-9588-A56EB5FADAF0}"/>
    <cellStyle name="Percent 2 2 4 5 4 2 2" xfId="35668" xr:uid="{0B5E4EE1-FB3F-4F70-9717-AD9C64514283}"/>
    <cellStyle name="Percent 2 2 4 5 4 2 3" xfId="48081" xr:uid="{75680647-A253-4CD7-A994-3DA3E4A98E0A}"/>
    <cellStyle name="Percent 2 2 4 5 4 2 4" xfId="23257" xr:uid="{A852D324-590A-4B3E-8A1B-0F1247C46F33}"/>
    <cellStyle name="Percent 2 2 4 5 4 3" xfId="30452" xr:uid="{B1C1B9BF-9FE3-4EF4-AE74-1FA54414B445}"/>
    <cellStyle name="Percent 2 2 4 5 4 4" xfId="42865" xr:uid="{005D702E-DFC8-4869-A064-1D969071C229}"/>
    <cellStyle name="Percent 2 2 4 5 4 5" xfId="18041" xr:uid="{93BCB3F1-DD56-47FF-8D7F-7C10E5DA69EF}"/>
    <cellStyle name="Percent 2 2 4 5 5" xfId="1295" xr:uid="{950B12CB-A517-4E52-B442-54AD33420FC9}"/>
    <cellStyle name="Percent 2 2 4 5 5 2" xfId="10723" xr:uid="{6B51C4F9-E128-4C4B-8A1A-B98B7AE5A4A0}"/>
    <cellStyle name="Percent 2 2 4 5 5 2 2" xfId="37770" xr:uid="{D1D2556F-FAB6-49BF-99E7-7F980C87EE96}"/>
    <cellStyle name="Percent 2 2 4 5 5 2 3" xfId="50183" xr:uid="{E17AD371-7032-41D1-9F27-5E0CB1769217}"/>
    <cellStyle name="Percent 2 2 4 5 5 2 4" xfId="25359" xr:uid="{9496B9E5-0098-4D02-B2A4-41B9A917129F}"/>
    <cellStyle name="Percent 2 2 4 5 5 3" xfId="28348" xr:uid="{23AE2656-6AEB-4774-8A20-64341AE55336}"/>
    <cellStyle name="Percent 2 2 4 5 5 4" xfId="40761" xr:uid="{16302DF9-5326-446C-899E-733F9FC42CA7}"/>
    <cellStyle name="Percent 2 2 4 5 5 5" xfId="15937" xr:uid="{06008B14-4466-4680-8D9E-0A851C33FF1F}"/>
    <cellStyle name="Percent 2 2 4 5 6" xfId="5580" xr:uid="{45D0D4B3-C5EB-455E-BF72-04E29B57E012}"/>
    <cellStyle name="Percent 2 2 4 5 6 2" xfId="32627" xr:uid="{BB37F3FA-4385-4A81-BEF1-8AF57DAD7652}"/>
    <cellStyle name="Percent 2 2 4 5 6 3" xfId="45040" xr:uid="{2F6B564C-491A-44D3-AE09-4BF2E6E8CC4D}"/>
    <cellStyle name="Percent 2 2 4 5 6 4" xfId="20216" xr:uid="{CD5BF269-37A2-4161-8F4B-5A04F569A3CC}"/>
    <cellStyle name="Percent 2 2 4 5 7" xfId="15284" xr:uid="{6E755B3E-2794-469C-B8DA-0CA3F5DEA677}"/>
    <cellStyle name="Percent 2 2 4 5 8" xfId="27695" xr:uid="{4080C779-8B4C-4F5C-BC0D-2977B5E3A156}"/>
    <cellStyle name="Percent 2 2 4 5 9" xfId="40108" xr:uid="{8A53FB1D-AC23-4C1D-952D-7B4A6AF3D642}"/>
    <cellStyle name="Percent 2 2 4 6" xfId="208" xr:uid="{F7BAE0A2-2118-4C54-AE46-F3C5A13F7416}"/>
    <cellStyle name="Percent 2 2 4 6 10" xfId="13048" xr:uid="{49D87129-40F1-4CF8-AB0A-827A2A8933B0}"/>
    <cellStyle name="Percent 2 2 4 6 2" xfId="2439" xr:uid="{1E9A9C01-003E-4C20-87E2-8D791CE986F9}"/>
    <cellStyle name="Percent 2 2 4 6 2 2" xfId="4022" xr:uid="{CFAEB2E6-24FA-4358-8E05-FD53F74BC210}"/>
    <cellStyle name="Percent 2 2 4 6 2 2 2" xfId="9765" xr:uid="{07C0BFD0-05B6-4E00-9F13-E56480F120AD}"/>
    <cellStyle name="Percent 2 2 4 6 2 2 2 2" xfId="36812" xr:uid="{816689FE-861D-48A7-AC0B-03CC761A3ABA}"/>
    <cellStyle name="Percent 2 2 4 6 2 2 2 3" xfId="49225" xr:uid="{29B403A2-556B-4558-BA71-50E2BD2B3DB9}"/>
    <cellStyle name="Percent 2 2 4 6 2 2 2 4" xfId="24401" xr:uid="{CA6FDD51-8003-4116-8CD7-1BD92B36A22C}"/>
    <cellStyle name="Percent 2 2 4 6 2 2 3" xfId="31074" xr:uid="{FCE0AA29-D7A2-46CC-B202-F067762AC84D}"/>
    <cellStyle name="Percent 2 2 4 6 2 2 4" xfId="43487" xr:uid="{27D22C16-7236-4F4A-A560-50DED918ED5F}"/>
    <cellStyle name="Percent 2 2 4 6 2 2 5" xfId="18663" xr:uid="{69586577-9DEB-412B-AD4F-16B392C5B73C}"/>
    <cellStyle name="Percent 2 2 4 6 2 3" xfId="11345" xr:uid="{6816F13B-0E03-40E0-B95B-CDF1415656BB}"/>
    <cellStyle name="Percent 2 2 4 6 2 3 2" xfId="38392" xr:uid="{994F1999-BB9E-4636-9AB0-937352C46B9F}"/>
    <cellStyle name="Percent 2 2 4 6 2 3 3" xfId="50805" xr:uid="{D64DB2C3-F174-465D-A430-5B2882072B83}"/>
    <cellStyle name="Percent 2 2 4 6 2 3 4" xfId="25981" xr:uid="{52C4583D-2A88-4A7D-964C-7E39689FB91A}"/>
    <cellStyle name="Percent 2 2 4 6 2 4" xfId="7534" xr:uid="{FB98A552-B812-43F7-8840-23ED53E0DFF7}"/>
    <cellStyle name="Percent 2 2 4 6 2 4 2" xfId="34581" xr:uid="{D8967C2E-1604-48AD-BCAF-D7CAD30F1657}"/>
    <cellStyle name="Percent 2 2 4 6 2 4 3" xfId="46994" xr:uid="{70BBC02C-546E-405B-9EE7-90177A910E70}"/>
    <cellStyle name="Percent 2 2 4 6 2 4 4" xfId="22170" xr:uid="{6E44A7CE-971A-4005-9124-B97598FBC429}"/>
    <cellStyle name="Percent 2 2 4 6 2 5" xfId="17081" xr:uid="{270283EF-3732-4749-B3D2-8E81A9C7A594}"/>
    <cellStyle name="Percent 2 2 4 6 2 6" xfId="29492" xr:uid="{15C042E8-5A9D-47B3-8A64-DAE5E7E56E8D}"/>
    <cellStyle name="Percent 2 2 4 6 2 7" xfId="41905" xr:uid="{D1E9AF2B-3123-44C4-B4BB-80D08488BE9C}"/>
    <cellStyle name="Percent 2 2 4 6 2 8" xfId="13570" xr:uid="{00D21E2B-2A45-45CD-83B6-2774F0808BAF}"/>
    <cellStyle name="Percent 2 2 4 6 3" xfId="1917" xr:uid="{A7FE33CF-B486-41D8-827B-DE2DA1744392}"/>
    <cellStyle name="Percent 2 2 4 6 3 2" xfId="4662" xr:uid="{8C7E6AE2-E314-456C-B849-7C3200254DF0}"/>
    <cellStyle name="Percent 2 2 4 6 3 2 2" xfId="9243" xr:uid="{BEF75916-74F5-4984-8CF5-45B8BFCA62AD}"/>
    <cellStyle name="Percent 2 2 4 6 3 2 2 2" xfId="36290" xr:uid="{E13028D2-E822-466C-B5B5-5BB5E5CDF96E}"/>
    <cellStyle name="Percent 2 2 4 6 3 2 2 3" xfId="48703" xr:uid="{F072FAEE-CE50-4954-8F1A-77BD50CD4B84}"/>
    <cellStyle name="Percent 2 2 4 6 3 2 2 4" xfId="23879" xr:uid="{A5BB22D4-A6F3-46CF-9F23-BC34A706DC5D}"/>
    <cellStyle name="Percent 2 2 4 6 3 2 3" xfId="31714" xr:uid="{D6917205-3DA3-4767-A77F-47F64F4C74A6}"/>
    <cellStyle name="Percent 2 2 4 6 3 2 4" xfId="44127" xr:uid="{29AD0BE4-3BCB-443F-BBDD-48F515467FAD}"/>
    <cellStyle name="Percent 2 2 4 6 3 2 5" xfId="19303" xr:uid="{C7CF5EFC-E42A-4100-AE11-EC5F432B3FCF}"/>
    <cellStyle name="Percent 2 2 4 6 3 3" xfId="11986" xr:uid="{67DBAC69-A677-4066-8509-4B890E7657EE}"/>
    <cellStyle name="Percent 2 2 4 6 3 3 2" xfId="39032" xr:uid="{A0AD1741-1B7B-47BB-9A14-23B5658E3F46}"/>
    <cellStyle name="Percent 2 2 4 6 3 3 3" xfId="51445" xr:uid="{E373A11F-64E6-4856-B55C-4F702D2BCC15}"/>
    <cellStyle name="Percent 2 2 4 6 3 3 4" xfId="26621" xr:uid="{8B818B5D-7497-434A-951A-EB2BE56BDBAF}"/>
    <cellStyle name="Percent 2 2 4 6 3 4" xfId="7012" xr:uid="{620F541C-0F55-4B19-B65C-AF22D2E1875C}"/>
    <cellStyle name="Percent 2 2 4 6 3 4 2" xfId="34059" xr:uid="{3461C9CA-24B2-4730-84B8-F2F7082CCC3C}"/>
    <cellStyle name="Percent 2 2 4 6 3 4 3" xfId="46472" xr:uid="{8B6F062B-E3EC-4223-AACC-FADA7B80DD8E}"/>
    <cellStyle name="Percent 2 2 4 6 3 4 4" xfId="21648" xr:uid="{F6300F70-6214-426A-A869-3F4F96A7A46B}"/>
    <cellStyle name="Percent 2 2 4 6 3 5" xfId="16559" xr:uid="{6CE9DC15-20D4-46E3-9648-FD5FBFA9E675}"/>
    <cellStyle name="Percent 2 2 4 6 3 6" xfId="28970" xr:uid="{A2CC6FF7-9F35-4380-9AAA-4C2D437F35C3}"/>
    <cellStyle name="Percent 2 2 4 6 3 7" xfId="41383" xr:uid="{F2BAFBFF-5E47-4A19-AC49-1AEFBB0B4C1C}"/>
    <cellStyle name="Percent 2 2 4 6 3 8" xfId="14210" xr:uid="{0442B31C-3B51-4858-A804-1E72A6DEC554}"/>
    <cellStyle name="Percent 2 2 4 6 4" xfId="3500" xr:uid="{20E3BF84-2EFC-4463-9F93-D5C7F4DA1BC5}"/>
    <cellStyle name="Percent 2 2 4 6 4 2" xfId="8187" xr:uid="{3A97B732-6522-479F-AE6C-79362903935C}"/>
    <cellStyle name="Percent 2 2 4 6 4 2 2" xfId="35234" xr:uid="{D72E2204-9809-4783-819E-E635C36658CF}"/>
    <cellStyle name="Percent 2 2 4 6 4 2 3" xfId="47647" xr:uid="{56F415A7-7B29-467C-BF89-43559E349A2A}"/>
    <cellStyle name="Percent 2 2 4 6 4 2 4" xfId="22823" xr:uid="{79B14B04-51C2-4C16-A8B7-C95F4F289C33}"/>
    <cellStyle name="Percent 2 2 4 6 4 3" xfId="30552" xr:uid="{455D56CA-4217-45EF-B442-D9F86FAA17FC}"/>
    <cellStyle name="Percent 2 2 4 6 4 4" xfId="42965" xr:uid="{6E8D1365-7A38-4A36-BE4A-5CE1FA71CE81}"/>
    <cellStyle name="Percent 2 2 4 6 4 5" xfId="18141" xr:uid="{56192B96-261C-4097-BBE1-49B9A2462B7F}"/>
    <cellStyle name="Percent 2 2 4 6 5" xfId="861" xr:uid="{2A7FC8EB-C4BB-40F6-B89D-79BAB4187B7C}"/>
    <cellStyle name="Percent 2 2 4 6 5 2" xfId="10823" xr:uid="{AD19F357-8668-4FD8-83F4-C58212208C6D}"/>
    <cellStyle name="Percent 2 2 4 6 5 2 2" xfId="37870" xr:uid="{19A227A4-5CE2-4CF2-8107-664B050679DF}"/>
    <cellStyle name="Percent 2 2 4 6 5 2 3" xfId="50283" xr:uid="{E8A8CF44-42B4-4E5C-A9EC-9EBD5F137556}"/>
    <cellStyle name="Percent 2 2 4 6 5 2 4" xfId="25459" xr:uid="{CE036B8C-C6E8-4953-ABDB-9217EBE475F7}"/>
    <cellStyle name="Percent 2 2 4 6 5 3" xfId="27914" xr:uid="{2FD10B9F-A471-407C-8E20-D17501EE3580}"/>
    <cellStyle name="Percent 2 2 4 6 5 4" xfId="40327" xr:uid="{A3F527F2-42EA-424A-8A6D-1979E6854DBE}"/>
    <cellStyle name="Percent 2 2 4 6 5 5" xfId="15503" xr:uid="{E3FBA5C4-5A9F-43DF-BE5C-726C8599C863}"/>
    <cellStyle name="Percent 2 2 4 6 6" xfId="5666" xr:uid="{0861D4DF-6DAF-4029-B3AF-7CC4F3710FB9}"/>
    <cellStyle name="Percent 2 2 4 6 6 2" xfId="32713" xr:uid="{76A7CD0E-E072-4F49-A51C-CABBE0083801}"/>
    <cellStyle name="Percent 2 2 4 6 6 3" xfId="45126" xr:uid="{9A1DF35C-31AB-4A4D-ABE2-5FA7D61FB881}"/>
    <cellStyle name="Percent 2 2 4 6 6 4" xfId="20302" xr:uid="{32483504-2F43-44D2-9AEE-1EF6FD092691}"/>
    <cellStyle name="Percent 2 2 4 6 7" xfId="14850" xr:uid="{9B7647C0-FBF7-47BA-AB0D-2A38364A076F}"/>
    <cellStyle name="Percent 2 2 4 6 8" xfId="27261" xr:uid="{9495C575-5322-4B83-8790-DBF8F99129CD}"/>
    <cellStyle name="Percent 2 2 4 6 9" xfId="39674" xr:uid="{2525DBA7-753D-41C5-BD81-DA91FBFE0C28}"/>
    <cellStyle name="Percent 2 2 4 7" xfId="2351" xr:uid="{2AF936D9-A3F2-482C-81C2-41F5B1D9B342}"/>
    <cellStyle name="Percent 2 2 4 7 2" xfId="3934" xr:uid="{CEDD8878-1340-4580-95B9-4591FBF93ABF}"/>
    <cellStyle name="Percent 2 2 4 7 2 2" xfId="7446" xr:uid="{1E79D932-F01B-48CF-9C78-89D20C373D59}"/>
    <cellStyle name="Percent 2 2 4 7 2 2 2" xfId="34493" xr:uid="{F80F9EE3-9703-4C55-9A63-74A5F3680940}"/>
    <cellStyle name="Percent 2 2 4 7 2 2 3" xfId="46906" xr:uid="{089836C1-DDAC-4437-8C00-EA75F6C7ACFB}"/>
    <cellStyle name="Percent 2 2 4 7 2 2 4" xfId="22082" xr:uid="{F4D3604C-0D61-412D-92AE-A9D35FA6D3F0}"/>
    <cellStyle name="Percent 2 2 4 7 2 3" xfId="30986" xr:uid="{D9EB0FB6-5BCD-47B9-A99B-052842817EEE}"/>
    <cellStyle name="Percent 2 2 4 7 2 4" xfId="43399" xr:uid="{0982BB9A-8FA7-4D01-8574-7D9020A71D7F}"/>
    <cellStyle name="Percent 2 2 4 7 2 5" xfId="18575" xr:uid="{77C1E216-47AE-412A-9A80-72E0D76F8772}"/>
    <cellStyle name="Percent 2 2 4 7 3" xfId="9677" xr:uid="{E440F94B-A6DC-4DBF-90B6-A6F985A6B8BB}"/>
    <cellStyle name="Percent 2 2 4 7 3 2" xfId="36724" xr:uid="{A54C0C1A-4DD5-4900-AB31-317084807C72}"/>
    <cellStyle name="Percent 2 2 4 7 3 3" xfId="49137" xr:uid="{185ED08C-F15F-4D38-960B-06E8681C36C7}"/>
    <cellStyle name="Percent 2 2 4 7 3 4" xfId="24313" xr:uid="{CE1185E4-347C-47E1-8280-6224F28E71BA}"/>
    <cellStyle name="Percent 2 2 4 7 4" xfId="11257" xr:uid="{C934B5A4-E8FB-421D-8EDD-6A050984E547}"/>
    <cellStyle name="Percent 2 2 4 7 4 2" xfId="38304" xr:uid="{4C904E97-9FF6-442D-A6FE-9BB7C7D2E4AE}"/>
    <cellStyle name="Percent 2 2 4 7 4 3" xfId="50717" xr:uid="{43EB06FF-8C61-4347-9D54-5F53386AEF04}"/>
    <cellStyle name="Percent 2 2 4 7 4 4" xfId="25893" xr:uid="{32FE4487-FD88-4A6C-8844-5618D64DB9A2}"/>
    <cellStyle name="Percent 2 2 4 7 5" xfId="6072" xr:uid="{EE7E2C30-0A53-40D7-8692-A57751EC782D}"/>
    <cellStyle name="Percent 2 2 4 7 5 2" xfId="33119" xr:uid="{39EB16B6-1AC1-4425-B547-86E10123506B}"/>
    <cellStyle name="Percent 2 2 4 7 5 3" xfId="45532" xr:uid="{04055DA2-F35B-4B92-8C97-BA2292903485}"/>
    <cellStyle name="Percent 2 2 4 7 5 4" xfId="20708" xr:uid="{639B6796-DB13-4E9B-8135-85DC7C9FE96C}"/>
    <cellStyle name="Percent 2 2 4 7 6" xfId="16993" xr:uid="{E76547E1-CA2A-4D3D-AD39-87882EA06345}"/>
    <cellStyle name="Percent 2 2 4 7 7" xfId="29404" xr:uid="{F05D383E-8BE9-4B93-B901-E27CAC2130A1}"/>
    <cellStyle name="Percent 2 2 4 7 8" xfId="41817" xr:uid="{7354890B-A80E-43CF-BAA7-1BDD2933F40E}"/>
    <cellStyle name="Percent 2 2 4 7 9" xfId="13482" xr:uid="{572F6A93-AED3-4897-A1D7-71C33760EEBD}"/>
    <cellStyle name="Percent 2 2 4 8" xfId="1383" xr:uid="{9EB2F59A-E882-4465-895B-971C0FE23C6D}"/>
    <cellStyle name="Percent 2 2 4 8 2" xfId="4574" xr:uid="{329F761F-29D4-4437-812A-C18E0CC937C1}"/>
    <cellStyle name="Percent 2 2 4 8 2 2" xfId="8709" xr:uid="{CE73ABB8-902C-45B8-B3AD-4EBCE2B9D690}"/>
    <cellStyle name="Percent 2 2 4 8 2 2 2" xfId="35756" xr:uid="{7DCC8881-CACA-4049-9F2E-F0F8C62B9A25}"/>
    <cellStyle name="Percent 2 2 4 8 2 2 3" xfId="48169" xr:uid="{0B4C6C1E-C955-45FA-8739-EDDCA4061DE2}"/>
    <cellStyle name="Percent 2 2 4 8 2 2 4" xfId="23345" xr:uid="{13F9C6AE-ADF4-4805-B134-98984B36F115}"/>
    <cellStyle name="Percent 2 2 4 8 2 3" xfId="31626" xr:uid="{EF228E07-22B2-4D08-8D5C-90B1CF5591E9}"/>
    <cellStyle name="Percent 2 2 4 8 2 4" xfId="44039" xr:uid="{0E66A69E-F63B-40EA-BA81-551A6F7338A4}"/>
    <cellStyle name="Percent 2 2 4 8 2 5" xfId="19215" xr:uid="{F394B36E-11DC-46C8-84F4-1AC09CD6B7C4}"/>
    <cellStyle name="Percent 2 2 4 8 3" xfId="11898" xr:uid="{39912377-FCEA-49F1-9AF9-3B2F870FCCC2}"/>
    <cellStyle name="Percent 2 2 4 8 3 2" xfId="38944" xr:uid="{21165E04-1920-4A97-917A-992253155D66}"/>
    <cellStyle name="Percent 2 2 4 8 3 3" xfId="51357" xr:uid="{FE33CBC4-F540-4BE3-ADAA-8AF5DEDBC80E}"/>
    <cellStyle name="Percent 2 2 4 8 3 4" xfId="26533" xr:uid="{25BC3AB7-F8F4-4868-8D92-EF8C48D33883}"/>
    <cellStyle name="Percent 2 2 4 8 4" xfId="6478" xr:uid="{05E49EE8-3892-4EA1-A76D-805FCD69DF7D}"/>
    <cellStyle name="Percent 2 2 4 8 4 2" xfId="33525" xr:uid="{A09D20B0-658D-4489-87C3-70D053F24FF1}"/>
    <cellStyle name="Percent 2 2 4 8 4 3" xfId="45938" xr:uid="{04A03397-F154-4C64-B350-5CB5A9A3FB7A}"/>
    <cellStyle name="Percent 2 2 4 8 4 4" xfId="21114" xr:uid="{70DEF692-438E-44E9-8F77-F4D43431700B}"/>
    <cellStyle name="Percent 2 2 4 8 5" xfId="16025" xr:uid="{25C9A9A6-0ABA-4BE8-BCC7-9A5D0D8378FD}"/>
    <cellStyle name="Percent 2 2 4 8 6" xfId="28436" xr:uid="{52E6E4E6-EA7F-4C43-8A7A-4182BD187BB5}"/>
    <cellStyle name="Percent 2 2 4 8 7" xfId="40849" xr:uid="{9E7A5D21-86B0-4573-849E-6ACE2FFCAE08}"/>
    <cellStyle name="Percent 2 2 4 8 8" xfId="14122" xr:uid="{7380AF87-0E26-45A4-A05F-E8116C8D172A}"/>
    <cellStyle name="Percent 2 2 4 9" xfId="2966" xr:uid="{C78FE7D9-F82C-4297-A299-B499B9D904C5}"/>
    <cellStyle name="Percent 2 2 4 9 2" xfId="8099" xr:uid="{8D1A7F48-5185-454E-A2EE-5B71EB586F9E}"/>
    <cellStyle name="Percent 2 2 4 9 2 2" xfId="35146" xr:uid="{AC28D131-3866-4599-8046-3BC604F05A9C}"/>
    <cellStyle name="Percent 2 2 4 9 2 3" xfId="47559" xr:uid="{7079804D-F3F4-4AE9-8793-952DF25F9C33}"/>
    <cellStyle name="Percent 2 2 4 9 2 4" xfId="22735" xr:uid="{C98750BE-A5B9-4752-9E9F-146B59721EF5}"/>
    <cellStyle name="Percent 2 2 4 9 3" xfId="30018" xr:uid="{366AE03B-3C29-4066-ADC6-2CAA1521119A}"/>
    <cellStyle name="Percent 2 2 4 9 4" xfId="42431" xr:uid="{472ECFFD-D3FF-4222-848A-9969A1EB2A7F}"/>
    <cellStyle name="Percent 2 2 4 9 5" xfId="17607" xr:uid="{A007124B-645A-4092-998A-907EC954CF06}"/>
    <cellStyle name="Percent 2 2 5" xfId="55" xr:uid="{002D9B18-CCF4-4D7D-8C78-FF90F3FE56AF}"/>
    <cellStyle name="Percent 2 2 5 10" xfId="5191" xr:uid="{4CE40A45-016E-43FF-B07D-60D14A4FE32D}"/>
    <cellStyle name="Percent 2 2 5 10 2" xfId="32242" xr:uid="{EAADC4D6-8E28-4F46-B3FD-91203980E135}"/>
    <cellStyle name="Percent 2 2 5 10 3" xfId="44655" xr:uid="{8221BD42-9358-4E2E-86DF-2DC50A5BC5BF}"/>
    <cellStyle name="Percent 2 2 5 10 4" xfId="19831" xr:uid="{4086FDD8-33F9-486D-9A23-4C7BB51B02EF}"/>
    <cellStyle name="Percent 2 2 5 11" xfId="14699" xr:uid="{D62DEDC7-75EB-49FC-9FFF-08FC02D0738D}"/>
    <cellStyle name="Percent 2 2 5 12" xfId="27110" xr:uid="{40F2DA62-C600-4F89-9CD6-FB7CE448EA79}"/>
    <cellStyle name="Percent 2 2 5 13" xfId="39523" xr:uid="{2BB250C4-3DB8-44B4-9DE4-4D174DB2462C}"/>
    <cellStyle name="Percent 2 2 5 14" xfId="12538" xr:uid="{57700742-87E5-4440-AEF8-8AA4CBF69A47}"/>
    <cellStyle name="Percent 2 2 5 2" xfId="347" xr:uid="{783DA1B4-3CF0-4B96-A9B3-1EF04B3C89EF}"/>
    <cellStyle name="Percent 2 2 5 2 10" xfId="39813" xr:uid="{20F91185-F454-49EF-B95A-9A6C948FA7FE}"/>
    <cellStyle name="Percent 2 2 5 2 11" xfId="12653" xr:uid="{F6EF50FC-A451-4C4A-BBC1-E4DDD172B8D8}"/>
    <cellStyle name="Percent 2 2 5 2 2" xfId="2056" xr:uid="{3BD433D8-AFF1-458C-AED9-F1C610DC7E16}"/>
    <cellStyle name="Percent 2 2 5 2 2 2" xfId="3639" xr:uid="{171C9AB6-780E-489D-96EB-83B6A1D92964}"/>
    <cellStyle name="Percent 2 2 5 2 2 2 2" xfId="7151" xr:uid="{1D9C2E62-ECB5-4730-8F49-FF9705D1D95D}"/>
    <cellStyle name="Percent 2 2 5 2 2 2 2 2" xfId="34198" xr:uid="{7E988C1E-B5A8-487D-9797-AA94B888114B}"/>
    <cellStyle name="Percent 2 2 5 2 2 2 2 3" xfId="46611" xr:uid="{4991F788-4D0E-42A1-BF1A-F628BD920F86}"/>
    <cellStyle name="Percent 2 2 5 2 2 2 2 4" xfId="21787" xr:uid="{988D10E7-5EF6-469D-9A52-9B8FD347A708}"/>
    <cellStyle name="Percent 2 2 5 2 2 2 3" xfId="30691" xr:uid="{1B5ADF36-EED5-4360-B005-796271DA5259}"/>
    <cellStyle name="Percent 2 2 5 2 2 2 4" xfId="43104" xr:uid="{1E134C88-1969-4A89-80ED-CA0BD396EE62}"/>
    <cellStyle name="Percent 2 2 5 2 2 2 5" xfId="18280" xr:uid="{CF9898AF-8E11-467E-8F12-0AF9B604E2F1}"/>
    <cellStyle name="Percent 2 2 5 2 2 3" xfId="9382" xr:uid="{A315AC67-D386-4AEF-B405-B20A0A5C307A}"/>
    <cellStyle name="Percent 2 2 5 2 2 3 2" xfId="36429" xr:uid="{C47B0E16-DB9C-4BD7-8F30-6EE22CF45784}"/>
    <cellStyle name="Percent 2 2 5 2 2 3 3" xfId="48842" xr:uid="{9BD1AA05-0C43-4302-BD05-75D60F8BB6BE}"/>
    <cellStyle name="Percent 2 2 5 2 2 3 4" xfId="24018" xr:uid="{C387A1B9-BF63-4E3A-A34E-43D198553743}"/>
    <cellStyle name="Percent 2 2 5 2 2 4" xfId="10962" xr:uid="{277CC6D5-43C9-4C6E-8803-31D38123FA0C}"/>
    <cellStyle name="Percent 2 2 5 2 2 4 2" xfId="38009" xr:uid="{24D8850F-1B23-4FC4-BEFE-BB68E584439B}"/>
    <cellStyle name="Percent 2 2 5 2 2 4 3" xfId="50422" xr:uid="{93C0A53F-0158-4597-BFD8-019EC7F7FEA8}"/>
    <cellStyle name="Percent 2 2 5 2 2 4 4" xfId="25598" xr:uid="{5812C089-185D-4161-AFBD-04EB1CEA2958}"/>
    <cellStyle name="Percent 2 2 5 2 2 5" xfId="6211" xr:uid="{351A2440-5660-43B0-BF3D-FC5CE60C1C7A}"/>
    <cellStyle name="Percent 2 2 5 2 2 5 2" xfId="33258" xr:uid="{042F252E-C453-4CF5-A0C3-23CC233530A3}"/>
    <cellStyle name="Percent 2 2 5 2 2 5 3" xfId="45671" xr:uid="{5C36F58B-EF79-4653-B1F2-B1C5BFBCC3D6}"/>
    <cellStyle name="Percent 2 2 5 2 2 5 4" xfId="20847" xr:uid="{274597CA-EE79-4E8A-878B-4C8548353EA2}"/>
    <cellStyle name="Percent 2 2 5 2 2 6" xfId="16698" xr:uid="{6BB2AC05-03A8-47E8-A150-80F8A0C64464}"/>
    <cellStyle name="Percent 2 2 5 2 2 7" xfId="29109" xr:uid="{B8D4884E-A6FD-4C36-A745-85325C82B145}"/>
    <cellStyle name="Percent 2 2 5 2 2 8" xfId="41522" xr:uid="{6DDEA52B-EA31-4C87-8C3D-2AA9EF7F2043}"/>
    <cellStyle name="Percent 2 2 5 2 2 9" xfId="13187" xr:uid="{5FFBD7FF-17E3-4F3B-B681-796185FF2C47}"/>
    <cellStyle name="Percent 2 2 5 2 3" xfId="2578" xr:uid="{4CA433E7-BACF-491C-9C70-C282945587E3}"/>
    <cellStyle name="Percent 2 2 5 2 3 2" xfId="4161" xr:uid="{36AD9226-6BA0-4746-AD67-F5A4D840B24E}"/>
    <cellStyle name="Percent 2 2 5 2 3 2 2" xfId="9904" xr:uid="{216EFA46-56AB-49B8-A105-BCE485D8ED02}"/>
    <cellStyle name="Percent 2 2 5 2 3 2 2 2" xfId="36951" xr:uid="{631D374E-9BF8-4635-A11C-8D5B26D6EC86}"/>
    <cellStyle name="Percent 2 2 5 2 3 2 2 3" xfId="49364" xr:uid="{79DB54A1-3209-407D-849A-AAE26945C7CB}"/>
    <cellStyle name="Percent 2 2 5 2 3 2 2 4" xfId="24540" xr:uid="{97B02D17-74E8-4122-8731-CFE5B5EAED9F}"/>
    <cellStyle name="Percent 2 2 5 2 3 2 3" xfId="31213" xr:uid="{DD53A5A9-5F3E-469D-B622-E746E243CB9E}"/>
    <cellStyle name="Percent 2 2 5 2 3 2 4" xfId="43626" xr:uid="{4C0956C2-C4D5-4FEB-B2CC-1F6FC44A2595}"/>
    <cellStyle name="Percent 2 2 5 2 3 2 5" xfId="18802" xr:uid="{6D966DBC-A6AE-45DB-A6D0-AE90DFC3AC41}"/>
    <cellStyle name="Percent 2 2 5 2 3 3" xfId="11484" xr:uid="{8B28337E-999D-4CFD-81D2-7B2B652D0B87}"/>
    <cellStyle name="Percent 2 2 5 2 3 3 2" xfId="38531" xr:uid="{EC2CACEA-B928-4073-AB90-8B74600AFAF5}"/>
    <cellStyle name="Percent 2 2 5 2 3 3 3" xfId="50944" xr:uid="{BDCE93B8-29AB-4237-923A-608CED8B5CEB}"/>
    <cellStyle name="Percent 2 2 5 2 3 3 4" xfId="26120" xr:uid="{996F9E4C-1563-4F60-8240-02BBB2A08B63}"/>
    <cellStyle name="Percent 2 2 5 2 3 4" xfId="7673" xr:uid="{8CB1DD0E-9DFB-400C-8DC6-3BFECFAAB98A}"/>
    <cellStyle name="Percent 2 2 5 2 3 4 2" xfId="34720" xr:uid="{3F66A325-AEE6-45B0-969A-7BE66D3244F7}"/>
    <cellStyle name="Percent 2 2 5 2 3 4 3" xfId="47133" xr:uid="{DA194073-F1E2-4756-A9C2-04C9E00E123F}"/>
    <cellStyle name="Percent 2 2 5 2 3 4 4" xfId="22309" xr:uid="{788BFB3F-169D-4D55-834F-74312DC38792}"/>
    <cellStyle name="Percent 2 2 5 2 3 5" xfId="17220" xr:uid="{579B49E1-B107-43F1-97BE-0D30BAF1D0C8}"/>
    <cellStyle name="Percent 2 2 5 2 3 6" xfId="29631" xr:uid="{D9B90958-F642-4E0A-B9FB-FA77835F586F}"/>
    <cellStyle name="Percent 2 2 5 2 3 7" xfId="42044" xr:uid="{02684C20-A2E8-4054-9E52-9BDA7C2D6A72}"/>
    <cellStyle name="Percent 2 2 5 2 3 8" xfId="13709" xr:uid="{4618E028-20B3-418D-97A2-85E7CA787836}"/>
    <cellStyle name="Percent 2 2 5 2 4" xfId="1522" xr:uid="{DCDE8CC7-72F8-491C-AA6C-BAEAFACD1281}"/>
    <cellStyle name="Percent 2 2 5 2 4 2" xfId="4801" xr:uid="{C5520B04-B73F-4BE6-A83E-306109A23A17}"/>
    <cellStyle name="Percent 2 2 5 2 4 2 2" xfId="8848" xr:uid="{CA241FCC-4F4E-4F10-95D0-A891E29D657C}"/>
    <cellStyle name="Percent 2 2 5 2 4 2 2 2" xfId="35895" xr:uid="{0137BC1B-AFB7-4098-AE48-5717F9A66A3C}"/>
    <cellStyle name="Percent 2 2 5 2 4 2 2 3" xfId="48308" xr:uid="{161D12D6-FAB8-45B8-8B5C-537894362B09}"/>
    <cellStyle name="Percent 2 2 5 2 4 2 2 4" xfId="23484" xr:uid="{8B731021-2700-4768-9A2B-E439FC2D32E9}"/>
    <cellStyle name="Percent 2 2 5 2 4 2 3" xfId="31853" xr:uid="{6A410034-0CF0-4F06-9E50-2E480F1F656F}"/>
    <cellStyle name="Percent 2 2 5 2 4 2 4" xfId="44266" xr:uid="{E13FB2B8-401D-47A2-A4AE-69931E53871F}"/>
    <cellStyle name="Percent 2 2 5 2 4 2 5" xfId="19442" xr:uid="{389E76AC-E3D5-42BA-B61D-CAA11B02BB84}"/>
    <cellStyle name="Percent 2 2 5 2 4 3" xfId="12125" xr:uid="{3AE22E97-4ADE-49AB-A9F0-90AC1E7112D8}"/>
    <cellStyle name="Percent 2 2 5 2 4 3 2" xfId="39171" xr:uid="{6B64ECDF-27C5-4516-AFFF-4B0F04E55453}"/>
    <cellStyle name="Percent 2 2 5 2 4 3 3" xfId="51584" xr:uid="{68A89B45-09D0-4BC3-A3F9-706FB5E24F18}"/>
    <cellStyle name="Percent 2 2 5 2 4 3 4" xfId="26760" xr:uid="{CB019DE2-5D64-4301-9867-62AC480B0AB9}"/>
    <cellStyle name="Percent 2 2 5 2 4 4" xfId="6617" xr:uid="{60989DD3-1057-4DD3-84E5-31E533B7E0DF}"/>
    <cellStyle name="Percent 2 2 5 2 4 4 2" xfId="33664" xr:uid="{F53B1C69-9C97-41BA-94D1-8DE63B567344}"/>
    <cellStyle name="Percent 2 2 5 2 4 4 3" xfId="46077" xr:uid="{7216A4F4-ED96-468A-9902-6187EF87E181}"/>
    <cellStyle name="Percent 2 2 5 2 4 4 4" xfId="21253" xr:uid="{C7EEC2BB-8E74-4873-82AD-74E40BD2B685}"/>
    <cellStyle name="Percent 2 2 5 2 4 5" xfId="16164" xr:uid="{3C981DE4-658B-44D0-A4C6-45C42CADFE83}"/>
    <cellStyle name="Percent 2 2 5 2 4 6" xfId="28575" xr:uid="{53BFB317-2D56-4067-A6E2-784B783F22E1}"/>
    <cellStyle name="Percent 2 2 5 2 4 7" xfId="40988" xr:uid="{DEF4CA0B-B9FE-4F4A-80EC-9E336D97E4C3}"/>
    <cellStyle name="Percent 2 2 5 2 4 8" xfId="14349" xr:uid="{4DE7DA6B-03B8-426E-B83D-710F8603B7F5}"/>
    <cellStyle name="Percent 2 2 5 2 5" xfId="3105" xr:uid="{1C1EEE96-5BE4-4692-8B3F-631A9F1E2737}"/>
    <cellStyle name="Percent 2 2 5 2 5 2" xfId="8326" xr:uid="{3CD6B438-84E7-4D49-B4D7-9C4E7DDF5F16}"/>
    <cellStyle name="Percent 2 2 5 2 5 2 2" xfId="35373" xr:uid="{00604692-54D8-40B3-B648-75286130BA71}"/>
    <cellStyle name="Percent 2 2 5 2 5 2 3" xfId="47786" xr:uid="{A227EB86-3705-4511-8410-B40EB36A3021}"/>
    <cellStyle name="Percent 2 2 5 2 5 2 4" xfId="22962" xr:uid="{E0B581E2-7FD6-4CB2-BEED-8FF3812B7964}"/>
    <cellStyle name="Percent 2 2 5 2 5 3" xfId="30157" xr:uid="{6D6F926B-7281-455B-9F4B-C79EF9522E88}"/>
    <cellStyle name="Percent 2 2 5 2 5 4" xfId="42570" xr:uid="{F2AC9514-AD06-4557-A0B4-C53E28873DE9}"/>
    <cellStyle name="Percent 2 2 5 2 5 5" xfId="17746" xr:uid="{EA3BF266-2695-4217-B362-A0DAF8F67A32}"/>
    <cellStyle name="Percent 2 2 5 2 6" xfId="1000" xr:uid="{4003CE6E-06B7-43C4-9BE3-1A7D695CE639}"/>
    <cellStyle name="Percent 2 2 5 2 6 2" xfId="10428" xr:uid="{2923C33E-CBD6-40DC-ABBD-5426031C6238}"/>
    <cellStyle name="Percent 2 2 5 2 6 2 2" xfId="37475" xr:uid="{259DC4DF-EEA3-4F22-B5B0-2FD38677C0A7}"/>
    <cellStyle name="Percent 2 2 5 2 6 2 3" xfId="49888" xr:uid="{A3F25318-7CCB-4F72-93D1-21B738B18456}"/>
    <cellStyle name="Percent 2 2 5 2 6 2 4" xfId="25064" xr:uid="{E7948473-D635-438F-86B6-0D2D1B2E003B}"/>
    <cellStyle name="Percent 2 2 5 2 6 3" xfId="28053" xr:uid="{D6C8FFCB-F4EF-475B-BE01-97680058BC75}"/>
    <cellStyle name="Percent 2 2 5 2 6 4" xfId="40466" xr:uid="{138810AC-3D79-4331-B0C7-0699AF8FB3AF}"/>
    <cellStyle name="Percent 2 2 5 2 6 5" xfId="15642" xr:uid="{1FC53E26-172D-406F-A48F-29196A3C9329}"/>
    <cellStyle name="Percent 2 2 5 2 7" xfId="5805" xr:uid="{E34AC27E-D546-4897-9A5A-2E4DEDCFFB18}"/>
    <cellStyle name="Percent 2 2 5 2 7 2" xfId="32852" xr:uid="{3CB3453F-03B3-4538-B308-A7FD580B048C}"/>
    <cellStyle name="Percent 2 2 5 2 7 3" xfId="45265" xr:uid="{126D0290-E114-4D3E-8A93-EA931B49208F}"/>
    <cellStyle name="Percent 2 2 5 2 7 4" xfId="20441" xr:uid="{A92AD0EC-9915-4D9F-BBC1-6B9D8824B686}"/>
    <cellStyle name="Percent 2 2 5 2 8" xfId="14989" xr:uid="{F8B7B1F2-61AF-4FEB-8189-69D2AD46FCC3}"/>
    <cellStyle name="Percent 2 2 5 2 9" xfId="27400" xr:uid="{16FDEE31-E820-4BF2-8822-EC2A6BCD43FD}"/>
    <cellStyle name="Percent 2 2 5 3" xfId="463" xr:uid="{6D1B9893-A4CE-4F52-9949-CB5775915FE1}"/>
    <cellStyle name="Percent 2 2 5 3 10" xfId="39929" xr:uid="{63676540-3E0F-44EF-B5A6-85D6AD9B8B55}"/>
    <cellStyle name="Percent 2 2 5 3 11" xfId="12769" xr:uid="{F50871D4-6FDD-4CF2-9762-624D6DBA4830}"/>
    <cellStyle name="Percent 2 2 5 3 2" xfId="2172" xr:uid="{EA6EA8ED-D1B0-4F96-B9B2-1994C9469078}"/>
    <cellStyle name="Percent 2 2 5 3 2 2" xfId="3755" xr:uid="{6EA3ADDD-7906-4B7B-AA46-4B09685CDD70}"/>
    <cellStyle name="Percent 2 2 5 3 2 2 2" xfId="7267" xr:uid="{5DE43F7D-63E2-4ACD-BA46-EDE696062777}"/>
    <cellStyle name="Percent 2 2 5 3 2 2 2 2" xfId="34314" xr:uid="{82351337-9424-4983-B51A-5ED3C021F6EA}"/>
    <cellStyle name="Percent 2 2 5 3 2 2 2 3" xfId="46727" xr:uid="{9D774B3D-4934-4E13-86F0-CA383F1BD5CD}"/>
    <cellStyle name="Percent 2 2 5 3 2 2 2 4" xfId="21903" xr:uid="{4F7F1EFE-FE76-4FC4-9832-ABCAC407A5BE}"/>
    <cellStyle name="Percent 2 2 5 3 2 2 3" xfId="30807" xr:uid="{568C3F52-8562-48E8-8B78-3A1CD7956790}"/>
    <cellStyle name="Percent 2 2 5 3 2 2 4" xfId="43220" xr:uid="{596E19F6-21F5-4ECE-B0F6-27D16BAB6032}"/>
    <cellStyle name="Percent 2 2 5 3 2 2 5" xfId="18396" xr:uid="{75F6FC60-7E9F-4217-9A77-D3D4FADCDFCA}"/>
    <cellStyle name="Percent 2 2 5 3 2 3" xfId="9498" xr:uid="{C6A5D77B-13B9-4DE9-B6D7-0FB0578DDC5F}"/>
    <cellStyle name="Percent 2 2 5 3 2 3 2" xfId="36545" xr:uid="{0F260BBD-1BC8-46BE-9042-0B28C137D6A0}"/>
    <cellStyle name="Percent 2 2 5 3 2 3 3" xfId="48958" xr:uid="{F77F020D-239D-467C-B9A5-670989D8234E}"/>
    <cellStyle name="Percent 2 2 5 3 2 3 4" xfId="24134" xr:uid="{9B6A8D84-82FB-4201-A7AE-0854CB7EF10F}"/>
    <cellStyle name="Percent 2 2 5 3 2 4" xfId="11078" xr:uid="{380A156F-7E72-4D36-9723-91C4745A12B3}"/>
    <cellStyle name="Percent 2 2 5 3 2 4 2" xfId="38125" xr:uid="{BFECED1B-C5A0-4BAC-B447-7E9209BA106A}"/>
    <cellStyle name="Percent 2 2 5 3 2 4 3" xfId="50538" xr:uid="{58EC0162-246E-4B23-A348-64F453D74E50}"/>
    <cellStyle name="Percent 2 2 5 3 2 4 4" xfId="25714" xr:uid="{92E9DBBD-379B-42C9-B2A0-DEDD24CB43AA}"/>
    <cellStyle name="Percent 2 2 5 3 2 5" xfId="6327" xr:uid="{8072E163-8E80-4E0D-B6A8-7B9F8ECACCEF}"/>
    <cellStyle name="Percent 2 2 5 3 2 5 2" xfId="33374" xr:uid="{9BF4DC23-3FEE-4F8E-9F72-01BAC0E4E0C0}"/>
    <cellStyle name="Percent 2 2 5 3 2 5 3" xfId="45787" xr:uid="{50760D99-D335-4BBB-B4AB-94F1266166E4}"/>
    <cellStyle name="Percent 2 2 5 3 2 5 4" xfId="20963" xr:uid="{DFEC122B-2C0E-4DB0-AC5A-A5B36C30139C}"/>
    <cellStyle name="Percent 2 2 5 3 2 6" xfId="16814" xr:uid="{E5355DB6-A6CF-4751-9F44-52353C852BA4}"/>
    <cellStyle name="Percent 2 2 5 3 2 7" xfId="29225" xr:uid="{0D4D30EA-55CB-4463-A4F2-9C4833BCEEE2}"/>
    <cellStyle name="Percent 2 2 5 3 2 8" xfId="41638" xr:uid="{551B8EBE-AC88-4471-B077-766CA8D1AA84}"/>
    <cellStyle name="Percent 2 2 5 3 2 9" xfId="13303" xr:uid="{F2780450-1974-4ED2-BD60-80D83EDB8175}"/>
    <cellStyle name="Percent 2 2 5 3 3" xfId="2694" xr:uid="{74F676FF-A233-45DB-9788-974EF7D34AB7}"/>
    <cellStyle name="Percent 2 2 5 3 3 2" xfId="4277" xr:uid="{360CD41A-3811-4026-BEEE-AD3ADE7E527D}"/>
    <cellStyle name="Percent 2 2 5 3 3 2 2" xfId="10020" xr:uid="{7612E22F-69D7-4EFA-A425-72DCE1058ED9}"/>
    <cellStyle name="Percent 2 2 5 3 3 2 2 2" xfId="37067" xr:uid="{C2392451-7327-4D46-9C8D-95599CE37F3A}"/>
    <cellStyle name="Percent 2 2 5 3 3 2 2 3" xfId="49480" xr:uid="{0B0D7403-5BFD-45B9-AA7A-2F7BFCE8E7C6}"/>
    <cellStyle name="Percent 2 2 5 3 3 2 2 4" xfId="24656" xr:uid="{8076B883-A039-4937-AA96-2BA260F3934D}"/>
    <cellStyle name="Percent 2 2 5 3 3 2 3" xfId="31329" xr:uid="{DAEFE04B-2BFF-450E-B10E-C537A5C2C6AE}"/>
    <cellStyle name="Percent 2 2 5 3 3 2 4" xfId="43742" xr:uid="{F3CFDECA-9800-4FCF-8D37-91AFF8866800}"/>
    <cellStyle name="Percent 2 2 5 3 3 2 5" xfId="18918" xr:uid="{41E300F7-4855-4DFA-9783-BDA97994614E}"/>
    <cellStyle name="Percent 2 2 5 3 3 3" xfId="11600" xr:uid="{3219CF34-3E49-4935-9E93-9ABB08EBE8ED}"/>
    <cellStyle name="Percent 2 2 5 3 3 3 2" xfId="38647" xr:uid="{12DD597D-FBFE-4358-9374-516528368DD4}"/>
    <cellStyle name="Percent 2 2 5 3 3 3 3" xfId="51060" xr:uid="{9010E1B4-CBEC-43DC-B5BF-E57727DF17DD}"/>
    <cellStyle name="Percent 2 2 5 3 3 3 4" xfId="26236" xr:uid="{B6FD809A-61A8-4665-AF23-C63D2C66D5BC}"/>
    <cellStyle name="Percent 2 2 5 3 3 4" xfId="7789" xr:uid="{5F079108-B3C5-4342-A1C4-04C2CC50C374}"/>
    <cellStyle name="Percent 2 2 5 3 3 4 2" xfId="34836" xr:uid="{A658182B-2D3C-4883-9FDC-0ECD55D88EE9}"/>
    <cellStyle name="Percent 2 2 5 3 3 4 3" xfId="47249" xr:uid="{5715A8AA-63DA-4936-BEDD-61D7DF93AC00}"/>
    <cellStyle name="Percent 2 2 5 3 3 4 4" xfId="22425" xr:uid="{A9BAF21B-BD87-4B66-A344-EC4777AD7A16}"/>
    <cellStyle name="Percent 2 2 5 3 3 5" xfId="17336" xr:uid="{011B3AB5-4B0B-4B9D-BA55-EF1B193F1BEA}"/>
    <cellStyle name="Percent 2 2 5 3 3 6" xfId="29747" xr:uid="{C9FC2C74-A86B-4E23-95A4-C17C14635B1C}"/>
    <cellStyle name="Percent 2 2 5 3 3 7" xfId="42160" xr:uid="{DD65A812-A638-4287-9589-943E91D20853}"/>
    <cellStyle name="Percent 2 2 5 3 3 8" xfId="13825" xr:uid="{60F5E9FE-8979-47C4-B355-E96C53844FB9}"/>
    <cellStyle name="Percent 2 2 5 3 4" xfId="1638" xr:uid="{3C8340E2-F7E3-4E38-9AE5-C09813C1626F}"/>
    <cellStyle name="Percent 2 2 5 3 4 2" xfId="4917" xr:uid="{D4AF7717-A0C2-4B6D-954D-27A83A27141B}"/>
    <cellStyle name="Percent 2 2 5 3 4 2 2" xfId="8964" xr:uid="{18E9E5A0-EBC1-460A-86A5-3578F71797BB}"/>
    <cellStyle name="Percent 2 2 5 3 4 2 2 2" xfId="36011" xr:uid="{36681112-D1BD-44BA-8DA1-10D1AA32832F}"/>
    <cellStyle name="Percent 2 2 5 3 4 2 2 3" xfId="48424" xr:uid="{EC5BDC0B-9C05-4192-95C9-115F41A24F5B}"/>
    <cellStyle name="Percent 2 2 5 3 4 2 2 4" xfId="23600" xr:uid="{91850481-81B0-435E-8DAF-FA475604DD05}"/>
    <cellStyle name="Percent 2 2 5 3 4 2 3" xfId="31969" xr:uid="{F9AB93F5-1A9D-47FB-9277-AFDB62FCBFBF}"/>
    <cellStyle name="Percent 2 2 5 3 4 2 4" xfId="44382" xr:uid="{85D5B617-CAC5-4901-A61E-1550DE67ECBA}"/>
    <cellStyle name="Percent 2 2 5 3 4 2 5" xfId="19558" xr:uid="{491B34F2-D9EF-4495-ABC8-EFE7400CF8FB}"/>
    <cellStyle name="Percent 2 2 5 3 4 3" xfId="12241" xr:uid="{1444741D-64DE-488C-A3DA-D7E05B2AE1B5}"/>
    <cellStyle name="Percent 2 2 5 3 4 3 2" xfId="39287" xr:uid="{7FF0A39C-537F-469F-9F8B-D90066381B42}"/>
    <cellStyle name="Percent 2 2 5 3 4 3 3" xfId="51700" xr:uid="{1EACB0A4-EA05-4409-AA5E-DA4BBC679E0D}"/>
    <cellStyle name="Percent 2 2 5 3 4 3 4" xfId="26876" xr:uid="{1BA45A15-D245-414D-BCE8-F58E7B507BFE}"/>
    <cellStyle name="Percent 2 2 5 3 4 4" xfId="6733" xr:uid="{AF63EAE5-EB78-47B1-89F5-95396FFDFDFF}"/>
    <cellStyle name="Percent 2 2 5 3 4 4 2" xfId="33780" xr:uid="{7CB97366-D45A-45DA-A0C6-583DA08AE6FD}"/>
    <cellStyle name="Percent 2 2 5 3 4 4 3" xfId="46193" xr:uid="{050C39F6-A112-49F4-994D-F993C316F729}"/>
    <cellStyle name="Percent 2 2 5 3 4 4 4" xfId="21369" xr:uid="{4731BC53-6D04-4783-81F9-D489052365C6}"/>
    <cellStyle name="Percent 2 2 5 3 4 5" xfId="16280" xr:uid="{5F492374-DFBE-4B98-9C02-15A4DECE0B57}"/>
    <cellStyle name="Percent 2 2 5 3 4 6" xfId="28691" xr:uid="{3E22CB15-97D6-40B6-8C3B-A5C42401DA41}"/>
    <cellStyle name="Percent 2 2 5 3 4 7" xfId="41104" xr:uid="{9D3EF093-7803-465B-BC38-D153EB522682}"/>
    <cellStyle name="Percent 2 2 5 3 4 8" xfId="14465" xr:uid="{CEE4F16F-E1A5-4352-B9D7-D5DB789C2DFD}"/>
    <cellStyle name="Percent 2 2 5 3 5" xfId="3221" xr:uid="{5A7EF67C-82A8-4D8E-81C8-D78DBCE6D73A}"/>
    <cellStyle name="Percent 2 2 5 3 5 2" xfId="8442" xr:uid="{D9E54979-C86A-46BF-AF4F-67D11FC7F1CF}"/>
    <cellStyle name="Percent 2 2 5 3 5 2 2" xfId="35489" xr:uid="{36476F34-4FE0-49A0-95C6-0DD422D1ACB2}"/>
    <cellStyle name="Percent 2 2 5 3 5 2 3" xfId="47902" xr:uid="{0A129D50-CFC1-4BB7-91F5-9B9F6067F005}"/>
    <cellStyle name="Percent 2 2 5 3 5 2 4" xfId="23078" xr:uid="{6A9B79E8-3990-4731-B5A2-EA5C5E055606}"/>
    <cellStyle name="Percent 2 2 5 3 5 3" xfId="30273" xr:uid="{AEBC99EC-50DE-4B41-B96C-6C69DDDA8043}"/>
    <cellStyle name="Percent 2 2 5 3 5 4" xfId="42686" xr:uid="{E80209D7-4D60-4AC2-9062-97E784D0748D}"/>
    <cellStyle name="Percent 2 2 5 3 5 5" xfId="17862" xr:uid="{A545C09D-8FD8-4511-A2CF-5E9067E1616F}"/>
    <cellStyle name="Percent 2 2 5 3 6" xfId="1116" xr:uid="{3476D236-3E51-4CB7-BCFA-F046055B22EE}"/>
    <cellStyle name="Percent 2 2 5 3 6 2" xfId="10544" xr:uid="{F663C09B-C0B1-4031-B510-C59C5C755243}"/>
    <cellStyle name="Percent 2 2 5 3 6 2 2" xfId="37591" xr:uid="{A42A63FA-EBDF-474A-AAA2-2A2D2650D866}"/>
    <cellStyle name="Percent 2 2 5 3 6 2 3" xfId="50004" xr:uid="{0E7C5433-4358-4EE8-8F65-AC77D81575A8}"/>
    <cellStyle name="Percent 2 2 5 3 6 2 4" xfId="25180" xr:uid="{258C62B8-3D5D-4886-A52E-F938B78F56B2}"/>
    <cellStyle name="Percent 2 2 5 3 6 3" xfId="28169" xr:uid="{122236CA-A4BA-46CB-B948-2316FCF53F67}"/>
    <cellStyle name="Percent 2 2 5 3 6 4" xfId="40582" xr:uid="{AFF270C2-58A2-4826-A447-64B88BCE2F80}"/>
    <cellStyle name="Percent 2 2 5 3 6 5" xfId="15758" xr:uid="{32A113A6-818B-4629-9430-CF1AF2E519E9}"/>
    <cellStyle name="Percent 2 2 5 3 7" xfId="5921" xr:uid="{1AF11B73-70B9-4AAD-8918-7CA3F525DDD8}"/>
    <cellStyle name="Percent 2 2 5 3 7 2" xfId="32968" xr:uid="{2D4F4F8E-4C45-499A-BB96-F2DAFFAD8CC7}"/>
    <cellStyle name="Percent 2 2 5 3 7 3" xfId="45381" xr:uid="{1FA1082C-5118-42B5-8778-B547B9F23FD3}"/>
    <cellStyle name="Percent 2 2 5 3 7 4" xfId="20557" xr:uid="{1496CF13-C083-4397-8FC0-472CAD07F86B}"/>
    <cellStyle name="Percent 2 2 5 3 8" xfId="15105" xr:uid="{9038A272-41AA-4B32-BF6F-9AF2D9086037}"/>
    <cellStyle name="Percent 2 2 5 3 9" xfId="27516" xr:uid="{DBB95296-A058-4206-97BE-34979A73B264}"/>
    <cellStyle name="Percent 2 2 5 4" xfId="579" xr:uid="{58CBDC2E-CE69-4F7D-A5EF-5FFAE7A4F287}"/>
    <cellStyle name="Percent 2 2 5 4 10" xfId="12885" xr:uid="{039C75B4-F368-4DFD-8CD8-AFE00B936FA9}"/>
    <cellStyle name="Percent 2 2 5 4 2" xfId="2810" xr:uid="{C25F2ED6-D89F-4E66-BFD7-30EC46D1137B}"/>
    <cellStyle name="Percent 2 2 5 4 2 2" xfId="4393" xr:uid="{E021BA69-2EAE-4988-9A39-6FAF4DD40692}"/>
    <cellStyle name="Percent 2 2 5 4 2 2 2" xfId="10136" xr:uid="{38EABDFC-0067-4434-8680-0BD70D641469}"/>
    <cellStyle name="Percent 2 2 5 4 2 2 2 2" xfId="37183" xr:uid="{D28C1F37-3156-48A6-9DC6-7D8213BA1857}"/>
    <cellStyle name="Percent 2 2 5 4 2 2 2 3" xfId="49596" xr:uid="{C3A5F17F-3B24-4D31-93F2-2FACA6BFB832}"/>
    <cellStyle name="Percent 2 2 5 4 2 2 2 4" xfId="24772" xr:uid="{D61C9980-10EA-4572-9756-BEA14D1A6356}"/>
    <cellStyle name="Percent 2 2 5 4 2 2 3" xfId="31445" xr:uid="{119EE3C2-9B9F-4FD5-B6E9-22CB33759BB6}"/>
    <cellStyle name="Percent 2 2 5 4 2 2 4" xfId="43858" xr:uid="{C40FC668-A6AC-4B24-833F-23AC1BA14EBE}"/>
    <cellStyle name="Percent 2 2 5 4 2 2 5" xfId="19034" xr:uid="{0708FDC8-8263-48CC-AD5C-7481C78499E6}"/>
    <cellStyle name="Percent 2 2 5 4 2 3" xfId="11716" xr:uid="{2CD17A1F-FA9F-42BE-9B43-1410ADCB5B7B}"/>
    <cellStyle name="Percent 2 2 5 4 2 3 2" xfId="38763" xr:uid="{6543BE47-D4F7-4120-8D0B-F398C13791E3}"/>
    <cellStyle name="Percent 2 2 5 4 2 3 3" xfId="51176" xr:uid="{78D6C4CB-2E1D-49EE-9777-73620DC0CA5C}"/>
    <cellStyle name="Percent 2 2 5 4 2 3 4" xfId="26352" xr:uid="{A25CE38E-8C53-4F44-8970-D8D58FB7CEAC}"/>
    <cellStyle name="Percent 2 2 5 4 2 4" xfId="7905" xr:uid="{A17C81B1-4376-4244-87C2-1C8C76A8B30B}"/>
    <cellStyle name="Percent 2 2 5 4 2 4 2" xfId="34952" xr:uid="{0C6E0647-BF11-4E41-B8AC-9CFC1A6FE06B}"/>
    <cellStyle name="Percent 2 2 5 4 2 4 3" xfId="47365" xr:uid="{15593EDF-C0B1-44AF-8CAF-3CBEB15F2EA3}"/>
    <cellStyle name="Percent 2 2 5 4 2 4 4" xfId="22541" xr:uid="{14CCB32B-99F3-4D6D-9DF0-66CCAF97E5C5}"/>
    <cellStyle name="Percent 2 2 5 4 2 5" xfId="17452" xr:uid="{32F92D0C-3D0F-40BA-8DB0-617B1AEE7FD4}"/>
    <cellStyle name="Percent 2 2 5 4 2 6" xfId="29863" xr:uid="{F368CDF3-7AB0-4B7F-8865-9F2BC109D3EE}"/>
    <cellStyle name="Percent 2 2 5 4 2 7" xfId="42276" xr:uid="{36479AF8-F231-42AB-B5AE-7C1D9BEAD4C4}"/>
    <cellStyle name="Percent 2 2 5 4 2 8" xfId="13941" xr:uid="{A9091006-1231-4338-95F2-9FD42566A155}"/>
    <cellStyle name="Percent 2 2 5 4 3" xfId="1754" xr:uid="{B6B9AA0C-EE67-43BA-8182-D0E25D2B79BF}"/>
    <cellStyle name="Percent 2 2 5 4 3 2" xfId="5033" xr:uid="{61794584-5E54-4B4B-BE02-2FB6627CC783}"/>
    <cellStyle name="Percent 2 2 5 4 3 2 2" xfId="9080" xr:uid="{26A513EA-FDF2-4CF5-8B68-8488FD4F9515}"/>
    <cellStyle name="Percent 2 2 5 4 3 2 2 2" xfId="36127" xr:uid="{2794DB6A-5073-4D48-BDD7-EFAD0449EC83}"/>
    <cellStyle name="Percent 2 2 5 4 3 2 2 3" xfId="48540" xr:uid="{B8AF0BBF-9EB2-4F49-81E1-7457E6B861C7}"/>
    <cellStyle name="Percent 2 2 5 4 3 2 2 4" xfId="23716" xr:uid="{F34C6CC5-DC32-436D-86F5-FB7A3912CD11}"/>
    <cellStyle name="Percent 2 2 5 4 3 2 3" xfId="32085" xr:uid="{F4B414C0-742A-4038-BB8D-2F886FDCE881}"/>
    <cellStyle name="Percent 2 2 5 4 3 2 4" xfId="44498" xr:uid="{6C8BA025-C646-4253-B94A-E7F0499D9D36}"/>
    <cellStyle name="Percent 2 2 5 4 3 2 5" xfId="19674" xr:uid="{E22D54C3-05A6-4485-8191-924CFF84DAB0}"/>
    <cellStyle name="Percent 2 2 5 4 3 3" xfId="12357" xr:uid="{334E983E-151D-49F6-B991-556E8918F9D1}"/>
    <cellStyle name="Percent 2 2 5 4 3 3 2" xfId="39403" xr:uid="{0D098567-14D5-44E7-B2B5-0E49592186D7}"/>
    <cellStyle name="Percent 2 2 5 4 3 3 3" xfId="51816" xr:uid="{9FD229BF-D0BE-48D2-A088-0805D9315842}"/>
    <cellStyle name="Percent 2 2 5 4 3 3 4" xfId="26992" xr:uid="{D47BC74F-C7A5-473E-B2D0-E4607F07A853}"/>
    <cellStyle name="Percent 2 2 5 4 3 4" xfId="6849" xr:uid="{719AB3ED-7970-4BD3-8CCC-88565CE6B0AF}"/>
    <cellStyle name="Percent 2 2 5 4 3 4 2" xfId="33896" xr:uid="{E8BF59B3-D609-4656-A4F2-A72C7181172D}"/>
    <cellStyle name="Percent 2 2 5 4 3 4 3" xfId="46309" xr:uid="{2F78482D-1059-4E94-B51F-8F72624707CD}"/>
    <cellStyle name="Percent 2 2 5 4 3 4 4" xfId="21485" xr:uid="{9CAD24BA-C484-4213-B94A-9BF3BB39A124}"/>
    <cellStyle name="Percent 2 2 5 4 3 5" xfId="16396" xr:uid="{FC7BFDB8-184C-49BD-A098-9BBADB8AB1CD}"/>
    <cellStyle name="Percent 2 2 5 4 3 6" xfId="28807" xr:uid="{53CA69D3-754D-40B1-A5F8-2119A0909232}"/>
    <cellStyle name="Percent 2 2 5 4 3 7" xfId="41220" xr:uid="{A13EDC03-B3CA-4ADB-BDD4-560B7B2BB568}"/>
    <cellStyle name="Percent 2 2 5 4 3 8" xfId="14581" xr:uid="{C62B37C1-310D-4ECC-AFF1-9A1836F56A77}"/>
    <cellStyle name="Percent 2 2 5 4 4" xfId="3337" xr:uid="{CA868DF1-A906-4EA4-8DDB-18A9905EBFAF}"/>
    <cellStyle name="Percent 2 2 5 4 4 2" xfId="8558" xr:uid="{9A702E29-1846-48E6-B268-2258634AC1E6}"/>
    <cellStyle name="Percent 2 2 5 4 4 2 2" xfId="35605" xr:uid="{AC3630C7-5A8A-486A-9441-CE1E3F05B796}"/>
    <cellStyle name="Percent 2 2 5 4 4 2 3" xfId="48018" xr:uid="{2A637636-D142-425C-B2CC-27DE241627EE}"/>
    <cellStyle name="Percent 2 2 5 4 4 2 4" xfId="23194" xr:uid="{33AA688C-9D23-43CA-AADA-6C62DF81A9E7}"/>
    <cellStyle name="Percent 2 2 5 4 4 3" xfId="30389" xr:uid="{9AE73B38-5A3F-4622-9F58-0B4C16B43C4E}"/>
    <cellStyle name="Percent 2 2 5 4 4 4" xfId="42802" xr:uid="{8F85C385-EF5F-47A7-8115-A1BAB5941AFC}"/>
    <cellStyle name="Percent 2 2 5 4 4 5" xfId="17978" xr:uid="{338B40E6-B7FF-4E06-9B12-D70156CBFF36}"/>
    <cellStyle name="Percent 2 2 5 4 5" xfId="1232" xr:uid="{7C7D8BCD-4C76-4CDF-9C0A-7ACC443A1A16}"/>
    <cellStyle name="Percent 2 2 5 4 5 2" xfId="10660" xr:uid="{F69A1966-8B17-4455-9F00-B856CD6D5CF3}"/>
    <cellStyle name="Percent 2 2 5 4 5 2 2" xfId="37707" xr:uid="{5AA38378-26DD-4648-88CA-4BCFCFAC18F4}"/>
    <cellStyle name="Percent 2 2 5 4 5 2 3" xfId="50120" xr:uid="{E7D2A42A-DDF9-4088-A99C-F1200660733B}"/>
    <cellStyle name="Percent 2 2 5 4 5 2 4" xfId="25296" xr:uid="{CBB3EED2-B6CB-4247-8745-3E0123DC55AF}"/>
    <cellStyle name="Percent 2 2 5 4 5 3" xfId="28285" xr:uid="{CED157F1-3DC4-4D5F-9C4D-64633C3D21E7}"/>
    <cellStyle name="Percent 2 2 5 4 5 4" xfId="40698" xr:uid="{8D1D5ACA-3925-4525-9CAA-39CE9E2BA016}"/>
    <cellStyle name="Percent 2 2 5 4 5 5" xfId="15874" xr:uid="{14F2B818-355C-4DDD-95AA-4D586865ECA2}"/>
    <cellStyle name="Percent 2 2 5 4 6" xfId="5690" xr:uid="{1B43560F-2452-46A6-8F99-B4998691BC74}"/>
    <cellStyle name="Percent 2 2 5 4 6 2" xfId="32737" xr:uid="{1C2C29AC-D4E9-4A6C-9474-8C47323C7DC7}"/>
    <cellStyle name="Percent 2 2 5 4 6 3" xfId="45150" xr:uid="{26860A72-B67B-405D-AC71-718D5DDB2FD3}"/>
    <cellStyle name="Percent 2 2 5 4 6 4" xfId="20326" xr:uid="{94FF83BE-25F1-450D-BA48-476975DBAD4A}"/>
    <cellStyle name="Percent 2 2 5 4 7" xfId="15221" xr:uid="{2B1D798A-C0AD-42DA-93E0-1317DFFD7ED4}"/>
    <cellStyle name="Percent 2 2 5 4 8" xfId="27632" xr:uid="{94BFAA1A-D749-47F8-82B9-6780556F3C89}"/>
    <cellStyle name="Percent 2 2 5 4 9" xfId="40045" xr:uid="{464CE05A-D656-44A1-A03A-75864D7BEC03}"/>
    <cellStyle name="Percent 2 2 5 5" xfId="232" xr:uid="{DDCFF214-3EF8-4C3C-AE69-3A82F1F714EA}"/>
    <cellStyle name="Percent 2 2 5 5 10" xfId="13072" xr:uid="{68280993-60AB-4D70-8884-072BE380C746}"/>
    <cellStyle name="Percent 2 2 5 5 2" xfId="2463" xr:uid="{9A5E6CEA-7972-4A3F-B29B-3A7EFF3C2231}"/>
    <cellStyle name="Percent 2 2 5 5 2 2" xfId="4046" xr:uid="{87EE3D14-0F66-424B-927E-4C08DBF0EE4D}"/>
    <cellStyle name="Percent 2 2 5 5 2 2 2" xfId="9789" xr:uid="{7B2FAB6D-44B4-402D-BCD8-08321002388E}"/>
    <cellStyle name="Percent 2 2 5 5 2 2 2 2" xfId="36836" xr:uid="{1D88825A-B6E6-41EB-A46F-5E78C7154FE3}"/>
    <cellStyle name="Percent 2 2 5 5 2 2 2 3" xfId="49249" xr:uid="{FB06CCF5-E3D5-40CC-AE43-C4E1FF34C60B}"/>
    <cellStyle name="Percent 2 2 5 5 2 2 2 4" xfId="24425" xr:uid="{68040CAE-A054-4F20-8ACC-7100D5689A8A}"/>
    <cellStyle name="Percent 2 2 5 5 2 2 3" xfId="31098" xr:uid="{C686AE0A-BF96-46D5-80F7-3BC43644B917}"/>
    <cellStyle name="Percent 2 2 5 5 2 2 4" xfId="43511" xr:uid="{E99AFA98-A499-4E19-9313-6975C107648F}"/>
    <cellStyle name="Percent 2 2 5 5 2 2 5" xfId="18687" xr:uid="{13BF081D-1B97-44EB-B48B-55F5B01A5863}"/>
    <cellStyle name="Percent 2 2 5 5 2 3" xfId="11369" xr:uid="{592E71CA-28AE-4337-AF32-96077466C23D}"/>
    <cellStyle name="Percent 2 2 5 5 2 3 2" xfId="38416" xr:uid="{3F322040-2D56-437A-A3C9-8063E80A1562}"/>
    <cellStyle name="Percent 2 2 5 5 2 3 3" xfId="50829" xr:uid="{F5804E4A-7998-4D23-A702-B2079843F09C}"/>
    <cellStyle name="Percent 2 2 5 5 2 3 4" xfId="26005" xr:uid="{675EA9BF-EC6A-470E-89E4-9C25242056BA}"/>
    <cellStyle name="Percent 2 2 5 5 2 4" xfId="7558" xr:uid="{BA28C20F-8BFB-4061-BF15-655FCD254F83}"/>
    <cellStyle name="Percent 2 2 5 5 2 4 2" xfId="34605" xr:uid="{C90B7D56-D6A4-4C52-8E65-CCB4C132E5E4}"/>
    <cellStyle name="Percent 2 2 5 5 2 4 3" xfId="47018" xr:uid="{90A261A0-CFD8-466C-B525-3FA77928EB3B}"/>
    <cellStyle name="Percent 2 2 5 5 2 4 4" xfId="22194" xr:uid="{63713B5C-6E6B-40D8-9974-03D0A8D259C4}"/>
    <cellStyle name="Percent 2 2 5 5 2 5" xfId="17105" xr:uid="{5F3A5667-339F-48E5-99A5-135F69D03848}"/>
    <cellStyle name="Percent 2 2 5 5 2 6" xfId="29516" xr:uid="{E554D63D-3FC2-4AFD-938A-2D624B0F44FD}"/>
    <cellStyle name="Percent 2 2 5 5 2 7" xfId="41929" xr:uid="{BCE4736B-CF8D-4D32-AFD7-5C60F9C923AD}"/>
    <cellStyle name="Percent 2 2 5 5 2 8" xfId="13594" xr:uid="{6BEE0525-9A64-461E-BE5B-F22305A4104D}"/>
    <cellStyle name="Percent 2 2 5 5 3" xfId="1941" xr:uid="{41CE0253-19D0-4895-AC56-6AC48057E427}"/>
    <cellStyle name="Percent 2 2 5 5 3 2" xfId="4686" xr:uid="{B319117B-0F8F-4EBB-A203-821826594384}"/>
    <cellStyle name="Percent 2 2 5 5 3 2 2" xfId="9267" xr:uid="{CC76CBCB-6790-4248-A195-8ADC51B02B7C}"/>
    <cellStyle name="Percent 2 2 5 5 3 2 2 2" xfId="36314" xr:uid="{B664105F-91B5-4D12-895A-C46D1B4D64C9}"/>
    <cellStyle name="Percent 2 2 5 5 3 2 2 3" xfId="48727" xr:uid="{75889BA4-6AD9-4D45-A9AC-31DAB80ADA13}"/>
    <cellStyle name="Percent 2 2 5 5 3 2 2 4" xfId="23903" xr:uid="{C39F6790-CE74-454D-BF44-F4A939EC2C2D}"/>
    <cellStyle name="Percent 2 2 5 5 3 2 3" xfId="31738" xr:uid="{37470428-B339-4B94-BB43-EED4318E3426}"/>
    <cellStyle name="Percent 2 2 5 5 3 2 4" xfId="44151" xr:uid="{091A051B-9181-4F87-974A-D99409A3AC95}"/>
    <cellStyle name="Percent 2 2 5 5 3 2 5" xfId="19327" xr:uid="{0AFB605F-50B2-4A3C-8301-1F7683DAE7D1}"/>
    <cellStyle name="Percent 2 2 5 5 3 3" xfId="12010" xr:uid="{84D73B2E-FAA4-4AC9-9A6D-86552A9C3BCE}"/>
    <cellStyle name="Percent 2 2 5 5 3 3 2" xfId="39056" xr:uid="{E0B4892C-C793-4E2A-924E-12D24CC524C9}"/>
    <cellStyle name="Percent 2 2 5 5 3 3 3" xfId="51469" xr:uid="{3B107D14-2B08-4886-B614-A8CB362E8E05}"/>
    <cellStyle name="Percent 2 2 5 5 3 3 4" xfId="26645" xr:uid="{38797533-0E49-4364-9676-311B4D1526D0}"/>
    <cellStyle name="Percent 2 2 5 5 3 4" xfId="7036" xr:uid="{4B7E1EB0-538E-4295-A408-13518B5BF256}"/>
    <cellStyle name="Percent 2 2 5 5 3 4 2" xfId="34083" xr:uid="{CD54D83F-3796-4FFD-B293-0555DF1D8809}"/>
    <cellStyle name="Percent 2 2 5 5 3 4 3" xfId="46496" xr:uid="{ED0F865C-85D0-45B7-B1A2-2A74ABD1B246}"/>
    <cellStyle name="Percent 2 2 5 5 3 4 4" xfId="21672" xr:uid="{F972E62B-53D1-48B2-B7E9-286446E8DCCB}"/>
    <cellStyle name="Percent 2 2 5 5 3 5" xfId="16583" xr:uid="{96B909A6-4BE9-4E82-A3D1-426C2E04E8E7}"/>
    <cellStyle name="Percent 2 2 5 5 3 6" xfId="28994" xr:uid="{BD50578C-6D6F-42C3-B7C2-97DA7430E0A8}"/>
    <cellStyle name="Percent 2 2 5 5 3 7" xfId="41407" xr:uid="{78A4349A-50CC-4327-ABAA-00179DF09EED}"/>
    <cellStyle name="Percent 2 2 5 5 3 8" xfId="14234" xr:uid="{D4245D6E-5661-414C-A5C2-30D972B0AAC9}"/>
    <cellStyle name="Percent 2 2 5 5 4" xfId="3524" xr:uid="{7E4F47A0-D91B-4F00-B0BB-1AC577F200AB}"/>
    <cellStyle name="Percent 2 2 5 5 4 2" xfId="8211" xr:uid="{11050B6C-450F-406C-A1B5-56A2831BC0A7}"/>
    <cellStyle name="Percent 2 2 5 5 4 2 2" xfId="35258" xr:uid="{C5558011-0BF9-42E0-9D53-9F42101F6FBE}"/>
    <cellStyle name="Percent 2 2 5 5 4 2 3" xfId="47671" xr:uid="{0C19E722-D5D9-4D9F-9957-38A7D7A8AF74}"/>
    <cellStyle name="Percent 2 2 5 5 4 2 4" xfId="22847" xr:uid="{E8E2B5ED-4F87-460A-A954-B222DEF547F4}"/>
    <cellStyle name="Percent 2 2 5 5 4 3" xfId="30576" xr:uid="{FC897C10-8AB1-42BF-B839-24CA1972E1D8}"/>
    <cellStyle name="Percent 2 2 5 5 4 4" xfId="42989" xr:uid="{0A99EE44-FE1E-4241-ABDC-3BFE6844E81E}"/>
    <cellStyle name="Percent 2 2 5 5 4 5" xfId="18165" xr:uid="{69790094-D01E-406D-8543-171505E1EC50}"/>
    <cellStyle name="Percent 2 2 5 5 5" xfId="885" xr:uid="{3B6CDDB3-31E2-409F-9E19-B3D0E679292C}"/>
    <cellStyle name="Percent 2 2 5 5 5 2" xfId="10847" xr:uid="{E200BDD6-A0E6-4592-B306-0E4EC928002C}"/>
    <cellStyle name="Percent 2 2 5 5 5 2 2" xfId="37894" xr:uid="{A6AAFDFF-E4A8-4C3A-866A-301A12E5CADF}"/>
    <cellStyle name="Percent 2 2 5 5 5 2 3" xfId="50307" xr:uid="{FE713D50-3F50-46EB-8655-FB79DADDB453}"/>
    <cellStyle name="Percent 2 2 5 5 5 2 4" xfId="25483" xr:uid="{208FB26A-4EB9-4546-944E-19EC73F1050A}"/>
    <cellStyle name="Percent 2 2 5 5 5 3" xfId="27938" xr:uid="{640318F6-3F79-4830-BEAF-A226F3AFFB8C}"/>
    <cellStyle name="Percent 2 2 5 5 5 4" xfId="40351" xr:uid="{8D3A5244-763D-49B3-8480-FB0EC55ADC1E}"/>
    <cellStyle name="Percent 2 2 5 5 5 5" xfId="15527" xr:uid="{28732A19-E8D9-4961-99EC-2FDE3A30A927}"/>
    <cellStyle name="Percent 2 2 5 5 6" xfId="6096" xr:uid="{EF383659-4FB6-4638-9D2C-00351C14E579}"/>
    <cellStyle name="Percent 2 2 5 5 6 2" xfId="33143" xr:uid="{B48A7CCF-AEFC-4359-8FBF-63B76BC54252}"/>
    <cellStyle name="Percent 2 2 5 5 6 3" xfId="45556" xr:uid="{F4CC075F-464A-448F-ACA5-C9159DF6581D}"/>
    <cellStyle name="Percent 2 2 5 5 6 4" xfId="20732" xr:uid="{3CE6FED7-628A-43B4-9658-C7189EFF09AA}"/>
    <cellStyle name="Percent 2 2 5 5 7" xfId="14874" xr:uid="{DDB121FB-6AB7-485F-A58E-1264A6AEC6F3}"/>
    <cellStyle name="Percent 2 2 5 5 8" xfId="27285" xr:uid="{BACB8BC4-66D1-49CA-9A69-4ACF68453096}"/>
    <cellStyle name="Percent 2 2 5 5 9" xfId="39698" xr:uid="{0E3F04CE-6F6F-47C6-9683-AE96067FC435}"/>
    <cellStyle name="Percent 2 2 5 6" xfId="2288" xr:uid="{CCDA4EFD-93B1-45F7-83FF-4ECBDCB26EAD}"/>
    <cellStyle name="Percent 2 2 5 6 2" xfId="3871" xr:uid="{C3D81D91-A1BA-4165-AF99-EFCD56692373}"/>
    <cellStyle name="Percent 2 2 5 6 2 2" xfId="9614" xr:uid="{5D185876-FB27-4125-A474-5D9ABC629073}"/>
    <cellStyle name="Percent 2 2 5 6 2 2 2" xfId="36661" xr:uid="{4247DCC3-7DB1-4E14-8CE0-C0F5922170DC}"/>
    <cellStyle name="Percent 2 2 5 6 2 2 3" xfId="49074" xr:uid="{6DB08349-1482-42EB-8A1D-81731B36BF97}"/>
    <cellStyle name="Percent 2 2 5 6 2 2 4" xfId="24250" xr:uid="{67D8ACC0-016E-41B4-AF9F-E3C6506E6853}"/>
    <cellStyle name="Percent 2 2 5 6 2 3" xfId="30923" xr:uid="{5F814F33-6C7A-4D3B-984F-62FE79940B2F}"/>
    <cellStyle name="Percent 2 2 5 6 2 4" xfId="43336" xr:uid="{5ED9E729-BB00-4E45-88A6-11AC2D94069E}"/>
    <cellStyle name="Percent 2 2 5 6 2 5" xfId="18512" xr:uid="{A5DD2922-79C2-4080-A9DD-1E899126A1CD}"/>
    <cellStyle name="Percent 2 2 5 6 3" xfId="11194" xr:uid="{29B28526-D8B0-4464-AE16-2BEA930527EC}"/>
    <cellStyle name="Percent 2 2 5 6 3 2" xfId="38241" xr:uid="{F0316895-90AF-4640-8C71-26D7B1DED6D7}"/>
    <cellStyle name="Percent 2 2 5 6 3 3" xfId="50654" xr:uid="{D4F0ED05-8AB7-421C-8743-DE8C538AE971}"/>
    <cellStyle name="Percent 2 2 5 6 3 4" xfId="25830" xr:uid="{BC7D25FE-E4AF-4328-A2CD-A501250499BD}"/>
    <cellStyle name="Percent 2 2 5 6 4" xfId="7383" xr:uid="{977170C2-645B-478E-A9F4-92C0953ADAED}"/>
    <cellStyle name="Percent 2 2 5 6 4 2" xfId="34430" xr:uid="{CA468FFB-3B13-496F-ACB7-7AD5494ABBF1}"/>
    <cellStyle name="Percent 2 2 5 6 4 3" xfId="46843" xr:uid="{3CE1F2E0-C093-4316-A2EA-41F5AB129989}"/>
    <cellStyle name="Percent 2 2 5 6 4 4" xfId="22019" xr:uid="{B0B853A6-55EC-4171-A260-CA3B9D1CE189}"/>
    <cellStyle name="Percent 2 2 5 6 5" xfId="16930" xr:uid="{47F24168-181E-439C-91DC-BC1772691747}"/>
    <cellStyle name="Percent 2 2 5 6 6" xfId="29341" xr:uid="{3C1725C8-F8D5-4883-928E-C92136D09248}"/>
    <cellStyle name="Percent 2 2 5 6 7" xfId="41754" xr:uid="{EC87F307-EF7B-4030-A889-4E7FD05647BD}"/>
    <cellStyle name="Percent 2 2 5 6 8" xfId="13419" xr:uid="{01A11885-5E6B-4E0D-9B9D-63C050AC2F2B}"/>
    <cellStyle name="Percent 2 2 5 7" xfId="1407" xr:uid="{C5F81F39-8E7D-4066-9B94-03471EF200FB}"/>
    <cellStyle name="Percent 2 2 5 7 2" xfId="4511" xr:uid="{27F076DC-4C21-4ECB-AAF6-84325D72B53E}"/>
    <cellStyle name="Percent 2 2 5 7 2 2" xfId="8733" xr:uid="{3DD82C57-786C-41F7-A8C6-FA8589C85E45}"/>
    <cellStyle name="Percent 2 2 5 7 2 2 2" xfId="35780" xr:uid="{53717183-02D6-4C83-A73C-D959289385BB}"/>
    <cellStyle name="Percent 2 2 5 7 2 2 3" xfId="48193" xr:uid="{DE8739D4-F6A1-4103-A533-399A6B420BE1}"/>
    <cellStyle name="Percent 2 2 5 7 2 2 4" xfId="23369" xr:uid="{96DB45EB-5C0F-431A-ADFC-4D6250A2862D}"/>
    <cellStyle name="Percent 2 2 5 7 2 3" xfId="31563" xr:uid="{B906517B-11A2-4E45-B487-8AC6135C2426}"/>
    <cellStyle name="Percent 2 2 5 7 2 4" xfId="43976" xr:uid="{ED635885-1C74-4090-9546-8F51264F2098}"/>
    <cellStyle name="Percent 2 2 5 7 2 5" xfId="19152" xr:uid="{3600FC72-D69B-462D-8792-3F3659C59E83}"/>
    <cellStyle name="Percent 2 2 5 7 3" xfId="11835" xr:uid="{7BA01513-F538-4671-AA50-1B405C399679}"/>
    <cellStyle name="Percent 2 2 5 7 3 2" xfId="38881" xr:uid="{A6F87025-514B-41BE-B894-675404052707}"/>
    <cellStyle name="Percent 2 2 5 7 3 3" xfId="51294" xr:uid="{F8A8CFE2-2C47-49C3-85F1-D14A1527217D}"/>
    <cellStyle name="Percent 2 2 5 7 3 4" xfId="26470" xr:uid="{CC35D5FF-622A-4B7A-95A6-B007D9FAEFA2}"/>
    <cellStyle name="Percent 2 2 5 7 4" xfId="6502" xr:uid="{FF483D9C-B0A1-48E8-B359-1D728DD4EF40}"/>
    <cellStyle name="Percent 2 2 5 7 4 2" xfId="33549" xr:uid="{0DCAE3F7-ED34-4F47-B14A-45B01D1E2B47}"/>
    <cellStyle name="Percent 2 2 5 7 4 3" xfId="45962" xr:uid="{777B6F9A-42F6-4A6A-90E1-1D4CF8B9CE5D}"/>
    <cellStyle name="Percent 2 2 5 7 4 4" xfId="21138" xr:uid="{C1A63EA9-A874-4705-AF2B-459B0721BDC7}"/>
    <cellStyle name="Percent 2 2 5 7 5" xfId="16049" xr:uid="{1BB3D40D-37BF-4CC8-BADD-32DF12E24464}"/>
    <cellStyle name="Percent 2 2 5 7 6" xfId="28460" xr:uid="{F9FE0024-25FE-445F-B886-D9E670656344}"/>
    <cellStyle name="Percent 2 2 5 7 7" xfId="40873" xr:uid="{41EA6F04-D785-4814-A6B9-6C85A3E1E5ED}"/>
    <cellStyle name="Percent 2 2 5 7 8" xfId="14059" xr:uid="{BB228564-2C2F-4404-9795-096B4DDC4CF5}"/>
    <cellStyle name="Percent 2 2 5 8" xfId="2990" xr:uid="{B949B30B-75A8-46ED-AB44-6EA46943D759}"/>
    <cellStyle name="Percent 2 2 5 8 2" xfId="8036" xr:uid="{A6D3E3FD-9BB8-4D1B-BCA0-BDAF81F34759}"/>
    <cellStyle name="Percent 2 2 5 8 2 2" xfId="35083" xr:uid="{E4E7B0CF-589E-4FF0-A66C-8A216EC8B30A}"/>
    <cellStyle name="Percent 2 2 5 8 2 3" xfId="47496" xr:uid="{3B8F44A1-A29F-48D1-9488-4F50E07ED94B}"/>
    <cellStyle name="Percent 2 2 5 8 2 4" xfId="22672" xr:uid="{BA90964E-EFA8-4BC8-94CF-514C233A9954}"/>
    <cellStyle name="Percent 2 2 5 8 3" xfId="30042" xr:uid="{7F8174A1-69A2-4D51-B5D9-FCABBC03BBF6}"/>
    <cellStyle name="Percent 2 2 5 8 4" xfId="42455" xr:uid="{7B263190-2489-4AC5-BA20-BF9C7495F1BA}"/>
    <cellStyle name="Percent 2 2 5 8 5" xfId="17631" xr:uid="{C56284F9-D8B3-443C-B982-090C10A3E77F}"/>
    <cellStyle name="Percent 2 2 5 9" xfId="710" xr:uid="{3DA558B7-65EF-4C96-B1B2-420D00A38E53}"/>
    <cellStyle name="Percent 2 2 5 9 2" xfId="10313" xr:uid="{3FF270DD-5AE6-4A73-877E-1DD23679CFAB}"/>
    <cellStyle name="Percent 2 2 5 9 2 2" xfId="37360" xr:uid="{94DB6EDE-CCBC-4DA6-BBC2-49B24B720D77}"/>
    <cellStyle name="Percent 2 2 5 9 2 3" xfId="49773" xr:uid="{0AA60CED-EF4B-4A5C-B4B5-3C838998CE69}"/>
    <cellStyle name="Percent 2 2 5 9 2 4" xfId="24949" xr:uid="{95B19C0C-952F-48B8-8A36-0FC65D3AE4EB}"/>
    <cellStyle name="Percent 2 2 5 9 3" xfId="27763" xr:uid="{39069032-DA20-4B88-B9EA-77898D6A869A}"/>
    <cellStyle name="Percent 2 2 5 9 4" xfId="40176" xr:uid="{07F3CA12-1E2D-429E-85A0-534BBDA745B0}"/>
    <cellStyle name="Percent 2 2 5 9 5" xfId="15352" xr:uid="{F0594547-16CF-45DD-BA80-7BBDD3B6D4AD}"/>
    <cellStyle name="Percent 2 2 6" xfId="324" xr:uid="{EADEF21F-5081-4EDD-A59B-B53145F2FAAE}"/>
    <cellStyle name="Percent 2 2 6 10" xfId="39790" xr:uid="{85F6D2CB-B7A2-4A85-9D6C-41B7C7DCEBB9}"/>
    <cellStyle name="Percent 2 2 6 11" xfId="12630" xr:uid="{481275CF-3F98-48E9-82F1-CEFF7F011669}"/>
    <cellStyle name="Percent 2 2 6 2" xfId="2033" xr:uid="{282FB7E1-C9C6-4583-99EC-FF8E642771CA}"/>
    <cellStyle name="Percent 2 2 6 2 2" xfId="3616" xr:uid="{EBA2D6EC-9E4B-47B9-B26C-D27806F6CC7E}"/>
    <cellStyle name="Percent 2 2 6 2 2 2" xfId="7128" xr:uid="{3938B8E9-3D47-4E25-A818-1AB546B1B15F}"/>
    <cellStyle name="Percent 2 2 6 2 2 2 2" xfId="34175" xr:uid="{6B0CDD34-1BB7-4EE0-87AD-0057DE279E3E}"/>
    <cellStyle name="Percent 2 2 6 2 2 2 3" xfId="46588" xr:uid="{53C4E768-9533-486B-99B6-487F54140C67}"/>
    <cellStyle name="Percent 2 2 6 2 2 2 4" xfId="21764" xr:uid="{7CB5BF77-1E0B-4B98-A73A-644967E75557}"/>
    <cellStyle name="Percent 2 2 6 2 2 3" xfId="30668" xr:uid="{6D05751E-346C-4405-A71F-9E0367D012D2}"/>
    <cellStyle name="Percent 2 2 6 2 2 4" xfId="43081" xr:uid="{16E56CF2-F3EF-4F61-80BC-6654253E4C2C}"/>
    <cellStyle name="Percent 2 2 6 2 2 5" xfId="18257" xr:uid="{0D2A6A0D-7843-4A44-AE62-BDFDE6643C66}"/>
    <cellStyle name="Percent 2 2 6 2 3" xfId="9359" xr:uid="{BC2855A9-949C-4491-BD82-6B99C3370813}"/>
    <cellStyle name="Percent 2 2 6 2 3 2" xfId="36406" xr:uid="{9001D322-37FE-4B1F-81F0-F48637DCB1CF}"/>
    <cellStyle name="Percent 2 2 6 2 3 3" xfId="48819" xr:uid="{10615993-8557-4A69-AFC0-2E9308281F8A}"/>
    <cellStyle name="Percent 2 2 6 2 3 4" xfId="23995" xr:uid="{6DE2B21D-496F-4C73-916D-24E19EFA4C17}"/>
    <cellStyle name="Percent 2 2 6 2 4" xfId="10939" xr:uid="{2EE11043-B58D-4701-AAEB-8BBC8FF25C6B}"/>
    <cellStyle name="Percent 2 2 6 2 4 2" xfId="37986" xr:uid="{8E4A9F40-CD08-430B-B7BB-1145C5E7B31F}"/>
    <cellStyle name="Percent 2 2 6 2 4 3" xfId="50399" xr:uid="{CDC51024-1012-429D-8551-03313C03C6D4}"/>
    <cellStyle name="Percent 2 2 6 2 4 4" xfId="25575" xr:uid="{F2021C65-5489-4B4C-A98D-4DF25E5D6C52}"/>
    <cellStyle name="Percent 2 2 6 2 5" xfId="5782" xr:uid="{94711DDB-8333-4CC7-B541-68063DFDAD5A}"/>
    <cellStyle name="Percent 2 2 6 2 5 2" xfId="32829" xr:uid="{41DBD012-39DE-4F1C-896B-1883AAC8A858}"/>
    <cellStyle name="Percent 2 2 6 2 5 3" xfId="45242" xr:uid="{FD41C4EE-C9D7-477C-97AB-2D1A89E5372B}"/>
    <cellStyle name="Percent 2 2 6 2 5 4" xfId="20418" xr:uid="{791D970B-EBAC-4217-8F1C-29A0309DF3AC}"/>
    <cellStyle name="Percent 2 2 6 2 6" xfId="16675" xr:uid="{EA4D4483-79B3-4935-A6E4-2D37B1858303}"/>
    <cellStyle name="Percent 2 2 6 2 7" xfId="29086" xr:uid="{0CFC842F-3D32-4046-A580-16203D3AE4F4}"/>
    <cellStyle name="Percent 2 2 6 2 8" xfId="41499" xr:uid="{D75787E6-C465-4C4C-8557-7A5D7246F3E3}"/>
    <cellStyle name="Percent 2 2 6 2 9" xfId="13164" xr:uid="{B687FFB8-8206-421F-8B2A-4DEB3C6CABEC}"/>
    <cellStyle name="Percent 2 2 6 3" xfId="2555" xr:uid="{14F56E5F-30B6-47AF-B195-C5FE461ACDFD}"/>
    <cellStyle name="Percent 2 2 6 3 2" xfId="4138" xr:uid="{0747685C-392A-49D5-B630-31B92FCEB815}"/>
    <cellStyle name="Percent 2 2 6 3 2 2" xfId="7650" xr:uid="{6BFF7B6A-7889-440E-A1FD-1EEBD94B4EED}"/>
    <cellStyle name="Percent 2 2 6 3 2 2 2" xfId="34697" xr:uid="{8BD3F315-DBED-42D3-A9E7-0F514151114C}"/>
    <cellStyle name="Percent 2 2 6 3 2 2 3" xfId="47110" xr:uid="{CD0817E5-D95F-4B60-9D10-D0943F51C221}"/>
    <cellStyle name="Percent 2 2 6 3 2 2 4" xfId="22286" xr:uid="{15BD6A0B-8B6B-43CA-96D8-65C06E13EE78}"/>
    <cellStyle name="Percent 2 2 6 3 2 3" xfId="31190" xr:uid="{0AA20409-569B-4495-87CC-44357D13D587}"/>
    <cellStyle name="Percent 2 2 6 3 2 4" xfId="43603" xr:uid="{E676F493-0EDE-4253-BF6C-9279CDC66338}"/>
    <cellStyle name="Percent 2 2 6 3 2 5" xfId="18779" xr:uid="{2A41534C-B917-4B7A-A90E-A4AC4235EABB}"/>
    <cellStyle name="Percent 2 2 6 3 3" xfId="9881" xr:uid="{FF279CFF-C99E-47B9-9603-27B9CC7E84DD}"/>
    <cellStyle name="Percent 2 2 6 3 3 2" xfId="36928" xr:uid="{3A836836-8A2D-4C2A-9AE7-5D3F5B0E4549}"/>
    <cellStyle name="Percent 2 2 6 3 3 3" xfId="49341" xr:uid="{4116790A-6B6F-42A8-84EC-C4D05F8BA0BA}"/>
    <cellStyle name="Percent 2 2 6 3 3 4" xfId="24517" xr:uid="{67F4CBDF-9EE0-4D3B-AE55-1F6F242A1481}"/>
    <cellStyle name="Percent 2 2 6 3 4" xfId="11461" xr:uid="{8480DD93-9C2D-4C67-AA30-3BB0369EEC76}"/>
    <cellStyle name="Percent 2 2 6 3 4 2" xfId="38508" xr:uid="{8EDC05CD-230A-4711-BCBB-B78D303438E3}"/>
    <cellStyle name="Percent 2 2 6 3 4 3" xfId="50921" xr:uid="{F9D35E73-5AA2-4981-9E82-FB6F430C9E70}"/>
    <cellStyle name="Percent 2 2 6 3 4 4" xfId="26097" xr:uid="{2670AD88-F17A-49D3-A3CD-6B3026CA088F}"/>
    <cellStyle name="Percent 2 2 6 3 5" xfId="6188" xr:uid="{31DACAEC-0033-4560-BE27-3A6460C15A89}"/>
    <cellStyle name="Percent 2 2 6 3 5 2" xfId="33235" xr:uid="{AB505F31-872B-40CF-A431-A46A8B787848}"/>
    <cellStyle name="Percent 2 2 6 3 5 3" xfId="45648" xr:uid="{1EC24776-93EC-4877-8975-2F458ADB5FC2}"/>
    <cellStyle name="Percent 2 2 6 3 5 4" xfId="20824" xr:uid="{111CE8E4-1066-4EC6-8792-848B61EDB027}"/>
    <cellStyle name="Percent 2 2 6 3 6" xfId="17197" xr:uid="{4687085D-F3A9-4675-BAA1-BFD323A2D87E}"/>
    <cellStyle name="Percent 2 2 6 3 7" xfId="29608" xr:uid="{059E1ADE-C461-4536-8E05-E537FE628380}"/>
    <cellStyle name="Percent 2 2 6 3 8" xfId="42021" xr:uid="{991E8BBB-64CD-404F-ACB1-DC1DC95AC04D}"/>
    <cellStyle name="Percent 2 2 6 3 9" xfId="13686" xr:uid="{F463803F-30CF-4A65-B89D-183832F22DDB}"/>
    <cellStyle name="Percent 2 2 6 4" xfId="1499" xr:uid="{743CCE51-A866-407A-A54A-3749125B022B}"/>
    <cellStyle name="Percent 2 2 6 4 2" xfId="4778" xr:uid="{635E9937-2AB4-4658-B92D-3B4B7FC9C9EB}"/>
    <cellStyle name="Percent 2 2 6 4 2 2" xfId="8825" xr:uid="{8B1E9EA3-2AF0-405D-AA76-99997DDE30B7}"/>
    <cellStyle name="Percent 2 2 6 4 2 2 2" xfId="35872" xr:uid="{A3F78F8B-F8BC-417F-ABFA-CF907F40E8B3}"/>
    <cellStyle name="Percent 2 2 6 4 2 2 3" xfId="48285" xr:uid="{82BB5B4F-536C-48B6-BD80-9B123508CB05}"/>
    <cellStyle name="Percent 2 2 6 4 2 2 4" xfId="23461" xr:uid="{BCCA861F-18E6-4534-9124-5AAF329D8D58}"/>
    <cellStyle name="Percent 2 2 6 4 2 3" xfId="31830" xr:uid="{CEE0FCA4-8CAB-4A83-9494-BD622A0610F0}"/>
    <cellStyle name="Percent 2 2 6 4 2 4" xfId="44243" xr:uid="{99BFA206-C427-4660-88AA-2B8F689D7B47}"/>
    <cellStyle name="Percent 2 2 6 4 2 5" xfId="19419" xr:uid="{EB9737F6-7C83-42AC-B52B-2D8F307D6D83}"/>
    <cellStyle name="Percent 2 2 6 4 3" xfId="12102" xr:uid="{506933EE-A82E-4741-83D8-DEA8CC9BA756}"/>
    <cellStyle name="Percent 2 2 6 4 3 2" xfId="39148" xr:uid="{9F976EA5-C926-4E9A-AED0-82D235B5EDDD}"/>
    <cellStyle name="Percent 2 2 6 4 3 3" xfId="51561" xr:uid="{A53EB822-919D-4B3E-ADBA-05F1E6BD2CE5}"/>
    <cellStyle name="Percent 2 2 6 4 3 4" xfId="26737" xr:uid="{073C2F61-2B40-4928-BF20-75B8A94B5E7A}"/>
    <cellStyle name="Percent 2 2 6 4 4" xfId="6594" xr:uid="{A3C75F1F-21F3-4A2B-B5D2-66389BC24F57}"/>
    <cellStyle name="Percent 2 2 6 4 4 2" xfId="33641" xr:uid="{0F0F6930-1C6B-4CB3-88CD-CE00E490AB92}"/>
    <cellStyle name="Percent 2 2 6 4 4 3" xfId="46054" xr:uid="{C175D29D-C3F7-46E1-BECD-A31BE14ADF58}"/>
    <cellStyle name="Percent 2 2 6 4 4 4" xfId="21230" xr:uid="{056513B2-4DAB-4A91-9DB6-D132DB3A9C41}"/>
    <cellStyle name="Percent 2 2 6 4 5" xfId="16141" xr:uid="{1045B7CB-39D9-4FDF-886A-E2852C822894}"/>
    <cellStyle name="Percent 2 2 6 4 6" xfId="28552" xr:uid="{3C99FB90-DCE3-42A9-A7F8-04A8F5E4238D}"/>
    <cellStyle name="Percent 2 2 6 4 7" xfId="40965" xr:uid="{E408A544-B0E3-465D-A1D2-E363B339E91C}"/>
    <cellStyle name="Percent 2 2 6 4 8" xfId="14326" xr:uid="{3895D574-C771-4B58-AC49-975A993094A4}"/>
    <cellStyle name="Percent 2 2 6 5" xfId="3082" xr:uid="{6817DEF6-9BA4-4916-BF7B-0F57091143ED}"/>
    <cellStyle name="Percent 2 2 6 5 2" xfId="8303" xr:uid="{7831C2DC-FAA9-48EB-903A-1CBFC7C017F3}"/>
    <cellStyle name="Percent 2 2 6 5 2 2" xfId="35350" xr:uid="{12D47BC0-DB50-4609-9CED-9171BDBD9B4A}"/>
    <cellStyle name="Percent 2 2 6 5 2 3" xfId="47763" xr:uid="{A9B916A4-6C97-40F5-9DE4-17F5A8A80C2B}"/>
    <cellStyle name="Percent 2 2 6 5 2 4" xfId="22939" xr:uid="{35F3F3D7-4C93-46F2-B39F-10ABE6AC007A}"/>
    <cellStyle name="Percent 2 2 6 5 3" xfId="30134" xr:uid="{7C7AAABE-B2B8-4DBC-BF80-DCF6621D067B}"/>
    <cellStyle name="Percent 2 2 6 5 4" xfId="42547" xr:uid="{12D26325-A488-46A8-8878-0F8246201D3C}"/>
    <cellStyle name="Percent 2 2 6 5 5" xfId="17723" xr:uid="{E5833489-34D0-48F0-945B-C59C84BBE4E1}"/>
    <cellStyle name="Percent 2 2 6 6" xfId="977" xr:uid="{081FA43B-C717-4C79-BBB1-96AB68268C0A}"/>
    <cellStyle name="Percent 2 2 6 6 2" xfId="10405" xr:uid="{DEA5AF67-5DEA-4233-A40E-B5AA41D47818}"/>
    <cellStyle name="Percent 2 2 6 6 2 2" xfId="37452" xr:uid="{7E632B69-16FC-495F-BA61-FB4150696571}"/>
    <cellStyle name="Percent 2 2 6 6 2 3" xfId="49865" xr:uid="{CE345B16-9E3F-4079-8A70-A1F5735EB4A6}"/>
    <cellStyle name="Percent 2 2 6 6 2 4" xfId="25041" xr:uid="{E221D8F2-4238-4EE9-B9D8-9DF5F27FC39B}"/>
    <cellStyle name="Percent 2 2 6 6 3" xfId="28030" xr:uid="{29C8A48E-8045-4E6E-8EC9-3803984D0EF6}"/>
    <cellStyle name="Percent 2 2 6 6 4" xfId="40443" xr:uid="{81BDA4D7-509C-4D16-BC67-B4B751907DBF}"/>
    <cellStyle name="Percent 2 2 6 6 5" xfId="15619" xr:uid="{4307ED7B-2350-4E74-993A-6258AC64190E}"/>
    <cellStyle name="Percent 2 2 6 7" xfId="5212" xr:uid="{94F90626-A995-436B-B210-98EAF044501D}"/>
    <cellStyle name="Percent 2 2 6 7 2" xfId="32261" xr:uid="{AFD81E57-7DDC-4338-BEF1-28E63133219C}"/>
    <cellStyle name="Percent 2 2 6 7 3" xfId="44674" xr:uid="{8EC323C8-B1C3-4EB6-ACDA-2852A6ED14F5}"/>
    <cellStyle name="Percent 2 2 6 7 4" xfId="19850" xr:uid="{CDF60403-B6D4-4F52-A650-0702829DF27A}"/>
    <cellStyle name="Percent 2 2 6 8" xfId="14966" xr:uid="{974A1353-AEB0-4B9C-9AD6-6750917412ED}"/>
    <cellStyle name="Percent 2 2 6 9" xfId="27377" xr:uid="{BE4F696D-61C1-40B5-9EFE-9D010102BDE0}"/>
    <cellStyle name="Percent 2 2 7" xfId="440" xr:uid="{5B1A2454-61D1-4035-AD1D-B566021F3924}"/>
    <cellStyle name="Percent 2 2 7 10" xfId="39906" xr:uid="{4FF794DA-0F21-469F-9DDB-2B26DB8721EE}"/>
    <cellStyle name="Percent 2 2 7 11" xfId="12746" xr:uid="{866102DC-F23E-4BB2-AB56-3DEC630310B7}"/>
    <cellStyle name="Percent 2 2 7 2" xfId="2149" xr:uid="{EFCD3593-C0C3-4E3C-BFD7-F49DFE263102}"/>
    <cellStyle name="Percent 2 2 7 2 2" xfId="3732" xr:uid="{B8E42753-5D2C-47A9-AEA7-47223E29400A}"/>
    <cellStyle name="Percent 2 2 7 2 2 2" xfId="7244" xr:uid="{682D14CE-130D-4D36-BA45-00EA6A3CA9CF}"/>
    <cellStyle name="Percent 2 2 7 2 2 2 2" xfId="34291" xr:uid="{9C98301A-A641-40A2-982A-B06AA16191E2}"/>
    <cellStyle name="Percent 2 2 7 2 2 2 3" xfId="46704" xr:uid="{1E08CDF5-D12A-42C6-8E5E-318218885FFE}"/>
    <cellStyle name="Percent 2 2 7 2 2 2 4" xfId="21880" xr:uid="{AE54DE33-755E-4629-9A3B-E98165363BF1}"/>
    <cellStyle name="Percent 2 2 7 2 2 3" xfId="30784" xr:uid="{48C2E885-6168-40E1-9815-DBD50A185DC6}"/>
    <cellStyle name="Percent 2 2 7 2 2 4" xfId="43197" xr:uid="{22177430-DA84-4B62-9576-1C3D78225CAE}"/>
    <cellStyle name="Percent 2 2 7 2 2 5" xfId="18373" xr:uid="{9B27110F-B722-4F2B-B47A-1BD838CED430}"/>
    <cellStyle name="Percent 2 2 7 2 3" xfId="9475" xr:uid="{1469288D-4F77-4CE6-A668-9E01B7EEF771}"/>
    <cellStyle name="Percent 2 2 7 2 3 2" xfId="36522" xr:uid="{6BB292E3-FE2F-482C-80BC-56819128DF51}"/>
    <cellStyle name="Percent 2 2 7 2 3 3" xfId="48935" xr:uid="{52444E74-A7BB-4DB2-821A-56C94890EDB7}"/>
    <cellStyle name="Percent 2 2 7 2 3 4" xfId="24111" xr:uid="{810DFD4B-2FD7-47AD-8A46-245CFE09666B}"/>
    <cellStyle name="Percent 2 2 7 2 4" xfId="11055" xr:uid="{8F8D82CC-1D07-49A6-991D-9CF0D20FEE96}"/>
    <cellStyle name="Percent 2 2 7 2 4 2" xfId="38102" xr:uid="{A7BA9614-B905-487E-B474-8F94807FF182}"/>
    <cellStyle name="Percent 2 2 7 2 4 3" xfId="50515" xr:uid="{FBB6C86B-E47F-4800-B16F-8CDC959EEBD1}"/>
    <cellStyle name="Percent 2 2 7 2 4 4" xfId="25691" xr:uid="{7A122E54-86D0-4C23-9308-607D01CADC7D}"/>
    <cellStyle name="Percent 2 2 7 2 5" xfId="5898" xr:uid="{61E8030B-31A6-4B67-B4B4-28B99622E188}"/>
    <cellStyle name="Percent 2 2 7 2 5 2" xfId="32945" xr:uid="{DA8B1CDE-FF66-4613-8052-15CA6F0749B2}"/>
    <cellStyle name="Percent 2 2 7 2 5 3" xfId="45358" xr:uid="{82C37317-C155-461C-AB8E-57ABAAAABD9B}"/>
    <cellStyle name="Percent 2 2 7 2 5 4" xfId="20534" xr:uid="{15690DCE-C6FB-4DF3-A6E9-92675DE2A08F}"/>
    <cellStyle name="Percent 2 2 7 2 6" xfId="16791" xr:uid="{DF2555F1-783C-415F-AF50-314EB9CB5501}"/>
    <cellStyle name="Percent 2 2 7 2 7" xfId="29202" xr:uid="{E34D425D-7F63-4179-BCCD-52D328749B2A}"/>
    <cellStyle name="Percent 2 2 7 2 8" xfId="41615" xr:uid="{A4BD4AF8-E665-45D4-8D98-D41133FCFD19}"/>
    <cellStyle name="Percent 2 2 7 2 9" xfId="13280" xr:uid="{CEBDE249-F357-4F36-ADAA-C02DC4C1B407}"/>
    <cellStyle name="Percent 2 2 7 3" xfId="2671" xr:uid="{ACBE7E35-D09F-4003-B0BE-8D6C6F85B946}"/>
    <cellStyle name="Percent 2 2 7 3 2" xfId="4254" xr:uid="{8D09BFA4-49EB-4290-B0E2-5112F0EBEFAE}"/>
    <cellStyle name="Percent 2 2 7 3 2 2" xfId="7766" xr:uid="{5FA1DA58-207E-4B7E-9DC2-6FA8A99D336C}"/>
    <cellStyle name="Percent 2 2 7 3 2 2 2" xfId="34813" xr:uid="{5716E306-ABDC-4EF0-9BBE-3D42B3DF1EBE}"/>
    <cellStyle name="Percent 2 2 7 3 2 2 3" xfId="47226" xr:uid="{EF2CBE7F-957A-45AA-88E3-F5CAE5C6617C}"/>
    <cellStyle name="Percent 2 2 7 3 2 2 4" xfId="22402" xr:uid="{DF9D993C-194A-4DAA-8740-9CB119901B60}"/>
    <cellStyle name="Percent 2 2 7 3 2 3" xfId="31306" xr:uid="{F7FCDB46-043E-49D9-9A55-383BA99660F3}"/>
    <cellStyle name="Percent 2 2 7 3 2 4" xfId="43719" xr:uid="{5AE916F5-C8DA-48A6-B87A-2836BD982E87}"/>
    <cellStyle name="Percent 2 2 7 3 2 5" xfId="18895" xr:uid="{1B15D4E1-CE72-4361-95EB-03092875D76B}"/>
    <cellStyle name="Percent 2 2 7 3 3" xfId="9997" xr:uid="{32F144E7-AD89-45B4-A989-9996E23DF925}"/>
    <cellStyle name="Percent 2 2 7 3 3 2" xfId="37044" xr:uid="{CDBDB175-FC19-49A3-9E83-676C87611644}"/>
    <cellStyle name="Percent 2 2 7 3 3 3" xfId="49457" xr:uid="{6A996A14-C075-45A9-8305-4397CF4397C2}"/>
    <cellStyle name="Percent 2 2 7 3 3 4" xfId="24633" xr:uid="{2A2F1CD1-EADF-4EE5-974A-493233063489}"/>
    <cellStyle name="Percent 2 2 7 3 4" xfId="11577" xr:uid="{C54B5805-D2E3-463E-A912-FD47F93712A3}"/>
    <cellStyle name="Percent 2 2 7 3 4 2" xfId="38624" xr:uid="{C914521C-352F-4433-AA1D-DDC3C53D8997}"/>
    <cellStyle name="Percent 2 2 7 3 4 3" xfId="51037" xr:uid="{7F91A2B2-F55C-47D6-A647-54538E4B4117}"/>
    <cellStyle name="Percent 2 2 7 3 4 4" xfId="26213" xr:uid="{537438DB-CE00-4A7A-AAAC-40ADF42C963F}"/>
    <cellStyle name="Percent 2 2 7 3 5" xfId="6304" xr:uid="{C35C99CA-B5A6-4289-8E40-D25B73083839}"/>
    <cellStyle name="Percent 2 2 7 3 5 2" xfId="33351" xr:uid="{78B57716-6D1D-4925-83E1-D4980481F14D}"/>
    <cellStyle name="Percent 2 2 7 3 5 3" xfId="45764" xr:uid="{483C5C2B-2D1A-433E-B3B1-7C49FFBE01F0}"/>
    <cellStyle name="Percent 2 2 7 3 5 4" xfId="20940" xr:uid="{05AA637E-A2A3-4398-87D6-441CF6C131DE}"/>
    <cellStyle name="Percent 2 2 7 3 6" xfId="17313" xr:uid="{0FA96046-D720-4956-8B8B-1861EF82ECA7}"/>
    <cellStyle name="Percent 2 2 7 3 7" xfId="29724" xr:uid="{3C4D8BB7-B811-4BD9-B8EF-8DB2CCFAFFF3}"/>
    <cellStyle name="Percent 2 2 7 3 8" xfId="42137" xr:uid="{AEF33A8C-35B5-454F-B8CE-065501AFA92E}"/>
    <cellStyle name="Percent 2 2 7 3 9" xfId="13802" xr:uid="{EE7CB9B3-16C4-4FA0-BCEC-9EAAA43B1C3B}"/>
    <cellStyle name="Percent 2 2 7 4" xfId="1615" xr:uid="{9B52285B-E8EB-4128-9894-E6AAEE15F1BC}"/>
    <cellStyle name="Percent 2 2 7 4 2" xfId="4894" xr:uid="{231E433D-52B3-4CFF-A712-306D6F246C05}"/>
    <cellStyle name="Percent 2 2 7 4 2 2" xfId="8941" xr:uid="{97E76F36-7E2D-4129-9D4A-257D79A9E811}"/>
    <cellStyle name="Percent 2 2 7 4 2 2 2" xfId="35988" xr:uid="{CEC32341-E6E4-4B69-B76D-C07C46A2744E}"/>
    <cellStyle name="Percent 2 2 7 4 2 2 3" xfId="48401" xr:uid="{077A32A3-C91B-4D5E-839B-7A78E874A91A}"/>
    <cellStyle name="Percent 2 2 7 4 2 2 4" xfId="23577" xr:uid="{DC94765B-B2D9-486E-A0CC-2661CCF8E6BF}"/>
    <cellStyle name="Percent 2 2 7 4 2 3" xfId="31946" xr:uid="{E53BF72C-9C98-4523-9D04-F6BDC3671175}"/>
    <cellStyle name="Percent 2 2 7 4 2 4" xfId="44359" xr:uid="{D305EB22-4262-4DB3-A472-9CBC0DAE0309}"/>
    <cellStyle name="Percent 2 2 7 4 2 5" xfId="19535" xr:uid="{564A0F88-0438-4C7A-A3DD-735A4DBE151A}"/>
    <cellStyle name="Percent 2 2 7 4 3" xfId="12218" xr:uid="{1A6CB390-06B8-4DD0-A759-F13704AC105B}"/>
    <cellStyle name="Percent 2 2 7 4 3 2" xfId="39264" xr:uid="{BA2403CC-DB71-40DD-836D-30FCC3397C25}"/>
    <cellStyle name="Percent 2 2 7 4 3 3" xfId="51677" xr:uid="{569A221A-2120-47E1-A27C-1CE882512D60}"/>
    <cellStyle name="Percent 2 2 7 4 3 4" xfId="26853" xr:uid="{601A0693-7CE0-4E8D-939A-06F87F86BEFD}"/>
    <cellStyle name="Percent 2 2 7 4 4" xfId="6710" xr:uid="{60223FAD-6C34-4B53-A628-0DACAB5D5B15}"/>
    <cellStyle name="Percent 2 2 7 4 4 2" xfId="33757" xr:uid="{139A47EB-7E41-4E06-832C-6A7C4DF84157}"/>
    <cellStyle name="Percent 2 2 7 4 4 3" xfId="46170" xr:uid="{9D498E10-3F2A-4808-90C2-E8AA883C0A28}"/>
    <cellStyle name="Percent 2 2 7 4 4 4" xfId="21346" xr:uid="{4D8862F2-5559-454B-9ACB-06C914DEA3EB}"/>
    <cellStyle name="Percent 2 2 7 4 5" xfId="16257" xr:uid="{847F49B2-939A-46D2-9E55-0CAD6E448C4E}"/>
    <cellStyle name="Percent 2 2 7 4 6" xfId="28668" xr:uid="{4F790DE2-1738-4FDA-A0B0-B0BC8CDC75B7}"/>
    <cellStyle name="Percent 2 2 7 4 7" xfId="41081" xr:uid="{714E2D32-71BF-48C0-BE54-9F64A82E1262}"/>
    <cellStyle name="Percent 2 2 7 4 8" xfId="14442" xr:uid="{70577BD7-F120-4B3B-AB00-D2C2147BDF22}"/>
    <cellStyle name="Percent 2 2 7 5" xfId="3198" xr:uid="{F158CC74-96BC-4F94-8BE2-652353F25216}"/>
    <cellStyle name="Percent 2 2 7 5 2" xfId="8419" xr:uid="{33E1B250-A2C4-4EF1-9462-028EA743C213}"/>
    <cellStyle name="Percent 2 2 7 5 2 2" xfId="35466" xr:uid="{594FEDB1-BEA5-4620-AF66-CC24B7285A3A}"/>
    <cellStyle name="Percent 2 2 7 5 2 3" xfId="47879" xr:uid="{6BCBE8E2-821A-4A77-9CA4-1F68958CA0EB}"/>
    <cellStyle name="Percent 2 2 7 5 2 4" xfId="23055" xr:uid="{1AB878BA-B245-4F5E-83C7-9EAAB6F80946}"/>
    <cellStyle name="Percent 2 2 7 5 3" xfId="30250" xr:uid="{1207067B-F024-43D4-BBB2-2E940D629081}"/>
    <cellStyle name="Percent 2 2 7 5 4" xfId="42663" xr:uid="{A5F98A86-890C-449F-A0CE-4C5AFB59B6DA}"/>
    <cellStyle name="Percent 2 2 7 5 5" xfId="17839" xr:uid="{B162BDAF-73D2-4C87-A535-004235329898}"/>
    <cellStyle name="Percent 2 2 7 6" xfId="1093" xr:uid="{6F03EF45-745E-42BD-A49F-11904AA44FA4}"/>
    <cellStyle name="Percent 2 2 7 6 2" xfId="10521" xr:uid="{61E0C831-65B8-446E-83BE-FDF7C701B282}"/>
    <cellStyle name="Percent 2 2 7 6 2 2" xfId="37568" xr:uid="{4D1A6A6D-122E-413F-A5CE-2466298B989E}"/>
    <cellStyle name="Percent 2 2 7 6 2 3" xfId="49981" xr:uid="{2134FF68-0A67-4AFD-9F04-1D2AAFB44B76}"/>
    <cellStyle name="Percent 2 2 7 6 2 4" xfId="25157" xr:uid="{3F90ADCB-1461-4BA4-8576-01A3BEAC570B}"/>
    <cellStyle name="Percent 2 2 7 6 3" xfId="28146" xr:uid="{BE419A5B-66C7-4E12-9583-48CB77EDA882}"/>
    <cellStyle name="Percent 2 2 7 6 4" xfId="40559" xr:uid="{B23036E8-117D-4337-819B-902C6B46AB98}"/>
    <cellStyle name="Percent 2 2 7 6 5" xfId="15735" xr:uid="{D4CA7592-5F9B-4C48-B3A1-0F636A9DE61B}"/>
    <cellStyle name="Percent 2 2 7 7" xfId="5225" xr:uid="{48DE176B-8A3B-4C8A-AD50-77456B77782D}"/>
    <cellStyle name="Percent 2 2 7 7 2" xfId="32273" xr:uid="{677CF007-D254-4F87-A500-CAA79B8FBACC}"/>
    <cellStyle name="Percent 2 2 7 7 3" xfId="44686" xr:uid="{E52F6241-94E9-41AA-8945-E347954CD64B}"/>
    <cellStyle name="Percent 2 2 7 7 4" xfId="19862" xr:uid="{43B08E02-A41F-4280-B3D3-784433811C58}"/>
    <cellStyle name="Percent 2 2 7 8" xfId="15082" xr:uid="{13BBFE60-CE0A-4852-9CCF-DB9D713D74DD}"/>
    <cellStyle name="Percent 2 2 7 9" xfId="27493" xr:uid="{9084E229-FABF-4B17-8BC7-43DCDE731984}"/>
    <cellStyle name="Percent 2 2 8" xfId="556" xr:uid="{33BA09D5-6BF7-4B99-98E5-548597301E54}"/>
    <cellStyle name="Percent 2 2 8 10" xfId="12862" xr:uid="{0EE4EB31-6352-41EE-A26D-01BBC85E5288}"/>
    <cellStyle name="Percent 2 2 8 2" xfId="2787" xr:uid="{C8CA7509-6685-4B50-A01A-0AC929021504}"/>
    <cellStyle name="Percent 2 2 8 2 2" xfId="4370" xr:uid="{C276B51E-B0EF-4CA0-8C53-F81E1FE54F79}"/>
    <cellStyle name="Percent 2 2 8 2 2 2" xfId="10113" xr:uid="{4F6B6EF4-3CB0-45A9-99EC-7C86264A4249}"/>
    <cellStyle name="Percent 2 2 8 2 2 2 2" xfId="37160" xr:uid="{5BF0EC64-3A14-42DD-8B84-003427AB4E39}"/>
    <cellStyle name="Percent 2 2 8 2 2 2 3" xfId="49573" xr:uid="{16B02B15-3683-466E-9D55-BD0A11C5F1C8}"/>
    <cellStyle name="Percent 2 2 8 2 2 2 4" xfId="24749" xr:uid="{4532A63E-441D-400F-8CE1-6778EE78D5FE}"/>
    <cellStyle name="Percent 2 2 8 2 2 3" xfId="31422" xr:uid="{FD37A152-CFDD-4A3A-A2BC-0B032C341B89}"/>
    <cellStyle name="Percent 2 2 8 2 2 4" xfId="43835" xr:uid="{39F895C2-3109-4012-A4EF-9580C51105E1}"/>
    <cellStyle name="Percent 2 2 8 2 2 5" xfId="19011" xr:uid="{AB531BC5-94DC-489E-A818-9C96738FB1C3}"/>
    <cellStyle name="Percent 2 2 8 2 3" xfId="11693" xr:uid="{E712EDA2-9331-4693-9A11-E3BE264606C6}"/>
    <cellStyle name="Percent 2 2 8 2 3 2" xfId="38740" xr:uid="{45D11DA0-060D-438A-8A1C-28332BA38DFF}"/>
    <cellStyle name="Percent 2 2 8 2 3 3" xfId="51153" xr:uid="{37C66B94-0C56-4D02-9596-8F634AA6548C}"/>
    <cellStyle name="Percent 2 2 8 2 3 4" xfId="26329" xr:uid="{17C1F18A-8A6D-481B-9C01-B128E8B995A1}"/>
    <cellStyle name="Percent 2 2 8 2 4" xfId="7882" xr:uid="{32CB6D97-2DA9-4DC4-AA0E-455777572D9C}"/>
    <cellStyle name="Percent 2 2 8 2 4 2" xfId="34929" xr:uid="{B2B5FCEF-3C95-4C5F-A4C9-8A93EDF2A2BA}"/>
    <cellStyle name="Percent 2 2 8 2 4 3" xfId="47342" xr:uid="{157AFD3B-6DF5-44D7-8EE3-BFDE38D71FB3}"/>
    <cellStyle name="Percent 2 2 8 2 4 4" xfId="22518" xr:uid="{B527C737-8C9E-4EBB-81AF-88F41D52714A}"/>
    <cellStyle name="Percent 2 2 8 2 5" xfId="17429" xr:uid="{C5C49917-2FD9-4E43-A39E-3FACFEF0448A}"/>
    <cellStyle name="Percent 2 2 8 2 6" xfId="29840" xr:uid="{D504F8E0-3067-4BB3-821D-794579439D6A}"/>
    <cellStyle name="Percent 2 2 8 2 7" xfId="42253" xr:uid="{20DAC7AF-4A12-4F6C-AA96-7B46F222B9E7}"/>
    <cellStyle name="Percent 2 2 8 2 8" xfId="13918" xr:uid="{9CD7F7A6-A7E3-4705-B036-A88B2A3DE72F}"/>
    <cellStyle name="Percent 2 2 8 3" xfId="1731" xr:uid="{41435B00-5B5C-43B9-8832-FDF1114A2760}"/>
    <cellStyle name="Percent 2 2 8 3 2" xfId="5010" xr:uid="{5ED5767D-EC96-4E2B-8373-933FDA4A7BBA}"/>
    <cellStyle name="Percent 2 2 8 3 2 2" xfId="9057" xr:uid="{FCA702C1-B6DF-4E1D-9D4E-C3228D3CF199}"/>
    <cellStyle name="Percent 2 2 8 3 2 2 2" xfId="36104" xr:uid="{FD25D84E-E05E-42E3-B597-AECD64EED7F2}"/>
    <cellStyle name="Percent 2 2 8 3 2 2 3" xfId="48517" xr:uid="{2BB3B195-F166-4429-B276-2E33683A3D48}"/>
    <cellStyle name="Percent 2 2 8 3 2 2 4" xfId="23693" xr:uid="{B535CABD-BBFA-4EF6-B11A-7E822B8C544B}"/>
    <cellStyle name="Percent 2 2 8 3 2 3" xfId="32062" xr:uid="{86DFAFC9-C001-4AD3-A853-6DDD403E2570}"/>
    <cellStyle name="Percent 2 2 8 3 2 4" xfId="44475" xr:uid="{2C0F5D27-A39B-4C5B-86EF-2C45BD767AE5}"/>
    <cellStyle name="Percent 2 2 8 3 2 5" xfId="19651" xr:uid="{F72EAFB7-5BB1-4ACA-9687-E526CD768716}"/>
    <cellStyle name="Percent 2 2 8 3 3" xfId="12334" xr:uid="{61E57595-2E06-49EB-989A-5BE0056C8C61}"/>
    <cellStyle name="Percent 2 2 8 3 3 2" xfId="39380" xr:uid="{4333FB24-EBA6-42F4-9A0C-5971A8867387}"/>
    <cellStyle name="Percent 2 2 8 3 3 3" xfId="51793" xr:uid="{2E1C6731-9954-4130-953F-87B3BC4EE226}"/>
    <cellStyle name="Percent 2 2 8 3 3 4" xfId="26969" xr:uid="{F046AEA3-7AB2-43A8-8282-477818B0EFC6}"/>
    <cellStyle name="Percent 2 2 8 3 4" xfId="6826" xr:uid="{48F09ADF-C255-4D9C-8D47-AEA0A111A3AC}"/>
    <cellStyle name="Percent 2 2 8 3 4 2" xfId="33873" xr:uid="{F9142A99-B336-4239-8C53-4DC74D65E659}"/>
    <cellStyle name="Percent 2 2 8 3 4 3" xfId="46286" xr:uid="{11D77203-4D73-44E8-8B7B-EC1D0C7D16F7}"/>
    <cellStyle name="Percent 2 2 8 3 4 4" xfId="21462" xr:uid="{AB73A934-0DFB-4DE6-91E7-050465044CAF}"/>
    <cellStyle name="Percent 2 2 8 3 5" xfId="16373" xr:uid="{8FC30302-0ED4-4DA4-8ADF-94E58000EBA9}"/>
    <cellStyle name="Percent 2 2 8 3 6" xfId="28784" xr:uid="{E742290C-4BC0-47B7-A4BE-85D10F88C741}"/>
    <cellStyle name="Percent 2 2 8 3 7" xfId="41197" xr:uid="{D20C6B02-A24A-401D-B52E-9EBB060AF2FF}"/>
    <cellStyle name="Percent 2 2 8 3 8" xfId="14558" xr:uid="{4E06C4E9-7C25-4EEF-8167-F3F0F076E706}"/>
    <cellStyle name="Percent 2 2 8 4" xfId="3314" xr:uid="{BE266AF2-8054-4E33-8784-6A0AEBF8F134}"/>
    <cellStyle name="Percent 2 2 8 4 2" xfId="8535" xr:uid="{CE51D8A4-36B6-4456-AEBA-EE4620442BCA}"/>
    <cellStyle name="Percent 2 2 8 4 2 2" xfId="35582" xr:uid="{2FD1ED48-E8BF-450C-8027-031653C93F12}"/>
    <cellStyle name="Percent 2 2 8 4 2 3" xfId="47995" xr:uid="{B8EA34D8-4838-4F77-8F45-89F7C6AFCE1A}"/>
    <cellStyle name="Percent 2 2 8 4 2 4" xfId="23171" xr:uid="{EC661F4A-3B14-433C-8F04-21C511B631EC}"/>
    <cellStyle name="Percent 2 2 8 4 3" xfId="30366" xr:uid="{8EC7AF3E-7301-43AB-A601-733EE0C0D606}"/>
    <cellStyle name="Percent 2 2 8 4 4" xfId="42779" xr:uid="{EBC9295C-85BB-44F7-BB98-8511E0D035FC}"/>
    <cellStyle name="Percent 2 2 8 4 5" xfId="17955" xr:uid="{F267AC34-6AB7-4D0B-99C4-4491E7F94253}"/>
    <cellStyle name="Percent 2 2 8 5" xfId="1209" xr:uid="{F9C4C287-7387-4FBC-8EDB-DE12F11C03DD}"/>
    <cellStyle name="Percent 2 2 8 5 2" xfId="10637" xr:uid="{9D92DCD2-A012-4BB8-8B0C-FA5964F45102}"/>
    <cellStyle name="Percent 2 2 8 5 2 2" xfId="37684" xr:uid="{1467B7B7-6F16-4C4D-B2A3-696D4DBE2EA4}"/>
    <cellStyle name="Percent 2 2 8 5 2 3" xfId="50097" xr:uid="{479C1D37-E347-4255-8993-1D7327A16616}"/>
    <cellStyle name="Percent 2 2 8 5 2 4" xfId="25273" xr:uid="{0D5093ED-E70C-452F-84FD-1B0648C4ECD9}"/>
    <cellStyle name="Percent 2 2 8 5 3" xfId="28262" xr:uid="{A3CAA7E7-9C3E-4112-AC2C-C9B6BBC5C64A}"/>
    <cellStyle name="Percent 2 2 8 5 4" xfId="40675" xr:uid="{C73A2CE9-5820-40FB-AFFD-336CEFB7248B}"/>
    <cellStyle name="Percent 2 2 8 5 5" xfId="15851" xr:uid="{EF4A55FB-94AC-48ED-A3AF-17EAE4786872}"/>
    <cellStyle name="Percent 2 2 8 6" xfId="5260" xr:uid="{DB0CF5D5-EF08-43B8-8BC2-F81CA292DC87}"/>
    <cellStyle name="Percent 2 2 8 6 2" xfId="32307" xr:uid="{568BE520-DD1B-4439-BA22-268596190D0C}"/>
    <cellStyle name="Percent 2 2 8 6 3" xfId="44720" xr:uid="{E9726C9A-AC83-4433-AB10-4AA34A9A1BF1}"/>
    <cellStyle name="Percent 2 2 8 6 4" xfId="19896" xr:uid="{EA106835-9145-4C1E-BEE5-26790B1A45FB}"/>
    <cellStyle name="Percent 2 2 8 7" xfId="15198" xr:uid="{E1DEC98D-CF8F-4E29-A538-BCDE6872D89A}"/>
    <cellStyle name="Percent 2 2 8 8" xfId="27609" xr:uid="{02371FBB-0D2B-41DF-983B-6D57120856DF}"/>
    <cellStyle name="Percent 2 2 8 9" xfId="40022" xr:uid="{23185A09-F731-4AF7-897E-0796259E50FE}"/>
    <cellStyle name="Percent 2 2 9" xfId="145" xr:uid="{1F1132E1-6423-4136-B085-F055B9C8AC36}"/>
    <cellStyle name="Percent 2 2 9 10" xfId="12985" xr:uid="{F4877E15-5714-4D28-A805-14D438E128AE}"/>
    <cellStyle name="Percent 2 2 9 2" xfId="2376" xr:uid="{B95C22F5-1532-4BD3-A32D-FA2428D27AD4}"/>
    <cellStyle name="Percent 2 2 9 2 2" xfId="3959" xr:uid="{73C3C506-F7E3-4D8E-85D0-2197605CFB8C}"/>
    <cellStyle name="Percent 2 2 9 2 2 2" xfId="9702" xr:uid="{7D83F6AC-E277-4A2A-86F7-E587CCEB3568}"/>
    <cellStyle name="Percent 2 2 9 2 2 2 2" xfId="36749" xr:uid="{DF748E31-EBBE-4D5E-9B9A-1E6839B6032D}"/>
    <cellStyle name="Percent 2 2 9 2 2 2 3" xfId="49162" xr:uid="{FF7DC0C5-B09B-4BC9-91B9-791D8545A0D8}"/>
    <cellStyle name="Percent 2 2 9 2 2 2 4" xfId="24338" xr:uid="{E811999F-6F22-4A71-B6D5-6F69A1785E66}"/>
    <cellStyle name="Percent 2 2 9 2 2 3" xfId="31011" xr:uid="{57D1948D-5919-4988-BD36-7186ECE22279}"/>
    <cellStyle name="Percent 2 2 9 2 2 4" xfId="43424" xr:uid="{E737577A-C15E-413F-8539-713B7B47B1D3}"/>
    <cellStyle name="Percent 2 2 9 2 2 5" xfId="18600" xr:uid="{5ED06909-5DD7-4D6C-B4C6-9FF28B292C54}"/>
    <cellStyle name="Percent 2 2 9 2 3" xfId="11282" xr:uid="{81E27AA0-0172-42BA-A680-62410824FF85}"/>
    <cellStyle name="Percent 2 2 9 2 3 2" xfId="38329" xr:uid="{1D8C6BC4-CE0A-4516-82A2-F4E1DAD5FCE2}"/>
    <cellStyle name="Percent 2 2 9 2 3 3" xfId="50742" xr:uid="{8C10A5B3-7950-4AC4-B1DF-1D8C522920D8}"/>
    <cellStyle name="Percent 2 2 9 2 3 4" xfId="25918" xr:uid="{CE60C8F5-9BFC-4969-95D7-294A410A0789}"/>
    <cellStyle name="Percent 2 2 9 2 4" xfId="7471" xr:uid="{D9F40606-63F8-44F9-9681-74CEDFD5E379}"/>
    <cellStyle name="Percent 2 2 9 2 4 2" xfId="34518" xr:uid="{B549D3DA-6352-4F6D-9211-CC755FA1F9DF}"/>
    <cellStyle name="Percent 2 2 9 2 4 3" xfId="46931" xr:uid="{DF700C03-DD71-4AEA-B540-BF9FBA928918}"/>
    <cellStyle name="Percent 2 2 9 2 4 4" xfId="22107" xr:uid="{B923B409-C8BC-4FC5-B21A-C1BDB9987144}"/>
    <cellStyle name="Percent 2 2 9 2 5" xfId="17018" xr:uid="{6E3AD151-3284-459B-B9EF-260E6D0944FA}"/>
    <cellStyle name="Percent 2 2 9 2 6" xfId="29429" xr:uid="{809F19E7-C67F-4F2E-A1F8-EE8165237177}"/>
    <cellStyle name="Percent 2 2 9 2 7" xfId="41842" xr:uid="{86CC60A2-6B3D-4694-A1A2-138470F573A9}"/>
    <cellStyle name="Percent 2 2 9 2 8" xfId="13507" xr:uid="{0AD2964E-C3E8-4053-95EC-10641D7D3820}"/>
    <cellStyle name="Percent 2 2 9 3" xfId="1854" xr:uid="{81B5F508-C073-44ED-81B6-05E51B7272E7}"/>
    <cellStyle name="Percent 2 2 9 3 2" xfId="4599" xr:uid="{A5AA8FA3-8C8C-4BA4-81D0-8373F0C85594}"/>
    <cellStyle name="Percent 2 2 9 3 2 2" xfId="9180" xr:uid="{45BCBA04-9CA8-4D37-B386-F77522DA8F06}"/>
    <cellStyle name="Percent 2 2 9 3 2 2 2" xfId="36227" xr:uid="{FCDD5A38-1B0C-4E31-9AEA-49389E4DDB87}"/>
    <cellStyle name="Percent 2 2 9 3 2 2 3" xfId="48640" xr:uid="{A5542392-0F26-4DEC-AFB1-9051BF4B372C}"/>
    <cellStyle name="Percent 2 2 9 3 2 2 4" xfId="23816" xr:uid="{2E59BE8E-7252-4767-97CE-82A467246751}"/>
    <cellStyle name="Percent 2 2 9 3 2 3" xfId="31651" xr:uid="{C29C390D-5A01-400F-9E70-4027DF519337}"/>
    <cellStyle name="Percent 2 2 9 3 2 4" xfId="44064" xr:uid="{F78D3FB7-48AC-4CEB-A561-6DF0EE695729}"/>
    <cellStyle name="Percent 2 2 9 3 2 5" xfId="19240" xr:uid="{B859A84E-8654-4EB4-AA9F-BB5E977CA4FC}"/>
    <cellStyle name="Percent 2 2 9 3 3" xfId="11923" xr:uid="{F23F39BF-69C2-4400-8E52-AB19C62CD1A5}"/>
    <cellStyle name="Percent 2 2 9 3 3 2" xfId="38969" xr:uid="{332C9652-1944-4C48-99BB-72F5E74702A5}"/>
    <cellStyle name="Percent 2 2 9 3 3 3" xfId="51382" xr:uid="{FF0FD48F-F820-4CED-A0E6-03F004E28DE5}"/>
    <cellStyle name="Percent 2 2 9 3 3 4" xfId="26558" xr:uid="{9EFBD7BF-10FB-4DD9-8C1A-0F38C7AA5BFA}"/>
    <cellStyle name="Percent 2 2 9 3 4" xfId="6949" xr:uid="{160F0B17-C3EE-4AAF-8C0E-E0E099A0DEF1}"/>
    <cellStyle name="Percent 2 2 9 3 4 2" xfId="33996" xr:uid="{F61A2768-319F-4EA9-9629-AA75EB5464B4}"/>
    <cellStyle name="Percent 2 2 9 3 4 3" xfId="46409" xr:uid="{F9A8B3A7-C105-4B2C-9BAF-DC70AB9B5C20}"/>
    <cellStyle name="Percent 2 2 9 3 4 4" xfId="21585" xr:uid="{1D2D0AD0-33D8-4FF5-9DCA-2AEB47D8F3C3}"/>
    <cellStyle name="Percent 2 2 9 3 5" xfId="16496" xr:uid="{E3590C31-67DD-4073-BEB1-409B917967D4}"/>
    <cellStyle name="Percent 2 2 9 3 6" xfId="28907" xr:uid="{BA2A81AA-12BA-44B7-96B3-CBC73134FE19}"/>
    <cellStyle name="Percent 2 2 9 3 7" xfId="41320" xr:uid="{51154E8A-0DF9-438B-A0CC-67E38A966668}"/>
    <cellStyle name="Percent 2 2 9 3 8" xfId="14147" xr:uid="{4BB69DC1-7348-4F24-8C08-8919720C93AC}"/>
    <cellStyle name="Percent 2 2 9 4" xfId="3437" xr:uid="{388C2CC0-8A87-485A-BE13-875259C6C92A}"/>
    <cellStyle name="Percent 2 2 9 4 2" xfId="8124" xr:uid="{474A60F5-ABCE-4C7C-9FFD-7832E83AB865}"/>
    <cellStyle name="Percent 2 2 9 4 2 2" xfId="35171" xr:uid="{011DFC48-D6BA-4BB2-BBEA-BAE8A3A1ACC3}"/>
    <cellStyle name="Percent 2 2 9 4 2 3" xfId="47584" xr:uid="{C313436D-BA80-4A1A-B2F9-C10AAB08E8F0}"/>
    <cellStyle name="Percent 2 2 9 4 2 4" xfId="22760" xr:uid="{156FB9AA-9860-4C5E-A2F4-C4C8122DC60D}"/>
    <cellStyle name="Percent 2 2 9 4 3" xfId="30489" xr:uid="{7BF143BD-5F28-4A32-9C2B-0FA9353C0067}"/>
    <cellStyle name="Percent 2 2 9 4 4" xfId="42902" xr:uid="{9F07483F-DE83-43CB-BEA1-B132ECE30A73}"/>
    <cellStyle name="Percent 2 2 9 4 5" xfId="18078" xr:uid="{C1C6B7B8-1CB7-4036-9E22-D8980E1FC792}"/>
    <cellStyle name="Percent 2 2 9 5" xfId="798" xr:uid="{485E20F1-F1A8-4C1F-9E2E-4E622206979B}"/>
    <cellStyle name="Percent 2 2 9 5 2" xfId="10760" xr:uid="{0450D860-AD46-4173-8048-F5FA41389529}"/>
    <cellStyle name="Percent 2 2 9 5 2 2" xfId="37807" xr:uid="{36455E5F-BD83-4F4D-BD40-26CEF26D65B8}"/>
    <cellStyle name="Percent 2 2 9 5 2 3" xfId="50220" xr:uid="{D7073965-8AD4-4F49-896C-341EB3479032}"/>
    <cellStyle name="Percent 2 2 9 5 2 4" xfId="25396" xr:uid="{E6AEA983-B969-4CB4-8B08-9CB2C657CC57}"/>
    <cellStyle name="Percent 2 2 9 5 3" xfId="27851" xr:uid="{94D4B112-0C68-40ED-8007-EB2BD3858A11}"/>
    <cellStyle name="Percent 2 2 9 5 4" xfId="40264" xr:uid="{501D7D14-B5E9-4782-8B38-C76D8477F06F}"/>
    <cellStyle name="Percent 2 2 9 5 5" xfId="15440" xr:uid="{A93A0A4F-BBC4-4B9C-AC59-64241319E974}"/>
    <cellStyle name="Percent 2 2 9 6" xfId="5354" xr:uid="{AAFBD35C-7F57-4554-AF72-44D731887FFA}"/>
    <cellStyle name="Percent 2 2 9 6 2" xfId="32401" xr:uid="{024FC3A6-7CDF-4A0B-83C4-BBEDD8F070D3}"/>
    <cellStyle name="Percent 2 2 9 6 3" xfId="44814" xr:uid="{9344588A-FADF-4048-A50E-C69FF5B7126F}"/>
    <cellStyle name="Percent 2 2 9 6 4" xfId="19990" xr:uid="{4E662F4F-1358-4CF8-A640-EC5B39A9E00F}"/>
    <cellStyle name="Percent 2 2 9 7" xfId="14787" xr:uid="{7364D968-7F0D-4C16-9CD6-56662D07516E}"/>
    <cellStyle name="Percent 2 2 9 8" xfId="27198" xr:uid="{91CC0B26-24A4-4375-9E4F-71F5E67F7DC1}"/>
    <cellStyle name="Percent 2 2 9 9" xfId="39611" xr:uid="{8BE66372-0C34-4041-A0C8-A7B319BB0181}"/>
    <cellStyle name="Percent 2 20" xfId="10222" xr:uid="{43423AD1-230B-4F66-9A97-BD8A5C8B12CF}"/>
    <cellStyle name="Percent 2 20 2" xfId="37269" xr:uid="{E0DB1DA6-593F-4337-A0D8-37284416091F}"/>
    <cellStyle name="Percent 2 20 3" xfId="49682" xr:uid="{56AB165B-D1A9-402A-9226-EF7CCD6EFEB4}"/>
    <cellStyle name="Percent 2 20 4" xfId="24858" xr:uid="{9FED04DA-CEF3-4326-87F5-8B490DC2B767}"/>
    <cellStyle name="Percent 2 21" xfId="5117" xr:uid="{FE50CFE0-AA92-426D-9176-F839E37C5EDB}"/>
    <cellStyle name="Percent 2 21 2" xfId="32169" xr:uid="{D0B53B14-74D7-480F-B75E-361011E6F442}"/>
    <cellStyle name="Percent 2 21 3" xfId="44582" xr:uid="{0461F947-5FF1-44D6-875C-776E0EECF4AB}"/>
    <cellStyle name="Percent 2 21 4" xfId="19758" xr:uid="{6826FAF0-6F0D-4FE6-97F0-33052222AA35}"/>
    <cellStyle name="Percent 2 22" xfId="14665" xr:uid="{A5D66BB7-EE4D-417D-8D98-98F49D04EE78}"/>
    <cellStyle name="Percent 2 23" xfId="27076" xr:uid="{3BA76001-A4CB-4B4F-86F0-F75BB86AD4D2}"/>
    <cellStyle name="Percent 2 24" xfId="39489" xr:uid="{EDF34838-5D08-471F-816B-D32F42003366}"/>
    <cellStyle name="Percent 2 25" xfId="12447" xr:uid="{FB265CC9-BDF9-46A0-9E16-9271D86BFA65}"/>
    <cellStyle name="Percent 2 3" xfId="17" xr:uid="{61FBB826-14DF-4236-9BC8-365D336F2D52}"/>
    <cellStyle name="Percent 2 3 10" xfId="1331" xr:uid="{23D6BB6E-0581-4BFD-A43D-A15067F8F3BC}"/>
    <cellStyle name="Percent 2 3 10 2" xfId="4483" xr:uid="{EDCDB5AA-B169-4934-A6ED-6F8E7668800E}"/>
    <cellStyle name="Percent 2 3 10 2 2" xfId="8657" xr:uid="{438F74B1-3D42-41C5-BD7B-AF4D8F9796B6}"/>
    <cellStyle name="Percent 2 3 10 2 2 2" xfId="35704" xr:uid="{8F995630-35C9-40AF-90EB-55C166DCE84B}"/>
    <cellStyle name="Percent 2 3 10 2 2 3" xfId="48117" xr:uid="{8C74AE35-FEA2-40D5-9897-E564803CD0E0}"/>
    <cellStyle name="Percent 2 3 10 2 2 4" xfId="23293" xr:uid="{938D5F4F-64D2-49A6-9F53-9B36BC35D342}"/>
    <cellStyle name="Percent 2 3 10 2 3" xfId="31535" xr:uid="{F0AD413F-39F5-4160-AF0D-B7727519B190}"/>
    <cellStyle name="Percent 2 3 10 2 4" xfId="43948" xr:uid="{8842124A-6F39-4D26-BA77-B48DD7CCE6B5}"/>
    <cellStyle name="Percent 2 3 10 2 5" xfId="19124" xr:uid="{794551C8-A6FE-4265-94B4-A10E00D5068E}"/>
    <cellStyle name="Percent 2 3 10 3" xfId="11807" xr:uid="{3E0B44F3-D0C8-4ECE-992B-198ADA4DFA1D}"/>
    <cellStyle name="Percent 2 3 10 3 2" xfId="38853" xr:uid="{0FBA0A7B-6450-4A3A-93FC-D2A435445D49}"/>
    <cellStyle name="Percent 2 3 10 3 3" xfId="51266" xr:uid="{60226C36-E7ED-476B-8C23-C0A55F951DA2}"/>
    <cellStyle name="Percent 2 3 10 3 4" xfId="26442" xr:uid="{C57BD9C7-0DB6-441A-85EF-17C519CC79BA}"/>
    <cellStyle name="Percent 2 3 10 4" xfId="6426" xr:uid="{5DC91407-FD29-4509-8A77-0B31914A1F9E}"/>
    <cellStyle name="Percent 2 3 10 4 2" xfId="33473" xr:uid="{F9745B19-40F2-4EEA-8AF2-6DB856568A8A}"/>
    <cellStyle name="Percent 2 3 10 4 3" xfId="45886" xr:uid="{7B89EA91-0E69-48A1-B326-6234FEC1805C}"/>
    <cellStyle name="Percent 2 3 10 4 4" xfId="21062" xr:uid="{D834FAA8-D0CC-41D7-9519-8656A36591BC}"/>
    <cellStyle name="Percent 2 3 10 5" xfId="15973" xr:uid="{D2E18AF6-1B5E-4DFF-B432-01DC9F07CA68}"/>
    <cellStyle name="Percent 2 3 10 6" xfId="28384" xr:uid="{83CEE170-4FEC-4AB1-A46C-59F9633A75A3}"/>
    <cellStyle name="Percent 2 3 10 7" xfId="40797" xr:uid="{AF036DCA-697B-4400-8082-90590EDA766B}"/>
    <cellStyle name="Percent 2 3 10 8" xfId="14031" xr:uid="{72B8A856-6E20-4BCF-A974-543DCA06DA70}"/>
    <cellStyle name="Percent 2 3 11" xfId="2914" xr:uid="{D85B3047-0156-4452-9CDC-201080CAFF63}"/>
    <cellStyle name="Percent 2 3 11 2" xfId="8008" xr:uid="{FF7D006A-597F-4524-996D-5922679CFEAD}"/>
    <cellStyle name="Percent 2 3 11 2 2" xfId="35055" xr:uid="{64CCDDCE-C943-433C-A65F-5798A1D24359}"/>
    <cellStyle name="Percent 2 3 11 2 3" xfId="47468" xr:uid="{5EF6DEA0-2B0A-4C4D-A0B8-23DEE64BD940}"/>
    <cellStyle name="Percent 2 3 11 2 4" xfId="22644" xr:uid="{1AA7DB5E-5F2E-43EE-9409-64931826318A}"/>
    <cellStyle name="Percent 2 3 11 3" xfId="29966" xr:uid="{F3BB6DB8-8C8B-4938-84C1-F860D7660EA8}"/>
    <cellStyle name="Percent 2 3 11 4" xfId="42379" xr:uid="{638BD334-7CFB-4CFF-8194-36698416DCE2}"/>
    <cellStyle name="Percent 2 3 11 5" xfId="17555" xr:uid="{E74AEDE8-0FDD-403A-8B5F-C509C0284DB5}"/>
    <cellStyle name="Percent 2 3 12" xfId="682" xr:uid="{609033F5-57D4-4E2D-8710-44FED4B74FE4}"/>
    <cellStyle name="Percent 2 3 12 2" xfId="10237" xr:uid="{A5D6B663-9F36-4465-9189-6075BBEB81B6}"/>
    <cellStyle name="Percent 2 3 12 2 2" xfId="37284" xr:uid="{0F443B85-EB2F-48B9-8904-7279A8C7E632}"/>
    <cellStyle name="Percent 2 3 12 2 3" xfId="49697" xr:uid="{93FE8545-E48F-474F-9484-411515098174}"/>
    <cellStyle name="Percent 2 3 12 2 4" xfId="24873" xr:uid="{6BADED50-CDD9-4613-AF15-A5B8E436C34C}"/>
    <cellStyle name="Percent 2 3 12 3" xfId="27735" xr:uid="{C9FF7CB2-3C19-46C3-B509-E5786918FCCE}"/>
    <cellStyle name="Percent 2 3 12 4" xfId="40148" xr:uid="{15D9CF08-320D-4E3D-A04F-15D25C213E08}"/>
    <cellStyle name="Percent 2 3 12 5" xfId="15324" xr:uid="{BC488132-1849-499E-9B6C-D851286ADC72}"/>
    <cellStyle name="Percent 2 3 13" xfId="5125" xr:uid="{BD3822A4-583B-4D4A-87D4-ED09EF50A041}"/>
    <cellStyle name="Percent 2 3 13 2" xfId="32177" xr:uid="{AA22648D-FB19-488C-B0C5-3286616B2CB0}"/>
    <cellStyle name="Percent 2 3 13 3" xfId="44590" xr:uid="{F90C5100-AD42-4573-BA15-2DD04BE8B06D}"/>
    <cellStyle name="Percent 2 3 13 4" xfId="19766" xr:uid="{5822A7B0-5E24-445F-A217-D29321000DC2}"/>
    <cellStyle name="Percent 2 3 14" xfId="14671" xr:uid="{731DE18A-88F3-42F1-9FAB-FD440E74BFD0}"/>
    <cellStyle name="Percent 2 3 15" xfId="27082" xr:uid="{33093C53-B554-4D89-8C4F-67007495D466}"/>
    <cellStyle name="Percent 2 3 16" xfId="39495" xr:uid="{453484B0-0A24-4527-BB93-894D6197FF42}"/>
    <cellStyle name="Percent 2 3 17" xfId="12462" xr:uid="{F02489F6-8E6F-4879-A8CA-369FC977CEBA}"/>
    <cellStyle name="Percent 2 3 2" xfId="96" xr:uid="{61FE0B03-6E6C-4C78-AF02-82C1B1B68229}"/>
    <cellStyle name="Percent 2 3 2 10" xfId="750" xr:uid="{FEBD58EF-5211-4BD8-ACFB-BD3764F225D8}"/>
    <cellStyle name="Percent 2 3 2 10 2" xfId="10266" xr:uid="{09F60BB8-1EA2-46D2-95F9-73A17AE00381}"/>
    <cellStyle name="Percent 2 3 2 10 2 2" xfId="37313" xr:uid="{33D220F4-8A59-4814-8D9E-92A3C84A6D91}"/>
    <cellStyle name="Percent 2 3 2 10 2 3" xfId="49726" xr:uid="{372B7D4D-78F8-40A0-A572-FA17F76C1781}"/>
    <cellStyle name="Percent 2 3 2 10 2 4" xfId="24902" xr:uid="{12F224CA-709D-40A1-A635-F8E931FBB578}"/>
    <cellStyle name="Percent 2 3 2 10 3" xfId="27803" xr:uid="{C8F17A03-7527-46AF-8F83-A03882C95A07}"/>
    <cellStyle name="Percent 2 3 2 10 4" xfId="40216" xr:uid="{1779D71A-E78C-4FA5-A715-BF150CF114B3}"/>
    <cellStyle name="Percent 2 3 2 10 5" xfId="15392" xr:uid="{4172B35B-4943-4AE3-9A2F-BDCAE2319144}"/>
    <cellStyle name="Percent 2 3 2 11" xfId="5207" xr:uid="{D18789F1-61DF-4442-A28F-FBC3E7FAD265}"/>
    <cellStyle name="Percent 2 3 2 11 2" xfId="32256" xr:uid="{5491CF8F-08BB-4A54-A8A5-3867DB9D8DA8}"/>
    <cellStyle name="Percent 2 3 2 11 3" xfId="44669" xr:uid="{8068C3C7-A58C-47CF-8001-B339B8E5CEB3}"/>
    <cellStyle name="Percent 2 3 2 11 4" xfId="19845" xr:uid="{B8867CA8-B322-4ACA-A776-C1BE8D8AF6D9}"/>
    <cellStyle name="Percent 2 3 2 12" xfId="14739" xr:uid="{B294FB48-67CC-4C83-BE2D-8DAF35D059B1}"/>
    <cellStyle name="Percent 2 3 2 13" xfId="27150" xr:uid="{ACED7861-F39A-4C89-B4B8-5E0D5368CC89}"/>
    <cellStyle name="Percent 2 3 2 14" xfId="39563" xr:uid="{4B061D88-5CBC-46E9-A270-7C5495F8318F}"/>
    <cellStyle name="Percent 2 3 2 15" xfId="12491" xr:uid="{40AAC4D9-06A0-446F-A7E9-DBD69CF19423}"/>
    <cellStyle name="Percent 2 3 2 2" xfId="272" xr:uid="{6E2B9945-5041-4AC8-90AC-4F62A1B38C44}"/>
    <cellStyle name="Percent 2 3 2 2 10" xfId="39738" xr:uid="{DA9523E9-E332-4B50-B76F-4FB78B89E65D}"/>
    <cellStyle name="Percent 2 3 2 2 11" xfId="12578" xr:uid="{6C441786-27A4-45EC-B4EA-E14C1E624679}"/>
    <cellStyle name="Percent 2 3 2 2 2" xfId="1981" xr:uid="{C60E58CF-496E-4AE6-9783-AF2D81814F08}"/>
    <cellStyle name="Percent 2 3 2 2 2 2" xfId="3564" xr:uid="{7E4A002F-140A-44B2-A184-0CBA0DB9BB96}"/>
    <cellStyle name="Percent 2 3 2 2 2 2 2" xfId="7076" xr:uid="{AF3B705E-6AAE-497D-A959-DF04608BB261}"/>
    <cellStyle name="Percent 2 3 2 2 2 2 2 2" xfId="34123" xr:uid="{4E7EE031-CB0F-4ED9-8B06-B06FA842749B}"/>
    <cellStyle name="Percent 2 3 2 2 2 2 2 3" xfId="46536" xr:uid="{5FE8A942-219D-40AB-9A18-C03B0B3613B9}"/>
    <cellStyle name="Percent 2 3 2 2 2 2 2 4" xfId="21712" xr:uid="{9300DAD3-0EAD-4B56-81DF-27A6F1A861EA}"/>
    <cellStyle name="Percent 2 3 2 2 2 2 3" xfId="30616" xr:uid="{6E21AD9D-172A-43B2-9352-8019FABC05C4}"/>
    <cellStyle name="Percent 2 3 2 2 2 2 4" xfId="43029" xr:uid="{62694D40-BEC5-400B-B1A3-2F6CE234FA1F}"/>
    <cellStyle name="Percent 2 3 2 2 2 2 5" xfId="18205" xr:uid="{D0407BA1-148A-4706-8443-E0ABDDE86691}"/>
    <cellStyle name="Percent 2 3 2 2 2 3" xfId="9307" xr:uid="{FA429B19-12AF-4F48-A556-538E476583C7}"/>
    <cellStyle name="Percent 2 3 2 2 2 3 2" xfId="36354" xr:uid="{85A233FD-887B-4964-87F2-F71C1DD42085}"/>
    <cellStyle name="Percent 2 3 2 2 2 3 3" xfId="48767" xr:uid="{43439192-7C7B-4DB6-AB38-1B42647E7813}"/>
    <cellStyle name="Percent 2 3 2 2 2 3 4" xfId="23943" xr:uid="{CE005ABF-BCC8-49C8-BCEE-B9C0C8953BF9}"/>
    <cellStyle name="Percent 2 3 2 2 2 4" xfId="10887" xr:uid="{12D63EA2-399B-4637-8CAC-40B5C42E0794}"/>
    <cellStyle name="Percent 2 3 2 2 2 4 2" xfId="37934" xr:uid="{7FF77C34-838A-4C5E-94A8-63B277459EE4}"/>
    <cellStyle name="Percent 2 3 2 2 2 4 3" xfId="50347" xr:uid="{F6C9CEC6-F23D-49FD-A900-36AC1AD945FE}"/>
    <cellStyle name="Percent 2 3 2 2 2 4 4" xfId="25523" xr:uid="{515D0709-5421-42C3-B670-0D77759146E3}"/>
    <cellStyle name="Percent 2 3 2 2 2 5" xfId="5730" xr:uid="{EB185D80-6135-4B58-9FD5-C70F26123D62}"/>
    <cellStyle name="Percent 2 3 2 2 2 5 2" xfId="32777" xr:uid="{EDBFA80D-4BE1-485A-B106-078B990727ED}"/>
    <cellStyle name="Percent 2 3 2 2 2 5 3" xfId="45190" xr:uid="{20EBADCA-2B4D-4559-9D0A-ABF7ACACFA8F}"/>
    <cellStyle name="Percent 2 3 2 2 2 5 4" xfId="20366" xr:uid="{C8148089-B838-42B4-B8D9-5CC67A1D035F}"/>
    <cellStyle name="Percent 2 3 2 2 2 6" xfId="16623" xr:uid="{8058AE35-7223-47A6-AF58-E0AF48BE2512}"/>
    <cellStyle name="Percent 2 3 2 2 2 7" xfId="29034" xr:uid="{DE9AEA46-6E25-4E57-A6A4-76B854AEBADE}"/>
    <cellStyle name="Percent 2 3 2 2 2 8" xfId="41447" xr:uid="{56A27D29-8F1A-4225-A089-34354CEBB1D1}"/>
    <cellStyle name="Percent 2 3 2 2 2 9" xfId="13112" xr:uid="{5703B813-AF19-4E66-8B05-5D29AEADD656}"/>
    <cellStyle name="Percent 2 3 2 2 3" xfId="2503" xr:uid="{81FC5749-35C7-4BD6-BAC8-4D7E5C4EB4C4}"/>
    <cellStyle name="Percent 2 3 2 2 3 2" xfId="4086" xr:uid="{D4A1240D-7690-4330-9432-98AF7913E574}"/>
    <cellStyle name="Percent 2 3 2 2 3 2 2" xfId="7598" xr:uid="{713892C2-C91E-4B33-89C5-7582D1665D86}"/>
    <cellStyle name="Percent 2 3 2 2 3 2 2 2" xfId="34645" xr:uid="{956DE3C6-B2AD-4372-ABFC-4BDD2DE50AEF}"/>
    <cellStyle name="Percent 2 3 2 2 3 2 2 3" xfId="47058" xr:uid="{C5F32D33-B3CA-476F-9E06-998CD3D797AC}"/>
    <cellStyle name="Percent 2 3 2 2 3 2 2 4" xfId="22234" xr:uid="{46412B43-8A7F-40DB-A573-8D2B41227DDA}"/>
    <cellStyle name="Percent 2 3 2 2 3 2 3" xfId="31138" xr:uid="{CADF76EC-EA85-4F86-8BB1-522B966FE4FC}"/>
    <cellStyle name="Percent 2 3 2 2 3 2 4" xfId="43551" xr:uid="{CCE75619-9810-43F1-BDBC-F271FDD99C80}"/>
    <cellStyle name="Percent 2 3 2 2 3 2 5" xfId="18727" xr:uid="{91C2BA5A-9379-4218-9129-6FB1550AFEEB}"/>
    <cellStyle name="Percent 2 3 2 2 3 3" xfId="9829" xr:uid="{0B5429ED-B48E-4D53-B930-DCCCBFE8960E}"/>
    <cellStyle name="Percent 2 3 2 2 3 3 2" xfId="36876" xr:uid="{E88751D7-6DD2-4467-B5D5-81B026838192}"/>
    <cellStyle name="Percent 2 3 2 2 3 3 3" xfId="49289" xr:uid="{19CA5445-7A14-4CA2-A8A1-880DF20CCE78}"/>
    <cellStyle name="Percent 2 3 2 2 3 3 4" xfId="24465" xr:uid="{4032F189-487A-4DE1-95F6-BCD7CD7A194B}"/>
    <cellStyle name="Percent 2 3 2 2 3 4" xfId="11409" xr:uid="{D9A356D5-F09F-4B3F-BC69-9E09F4D62632}"/>
    <cellStyle name="Percent 2 3 2 2 3 4 2" xfId="38456" xr:uid="{DDF9DB5B-A29E-4A8C-908E-625B00A69AC8}"/>
    <cellStyle name="Percent 2 3 2 2 3 4 3" xfId="50869" xr:uid="{AA0AB6AD-603E-4DB4-BDAC-8FC41FC70FF4}"/>
    <cellStyle name="Percent 2 3 2 2 3 4 4" xfId="26045" xr:uid="{C56B3236-DFAC-46D6-ADDB-F4DEC760E46D}"/>
    <cellStyle name="Percent 2 3 2 2 3 5" xfId="6136" xr:uid="{C2F9EF88-2699-461F-AACE-2831DB2C6CF6}"/>
    <cellStyle name="Percent 2 3 2 2 3 5 2" xfId="33183" xr:uid="{705F4853-DA13-4EBA-895F-A5FB2F211D7F}"/>
    <cellStyle name="Percent 2 3 2 2 3 5 3" xfId="45596" xr:uid="{CD3691F0-3947-4319-A36C-23DB026CF3AD}"/>
    <cellStyle name="Percent 2 3 2 2 3 5 4" xfId="20772" xr:uid="{C6022311-44A3-4EAA-9B23-C1D4FEFAA880}"/>
    <cellStyle name="Percent 2 3 2 2 3 6" xfId="17145" xr:uid="{1B441635-2CE5-44B1-829F-A2ABB46C5D7E}"/>
    <cellStyle name="Percent 2 3 2 2 3 7" xfId="29556" xr:uid="{6B0D131F-B724-4440-BB3F-5AB4077CE2C5}"/>
    <cellStyle name="Percent 2 3 2 2 3 8" xfId="41969" xr:uid="{B74B8443-634A-4767-B270-EB4893E23BB3}"/>
    <cellStyle name="Percent 2 3 2 2 3 9" xfId="13634" xr:uid="{B512F25E-199A-4DC6-83CB-E1A1DE535B54}"/>
    <cellStyle name="Percent 2 3 2 2 4" xfId="1447" xr:uid="{EF5C9BAF-F7CF-467A-B582-A021F46EE761}"/>
    <cellStyle name="Percent 2 3 2 2 4 2" xfId="4726" xr:uid="{9DB21A0D-D44B-4D3C-831B-9557B2BEF5E6}"/>
    <cellStyle name="Percent 2 3 2 2 4 2 2" xfId="8773" xr:uid="{6DEAC60A-22CC-44DA-A0A7-93C7593D1767}"/>
    <cellStyle name="Percent 2 3 2 2 4 2 2 2" xfId="35820" xr:uid="{875E3B12-0B86-4132-A0BD-C425F6EDDBA6}"/>
    <cellStyle name="Percent 2 3 2 2 4 2 2 3" xfId="48233" xr:uid="{B8F11149-09A4-4BAD-8006-ECC1C53610BE}"/>
    <cellStyle name="Percent 2 3 2 2 4 2 2 4" xfId="23409" xr:uid="{C85F73AA-8C4A-4559-879E-16B8BF62C594}"/>
    <cellStyle name="Percent 2 3 2 2 4 2 3" xfId="31778" xr:uid="{B2BF125B-975E-4BA7-8007-047E6B50B032}"/>
    <cellStyle name="Percent 2 3 2 2 4 2 4" xfId="44191" xr:uid="{C1C07449-AAD1-472C-8077-7992B13549CF}"/>
    <cellStyle name="Percent 2 3 2 2 4 2 5" xfId="19367" xr:uid="{57E202AA-87EF-429A-B1CF-2B6DD39EB21C}"/>
    <cellStyle name="Percent 2 3 2 2 4 3" xfId="12050" xr:uid="{FF4B5AD6-B280-487E-BCC4-F520159BE67A}"/>
    <cellStyle name="Percent 2 3 2 2 4 3 2" xfId="39096" xr:uid="{03B837D9-780C-4BCA-9123-49BDDBED8A16}"/>
    <cellStyle name="Percent 2 3 2 2 4 3 3" xfId="51509" xr:uid="{1FF9D5D1-A2B4-40A5-8E48-9E828A29903C}"/>
    <cellStyle name="Percent 2 3 2 2 4 3 4" xfId="26685" xr:uid="{3991D9A1-6EBB-4B2E-8DF9-B22D10D20CAE}"/>
    <cellStyle name="Percent 2 3 2 2 4 4" xfId="6542" xr:uid="{D1A2437A-F798-4BCA-9E5F-C657343022B2}"/>
    <cellStyle name="Percent 2 3 2 2 4 4 2" xfId="33589" xr:uid="{C7C9BB07-8F5B-4D35-8846-E35B7062D674}"/>
    <cellStyle name="Percent 2 3 2 2 4 4 3" xfId="46002" xr:uid="{C005780B-85A4-4C1A-A73C-87012EAA4E37}"/>
    <cellStyle name="Percent 2 3 2 2 4 4 4" xfId="21178" xr:uid="{9BFCA29C-AB1F-4A78-B5AE-D853025CDD11}"/>
    <cellStyle name="Percent 2 3 2 2 4 5" xfId="16089" xr:uid="{C52CE64D-AC35-4350-B672-5ED624D33BAF}"/>
    <cellStyle name="Percent 2 3 2 2 4 6" xfId="28500" xr:uid="{148B430F-FF4B-4A21-8770-71F4450B5B81}"/>
    <cellStyle name="Percent 2 3 2 2 4 7" xfId="40913" xr:uid="{2479B68E-F170-4777-B11E-E8B3B691FB3D}"/>
    <cellStyle name="Percent 2 3 2 2 4 8" xfId="14274" xr:uid="{81581DD8-DB8D-40F3-BAE7-C66BBA75D75C}"/>
    <cellStyle name="Percent 2 3 2 2 5" xfId="3030" xr:uid="{6B7BB222-9F4C-4AEF-9AB8-BEEE2E86825D}"/>
    <cellStyle name="Percent 2 3 2 2 5 2" xfId="8251" xr:uid="{4A925C84-FF42-4237-A305-161AD1200E76}"/>
    <cellStyle name="Percent 2 3 2 2 5 2 2" xfId="35298" xr:uid="{69A54665-7D08-4884-8DC0-DC7003EB547A}"/>
    <cellStyle name="Percent 2 3 2 2 5 2 3" xfId="47711" xr:uid="{A4E9DD37-32A7-465E-92CD-7B0356A70107}"/>
    <cellStyle name="Percent 2 3 2 2 5 2 4" xfId="22887" xr:uid="{B8B61607-E857-4D33-9F45-D3C0E7DE648A}"/>
    <cellStyle name="Percent 2 3 2 2 5 3" xfId="30082" xr:uid="{E38115C0-18D5-44A5-877B-6D386816D889}"/>
    <cellStyle name="Percent 2 3 2 2 5 4" xfId="42495" xr:uid="{52C5C86B-B978-4246-B85C-FA5C4DEE0831}"/>
    <cellStyle name="Percent 2 3 2 2 5 5" xfId="17671" xr:uid="{40EE9CD1-ED75-49BF-8EB7-FFE1EC1394CA}"/>
    <cellStyle name="Percent 2 3 2 2 6" xfId="925" xr:uid="{83F8D7AE-0DD9-4AB8-B7F2-1701C24C0279}"/>
    <cellStyle name="Percent 2 3 2 2 6 2" xfId="10353" xr:uid="{6D5615F4-0B30-40AF-9EAE-18F5EA6BF7EB}"/>
    <cellStyle name="Percent 2 3 2 2 6 2 2" xfId="37400" xr:uid="{41CA0214-CD71-4284-A516-AB7AE77F89D4}"/>
    <cellStyle name="Percent 2 3 2 2 6 2 3" xfId="49813" xr:uid="{B13570F3-2BE5-4500-94E1-09479FA52EB8}"/>
    <cellStyle name="Percent 2 3 2 2 6 2 4" xfId="24989" xr:uid="{919F6B71-3F5C-4C45-ACB0-A91CE3136320}"/>
    <cellStyle name="Percent 2 3 2 2 6 3" xfId="27978" xr:uid="{6E30FDCA-0ABF-4C51-ACEB-F8EAEF61468C}"/>
    <cellStyle name="Percent 2 3 2 2 6 4" xfId="40391" xr:uid="{FA770E8E-5A44-44B0-B938-BACBBE2F9D9A}"/>
    <cellStyle name="Percent 2 3 2 2 6 5" xfId="15567" xr:uid="{B33D6AD8-7E52-4BA9-AA1E-BA153AEF1A61}"/>
    <cellStyle name="Percent 2 3 2 2 7" xfId="5298" xr:uid="{4268DEDD-3F9E-49F1-9989-93A71F42B29D}"/>
    <cellStyle name="Percent 2 3 2 2 7 2" xfId="32345" xr:uid="{59E6AB60-40E4-4B59-9E9C-B50BAE318306}"/>
    <cellStyle name="Percent 2 3 2 2 7 3" xfId="44758" xr:uid="{637A606F-6F91-44D8-B072-B76F8B73DD67}"/>
    <cellStyle name="Percent 2 3 2 2 7 4" xfId="19934" xr:uid="{183B5D19-C936-46DC-B35D-487C2C12D79C}"/>
    <cellStyle name="Percent 2 3 2 2 8" xfId="14914" xr:uid="{CAB463A0-B09B-42FD-9A39-76D2A49113FF}"/>
    <cellStyle name="Percent 2 3 2 2 9" xfId="27325" xr:uid="{3CB16646-062B-4535-BA68-867931DE62CB}"/>
    <cellStyle name="Percent 2 3 2 3" xfId="387" xr:uid="{0BB0D6FC-3172-49C7-8F94-4658537923C7}"/>
    <cellStyle name="Percent 2 3 2 3 10" xfId="39853" xr:uid="{9C546110-1A77-4C71-9F70-C877CF15EF3D}"/>
    <cellStyle name="Percent 2 3 2 3 11" xfId="12693" xr:uid="{1488ADCC-82E5-4456-B097-246B7E040982}"/>
    <cellStyle name="Percent 2 3 2 3 2" xfId="2096" xr:uid="{497F7068-3F84-4617-952E-D75A2C1034D2}"/>
    <cellStyle name="Percent 2 3 2 3 2 2" xfId="3679" xr:uid="{B35813B4-9928-4C64-99E4-0A02899E5752}"/>
    <cellStyle name="Percent 2 3 2 3 2 2 2" xfId="7191" xr:uid="{9C015C7A-2E32-4E91-AFCE-101FF8A0C2A5}"/>
    <cellStyle name="Percent 2 3 2 3 2 2 2 2" xfId="34238" xr:uid="{C6AD4DD5-7D32-43C3-8886-5FCA888D974B}"/>
    <cellStyle name="Percent 2 3 2 3 2 2 2 3" xfId="46651" xr:uid="{ABFF6642-A373-4589-A9FD-E80F9511DCE0}"/>
    <cellStyle name="Percent 2 3 2 3 2 2 2 4" xfId="21827" xr:uid="{FAC52B32-5A5D-4103-BE17-9CB865603506}"/>
    <cellStyle name="Percent 2 3 2 3 2 2 3" xfId="30731" xr:uid="{7A43BE6D-51AB-496C-B587-587EA1AFCB65}"/>
    <cellStyle name="Percent 2 3 2 3 2 2 4" xfId="43144" xr:uid="{F0C3A48C-6E01-45F0-B5E5-B597DD95AB18}"/>
    <cellStyle name="Percent 2 3 2 3 2 2 5" xfId="18320" xr:uid="{B1702D1B-13DB-448F-B583-F19BE3424C41}"/>
    <cellStyle name="Percent 2 3 2 3 2 3" xfId="9422" xr:uid="{148C5E14-82E1-48F0-90CC-F7C05183CF40}"/>
    <cellStyle name="Percent 2 3 2 3 2 3 2" xfId="36469" xr:uid="{EF806FFB-6B4F-43A7-86A6-D6BADD7E583E}"/>
    <cellStyle name="Percent 2 3 2 3 2 3 3" xfId="48882" xr:uid="{F2A92B1F-4ECB-4507-802D-FF6DEEC38AEE}"/>
    <cellStyle name="Percent 2 3 2 3 2 3 4" xfId="24058" xr:uid="{D5290D04-C65C-4703-94F8-0C2D76FD9C28}"/>
    <cellStyle name="Percent 2 3 2 3 2 4" xfId="11002" xr:uid="{F7382624-7E5B-451C-ABF3-1C646C138ECE}"/>
    <cellStyle name="Percent 2 3 2 3 2 4 2" xfId="38049" xr:uid="{24387928-1141-4E9E-B7CC-AEBFBD1D7568}"/>
    <cellStyle name="Percent 2 3 2 3 2 4 3" xfId="50462" xr:uid="{0AF20C95-2082-49A2-8898-EC41D20D1663}"/>
    <cellStyle name="Percent 2 3 2 3 2 4 4" xfId="25638" xr:uid="{194426DB-25E5-4835-8D5E-B3771C05FA39}"/>
    <cellStyle name="Percent 2 3 2 3 2 5" xfId="5845" xr:uid="{1640ED87-4E21-4055-9A05-ED091ADCD8BB}"/>
    <cellStyle name="Percent 2 3 2 3 2 5 2" xfId="32892" xr:uid="{A4443919-A356-4943-B752-AFFD3102ED68}"/>
    <cellStyle name="Percent 2 3 2 3 2 5 3" xfId="45305" xr:uid="{79CF426F-52A5-48BC-BF2D-3A9A4923F0FE}"/>
    <cellStyle name="Percent 2 3 2 3 2 5 4" xfId="20481" xr:uid="{87F7D074-42AD-45CF-9BF6-413F78E95D84}"/>
    <cellStyle name="Percent 2 3 2 3 2 6" xfId="16738" xr:uid="{C6295B61-4624-4D1D-8A0B-2B8ACDC38FB9}"/>
    <cellStyle name="Percent 2 3 2 3 2 7" xfId="29149" xr:uid="{1453A894-6307-467C-B21E-63B073906239}"/>
    <cellStyle name="Percent 2 3 2 3 2 8" xfId="41562" xr:uid="{5EC239C1-4D44-4569-A9C3-0BEA8118CE4D}"/>
    <cellStyle name="Percent 2 3 2 3 2 9" xfId="13227" xr:uid="{E4F47CAE-5330-4754-9C7E-0F8FF9B6D434}"/>
    <cellStyle name="Percent 2 3 2 3 3" xfId="2618" xr:uid="{469D9075-A5C1-4724-8ADC-73F7F9C7C858}"/>
    <cellStyle name="Percent 2 3 2 3 3 2" xfId="4201" xr:uid="{ACD9E656-8308-42E1-890E-BD7A76AA77DB}"/>
    <cellStyle name="Percent 2 3 2 3 3 2 2" xfId="7713" xr:uid="{5094C4E1-CF84-484A-B0F9-FA60E9CF2FF1}"/>
    <cellStyle name="Percent 2 3 2 3 3 2 2 2" xfId="34760" xr:uid="{891BD948-0EB4-40EC-AB37-94704611ADED}"/>
    <cellStyle name="Percent 2 3 2 3 3 2 2 3" xfId="47173" xr:uid="{0CE5C73C-D4EF-4B09-AB7A-58DE889D46EC}"/>
    <cellStyle name="Percent 2 3 2 3 3 2 2 4" xfId="22349" xr:uid="{EB890806-BAB1-4044-8656-2EC82C8D51A7}"/>
    <cellStyle name="Percent 2 3 2 3 3 2 3" xfId="31253" xr:uid="{58934406-D254-408A-B5E9-622184E5F7B5}"/>
    <cellStyle name="Percent 2 3 2 3 3 2 4" xfId="43666" xr:uid="{3C271280-C836-47FE-A168-4BB73136C914}"/>
    <cellStyle name="Percent 2 3 2 3 3 2 5" xfId="18842" xr:uid="{CCE68854-1F96-4CB1-8395-057BC179C2EB}"/>
    <cellStyle name="Percent 2 3 2 3 3 3" xfId="9944" xr:uid="{61420B74-262E-4238-83D5-425A70B2B931}"/>
    <cellStyle name="Percent 2 3 2 3 3 3 2" xfId="36991" xr:uid="{8D34C297-73C5-4A3D-AF98-3DA528A1DB56}"/>
    <cellStyle name="Percent 2 3 2 3 3 3 3" xfId="49404" xr:uid="{647C0441-E869-44E8-B1D0-D1AA58435264}"/>
    <cellStyle name="Percent 2 3 2 3 3 3 4" xfId="24580" xr:uid="{EA877E3A-BFB4-4BEC-BDB6-37C7B2E42576}"/>
    <cellStyle name="Percent 2 3 2 3 3 4" xfId="11524" xr:uid="{C81B0CAA-BBB7-4350-88A9-E7FD8066BFB5}"/>
    <cellStyle name="Percent 2 3 2 3 3 4 2" xfId="38571" xr:uid="{15997BA1-8D1C-4EFA-BFDC-693736101EDC}"/>
    <cellStyle name="Percent 2 3 2 3 3 4 3" xfId="50984" xr:uid="{59F3DD17-AA42-4762-8124-FB7A01128762}"/>
    <cellStyle name="Percent 2 3 2 3 3 4 4" xfId="26160" xr:uid="{1C3750D6-CF43-40E4-B0F0-9C20FB7007D0}"/>
    <cellStyle name="Percent 2 3 2 3 3 5" xfId="6251" xr:uid="{958BE939-BDD4-447E-AE5E-D578D43F4B22}"/>
    <cellStyle name="Percent 2 3 2 3 3 5 2" xfId="33298" xr:uid="{BD9949DF-EB39-4815-81DA-B1CE5F7DD0D3}"/>
    <cellStyle name="Percent 2 3 2 3 3 5 3" xfId="45711" xr:uid="{DE144B2E-3D5E-4070-B8A8-82F92A882577}"/>
    <cellStyle name="Percent 2 3 2 3 3 5 4" xfId="20887" xr:uid="{18B7CB5C-CF2D-4DF1-99D4-B35A8B8A72F4}"/>
    <cellStyle name="Percent 2 3 2 3 3 6" xfId="17260" xr:uid="{46F2BDD3-4E65-4EF9-A7B5-2C307B7270DC}"/>
    <cellStyle name="Percent 2 3 2 3 3 7" xfId="29671" xr:uid="{8A047885-F8F2-406B-BB58-69827B7723C2}"/>
    <cellStyle name="Percent 2 3 2 3 3 8" xfId="42084" xr:uid="{7B8B0002-BE37-4D46-BBBC-50A89136C8EA}"/>
    <cellStyle name="Percent 2 3 2 3 3 9" xfId="13749" xr:uid="{F44F0637-5C88-4A05-9ACE-0CE91B6FD969}"/>
    <cellStyle name="Percent 2 3 2 3 4" xfId="1562" xr:uid="{7EA42CA1-7D77-4280-AB75-63F2B2A6ED45}"/>
    <cellStyle name="Percent 2 3 2 3 4 2" xfId="4841" xr:uid="{57DC207F-C2DB-4434-8CAD-81B2B5FA1E8A}"/>
    <cellStyle name="Percent 2 3 2 3 4 2 2" xfId="8888" xr:uid="{E9985089-A57A-49A1-8D08-41217D81A1C2}"/>
    <cellStyle name="Percent 2 3 2 3 4 2 2 2" xfId="35935" xr:uid="{BE9DEC50-0F3C-41A0-9C5A-CA84724AEF35}"/>
    <cellStyle name="Percent 2 3 2 3 4 2 2 3" xfId="48348" xr:uid="{ECE18114-B2A2-4576-9241-3BEEC3CA27DE}"/>
    <cellStyle name="Percent 2 3 2 3 4 2 2 4" xfId="23524" xr:uid="{FB8B1D71-8F37-4E2D-8541-8D25863CE3F7}"/>
    <cellStyle name="Percent 2 3 2 3 4 2 3" xfId="31893" xr:uid="{17171BED-88A3-4F4D-BC6D-9CA8320A85EB}"/>
    <cellStyle name="Percent 2 3 2 3 4 2 4" xfId="44306" xr:uid="{3862C549-28C1-4AF8-8353-7C8AB2473E11}"/>
    <cellStyle name="Percent 2 3 2 3 4 2 5" xfId="19482" xr:uid="{AFA5F3E0-39BE-41FD-A2A8-3FE1B12C9A74}"/>
    <cellStyle name="Percent 2 3 2 3 4 3" xfId="12165" xr:uid="{B464E3D4-2837-4C82-AF86-0A73FBEA43C0}"/>
    <cellStyle name="Percent 2 3 2 3 4 3 2" xfId="39211" xr:uid="{7F413474-D647-4307-9A9C-B01CC984543B}"/>
    <cellStyle name="Percent 2 3 2 3 4 3 3" xfId="51624" xr:uid="{6DEAB7E3-A8A5-4E0E-9250-12A998ACC129}"/>
    <cellStyle name="Percent 2 3 2 3 4 3 4" xfId="26800" xr:uid="{74E1E7A5-73D9-4B4A-91C0-6B78899E2DA5}"/>
    <cellStyle name="Percent 2 3 2 3 4 4" xfId="6657" xr:uid="{0902C731-E283-4C59-B874-651FC44BC659}"/>
    <cellStyle name="Percent 2 3 2 3 4 4 2" xfId="33704" xr:uid="{92D587E7-0E17-454D-B610-B61189398894}"/>
    <cellStyle name="Percent 2 3 2 3 4 4 3" xfId="46117" xr:uid="{7090CA85-38D7-4142-B0B6-3053AF1A3B1E}"/>
    <cellStyle name="Percent 2 3 2 3 4 4 4" xfId="21293" xr:uid="{DF6BA215-7DE1-49CB-825B-A7806D5EEA3C}"/>
    <cellStyle name="Percent 2 3 2 3 4 5" xfId="16204" xr:uid="{F6D3AF6B-1179-4BA0-BD05-A2D7E8133D8E}"/>
    <cellStyle name="Percent 2 3 2 3 4 6" xfId="28615" xr:uid="{05F0F17A-DF11-4FCF-9480-C16A39ED606B}"/>
    <cellStyle name="Percent 2 3 2 3 4 7" xfId="41028" xr:uid="{C3DB4E75-6ADA-452B-A2B8-85A965B94E15}"/>
    <cellStyle name="Percent 2 3 2 3 4 8" xfId="14389" xr:uid="{624E3494-CAA0-46AE-A60A-A5D273775B25}"/>
    <cellStyle name="Percent 2 3 2 3 5" xfId="3145" xr:uid="{EE14F022-16A4-4362-8635-8DD855723FCE}"/>
    <cellStyle name="Percent 2 3 2 3 5 2" xfId="8366" xr:uid="{A6EA9244-DB07-4097-9052-857CDAE485A7}"/>
    <cellStyle name="Percent 2 3 2 3 5 2 2" xfId="35413" xr:uid="{B0BF12CC-9824-4627-842C-6AC69366CBEC}"/>
    <cellStyle name="Percent 2 3 2 3 5 2 3" xfId="47826" xr:uid="{BE5F933D-0604-4510-93AE-2EDE7834B666}"/>
    <cellStyle name="Percent 2 3 2 3 5 2 4" xfId="23002" xr:uid="{ADF97DCA-C404-46AE-A93C-5AC7C9B20E76}"/>
    <cellStyle name="Percent 2 3 2 3 5 3" xfId="30197" xr:uid="{C2E68899-F5DF-4B44-A419-B508E8BB2DC0}"/>
    <cellStyle name="Percent 2 3 2 3 5 4" xfId="42610" xr:uid="{2E257750-B5B0-4B4C-A398-B79502B0CF20}"/>
    <cellStyle name="Percent 2 3 2 3 5 5" xfId="17786" xr:uid="{289FC134-5127-4696-82C9-3D29F662D2DF}"/>
    <cellStyle name="Percent 2 3 2 3 6" xfId="1040" xr:uid="{09D00DFB-D672-4458-BC91-9491DE17167F}"/>
    <cellStyle name="Percent 2 3 2 3 6 2" xfId="10468" xr:uid="{F385A05C-0A79-43DD-A99A-7EC5AA44DFCD}"/>
    <cellStyle name="Percent 2 3 2 3 6 2 2" xfId="37515" xr:uid="{14BA1A93-04C1-4C3C-9CDC-E39EB4A5200B}"/>
    <cellStyle name="Percent 2 3 2 3 6 2 3" xfId="49928" xr:uid="{211F3336-B0A3-4D3A-BF8A-7F68F0732DCD}"/>
    <cellStyle name="Percent 2 3 2 3 6 2 4" xfId="25104" xr:uid="{88954583-8864-45E4-A76B-7A66A117D978}"/>
    <cellStyle name="Percent 2 3 2 3 6 3" xfId="28093" xr:uid="{153E755F-DB37-4A92-A8FC-BF3CD61F1D91}"/>
    <cellStyle name="Percent 2 3 2 3 6 4" xfId="40506" xr:uid="{EE6A0772-5CDB-478F-9040-49942B0A79D0}"/>
    <cellStyle name="Percent 2 3 2 3 6 5" xfId="15682" xr:uid="{6641FD18-C15A-4DF7-818E-52E59F04B35E}"/>
    <cellStyle name="Percent 2 3 2 3 7" xfId="5388" xr:uid="{0ADE6DCD-40B8-4DFE-BC05-5AE43BF7B5CD}"/>
    <cellStyle name="Percent 2 3 2 3 7 2" xfId="32435" xr:uid="{55230368-BED8-4A26-9E25-C4AE031C0F88}"/>
    <cellStyle name="Percent 2 3 2 3 7 3" xfId="44848" xr:uid="{519E2816-69DA-4A56-9930-279F02CA651E}"/>
    <cellStyle name="Percent 2 3 2 3 7 4" xfId="20024" xr:uid="{5375A955-7E6F-4F90-B8A0-B41733BFBF72}"/>
    <cellStyle name="Percent 2 3 2 3 8" xfId="15029" xr:uid="{DE16C6EC-CC5E-49D1-BAB2-E65D4BE5814B}"/>
    <cellStyle name="Percent 2 3 2 3 9" xfId="27440" xr:uid="{B3B8C400-B009-47B6-A6D2-0CE64849393D}"/>
    <cellStyle name="Percent 2 3 2 4" xfId="503" xr:uid="{82DF6D1A-42C9-4009-B2CE-A5A711C6EF5D}"/>
    <cellStyle name="Percent 2 3 2 4 10" xfId="39969" xr:uid="{96D9BF79-EE07-4B92-B9F6-F43EB092BE8C}"/>
    <cellStyle name="Percent 2 3 2 4 11" xfId="12809" xr:uid="{25ABF726-283D-4F0C-A5A4-16CF87977A0D}"/>
    <cellStyle name="Percent 2 3 2 4 2" xfId="2212" xr:uid="{5966735A-BFDD-4B52-B451-0DA702559988}"/>
    <cellStyle name="Percent 2 3 2 4 2 2" xfId="3795" xr:uid="{568AB1ED-67B5-4E4C-A579-66AD5F7045B0}"/>
    <cellStyle name="Percent 2 3 2 4 2 2 2" xfId="7307" xr:uid="{3B410869-9FC6-438E-AEED-BE5A6246055C}"/>
    <cellStyle name="Percent 2 3 2 4 2 2 2 2" xfId="34354" xr:uid="{263B809F-8C01-49D9-95D5-DE6C29E2B26A}"/>
    <cellStyle name="Percent 2 3 2 4 2 2 2 3" xfId="46767" xr:uid="{652F13EA-2760-493D-B11C-38C897962674}"/>
    <cellStyle name="Percent 2 3 2 4 2 2 2 4" xfId="21943" xr:uid="{F08624A2-AF7D-4832-9C7F-6B4CC2E1D8F0}"/>
    <cellStyle name="Percent 2 3 2 4 2 2 3" xfId="30847" xr:uid="{9FFAF573-9602-4313-89A5-D03534E43D0C}"/>
    <cellStyle name="Percent 2 3 2 4 2 2 4" xfId="43260" xr:uid="{929D91B5-46AE-409B-877A-34390B20AFFD}"/>
    <cellStyle name="Percent 2 3 2 4 2 2 5" xfId="18436" xr:uid="{7EDDC144-04D2-4978-89D6-A06BAF6664B1}"/>
    <cellStyle name="Percent 2 3 2 4 2 3" xfId="9538" xr:uid="{CD419277-C006-41EE-8F78-0F36E80CA95C}"/>
    <cellStyle name="Percent 2 3 2 4 2 3 2" xfId="36585" xr:uid="{4D68819D-8BD5-4C4B-98D6-20A76B974594}"/>
    <cellStyle name="Percent 2 3 2 4 2 3 3" xfId="48998" xr:uid="{3339D6F0-7CE2-4F84-B27A-7A3254038C92}"/>
    <cellStyle name="Percent 2 3 2 4 2 3 4" xfId="24174" xr:uid="{94DDD57B-6275-4C6D-85D8-98A857DB7017}"/>
    <cellStyle name="Percent 2 3 2 4 2 4" xfId="11118" xr:uid="{672D74E4-1F50-4BC9-8600-59AE3E175BAB}"/>
    <cellStyle name="Percent 2 3 2 4 2 4 2" xfId="38165" xr:uid="{484B164D-27E9-48CC-9FF7-1EE6315FB4A4}"/>
    <cellStyle name="Percent 2 3 2 4 2 4 3" xfId="50578" xr:uid="{E1FE12D7-0251-45B5-A8D2-4D04360FBC6A}"/>
    <cellStyle name="Percent 2 3 2 4 2 4 4" xfId="25754" xr:uid="{DAA1CA6E-9251-4E13-8327-E96DEE44E015}"/>
    <cellStyle name="Percent 2 3 2 4 2 5" xfId="5961" xr:uid="{BBCC96E6-AC45-402C-B30F-E4EBDFDD7DF9}"/>
    <cellStyle name="Percent 2 3 2 4 2 5 2" xfId="33008" xr:uid="{99B9599D-DCEB-451A-8947-78D1CFF86D4A}"/>
    <cellStyle name="Percent 2 3 2 4 2 5 3" xfId="45421" xr:uid="{51C29748-C1E5-4BF1-9D05-8C38AF64F356}"/>
    <cellStyle name="Percent 2 3 2 4 2 5 4" xfId="20597" xr:uid="{BBB611C5-EC2D-43F4-BA97-5CBDECA49DEC}"/>
    <cellStyle name="Percent 2 3 2 4 2 6" xfId="16854" xr:uid="{33A7F132-45C6-4957-8501-91606DC2E991}"/>
    <cellStyle name="Percent 2 3 2 4 2 7" xfId="29265" xr:uid="{ECB49013-2671-4FDA-A08C-5DDA4ED9E28E}"/>
    <cellStyle name="Percent 2 3 2 4 2 8" xfId="41678" xr:uid="{14641588-0F32-49A6-B4BF-C554462D5230}"/>
    <cellStyle name="Percent 2 3 2 4 2 9" xfId="13343" xr:uid="{5795EE61-D297-452F-810D-07D19EED16BF}"/>
    <cellStyle name="Percent 2 3 2 4 3" xfId="2734" xr:uid="{F91568D6-FCF5-4BB3-BC6E-5FD1B9F0385D}"/>
    <cellStyle name="Percent 2 3 2 4 3 2" xfId="4317" xr:uid="{7BE7FFAE-33AF-487A-A82D-0F5CEC0F99CF}"/>
    <cellStyle name="Percent 2 3 2 4 3 2 2" xfId="7829" xr:uid="{60AA1653-C75D-4FBF-9B03-3823993EE4CF}"/>
    <cellStyle name="Percent 2 3 2 4 3 2 2 2" xfId="34876" xr:uid="{69BF68B2-7492-4D9E-B86C-A00C15A99A9E}"/>
    <cellStyle name="Percent 2 3 2 4 3 2 2 3" xfId="47289" xr:uid="{DDE06B3D-DA24-4E3F-98EA-A96862D0348E}"/>
    <cellStyle name="Percent 2 3 2 4 3 2 2 4" xfId="22465" xr:uid="{5E6D2FBF-3127-4BFE-ABC9-58E33C7E78CF}"/>
    <cellStyle name="Percent 2 3 2 4 3 2 3" xfId="31369" xr:uid="{49D3E178-08F2-4ADB-86C5-4005C025F10C}"/>
    <cellStyle name="Percent 2 3 2 4 3 2 4" xfId="43782" xr:uid="{3B8092E4-0D79-43DD-8A46-B5BE98433CF8}"/>
    <cellStyle name="Percent 2 3 2 4 3 2 5" xfId="18958" xr:uid="{B14097FF-2F70-4C7A-90DE-34F3E2A4FA51}"/>
    <cellStyle name="Percent 2 3 2 4 3 3" xfId="10060" xr:uid="{E24847F0-5183-4A5F-B107-DFA3FF73205E}"/>
    <cellStyle name="Percent 2 3 2 4 3 3 2" xfId="37107" xr:uid="{6B99AD3C-F898-40B4-93DA-F3D63C651B9D}"/>
    <cellStyle name="Percent 2 3 2 4 3 3 3" xfId="49520" xr:uid="{50F2BC5A-7066-43B8-8959-944C5256F3A0}"/>
    <cellStyle name="Percent 2 3 2 4 3 3 4" xfId="24696" xr:uid="{A2701842-577C-423E-9E3E-AB89A2472B2B}"/>
    <cellStyle name="Percent 2 3 2 4 3 4" xfId="11640" xr:uid="{DE738801-CDCC-4CAF-A510-D1C89869946C}"/>
    <cellStyle name="Percent 2 3 2 4 3 4 2" xfId="38687" xr:uid="{C9462921-8AB1-49EE-8FDC-4D2CD4EC45D3}"/>
    <cellStyle name="Percent 2 3 2 4 3 4 3" xfId="51100" xr:uid="{5707E71E-0C3D-48F8-B19F-70913B3F4AC2}"/>
    <cellStyle name="Percent 2 3 2 4 3 4 4" xfId="26276" xr:uid="{90156A6F-E4AA-45F0-A65C-69E9B5EA08EC}"/>
    <cellStyle name="Percent 2 3 2 4 3 5" xfId="6367" xr:uid="{C7F72B9E-C9EF-4310-9A32-10D04A948187}"/>
    <cellStyle name="Percent 2 3 2 4 3 5 2" xfId="33414" xr:uid="{215E2391-5424-4471-A442-11278B10173C}"/>
    <cellStyle name="Percent 2 3 2 4 3 5 3" xfId="45827" xr:uid="{9DDE8F03-7B03-4CF8-AE77-4D4BB0B1C803}"/>
    <cellStyle name="Percent 2 3 2 4 3 5 4" xfId="21003" xr:uid="{AECB8AA8-AE68-4DB0-81A2-BD5407F778C0}"/>
    <cellStyle name="Percent 2 3 2 4 3 6" xfId="17376" xr:uid="{BAE961E1-1707-4531-B6C6-7BB53D9A48F2}"/>
    <cellStyle name="Percent 2 3 2 4 3 7" xfId="29787" xr:uid="{DE1D62A7-5759-4061-B62B-55C88051FA70}"/>
    <cellStyle name="Percent 2 3 2 4 3 8" xfId="42200" xr:uid="{3F209180-2684-473E-878D-A9FCD7908D48}"/>
    <cellStyle name="Percent 2 3 2 4 3 9" xfId="13865" xr:uid="{0B0C8977-D758-4E39-9E67-72E447220FA8}"/>
    <cellStyle name="Percent 2 3 2 4 4" xfId="1678" xr:uid="{EDFC426B-173B-4C51-BD5C-FEB08BE5F91A}"/>
    <cellStyle name="Percent 2 3 2 4 4 2" xfId="4957" xr:uid="{F6306669-C5E1-42CF-8BAF-4DED26AC0388}"/>
    <cellStyle name="Percent 2 3 2 4 4 2 2" xfId="9004" xr:uid="{534C338D-FDAE-4E6B-965F-287373447292}"/>
    <cellStyle name="Percent 2 3 2 4 4 2 2 2" xfId="36051" xr:uid="{1F99F7EB-5E4B-4AFE-BC68-29A94DCC3D9F}"/>
    <cellStyle name="Percent 2 3 2 4 4 2 2 3" xfId="48464" xr:uid="{CD951A7A-C3CC-4705-BC4A-98432213B982}"/>
    <cellStyle name="Percent 2 3 2 4 4 2 2 4" xfId="23640" xr:uid="{F13D0290-0F44-4B6F-BB06-96621F89A237}"/>
    <cellStyle name="Percent 2 3 2 4 4 2 3" xfId="32009" xr:uid="{6C3FF7C5-5E90-467F-88D9-30D369806D4C}"/>
    <cellStyle name="Percent 2 3 2 4 4 2 4" xfId="44422" xr:uid="{A61B5EAC-A624-465D-8E13-5B38107F804D}"/>
    <cellStyle name="Percent 2 3 2 4 4 2 5" xfId="19598" xr:uid="{C6719A8A-B311-40D0-AE79-AF990C478651}"/>
    <cellStyle name="Percent 2 3 2 4 4 3" xfId="12281" xr:uid="{4ACE5893-D330-419B-87E7-D3FCFD4CE2CA}"/>
    <cellStyle name="Percent 2 3 2 4 4 3 2" xfId="39327" xr:uid="{94B4DD1B-80CE-47CB-8103-E409AD579565}"/>
    <cellStyle name="Percent 2 3 2 4 4 3 3" xfId="51740" xr:uid="{FBFE3D39-18DD-4173-AB1D-1C6D9B228B04}"/>
    <cellStyle name="Percent 2 3 2 4 4 3 4" xfId="26916" xr:uid="{4612AF94-D4E4-40AC-BEEB-B57C8E3B4A61}"/>
    <cellStyle name="Percent 2 3 2 4 4 4" xfId="6773" xr:uid="{64AA714D-2DFC-4454-8CD3-89B461ED75E7}"/>
    <cellStyle name="Percent 2 3 2 4 4 4 2" xfId="33820" xr:uid="{ABC9DD19-7340-4FF0-BBAC-730408B38699}"/>
    <cellStyle name="Percent 2 3 2 4 4 4 3" xfId="46233" xr:uid="{B1CE510A-3093-478E-A97D-FE96B4F293D5}"/>
    <cellStyle name="Percent 2 3 2 4 4 4 4" xfId="21409" xr:uid="{829CCF34-B50C-47F0-8ABE-BFA37C8078F5}"/>
    <cellStyle name="Percent 2 3 2 4 4 5" xfId="16320" xr:uid="{58F09B1B-CC94-403B-9FD8-5D0797053D66}"/>
    <cellStyle name="Percent 2 3 2 4 4 6" xfId="28731" xr:uid="{D0507AE6-083F-41CA-BA1A-AA306F14BF02}"/>
    <cellStyle name="Percent 2 3 2 4 4 7" xfId="41144" xr:uid="{EB140348-E1DF-44CE-8DF3-74636BFA369C}"/>
    <cellStyle name="Percent 2 3 2 4 4 8" xfId="14505" xr:uid="{086CF124-902A-4C31-A4CA-C0849F523B29}"/>
    <cellStyle name="Percent 2 3 2 4 5" xfId="3261" xr:uid="{2FDCFF99-CD80-4D65-89E9-80E7189CA4A0}"/>
    <cellStyle name="Percent 2 3 2 4 5 2" xfId="8482" xr:uid="{C8D4316A-5293-4882-A8E9-17B83D846C33}"/>
    <cellStyle name="Percent 2 3 2 4 5 2 2" xfId="35529" xr:uid="{50525456-B353-41AF-9BDE-290798BE0B7E}"/>
    <cellStyle name="Percent 2 3 2 4 5 2 3" xfId="47942" xr:uid="{2AF6085B-B73F-4CBC-A9A9-86AC90C32608}"/>
    <cellStyle name="Percent 2 3 2 4 5 2 4" xfId="23118" xr:uid="{E8304708-4BD3-4063-8DEE-D66EF60D3DBE}"/>
    <cellStyle name="Percent 2 3 2 4 5 3" xfId="30313" xr:uid="{0511680C-6A70-4172-BAFF-C44B7FE6C29C}"/>
    <cellStyle name="Percent 2 3 2 4 5 4" xfId="42726" xr:uid="{2B46F518-7E8E-4867-AD76-DDB4D7E54C61}"/>
    <cellStyle name="Percent 2 3 2 4 5 5" xfId="17902" xr:uid="{889D3250-D85A-4CD5-A8B4-BA9765CCAF52}"/>
    <cellStyle name="Percent 2 3 2 4 6" xfId="1156" xr:uid="{60738BEC-3B66-4E07-AF67-061CC30EDB56}"/>
    <cellStyle name="Percent 2 3 2 4 6 2" xfId="10584" xr:uid="{C0876655-F431-4CAC-A573-08B0508C6931}"/>
    <cellStyle name="Percent 2 3 2 4 6 2 2" xfId="37631" xr:uid="{F3C130B0-E29B-40D1-9FFA-83E14BCFFB55}"/>
    <cellStyle name="Percent 2 3 2 4 6 2 3" xfId="50044" xr:uid="{BA2280E6-45A0-4C15-B81C-D63FA1EC4740}"/>
    <cellStyle name="Percent 2 3 2 4 6 2 4" xfId="25220" xr:uid="{27C9C8A7-FE32-47F0-AE19-C316BAE52884}"/>
    <cellStyle name="Percent 2 3 2 4 6 3" xfId="28209" xr:uid="{CC2D18C4-CE27-4B27-8D3B-E4590DC22A70}"/>
    <cellStyle name="Percent 2 3 2 4 6 4" xfId="40622" xr:uid="{E0E48647-E7AC-452F-99CE-7C2FB31EBC57}"/>
    <cellStyle name="Percent 2 3 2 4 6 5" xfId="15798" xr:uid="{255CC029-F4D0-4D2E-AA6F-033931052810}"/>
    <cellStyle name="Percent 2 3 2 4 7" xfId="5474" xr:uid="{6A3D3336-19FB-4F78-95D8-C1397889AE16}"/>
    <cellStyle name="Percent 2 3 2 4 7 2" xfId="32521" xr:uid="{53EE7BCE-C314-4931-9D07-11885C5EBF18}"/>
    <cellStyle name="Percent 2 3 2 4 7 3" xfId="44934" xr:uid="{CA4AB403-396E-49A6-B635-F595AE64885A}"/>
    <cellStyle name="Percent 2 3 2 4 7 4" xfId="20110" xr:uid="{6624E485-9D6F-47B0-B271-F228A1E7FF27}"/>
    <cellStyle name="Percent 2 3 2 4 8" xfId="15145" xr:uid="{2455C7E8-12FF-4028-B267-C6F8517F8125}"/>
    <cellStyle name="Percent 2 3 2 4 9" xfId="27556" xr:uid="{00205881-0DAD-4539-8618-6F75DB07CEE8}"/>
    <cellStyle name="Percent 2 3 2 5" xfId="619" xr:uid="{F83B8CCB-878C-4677-B597-78B07BEB30B4}"/>
    <cellStyle name="Percent 2 3 2 5 10" xfId="12925" xr:uid="{BCBC1B15-F7B0-47DA-A4C9-B2F62802C5EB}"/>
    <cellStyle name="Percent 2 3 2 5 2" xfId="2850" xr:uid="{B9E5034F-840B-421B-95E4-1921F67860E2}"/>
    <cellStyle name="Percent 2 3 2 5 2 2" xfId="4433" xr:uid="{74ED7937-1F9F-4186-A977-BAC961313115}"/>
    <cellStyle name="Percent 2 3 2 5 2 2 2" xfId="10176" xr:uid="{4D2A8CEF-B7AE-4930-8004-C979EA8CACFB}"/>
    <cellStyle name="Percent 2 3 2 5 2 2 2 2" xfId="37223" xr:uid="{59B0352D-6062-4C57-8E6A-5091D8D48134}"/>
    <cellStyle name="Percent 2 3 2 5 2 2 2 3" xfId="49636" xr:uid="{A722A49C-B1B7-45B7-AFED-FB2A266ABA7C}"/>
    <cellStyle name="Percent 2 3 2 5 2 2 2 4" xfId="24812" xr:uid="{B1422F1A-6461-4E2E-A37B-66BB2594A3C5}"/>
    <cellStyle name="Percent 2 3 2 5 2 2 3" xfId="31485" xr:uid="{E8BE161A-C326-4EDD-8E61-DABB69230396}"/>
    <cellStyle name="Percent 2 3 2 5 2 2 4" xfId="43898" xr:uid="{E22E5019-03F2-42C7-BCCE-523076EE4B27}"/>
    <cellStyle name="Percent 2 3 2 5 2 2 5" xfId="19074" xr:uid="{45AD49CB-8675-43C8-832D-DCE9201BB50F}"/>
    <cellStyle name="Percent 2 3 2 5 2 3" xfId="11756" xr:uid="{F5687FDC-9D66-4C00-BF3B-E7C6819D0D22}"/>
    <cellStyle name="Percent 2 3 2 5 2 3 2" xfId="38803" xr:uid="{D1A69D6E-D562-4978-BA04-B0CA1E1EB993}"/>
    <cellStyle name="Percent 2 3 2 5 2 3 3" xfId="51216" xr:uid="{CE3C70D8-6361-4789-918F-8CE24F13520A}"/>
    <cellStyle name="Percent 2 3 2 5 2 3 4" xfId="26392" xr:uid="{E751EED8-D556-4132-96E5-7B0DF71DF58E}"/>
    <cellStyle name="Percent 2 3 2 5 2 4" xfId="7945" xr:uid="{D3789C3D-AF40-4939-9CB5-71F48173A050}"/>
    <cellStyle name="Percent 2 3 2 5 2 4 2" xfId="34992" xr:uid="{B709AF86-F874-42A2-A3AA-6B50D9EF1D28}"/>
    <cellStyle name="Percent 2 3 2 5 2 4 3" xfId="47405" xr:uid="{8F1FA07E-F1FF-40FA-8DC8-8CFFFE203976}"/>
    <cellStyle name="Percent 2 3 2 5 2 4 4" xfId="22581" xr:uid="{9320FBAF-4C7E-401E-A9BE-6106CD5496EE}"/>
    <cellStyle name="Percent 2 3 2 5 2 5" xfId="17492" xr:uid="{A063AEEA-44C2-4D21-AA7E-852326C6E8CC}"/>
    <cellStyle name="Percent 2 3 2 5 2 6" xfId="29903" xr:uid="{DE981DB9-A453-4652-8773-1C07FFD1C307}"/>
    <cellStyle name="Percent 2 3 2 5 2 7" xfId="42316" xr:uid="{EDA89EA9-8680-413B-9A29-3CE7FE3B6308}"/>
    <cellStyle name="Percent 2 3 2 5 2 8" xfId="13981" xr:uid="{0F6B1728-F1C5-4F11-A2CE-1E941404EF68}"/>
    <cellStyle name="Percent 2 3 2 5 3" xfId="1794" xr:uid="{D11F1C73-39E3-485E-9A3E-61A76D56C64E}"/>
    <cellStyle name="Percent 2 3 2 5 3 2" xfId="5073" xr:uid="{8FA7B1CD-693B-4AEF-B717-880C74B81B6E}"/>
    <cellStyle name="Percent 2 3 2 5 3 2 2" xfId="9120" xr:uid="{A6B92DBB-CF3C-44B0-BC42-09265B044A54}"/>
    <cellStyle name="Percent 2 3 2 5 3 2 2 2" xfId="36167" xr:uid="{C5A448F9-8EA3-43C1-BE88-C26B13976871}"/>
    <cellStyle name="Percent 2 3 2 5 3 2 2 3" xfId="48580" xr:uid="{B5993854-D52C-46CC-B78F-3309E43FF3CE}"/>
    <cellStyle name="Percent 2 3 2 5 3 2 2 4" xfId="23756" xr:uid="{95442F02-CC50-47A6-81DD-7E52F08DCFC6}"/>
    <cellStyle name="Percent 2 3 2 5 3 2 3" xfId="32125" xr:uid="{7B1DE09B-3E07-4066-A0AA-D4FF27582CBA}"/>
    <cellStyle name="Percent 2 3 2 5 3 2 4" xfId="44538" xr:uid="{EDD2739B-5AD9-4447-8860-AA1CE049E3CC}"/>
    <cellStyle name="Percent 2 3 2 5 3 2 5" xfId="19714" xr:uid="{577812F7-EE47-4EBB-9AA0-CB82414D6962}"/>
    <cellStyle name="Percent 2 3 2 5 3 3" xfId="12397" xr:uid="{EF9CA406-187A-4D64-955A-7B68082919A8}"/>
    <cellStyle name="Percent 2 3 2 5 3 3 2" xfId="39443" xr:uid="{57874F61-8293-4248-B583-D9C93B21A778}"/>
    <cellStyle name="Percent 2 3 2 5 3 3 3" xfId="51856" xr:uid="{B7E1CE8D-810E-4087-80E8-631D63328543}"/>
    <cellStyle name="Percent 2 3 2 5 3 3 4" xfId="27032" xr:uid="{E5C15067-D314-43B2-A9EA-5FB9AA8AEFDF}"/>
    <cellStyle name="Percent 2 3 2 5 3 4" xfId="6889" xr:uid="{0D576C24-4979-4328-8501-678500DB0340}"/>
    <cellStyle name="Percent 2 3 2 5 3 4 2" xfId="33936" xr:uid="{1C02C47C-35C9-47DD-8720-121C0F8BB0EE}"/>
    <cellStyle name="Percent 2 3 2 5 3 4 3" xfId="46349" xr:uid="{39EA6FB6-F645-496F-B29C-5BEA6CFAABD7}"/>
    <cellStyle name="Percent 2 3 2 5 3 4 4" xfId="21525" xr:uid="{1A0D881F-98AE-4F30-9AC3-2A1F9244414D}"/>
    <cellStyle name="Percent 2 3 2 5 3 5" xfId="16436" xr:uid="{195F94F9-B112-486D-87B9-2F25BCFFAF59}"/>
    <cellStyle name="Percent 2 3 2 5 3 6" xfId="28847" xr:uid="{F2A3F7FA-5CAA-422A-BD6B-557EACE2E2EC}"/>
    <cellStyle name="Percent 2 3 2 5 3 7" xfId="41260" xr:uid="{865236A4-D6F4-486A-A4EF-4BD299421706}"/>
    <cellStyle name="Percent 2 3 2 5 3 8" xfId="14621" xr:uid="{371B1403-1B41-4B55-88E3-A6D4402D4277}"/>
    <cellStyle name="Percent 2 3 2 5 4" xfId="3377" xr:uid="{D66D53C7-08CA-470C-A987-6ED3A1138F8E}"/>
    <cellStyle name="Percent 2 3 2 5 4 2" xfId="8598" xr:uid="{D7D86126-6404-46FB-A06E-BC516BCA34F2}"/>
    <cellStyle name="Percent 2 3 2 5 4 2 2" xfId="35645" xr:uid="{0404DD94-D127-4C1E-96E2-D97C8714CA1B}"/>
    <cellStyle name="Percent 2 3 2 5 4 2 3" xfId="48058" xr:uid="{2AB3F4AE-A845-4674-A6BC-10971FE000DE}"/>
    <cellStyle name="Percent 2 3 2 5 4 2 4" xfId="23234" xr:uid="{094A7E63-FA3F-41DB-AAB3-29C2BCD2B668}"/>
    <cellStyle name="Percent 2 3 2 5 4 3" xfId="30429" xr:uid="{A9A9969A-F31E-471D-8D97-8EEB2032096F}"/>
    <cellStyle name="Percent 2 3 2 5 4 4" xfId="42842" xr:uid="{2411F680-827C-48CA-9318-06AE94DE127F}"/>
    <cellStyle name="Percent 2 3 2 5 4 5" xfId="18018" xr:uid="{718922ED-5D0E-49AC-81A1-E007D9B8E814}"/>
    <cellStyle name="Percent 2 3 2 5 5" xfId="1272" xr:uid="{2DEA7FA9-C2EB-4A5B-BE1E-BED422B438E1}"/>
    <cellStyle name="Percent 2 3 2 5 5 2" xfId="10700" xr:uid="{67B7BBB5-AB73-4CBF-B2EA-5C3C2E9EDCF6}"/>
    <cellStyle name="Percent 2 3 2 5 5 2 2" xfId="37747" xr:uid="{52BBD34E-75F4-47B0-A041-0D538803187F}"/>
    <cellStyle name="Percent 2 3 2 5 5 2 3" xfId="50160" xr:uid="{9145E160-A338-4700-BD2A-77E9B74C9ABF}"/>
    <cellStyle name="Percent 2 3 2 5 5 2 4" xfId="25336" xr:uid="{93329BF6-2F4A-4784-A430-2D47AA933E5D}"/>
    <cellStyle name="Percent 2 3 2 5 5 3" xfId="28325" xr:uid="{16CEAD56-23A0-4985-A792-5C2272B0A130}"/>
    <cellStyle name="Percent 2 3 2 5 5 4" xfId="40738" xr:uid="{9A46059C-2D88-4592-8F3F-00433872CCAD}"/>
    <cellStyle name="Percent 2 3 2 5 5 5" xfId="15914" xr:uid="{ADA0B73E-D8B4-4F7B-9A95-9383874900D8}"/>
    <cellStyle name="Percent 2 3 2 5 6" xfId="5557" xr:uid="{15FF420E-4AED-4BAB-932E-D654E17402DE}"/>
    <cellStyle name="Percent 2 3 2 5 6 2" xfId="32604" xr:uid="{A0AAAC68-81ED-4786-AC50-1D781DA8B316}"/>
    <cellStyle name="Percent 2 3 2 5 6 3" xfId="45017" xr:uid="{8A3C3E4D-E5D0-4FAD-9F51-10FEF625008F}"/>
    <cellStyle name="Percent 2 3 2 5 6 4" xfId="20193" xr:uid="{04FEBD18-00B8-4D8E-85EA-F75A61B66C39}"/>
    <cellStyle name="Percent 2 3 2 5 7" xfId="15261" xr:uid="{05FC4A1D-B12C-4B09-BA27-F9D4195FCC9D}"/>
    <cellStyle name="Percent 2 3 2 5 8" xfId="27672" xr:uid="{44AF09DC-C42E-4E3D-9128-67E15BE5E599}"/>
    <cellStyle name="Percent 2 3 2 5 9" xfId="40085" xr:uid="{15703B79-25D3-4A50-A033-0BA5070D5BC9}"/>
    <cellStyle name="Percent 2 3 2 6" xfId="185" xr:uid="{15B1F4B9-D625-4DAD-A462-EEA5F46D1CC3}"/>
    <cellStyle name="Percent 2 3 2 6 10" xfId="13025" xr:uid="{B91B36D2-2F49-4D07-9279-2AFFB115B0C6}"/>
    <cellStyle name="Percent 2 3 2 6 2" xfId="2416" xr:uid="{F8AAD826-0013-47D4-B5C0-00FE1B646209}"/>
    <cellStyle name="Percent 2 3 2 6 2 2" xfId="3999" xr:uid="{F8C26AF1-A145-4CBD-99A1-345A4E4646EE}"/>
    <cellStyle name="Percent 2 3 2 6 2 2 2" xfId="9742" xr:uid="{174A8E8C-B05F-4841-941E-7E3192B0BA98}"/>
    <cellStyle name="Percent 2 3 2 6 2 2 2 2" xfId="36789" xr:uid="{FDD8761E-A06F-4AAF-9B8A-CFEE780B5F1D}"/>
    <cellStyle name="Percent 2 3 2 6 2 2 2 3" xfId="49202" xr:uid="{61A2EDE0-82D5-4961-9512-241396F87F89}"/>
    <cellStyle name="Percent 2 3 2 6 2 2 2 4" xfId="24378" xr:uid="{E07C0AFE-0BC0-404D-984B-04398D08F565}"/>
    <cellStyle name="Percent 2 3 2 6 2 2 3" xfId="31051" xr:uid="{03442170-3599-49DC-B3E7-E43408916116}"/>
    <cellStyle name="Percent 2 3 2 6 2 2 4" xfId="43464" xr:uid="{92D22E0E-0F66-4467-919F-CC1CA84D4283}"/>
    <cellStyle name="Percent 2 3 2 6 2 2 5" xfId="18640" xr:uid="{5F71267F-4D5B-473B-9D91-0FCE727F3DE7}"/>
    <cellStyle name="Percent 2 3 2 6 2 3" xfId="11322" xr:uid="{D8A06F81-D27F-4471-AD93-F8EE4D7278C8}"/>
    <cellStyle name="Percent 2 3 2 6 2 3 2" xfId="38369" xr:uid="{516131D4-0852-4EE2-A44E-D6887D6B897F}"/>
    <cellStyle name="Percent 2 3 2 6 2 3 3" xfId="50782" xr:uid="{138BC664-A9B9-4E86-AA34-0F8AC92D593C}"/>
    <cellStyle name="Percent 2 3 2 6 2 3 4" xfId="25958" xr:uid="{D56CADC5-C613-4CD2-A82C-3BC86EB8055A}"/>
    <cellStyle name="Percent 2 3 2 6 2 4" xfId="7511" xr:uid="{3957AC28-6675-42C7-A3D7-5683BB901DB9}"/>
    <cellStyle name="Percent 2 3 2 6 2 4 2" xfId="34558" xr:uid="{E36444C2-5D85-44F3-A41C-9BCFA519A1D5}"/>
    <cellStyle name="Percent 2 3 2 6 2 4 3" xfId="46971" xr:uid="{E562F792-FF28-4328-9E4D-93448D886D44}"/>
    <cellStyle name="Percent 2 3 2 6 2 4 4" xfId="22147" xr:uid="{508F364A-01A1-4DA3-A52F-01AA44816FC7}"/>
    <cellStyle name="Percent 2 3 2 6 2 5" xfId="17058" xr:uid="{D2DF32EA-0FAC-48AF-B3F1-47E19B1A2CF6}"/>
    <cellStyle name="Percent 2 3 2 6 2 6" xfId="29469" xr:uid="{913ADE8B-B3A6-4576-9B08-822FB2B7D33A}"/>
    <cellStyle name="Percent 2 3 2 6 2 7" xfId="41882" xr:uid="{ED8BAFE8-49CB-4773-9253-D95069BA6A1A}"/>
    <cellStyle name="Percent 2 3 2 6 2 8" xfId="13547" xr:uid="{D9B9069C-6588-4A86-AC65-F4171ACBB826}"/>
    <cellStyle name="Percent 2 3 2 6 3" xfId="1894" xr:uid="{5C717964-6ED2-4F14-91B5-0FB9FC4AF38D}"/>
    <cellStyle name="Percent 2 3 2 6 3 2" xfId="4639" xr:uid="{C6543AAB-D8F9-4569-990E-78047338E2A5}"/>
    <cellStyle name="Percent 2 3 2 6 3 2 2" xfId="9220" xr:uid="{59DA32DF-2291-4B34-8661-0D2CF858D893}"/>
    <cellStyle name="Percent 2 3 2 6 3 2 2 2" xfId="36267" xr:uid="{9D739B20-8585-4971-845F-8EB330BB9C8F}"/>
    <cellStyle name="Percent 2 3 2 6 3 2 2 3" xfId="48680" xr:uid="{DE5D553F-F014-4F45-A754-A2BCE231BF4F}"/>
    <cellStyle name="Percent 2 3 2 6 3 2 2 4" xfId="23856" xr:uid="{1AB35390-8272-4D7C-A1E3-67E57823A8C8}"/>
    <cellStyle name="Percent 2 3 2 6 3 2 3" xfId="31691" xr:uid="{5ABCB0D5-A41C-4E35-9CE6-DEC1AB8A2F54}"/>
    <cellStyle name="Percent 2 3 2 6 3 2 4" xfId="44104" xr:uid="{8926286D-6575-48FF-AAD8-876ACA33597F}"/>
    <cellStyle name="Percent 2 3 2 6 3 2 5" xfId="19280" xr:uid="{9FA85303-8C66-40CB-AA5B-6B34D38AC52A}"/>
    <cellStyle name="Percent 2 3 2 6 3 3" xfId="11963" xr:uid="{875CA805-F058-433C-9A33-7B67ABB3CF6B}"/>
    <cellStyle name="Percent 2 3 2 6 3 3 2" xfId="39009" xr:uid="{17FFC76C-8EE3-4898-85B7-42A71EF47C3C}"/>
    <cellStyle name="Percent 2 3 2 6 3 3 3" xfId="51422" xr:uid="{CA6070BE-915A-47E8-B88F-FA358AEF5786}"/>
    <cellStyle name="Percent 2 3 2 6 3 3 4" xfId="26598" xr:uid="{9544D274-91AC-44A5-834B-DAFF12A2171C}"/>
    <cellStyle name="Percent 2 3 2 6 3 4" xfId="6989" xr:uid="{302FA6A6-BCCE-41FF-9D74-73E038076F1B}"/>
    <cellStyle name="Percent 2 3 2 6 3 4 2" xfId="34036" xr:uid="{88781B06-A025-493A-BB71-8FFC7E51B06B}"/>
    <cellStyle name="Percent 2 3 2 6 3 4 3" xfId="46449" xr:uid="{2704341E-99E5-483D-8E8F-C4C141B47E6D}"/>
    <cellStyle name="Percent 2 3 2 6 3 4 4" xfId="21625" xr:uid="{C5449B5E-BC5A-46B6-BA41-091593A6F9EF}"/>
    <cellStyle name="Percent 2 3 2 6 3 5" xfId="16536" xr:uid="{4F46035C-4F22-410A-B312-78946FE8C41E}"/>
    <cellStyle name="Percent 2 3 2 6 3 6" xfId="28947" xr:uid="{12555A76-24EC-4979-85DE-5D078748E824}"/>
    <cellStyle name="Percent 2 3 2 6 3 7" xfId="41360" xr:uid="{339C558F-DE42-4023-AD49-AE67B6DBCD4F}"/>
    <cellStyle name="Percent 2 3 2 6 3 8" xfId="14187" xr:uid="{C73E291A-4355-4C97-81A9-0FC959C7DF23}"/>
    <cellStyle name="Percent 2 3 2 6 4" xfId="3477" xr:uid="{82F33912-E5AB-4A30-95FA-F7EAA711AD4C}"/>
    <cellStyle name="Percent 2 3 2 6 4 2" xfId="8164" xr:uid="{153625F1-28F5-4E01-9124-4CF3565D730B}"/>
    <cellStyle name="Percent 2 3 2 6 4 2 2" xfId="35211" xr:uid="{67F0BCE5-7F54-4505-B10E-C189332B0FDF}"/>
    <cellStyle name="Percent 2 3 2 6 4 2 3" xfId="47624" xr:uid="{D16DD738-1194-412F-8924-A9F1F82BAB1C}"/>
    <cellStyle name="Percent 2 3 2 6 4 2 4" xfId="22800" xr:uid="{7E28DAF7-FA52-4F1D-9B84-5387D5D1F914}"/>
    <cellStyle name="Percent 2 3 2 6 4 3" xfId="30529" xr:uid="{04BF7079-1C4F-4068-A49D-31855C82571A}"/>
    <cellStyle name="Percent 2 3 2 6 4 4" xfId="42942" xr:uid="{518BE18A-CAB0-48BE-9ED4-CBC70DCE801A}"/>
    <cellStyle name="Percent 2 3 2 6 4 5" xfId="18118" xr:uid="{2118BF58-E2AD-4D2D-8088-3634ED4B30DE}"/>
    <cellStyle name="Percent 2 3 2 6 5" xfId="838" xr:uid="{A5855D29-F4F0-4681-9789-1B2EE5A10802}"/>
    <cellStyle name="Percent 2 3 2 6 5 2" xfId="10800" xr:uid="{3263AA6C-71A8-4F0A-A925-FDB400A6CE3B}"/>
    <cellStyle name="Percent 2 3 2 6 5 2 2" xfId="37847" xr:uid="{68D86A4E-1E99-459F-B34D-2C5A82983119}"/>
    <cellStyle name="Percent 2 3 2 6 5 2 3" xfId="50260" xr:uid="{675FEFD9-4F98-4F9D-A03C-B73CB797E4ED}"/>
    <cellStyle name="Percent 2 3 2 6 5 2 4" xfId="25436" xr:uid="{D58FD194-AA39-40DB-BE67-C42F4CA2A60A}"/>
    <cellStyle name="Percent 2 3 2 6 5 3" xfId="27891" xr:uid="{30F76534-CBB6-46E1-905B-A60E1827C290}"/>
    <cellStyle name="Percent 2 3 2 6 5 4" xfId="40304" xr:uid="{238B4386-EAC8-4C62-B575-B059D247EC39}"/>
    <cellStyle name="Percent 2 3 2 6 5 5" xfId="15480" xr:uid="{55AD16F1-2023-4566-B68F-F54AED07AB57}"/>
    <cellStyle name="Percent 2 3 2 6 6" xfId="5643" xr:uid="{8FBA4EF9-79C0-43CD-A1CC-65AF83967F3B}"/>
    <cellStyle name="Percent 2 3 2 6 6 2" xfId="32690" xr:uid="{3399F9D7-A0AB-479E-8E1B-C87AE9946406}"/>
    <cellStyle name="Percent 2 3 2 6 6 3" xfId="45103" xr:uid="{15C607C7-68E3-42F7-A21C-C2A1CC6CC4DC}"/>
    <cellStyle name="Percent 2 3 2 6 6 4" xfId="20279" xr:uid="{59FE6712-8DF0-4E06-8162-395DE07848FA}"/>
    <cellStyle name="Percent 2 3 2 6 7" xfId="14827" xr:uid="{E6A8468C-168A-442B-9902-D1466148C328}"/>
    <cellStyle name="Percent 2 3 2 6 8" xfId="27238" xr:uid="{CFAB1C33-4C35-425B-B171-684EC9CA7BCE}"/>
    <cellStyle name="Percent 2 3 2 6 9" xfId="39651" xr:uid="{1DCC661C-4457-4A55-AE6B-BC67A76657B6}"/>
    <cellStyle name="Percent 2 3 2 7" xfId="2328" xr:uid="{E6D8DD46-83A1-4797-AF80-C3A614733201}"/>
    <cellStyle name="Percent 2 3 2 7 2" xfId="3911" xr:uid="{3697E3C9-A983-4A91-8218-4FAFCA736B69}"/>
    <cellStyle name="Percent 2 3 2 7 2 2" xfId="7423" xr:uid="{817819CC-D3DD-4FCB-9EB9-798DD2EEEF4E}"/>
    <cellStyle name="Percent 2 3 2 7 2 2 2" xfId="34470" xr:uid="{0E915829-E69E-4A0D-A608-BF1DBADD43F2}"/>
    <cellStyle name="Percent 2 3 2 7 2 2 3" xfId="46883" xr:uid="{2D02271C-E1DC-4517-8225-DD316DEB37B1}"/>
    <cellStyle name="Percent 2 3 2 7 2 2 4" xfId="22059" xr:uid="{643230BC-7BDA-428D-9A81-D435FF2B20AF}"/>
    <cellStyle name="Percent 2 3 2 7 2 3" xfId="30963" xr:uid="{B33356D4-44A1-4375-BCF0-9D9F2B62CB02}"/>
    <cellStyle name="Percent 2 3 2 7 2 4" xfId="43376" xr:uid="{18C4F9E7-8621-4A56-8D9B-68C715D7B82F}"/>
    <cellStyle name="Percent 2 3 2 7 2 5" xfId="18552" xr:uid="{BE14326A-A361-43AC-9618-08F48C13390D}"/>
    <cellStyle name="Percent 2 3 2 7 3" xfId="9654" xr:uid="{E9F4A386-789A-4D6E-9877-9CBFB5CF5C92}"/>
    <cellStyle name="Percent 2 3 2 7 3 2" xfId="36701" xr:uid="{22C327C0-33E9-42E2-A4E7-841932B2E50A}"/>
    <cellStyle name="Percent 2 3 2 7 3 3" xfId="49114" xr:uid="{EE1F3A21-8A88-4E5B-BE21-71FA9DEE4E76}"/>
    <cellStyle name="Percent 2 3 2 7 3 4" xfId="24290" xr:uid="{C17869F6-4A4B-4386-8867-8EAB680B7C81}"/>
    <cellStyle name="Percent 2 3 2 7 4" xfId="11234" xr:uid="{A0BD1D12-1B09-4CC3-BCD2-1D41C9DE68CF}"/>
    <cellStyle name="Percent 2 3 2 7 4 2" xfId="38281" xr:uid="{35D6D711-BD98-45F5-993C-82399ADEB11F}"/>
    <cellStyle name="Percent 2 3 2 7 4 3" xfId="50694" xr:uid="{AA27C2C8-EBC0-48AE-9395-BC6210BD8193}"/>
    <cellStyle name="Percent 2 3 2 7 4 4" xfId="25870" xr:uid="{5D875DCE-0267-45DC-8FD8-6F8565C59955}"/>
    <cellStyle name="Percent 2 3 2 7 5" xfId="6049" xr:uid="{A8D125A6-CEA0-4C6D-B895-5EC45D33D472}"/>
    <cellStyle name="Percent 2 3 2 7 5 2" xfId="33096" xr:uid="{BA5A9BBE-2809-485C-8A7C-8486E7F870DA}"/>
    <cellStyle name="Percent 2 3 2 7 5 3" xfId="45509" xr:uid="{FBE9CDCB-7775-43E2-A0E3-591091943CB0}"/>
    <cellStyle name="Percent 2 3 2 7 5 4" xfId="20685" xr:uid="{6B644B02-5CC5-4DD4-8B7F-4B48574F1D04}"/>
    <cellStyle name="Percent 2 3 2 7 6" xfId="16970" xr:uid="{1E7F6142-8526-490F-9CD1-49D7AC902824}"/>
    <cellStyle name="Percent 2 3 2 7 7" xfId="29381" xr:uid="{BAB9AC2C-87DB-4708-92CD-FDCA33E8FD48}"/>
    <cellStyle name="Percent 2 3 2 7 8" xfId="41794" xr:uid="{5D0D8B67-18C5-4CBA-8991-EC2A6371634E}"/>
    <cellStyle name="Percent 2 3 2 7 9" xfId="13459" xr:uid="{0D959E82-479C-4B9D-99B3-3EB2A196BA02}"/>
    <cellStyle name="Percent 2 3 2 8" xfId="1360" xr:uid="{231453F0-869E-45D9-B9BC-54972E6C09A0}"/>
    <cellStyle name="Percent 2 3 2 8 2" xfId="4551" xr:uid="{4AA0B22F-8D82-4D54-8E1A-A361C5F1A9D8}"/>
    <cellStyle name="Percent 2 3 2 8 2 2" xfId="8686" xr:uid="{D9F6F6B3-8F00-43E6-8F47-3AD0391A5AC8}"/>
    <cellStyle name="Percent 2 3 2 8 2 2 2" xfId="35733" xr:uid="{79685A82-635F-449D-BA1E-13A9E943E2A6}"/>
    <cellStyle name="Percent 2 3 2 8 2 2 3" xfId="48146" xr:uid="{1BAD1E1E-CD10-4714-A9F4-7F9C12928C91}"/>
    <cellStyle name="Percent 2 3 2 8 2 2 4" xfId="23322" xr:uid="{4DE4287A-0E36-45AF-99D9-BCC5B4274209}"/>
    <cellStyle name="Percent 2 3 2 8 2 3" xfId="31603" xr:uid="{F7F84DF6-8955-4A62-942C-D31F6A93D630}"/>
    <cellStyle name="Percent 2 3 2 8 2 4" xfId="44016" xr:uid="{D6DEAA01-E036-473C-9FA3-623F095732E1}"/>
    <cellStyle name="Percent 2 3 2 8 2 5" xfId="19192" xr:uid="{6481E02B-0C4F-43FB-B032-B33BAA2BF5C0}"/>
    <cellStyle name="Percent 2 3 2 8 3" xfId="11875" xr:uid="{7E9B85AD-2A84-4649-AED4-9085411CDC8C}"/>
    <cellStyle name="Percent 2 3 2 8 3 2" xfId="38921" xr:uid="{3A266668-3C3F-4DBE-BA04-D6BBC6DFE3F1}"/>
    <cellStyle name="Percent 2 3 2 8 3 3" xfId="51334" xr:uid="{34A7D32B-DA90-4908-9861-D4A453543067}"/>
    <cellStyle name="Percent 2 3 2 8 3 4" xfId="26510" xr:uid="{DFD889A3-2DFC-461B-B64A-906C10913636}"/>
    <cellStyle name="Percent 2 3 2 8 4" xfId="6455" xr:uid="{B1E0D4DC-7353-4610-A520-D1132AD8E056}"/>
    <cellStyle name="Percent 2 3 2 8 4 2" xfId="33502" xr:uid="{D5263F2D-6731-40D7-B761-05250829B0A5}"/>
    <cellStyle name="Percent 2 3 2 8 4 3" xfId="45915" xr:uid="{EDAE1106-ECC7-435F-AF3B-D9EF165DF3DC}"/>
    <cellStyle name="Percent 2 3 2 8 4 4" xfId="21091" xr:uid="{AAE7E597-AD08-4202-80D2-F6573EB9A136}"/>
    <cellStyle name="Percent 2 3 2 8 5" xfId="16002" xr:uid="{442D18C5-7E10-43C5-8B34-47FA1EABD71F}"/>
    <cellStyle name="Percent 2 3 2 8 6" xfId="28413" xr:uid="{FC939C1D-0BA2-4FA7-88E8-DD0BDE2D68A5}"/>
    <cellStyle name="Percent 2 3 2 8 7" xfId="40826" xr:uid="{DB6412CB-491B-431E-98AD-1383D8BD3867}"/>
    <cellStyle name="Percent 2 3 2 8 8" xfId="14099" xr:uid="{5F3870FC-4273-475C-82B4-A89B761A2FD4}"/>
    <cellStyle name="Percent 2 3 2 9" xfId="2943" xr:uid="{1106B26E-5113-4A62-B39A-089E0A4815DC}"/>
    <cellStyle name="Percent 2 3 2 9 2" xfId="8076" xr:uid="{AC7A4FF1-5D31-4284-A805-78EE989133F1}"/>
    <cellStyle name="Percent 2 3 2 9 2 2" xfId="35123" xr:uid="{88AD88DC-CBB3-4344-A318-8F77F89DE276}"/>
    <cellStyle name="Percent 2 3 2 9 2 3" xfId="47536" xr:uid="{AED1D384-7787-4590-BC31-F1A90FCF4575}"/>
    <cellStyle name="Percent 2 3 2 9 2 4" xfId="22712" xr:uid="{451D35E9-4106-49DB-81F7-E377DE45B66D}"/>
    <cellStyle name="Percent 2 3 2 9 3" xfId="29995" xr:uid="{EBCC6630-3DEF-4DF8-9359-B9788843C191}"/>
    <cellStyle name="Percent 2 3 2 9 4" xfId="42408" xr:uid="{39460FFE-4567-4C48-8BB7-29008FC83ACD}"/>
    <cellStyle name="Percent 2 3 2 9 5" xfId="17584" xr:uid="{1890E36F-1B04-4456-AFB8-357570150A39}"/>
    <cellStyle name="Percent 2 3 3" xfId="114" xr:uid="{9085ECE5-47B5-423D-8796-93E0E355304C}"/>
    <cellStyle name="Percent 2 3 3 10" xfId="768" xr:uid="{0CCC3115-6E01-4DB0-BB2C-ECE419ADF90A}"/>
    <cellStyle name="Percent 2 3 3 10 2" xfId="10284" xr:uid="{43B4A515-BF3F-49D0-9363-BA8FE8E35E0B}"/>
    <cellStyle name="Percent 2 3 3 10 2 2" xfId="37331" xr:uid="{B2F96F19-9AB7-4F14-B132-08EA6E6FDE3E}"/>
    <cellStyle name="Percent 2 3 3 10 2 3" xfId="49744" xr:uid="{B69107FF-36C3-44D4-9C02-0FAC4892C262}"/>
    <cellStyle name="Percent 2 3 3 10 2 4" xfId="24920" xr:uid="{2B8C6524-FA30-4061-9D45-E85E3505E934}"/>
    <cellStyle name="Percent 2 3 3 10 3" xfId="27821" xr:uid="{493EFAB8-84CE-48CA-B525-E73C64223E89}"/>
    <cellStyle name="Percent 2 3 3 10 4" xfId="40234" xr:uid="{0D6562B2-166F-48A9-BCE6-3DEA0D430657}"/>
    <cellStyle name="Percent 2 3 3 10 5" xfId="15410" xr:uid="{22A62DA4-6C60-49A2-9C38-A89F13DF72F2}"/>
    <cellStyle name="Percent 2 3 3 11" xfId="5236" xr:uid="{29E99579-9BA7-4FDE-AE49-B2E399D76D2B}"/>
    <cellStyle name="Percent 2 3 3 11 2" xfId="32284" xr:uid="{53E9EFCC-EC4B-4E59-8EC0-2A08D8591717}"/>
    <cellStyle name="Percent 2 3 3 11 3" xfId="44697" xr:uid="{D1FA78B2-5335-412D-AA33-6496D5CA37E5}"/>
    <cellStyle name="Percent 2 3 3 11 4" xfId="19873" xr:uid="{F2472412-7513-4F7A-B352-7E2D5C6B6806}"/>
    <cellStyle name="Percent 2 3 3 12" xfId="14757" xr:uid="{E97035E5-BB2B-4F11-8404-3F71DF0622C6}"/>
    <cellStyle name="Percent 2 3 3 13" xfId="27168" xr:uid="{DDFA495C-7A20-498B-9A21-CF73D869E19D}"/>
    <cellStyle name="Percent 2 3 3 14" xfId="39581" xr:uid="{EBEFFE51-26BA-4BB0-AFFE-E48D5DBB2CF1}"/>
    <cellStyle name="Percent 2 3 3 15" xfId="12509" xr:uid="{B3D63313-7B6A-4037-A426-70433CD32059}"/>
    <cellStyle name="Percent 2 3 3 2" xfId="290" xr:uid="{6B12ECA9-0993-4348-92C9-08404EFC079B}"/>
    <cellStyle name="Percent 2 3 3 2 10" xfId="39756" xr:uid="{87967E40-64D8-4C47-95BE-67543B6EE88D}"/>
    <cellStyle name="Percent 2 3 3 2 11" xfId="12596" xr:uid="{513EB9ED-76AC-47F1-B101-EF648C4554A1}"/>
    <cellStyle name="Percent 2 3 3 2 2" xfId="1999" xr:uid="{04164210-DF91-48A9-9576-3B3FA6B4639F}"/>
    <cellStyle name="Percent 2 3 3 2 2 2" xfId="3582" xr:uid="{C0FD94FC-B03C-4C2D-B7AD-D77A1F0950BC}"/>
    <cellStyle name="Percent 2 3 3 2 2 2 2" xfId="7094" xr:uid="{C3B881A7-2782-46FE-8259-764766F8C236}"/>
    <cellStyle name="Percent 2 3 3 2 2 2 2 2" xfId="34141" xr:uid="{3DD4A2EE-AA67-4C86-8F68-D553573B4CF1}"/>
    <cellStyle name="Percent 2 3 3 2 2 2 2 3" xfId="46554" xr:uid="{01C32AEB-1424-4E33-B0D7-021ADCAA21D9}"/>
    <cellStyle name="Percent 2 3 3 2 2 2 2 4" xfId="21730" xr:uid="{C53D4890-B240-4B5D-BFB5-073E880B45E4}"/>
    <cellStyle name="Percent 2 3 3 2 2 2 3" xfId="30634" xr:uid="{8A985E06-89F3-4F72-9BBA-D7A342C2665D}"/>
    <cellStyle name="Percent 2 3 3 2 2 2 4" xfId="43047" xr:uid="{F8DC3A55-E186-4159-96C0-6ADE7E8EF1D2}"/>
    <cellStyle name="Percent 2 3 3 2 2 2 5" xfId="18223" xr:uid="{C7086B66-B166-4409-AC27-4D013428BAF4}"/>
    <cellStyle name="Percent 2 3 3 2 2 3" xfId="9325" xr:uid="{185F05A1-5FFB-4798-A4C8-AB758B21804D}"/>
    <cellStyle name="Percent 2 3 3 2 2 3 2" xfId="36372" xr:uid="{2597816C-C4A6-4BDA-9083-39EE3DF3DE20}"/>
    <cellStyle name="Percent 2 3 3 2 2 3 3" xfId="48785" xr:uid="{2B80B120-38AF-4A0E-A2D6-9DF4BF92D416}"/>
    <cellStyle name="Percent 2 3 3 2 2 3 4" xfId="23961" xr:uid="{3E69730C-F75D-435E-AFA2-702F336EA1C2}"/>
    <cellStyle name="Percent 2 3 3 2 2 4" xfId="10905" xr:uid="{5A1C93B9-9817-4282-9DB4-AE1E5F2EBB14}"/>
    <cellStyle name="Percent 2 3 3 2 2 4 2" xfId="37952" xr:uid="{BCAB6126-56D6-4494-87A1-71DDDAFE0B7E}"/>
    <cellStyle name="Percent 2 3 3 2 2 4 3" xfId="50365" xr:uid="{00CC613F-616B-40BF-85F6-B627DFD949F5}"/>
    <cellStyle name="Percent 2 3 3 2 2 4 4" xfId="25541" xr:uid="{B59C8CB5-0063-4BA0-B2E9-9A5C8623D1FD}"/>
    <cellStyle name="Percent 2 3 3 2 2 5" xfId="5748" xr:uid="{DA825DD8-6D53-4BD8-BD4F-4DFFFE7CD165}"/>
    <cellStyle name="Percent 2 3 3 2 2 5 2" xfId="32795" xr:uid="{E894B793-7351-460E-A162-9C218E551BFB}"/>
    <cellStyle name="Percent 2 3 3 2 2 5 3" xfId="45208" xr:uid="{BB7BCF01-3909-4E8A-9D29-E9767635D4B9}"/>
    <cellStyle name="Percent 2 3 3 2 2 5 4" xfId="20384" xr:uid="{B8E63CF2-D3FB-45AF-BD39-DAD4F8995449}"/>
    <cellStyle name="Percent 2 3 3 2 2 6" xfId="16641" xr:uid="{C8A53441-2E13-4497-8426-C5F4A0639042}"/>
    <cellStyle name="Percent 2 3 3 2 2 7" xfId="29052" xr:uid="{74D50A4E-3D3F-46E1-8101-2D1723D4BC3D}"/>
    <cellStyle name="Percent 2 3 3 2 2 8" xfId="41465" xr:uid="{4E27C491-A556-4BB5-ADC2-1E7D443934C0}"/>
    <cellStyle name="Percent 2 3 3 2 2 9" xfId="13130" xr:uid="{8CF1F8D5-02AD-4ECF-ACD8-7C52ED95EC12}"/>
    <cellStyle name="Percent 2 3 3 2 3" xfId="2521" xr:uid="{DBF39891-3A3B-40AC-AD43-A9D30FE3A986}"/>
    <cellStyle name="Percent 2 3 3 2 3 2" xfId="4104" xr:uid="{777197C9-CEB6-43C1-9D50-FAD8228D8C1E}"/>
    <cellStyle name="Percent 2 3 3 2 3 2 2" xfId="7616" xr:uid="{73E01E4C-61DC-4FC4-B79E-A190AB690DC8}"/>
    <cellStyle name="Percent 2 3 3 2 3 2 2 2" xfId="34663" xr:uid="{028CA9AD-D3F1-46A0-BBF9-2F955A33224F}"/>
    <cellStyle name="Percent 2 3 3 2 3 2 2 3" xfId="47076" xr:uid="{E3281FB9-0929-45C5-BAFB-8066F47050DA}"/>
    <cellStyle name="Percent 2 3 3 2 3 2 2 4" xfId="22252" xr:uid="{951BE774-C8F1-45EA-A403-E129D918D677}"/>
    <cellStyle name="Percent 2 3 3 2 3 2 3" xfId="31156" xr:uid="{EB5C3769-CC99-421B-9C49-E961E08D593A}"/>
    <cellStyle name="Percent 2 3 3 2 3 2 4" xfId="43569" xr:uid="{D66A6F52-29E8-442C-8EE2-0AF24A313471}"/>
    <cellStyle name="Percent 2 3 3 2 3 2 5" xfId="18745" xr:uid="{BDA927C8-9B4B-4207-9282-080C3B3C5833}"/>
    <cellStyle name="Percent 2 3 3 2 3 3" xfId="9847" xr:uid="{A3F676E7-6852-4CE6-A807-C574B5CBF3F3}"/>
    <cellStyle name="Percent 2 3 3 2 3 3 2" xfId="36894" xr:uid="{F8022407-AD80-42FC-98C6-047B51448226}"/>
    <cellStyle name="Percent 2 3 3 2 3 3 3" xfId="49307" xr:uid="{8E00172B-4147-4028-A51C-47F418320DE0}"/>
    <cellStyle name="Percent 2 3 3 2 3 3 4" xfId="24483" xr:uid="{8F38C1AE-1A7D-4A53-BAF7-9394E8096022}"/>
    <cellStyle name="Percent 2 3 3 2 3 4" xfId="11427" xr:uid="{3B0B2456-1B78-4B22-BCB9-CC237E2FE961}"/>
    <cellStyle name="Percent 2 3 3 2 3 4 2" xfId="38474" xr:uid="{26CFA5FC-DF36-4AA7-BBEE-B70768517342}"/>
    <cellStyle name="Percent 2 3 3 2 3 4 3" xfId="50887" xr:uid="{26CCABE8-538D-4887-B931-67D8AB0F40B5}"/>
    <cellStyle name="Percent 2 3 3 2 3 4 4" xfId="26063" xr:uid="{E4B21466-6482-4718-97BC-A1333E8E52A3}"/>
    <cellStyle name="Percent 2 3 3 2 3 5" xfId="6154" xr:uid="{30B87A75-752B-4F25-BDAF-68961964C5D3}"/>
    <cellStyle name="Percent 2 3 3 2 3 5 2" xfId="33201" xr:uid="{3C62CDA0-43F0-4716-A1E5-DE2E52638700}"/>
    <cellStyle name="Percent 2 3 3 2 3 5 3" xfId="45614" xr:uid="{8C523A42-BD32-434B-8433-8F7DC2D788F0}"/>
    <cellStyle name="Percent 2 3 3 2 3 5 4" xfId="20790" xr:uid="{619BCFAF-C97B-4451-BF08-E1E75A24C47B}"/>
    <cellStyle name="Percent 2 3 3 2 3 6" xfId="17163" xr:uid="{A92CE7D6-1A6C-43EA-B900-8A2FC9090141}"/>
    <cellStyle name="Percent 2 3 3 2 3 7" xfId="29574" xr:uid="{C70B9E3A-5122-495B-A34F-BC96D4E8FDC3}"/>
    <cellStyle name="Percent 2 3 3 2 3 8" xfId="41987" xr:uid="{9BBE5DD6-502C-44D1-A0CD-A40A35FC3388}"/>
    <cellStyle name="Percent 2 3 3 2 3 9" xfId="13652" xr:uid="{6CDAAB71-58B6-457E-85B3-162ED4240E9E}"/>
    <cellStyle name="Percent 2 3 3 2 4" xfId="1465" xr:uid="{99A4176F-B07B-49BD-9DD7-01E2746AFC62}"/>
    <cellStyle name="Percent 2 3 3 2 4 2" xfId="4744" xr:uid="{091BDC97-8058-453B-B738-44E18E426CD2}"/>
    <cellStyle name="Percent 2 3 3 2 4 2 2" xfId="8791" xr:uid="{40BCE1C2-6A9C-4934-BFD7-CEF8034537E1}"/>
    <cellStyle name="Percent 2 3 3 2 4 2 2 2" xfId="35838" xr:uid="{8EA1C9FD-9406-4602-97AE-6B19A3FC37B4}"/>
    <cellStyle name="Percent 2 3 3 2 4 2 2 3" xfId="48251" xr:uid="{82B21A5A-F891-484A-90A8-3137FF5AB0A5}"/>
    <cellStyle name="Percent 2 3 3 2 4 2 2 4" xfId="23427" xr:uid="{99C16E7C-9AE0-4C6B-821C-EB36A5D7F7CA}"/>
    <cellStyle name="Percent 2 3 3 2 4 2 3" xfId="31796" xr:uid="{FBECF538-9B04-47A7-8429-7BF975BD3847}"/>
    <cellStyle name="Percent 2 3 3 2 4 2 4" xfId="44209" xr:uid="{ED054D1B-D1F5-4D4B-9D8C-7280398ED77D}"/>
    <cellStyle name="Percent 2 3 3 2 4 2 5" xfId="19385" xr:uid="{7B062D93-6D6A-40BA-834A-FD13CACC7482}"/>
    <cellStyle name="Percent 2 3 3 2 4 3" xfId="12068" xr:uid="{7D07AC4D-0306-4D25-BA79-E84AB9FE86D8}"/>
    <cellStyle name="Percent 2 3 3 2 4 3 2" xfId="39114" xr:uid="{1423B583-40B0-46F6-A3F4-B1CA09327425}"/>
    <cellStyle name="Percent 2 3 3 2 4 3 3" xfId="51527" xr:uid="{EE081840-204E-4EC5-AAB8-2D1B3A479391}"/>
    <cellStyle name="Percent 2 3 3 2 4 3 4" xfId="26703" xr:uid="{C369DA07-13EC-4EF1-8C7A-485B8306F754}"/>
    <cellStyle name="Percent 2 3 3 2 4 4" xfId="6560" xr:uid="{0C7542BE-5EEB-40FE-8CC7-4AE7DB707391}"/>
    <cellStyle name="Percent 2 3 3 2 4 4 2" xfId="33607" xr:uid="{3DFE5F58-EE25-4AE2-BEC7-4E03B61692A7}"/>
    <cellStyle name="Percent 2 3 3 2 4 4 3" xfId="46020" xr:uid="{7A857E2B-2E3E-4248-91D4-4049D4BD1FEA}"/>
    <cellStyle name="Percent 2 3 3 2 4 4 4" xfId="21196" xr:uid="{5B6DACEB-71C1-41B9-978A-A88D11A70B42}"/>
    <cellStyle name="Percent 2 3 3 2 4 5" xfId="16107" xr:uid="{0C8C7296-2387-4666-A599-750CE1EEE734}"/>
    <cellStyle name="Percent 2 3 3 2 4 6" xfId="28518" xr:uid="{A894076B-3EF4-4F86-8B8A-838FCC031E71}"/>
    <cellStyle name="Percent 2 3 3 2 4 7" xfId="40931" xr:uid="{466693CE-3531-453E-8E53-37E515F20B29}"/>
    <cellStyle name="Percent 2 3 3 2 4 8" xfId="14292" xr:uid="{A4CCF5A8-40CA-4EBF-9731-B4C2E13A97DB}"/>
    <cellStyle name="Percent 2 3 3 2 5" xfId="3048" xr:uid="{49DCB7F1-C674-49B0-A9FB-D82535758209}"/>
    <cellStyle name="Percent 2 3 3 2 5 2" xfId="8269" xr:uid="{4E0DAC40-BBF2-46CD-B418-8B36B8F30269}"/>
    <cellStyle name="Percent 2 3 3 2 5 2 2" xfId="35316" xr:uid="{C3EB2B96-FAB5-4BD3-94B5-70CD07B651E7}"/>
    <cellStyle name="Percent 2 3 3 2 5 2 3" xfId="47729" xr:uid="{F58F5501-C9B7-4786-91C9-658175861F50}"/>
    <cellStyle name="Percent 2 3 3 2 5 2 4" xfId="22905" xr:uid="{76D05699-3E96-40F0-BCE0-27072E5481AE}"/>
    <cellStyle name="Percent 2 3 3 2 5 3" xfId="30100" xr:uid="{AE4A8102-D709-4C80-8677-BD30C862FA74}"/>
    <cellStyle name="Percent 2 3 3 2 5 4" xfId="42513" xr:uid="{80BA8AE1-07AD-407F-BBC7-39C4A19625E5}"/>
    <cellStyle name="Percent 2 3 3 2 5 5" xfId="17689" xr:uid="{C4B829D4-7886-4313-8FC1-C14B1154354D}"/>
    <cellStyle name="Percent 2 3 3 2 6" xfId="943" xr:uid="{1F4C08F8-6A4F-4794-B7F2-9F53EACAF173}"/>
    <cellStyle name="Percent 2 3 3 2 6 2" xfId="10371" xr:uid="{37BD5180-22AF-43B4-B43B-9135AB12C25A}"/>
    <cellStyle name="Percent 2 3 3 2 6 2 2" xfId="37418" xr:uid="{5523F02E-5536-4805-ABC8-060A9E8100CF}"/>
    <cellStyle name="Percent 2 3 3 2 6 2 3" xfId="49831" xr:uid="{3C6A28AC-6DC8-4828-ADE9-B34790B8DF2E}"/>
    <cellStyle name="Percent 2 3 3 2 6 2 4" xfId="25007" xr:uid="{28BB8D17-A076-4C72-976C-8D92920E1B1F}"/>
    <cellStyle name="Percent 2 3 3 2 6 3" xfId="27996" xr:uid="{64BBBBF1-787C-4C96-AF83-C92D313B987F}"/>
    <cellStyle name="Percent 2 3 3 2 6 4" xfId="40409" xr:uid="{094C75E8-0E91-49FD-A446-86FE3DF25760}"/>
    <cellStyle name="Percent 2 3 3 2 6 5" xfId="15585" xr:uid="{BF4D3BD7-AEBC-4B4F-92BB-090EEC64AF5D}"/>
    <cellStyle name="Percent 2 3 3 2 7" xfId="5316" xr:uid="{476BEEC7-D250-4E71-B2E3-787288E00DFA}"/>
    <cellStyle name="Percent 2 3 3 2 7 2" xfId="32363" xr:uid="{C25476D7-7299-4393-A818-922BFB1C090E}"/>
    <cellStyle name="Percent 2 3 3 2 7 3" xfId="44776" xr:uid="{FB6A87A1-7874-44BD-BEE5-C0275FEE87AD}"/>
    <cellStyle name="Percent 2 3 3 2 7 4" xfId="19952" xr:uid="{588ED0B4-581D-4EFB-B64E-347095D1861D}"/>
    <cellStyle name="Percent 2 3 3 2 8" xfId="14932" xr:uid="{0D66C89A-0F31-4FD7-887D-B4AEF5A73D06}"/>
    <cellStyle name="Percent 2 3 3 2 9" xfId="27343" xr:uid="{0164B6EA-2393-4462-AB39-7F30356A7385}"/>
    <cellStyle name="Percent 2 3 3 3" xfId="405" xr:uid="{05E5561F-7BE3-462C-84AD-1627279B56B4}"/>
    <cellStyle name="Percent 2 3 3 3 10" xfId="39871" xr:uid="{A8F54B12-C497-415F-BAB9-F0FF27BB1402}"/>
    <cellStyle name="Percent 2 3 3 3 11" xfId="12711" xr:uid="{D9534D3E-7EBA-4F21-9066-05AFE8CA7C5C}"/>
    <cellStyle name="Percent 2 3 3 3 2" xfId="2114" xr:uid="{5A5F8CAD-B041-4B64-AEC3-935EECF73763}"/>
    <cellStyle name="Percent 2 3 3 3 2 2" xfId="3697" xr:uid="{87182507-A976-4FA3-BA7F-97FD9A119404}"/>
    <cellStyle name="Percent 2 3 3 3 2 2 2" xfId="7209" xr:uid="{1CB24D5A-1BE4-49F1-8D61-7922225F356D}"/>
    <cellStyle name="Percent 2 3 3 3 2 2 2 2" xfId="34256" xr:uid="{DE27F3D6-AAA9-43A9-9F7C-FC9FE9ECCEF8}"/>
    <cellStyle name="Percent 2 3 3 3 2 2 2 3" xfId="46669" xr:uid="{6723BEEC-62C5-40E0-8EB0-684B81DEFCD4}"/>
    <cellStyle name="Percent 2 3 3 3 2 2 2 4" xfId="21845" xr:uid="{9BB03F4C-7B55-4F10-94E8-931D76F3CED3}"/>
    <cellStyle name="Percent 2 3 3 3 2 2 3" xfId="30749" xr:uid="{4003490D-EC4E-490D-B00A-A713BAE7D653}"/>
    <cellStyle name="Percent 2 3 3 3 2 2 4" xfId="43162" xr:uid="{73EFEAAE-9B63-48F8-A5FB-97BC9689CC70}"/>
    <cellStyle name="Percent 2 3 3 3 2 2 5" xfId="18338" xr:uid="{3819BD6C-3801-4D8E-A906-76498C3247E7}"/>
    <cellStyle name="Percent 2 3 3 3 2 3" xfId="9440" xr:uid="{921E09F6-5DC9-4868-89B5-769E7110E683}"/>
    <cellStyle name="Percent 2 3 3 3 2 3 2" xfId="36487" xr:uid="{5971369D-E8BB-4112-B537-60DA19C53E5A}"/>
    <cellStyle name="Percent 2 3 3 3 2 3 3" xfId="48900" xr:uid="{41C692DD-EA11-4AB2-9C29-7C5E681C25E4}"/>
    <cellStyle name="Percent 2 3 3 3 2 3 4" xfId="24076" xr:uid="{31CBE299-B5F7-4DED-972E-0C2DB655E914}"/>
    <cellStyle name="Percent 2 3 3 3 2 4" xfId="11020" xr:uid="{8E2462D6-0D6E-4431-9625-F82F81970B1C}"/>
    <cellStyle name="Percent 2 3 3 3 2 4 2" xfId="38067" xr:uid="{016EA9BA-47E8-4177-B4DC-3409AD3A19F4}"/>
    <cellStyle name="Percent 2 3 3 3 2 4 3" xfId="50480" xr:uid="{D4614034-16DB-47E5-825E-460A48E72BFC}"/>
    <cellStyle name="Percent 2 3 3 3 2 4 4" xfId="25656" xr:uid="{BFFC8875-7C1F-4F28-8B6B-56CC615ED92D}"/>
    <cellStyle name="Percent 2 3 3 3 2 5" xfId="5863" xr:uid="{10C86313-D14C-4791-8542-E9D0E03E8A9B}"/>
    <cellStyle name="Percent 2 3 3 3 2 5 2" xfId="32910" xr:uid="{86E6F531-FF43-4DAF-9008-257CF8CDB2F6}"/>
    <cellStyle name="Percent 2 3 3 3 2 5 3" xfId="45323" xr:uid="{D182F6EA-57AA-42E1-9C7E-79DBC0548922}"/>
    <cellStyle name="Percent 2 3 3 3 2 5 4" xfId="20499" xr:uid="{48AACAD1-5527-41F3-B289-71867289931D}"/>
    <cellStyle name="Percent 2 3 3 3 2 6" xfId="16756" xr:uid="{63C9214F-E44D-4150-BD11-54C06D88AD94}"/>
    <cellStyle name="Percent 2 3 3 3 2 7" xfId="29167" xr:uid="{5953A076-5FA9-4E42-A9E7-C29851989AB9}"/>
    <cellStyle name="Percent 2 3 3 3 2 8" xfId="41580" xr:uid="{5593390E-8DBB-4E6F-967D-F7FDF3C2131C}"/>
    <cellStyle name="Percent 2 3 3 3 2 9" xfId="13245" xr:uid="{7AF4D774-E858-431D-A98F-D7B80F4307B2}"/>
    <cellStyle name="Percent 2 3 3 3 3" xfId="2636" xr:uid="{A18A14F7-896A-4829-8782-758857B343B2}"/>
    <cellStyle name="Percent 2 3 3 3 3 2" xfId="4219" xr:uid="{488C4C43-044A-452C-964F-6D6591E50383}"/>
    <cellStyle name="Percent 2 3 3 3 3 2 2" xfId="7731" xr:uid="{515306D2-6AFF-45CA-843A-1F7B42E2F89F}"/>
    <cellStyle name="Percent 2 3 3 3 3 2 2 2" xfId="34778" xr:uid="{F9E828E4-CED6-46A3-8412-413662562D42}"/>
    <cellStyle name="Percent 2 3 3 3 3 2 2 3" xfId="47191" xr:uid="{7DD7AB4C-206F-48B4-85D2-B80CD4F6ACD8}"/>
    <cellStyle name="Percent 2 3 3 3 3 2 2 4" xfId="22367" xr:uid="{84E40EEE-6982-4167-9170-50768D398DB7}"/>
    <cellStyle name="Percent 2 3 3 3 3 2 3" xfId="31271" xr:uid="{C0534CC2-ACD3-4957-A2C8-EC7FA9628269}"/>
    <cellStyle name="Percent 2 3 3 3 3 2 4" xfId="43684" xr:uid="{9875F352-10D2-4A0F-9327-DC9FAF03F5A2}"/>
    <cellStyle name="Percent 2 3 3 3 3 2 5" xfId="18860" xr:uid="{093E980B-D2B1-46FF-9644-D077435D53CD}"/>
    <cellStyle name="Percent 2 3 3 3 3 3" xfId="9962" xr:uid="{2EDF9F9E-078D-4099-BDAC-12DDF1AB5480}"/>
    <cellStyle name="Percent 2 3 3 3 3 3 2" xfId="37009" xr:uid="{00179FE7-9075-4EE8-AFBF-BCEF3EC81258}"/>
    <cellStyle name="Percent 2 3 3 3 3 3 3" xfId="49422" xr:uid="{689847D2-BBF2-4467-965F-E2B89738A7E4}"/>
    <cellStyle name="Percent 2 3 3 3 3 3 4" xfId="24598" xr:uid="{E0D29AB8-DA6B-4CAD-8456-A1A105D4CE3A}"/>
    <cellStyle name="Percent 2 3 3 3 3 4" xfId="11542" xr:uid="{043DD469-093B-419F-ACC8-3034B903556C}"/>
    <cellStyle name="Percent 2 3 3 3 3 4 2" xfId="38589" xr:uid="{7729F072-29DE-4BA0-9954-E6C638111A35}"/>
    <cellStyle name="Percent 2 3 3 3 3 4 3" xfId="51002" xr:uid="{2E3D60E9-A77A-4607-BBE3-9F5442517B0A}"/>
    <cellStyle name="Percent 2 3 3 3 3 4 4" xfId="26178" xr:uid="{11FC7988-6A23-4CFC-B787-1A89CF8F01AB}"/>
    <cellStyle name="Percent 2 3 3 3 3 5" xfId="6269" xr:uid="{0A98F415-6DC3-4B63-93CD-584ED877AF2F}"/>
    <cellStyle name="Percent 2 3 3 3 3 5 2" xfId="33316" xr:uid="{BF4C0411-1F16-47D9-9E48-7DB6C9F5FC96}"/>
    <cellStyle name="Percent 2 3 3 3 3 5 3" xfId="45729" xr:uid="{8768425D-9827-4FD0-A847-E8FD81472863}"/>
    <cellStyle name="Percent 2 3 3 3 3 5 4" xfId="20905" xr:uid="{D178A78B-1CD5-4B85-97B1-70607307E9A6}"/>
    <cellStyle name="Percent 2 3 3 3 3 6" xfId="17278" xr:uid="{AE6EACEC-8BC5-436C-99B2-A258132BB851}"/>
    <cellStyle name="Percent 2 3 3 3 3 7" xfId="29689" xr:uid="{C1C007F0-CC3B-4876-BC81-0EABCF81C682}"/>
    <cellStyle name="Percent 2 3 3 3 3 8" xfId="42102" xr:uid="{2CC51A78-CD04-4B98-89BE-6D002FC59499}"/>
    <cellStyle name="Percent 2 3 3 3 3 9" xfId="13767" xr:uid="{7FA53605-F9A9-407A-963A-6CE78FFF1084}"/>
    <cellStyle name="Percent 2 3 3 3 4" xfId="1580" xr:uid="{E522E3F8-651A-462F-B22A-EB904A59B8E4}"/>
    <cellStyle name="Percent 2 3 3 3 4 2" xfId="4859" xr:uid="{0049BAA9-9148-4A90-8ADA-94C249CEDC51}"/>
    <cellStyle name="Percent 2 3 3 3 4 2 2" xfId="8906" xr:uid="{F737B95E-4C86-43F1-B952-85D3D710FC05}"/>
    <cellStyle name="Percent 2 3 3 3 4 2 2 2" xfId="35953" xr:uid="{8D476409-DDD8-4C11-A80D-AD9180D4338B}"/>
    <cellStyle name="Percent 2 3 3 3 4 2 2 3" xfId="48366" xr:uid="{9C28F447-DF43-4E45-83CC-C0037242267A}"/>
    <cellStyle name="Percent 2 3 3 3 4 2 2 4" xfId="23542" xr:uid="{29BF445E-916C-4754-8230-D4B228486313}"/>
    <cellStyle name="Percent 2 3 3 3 4 2 3" xfId="31911" xr:uid="{BDCB83E9-5499-4F46-A50C-091B89B58E0C}"/>
    <cellStyle name="Percent 2 3 3 3 4 2 4" xfId="44324" xr:uid="{D53DDE7D-0432-4D76-8706-5981FC951511}"/>
    <cellStyle name="Percent 2 3 3 3 4 2 5" xfId="19500" xr:uid="{4FFF0D6D-0513-45D9-BC21-7539422269AA}"/>
    <cellStyle name="Percent 2 3 3 3 4 3" xfId="12183" xr:uid="{A9E6E0D4-A389-4C4C-8AD5-0F84EF30EF53}"/>
    <cellStyle name="Percent 2 3 3 3 4 3 2" xfId="39229" xr:uid="{50AB4668-248D-464A-8408-7AA63AA8CC12}"/>
    <cellStyle name="Percent 2 3 3 3 4 3 3" xfId="51642" xr:uid="{991E2DBF-9B90-4B65-9514-CA090262D641}"/>
    <cellStyle name="Percent 2 3 3 3 4 3 4" xfId="26818" xr:uid="{2E472E6E-AC6D-46FC-8A3C-FC9F05007040}"/>
    <cellStyle name="Percent 2 3 3 3 4 4" xfId="6675" xr:uid="{906BC567-5DE5-482D-A3D5-5ACB1431EC69}"/>
    <cellStyle name="Percent 2 3 3 3 4 4 2" xfId="33722" xr:uid="{A045B5F0-22CE-4694-8C31-4FA1E42C9190}"/>
    <cellStyle name="Percent 2 3 3 3 4 4 3" xfId="46135" xr:uid="{2D98EF9D-C105-43A3-8886-0737B0466254}"/>
    <cellStyle name="Percent 2 3 3 3 4 4 4" xfId="21311" xr:uid="{593E77BB-A3D8-448D-9488-9DDC25953D24}"/>
    <cellStyle name="Percent 2 3 3 3 4 5" xfId="16222" xr:uid="{7FB23347-0A27-44D3-B833-28398687956B}"/>
    <cellStyle name="Percent 2 3 3 3 4 6" xfId="28633" xr:uid="{3799F2D9-DD19-488C-BABF-55D9E8748E74}"/>
    <cellStyle name="Percent 2 3 3 3 4 7" xfId="41046" xr:uid="{0A0DFF36-63DC-4602-BDB0-D5E1F679360E}"/>
    <cellStyle name="Percent 2 3 3 3 4 8" xfId="14407" xr:uid="{06B5FE35-FFBD-42A6-BA69-56FB264C7B46}"/>
    <cellStyle name="Percent 2 3 3 3 5" xfId="3163" xr:uid="{5F65874F-BDA7-4D23-BEFD-28678BD6A064}"/>
    <cellStyle name="Percent 2 3 3 3 5 2" xfId="8384" xr:uid="{EB0FD9B1-C628-4165-BD82-C687402B41B4}"/>
    <cellStyle name="Percent 2 3 3 3 5 2 2" xfId="35431" xr:uid="{3270B6FF-70E6-48A1-A6D1-7ADD1FD50132}"/>
    <cellStyle name="Percent 2 3 3 3 5 2 3" xfId="47844" xr:uid="{F0D0746F-FA62-41B0-A4C4-A8E82926380C}"/>
    <cellStyle name="Percent 2 3 3 3 5 2 4" xfId="23020" xr:uid="{D163BF93-F7E9-471E-8705-4573D0CBDD60}"/>
    <cellStyle name="Percent 2 3 3 3 5 3" xfId="30215" xr:uid="{15333D21-BDA2-4A66-8CBC-63CCD608B259}"/>
    <cellStyle name="Percent 2 3 3 3 5 4" xfId="42628" xr:uid="{0A55AEB3-68CC-4552-BE4C-154FA4D6FB5B}"/>
    <cellStyle name="Percent 2 3 3 3 5 5" xfId="17804" xr:uid="{C2E68A55-4604-4E8C-8F30-D56DA39CD51F}"/>
    <cellStyle name="Percent 2 3 3 3 6" xfId="1058" xr:uid="{E0152D75-5FF0-435D-AD18-78D874800AC4}"/>
    <cellStyle name="Percent 2 3 3 3 6 2" xfId="10486" xr:uid="{84624243-4B53-45C1-ADA7-A45381CA5B93}"/>
    <cellStyle name="Percent 2 3 3 3 6 2 2" xfId="37533" xr:uid="{E08A07B1-8CE6-448E-8977-1F207036B8D2}"/>
    <cellStyle name="Percent 2 3 3 3 6 2 3" xfId="49946" xr:uid="{92A57DB1-B1F4-49AE-B28A-EFC763EA0175}"/>
    <cellStyle name="Percent 2 3 3 3 6 2 4" xfId="25122" xr:uid="{9750424D-3B0E-46FC-9003-8E7F160E7A08}"/>
    <cellStyle name="Percent 2 3 3 3 6 3" xfId="28111" xr:uid="{3A02BCB9-73A2-4166-ACA0-DAC28AA2B499}"/>
    <cellStyle name="Percent 2 3 3 3 6 4" xfId="40524" xr:uid="{4ADAF9C1-1D44-4A1F-8C5C-4884635F58D7}"/>
    <cellStyle name="Percent 2 3 3 3 6 5" xfId="15700" xr:uid="{D5F95B33-38D0-4C71-B51D-952F1D992A4E}"/>
    <cellStyle name="Percent 2 3 3 3 7" xfId="5404" xr:uid="{2317D643-AD1E-4BFF-A561-AFEFEFC21078}"/>
    <cellStyle name="Percent 2 3 3 3 7 2" xfId="32451" xr:uid="{9BA5A6E6-EA0F-4AFC-AC17-3ED7EFF3CABA}"/>
    <cellStyle name="Percent 2 3 3 3 7 3" xfId="44864" xr:uid="{29B4D4FC-3922-4902-A5CB-CCFEF671A2C8}"/>
    <cellStyle name="Percent 2 3 3 3 7 4" xfId="20040" xr:uid="{FCF60E28-775E-4A50-A8EA-5E5FBD30ED82}"/>
    <cellStyle name="Percent 2 3 3 3 8" xfId="15047" xr:uid="{D8A9A2D9-B811-4A26-AE41-28C92328E466}"/>
    <cellStyle name="Percent 2 3 3 3 9" xfId="27458" xr:uid="{DD97839A-10DE-45E7-B951-AA5F267340A9}"/>
    <cellStyle name="Percent 2 3 3 4" xfId="521" xr:uid="{5ADC7B07-79E7-467F-80D1-F965A91F1024}"/>
    <cellStyle name="Percent 2 3 3 4 10" xfId="39987" xr:uid="{39803AEF-173F-4062-9A34-92721B12F081}"/>
    <cellStyle name="Percent 2 3 3 4 11" xfId="12827" xr:uid="{AF231F70-F4B0-4D55-A324-C485611ED029}"/>
    <cellStyle name="Percent 2 3 3 4 2" xfId="2230" xr:uid="{200A3DC0-9C31-425A-AEFD-C2CE02C0AE5F}"/>
    <cellStyle name="Percent 2 3 3 4 2 2" xfId="3813" xr:uid="{8CCE5A4E-08BA-4AE4-A838-6B873A0C0486}"/>
    <cellStyle name="Percent 2 3 3 4 2 2 2" xfId="7325" xr:uid="{50DB2BF8-5ED9-4EFB-BB37-F76168B7CDD5}"/>
    <cellStyle name="Percent 2 3 3 4 2 2 2 2" xfId="34372" xr:uid="{CCBCE134-E288-4DC2-BCD8-0468FD51D638}"/>
    <cellStyle name="Percent 2 3 3 4 2 2 2 3" xfId="46785" xr:uid="{0A8AD966-F61F-4764-BF8F-68CF7732A252}"/>
    <cellStyle name="Percent 2 3 3 4 2 2 2 4" xfId="21961" xr:uid="{C4631067-009B-4817-8F4A-EA5314EEA4EB}"/>
    <cellStyle name="Percent 2 3 3 4 2 2 3" xfId="30865" xr:uid="{C3CECB03-DB5B-4FB3-AE12-2AE2C7AF21BC}"/>
    <cellStyle name="Percent 2 3 3 4 2 2 4" xfId="43278" xr:uid="{3DD2A0D4-8E2D-48D2-801C-EC8E76E1CD17}"/>
    <cellStyle name="Percent 2 3 3 4 2 2 5" xfId="18454" xr:uid="{0C8D30DB-7A57-47B4-8BB0-26CE71DFA5A6}"/>
    <cellStyle name="Percent 2 3 3 4 2 3" xfId="9556" xr:uid="{46C017C5-1FC6-46FA-A5B8-DE5DB31B3023}"/>
    <cellStyle name="Percent 2 3 3 4 2 3 2" xfId="36603" xr:uid="{77046AC3-7AB6-4081-8C29-26E0FADAE5BB}"/>
    <cellStyle name="Percent 2 3 3 4 2 3 3" xfId="49016" xr:uid="{998E767A-0789-493F-AAF4-9BA512BCA20A}"/>
    <cellStyle name="Percent 2 3 3 4 2 3 4" xfId="24192" xr:uid="{BEB353D8-5D66-4DEB-98D5-CFEBF28CFBFE}"/>
    <cellStyle name="Percent 2 3 3 4 2 4" xfId="11136" xr:uid="{7DD49043-2D56-4A1F-9F35-D02F45C3D3F0}"/>
    <cellStyle name="Percent 2 3 3 4 2 4 2" xfId="38183" xr:uid="{63B7BD19-39AB-4CB1-B1FA-834F5E647DE5}"/>
    <cellStyle name="Percent 2 3 3 4 2 4 3" xfId="50596" xr:uid="{B3D49C59-D7ED-4DF2-8CC5-145CA36B5B49}"/>
    <cellStyle name="Percent 2 3 3 4 2 4 4" xfId="25772" xr:uid="{02BC8252-ADCF-4C94-8754-DFE2A3194C4B}"/>
    <cellStyle name="Percent 2 3 3 4 2 5" xfId="5979" xr:uid="{255096B5-2501-4E38-9B5D-7E2CDBF0E0EF}"/>
    <cellStyle name="Percent 2 3 3 4 2 5 2" xfId="33026" xr:uid="{15F1FB3E-C96C-4CAC-B8EA-9CC89E1BE39A}"/>
    <cellStyle name="Percent 2 3 3 4 2 5 3" xfId="45439" xr:uid="{212927D2-D725-453E-8F8C-2815455D96B5}"/>
    <cellStyle name="Percent 2 3 3 4 2 5 4" xfId="20615" xr:uid="{2D7628BC-226D-4352-8213-24FA2FEDF398}"/>
    <cellStyle name="Percent 2 3 3 4 2 6" xfId="16872" xr:uid="{1666B6E7-09B9-4298-97D8-39E1A9C7BFCE}"/>
    <cellStyle name="Percent 2 3 3 4 2 7" xfId="29283" xr:uid="{5C55A2CA-F12A-4C0F-8748-1F29CE85EAD5}"/>
    <cellStyle name="Percent 2 3 3 4 2 8" xfId="41696" xr:uid="{DC87524A-46C0-403F-B7CA-8A6245B4187B}"/>
    <cellStyle name="Percent 2 3 3 4 2 9" xfId="13361" xr:uid="{E2825678-6E12-4DDC-AADF-BFFA7DBB933E}"/>
    <cellStyle name="Percent 2 3 3 4 3" xfId="2752" xr:uid="{F69FA68B-3DD4-4CAD-806C-02E30383EED0}"/>
    <cellStyle name="Percent 2 3 3 4 3 2" xfId="4335" xr:uid="{C26564B8-E618-4598-ADC0-33CD7A7385FC}"/>
    <cellStyle name="Percent 2 3 3 4 3 2 2" xfId="7847" xr:uid="{CF858E28-F2E1-411B-8E9B-20100B51628C}"/>
    <cellStyle name="Percent 2 3 3 4 3 2 2 2" xfId="34894" xr:uid="{E113511E-206F-4BB0-A983-3D6CFA4F9DC2}"/>
    <cellStyle name="Percent 2 3 3 4 3 2 2 3" xfId="47307" xr:uid="{DD7F11A4-D8AD-4DB5-A40D-9B1A415313ED}"/>
    <cellStyle name="Percent 2 3 3 4 3 2 2 4" xfId="22483" xr:uid="{6E379A9B-A880-4038-8531-6E0326AB05A1}"/>
    <cellStyle name="Percent 2 3 3 4 3 2 3" xfId="31387" xr:uid="{1616F9BE-A10A-403C-90DD-57D8D5D1FB2C}"/>
    <cellStyle name="Percent 2 3 3 4 3 2 4" xfId="43800" xr:uid="{99CE1809-EA8C-4A53-A0D3-809612D41FEF}"/>
    <cellStyle name="Percent 2 3 3 4 3 2 5" xfId="18976" xr:uid="{7D853860-8D57-467E-BB51-4A1749B66A0F}"/>
    <cellStyle name="Percent 2 3 3 4 3 3" xfId="10078" xr:uid="{D6157AAD-E0EB-498B-AF6B-9B1917764C35}"/>
    <cellStyle name="Percent 2 3 3 4 3 3 2" xfId="37125" xr:uid="{C076C8E5-8B65-4DB9-9312-3F3013460859}"/>
    <cellStyle name="Percent 2 3 3 4 3 3 3" xfId="49538" xr:uid="{21C7E88E-EF77-4048-94BB-7B59F4E8C197}"/>
    <cellStyle name="Percent 2 3 3 4 3 3 4" xfId="24714" xr:uid="{5C2BB356-B8A9-4024-AE37-34C80DD7032C}"/>
    <cellStyle name="Percent 2 3 3 4 3 4" xfId="11658" xr:uid="{F539F262-5B33-4149-8AAF-598826E35C87}"/>
    <cellStyle name="Percent 2 3 3 4 3 4 2" xfId="38705" xr:uid="{0D017D68-47D9-43D2-A29E-9742642694EF}"/>
    <cellStyle name="Percent 2 3 3 4 3 4 3" xfId="51118" xr:uid="{DC8985E0-D26C-4194-81A9-A969D3FDD7DC}"/>
    <cellStyle name="Percent 2 3 3 4 3 4 4" xfId="26294" xr:uid="{A296FCF6-DE30-4CA3-A35A-86593D5CADDE}"/>
    <cellStyle name="Percent 2 3 3 4 3 5" xfId="6385" xr:uid="{2889A408-C3DD-4B77-A6EB-36DD8F5ACF3C}"/>
    <cellStyle name="Percent 2 3 3 4 3 5 2" xfId="33432" xr:uid="{175B1BF4-48DE-4676-9F7E-A3E138AF335C}"/>
    <cellStyle name="Percent 2 3 3 4 3 5 3" xfId="45845" xr:uid="{CC413902-D93C-434E-B768-760ABFD2ACFF}"/>
    <cellStyle name="Percent 2 3 3 4 3 5 4" xfId="21021" xr:uid="{A0B0B41D-15B1-4885-85A5-13936321BC0E}"/>
    <cellStyle name="Percent 2 3 3 4 3 6" xfId="17394" xr:uid="{1B65726B-38CB-4784-B669-AC584E899611}"/>
    <cellStyle name="Percent 2 3 3 4 3 7" xfId="29805" xr:uid="{1115D11F-00B4-40E2-BE2E-3B845D20163A}"/>
    <cellStyle name="Percent 2 3 3 4 3 8" xfId="42218" xr:uid="{6C9CE9CC-350C-4452-AA11-7393B2FCF1B1}"/>
    <cellStyle name="Percent 2 3 3 4 3 9" xfId="13883" xr:uid="{0AB13530-F55D-4783-9DB7-57D427FBE783}"/>
    <cellStyle name="Percent 2 3 3 4 4" xfId="1696" xr:uid="{615FB4F8-610B-465C-8697-420646284CC7}"/>
    <cellStyle name="Percent 2 3 3 4 4 2" xfId="4975" xr:uid="{DF5B0FD2-92E6-4ED7-8B57-C04C327DEDE2}"/>
    <cellStyle name="Percent 2 3 3 4 4 2 2" xfId="9022" xr:uid="{140D7FEE-FC4B-47D5-BE0E-7B7748CC753F}"/>
    <cellStyle name="Percent 2 3 3 4 4 2 2 2" xfId="36069" xr:uid="{E526BEA7-E28F-460E-AAE9-045D3C9B5CDF}"/>
    <cellStyle name="Percent 2 3 3 4 4 2 2 3" xfId="48482" xr:uid="{C016487A-848D-4B60-BF9C-7F3624FAE699}"/>
    <cellStyle name="Percent 2 3 3 4 4 2 2 4" xfId="23658" xr:uid="{5C427E31-D1CE-4F94-B927-4D0F39B0D61F}"/>
    <cellStyle name="Percent 2 3 3 4 4 2 3" xfId="32027" xr:uid="{872005B7-9070-4A53-ACF9-9863F839EF56}"/>
    <cellStyle name="Percent 2 3 3 4 4 2 4" xfId="44440" xr:uid="{4C7FDA2B-762A-40DB-94FF-96AF5A00BEE7}"/>
    <cellStyle name="Percent 2 3 3 4 4 2 5" xfId="19616" xr:uid="{0D5A83C7-10D8-48A9-86DB-15EEFBA0EBE7}"/>
    <cellStyle name="Percent 2 3 3 4 4 3" xfId="12299" xr:uid="{346A8A04-94BF-4D1F-89FA-00E5FC42A918}"/>
    <cellStyle name="Percent 2 3 3 4 4 3 2" xfId="39345" xr:uid="{606EF064-DD44-42D5-800E-24D86BA49AC9}"/>
    <cellStyle name="Percent 2 3 3 4 4 3 3" xfId="51758" xr:uid="{90FBC1AE-6D0E-47A7-AD7E-5D37130C216C}"/>
    <cellStyle name="Percent 2 3 3 4 4 3 4" xfId="26934" xr:uid="{C6162C5C-451E-4366-AB1A-6C8A80A05783}"/>
    <cellStyle name="Percent 2 3 3 4 4 4" xfId="6791" xr:uid="{2335E25F-9A63-4794-B3E1-9FFF0B10263D}"/>
    <cellStyle name="Percent 2 3 3 4 4 4 2" xfId="33838" xr:uid="{D5596AD2-5F8F-4490-A737-69A5B089EAEF}"/>
    <cellStyle name="Percent 2 3 3 4 4 4 3" xfId="46251" xr:uid="{926CA876-66B8-4713-917D-7CA474112BD1}"/>
    <cellStyle name="Percent 2 3 3 4 4 4 4" xfId="21427" xr:uid="{BBD6B3A1-C16A-4C9F-95C8-82519D30C5CA}"/>
    <cellStyle name="Percent 2 3 3 4 4 5" xfId="16338" xr:uid="{B592E45F-09A3-4232-89DB-82F1BCDE3BE9}"/>
    <cellStyle name="Percent 2 3 3 4 4 6" xfId="28749" xr:uid="{1B7C40B8-B99B-4A5E-9028-9FCD8B07EB06}"/>
    <cellStyle name="Percent 2 3 3 4 4 7" xfId="41162" xr:uid="{4B068AE8-C293-4228-B087-643AB1BB762D}"/>
    <cellStyle name="Percent 2 3 3 4 4 8" xfId="14523" xr:uid="{6580EB0A-FE92-4C88-A912-84FECA4DC631}"/>
    <cellStyle name="Percent 2 3 3 4 5" xfId="3279" xr:uid="{495AC33E-3B42-4CD5-AACA-B1CAD281BBA2}"/>
    <cellStyle name="Percent 2 3 3 4 5 2" xfId="8500" xr:uid="{9003996D-6371-4229-A663-9311E0A5A81A}"/>
    <cellStyle name="Percent 2 3 3 4 5 2 2" xfId="35547" xr:uid="{7465A5DF-797B-4B60-93D9-34D0BB386123}"/>
    <cellStyle name="Percent 2 3 3 4 5 2 3" xfId="47960" xr:uid="{4A9C73A1-6C40-4E35-AC1F-600037EC9A6F}"/>
    <cellStyle name="Percent 2 3 3 4 5 2 4" xfId="23136" xr:uid="{3D5D5FF4-E9DB-42ED-B89B-5340E23A9083}"/>
    <cellStyle name="Percent 2 3 3 4 5 3" xfId="30331" xr:uid="{55656C92-28DB-4ACE-A865-400726713233}"/>
    <cellStyle name="Percent 2 3 3 4 5 4" xfId="42744" xr:uid="{3E42BECF-FEFC-4F4F-8A0C-D7AA1B71F11C}"/>
    <cellStyle name="Percent 2 3 3 4 5 5" xfId="17920" xr:uid="{450F891C-9BDF-4AF0-9179-208D3F0ACEF1}"/>
    <cellStyle name="Percent 2 3 3 4 6" xfId="1174" xr:uid="{04567097-6E36-4D12-97AE-8BB90A83BD4D}"/>
    <cellStyle name="Percent 2 3 3 4 6 2" xfId="10602" xr:uid="{981BDB0D-3B0A-4350-866A-4056E18D8E42}"/>
    <cellStyle name="Percent 2 3 3 4 6 2 2" xfId="37649" xr:uid="{8267E592-F480-4B80-86F7-616B90F99AEF}"/>
    <cellStyle name="Percent 2 3 3 4 6 2 3" xfId="50062" xr:uid="{C41358B6-2645-4962-A9F1-D20E079AABB8}"/>
    <cellStyle name="Percent 2 3 3 4 6 2 4" xfId="25238" xr:uid="{3471A642-1DF0-4BB5-AB18-FA4202379D88}"/>
    <cellStyle name="Percent 2 3 3 4 6 3" xfId="28227" xr:uid="{1CEAEB8F-7E4A-4F77-B401-5DF4BCFBFC5C}"/>
    <cellStyle name="Percent 2 3 3 4 6 4" xfId="40640" xr:uid="{A69661A9-2325-4C47-95AE-0FABB2195BB6}"/>
    <cellStyle name="Percent 2 3 3 4 6 5" xfId="15816" xr:uid="{A27CF18F-CBC7-4077-9F45-2BF1F43F8FA8}"/>
    <cellStyle name="Percent 2 3 3 4 7" xfId="5490" xr:uid="{6E615AC7-1649-4651-B10D-ED5CD66FE230}"/>
    <cellStyle name="Percent 2 3 3 4 7 2" xfId="32537" xr:uid="{32D4EA46-BB44-4B66-B9E8-CB317DDA9817}"/>
    <cellStyle name="Percent 2 3 3 4 7 3" xfId="44950" xr:uid="{FC99D361-92EC-4F2C-B3C6-4AFD3CDD6665}"/>
    <cellStyle name="Percent 2 3 3 4 7 4" xfId="20126" xr:uid="{79765F6D-4972-47B8-BFE0-48D8A0A53B5A}"/>
    <cellStyle name="Percent 2 3 3 4 8" xfId="15163" xr:uid="{8C932D9C-4A65-4681-8760-63B753B22B6F}"/>
    <cellStyle name="Percent 2 3 3 4 9" xfId="27574" xr:uid="{2703AD59-1527-4988-A4C1-070DCE160F51}"/>
    <cellStyle name="Percent 2 3 3 5" xfId="637" xr:uid="{8DF020F9-C715-4368-8C3E-8C4BDFC37F4F}"/>
    <cellStyle name="Percent 2 3 3 5 10" xfId="12943" xr:uid="{FCA10F51-CA5C-458C-84DD-AFB2867ABC70}"/>
    <cellStyle name="Percent 2 3 3 5 2" xfId="2868" xr:uid="{DB99B812-AB37-463F-A1BF-26C8B24A8BE4}"/>
    <cellStyle name="Percent 2 3 3 5 2 2" xfId="4451" xr:uid="{01FD97DB-2052-420E-BD35-917A935A8748}"/>
    <cellStyle name="Percent 2 3 3 5 2 2 2" xfId="10194" xr:uid="{60A1D076-F0FD-4908-BD4F-E7ACCB8FEF23}"/>
    <cellStyle name="Percent 2 3 3 5 2 2 2 2" xfId="37241" xr:uid="{9FBCD1E2-AD48-4D08-AAD8-9A0F8EA0ECDB}"/>
    <cellStyle name="Percent 2 3 3 5 2 2 2 3" xfId="49654" xr:uid="{CA3D2D7D-92F1-45BC-8717-4AC76082CC6E}"/>
    <cellStyle name="Percent 2 3 3 5 2 2 2 4" xfId="24830" xr:uid="{06EE332D-A03D-4D64-B59B-732643967BBF}"/>
    <cellStyle name="Percent 2 3 3 5 2 2 3" xfId="31503" xr:uid="{B447EB22-376A-49DE-A10C-54FD48D85EE4}"/>
    <cellStyle name="Percent 2 3 3 5 2 2 4" xfId="43916" xr:uid="{CB93CEC1-5971-4BB8-B839-7BFD6171FD5D}"/>
    <cellStyle name="Percent 2 3 3 5 2 2 5" xfId="19092" xr:uid="{72F9B5CB-32F0-4E3D-B9AB-EA6166AC6825}"/>
    <cellStyle name="Percent 2 3 3 5 2 3" xfId="11774" xr:uid="{FC934551-6B80-4BDA-A75A-625766454BEC}"/>
    <cellStyle name="Percent 2 3 3 5 2 3 2" xfId="38821" xr:uid="{B1DAC1C1-A030-475E-AA9F-9D3AF19D413C}"/>
    <cellStyle name="Percent 2 3 3 5 2 3 3" xfId="51234" xr:uid="{B0400F96-E2E2-4306-96E8-7A761709F78D}"/>
    <cellStyle name="Percent 2 3 3 5 2 3 4" xfId="26410" xr:uid="{E800F158-2076-40C5-AE87-AE92F2C7743B}"/>
    <cellStyle name="Percent 2 3 3 5 2 4" xfId="7963" xr:uid="{314965FF-1BBE-4101-A083-DE6D353C9DDD}"/>
    <cellStyle name="Percent 2 3 3 5 2 4 2" xfId="35010" xr:uid="{0E652A29-5285-41CB-8B41-CDF4371DB37E}"/>
    <cellStyle name="Percent 2 3 3 5 2 4 3" xfId="47423" xr:uid="{02DED62D-E0B8-407F-A223-8B3F106937ED}"/>
    <cellStyle name="Percent 2 3 3 5 2 4 4" xfId="22599" xr:uid="{FF047236-56EE-45C0-833B-5820DCB37D4D}"/>
    <cellStyle name="Percent 2 3 3 5 2 5" xfId="17510" xr:uid="{40EB3AE5-FCAE-465B-B5E5-87CFDE1DE16A}"/>
    <cellStyle name="Percent 2 3 3 5 2 6" xfId="29921" xr:uid="{4C83F875-8491-4B66-80C0-A40E3C288075}"/>
    <cellStyle name="Percent 2 3 3 5 2 7" xfId="42334" xr:uid="{CDE3B771-7838-4962-B237-DA58A2E6E18C}"/>
    <cellStyle name="Percent 2 3 3 5 2 8" xfId="13999" xr:uid="{25500B92-2C5C-4113-BC85-179C29852D5A}"/>
    <cellStyle name="Percent 2 3 3 5 3" xfId="1812" xr:uid="{FC3BB8F3-F226-49BB-9B36-4293766ADF97}"/>
    <cellStyle name="Percent 2 3 3 5 3 2" xfId="5091" xr:uid="{FA7FBB47-56A8-44CA-9E48-EAC5275BC8C8}"/>
    <cellStyle name="Percent 2 3 3 5 3 2 2" xfId="9138" xr:uid="{A8036AA5-608C-4F35-835F-F53BC8DCDD89}"/>
    <cellStyle name="Percent 2 3 3 5 3 2 2 2" xfId="36185" xr:uid="{1294E954-D114-4F1C-9937-66FD9CB73DC7}"/>
    <cellStyle name="Percent 2 3 3 5 3 2 2 3" xfId="48598" xr:uid="{5F00AB24-BD83-4972-BD05-F4169251DBBF}"/>
    <cellStyle name="Percent 2 3 3 5 3 2 2 4" xfId="23774" xr:uid="{F77BB70E-AA93-4F3E-A283-EC7CDCB9A2B9}"/>
    <cellStyle name="Percent 2 3 3 5 3 2 3" xfId="32143" xr:uid="{34FA9507-5FD7-4053-836A-FD7ED27A9C81}"/>
    <cellStyle name="Percent 2 3 3 5 3 2 4" xfId="44556" xr:uid="{5D3105C7-0081-4203-B9FB-F15EDD35A13D}"/>
    <cellStyle name="Percent 2 3 3 5 3 2 5" xfId="19732" xr:uid="{FD013CFE-5C00-4D04-973B-3D055808A395}"/>
    <cellStyle name="Percent 2 3 3 5 3 3" xfId="12415" xr:uid="{E46C8DF8-620F-4C66-A22E-34CC2DC0DBF5}"/>
    <cellStyle name="Percent 2 3 3 5 3 3 2" xfId="39461" xr:uid="{65A3B350-B4A9-414B-8F30-52CA0930BC78}"/>
    <cellStyle name="Percent 2 3 3 5 3 3 3" xfId="51874" xr:uid="{0FD40B81-DF4D-420B-824F-9CF70090B09C}"/>
    <cellStyle name="Percent 2 3 3 5 3 3 4" xfId="27050" xr:uid="{1DEB6556-7F12-4B14-8306-6DF2B9FDD36F}"/>
    <cellStyle name="Percent 2 3 3 5 3 4" xfId="6907" xr:uid="{4FEE0305-E349-4634-9C0F-060ACC42C56C}"/>
    <cellStyle name="Percent 2 3 3 5 3 4 2" xfId="33954" xr:uid="{5E69D720-6F3F-4003-8EDF-07A461DCD416}"/>
    <cellStyle name="Percent 2 3 3 5 3 4 3" xfId="46367" xr:uid="{260F1E2B-9CBD-4CC1-AEED-B3BFDDCE9395}"/>
    <cellStyle name="Percent 2 3 3 5 3 4 4" xfId="21543" xr:uid="{E631BD63-CC19-44A8-9449-B1BD376318F0}"/>
    <cellStyle name="Percent 2 3 3 5 3 5" xfId="16454" xr:uid="{BD22B483-5DF9-4DE9-BE68-2E7B5DCB4159}"/>
    <cellStyle name="Percent 2 3 3 5 3 6" xfId="28865" xr:uid="{5F253A5F-D106-4E56-9A70-D571CA1270C1}"/>
    <cellStyle name="Percent 2 3 3 5 3 7" xfId="41278" xr:uid="{5E2E29E9-C0C9-46E6-8039-3CA3B3F2CB73}"/>
    <cellStyle name="Percent 2 3 3 5 3 8" xfId="14639" xr:uid="{A4F27329-B17B-47A6-9B77-DFAD5BAB90CA}"/>
    <cellStyle name="Percent 2 3 3 5 4" xfId="3395" xr:uid="{877F003A-8A93-47BD-9CAC-CD1CBAAE822C}"/>
    <cellStyle name="Percent 2 3 3 5 4 2" xfId="8616" xr:uid="{5BB4277C-BE58-496B-8AF8-E29F4264B320}"/>
    <cellStyle name="Percent 2 3 3 5 4 2 2" xfId="35663" xr:uid="{CD28D153-F0BA-457C-8F18-54BDB7A93FE7}"/>
    <cellStyle name="Percent 2 3 3 5 4 2 3" xfId="48076" xr:uid="{83C89810-72E4-4A0E-96C2-56D4858DD26E}"/>
    <cellStyle name="Percent 2 3 3 5 4 2 4" xfId="23252" xr:uid="{C84F5741-8E3B-4F06-8956-E32BA53F004E}"/>
    <cellStyle name="Percent 2 3 3 5 4 3" xfId="30447" xr:uid="{7BC9457A-4DE3-417E-B496-0DF4C06C69DA}"/>
    <cellStyle name="Percent 2 3 3 5 4 4" xfId="42860" xr:uid="{92F5C5B8-5BF2-456E-B690-27B53B323F10}"/>
    <cellStyle name="Percent 2 3 3 5 4 5" xfId="18036" xr:uid="{532EA32F-1B73-46B5-94B8-A7E3D59950DE}"/>
    <cellStyle name="Percent 2 3 3 5 5" xfId="1290" xr:uid="{0F1F69D0-2AAE-4E14-BBEC-510D09C5A044}"/>
    <cellStyle name="Percent 2 3 3 5 5 2" xfId="10718" xr:uid="{74A5F7C6-FAD7-4118-9C51-F8FB7D9050B7}"/>
    <cellStyle name="Percent 2 3 3 5 5 2 2" xfId="37765" xr:uid="{F198C485-AB3F-4DA9-9EFD-AA6E758311E8}"/>
    <cellStyle name="Percent 2 3 3 5 5 2 3" xfId="50178" xr:uid="{57B1B959-E14B-4F3D-B4DF-508155DFB719}"/>
    <cellStyle name="Percent 2 3 3 5 5 2 4" xfId="25354" xr:uid="{D8381BA5-8F54-43C8-B1AE-9FD8D80DBFAE}"/>
    <cellStyle name="Percent 2 3 3 5 5 3" xfId="28343" xr:uid="{DF050D2C-60C7-4069-AB5C-B671B21142B1}"/>
    <cellStyle name="Percent 2 3 3 5 5 4" xfId="40756" xr:uid="{3D8607D4-6BC3-458F-8BA3-5BD6A2852CD1}"/>
    <cellStyle name="Percent 2 3 3 5 5 5" xfId="15932" xr:uid="{9F7D9C62-0B85-4454-908E-205885637B13}"/>
    <cellStyle name="Percent 2 3 3 5 6" xfId="5575" xr:uid="{99F33F4B-E880-48C8-B32F-76500AD40A18}"/>
    <cellStyle name="Percent 2 3 3 5 6 2" xfId="32622" xr:uid="{8784C532-55F9-4314-AA5B-BF4A1DB9BC93}"/>
    <cellStyle name="Percent 2 3 3 5 6 3" xfId="45035" xr:uid="{E05BA77F-492B-4F08-9D35-F2A01CE79C9E}"/>
    <cellStyle name="Percent 2 3 3 5 6 4" xfId="20211" xr:uid="{3B721CFD-1FC2-44C9-B589-286EA042578F}"/>
    <cellStyle name="Percent 2 3 3 5 7" xfId="15279" xr:uid="{BD5A6554-B2B8-4D49-AF30-AB5014984810}"/>
    <cellStyle name="Percent 2 3 3 5 8" xfId="27690" xr:uid="{3C73C07C-DA31-404B-8C7E-101C7C5AD70D}"/>
    <cellStyle name="Percent 2 3 3 5 9" xfId="40103" xr:uid="{2DCEF20A-0F78-4BEF-B806-7F3D878EC779}"/>
    <cellStyle name="Percent 2 3 3 6" xfId="203" xr:uid="{AE811481-D199-4985-8613-4C032A5ECF82}"/>
    <cellStyle name="Percent 2 3 3 6 10" xfId="13043" xr:uid="{FA53BF85-3401-4587-9240-6BB04F274E52}"/>
    <cellStyle name="Percent 2 3 3 6 2" xfId="2434" xr:uid="{2B0ADA05-60D6-4EC7-AC61-788300E02C3C}"/>
    <cellStyle name="Percent 2 3 3 6 2 2" xfId="4017" xr:uid="{B7F8D3D6-F311-4FAE-831C-39B487E17263}"/>
    <cellStyle name="Percent 2 3 3 6 2 2 2" xfId="9760" xr:uid="{B3A2DEF0-041F-4FFF-B96B-34329F04922D}"/>
    <cellStyle name="Percent 2 3 3 6 2 2 2 2" xfId="36807" xr:uid="{ACFC6B3A-3583-4935-A4B1-4F9B4FFFF523}"/>
    <cellStyle name="Percent 2 3 3 6 2 2 2 3" xfId="49220" xr:uid="{B01FD875-6033-4679-9506-20065A4C7AA4}"/>
    <cellStyle name="Percent 2 3 3 6 2 2 2 4" xfId="24396" xr:uid="{8B4CE5FF-A689-40DD-A868-D81E1037CA41}"/>
    <cellStyle name="Percent 2 3 3 6 2 2 3" xfId="31069" xr:uid="{B2FBCC90-5388-4D87-8A14-20B2B046AA3C}"/>
    <cellStyle name="Percent 2 3 3 6 2 2 4" xfId="43482" xr:uid="{8D83EE37-B43C-4806-B774-A8470341BA7E}"/>
    <cellStyle name="Percent 2 3 3 6 2 2 5" xfId="18658" xr:uid="{8A39A651-C4AC-4FE9-8645-133EE577D16C}"/>
    <cellStyle name="Percent 2 3 3 6 2 3" xfId="11340" xr:uid="{8FEAE6E7-45E7-4EDE-8C32-503D315B456F}"/>
    <cellStyle name="Percent 2 3 3 6 2 3 2" xfId="38387" xr:uid="{388ED506-4FC5-4DB2-B837-23301ED65259}"/>
    <cellStyle name="Percent 2 3 3 6 2 3 3" xfId="50800" xr:uid="{D39693F7-6A4F-43DF-A54B-96C5DA5D39B4}"/>
    <cellStyle name="Percent 2 3 3 6 2 3 4" xfId="25976" xr:uid="{E37356CE-D0CC-4CF4-A50E-8EF49FDB3E47}"/>
    <cellStyle name="Percent 2 3 3 6 2 4" xfId="7529" xr:uid="{73AD7457-8B43-4C99-8192-9CE6617F5420}"/>
    <cellStyle name="Percent 2 3 3 6 2 4 2" xfId="34576" xr:uid="{A14C1587-83AD-445B-B60A-606D378F0C59}"/>
    <cellStyle name="Percent 2 3 3 6 2 4 3" xfId="46989" xr:uid="{D205D4A8-2172-48AD-9CDC-0B6408ABC051}"/>
    <cellStyle name="Percent 2 3 3 6 2 4 4" xfId="22165" xr:uid="{A62FE96A-B003-458A-BC3E-E556575301DC}"/>
    <cellStyle name="Percent 2 3 3 6 2 5" xfId="17076" xr:uid="{9FDB2009-CCCD-42CE-A89A-E8D0229C45C5}"/>
    <cellStyle name="Percent 2 3 3 6 2 6" xfId="29487" xr:uid="{2A40E3D8-1150-4D39-808A-4CB5E183718D}"/>
    <cellStyle name="Percent 2 3 3 6 2 7" xfId="41900" xr:uid="{4E03EDA9-7EFB-4DC3-8184-2C3813873AC9}"/>
    <cellStyle name="Percent 2 3 3 6 2 8" xfId="13565" xr:uid="{9FA1C407-8A38-4D09-8C78-7BA1FBBA2A6A}"/>
    <cellStyle name="Percent 2 3 3 6 3" xfId="1912" xr:uid="{E1034B2C-7EF9-4068-82AF-C2BF88DAFACC}"/>
    <cellStyle name="Percent 2 3 3 6 3 2" xfId="4657" xr:uid="{D02F5036-3BBD-4C2B-8FE0-038AA0D925D4}"/>
    <cellStyle name="Percent 2 3 3 6 3 2 2" xfId="9238" xr:uid="{A7C584ED-24E9-4E90-B50D-FB0266961821}"/>
    <cellStyle name="Percent 2 3 3 6 3 2 2 2" xfId="36285" xr:uid="{8C7A2C18-0D0D-49CA-BF2C-9E84C0A592DF}"/>
    <cellStyle name="Percent 2 3 3 6 3 2 2 3" xfId="48698" xr:uid="{11F70A59-1B11-4BD5-9015-31007A3A8CAC}"/>
    <cellStyle name="Percent 2 3 3 6 3 2 2 4" xfId="23874" xr:uid="{816BCC83-A509-47DF-8070-EC56574EC0FF}"/>
    <cellStyle name="Percent 2 3 3 6 3 2 3" xfId="31709" xr:uid="{1A22BC2D-02EB-4EDB-8FD9-8896E01B9F70}"/>
    <cellStyle name="Percent 2 3 3 6 3 2 4" xfId="44122" xr:uid="{75994B9C-BC8D-483B-9653-5FE5FAF9D57A}"/>
    <cellStyle name="Percent 2 3 3 6 3 2 5" xfId="19298" xr:uid="{C2AB4749-B5AC-432C-8217-BE45EE1AEB10}"/>
    <cellStyle name="Percent 2 3 3 6 3 3" xfId="11981" xr:uid="{19DD6959-1BB2-46FB-AEC7-8AD7EFAB391F}"/>
    <cellStyle name="Percent 2 3 3 6 3 3 2" xfId="39027" xr:uid="{AA39A77E-36D7-478F-A8BD-1B33CE8847F4}"/>
    <cellStyle name="Percent 2 3 3 6 3 3 3" xfId="51440" xr:uid="{02B666BE-D26E-419F-A9D0-1E52F78457F4}"/>
    <cellStyle name="Percent 2 3 3 6 3 3 4" xfId="26616" xr:uid="{5C72DF2E-69A3-4722-816A-282EDB46BC6F}"/>
    <cellStyle name="Percent 2 3 3 6 3 4" xfId="7007" xr:uid="{390598F2-1B9F-469A-93B1-D8E4F91E1EBB}"/>
    <cellStyle name="Percent 2 3 3 6 3 4 2" xfId="34054" xr:uid="{B0B41566-BEE8-4B5F-82D0-10B938FE4EF0}"/>
    <cellStyle name="Percent 2 3 3 6 3 4 3" xfId="46467" xr:uid="{82FE822E-0985-4061-9901-3ED042403767}"/>
    <cellStyle name="Percent 2 3 3 6 3 4 4" xfId="21643" xr:uid="{7C465996-B8A9-4A45-8F60-48A81B068E06}"/>
    <cellStyle name="Percent 2 3 3 6 3 5" xfId="16554" xr:uid="{7B8FEAB1-2C20-4720-8A55-74A9BEAADC6A}"/>
    <cellStyle name="Percent 2 3 3 6 3 6" xfId="28965" xr:uid="{9C617A30-FD9E-460D-AFD6-9AED9CDCD7B4}"/>
    <cellStyle name="Percent 2 3 3 6 3 7" xfId="41378" xr:uid="{DA5D94A5-3452-4967-BFD6-B5BE0A63384A}"/>
    <cellStyle name="Percent 2 3 3 6 3 8" xfId="14205" xr:uid="{C9BE33E3-C3D2-4E8F-AFAC-E71CCAE54A4F}"/>
    <cellStyle name="Percent 2 3 3 6 4" xfId="3495" xr:uid="{B9D78BF2-62E6-4C15-B2C0-CAB1BDFEBFE1}"/>
    <cellStyle name="Percent 2 3 3 6 4 2" xfId="8182" xr:uid="{CCCD904B-5FB5-433F-8779-D347A03FA82A}"/>
    <cellStyle name="Percent 2 3 3 6 4 2 2" xfId="35229" xr:uid="{F30205C1-CDF2-4BF1-8D34-0253E94324BE}"/>
    <cellStyle name="Percent 2 3 3 6 4 2 3" xfId="47642" xr:uid="{ECB4FA36-5C99-4A4B-A4A0-597C3D2832E5}"/>
    <cellStyle name="Percent 2 3 3 6 4 2 4" xfId="22818" xr:uid="{81EC0796-90CC-4DF9-95E1-4942FF01AC27}"/>
    <cellStyle name="Percent 2 3 3 6 4 3" xfId="30547" xr:uid="{EC914703-632D-437F-A320-DE078F38ED52}"/>
    <cellStyle name="Percent 2 3 3 6 4 4" xfId="42960" xr:uid="{9D12BF7C-6793-482D-A870-FC694560418A}"/>
    <cellStyle name="Percent 2 3 3 6 4 5" xfId="18136" xr:uid="{56496257-E0D0-4844-998C-F6B6CD985735}"/>
    <cellStyle name="Percent 2 3 3 6 5" xfId="856" xr:uid="{BE6A9859-FFF8-448B-AA00-32A5CE8E8DE1}"/>
    <cellStyle name="Percent 2 3 3 6 5 2" xfId="10818" xr:uid="{4B930F1F-86EE-49A5-9DB2-D5FF65C12E42}"/>
    <cellStyle name="Percent 2 3 3 6 5 2 2" xfId="37865" xr:uid="{4A6459A4-DC04-4CA8-873C-0A47CA36D0C4}"/>
    <cellStyle name="Percent 2 3 3 6 5 2 3" xfId="50278" xr:uid="{1A4CBD13-D9F3-4321-975B-22E61D12F4D9}"/>
    <cellStyle name="Percent 2 3 3 6 5 2 4" xfId="25454" xr:uid="{5C05A7C9-AD10-4981-AE82-FAAAA92DE62A}"/>
    <cellStyle name="Percent 2 3 3 6 5 3" xfId="27909" xr:uid="{EFD1E466-3ECC-4C1C-806F-9CAE1D048258}"/>
    <cellStyle name="Percent 2 3 3 6 5 4" xfId="40322" xr:uid="{0A64E868-8392-4026-B046-53B3C83BA0FF}"/>
    <cellStyle name="Percent 2 3 3 6 5 5" xfId="15498" xr:uid="{7C7DC3A7-E788-424B-B250-46E6CA010CA3}"/>
    <cellStyle name="Percent 2 3 3 6 6" xfId="5661" xr:uid="{5F42B1D3-280C-432F-A085-6E89BD25394F}"/>
    <cellStyle name="Percent 2 3 3 6 6 2" xfId="32708" xr:uid="{D80A8637-DF06-4719-9A69-86C1C06330AD}"/>
    <cellStyle name="Percent 2 3 3 6 6 3" xfId="45121" xr:uid="{A2389E9A-3042-45D2-822C-EC33F66E69CF}"/>
    <cellStyle name="Percent 2 3 3 6 6 4" xfId="20297" xr:uid="{69EE69E9-FE66-4781-9FA2-A1D607E5D901}"/>
    <cellStyle name="Percent 2 3 3 6 7" xfId="14845" xr:uid="{9BB82CF7-6073-448F-B794-F24352479A4F}"/>
    <cellStyle name="Percent 2 3 3 6 8" xfId="27256" xr:uid="{1AA9898E-30A5-4FE5-A5D0-E146E889C20E}"/>
    <cellStyle name="Percent 2 3 3 6 9" xfId="39669" xr:uid="{F51C83B7-BEBF-4712-AE84-C6113D817A78}"/>
    <cellStyle name="Percent 2 3 3 7" xfId="2346" xr:uid="{ED2B6830-135C-439C-8C98-E84191D204EF}"/>
    <cellStyle name="Percent 2 3 3 7 2" xfId="3929" xr:uid="{C0A2088C-DBE3-4461-B36E-FB9EA86013CD}"/>
    <cellStyle name="Percent 2 3 3 7 2 2" xfId="7441" xr:uid="{0807AB4F-CA21-47C5-9904-F0DD939C9882}"/>
    <cellStyle name="Percent 2 3 3 7 2 2 2" xfId="34488" xr:uid="{B2B2309D-FCCB-4981-8C7F-51F14D8CBDC6}"/>
    <cellStyle name="Percent 2 3 3 7 2 2 3" xfId="46901" xr:uid="{1B01C973-0ED8-4E40-9614-E70A2EB63E95}"/>
    <cellStyle name="Percent 2 3 3 7 2 2 4" xfId="22077" xr:uid="{D8E3B607-6359-49A1-A0F2-9E72855E9B2C}"/>
    <cellStyle name="Percent 2 3 3 7 2 3" xfId="30981" xr:uid="{51E5A824-D97E-48D7-B26E-D68F77CC7511}"/>
    <cellStyle name="Percent 2 3 3 7 2 4" xfId="43394" xr:uid="{94E81833-9938-4FDA-82E5-59E0C4951F43}"/>
    <cellStyle name="Percent 2 3 3 7 2 5" xfId="18570" xr:uid="{318CF755-9EF5-4A42-9252-C72A274902EE}"/>
    <cellStyle name="Percent 2 3 3 7 3" xfId="9672" xr:uid="{08CC645E-4E44-4856-8975-ABA8E3363303}"/>
    <cellStyle name="Percent 2 3 3 7 3 2" xfId="36719" xr:uid="{903B73B6-E6DE-48DE-B9E9-CFFB732A8056}"/>
    <cellStyle name="Percent 2 3 3 7 3 3" xfId="49132" xr:uid="{48E6E666-2884-47A3-8222-F4DE8B06D587}"/>
    <cellStyle name="Percent 2 3 3 7 3 4" xfId="24308" xr:uid="{BE7E8056-B532-4AD7-993E-3496AFD3741F}"/>
    <cellStyle name="Percent 2 3 3 7 4" xfId="11252" xr:uid="{1B09370C-3BCD-4034-8CC4-4EC31476F09B}"/>
    <cellStyle name="Percent 2 3 3 7 4 2" xfId="38299" xr:uid="{82479524-4539-4A48-AC32-0974D2D6E005}"/>
    <cellStyle name="Percent 2 3 3 7 4 3" xfId="50712" xr:uid="{DCD25BA9-AE15-42CC-B7D0-42D908F20156}"/>
    <cellStyle name="Percent 2 3 3 7 4 4" xfId="25888" xr:uid="{2830FF3F-C873-446D-BC2F-6EE8F5A50CE9}"/>
    <cellStyle name="Percent 2 3 3 7 5" xfId="6067" xr:uid="{0BF5B5F3-E2D7-4A72-B1EE-732D228696C3}"/>
    <cellStyle name="Percent 2 3 3 7 5 2" xfId="33114" xr:uid="{77AF7BA9-6B39-46B7-A79A-45BA91C48FD0}"/>
    <cellStyle name="Percent 2 3 3 7 5 3" xfId="45527" xr:uid="{E4251CD2-8555-49D7-92E1-C5423ACCF8B2}"/>
    <cellStyle name="Percent 2 3 3 7 5 4" xfId="20703" xr:uid="{DC23D0FC-D4CE-4CF7-98A0-81D218EAC037}"/>
    <cellStyle name="Percent 2 3 3 7 6" xfId="16988" xr:uid="{3F53C307-FEB7-4945-A9E5-45D1C01212C2}"/>
    <cellStyle name="Percent 2 3 3 7 7" xfId="29399" xr:uid="{B9106FE1-1C93-4F70-A0D0-0DA5ED07702F}"/>
    <cellStyle name="Percent 2 3 3 7 8" xfId="41812" xr:uid="{AB4333F2-5539-40FE-AE9D-BDB58066978C}"/>
    <cellStyle name="Percent 2 3 3 7 9" xfId="13477" xr:uid="{FD786127-5AA0-47BB-8D37-2B6678358028}"/>
    <cellStyle name="Percent 2 3 3 8" xfId="1378" xr:uid="{FEE77ADA-6ADA-466F-B041-53FA21F5FC2F}"/>
    <cellStyle name="Percent 2 3 3 8 2" xfId="4569" xr:uid="{41836710-B1C1-4FD4-924E-0DF41E035DE0}"/>
    <cellStyle name="Percent 2 3 3 8 2 2" xfId="8704" xr:uid="{E3514D4B-A5B2-4C49-A25F-7122C4706AFF}"/>
    <cellStyle name="Percent 2 3 3 8 2 2 2" xfId="35751" xr:uid="{94A70324-0901-4EF2-BB0C-C3D60CEBCD19}"/>
    <cellStyle name="Percent 2 3 3 8 2 2 3" xfId="48164" xr:uid="{299869E4-0145-424F-B51F-0462F41EB665}"/>
    <cellStyle name="Percent 2 3 3 8 2 2 4" xfId="23340" xr:uid="{0A2AF82D-C2A8-4073-B196-ED2748B697D0}"/>
    <cellStyle name="Percent 2 3 3 8 2 3" xfId="31621" xr:uid="{FD6E49F8-F59B-49E2-9744-CDFEDF84FE65}"/>
    <cellStyle name="Percent 2 3 3 8 2 4" xfId="44034" xr:uid="{DB817D06-D8D3-4600-9DE5-48F5B0A4B2B7}"/>
    <cellStyle name="Percent 2 3 3 8 2 5" xfId="19210" xr:uid="{1475D855-B91F-40F1-8542-8C6D16725B49}"/>
    <cellStyle name="Percent 2 3 3 8 3" xfId="11893" xr:uid="{3F36AD7C-3F44-441A-AF4A-D85CFB0297C8}"/>
    <cellStyle name="Percent 2 3 3 8 3 2" xfId="38939" xr:uid="{5BD3355D-EA7E-47F2-882A-4DFEF7EFA159}"/>
    <cellStyle name="Percent 2 3 3 8 3 3" xfId="51352" xr:uid="{E39BEDA6-729B-4A60-81C1-7F2533986ABF}"/>
    <cellStyle name="Percent 2 3 3 8 3 4" xfId="26528" xr:uid="{6B9832A8-3A4D-40B3-9246-E31FFDB707E7}"/>
    <cellStyle name="Percent 2 3 3 8 4" xfId="6473" xr:uid="{CFBFF8EF-9D28-4645-9E41-3EB96E4F519D}"/>
    <cellStyle name="Percent 2 3 3 8 4 2" xfId="33520" xr:uid="{80946E51-A611-446E-BD91-633E6053FEA2}"/>
    <cellStyle name="Percent 2 3 3 8 4 3" xfId="45933" xr:uid="{96AC8DE8-DABB-496D-9DF7-838879FD42C5}"/>
    <cellStyle name="Percent 2 3 3 8 4 4" xfId="21109" xr:uid="{415638F0-6DCB-4B8D-BE61-04EA7613EC45}"/>
    <cellStyle name="Percent 2 3 3 8 5" xfId="16020" xr:uid="{5D0D1958-AEA0-4E94-9904-E43B73FECAA1}"/>
    <cellStyle name="Percent 2 3 3 8 6" xfId="28431" xr:uid="{8B52BA95-EB00-45EE-B3D4-E6019065CF19}"/>
    <cellStyle name="Percent 2 3 3 8 7" xfId="40844" xr:uid="{7C6FB9F7-A178-4E6A-949D-BC38D9A8E319}"/>
    <cellStyle name="Percent 2 3 3 8 8" xfId="14117" xr:uid="{335DF027-E4EE-4267-9BF8-0624F37C1439}"/>
    <cellStyle name="Percent 2 3 3 9" xfId="2961" xr:uid="{E50BF8A5-AC5E-4F29-8693-B62F16E404C4}"/>
    <cellStyle name="Percent 2 3 3 9 2" xfId="8094" xr:uid="{4C250DB0-BBE0-483D-BFF0-B5857F375550}"/>
    <cellStyle name="Percent 2 3 3 9 2 2" xfId="35141" xr:uid="{900BE150-2FDF-4489-984A-A95C6B17C3A3}"/>
    <cellStyle name="Percent 2 3 3 9 2 3" xfId="47554" xr:uid="{F587BADF-61E4-4ACB-96B7-0E36BFBB02BC}"/>
    <cellStyle name="Percent 2 3 3 9 2 4" xfId="22730" xr:uid="{B45D21A7-74F1-470C-9C9E-FDA5788DD5F7}"/>
    <cellStyle name="Percent 2 3 3 9 3" xfId="30013" xr:uid="{11AF0223-78F4-4004-9B64-93BAEA7CD19F}"/>
    <cellStyle name="Percent 2 3 3 9 4" xfId="42426" xr:uid="{43F9D175-8122-4312-8C2F-00D51405ABE1}"/>
    <cellStyle name="Percent 2 3 3 9 5" xfId="17602" xr:uid="{4BCA5FCE-AA3D-4862-BA09-01727BF3B962}"/>
    <cellStyle name="Percent 2 3 4" xfId="66" xr:uid="{A3395F3E-EA92-4F07-9001-9842C69473CD}"/>
    <cellStyle name="Percent 2 3 4 10" xfId="5271" xr:uid="{D2B91A43-62CF-46FA-8E3B-65774DD5E03B}"/>
    <cellStyle name="Percent 2 3 4 10 2" xfId="32318" xr:uid="{11A79618-5E22-44EA-A57A-95D588C21228}"/>
    <cellStyle name="Percent 2 3 4 10 3" xfId="44731" xr:uid="{787422C4-0823-498D-A5AE-3AC564959550}"/>
    <cellStyle name="Percent 2 3 4 10 4" xfId="19907" xr:uid="{FF9B314E-535A-4319-A424-15A013E485C3}"/>
    <cellStyle name="Percent 2 3 4 11" xfId="14710" xr:uid="{2E3797E0-2A2D-405B-8993-208EC4F35B72}"/>
    <cellStyle name="Percent 2 3 4 12" xfId="27121" xr:uid="{BE1AF46B-701E-4FB4-8298-E6BA8F9891D3}"/>
    <cellStyle name="Percent 2 3 4 13" xfId="39534" xr:uid="{DB5A9552-C308-4DF3-A6F2-EC30E7C91D42}"/>
    <cellStyle name="Percent 2 3 4 14" xfId="12549" xr:uid="{D3FDBCFA-F436-4F77-AF9B-8719CB875E38}"/>
    <cellStyle name="Percent 2 3 4 2" xfId="358" xr:uid="{E0B0094A-AB24-4449-9741-4F74E68FB22C}"/>
    <cellStyle name="Percent 2 3 4 2 10" xfId="39824" xr:uid="{4D54DF0A-0FA6-4895-A0F5-239C4813047E}"/>
    <cellStyle name="Percent 2 3 4 2 11" xfId="12664" xr:uid="{DFF937D0-5594-4CD5-BE4F-DC755F7FF7F2}"/>
    <cellStyle name="Percent 2 3 4 2 2" xfId="2067" xr:uid="{791BD879-21EB-406C-8B86-9774CCA1CD78}"/>
    <cellStyle name="Percent 2 3 4 2 2 2" xfId="3650" xr:uid="{B002419E-DC58-472F-87B1-7CA436C8F168}"/>
    <cellStyle name="Percent 2 3 4 2 2 2 2" xfId="7162" xr:uid="{C30CC077-B045-488C-8CE6-FE2028DAB996}"/>
    <cellStyle name="Percent 2 3 4 2 2 2 2 2" xfId="34209" xr:uid="{F6BF87AD-6B30-42BD-9E15-EE9E6659B9DC}"/>
    <cellStyle name="Percent 2 3 4 2 2 2 2 3" xfId="46622" xr:uid="{6B63D621-2D53-4B3C-A2D7-9C670CD2211D}"/>
    <cellStyle name="Percent 2 3 4 2 2 2 2 4" xfId="21798" xr:uid="{6128B30F-3369-43F5-A5B3-32284E0E05B6}"/>
    <cellStyle name="Percent 2 3 4 2 2 2 3" xfId="30702" xr:uid="{F48EEA30-A22F-4992-8436-073D7B4E4533}"/>
    <cellStyle name="Percent 2 3 4 2 2 2 4" xfId="43115" xr:uid="{51D01A7D-C672-4D60-BD1B-C3FEB225F1A7}"/>
    <cellStyle name="Percent 2 3 4 2 2 2 5" xfId="18291" xr:uid="{131387C7-53BE-42C6-B056-4CB2E4EE5421}"/>
    <cellStyle name="Percent 2 3 4 2 2 3" xfId="9393" xr:uid="{B4CC5335-956A-4B01-8830-E5F900C9F148}"/>
    <cellStyle name="Percent 2 3 4 2 2 3 2" xfId="36440" xr:uid="{6774E069-078D-4730-9720-24135D8E0C4F}"/>
    <cellStyle name="Percent 2 3 4 2 2 3 3" xfId="48853" xr:uid="{71D3057D-42CD-4B47-BF71-6A5FF834846C}"/>
    <cellStyle name="Percent 2 3 4 2 2 3 4" xfId="24029" xr:uid="{B998ABEE-6450-4716-9B43-7EDF51577085}"/>
    <cellStyle name="Percent 2 3 4 2 2 4" xfId="10973" xr:uid="{5201431C-92F0-4A3B-A71E-53D2F2E1DAF3}"/>
    <cellStyle name="Percent 2 3 4 2 2 4 2" xfId="38020" xr:uid="{B3C0ECD2-8B08-4F4D-B0B7-5E3C83B9B6BB}"/>
    <cellStyle name="Percent 2 3 4 2 2 4 3" xfId="50433" xr:uid="{F548BFC0-921F-4775-A51E-617E89558492}"/>
    <cellStyle name="Percent 2 3 4 2 2 4 4" xfId="25609" xr:uid="{8FF3BB49-F002-4225-8471-24490AAE2820}"/>
    <cellStyle name="Percent 2 3 4 2 2 5" xfId="6222" xr:uid="{DF238787-A053-40FB-A62B-A9D56065144C}"/>
    <cellStyle name="Percent 2 3 4 2 2 5 2" xfId="33269" xr:uid="{B047D744-4665-435C-AE57-83DA27583D45}"/>
    <cellStyle name="Percent 2 3 4 2 2 5 3" xfId="45682" xr:uid="{E03F2B52-73A1-4B08-BBD8-352450F47CAE}"/>
    <cellStyle name="Percent 2 3 4 2 2 5 4" xfId="20858" xr:uid="{E4C4EA7B-6E57-463A-B157-B7FE07047741}"/>
    <cellStyle name="Percent 2 3 4 2 2 6" xfId="16709" xr:uid="{8CA68F5B-C0D3-41D0-B0DD-0DDF6881C250}"/>
    <cellStyle name="Percent 2 3 4 2 2 7" xfId="29120" xr:uid="{249D8488-F6D8-45DB-9CFE-86035219C5D1}"/>
    <cellStyle name="Percent 2 3 4 2 2 8" xfId="41533" xr:uid="{2795E458-0274-452E-BD8B-E762C05D005B}"/>
    <cellStyle name="Percent 2 3 4 2 2 9" xfId="13198" xr:uid="{35492C77-554E-4B96-881B-E23A8ECA3AB7}"/>
    <cellStyle name="Percent 2 3 4 2 3" xfId="2589" xr:uid="{FB0D0603-9DA7-4E1D-B92F-0931344B7A9E}"/>
    <cellStyle name="Percent 2 3 4 2 3 2" xfId="4172" xr:uid="{B6AE7D24-8DD8-41B3-B44E-EDABDB1CCBAD}"/>
    <cellStyle name="Percent 2 3 4 2 3 2 2" xfId="9915" xr:uid="{247E781E-DCD0-4C64-94FB-26D9FC51FB60}"/>
    <cellStyle name="Percent 2 3 4 2 3 2 2 2" xfId="36962" xr:uid="{ECFD72E1-BF04-47A3-806C-4DA8FBB1EF47}"/>
    <cellStyle name="Percent 2 3 4 2 3 2 2 3" xfId="49375" xr:uid="{D5470A17-6743-4D58-9D45-5E3A56585B3A}"/>
    <cellStyle name="Percent 2 3 4 2 3 2 2 4" xfId="24551" xr:uid="{109E935E-DC55-499B-9C41-E84A79763550}"/>
    <cellStyle name="Percent 2 3 4 2 3 2 3" xfId="31224" xr:uid="{8EC4D0AC-69F3-48BE-8C0C-9AC8E055C9C3}"/>
    <cellStyle name="Percent 2 3 4 2 3 2 4" xfId="43637" xr:uid="{13FB4A4C-A569-4F15-9D6D-56E098D3AC0A}"/>
    <cellStyle name="Percent 2 3 4 2 3 2 5" xfId="18813" xr:uid="{C31CB4E7-530E-4481-81E2-F460F1AEB75F}"/>
    <cellStyle name="Percent 2 3 4 2 3 3" xfId="11495" xr:uid="{53A68DE7-9476-4366-A0D9-F69DF01DC277}"/>
    <cellStyle name="Percent 2 3 4 2 3 3 2" xfId="38542" xr:uid="{22672097-2901-4911-A86F-FF3B8DE952C0}"/>
    <cellStyle name="Percent 2 3 4 2 3 3 3" xfId="50955" xr:uid="{1E709D8B-C610-4987-B087-EB195702377A}"/>
    <cellStyle name="Percent 2 3 4 2 3 3 4" xfId="26131" xr:uid="{95154F28-5F74-4359-97BD-2FF2D2F9EDDC}"/>
    <cellStyle name="Percent 2 3 4 2 3 4" xfId="7684" xr:uid="{CFDC3804-D4C4-45AE-B540-839D7E69D969}"/>
    <cellStyle name="Percent 2 3 4 2 3 4 2" xfId="34731" xr:uid="{ECEE10CC-92AD-4744-86F9-5B4F7EEB7705}"/>
    <cellStyle name="Percent 2 3 4 2 3 4 3" xfId="47144" xr:uid="{4049207A-9BC4-4976-93EB-BED048C48122}"/>
    <cellStyle name="Percent 2 3 4 2 3 4 4" xfId="22320" xr:uid="{A6CCAE8E-3076-4A33-8B54-52CDB75A7F0A}"/>
    <cellStyle name="Percent 2 3 4 2 3 5" xfId="17231" xr:uid="{7B2A7A31-1E29-4CCD-97D1-73E6312F1F4E}"/>
    <cellStyle name="Percent 2 3 4 2 3 6" xfId="29642" xr:uid="{7D6BC7E2-28DB-496F-AEA9-154A525C2E80}"/>
    <cellStyle name="Percent 2 3 4 2 3 7" xfId="42055" xr:uid="{CF680422-C202-4F9B-AD1C-CFC11A163D73}"/>
    <cellStyle name="Percent 2 3 4 2 3 8" xfId="13720" xr:uid="{17CEB970-A23D-49BD-B6A6-02F129CD9BBE}"/>
    <cellStyle name="Percent 2 3 4 2 4" xfId="1533" xr:uid="{5930CC80-81CB-4A1D-8748-D26C3148C0E6}"/>
    <cellStyle name="Percent 2 3 4 2 4 2" xfId="4812" xr:uid="{6FC4D65C-1A1A-4500-8E31-957642003A08}"/>
    <cellStyle name="Percent 2 3 4 2 4 2 2" xfId="8859" xr:uid="{EE2FAEC2-F262-4D7F-A6D3-2EC4F44C27C0}"/>
    <cellStyle name="Percent 2 3 4 2 4 2 2 2" xfId="35906" xr:uid="{FF50B7A4-2652-4871-9109-24704DC128FF}"/>
    <cellStyle name="Percent 2 3 4 2 4 2 2 3" xfId="48319" xr:uid="{47F07BE3-C436-4D20-88AC-D676E452F37F}"/>
    <cellStyle name="Percent 2 3 4 2 4 2 2 4" xfId="23495" xr:uid="{633627CD-71C6-43B6-A67F-F8609F98F150}"/>
    <cellStyle name="Percent 2 3 4 2 4 2 3" xfId="31864" xr:uid="{7685EB99-2032-4488-8F30-0BC941970375}"/>
    <cellStyle name="Percent 2 3 4 2 4 2 4" xfId="44277" xr:uid="{53C79DF8-1930-4B4B-8584-BDA3FEDA2EC4}"/>
    <cellStyle name="Percent 2 3 4 2 4 2 5" xfId="19453" xr:uid="{FA092292-7624-4CC3-A098-27F920636508}"/>
    <cellStyle name="Percent 2 3 4 2 4 3" xfId="12136" xr:uid="{4A1BCE65-B3BE-4323-9209-9C7C34321FB0}"/>
    <cellStyle name="Percent 2 3 4 2 4 3 2" xfId="39182" xr:uid="{1BDE367C-E350-453D-BA45-2FF81946CD2A}"/>
    <cellStyle name="Percent 2 3 4 2 4 3 3" xfId="51595" xr:uid="{C99D3CFB-41A6-4468-BDFA-22E6B1377954}"/>
    <cellStyle name="Percent 2 3 4 2 4 3 4" xfId="26771" xr:uid="{3FCE09FC-C41F-4384-8503-9BEC05E0AF9B}"/>
    <cellStyle name="Percent 2 3 4 2 4 4" xfId="6628" xr:uid="{236D65FB-67DC-408C-AFC6-F34374464CE3}"/>
    <cellStyle name="Percent 2 3 4 2 4 4 2" xfId="33675" xr:uid="{9A04C023-50BA-4720-9F9F-8C8196790415}"/>
    <cellStyle name="Percent 2 3 4 2 4 4 3" xfId="46088" xr:uid="{00D34913-8928-404D-847A-5AE2029813FA}"/>
    <cellStyle name="Percent 2 3 4 2 4 4 4" xfId="21264" xr:uid="{BDC10E9E-83A7-4ABC-961A-F52B2789F84B}"/>
    <cellStyle name="Percent 2 3 4 2 4 5" xfId="16175" xr:uid="{AC11EA83-2E0D-44C4-95CC-DD369D3E64FC}"/>
    <cellStyle name="Percent 2 3 4 2 4 6" xfId="28586" xr:uid="{5D95D18B-5074-4075-BAAB-5DBA8E38DDE3}"/>
    <cellStyle name="Percent 2 3 4 2 4 7" xfId="40999" xr:uid="{8D9FBAC7-C0BD-4940-BD6F-A057EB34BE0C}"/>
    <cellStyle name="Percent 2 3 4 2 4 8" xfId="14360" xr:uid="{10F1E831-4CC3-47BB-A191-697F67D118A7}"/>
    <cellStyle name="Percent 2 3 4 2 5" xfId="3116" xr:uid="{2AA20B47-4CE7-484D-B36C-309F1C511CAE}"/>
    <cellStyle name="Percent 2 3 4 2 5 2" xfId="8337" xr:uid="{23337D10-9D92-4570-9DB5-E374DE5E48B5}"/>
    <cellStyle name="Percent 2 3 4 2 5 2 2" xfId="35384" xr:uid="{39FD3DDA-834C-4EC3-AABA-91AED4DBF734}"/>
    <cellStyle name="Percent 2 3 4 2 5 2 3" xfId="47797" xr:uid="{F5E820C6-1E37-467E-8FB4-2FC8BCBAA072}"/>
    <cellStyle name="Percent 2 3 4 2 5 2 4" xfId="22973" xr:uid="{44E5180F-CB97-46CA-979F-55FFEDC7F8A2}"/>
    <cellStyle name="Percent 2 3 4 2 5 3" xfId="30168" xr:uid="{90C500F4-1603-4946-9ED5-B932592FE01C}"/>
    <cellStyle name="Percent 2 3 4 2 5 4" xfId="42581" xr:uid="{C6F26AEC-AD50-46E5-8E58-C9D6EBA0AD7B}"/>
    <cellStyle name="Percent 2 3 4 2 5 5" xfId="17757" xr:uid="{6B2356C1-F4B6-489F-B69B-3B7D9164A6F5}"/>
    <cellStyle name="Percent 2 3 4 2 6" xfId="1011" xr:uid="{5D93D840-CA30-4FC1-9FCF-3CBAEC1CD9E8}"/>
    <cellStyle name="Percent 2 3 4 2 6 2" xfId="10439" xr:uid="{79ECA477-1F86-46A2-83A9-93E736C293E1}"/>
    <cellStyle name="Percent 2 3 4 2 6 2 2" xfId="37486" xr:uid="{9E7C9E28-FBB3-4118-9343-C7E46C1BC091}"/>
    <cellStyle name="Percent 2 3 4 2 6 2 3" xfId="49899" xr:uid="{DE5187EE-FA25-4D03-BEF3-82089B23373F}"/>
    <cellStyle name="Percent 2 3 4 2 6 2 4" xfId="25075" xr:uid="{65639CA2-6295-4190-B934-0DBF18F3F250}"/>
    <cellStyle name="Percent 2 3 4 2 6 3" xfId="28064" xr:uid="{D9B37429-CC87-41F5-B839-1B6E3429789B}"/>
    <cellStyle name="Percent 2 3 4 2 6 4" xfId="40477" xr:uid="{C3D1842B-AC33-48C0-9341-9032C0C4F235}"/>
    <cellStyle name="Percent 2 3 4 2 6 5" xfId="15653" xr:uid="{C8DB49C1-825A-4A5D-9D1C-821B1B3A127C}"/>
    <cellStyle name="Percent 2 3 4 2 7" xfId="5816" xr:uid="{3A27B9DA-958F-435C-AFD3-316BB3F28549}"/>
    <cellStyle name="Percent 2 3 4 2 7 2" xfId="32863" xr:uid="{82DA961C-F84F-4B7D-ABA3-691E69018638}"/>
    <cellStyle name="Percent 2 3 4 2 7 3" xfId="45276" xr:uid="{C8EA7769-698E-47BD-B2F9-6E0D9A8130F0}"/>
    <cellStyle name="Percent 2 3 4 2 7 4" xfId="20452" xr:uid="{4EE167B9-7ECF-465F-AFB2-0D38D64F238A}"/>
    <cellStyle name="Percent 2 3 4 2 8" xfId="15000" xr:uid="{FBAAA322-F899-4965-9F2A-36D66BD2C6C1}"/>
    <cellStyle name="Percent 2 3 4 2 9" xfId="27411" xr:uid="{5FF161F4-DC6B-4973-B6F9-3EA7ACD593C1}"/>
    <cellStyle name="Percent 2 3 4 3" xfId="474" xr:uid="{F5433D7D-8B5E-4034-9201-5E5576410E9F}"/>
    <cellStyle name="Percent 2 3 4 3 10" xfId="39940" xr:uid="{65678D91-918F-4C9A-A15B-FF28CD6116D5}"/>
    <cellStyle name="Percent 2 3 4 3 11" xfId="12780" xr:uid="{453EEB01-7F9F-4CE6-82E9-D0702C7B8057}"/>
    <cellStyle name="Percent 2 3 4 3 2" xfId="2183" xr:uid="{B3F44070-3CD4-4ABD-83F8-82742CDE4828}"/>
    <cellStyle name="Percent 2 3 4 3 2 2" xfId="3766" xr:uid="{93C320B6-775D-4EEB-805D-849447F41C01}"/>
    <cellStyle name="Percent 2 3 4 3 2 2 2" xfId="7278" xr:uid="{223F7F7E-AB20-4BDA-9868-4105EE6CDAD1}"/>
    <cellStyle name="Percent 2 3 4 3 2 2 2 2" xfId="34325" xr:uid="{E8BC9674-525F-4465-A911-65BC1E7BB77C}"/>
    <cellStyle name="Percent 2 3 4 3 2 2 2 3" xfId="46738" xr:uid="{87999240-C1C2-4616-BB89-7C46A4484B32}"/>
    <cellStyle name="Percent 2 3 4 3 2 2 2 4" xfId="21914" xr:uid="{04828DEE-14C2-49DE-9889-93989325B495}"/>
    <cellStyle name="Percent 2 3 4 3 2 2 3" xfId="30818" xr:uid="{8EAE34A0-5FBF-4C11-B2AD-479206761B60}"/>
    <cellStyle name="Percent 2 3 4 3 2 2 4" xfId="43231" xr:uid="{9F997BA2-521E-4FD1-8E9A-777FB7CE4D48}"/>
    <cellStyle name="Percent 2 3 4 3 2 2 5" xfId="18407" xr:uid="{1257E9D1-BF22-4CD3-BA69-FEE067A2189D}"/>
    <cellStyle name="Percent 2 3 4 3 2 3" xfId="9509" xr:uid="{6B100D1C-5AB4-4FE1-9AC7-861B42A2A447}"/>
    <cellStyle name="Percent 2 3 4 3 2 3 2" xfId="36556" xr:uid="{46605DFE-59B2-4226-8F2C-87CF8899F8AC}"/>
    <cellStyle name="Percent 2 3 4 3 2 3 3" xfId="48969" xr:uid="{2933E8D3-A65E-4138-A8E2-DA86AD55D4ED}"/>
    <cellStyle name="Percent 2 3 4 3 2 3 4" xfId="24145" xr:uid="{BCADA7DC-51EE-4B60-958E-8CC5DEFECBA5}"/>
    <cellStyle name="Percent 2 3 4 3 2 4" xfId="11089" xr:uid="{79A3A433-64FB-4DCD-8460-63ABE1C14384}"/>
    <cellStyle name="Percent 2 3 4 3 2 4 2" xfId="38136" xr:uid="{73D5FD48-F84E-4D7F-97B2-D4E3CCE59948}"/>
    <cellStyle name="Percent 2 3 4 3 2 4 3" xfId="50549" xr:uid="{E76C8555-3397-4E42-8978-7C433E06BDC0}"/>
    <cellStyle name="Percent 2 3 4 3 2 4 4" xfId="25725" xr:uid="{0EF72C52-863A-4D83-B0C3-F8DD0E9CF673}"/>
    <cellStyle name="Percent 2 3 4 3 2 5" xfId="6338" xr:uid="{244095F0-EDF5-4661-B1F6-19751BEA9DAC}"/>
    <cellStyle name="Percent 2 3 4 3 2 5 2" xfId="33385" xr:uid="{34618536-5970-4784-82BE-ED5901E9DF88}"/>
    <cellStyle name="Percent 2 3 4 3 2 5 3" xfId="45798" xr:uid="{E993C7F3-AC43-4FA1-A03F-3143BFD35D22}"/>
    <cellStyle name="Percent 2 3 4 3 2 5 4" xfId="20974" xr:uid="{7EC95324-D64B-4AB6-9017-14253F4C8DB3}"/>
    <cellStyle name="Percent 2 3 4 3 2 6" xfId="16825" xr:uid="{56459DBA-1551-44E6-B142-36C4A21B3107}"/>
    <cellStyle name="Percent 2 3 4 3 2 7" xfId="29236" xr:uid="{8DDB43CA-5ED9-4A2A-B9D9-50F64555CA3D}"/>
    <cellStyle name="Percent 2 3 4 3 2 8" xfId="41649" xr:uid="{D876BD28-18B6-482D-B83D-00726814055E}"/>
    <cellStyle name="Percent 2 3 4 3 2 9" xfId="13314" xr:uid="{E8EF7FD1-F021-4274-B618-B6F4BE270E9A}"/>
    <cellStyle name="Percent 2 3 4 3 3" xfId="2705" xr:uid="{B5551598-CF6E-4ADE-9A9A-0A9384CCF724}"/>
    <cellStyle name="Percent 2 3 4 3 3 2" xfId="4288" xr:uid="{2C342C7A-3FDB-4BC1-AFBD-8FDD26E752B3}"/>
    <cellStyle name="Percent 2 3 4 3 3 2 2" xfId="10031" xr:uid="{3AC0D13F-AC8A-463C-8E2C-319A50DECA95}"/>
    <cellStyle name="Percent 2 3 4 3 3 2 2 2" xfId="37078" xr:uid="{AC074BFE-2127-4758-B7A2-1BEF23B9B169}"/>
    <cellStyle name="Percent 2 3 4 3 3 2 2 3" xfId="49491" xr:uid="{AB793974-EBE9-4BB4-A29F-777D8F660013}"/>
    <cellStyle name="Percent 2 3 4 3 3 2 2 4" xfId="24667" xr:uid="{7F282113-8E3D-4A4D-B17F-7BAC17B57655}"/>
    <cellStyle name="Percent 2 3 4 3 3 2 3" xfId="31340" xr:uid="{2EAD63A4-303B-4E81-8F1B-3C2A2D9D8C67}"/>
    <cellStyle name="Percent 2 3 4 3 3 2 4" xfId="43753" xr:uid="{D2A43AE8-607D-4978-B86A-685C24BE3C93}"/>
    <cellStyle name="Percent 2 3 4 3 3 2 5" xfId="18929" xr:uid="{4E01C65C-F039-48A9-B8DB-B9C20D9E546D}"/>
    <cellStyle name="Percent 2 3 4 3 3 3" xfId="11611" xr:uid="{127BB504-0482-4F65-8951-5A51BFC372E3}"/>
    <cellStyle name="Percent 2 3 4 3 3 3 2" xfId="38658" xr:uid="{236BFB8B-ABE4-4393-A0A3-5B3DB11B23AE}"/>
    <cellStyle name="Percent 2 3 4 3 3 3 3" xfId="51071" xr:uid="{1A573F8C-BBF8-4CBD-BD68-26D4593BF0A6}"/>
    <cellStyle name="Percent 2 3 4 3 3 3 4" xfId="26247" xr:uid="{2605FFC7-003A-4C16-B532-7F99893291C4}"/>
    <cellStyle name="Percent 2 3 4 3 3 4" xfId="7800" xr:uid="{B6367B85-BDC1-4717-B2DA-31FFCEA26B6F}"/>
    <cellStyle name="Percent 2 3 4 3 3 4 2" xfId="34847" xr:uid="{025B0CB4-AC14-4051-8FD0-D74485A5E4E8}"/>
    <cellStyle name="Percent 2 3 4 3 3 4 3" xfId="47260" xr:uid="{18A0D872-FE43-4A46-9702-7E4E1B1CF46E}"/>
    <cellStyle name="Percent 2 3 4 3 3 4 4" xfId="22436" xr:uid="{E84DBF73-0B53-4EC7-94D0-FC38FD9BB798}"/>
    <cellStyle name="Percent 2 3 4 3 3 5" xfId="17347" xr:uid="{04443DB5-A359-4DE6-8EB3-94C345A86C51}"/>
    <cellStyle name="Percent 2 3 4 3 3 6" xfId="29758" xr:uid="{4BE05555-5805-42C0-9EE6-2446BEF54E42}"/>
    <cellStyle name="Percent 2 3 4 3 3 7" xfId="42171" xr:uid="{CE928EBC-5B82-45B6-8F64-89C4136E5E5B}"/>
    <cellStyle name="Percent 2 3 4 3 3 8" xfId="13836" xr:uid="{CA7DABC4-39A6-4E6B-9EF8-437DCFB68E4E}"/>
    <cellStyle name="Percent 2 3 4 3 4" xfId="1649" xr:uid="{1ABCCA63-9DA4-4447-99B3-8DCA9695335F}"/>
    <cellStyle name="Percent 2 3 4 3 4 2" xfId="4928" xr:uid="{B0CFC66D-9897-4F6D-9743-58CD79C6B517}"/>
    <cellStyle name="Percent 2 3 4 3 4 2 2" xfId="8975" xr:uid="{5591DC04-8525-4AD4-B768-C7D145E4FEF3}"/>
    <cellStyle name="Percent 2 3 4 3 4 2 2 2" xfId="36022" xr:uid="{85589C0B-8D62-4A7B-8752-E2F9E4A02D24}"/>
    <cellStyle name="Percent 2 3 4 3 4 2 2 3" xfId="48435" xr:uid="{B35D2655-4FA2-4634-A93D-F3E56CBC9185}"/>
    <cellStyle name="Percent 2 3 4 3 4 2 2 4" xfId="23611" xr:uid="{02549EA1-32C8-4353-84BA-883EE25A9CCA}"/>
    <cellStyle name="Percent 2 3 4 3 4 2 3" xfId="31980" xr:uid="{3DD7A822-6F9A-4C22-91B5-C79D62DFDD89}"/>
    <cellStyle name="Percent 2 3 4 3 4 2 4" xfId="44393" xr:uid="{66BE6C8F-AEC2-4964-9BD4-348245533BD9}"/>
    <cellStyle name="Percent 2 3 4 3 4 2 5" xfId="19569" xr:uid="{4E1B9AC7-071B-4130-8751-D948E0FB5EA0}"/>
    <cellStyle name="Percent 2 3 4 3 4 3" xfId="12252" xr:uid="{6220A544-752B-461E-A3D1-233B5B51C91E}"/>
    <cellStyle name="Percent 2 3 4 3 4 3 2" xfId="39298" xr:uid="{666C5B4F-EDBE-47CA-92AA-2962E529A292}"/>
    <cellStyle name="Percent 2 3 4 3 4 3 3" xfId="51711" xr:uid="{A59B402E-A278-4C1C-9243-3315F2F01E4D}"/>
    <cellStyle name="Percent 2 3 4 3 4 3 4" xfId="26887" xr:uid="{34B565DB-824A-43CD-AD20-5CD6BEA9D197}"/>
    <cellStyle name="Percent 2 3 4 3 4 4" xfId="6744" xr:uid="{C5C0F8B9-8429-4D73-A41B-2CC4FE31E48E}"/>
    <cellStyle name="Percent 2 3 4 3 4 4 2" xfId="33791" xr:uid="{1FB7C1A2-786F-411A-A483-F4FBC9B339A3}"/>
    <cellStyle name="Percent 2 3 4 3 4 4 3" xfId="46204" xr:uid="{77CE57C3-3481-42A4-8E3F-61C4DF0A540F}"/>
    <cellStyle name="Percent 2 3 4 3 4 4 4" xfId="21380" xr:uid="{587E51AF-157D-4BEC-8760-3C9DA1F77A90}"/>
    <cellStyle name="Percent 2 3 4 3 4 5" xfId="16291" xr:uid="{596A9D38-A2C5-4B67-AEC6-2318E08AD2C2}"/>
    <cellStyle name="Percent 2 3 4 3 4 6" xfId="28702" xr:uid="{18B57F76-6602-43EA-87A6-A86AFC3C4EDB}"/>
    <cellStyle name="Percent 2 3 4 3 4 7" xfId="41115" xr:uid="{20FA4C34-9F74-4BB6-AE92-83C6AABE7561}"/>
    <cellStyle name="Percent 2 3 4 3 4 8" xfId="14476" xr:uid="{C1C12562-543B-4521-A488-B269C741BA77}"/>
    <cellStyle name="Percent 2 3 4 3 5" xfId="3232" xr:uid="{4CC320FD-6AD9-4492-89E9-8A561018EF50}"/>
    <cellStyle name="Percent 2 3 4 3 5 2" xfId="8453" xr:uid="{08F7178E-C185-41DD-84E3-9DE66C4AA70A}"/>
    <cellStyle name="Percent 2 3 4 3 5 2 2" xfId="35500" xr:uid="{86CF67BB-55F7-4AD1-9CA8-558954F6E0E8}"/>
    <cellStyle name="Percent 2 3 4 3 5 2 3" xfId="47913" xr:uid="{1498ACE3-EF06-4035-B100-4DFEB1B78267}"/>
    <cellStyle name="Percent 2 3 4 3 5 2 4" xfId="23089" xr:uid="{67768588-A8AA-4905-8BC0-430666FE4278}"/>
    <cellStyle name="Percent 2 3 4 3 5 3" xfId="30284" xr:uid="{678C3703-67CB-43BB-B787-A4978980AD13}"/>
    <cellStyle name="Percent 2 3 4 3 5 4" xfId="42697" xr:uid="{BEC69DFA-7310-4F50-ACF0-626C8B31C2D6}"/>
    <cellStyle name="Percent 2 3 4 3 5 5" xfId="17873" xr:uid="{18A568E0-6298-4002-A7B6-A1C0F7418FC4}"/>
    <cellStyle name="Percent 2 3 4 3 6" xfId="1127" xr:uid="{71869F48-0A0F-4AFE-80A3-99EDA24BD215}"/>
    <cellStyle name="Percent 2 3 4 3 6 2" xfId="10555" xr:uid="{F5C79D83-842D-41DD-AA30-6DEB89B731B6}"/>
    <cellStyle name="Percent 2 3 4 3 6 2 2" xfId="37602" xr:uid="{9184C384-D9C9-44E7-B9A9-C3CC23771F8E}"/>
    <cellStyle name="Percent 2 3 4 3 6 2 3" xfId="50015" xr:uid="{BCE10C5A-7CB7-4ED0-A636-4596314114DE}"/>
    <cellStyle name="Percent 2 3 4 3 6 2 4" xfId="25191" xr:uid="{9BACA35C-1C14-42D8-8D5F-2A950EF762F6}"/>
    <cellStyle name="Percent 2 3 4 3 6 3" xfId="28180" xr:uid="{A99AAC32-9FC6-4951-915D-44907E2E46C9}"/>
    <cellStyle name="Percent 2 3 4 3 6 4" xfId="40593" xr:uid="{3D0F9A9C-C1CE-4F72-B06F-FB803F856B04}"/>
    <cellStyle name="Percent 2 3 4 3 6 5" xfId="15769" xr:uid="{08D9BDF4-66B6-4E75-B72E-E66B2A81548D}"/>
    <cellStyle name="Percent 2 3 4 3 7" xfId="5932" xr:uid="{A357C526-2306-42C7-9A16-E570272F4143}"/>
    <cellStyle name="Percent 2 3 4 3 7 2" xfId="32979" xr:uid="{FB50E906-17D0-40D9-8425-29EC553F7CAE}"/>
    <cellStyle name="Percent 2 3 4 3 7 3" xfId="45392" xr:uid="{266223FA-5DE9-4E51-9179-BA63B1FA5ADD}"/>
    <cellStyle name="Percent 2 3 4 3 7 4" xfId="20568" xr:uid="{3B6418A6-5BAE-4B53-BB42-48A1C623E903}"/>
    <cellStyle name="Percent 2 3 4 3 8" xfId="15116" xr:uid="{DF544E8C-E5D9-4E35-8DC2-EF8D8D2D3537}"/>
    <cellStyle name="Percent 2 3 4 3 9" xfId="27527" xr:uid="{679D6FFA-58E4-4477-A842-10EAF273E617}"/>
    <cellStyle name="Percent 2 3 4 4" xfId="590" xr:uid="{242D7067-06EB-4AD4-A1FA-109EF74FDA41}"/>
    <cellStyle name="Percent 2 3 4 4 10" xfId="12896" xr:uid="{77ECBD16-D11C-49D5-ACE2-0513122E0187}"/>
    <cellStyle name="Percent 2 3 4 4 2" xfId="2821" xr:uid="{AFC531B4-D95C-43BD-B26D-C433F0F8F787}"/>
    <cellStyle name="Percent 2 3 4 4 2 2" xfId="4404" xr:uid="{C255E7D9-A1E2-4B04-9DA0-FBB2C05706EE}"/>
    <cellStyle name="Percent 2 3 4 4 2 2 2" xfId="10147" xr:uid="{5214D9B3-FA00-483D-81A1-F1D6A10FA774}"/>
    <cellStyle name="Percent 2 3 4 4 2 2 2 2" xfId="37194" xr:uid="{E962FAB2-5278-4C8D-B57E-BD50001FB963}"/>
    <cellStyle name="Percent 2 3 4 4 2 2 2 3" xfId="49607" xr:uid="{1A9AC9C3-E3BD-47D7-8BA2-74F6681E7B09}"/>
    <cellStyle name="Percent 2 3 4 4 2 2 2 4" xfId="24783" xr:uid="{D3BEDE32-E251-43BA-9EF9-639F47AC73EF}"/>
    <cellStyle name="Percent 2 3 4 4 2 2 3" xfId="31456" xr:uid="{826EFFDD-8CA0-4A5B-B3D0-02A826E1DD39}"/>
    <cellStyle name="Percent 2 3 4 4 2 2 4" xfId="43869" xr:uid="{D6678C70-7016-422A-9114-E56E6E55F42B}"/>
    <cellStyle name="Percent 2 3 4 4 2 2 5" xfId="19045" xr:uid="{EEB4FB23-47DE-4C23-B75C-A1E289D8F996}"/>
    <cellStyle name="Percent 2 3 4 4 2 3" xfId="11727" xr:uid="{2E6DD874-9069-401A-99AD-E71BD098B44E}"/>
    <cellStyle name="Percent 2 3 4 4 2 3 2" xfId="38774" xr:uid="{C792044B-9D31-437D-A9CC-24EF6A1EDC09}"/>
    <cellStyle name="Percent 2 3 4 4 2 3 3" xfId="51187" xr:uid="{0F32B647-1C4A-455E-AB17-F8955E9BD804}"/>
    <cellStyle name="Percent 2 3 4 4 2 3 4" xfId="26363" xr:uid="{4C1209D1-8A09-480E-BFAC-1FDDF049C330}"/>
    <cellStyle name="Percent 2 3 4 4 2 4" xfId="7916" xr:uid="{7C784885-7322-4553-B070-DF7609D8AEFF}"/>
    <cellStyle name="Percent 2 3 4 4 2 4 2" xfId="34963" xr:uid="{82540832-EDE3-4EB3-A7F2-0159BF11D6E5}"/>
    <cellStyle name="Percent 2 3 4 4 2 4 3" xfId="47376" xr:uid="{D3FDD567-BD67-44B0-AD4B-5CEC5307EDED}"/>
    <cellStyle name="Percent 2 3 4 4 2 4 4" xfId="22552" xr:uid="{07EA85FC-65E5-4882-A293-B448DC804563}"/>
    <cellStyle name="Percent 2 3 4 4 2 5" xfId="17463" xr:uid="{DEA2F512-2505-4245-A0FA-CF94B83694A9}"/>
    <cellStyle name="Percent 2 3 4 4 2 6" xfId="29874" xr:uid="{CAE8FFFD-5276-45F7-9810-226044D19960}"/>
    <cellStyle name="Percent 2 3 4 4 2 7" xfId="42287" xr:uid="{788A9AA9-2DE6-459E-A8CB-9C177D2FF6F4}"/>
    <cellStyle name="Percent 2 3 4 4 2 8" xfId="13952" xr:uid="{1E0A23BF-E2EB-4432-97FE-165E8B829AD4}"/>
    <cellStyle name="Percent 2 3 4 4 3" xfId="1765" xr:uid="{0CF5B84D-977F-45C3-8016-134753C8B26E}"/>
    <cellStyle name="Percent 2 3 4 4 3 2" xfId="5044" xr:uid="{EEDB89B5-5464-4426-B357-03C4545DD086}"/>
    <cellStyle name="Percent 2 3 4 4 3 2 2" xfId="9091" xr:uid="{61389BC1-D37E-45D9-8F06-B8ACF02405A1}"/>
    <cellStyle name="Percent 2 3 4 4 3 2 2 2" xfId="36138" xr:uid="{C21D297B-5A1E-400D-8204-603045224E24}"/>
    <cellStyle name="Percent 2 3 4 4 3 2 2 3" xfId="48551" xr:uid="{FBBC6DD3-AFD3-4891-8070-F246EA5C815F}"/>
    <cellStyle name="Percent 2 3 4 4 3 2 2 4" xfId="23727" xr:uid="{214D62C6-EABC-483E-B7A8-FE2128E7FAC3}"/>
    <cellStyle name="Percent 2 3 4 4 3 2 3" xfId="32096" xr:uid="{74FB33C9-5224-4073-B88C-56538B4BBA54}"/>
    <cellStyle name="Percent 2 3 4 4 3 2 4" xfId="44509" xr:uid="{48E04B9F-A55E-46AD-9346-A9FD3C48A59D}"/>
    <cellStyle name="Percent 2 3 4 4 3 2 5" xfId="19685" xr:uid="{F9F57259-005C-4C9A-A73F-EBC92D6AFBF3}"/>
    <cellStyle name="Percent 2 3 4 4 3 3" xfId="12368" xr:uid="{5B5BA698-B1E5-490A-AA36-8F262808BB6A}"/>
    <cellStyle name="Percent 2 3 4 4 3 3 2" xfId="39414" xr:uid="{617D18A9-9678-4368-8222-95DC0AEED55E}"/>
    <cellStyle name="Percent 2 3 4 4 3 3 3" xfId="51827" xr:uid="{F1BE7300-B7A7-41C2-854B-FC583487F9C6}"/>
    <cellStyle name="Percent 2 3 4 4 3 3 4" xfId="27003" xr:uid="{B5876274-9BC9-49AC-B20C-03E6DCB9E5FA}"/>
    <cellStyle name="Percent 2 3 4 4 3 4" xfId="6860" xr:uid="{226CD9DB-DF87-4147-B8C0-80BC7342B671}"/>
    <cellStyle name="Percent 2 3 4 4 3 4 2" xfId="33907" xr:uid="{A2C59436-5AA2-420F-9CC6-CCD52DF666AD}"/>
    <cellStyle name="Percent 2 3 4 4 3 4 3" xfId="46320" xr:uid="{2C60B274-25E5-4A8E-868B-15211C3C2895}"/>
    <cellStyle name="Percent 2 3 4 4 3 4 4" xfId="21496" xr:uid="{6844A9F1-4EB8-4DAA-8524-BCD7E8F588AB}"/>
    <cellStyle name="Percent 2 3 4 4 3 5" xfId="16407" xr:uid="{4667B305-343E-4E0C-870B-8F83D3EACF88}"/>
    <cellStyle name="Percent 2 3 4 4 3 6" xfId="28818" xr:uid="{B56D7ACB-7681-4459-B2C4-4BF6031E00B0}"/>
    <cellStyle name="Percent 2 3 4 4 3 7" xfId="41231" xr:uid="{4762CDFB-CFF0-4A60-8535-8B3A1A38A1F1}"/>
    <cellStyle name="Percent 2 3 4 4 3 8" xfId="14592" xr:uid="{89F30D63-11AF-4D2E-930D-8257E5741A64}"/>
    <cellStyle name="Percent 2 3 4 4 4" xfId="3348" xr:uid="{630FC89A-2414-4BF5-8E2C-2F102D5E4B3F}"/>
    <cellStyle name="Percent 2 3 4 4 4 2" xfId="8569" xr:uid="{0BCF511D-6696-4265-80F1-59076062AFEB}"/>
    <cellStyle name="Percent 2 3 4 4 4 2 2" xfId="35616" xr:uid="{D75D4807-0278-4463-AE7A-D7D3386DF51A}"/>
    <cellStyle name="Percent 2 3 4 4 4 2 3" xfId="48029" xr:uid="{10410CF4-14C2-4840-9787-39C56D3361E3}"/>
    <cellStyle name="Percent 2 3 4 4 4 2 4" xfId="23205" xr:uid="{D5CC9030-D318-4A13-9798-DFE05051A442}"/>
    <cellStyle name="Percent 2 3 4 4 4 3" xfId="30400" xr:uid="{10618E83-DF6D-4004-A5BE-620C0307265A}"/>
    <cellStyle name="Percent 2 3 4 4 4 4" xfId="42813" xr:uid="{A67704E4-D174-41A5-97A1-EEDC5D29A183}"/>
    <cellStyle name="Percent 2 3 4 4 4 5" xfId="17989" xr:uid="{B4388BC0-AC8E-4A81-AC2A-2FD6FC12C31E}"/>
    <cellStyle name="Percent 2 3 4 4 5" xfId="1243" xr:uid="{D0C2122A-392D-4E6D-815D-8A70AC343646}"/>
    <cellStyle name="Percent 2 3 4 4 5 2" xfId="10671" xr:uid="{03563D5E-1ABD-4F0F-BCC8-A0DE5C2A2933}"/>
    <cellStyle name="Percent 2 3 4 4 5 2 2" xfId="37718" xr:uid="{1AC5FC08-6CB6-4198-A847-68432016AA7F}"/>
    <cellStyle name="Percent 2 3 4 4 5 2 3" xfId="50131" xr:uid="{E045EF23-8323-43C4-8DA0-B01324C13929}"/>
    <cellStyle name="Percent 2 3 4 4 5 2 4" xfId="25307" xr:uid="{7D6B1C09-71C3-41B8-923A-48AC215F9306}"/>
    <cellStyle name="Percent 2 3 4 4 5 3" xfId="28296" xr:uid="{2106DD5D-8F13-454E-A3F1-2ECA2C49D238}"/>
    <cellStyle name="Percent 2 3 4 4 5 4" xfId="40709" xr:uid="{75243587-15C8-4A0F-B0F3-D72A8707C921}"/>
    <cellStyle name="Percent 2 3 4 4 5 5" xfId="15885" xr:uid="{D4BA1B6D-D824-42A8-8865-ACA59C4B4894}"/>
    <cellStyle name="Percent 2 3 4 4 6" xfId="5701" xr:uid="{EC87FFBF-E5EA-449E-B890-EC0002A38192}"/>
    <cellStyle name="Percent 2 3 4 4 6 2" xfId="32748" xr:uid="{A3FAC19C-1722-4EC3-972E-21116C41B753}"/>
    <cellStyle name="Percent 2 3 4 4 6 3" xfId="45161" xr:uid="{BE87FD01-85E4-44A7-9FD7-AC522E26CDC6}"/>
    <cellStyle name="Percent 2 3 4 4 6 4" xfId="20337" xr:uid="{DEDF66AB-FA46-4811-9CF4-550D15A04E85}"/>
    <cellStyle name="Percent 2 3 4 4 7" xfId="15232" xr:uid="{79EA947B-69DA-4BCA-81D8-E052DCCC4B36}"/>
    <cellStyle name="Percent 2 3 4 4 8" xfId="27643" xr:uid="{FD6E22EF-2E59-46E0-B1A3-F25DEE3EC826}"/>
    <cellStyle name="Percent 2 3 4 4 9" xfId="40056" xr:uid="{B9CFBB2A-726B-4572-B486-2B5280F2FC0B}"/>
    <cellStyle name="Percent 2 3 4 5" xfId="243" xr:uid="{05603260-3083-4D91-A1AF-9F6A97C4409B}"/>
    <cellStyle name="Percent 2 3 4 5 10" xfId="13083" xr:uid="{19B1AFF5-B107-48F4-A236-9E7FCC4C41F1}"/>
    <cellStyle name="Percent 2 3 4 5 2" xfId="2474" xr:uid="{5704D479-DD1F-4931-8CFB-B9F54DEAC7D8}"/>
    <cellStyle name="Percent 2 3 4 5 2 2" xfId="4057" xr:uid="{D39CE222-3D74-4E6C-B998-59BC29C930F8}"/>
    <cellStyle name="Percent 2 3 4 5 2 2 2" xfId="9800" xr:uid="{DD10BF31-2772-49FC-ADD9-C21C239F49CB}"/>
    <cellStyle name="Percent 2 3 4 5 2 2 2 2" xfId="36847" xr:uid="{30750AB6-A69C-41E3-8E46-400279E553A7}"/>
    <cellStyle name="Percent 2 3 4 5 2 2 2 3" xfId="49260" xr:uid="{1692637E-568F-484B-A83A-C8D8A04516EF}"/>
    <cellStyle name="Percent 2 3 4 5 2 2 2 4" xfId="24436" xr:uid="{497D8959-A22B-43EB-9582-BC18D6079AF6}"/>
    <cellStyle name="Percent 2 3 4 5 2 2 3" xfId="31109" xr:uid="{C7EB95FA-BE0F-4CBC-A6FA-D8337EB770F2}"/>
    <cellStyle name="Percent 2 3 4 5 2 2 4" xfId="43522" xr:uid="{1D39E0B9-564D-429D-BB2A-D48339DE5831}"/>
    <cellStyle name="Percent 2 3 4 5 2 2 5" xfId="18698" xr:uid="{97C02883-D2FE-42D0-BE82-6387AEA35F1E}"/>
    <cellStyle name="Percent 2 3 4 5 2 3" xfId="11380" xr:uid="{ECBF3257-379F-4299-878E-54B0A6CD0394}"/>
    <cellStyle name="Percent 2 3 4 5 2 3 2" xfId="38427" xr:uid="{5EAF3B7F-CAC1-4885-9B03-6E4A2AA968A6}"/>
    <cellStyle name="Percent 2 3 4 5 2 3 3" xfId="50840" xr:uid="{D0D6B2C4-932A-4BE7-BADD-5CFC6EAB4954}"/>
    <cellStyle name="Percent 2 3 4 5 2 3 4" xfId="26016" xr:uid="{EE8ED652-4607-4A8E-9669-FFDE9E15998F}"/>
    <cellStyle name="Percent 2 3 4 5 2 4" xfId="7569" xr:uid="{97E6F334-5203-451B-94FC-9A57456FD33C}"/>
    <cellStyle name="Percent 2 3 4 5 2 4 2" xfId="34616" xr:uid="{70D8FF20-40BF-4461-AF24-B55E81EF5FB2}"/>
    <cellStyle name="Percent 2 3 4 5 2 4 3" xfId="47029" xr:uid="{05B82C4F-C1B4-4CC3-84E8-A1899E0C9527}"/>
    <cellStyle name="Percent 2 3 4 5 2 4 4" xfId="22205" xr:uid="{D26035ED-6A6C-493B-8B5A-1CC050F996A6}"/>
    <cellStyle name="Percent 2 3 4 5 2 5" xfId="17116" xr:uid="{C1E78315-C5B1-4885-9F9A-24E0D78BC78B}"/>
    <cellStyle name="Percent 2 3 4 5 2 6" xfId="29527" xr:uid="{BF23C843-8A66-4D6A-9B86-71F02F07C563}"/>
    <cellStyle name="Percent 2 3 4 5 2 7" xfId="41940" xr:uid="{0B7015FE-9E0E-4C99-8248-8D945783CCEA}"/>
    <cellStyle name="Percent 2 3 4 5 2 8" xfId="13605" xr:uid="{D50488B8-002E-4452-92BD-DA2ACB1F66B9}"/>
    <cellStyle name="Percent 2 3 4 5 3" xfId="1952" xr:uid="{BA8FB038-8B2D-4A4E-9DE9-77CDDDFF58CC}"/>
    <cellStyle name="Percent 2 3 4 5 3 2" xfId="4697" xr:uid="{2A5E3C28-463E-44D4-BC7F-F3AE84A92326}"/>
    <cellStyle name="Percent 2 3 4 5 3 2 2" xfId="9278" xr:uid="{074D6EB0-FCA3-4E52-B4C5-81D0EDFB3ED3}"/>
    <cellStyle name="Percent 2 3 4 5 3 2 2 2" xfId="36325" xr:uid="{95CB249C-A581-4248-A7D0-DD9BFA3ED8F8}"/>
    <cellStyle name="Percent 2 3 4 5 3 2 2 3" xfId="48738" xr:uid="{B400E3B2-F850-42BB-9FDA-324DFCFD5F76}"/>
    <cellStyle name="Percent 2 3 4 5 3 2 2 4" xfId="23914" xr:uid="{C70706C3-1D2C-45D2-9ACE-D901FFB7F635}"/>
    <cellStyle name="Percent 2 3 4 5 3 2 3" xfId="31749" xr:uid="{0AD24A81-0DBC-4304-81D9-F9279E0F1B32}"/>
    <cellStyle name="Percent 2 3 4 5 3 2 4" xfId="44162" xr:uid="{CA6F7D51-08CB-4079-B44E-4400B748FBB1}"/>
    <cellStyle name="Percent 2 3 4 5 3 2 5" xfId="19338" xr:uid="{213313ED-DEEE-443C-9504-4C3E8E92260A}"/>
    <cellStyle name="Percent 2 3 4 5 3 3" xfId="12021" xr:uid="{36EC2974-A147-4AAE-8056-F612D49D066F}"/>
    <cellStyle name="Percent 2 3 4 5 3 3 2" xfId="39067" xr:uid="{4C3744D4-EA29-4181-A632-FEE5D5432696}"/>
    <cellStyle name="Percent 2 3 4 5 3 3 3" xfId="51480" xr:uid="{977368C0-5410-4304-B6B2-3F69EA5F394D}"/>
    <cellStyle name="Percent 2 3 4 5 3 3 4" xfId="26656" xr:uid="{AA0B5A99-258E-49A1-A13E-D1745DFD35E7}"/>
    <cellStyle name="Percent 2 3 4 5 3 4" xfId="7047" xr:uid="{EE6541AA-7725-4CBA-BEB0-C73D8AD2E01E}"/>
    <cellStyle name="Percent 2 3 4 5 3 4 2" xfId="34094" xr:uid="{3C5ECAB2-56E8-42BE-96AE-566C5A9D9BFF}"/>
    <cellStyle name="Percent 2 3 4 5 3 4 3" xfId="46507" xr:uid="{BCD1E5C2-81DE-4D0C-B47C-30D713B3A4B9}"/>
    <cellStyle name="Percent 2 3 4 5 3 4 4" xfId="21683" xr:uid="{4572CF8C-3FD5-46B1-A44E-169404051296}"/>
    <cellStyle name="Percent 2 3 4 5 3 5" xfId="16594" xr:uid="{E35296A5-93DF-4EF6-BEFC-9ABBDB81B3DD}"/>
    <cellStyle name="Percent 2 3 4 5 3 6" xfId="29005" xr:uid="{4E48C87E-6940-4779-8926-30A64DBC03C1}"/>
    <cellStyle name="Percent 2 3 4 5 3 7" xfId="41418" xr:uid="{4734A6B4-2E53-4A76-A77C-A379FE6EF9B0}"/>
    <cellStyle name="Percent 2 3 4 5 3 8" xfId="14245" xr:uid="{6FE98EE6-E207-4454-9390-4134E84B2A28}"/>
    <cellStyle name="Percent 2 3 4 5 4" xfId="3535" xr:uid="{4C8FD925-54B7-4AA5-9503-1391EB97433B}"/>
    <cellStyle name="Percent 2 3 4 5 4 2" xfId="8222" xr:uid="{5B7BAB2B-64EC-4083-8AAA-D1143E91A501}"/>
    <cellStyle name="Percent 2 3 4 5 4 2 2" xfId="35269" xr:uid="{2DEC0830-D8B4-483D-A40D-32BD978154C5}"/>
    <cellStyle name="Percent 2 3 4 5 4 2 3" xfId="47682" xr:uid="{0BAA9248-6281-4468-93D4-9EF50AD6C2FD}"/>
    <cellStyle name="Percent 2 3 4 5 4 2 4" xfId="22858" xr:uid="{CFE0C097-001C-4BBA-A4C7-3866B80C1D2F}"/>
    <cellStyle name="Percent 2 3 4 5 4 3" xfId="30587" xr:uid="{2FB6EDC7-54CC-423F-A4CF-75AFA9D2E1F1}"/>
    <cellStyle name="Percent 2 3 4 5 4 4" xfId="43000" xr:uid="{742DFCD8-8B47-41D6-A95E-F5512F3F6EBA}"/>
    <cellStyle name="Percent 2 3 4 5 4 5" xfId="18176" xr:uid="{B56D02A5-935C-4CF4-9687-ADD61E63C77D}"/>
    <cellStyle name="Percent 2 3 4 5 5" xfId="896" xr:uid="{DCA2C805-1D36-4B1E-92A2-B98588896581}"/>
    <cellStyle name="Percent 2 3 4 5 5 2" xfId="10858" xr:uid="{82EEC1C7-D0F6-466E-86AC-C352CB264D8A}"/>
    <cellStyle name="Percent 2 3 4 5 5 2 2" xfId="37905" xr:uid="{7A27FB8A-CDB3-4A64-BB22-AF82C98B304E}"/>
    <cellStyle name="Percent 2 3 4 5 5 2 3" xfId="50318" xr:uid="{3F559373-FA1C-4316-B2E3-298FCE31CDB2}"/>
    <cellStyle name="Percent 2 3 4 5 5 2 4" xfId="25494" xr:uid="{9C34153D-7943-4742-B5A6-9A09633B3838}"/>
    <cellStyle name="Percent 2 3 4 5 5 3" xfId="27949" xr:uid="{1D985222-BE14-4DFB-A477-A7ED02AD8E41}"/>
    <cellStyle name="Percent 2 3 4 5 5 4" xfId="40362" xr:uid="{0DF2507F-7A7A-4E07-A9B4-A1128F0C82BF}"/>
    <cellStyle name="Percent 2 3 4 5 5 5" xfId="15538" xr:uid="{996C6F92-E50C-4A9D-830F-4841F4E872B1}"/>
    <cellStyle name="Percent 2 3 4 5 6" xfId="6107" xr:uid="{8C35FF17-E630-4A33-A20F-866E7761E0E2}"/>
    <cellStyle name="Percent 2 3 4 5 6 2" xfId="33154" xr:uid="{442FCA72-45B8-4FB6-9517-5AC442E3AA5F}"/>
    <cellStyle name="Percent 2 3 4 5 6 3" xfId="45567" xr:uid="{29A20FD5-F845-47B2-B597-A0044E48C4B1}"/>
    <cellStyle name="Percent 2 3 4 5 6 4" xfId="20743" xr:uid="{781B5FB0-2909-4ED6-8DEC-D23F9185EC34}"/>
    <cellStyle name="Percent 2 3 4 5 7" xfId="14885" xr:uid="{72A0720A-38BB-4159-980E-C5D5A35B7A17}"/>
    <cellStyle name="Percent 2 3 4 5 8" xfId="27296" xr:uid="{2BAB1644-0E79-4A43-BEFB-E68AFE4EC804}"/>
    <cellStyle name="Percent 2 3 4 5 9" xfId="39709" xr:uid="{48F4F732-F180-407C-8F9A-B4C368CC90A2}"/>
    <cellStyle name="Percent 2 3 4 6" xfId="2299" xr:uid="{83C1B343-E732-44E6-A357-37A435FB18AC}"/>
    <cellStyle name="Percent 2 3 4 6 2" xfId="3882" xr:uid="{BF1DC9B4-7D76-446A-BD32-910A6983CBFE}"/>
    <cellStyle name="Percent 2 3 4 6 2 2" xfId="9625" xr:uid="{86D89156-621C-4D9B-B43E-C482DCD2BDBD}"/>
    <cellStyle name="Percent 2 3 4 6 2 2 2" xfId="36672" xr:uid="{EDA5E6A3-4978-4648-BFC7-2239A67C0B91}"/>
    <cellStyle name="Percent 2 3 4 6 2 2 3" xfId="49085" xr:uid="{0CCCA019-0257-4DF0-A1C1-2F8A3B95CCCA}"/>
    <cellStyle name="Percent 2 3 4 6 2 2 4" xfId="24261" xr:uid="{291533CE-C77C-4F0C-B180-F5DC9D012EA6}"/>
    <cellStyle name="Percent 2 3 4 6 2 3" xfId="30934" xr:uid="{2CD53320-430E-4B77-8B09-2C09CEDE51BC}"/>
    <cellStyle name="Percent 2 3 4 6 2 4" xfId="43347" xr:uid="{04588EBA-4C3D-4FF2-8376-A6952A6ACDC7}"/>
    <cellStyle name="Percent 2 3 4 6 2 5" xfId="18523" xr:uid="{1557AE99-1AF4-499F-9412-679EAD3AEB60}"/>
    <cellStyle name="Percent 2 3 4 6 3" xfId="11205" xr:uid="{AF78C4F1-D6CB-47C0-85DF-224E992E491F}"/>
    <cellStyle name="Percent 2 3 4 6 3 2" xfId="38252" xr:uid="{7E305CFA-B609-40DF-B325-00E7BCD27B2C}"/>
    <cellStyle name="Percent 2 3 4 6 3 3" xfId="50665" xr:uid="{8423752A-9D62-4925-A478-B8898396E949}"/>
    <cellStyle name="Percent 2 3 4 6 3 4" xfId="25841" xr:uid="{4D1F76E2-7034-4B65-A7FF-7591746265FC}"/>
    <cellStyle name="Percent 2 3 4 6 4" xfId="7394" xr:uid="{3C6EF000-4C1E-45C3-B799-04381C95DE4E}"/>
    <cellStyle name="Percent 2 3 4 6 4 2" xfId="34441" xr:uid="{B5479FC1-2569-4A29-B71F-F53B56849EDE}"/>
    <cellStyle name="Percent 2 3 4 6 4 3" xfId="46854" xr:uid="{5F5080A4-6487-4161-B6B4-C4AAD3FAB767}"/>
    <cellStyle name="Percent 2 3 4 6 4 4" xfId="22030" xr:uid="{A6FCD4E5-AF85-4610-9E17-37E399311308}"/>
    <cellStyle name="Percent 2 3 4 6 5" xfId="16941" xr:uid="{49789C6B-3BE2-4089-A64C-81880FE747A4}"/>
    <cellStyle name="Percent 2 3 4 6 6" xfId="29352" xr:uid="{BF02DFAD-7AFA-4AF6-83EC-EB2E672BD0AD}"/>
    <cellStyle name="Percent 2 3 4 6 7" xfId="41765" xr:uid="{D1E5FC86-2525-4DF1-8A64-6FFE5580BA4E}"/>
    <cellStyle name="Percent 2 3 4 6 8" xfId="13430" xr:uid="{D0289FFB-BBB5-4CB7-9F15-6B97504D0931}"/>
    <cellStyle name="Percent 2 3 4 7" xfId="1418" xr:uid="{2B1AB74C-DAE9-4824-8BEE-C33FE0D2BC5A}"/>
    <cellStyle name="Percent 2 3 4 7 2" xfId="4522" xr:uid="{25883706-6AE0-4F6D-9F01-8CB07FF1B442}"/>
    <cellStyle name="Percent 2 3 4 7 2 2" xfId="8744" xr:uid="{C601F41F-3C5B-4583-ACA2-82CE754425D8}"/>
    <cellStyle name="Percent 2 3 4 7 2 2 2" xfId="35791" xr:uid="{9C426BD0-3414-4E70-9C27-909D2369FB89}"/>
    <cellStyle name="Percent 2 3 4 7 2 2 3" xfId="48204" xr:uid="{816BB3D0-D3B7-4FC7-A69D-4022D3AE963D}"/>
    <cellStyle name="Percent 2 3 4 7 2 2 4" xfId="23380" xr:uid="{6A7CE4A4-35BA-475D-8B85-EC69C9FEBD7A}"/>
    <cellStyle name="Percent 2 3 4 7 2 3" xfId="31574" xr:uid="{8A48E92A-5E5F-4AA0-A7CE-7019716AAFC7}"/>
    <cellStyle name="Percent 2 3 4 7 2 4" xfId="43987" xr:uid="{C3884499-213A-4B2F-B7C0-1A5EDEDC072D}"/>
    <cellStyle name="Percent 2 3 4 7 2 5" xfId="19163" xr:uid="{C60854D6-84A3-496B-8B7C-C7BA36D238A4}"/>
    <cellStyle name="Percent 2 3 4 7 3" xfId="11846" xr:uid="{C2D7FE9B-1EE6-4D29-AB5C-EB77F5CB5277}"/>
    <cellStyle name="Percent 2 3 4 7 3 2" xfId="38892" xr:uid="{1A7EB19C-463D-4F42-B5B2-F3E0E4896016}"/>
    <cellStyle name="Percent 2 3 4 7 3 3" xfId="51305" xr:uid="{EAAD90C3-6A20-41C7-A483-9C7CAD054878}"/>
    <cellStyle name="Percent 2 3 4 7 3 4" xfId="26481" xr:uid="{E2020A4F-778D-4D0A-A910-D43A244270F0}"/>
    <cellStyle name="Percent 2 3 4 7 4" xfId="6513" xr:uid="{67B5629D-9F97-48BF-892F-C0CDB25A4293}"/>
    <cellStyle name="Percent 2 3 4 7 4 2" xfId="33560" xr:uid="{B2C3C8A0-64BC-4DF1-8FEB-1D5FB10C9C30}"/>
    <cellStyle name="Percent 2 3 4 7 4 3" xfId="45973" xr:uid="{E97BE0EE-1CCD-4DD5-903A-EDA83920F63B}"/>
    <cellStyle name="Percent 2 3 4 7 4 4" xfId="21149" xr:uid="{AC605C00-19A0-4847-9D09-205C13F4E075}"/>
    <cellStyle name="Percent 2 3 4 7 5" xfId="16060" xr:uid="{565CE43B-CB0E-4161-9C35-2DD114AF781F}"/>
    <cellStyle name="Percent 2 3 4 7 6" xfId="28471" xr:uid="{FAE4F56C-6FC0-4F15-A706-8680BE5B0AC2}"/>
    <cellStyle name="Percent 2 3 4 7 7" xfId="40884" xr:uid="{8837554B-4E24-4A45-8C0F-96030FF27F4E}"/>
    <cellStyle name="Percent 2 3 4 7 8" xfId="14070" xr:uid="{9D3B3897-0C23-4412-9EAF-708EA819B6CD}"/>
    <cellStyle name="Percent 2 3 4 8" xfId="3001" xr:uid="{E1249D48-C4DE-4DA8-834C-21F5C12891E5}"/>
    <cellStyle name="Percent 2 3 4 8 2" xfId="8047" xr:uid="{8270A53F-D320-409D-98B5-A578D38E8891}"/>
    <cellStyle name="Percent 2 3 4 8 2 2" xfId="35094" xr:uid="{D885DDD2-4DE2-40E6-B8DE-939F0E08FDB8}"/>
    <cellStyle name="Percent 2 3 4 8 2 3" xfId="47507" xr:uid="{1C68575D-26F4-4381-963C-03C3560C9500}"/>
    <cellStyle name="Percent 2 3 4 8 2 4" xfId="22683" xr:uid="{ADC4317E-1F26-481F-91AD-3A9399786654}"/>
    <cellStyle name="Percent 2 3 4 8 3" xfId="30053" xr:uid="{6ABB88C6-FB23-471F-9885-B78846694EC9}"/>
    <cellStyle name="Percent 2 3 4 8 4" xfId="42466" xr:uid="{8839002A-9529-4A16-BC7B-4697AC1A69B1}"/>
    <cellStyle name="Percent 2 3 4 8 5" xfId="17642" xr:uid="{D3392337-EF8F-406E-968D-E6918BA99659}"/>
    <cellStyle name="Percent 2 3 4 9" xfId="721" xr:uid="{695A48E7-3D11-4DDE-AC41-F450FF65E3D5}"/>
    <cellStyle name="Percent 2 3 4 9 2" xfId="10324" xr:uid="{7A6FE86F-FAE9-49AC-B4F6-1EBE96486462}"/>
    <cellStyle name="Percent 2 3 4 9 2 2" xfId="37371" xr:uid="{A5D23340-D88C-4CF6-834F-480243932883}"/>
    <cellStyle name="Percent 2 3 4 9 2 3" xfId="49784" xr:uid="{55C9C795-EFB4-4BF8-9336-8EF679F2E55E}"/>
    <cellStyle name="Percent 2 3 4 9 2 4" xfId="24960" xr:uid="{FCB0170B-2FCF-48F2-AFDA-0F5C62F4D527}"/>
    <cellStyle name="Percent 2 3 4 9 3" xfId="27774" xr:uid="{FC60C739-F83E-4D20-8025-39695B696880}"/>
    <cellStyle name="Percent 2 3 4 9 4" xfId="40187" xr:uid="{853CFA24-CA3E-444F-9FE6-6943168D70D4}"/>
    <cellStyle name="Percent 2 3 4 9 5" xfId="15363" xr:uid="{C652A6CC-7B3E-4108-BDD8-4443669E589C}"/>
    <cellStyle name="Percent 2 3 5" xfId="319" xr:uid="{D4860A9B-93D8-4B19-8D64-6A3BB61CFB94}"/>
    <cellStyle name="Percent 2 3 5 10" xfId="39785" xr:uid="{FE850C11-3B3F-48DF-B49C-8542DE1FD209}"/>
    <cellStyle name="Percent 2 3 5 11" xfId="12625" xr:uid="{6B7943AC-F257-4575-BB45-03C32CB0E27B}"/>
    <cellStyle name="Percent 2 3 5 2" xfId="2028" xr:uid="{7010AD94-B5B1-42FC-AB50-FFA222A9CB1A}"/>
    <cellStyle name="Percent 2 3 5 2 2" xfId="3611" xr:uid="{602F980B-80F6-4810-AC1F-F6061119089B}"/>
    <cellStyle name="Percent 2 3 5 2 2 2" xfId="7123" xr:uid="{5C69A7BD-4250-4A1B-852E-C1DCE4E5C37B}"/>
    <cellStyle name="Percent 2 3 5 2 2 2 2" xfId="34170" xr:uid="{AB59F077-3031-4DFB-99AC-EB48A40A4307}"/>
    <cellStyle name="Percent 2 3 5 2 2 2 3" xfId="46583" xr:uid="{89EEDFDF-1CE7-40CF-B79E-2C9E92925435}"/>
    <cellStyle name="Percent 2 3 5 2 2 2 4" xfId="21759" xr:uid="{B014D86C-63D6-4013-AA31-DC1C2B389341}"/>
    <cellStyle name="Percent 2 3 5 2 2 3" xfId="30663" xr:uid="{3BD59E1B-6C9B-446D-A7B1-FB207C4DBCC1}"/>
    <cellStyle name="Percent 2 3 5 2 2 4" xfId="43076" xr:uid="{F3BD5FB8-06A2-41F6-9CA1-799742533D2B}"/>
    <cellStyle name="Percent 2 3 5 2 2 5" xfId="18252" xr:uid="{DCDC2704-F3B2-40E6-9BC2-04507528D9DA}"/>
    <cellStyle name="Percent 2 3 5 2 3" xfId="9354" xr:uid="{1AC4FAE2-26D9-4984-83ED-DDA1DC1752CD}"/>
    <cellStyle name="Percent 2 3 5 2 3 2" xfId="36401" xr:uid="{621524B2-9ECA-4B45-9EC9-03FB47C2328A}"/>
    <cellStyle name="Percent 2 3 5 2 3 3" xfId="48814" xr:uid="{BF026717-143E-4ABC-BC18-72F0E0E9DE93}"/>
    <cellStyle name="Percent 2 3 5 2 3 4" xfId="23990" xr:uid="{D4E931E1-0D19-44CA-86EC-D165039CF33A}"/>
    <cellStyle name="Percent 2 3 5 2 4" xfId="10934" xr:uid="{46BD811A-3AAC-40A1-878A-FDBEC9A561ED}"/>
    <cellStyle name="Percent 2 3 5 2 4 2" xfId="37981" xr:uid="{E18543D5-52AE-4170-94C6-4375680FF53C}"/>
    <cellStyle name="Percent 2 3 5 2 4 3" xfId="50394" xr:uid="{3262EC66-C204-443D-93F7-AB56B5CDE511}"/>
    <cellStyle name="Percent 2 3 5 2 4 4" xfId="25570" xr:uid="{648C14E7-68F8-4C24-998D-A8B3DB7D5350}"/>
    <cellStyle name="Percent 2 3 5 2 5" xfId="5777" xr:uid="{8B0FE7EB-88B6-4C98-9E47-832E82B3B045}"/>
    <cellStyle name="Percent 2 3 5 2 5 2" xfId="32824" xr:uid="{68CDB1DF-7A06-4CF6-B246-F93B5573D70E}"/>
    <cellStyle name="Percent 2 3 5 2 5 3" xfId="45237" xr:uid="{4AB5D3D2-F84A-4BF9-9F2B-BF8C11317B62}"/>
    <cellStyle name="Percent 2 3 5 2 5 4" xfId="20413" xr:uid="{8AFC7CB2-46FA-4404-9A8D-567579EAE61E}"/>
    <cellStyle name="Percent 2 3 5 2 6" xfId="16670" xr:uid="{7BD1DB7A-69B7-4742-858F-E8DDE2ACACC9}"/>
    <cellStyle name="Percent 2 3 5 2 7" xfId="29081" xr:uid="{12CB4B1A-D2B0-483D-B981-A992EACB3422}"/>
    <cellStyle name="Percent 2 3 5 2 8" xfId="41494" xr:uid="{CAFF19E4-C3EB-40E9-BAE7-C2840C0552AA}"/>
    <cellStyle name="Percent 2 3 5 2 9" xfId="13159" xr:uid="{10179916-D721-4D39-933A-1DFB6D514D7F}"/>
    <cellStyle name="Percent 2 3 5 3" xfId="2550" xr:uid="{C21C7852-19AD-40A5-BA88-78F1EB1AFAC2}"/>
    <cellStyle name="Percent 2 3 5 3 2" xfId="4133" xr:uid="{6C5322AA-3077-47D4-B9D1-02FFB809E7EF}"/>
    <cellStyle name="Percent 2 3 5 3 2 2" xfId="7645" xr:uid="{B525628E-79C3-41B2-AFE7-C94CC9E6658E}"/>
    <cellStyle name="Percent 2 3 5 3 2 2 2" xfId="34692" xr:uid="{7553B43D-8BE8-4E91-A10D-6B991572AF04}"/>
    <cellStyle name="Percent 2 3 5 3 2 2 3" xfId="47105" xr:uid="{7F1BAAB9-8623-44EA-84E6-6C9AF041767A}"/>
    <cellStyle name="Percent 2 3 5 3 2 2 4" xfId="22281" xr:uid="{EC53B775-8CCF-4896-B70A-FBE4E4CD9466}"/>
    <cellStyle name="Percent 2 3 5 3 2 3" xfId="31185" xr:uid="{496EE93D-5E57-40EC-B00D-34D67867195D}"/>
    <cellStyle name="Percent 2 3 5 3 2 4" xfId="43598" xr:uid="{A355C2E5-1A21-4B1E-B2D7-E5113ACCECE5}"/>
    <cellStyle name="Percent 2 3 5 3 2 5" xfId="18774" xr:uid="{3B72FEF7-9036-4286-9436-C7FDD85A37E4}"/>
    <cellStyle name="Percent 2 3 5 3 3" xfId="9876" xr:uid="{934ACDE7-EE8A-406A-AE46-8DDA132E088C}"/>
    <cellStyle name="Percent 2 3 5 3 3 2" xfId="36923" xr:uid="{D45A82D0-99D5-4C95-B910-E53BCE947B09}"/>
    <cellStyle name="Percent 2 3 5 3 3 3" xfId="49336" xr:uid="{4216C03E-84E0-4F2D-A8E4-C557B8ACB8B2}"/>
    <cellStyle name="Percent 2 3 5 3 3 4" xfId="24512" xr:uid="{000E27ED-A302-4856-ACE7-F6063D9E8F77}"/>
    <cellStyle name="Percent 2 3 5 3 4" xfId="11456" xr:uid="{ADD3159E-0FA9-4398-8736-241798C0C33B}"/>
    <cellStyle name="Percent 2 3 5 3 4 2" xfId="38503" xr:uid="{08B7ECE2-3324-483C-AFE8-27AE9C873AE8}"/>
    <cellStyle name="Percent 2 3 5 3 4 3" xfId="50916" xr:uid="{9DB76C1D-50DE-4074-BFC0-4B35328CD435}"/>
    <cellStyle name="Percent 2 3 5 3 4 4" xfId="26092" xr:uid="{19B7CB15-7AA6-476F-BE75-9D42D0482FEC}"/>
    <cellStyle name="Percent 2 3 5 3 5" xfId="6183" xr:uid="{30DE27A7-4921-495D-B719-250E9FCDA0DA}"/>
    <cellStyle name="Percent 2 3 5 3 5 2" xfId="33230" xr:uid="{2161585C-D96D-46D6-AE91-C02CD5872304}"/>
    <cellStyle name="Percent 2 3 5 3 5 3" xfId="45643" xr:uid="{02A979F4-8E0D-46E9-8365-CF221D7B702B}"/>
    <cellStyle name="Percent 2 3 5 3 5 4" xfId="20819" xr:uid="{B26B0E8A-A1DD-4564-B32A-D5F59D21397F}"/>
    <cellStyle name="Percent 2 3 5 3 6" xfId="17192" xr:uid="{A5945C13-93DB-474C-8FFE-5316A388914F}"/>
    <cellStyle name="Percent 2 3 5 3 7" xfId="29603" xr:uid="{5BE618DA-8E4B-4698-A430-053BF8A05DEE}"/>
    <cellStyle name="Percent 2 3 5 3 8" xfId="42016" xr:uid="{90CB987C-726F-464E-B514-E6533A2B31B5}"/>
    <cellStyle name="Percent 2 3 5 3 9" xfId="13681" xr:uid="{8955DE32-182C-4D5E-A7CC-262B284FAC29}"/>
    <cellStyle name="Percent 2 3 5 4" xfId="1494" xr:uid="{38DDFD9B-AC45-4BEB-BF00-690364EE1638}"/>
    <cellStyle name="Percent 2 3 5 4 2" xfId="4773" xr:uid="{DD5836D1-E7E7-4F9F-B533-3DB37C7644DF}"/>
    <cellStyle name="Percent 2 3 5 4 2 2" xfId="8820" xr:uid="{4E19E98C-3F25-4E00-8088-3BEF0C372B8E}"/>
    <cellStyle name="Percent 2 3 5 4 2 2 2" xfId="35867" xr:uid="{0F546124-F138-4B84-9929-E3D3AAF6B98B}"/>
    <cellStyle name="Percent 2 3 5 4 2 2 3" xfId="48280" xr:uid="{E098B3A2-E20D-4AD5-9FDA-EC2EE2AE82A2}"/>
    <cellStyle name="Percent 2 3 5 4 2 2 4" xfId="23456" xr:uid="{CCC0E86E-1207-4A41-9CFE-45B19BA80965}"/>
    <cellStyle name="Percent 2 3 5 4 2 3" xfId="31825" xr:uid="{6F9DF610-257F-47F6-BC86-EC5D8B53EB0D}"/>
    <cellStyle name="Percent 2 3 5 4 2 4" xfId="44238" xr:uid="{B006595C-8B9F-4465-996F-22F4FE2637E4}"/>
    <cellStyle name="Percent 2 3 5 4 2 5" xfId="19414" xr:uid="{921FD519-1A14-4C7A-B0A6-9F7632BA4134}"/>
    <cellStyle name="Percent 2 3 5 4 3" xfId="12097" xr:uid="{20064270-C2E6-4854-A9F6-354FA85438D5}"/>
    <cellStyle name="Percent 2 3 5 4 3 2" xfId="39143" xr:uid="{750FCED3-0D2A-4677-B82E-98E6F8F2C59F}"/>
    <cellStyle name="Percent 2 3 5 4 3 3" xfId="51556" xr:uid="{D902240A-4925-4302-9085-AB4F64CD876D}"/>
    <cellStyle name="Percent 2 3 5 4 3 4" xfId="26732" xr:uid="{B78BB58D-1167-41E9-A889-581E5B2835AC}"/>
    <cellStyle name="Percent 2 3 5 4 4" xfId="6589" xr:uid="{94B4E14D-5BB1-4853-BC1A-1FC29FD3C9FB}"/>
    <cellStyle name="Percent 2 3 5 4 4 2" xfId="33636" xr:uid="{622DFBA8-A86C-4BB1-AD0B-01160C8F4802}"/>
    <cellStyle name="Percent 2 3 5 4 4 3" xfId="46049" xr:uid="{A62FC56A-553F-4FE5-A8C5-2EB1A05595C9}"/>
    <cellStyle name="Percent 2 3 5 4 4 4" xfId="21225" xr:uid="{4A0455CD-9275-425D-94BC-16817246EC40}"/>
    <cellStyle name="Percent 2 3 5 4 5" xfId="16136" xr:uid="{895A0DB5-58A8-45FD-ABA4-A542F4684A80}"/>
    <cellStyle name="Percent 2 3 5 4 6" xfId="28547" xr:uid="{A24CA9E4-5CCC-4E2D-B0F6-64FD80BEA16F}"/>
    <cellStyle name="Percent 2 3 5 4 7" xfId="40960" xr:uid="{B5B6560B-AE24-4134-A13B-11F1A24BDCCE}"/>
    <cellStyle name="Percent 2 3 5 4 8" xfId="14321" xr:uid="{AA61EE7E-9898-4EA1-80A3-9BDF7441D8AC}"/>
    <cellStyle name="Percent 2 3 5 5" xfId="3077" xr:uid="{D9ECB5AD-CDCA-417C-ACAF-4D0AE4C71610}"/>
    <cellStyle name="Percent 2 3 5 5 2" xfId="8298" xr:uid="{4F47424C-7836-404D-9883-C657A898056A}"/>
    <cellStyle name="Percent 2 3 5 5 2 2" xfId="35345" xr:uid="{1D9339D3-7235-4DDF-84D4-F1CBFC94491B}"/>
    <cellStyle name="Percent 2 3 5 5 2 3" xfId="47758" xr:uid="{D1895B2E-6962-446B-B4B2-BCB8652BA9A4}"/>
    <cellStyle name="Percent 2 3 5 5 2 4" xfId="22934" xr:uid="{3D61EC0D-0ABF-4E5B-AD0B-98F67571E473}"/>
    <cellStyle name="Percent 2 3 5 5 3" xfId="30129" xr:uid="{78AC1186-EDE9-494A-9AA5-3ACE49483F67}"/>
    <cellStyle name="Percent 2 3 5 5 4" xfId="42542" xr:uid="{47A3FFFC-FF4B-4574-9312-8EFB3455D103}"/>
    <cellStyle name="Percent 2 3 5 5 5" xfId="17718" xr:uid="{4A89AF80-1BBD-4C16-B529-B048BFA76FDB}"/>
    <cellStyle name="Percent 2 3 5 6" xfId="972" xr:uid="{C850ECAC-081C-4F59-9F10-FC57D7A321B1}"/>
    <cellStyle name="Percent 2 3 5 6 2" xfId="10400" xr:uid="{98011289-5D2E-462D-BC57-2CC83732A281}"/>
    <cellStyle name="Percent 2 3 5 6 2 2" xfId="37447" xr:uid="{8D44D3B3-B6C8-40B5-B720-F2038965A42F}"/>
    <cellStyle name="Percent 2 3 5 6 2 3" xfId="49860" xr:uid="{0A4EF822-9C9C-441C-932B-3105197C3049}"/>
    <cellStyle name="Percent 2 3 5 6 2 4" xfId="25036" xr:uid="{34870FE6-2427-47BF-8661-4FF5B75505E4}"/>
    <cellStyle name="Percent 2 3 5 6 3" xfId="28025" xr:uid="{9C7AEB2D-0DA3-41DF-ACFF-E801B2492177}"/>
    <cellStyle name="Percent 2 3 5 6 4" xfId="40438" xr:uid="{DC1ED198-600C-4A4B-BF77-990E89A725DB}"/>
    <cellStyle name="Percent 2 3 5 6 5" xfId="15614" xr:uid="{A4DA4D17-4090-4404-90B4-8EF9A948D8CF}"/>
    <cellStyle name="Percent 2 3 5 7" xfId="5350" xr:uid="{AF52DAD3-9F80-4F9A-AA1A-76164A823D15}"/>
    <cellStyle name="Percent 2 3 5 7 2" xfId="32397" xr:uid="{52AA64FA-0A1D-4FE7-BBDC-40F783DDD36A}"/>
    <cellStyle name="Percent 2 3 5 7 3" xfId="44810" xr:uid="{97045936-F0CF-4CC8-9212-168EF7262593}"/>
    <cellStyle name="Percent 2 3 5 7 4" xfId="19986" xr:uid="{EC8D1D90-CDA5-41D0-B843-D7799A96AE64}"/>
    <cellStyle name="Percent 2 3 5 8" xfId="14961" xr:uid="{DA959C59-20CC-4BDD-9301-D274720F8AC2}"/>
    <cellStyle name="Percent 2 3 5 9" xfId="27372" xr:uid="{6FF14B38-BB61-4C29-9EDA-EEAB842BCA03}"/>
    <cellStyle name="Percent 2 3 6" xfId="435" xr:uid="{56C71195-AF2B-41D0-98C0-A72506AA2538}"/>
    <cellStyle name="Percent 2 3 6 10" xfId="39901" xr:uid="{6659F49E-0ABE-46BC-B62E-46D1149ABD90}"/>
    <cellStyle name="Percent 2 3 6 11" xfId="12741" xr:uid="{F1904EB4-710C-4095-B7CD-0B71A359F624}"/>
    <cellStyle name="Percent 2 3 6 2" xfId="2144" xr:uid="{7648EBF4-E6E2-4117-928D-8111AD3BD32F}"/>
    <cellStyle name="Percent 2 3 6 2 2" xfId="3727" xr:uid="{63FD4E25-3EC6-4B1F-ACD4-0C3FC6FCF97F}"/>
    <cellStyle name="Percent 2 3 6 2 2 2" xfId="7239" xr:uid="{4ECD1907-D68F-4CC1-B13A-2055A7D42F2C}"/>
    <cellStyle name="Percent 2 3 6 2 2 2 2" xfId="34286" xr:uid="{FA493102-111A-48E8-9DB6-55550E13D084}"/>
    <cellStyle name="Percent 2 3 6 2 2 2 3" xfId="46699" xr:uid="{E0677F2B-2EEB-43F8-82CF-E40813ABA562}"/>
    <cellStyle name="Percent 2 3 6 2 2 2 4" xfId="21875" xr:uid="{2E17B911-444B-452A-91FC-DA7BA91EB913}"/>
    <cellStyle name="Percent 2 3 6 2 2 3" xfId="30779" xr:uid="{0962BA3D-6793-4F6A-B4FD-7C5600A81C6E}"/>
    <cellStyle name="Percent 2 3 6 2 2 4" xfId="43192" xr:uid="{C0949623-D869-477C-BC47-47AAA3E079B2}"/>
    <cellStyle name="Percent 2 3 6 2 2 5" xfId="18368" xr:uid="{D593562F-3B14-4ED5-9FD9-884C7F90FE9D}"/>
    <cellStyle name="Percent 2 3 6 2 3" xfId="9470" xr:uid="{233DFA46-3A34-4E3F-8C7B-0D5DF7F2D07D}"/>
    <cellStyle name="Percent 2 3 6 2 3 2" xfId="36517" xr:uid="{2F976A9D-9EAD-4E77-9BD1-66B331480D0D}"/>
    <cellStyle name="Percent 2 3 6 2 3 3" xfId="48930" xr:uid="{F7B79E92-59A5-4454-8E92-8452C1915185}"/>
    <cellStyle name="Percent 2 3 6 2 3 4" xfId="24106" xr:uid="{A5D3AFE8-FC69-42EC-B511-ED751E4568BA}"/>
    <cellStyle name="Percent 2 3 6 2 4" xfId="11050" xr:uid="{F0C6A6CE-FF55-4AA8-8EBA-35F6529BBDAC}"/>
    <cellStyle name="Percent 2 3 6 2 4 2" xfId="38097" xr:uid="{BB906506-B794-432A-9DA4-494D291ED269}"/>
    <cellStyle name="Percent 2 3 6 2 4 3" xfId="50510" xr:uid="{2B2B5A4E-57C4-4726-B182-3307726D6EC2}"/>
    <cellStyle name="Percent 2 3 6 2 4 4" xfId="25686" xr:uid="{0688D955-3299-4C1E-88C2-99B71B7E3684}"/>
    <cellStyle name="Percent 2 3 6 2 5" xfId="5893" xr:uid="{26B9E862-8019-4042-8C1A-B501079E0445}"/>
    <cellStyle name="Percent 2 3 6 2 5 2" xfId="32940" xr:uid="{0EDB45AA-60CC-4676-AA58-853501EEDC1C}"/>
    <cellStyle name="Percent 2 3 6 2 5 3" xfId="45353" xr:uid="{99F7CFD6-AC75-415F-B09D-CB6504575FB7}"/>
    <cellStyle name="Percent 2 3 6 2 5 4" xfId="20529" xr:uid="{DE123DA8-7639-4576-B6F1-D41B9D91D861}"/>
    <cellStyle name="Percent 2 3 6 2 6" xfId="16786" xr:uid="{68AEBDDE-71B3-419C-BE10-F6316E89741B}"/>
    <cellStyle name="Percent 2 3 6 2 7" xfId="29197" xr:uid="{0853BCC5-BE63-4320-99EB-8F1099CFF26D}"/>
    <cellStyle name="Percent 2 3 6 2 8" xfId="41610" xr:uid="{B2C5BCBD-84E1-4E25-A950-481610CE1513}"/>
    <cellStyle name="Percent 2 3 6 2 9" xfId="13275" xr:uid="{071F80D9-A5C7-4D83-B954-86FDB62EB6C6}"/>
    <cellStyle name="Percent 2 3 6 3" xfId="2666" xr:uid="{AAD0D11D-DB21-4299-B5FE-AD6B935F41E7}"/>
    <cellStyle name="Percent 2 3 6 3 2" xfId="4249" xr:uid="{A3EDFF54-73B2-41D6-B1DE-CB26ED7D80FA}"/>
    <cellStyle name="Percent 2 3 6 3 2 2" xfId="7761" xr:uid="{CD4DEFE4-A098-4744-ABC1-EA6ADDDDAE46}"/>
    <cellStyle name="Percent 2 3 6 3 2 2 2" xfId="34808" xr:uid="{3DB12A97-8240-4F30-97AA-DE0F639E2580}"/>
    <cellStyle name="Percent 2 3 6 3 2 2 3" xfId="47221" xr:uid="{2939A30B-4ACE-476B-A121-9F9E517E2071}"/>
    <cellStyle name="Percent 2 3 6 3 2 2 4" xfId="22397" xr:uid="{8325B16C-0EA0-42BF-91A6-C7ADF5678C73}"/>
    <cellStyle name="Percent 2 3 6 3 2 3" xfId="31301" xr:uid="{20274892-4D6E-4737-BBFF-9513EC07E0A5}"/>
    <cellStyle name="Percent 2 3 6 3 2 4" xfId="43714" xr:uid="{E254B147-DB8E-4F40-A49E-A1839A4AD836}"/>
    <cellStyle name="Percent 2 3 6 3 2 5" xfId="18890" xr:uid="{2368AD2E-6D7B-42ED-84FB-706359E9A299}"/>
    <cellStyle name="Percent 2 3 6 3 3" xfId="9992" xr:uid="{6FBDB4F2-1AC9-4D88-889F-2E81D59AE6B9}"/>
    <cellStyle name="Percent 2 3 6 3 3 2" xfId="37039" xr:uid="{C7AA171C-F771-4F5B-AE5B-50013B93DC72}"/>
    <cellStyle name="Percent 2 3 6 3 3 3" xfId="49452" xr:uid="{80185A0A-917A-4EC5-9126-006E877181EB}"/>
    <cellStyle name="Percent 2 3 6 3 3 4" xfId="24628" xr:uid="{133E8B0C-AD5E-46B6-989D-7AE1BE5DF092}"/>
    <cellStyle name="Percent 2 3 6 3 4" xfId="11572" xr:uid="{1E04F738-504D-451A-9A02-260A3444E38B}"/>
    <cellStyle name="Percent 2 3 6 3 4 2" xfId="38619" xr:uid="{48050B70-0B43-402F-B03F-F8B1AAD02B19}"/>
    <cellStyle name="Percent 2 3 6 3 4 3" xfId="51032" xr:uid="{1FF1D31B-EE63-433F-935C-60CCD1E3C0FC}"/>
    <cellStyle name="Percent 2 3 6 3 4 4" xfId="26208" xr:uid="{62FF3961-3D10-403B-9073-7B81524AB382}"/>
    <cellStyle name="Percent 2 3 6 3 5" xfId="6299" xr:uid="{9758519E-638B-4F1D-8BF8-6177B7C7C316}"/>
    <cellStyle name="Percent 2 3 6 3 5 2" xfId="33346" xr:uid="{4FF267C1-3FAA-468F-9641-631AF48F16FA}"/>
    <cellStyle name="Percent 2 3 6 3 5 3" xfId="45759" xr:uid="{76FC1063-0453-43AB-A736-29EEAA848688}"/>
    <cellStyle name="Percent 2 3 6 3 5 4" xfId="20935" xr:uid="{F52DE346-D425-4B3F-8299-CFAE871A6121}"/>
    <cellStyle name="Percent 2 3 6 3 6" xfId="17308" xr:uid="{2086B49C-3103-4847-89D5-28DBDDFE721E}"/>
    <cellStyle name="Percent 2 3 6 3 7" xfId="29719" xr:uid="{09BF0D64-7AA3-46C2-BE7D-1D67375F3A62}"/>
    <cellStyle name="Percent 2 3 6 3 8" xfId="42132" xr:uid="{0BF66BFA-9A14-4C5A-9981-241EF8AEEA93}"/>
    <cellStyle name="Percent 2 3 6 3 9" xfId="13797" xr:uid="{CDC8E548-06B6-43B5-A9B6-DF6A963DD2DD}"/>
    <cellStyle name="Percent 2 3 6 4" xfId="1610" xr:uid="{5ED7CC14-CD2A-46E9-B9CB-B1D4F29DE3CE}"/>
    <cellStyle name="Percent 2 3 6 4 2" xfId="4889" xr:uid="{A889ED72-C8B3-440E-B3EE-C717D3F2127A}"/>
    <cellStyle name="Percent 2 3 6 4 2 2" xfId="8936" xr:uid="{BFBB8697-BB42-425B-BE57-94D3D7255614}"/>
    <cellStyle name="Percent 2 3 6 4 2 2 2" xfId="35983" xr:uid="{AF750F0A-CA08-4811-9884-2CA7B3B03703}"/>
    <cellStyle name="Percent 2 3 6 4 2 2 3" xfId="48396" xr:uid="{E3B254F0-8476-4B2D-BB09-2111C2874DCB}"/>
    <cellStyle name="Percent 2 3 6 4 2 2 4" xfId="23572" xr:uid="{09CB97A9-6FFE-40F7-BBFE-4017FBD0A9FF}"/>
    <cellStyle name="Percent 2 3 6 4 2 3" xfId="31941" xr:uid="{D7712C15-0FE0-4464-B80A-F32E807D6587}"/>
    <cellStyle name="Percent 2 3 6 4 2 4" xfId="44354" xr:uid="{FCB9DAF0-32AB-459F-82C3-50343AD95DA2}"/>
    <cellStyle name="Percent 2 3 6 4 2 5" xfId="19530" xr:uid="{8898E23D-ADEC-4137-9361-DD11AA99E904}"/>
    <cellStyle name="Percent 2 3 6 4 3" xfId="12213" xr:uid="{4B071D53-D3BF-4974-AF4B-5520B29B5E46}"/>
    <cellStyle name="Percent 2 3 6 4 3 2" xfId="39259" xr:uid="{23799238-73E2-4B34-B939-975E97761C2A}"/>
    <cellStyle name="Percent 2 3 6 4 3 3" xfId="51672" xr:uid="{567B9BE4-7590-4E50-BEA7-32C24950F8CF}"/>
    <cellStyle name="Percent 2 3 6 4 3 4" xfId="26848" xr:uid="{39E55269-BFA0-4155-9DCD-169171D50F84}"/>
    <cellStyle name="Percent 2 3 6 4 4" xfId="6705" xr:uid="{AC01D6E0-B68E-4C19-863C-0EFA2BEEDFC1}"/>
    <cellStyle name="Percent 2 3 6 4 4 2" xfId="33752" xr:uid="{176BF1FA-C04F-4B98-9C0D-743B3B854B7D}"/>
    <cellStyle name="Percent 2 3 6 4 4 3" xfId="46165" xr:uid="{EBAEA3B4-597C-40AC-96B3-3B7A73EFBD0A}"/>
    <cellStyle name="Percent 2 3 6 4 4 4" xfId="21341" xr:uid="{1575D0FC-4FCF-4665-B3CE-0F56C7680015}"/>
    <cellStyle name="Percent 2 3 6 4 5" xfId="16252" xr:uid="{4E6BDB31-A757-4CE5-90C6-5B833D6A097A}"/>
    <cellStyle name="Percent 2 3 6 4 6" xfId="28663" xr:uid="{FD885065-EB29-4896-A899-A73A78C390C2}"/>
    <cellStyle name="Percent 2 3 6 4 7" xfId="41076" xr:uid="{7E52072C-13BB-49F5-8276-081B88A87629}"/>
    <cellStyle name="Percent 2 3 6 4 8" xfId="14437" xr:uid="{1053E339-2ABA-4200-9DC7-A5B7A2D4CED5}"/>
    <cellStyle name="Percent 2 3 6 5" xfId="3193" xr:uid="{64B03F9B-B764-4E9D-9CA7-89449EB2ACFB}"/>
    <cellStyle name="Percent 2 3 6 5 2" xfId="8414" xr:uid="{AD38582F-8539-434A-B443-C0020A17AF13}"/>
    <cellStyle name="Percent 2 3 6 5 2 2" xfId="35461" xr:uid="{C155FE78-4AFA-47B7-A8B1-068211517A03}"/>
    <cellStyle name="Percent 2 3 6 5 2 3" xfId="47874" xr:uid="{09E894DC-7C08-408D-8F3E-19DA0D667286}"/>
    <cellStyle name="Percent 2 3 6 5 2 4" xfId="23050" xr:uid="{1C3CE2F0-51B8-4272-AD97-7274D4C24299}"/>
    <cellStyle name="Percent 2 3 6 5 3" xfId="30245" xr:uid="{D04E49E7-97FB-42DD-831D-03735121E262}"/>
    <cellStyle name="Percent 2 3 6 5 4" xfId="42658" xr:uid="{A082B975-21A6-44C3-96F4-9DA7B223878E}"/>
    <cellStyle name="Percent 2 3 6 5 5" xfId="17834" xr:uid="{8E8BAAFA-B004-4570-B441-3D8168F66F85}"/>
    <cellStyle name="Percent 2 3 6 6" xfId="1088" xr:uid="{C650700E-F7D6-48F6-8B4F-E587B77D9EAE}"/>
    <cellStyle name="Percent 2 3 6 6 2" xfId="10516" xr:uid="{80271CC3-C918-43D9-A76B-11876DDA19D1}"/>
    <cellStyle name="Percent 2 3 6 6 2 2" xfId="37563" xr:uid="{F3B12279-D8D7-4788-8B07-F2F810357015}"/>
    <cellStyle name="Percent 2 3 6 6 2 3" xfId="49976" xr:uid="{1AC3D820-17FC-4982-8D5C-5381ED7C0F8E}"/>
    <cellStyle name="Percent 2 3 6 6 2 4" xfId="25152" xr:uid="{D13F43C7-6960-49D2-8EF8-03794772F077}"/>
    <cellStyle name="Percent 2 3 6 6 3" xfId="28141" xr:uid="{7CBFAEEB-8408-4466-A24C-51B4408B97F8}"/>
    <cellStyle name="Percent 2 3 6 6 4" xfId="40554" xr:uid="{6A3E6D48-1B15-4FA5-9C42-AA9ECC04E733}"/>
    <cellStyle name="Percent 2 3 6 6 5" xfId="15730" xr:uid="{82D794F7-4A97-40E2-9815-CC942B4863AF}"/>
    <cellStyle name="Percent 2 3 6 7" xfId="5431" xr:uid="{6B194964-E3B7-4959-AE0C-2C9B878415D8}"/>
    <cellStyle name="Percent 2 3 6 7 2" xfId="32478" xr:uid="{8EC95101-E5FD-478B-A82A-22FEE0394838}"/>
    <cellStyle name="Percent 2 3 6 7 3" xfId="44891" xr:uid="{4B2D60D7-CB9A-4160-8DF7-C1AF2B0C4727}"/>
    <cellStyle name="Percent 2 3 6 7 4" xfId="20067" xr:uid="{E8BCF639-D6DD-4CD3-8AEE-FA5CD2D90896}"/>
    <cellStyle name="Percent 2 3 6 8" xfId="15077" xr:uid="{D9A79563-2ACE-4859-A245-7A815A9D64CA}"/>
    <cellStyle name="Percent 2 3 6 9" xfId="27488" xr:uid="{9337244C-56BE-45C6-A915-1832B1A636F7}"/>
    <cellStyle name="Percent 2 3 7" xfId="551" xr:uid="{33835EE3-B0C8-48AF-A14F-AD87519596EE}"/>
    <cellStyle name="Percent 2 3 7 10" xfId="12857" xr:uid="{F30CF7FA-D85B-401B-A82F-A3DD60D178F5}"/>
    <cellStyle name="Percent 2 3 7 2" xfId="2782" xr:uid="{9C379F94-C194-42DB-9526-1AABD255917C}"/>
    <cellStyle name="Percent 2 3 7 2 2" xfId="4365" xr:uid="{ACB26A20-A91F-49FE-BCB6-D607C631C2F4}"/>
    <cellStyle name="Percent 2 3 7 2 2 2" xfId="10108" xr:uid="{390DA497-887E-4C29-BC32-E309EA9D5815}"/>
    <cellStyle name="Percent 2 3 7 2 2 2 2" xfId="37155" xr:uid="{C32188D6-1B09-498D-90D8-01BF81D67DB6}"/>
    <cellStyle name="Percent 2 3 7 2 2 2 3" xfId="49568" xr:uid="{0577BAF1-6716-4AB1-AE3F-CE311CAEB4F2}"/>
    <cellStyle name="Percent 2 3 7 2 2 2 4" xfId="24744" xr:uid="{56F6CCB7-5AD3-4F3F-BF6C-3255C56A0299}"/>
    <cellStyle name="Percent 2 3 7 2 2 3" xfId="31417" xr:uid="{0425EB3F-39B8-473D-8B05-D6B009FE292B}"/>
    <cellStyle name="Percent 2 3 7 2 2 4" xfId="43830" xr:uid="{E7526B3E-743E-4D19-BB39-4384939F65F7}"/>
    <cellStyle name="Percent 2 3 7 2 2 5" xfId="19006" xr:uid="{6C87A4EF-12EE-4D9A-BD2E-11C8DA0F3A0C}"/>
    <cellStyle name="Percent 2 3 7 2 3" xfId="11688" xr:uid="{E1FD6798-6E84-4384-962F-9B5F88C0F2FD}"/>
    <cellStyle name="Percent 2 3 7 2 3 2" xfId="38735" xr:uid="{97FBDBC7-1CD5-410A-B2DA-A20E539882B7}"/>
    <cellStyle name="Percent 2 3 7 2 3 3" xfId="51148" xr:uid="{8BD27469-1282-4FF0-A1BD-A09E0DC1B940}"/>
    <cellStyle name="Percent 2 3 7 2 3 4" xfId="26324" xr:uid="{ABADE554-E6A8-4405-92E5-7175492A766B}"/>
    <cellStyle name="Percent 2 3 7 2 4" xfId="7877" xr:uid="{59C82870-06D0-481C-8196-E6833B03F3E4}"/>
    <cellStyle name="Percent 2 3 7 2 4 2" xfId="34924" xr:uid="{F894D5E5-0284-4525-B132-7A111A57FDC4}"/>
    <cellStyle name="Percent 2 3 7 2 4 3" xfId="47337" xr:uid="{75C42277-723D-441A-9B57-2F47AB8BDB1E}"/>
    <cellStyle name="Percent 2 3 7 2 4 4" xfId="22513" xr:uid="{1C490D2A-5111-4534-8694-68952C4565D4}"/>
    <cellStyle name="Percent 2 3 7 2 5" xfId="17424" xr:uid="{F1831E4C-0912-4A8F-BA64-E7F092095447}"/>
    <cellStyle name="Percent 2 3 7 2 6" xfId="29835" xr:uid="{663343B1-1919-4E01-B494-B2243D698991}"/>
    <cellStyle name="Percent 2 3 7 2 7" xfId="42248" xr:uid="{14B6A2D0-D134-474D-8FCF-8F19DF6762CA}"/>
    <cellStyle name="Percent 2 3 7 2 8" xfId="13913" xr:uid="{BBB97C4F-230A-4138-B22A-630623FC546A}"/>
    <cellStyle name="Percent 2 3 7 3" xfId="1726" xr:uid="{1991B2D6-5521-489A-9AFA-D356DDAECC37}"/>
    <cellStyle name="Percent 2 3 7 3 2" xfId="5005" xr:uid="{83C407DC-FB5D-415F-9562-1C5714391649}"/>
    <cellStyle name="Percent 2 3 7 3 2 2" xfId="9052" xr:uid="{A533D442-F882-4FAE-B931-2699B80D0F1D}"/>
    <cellStyle name="Percent 2 3 7 3 2 2 2" xfId="36099" xr:uid="{251CF509-53CD-49D5-8F59-70C4AB9ECE0A}"/>
    <cellStyle name="Percent 2 3 7 3 2 2 3" xfId="48512" xr:uid="{840E783B-6214-4C74-867D-810E07862DB8}"/>
    <cellStyle name="Percent 2 3 7 3 2 2 4" xfId="23688" xr:uid="{F8BE8C9C-342C-4589-877A-9C2A9997361B}"/>
    <cellStyle name="Percent 2 3 7 3 2 3" xfId="32057" xr:uid="{6D1C328A-5548-4B1F-ADC3-17D8E9CC0C05}"/>
    <cellStyle name="Percent 2 3 7 3 2 4" xfId="44470" xr:uid="{FD303DB7-F46F-41B8-B565-57975CAAC9DA}"/>
    <cellStyle name="Percent 2 3 7 3 2 5" xfId="19646" xr:uid="{F8949CBB-8757-4E1F-B864-67AF6399E035}"/>
    <cellStyle name="Percent 2 3 7 3 3" xfId="12329" xr:uid="{0C2CAE8F-C540-4DA5-BFC0-621585177498}"/>
    <cellStyle name="Percent 2 3 7 3 3 2" xfId="39375" xr:uid="{57D637D5-9E7D-4E51-9E43-2218963C5158}"/>
    <cellStyle name="Percent 2 3 7 3 3 3" xfId="51788" xr:uid="{24D0799D-3FB6-4A36-96C0-151A41A916CC}"/>
    <cellStyle name="Percent 2 3 7 3 3 4" xfId="26964" xr:uid="{CBF69BC3-8DC9-4789-8AC7-FD2BD968E3D3}"/>
    <cellStyle name="Percent 2 3 7 3 4" xfId="6821" xr:uid="{FE32F8BD-9FD5-4483-AA86-49BDA93479CA}"/>
    <cellStyle name="Percent 2 3 7 3 4 2" xfId="33868" xr:uid="{C8A8CE18-2A48-4316-B064-0414EE69AF6E}"/>
    <cellStyle name="Percent 2 3 7 3 4 3" xfId="46281" xr:uid="{E607BCF7-E8E7-4989-A1DE-0714FB608B3D}"/>
    <cellStyle name="Percent 2 3 7 3 4 4" xfId="21457" xr:uid="{7C8B3938-1159-4BBC-BC95-A06BEDED3529}"/>
    <cellStyle name="Percent 2 3 7 3 5" xfId="16368" xr:uid="{8833BFD6-6FBB-4F6A-A0CA-DF4ED92E42F8}"/>
    <cellStyle name="Percent 2 3 7 3 6" xfId="28779" xr:uid="{5BDF5607-613F-437C-ADA4-B68DE91540D2}"/>
    <cellStyle name="Percent 2 3 7 3 7" xfId="41192" xr:uid="{B4269389-FDEB-4FF4-B4F8-4254ED53C3A0}"/>
    <cellStyle name="Percent 2 3 7 3 8" xfId="14553" xr:uid="{606C00A5-6267-44D0-8A0C-F7DE91EE6703}"/>
    <cellStyle name="Percent 2 3 7 4" xfId="3309" xr:uid="{D0CC91E7-7894-4BFF-A50E-670F7B1B1692}"/>
    <cellStyle name="Percent 2 3 7 4 2" xfId="8530" xr:uid="{A8B5B6F5-F606-46F4-A53F-0B863F3A4D39}"/>
    <cellStyle name="Percent 2 3 7 4 2 2" xfId="35577" xr:uid="{10C9AA79-D372-4293-A6EC-A6D8AEDCDC9B}"/>
    <cellStyle name="Percent 2 3 7 4 2 3" xfId="47990" xr:uid="{AC806CA9-2BC0-4A4C-84FF-E6CA4E795641}"/>
    <cellStyle name="Percent 2 3 7 4 2 4" xfId="23166" xr:uid="{A605F58C-926C-4C51-A513-2907E0FBA0FC}"/>
    <cellStyle name="Percent 2 3 7 4 3" xfId="30361" xr:uid="{39F31B44-838A-4ABB-9A21-9623FF47AF14}"/>
    <cellStyle name="Percent 2 3 7 4 4" xfId="42774" xr:uid="{DDFA7E69-B7AC-41CF-969D-CA91261D2C80}"/>
    <cellStyle name="Percent 2 3 7 4 5" xfId="17950" xr:uid="{3BAB0FA4-D1D6-4B33-B8E7-2522299C54A8}"/>
    <cellStyle name="Percent 2 3 7 5" xfId="1204" xr:uid="{E52DC214-3D70-41E1-9989-C591503179CC}"/>
    <cellStyle name="Percent 2 3 7 5 2" xfId="10632" xr:uid="{616C78B7-CF7B-4F40-A5BC-A3309DB5CAE5}"/>
    <cellStyle name="Percent 2 3 7 5 2 2" xfId="37679" xr:uid="{DCE274A2-2DBE-44F0-8028-633422C9BF8A}"/>
    <cellStyle name="Percent 2 3 7 5 2 3" xfId="50092" xr:uid="{2915B9E6-5E9A-42D1-82E4-59CB283849A7}"/>
    <cellStyle name="Percent 2 3 7 5 2 4" xfId="25268" xr:uid="{0894602E-2896-4F7C-8CB2-69B7D6364031}"/>
    <cellStyle name="Percent 2 3 7 5 3" xfId="28257" xr:uid="{BF569298-DC51-48FD-B2FE-2E4E551848D7}"/>
    <cellStyle name="Percent 2 3 7 5 4" xfId="40670" xr:uid="{E6B41F18-983D-4F30-961D-192127E99A6E}"/>
    <cellStyle name="Percent 2 3 7 5 5" xfId="15846" xr:uid="{F5DDD67A-BE0A-47CD-927E-9BF0546EBDB7}"/>
    <cellStyle name="Percent 2 3 7 6" xfId="5528" xr:uid="{FFBCD07E-409D-4956-B4D9-980DA802D197}"/>
    <cellStyle name="Percent 2 3 7 6 2" xfId="32575" xr:uid="{9FD9A9BE-DAA7-47A3-8065-A93DA62252F6}"/>
    <cellStyle name="Percent 2 3 7 6 3" xfId="44988" xr:uid="{AD0F5B75-6B37-4213-8D78-7B8D946CCAEC}"/>
    <cellStyle name="Percent 2 3 7 6 4" xfId="20164" xr:uid="{E5D1DC71-4BA9-4DC5-978B-E35C2B683C69}"/>
    <cellStyle name="Percent 2 3 7 7" xfId="15193" xr:uid="{E8DE30E2-80E5-4771-A9B6-6E1417574C78}"/>
    <cellStyle name="Percent 2 3 7 8" xfId="27604" xr:uid="{CB8EB5CE-9DC2-4E85-9C49-F37D6924DFA5}"/>
    <cellStyle name="Percent 2 3 7 9" xfId="40017" xr:uid="{206E311B-2D9D-4E81-ABF9-909D27611B63}"/>
    <cellStyle name="Percent 2 3 8" xfId="156" xr:uid="{81CBB97F-274E-463D-B1D1-D5556481906E}"/>
    <cellStyle name="Percent 2 3 8 10" xfId="12996" xr:uid="{B5C84F52-C50B-43FC-A76F-3033A540BDAA}"/>
    <cellStyle name="Percent 2 3 8 2" xfId="2387" xr:uid="{5A25A055-67FF-4C59-B9C1-9F4F489B9790}"/>
    <cellStyle name="Percent 2 3 8 2 2" xfId="3970" xr:uid="{B6292C89-0C74-4BB5-A15E-C8E06996EB14}"/>
    <cellStyle name="Percent 2 3 8 2 2 2" xfId="9713" xr:uid="{DC578B1D-59D2-4A01-A54C-D150EC08954F}"/>
    <cellStyle name="Percent 2 3 8 2 2 2 2" xfId="36760" xr:uid="{998CADED-45BD-4650-A903-F0B52B7EF83F}"/>
    <cellStyle name="Percent 2 3 8 2 2 2 3" xfId="49173" xr:uid="{448C9FB2-4038-40FD-B266-609B04A90174}"/>
    <cellStyle name="Percent 2 3 8 2 2 2 4" xfId="24349" xr:uid="{F2BC1A01-73F0-4912-BE9D-D526ECB35023}"/>
    <cellStyle name="Percent 2 3 8 2 2 3" xfId="31022" xr:uid="{973EE3B7-9EE6-4225-8244-5B80ACE3F202}"/>
    <cellStyle name="Percent 2 3 8 2 2 4" xfId="43435" xr:uid="{54CB3A38-5CAF-49CD-ABB2-6E9CC39AEABF}"/>
    <cellStyle name="Percent 2 3 8 2 2 5" xfId="18611" xr:uid="{1FD20593-9439-4AE2-8AF0-0FFC70630F69}"/>
    <cellStyle name="Percent 2 3 8 2 3" xfId="11293" xr:uid="{35407DC5-C7B8-40FF-AA13-9FF178720718}"/>
    <cellStyle name="Percent 2 3 8 2 3 2" xfId="38340" xr:uid="{8C50CCEB-C7C1-48DE-8A81-C3BCD198402B}"/>
    <cellStyle name="Percent 2 3 8 2 3 3" xfId="50753" xr:uid="{2B19D5BA-0F6A-4B31-8BCA-6BF928BC633C}"/>
    <cellStyle name="Percent 2 3 8 2 3 4" xfId="25929" xr:uid="{266783A0-0339-42AC-90F3-A32410F96A75}"/>
    <cellStyle name="Percent 2 3 8 2 4" xfId="7482" xr:uid="{83366A45-0380-4F64-B80A-311D6975FEC2}"/>
    <cellStyle name="Percent 2 3 8 2 4 2" xfId="34529" xr:uid="{159DBDDE-1401-45C9-BE63-26B62A0CE7C2}"/>
    <cellStyle name="Percent 2 3 8 2 4 3" xfId="46942" xr:uid="{19AB3F4E-4346-443D-B5F6-901ABCEAAE98}"/>
    <cellStyle name="Percent 2 3 8 2 4 4" xfId="22118" xr:uid="{C16D8D3F-C9AA-48A2-BEEA-D9A247D3B414}"/>
    <cellStyle name="Percent 2 3 8 2 5" xfId="17029" xr:uid="{61D47382-2668-48A6-A8F6-5684A7F1010B}"/>
    <cellStyle name="Percent 2 3 8 2 6" xfId="29440" xr:uid="{B83B6650-0627-4F59-A0CB-50D231D3C593}"/>
    <cellStyle name="Percent 2 3 8 2 7" xfId="41853" xr:uid="{F378B6E3-0A41-4E79-8573-A915389850FD}"/>
    <cellStyle name="Percent 2 3 8 2 8" xfId="13518" xr:uid="{D5426381-5565-40D8-AF6F-48307393F573}"/>
    <cellStyle name="Percent 2 3 8 3" xfId="1865" xr:uid="{4B3BB138-0EF9-4152-846E-DD9BB0E34537}"/>
    <cellStyle name="Percent 2 3 8 3 2" xfId="4610" xr:uid="{7B353056-CA9F-42E1-BDDE-B02B9C0A54FA}"/>
    <cellStyle name="Percent 2 3 8 3 2 2" xfId="9191" xr:uid="{E439A6D7-032B-40F9-91EB-D1F040DEEE79}"/>
    <cellStyle name="Percent 2 3 8 3 2 2 2" xfId="36238" xr:uid="{DBD666D8-2652-4848-9DC1-0BD8B3E0D977}"/>
    <cellStyle name="Percent 2 3 8 3 2 2 3" xfId="48651" xr:uid="{7B7A1634-9DA5-4161-B702-0EF82212AE1E}"/>
    <cellStyle name="Percent 2 3 8 3 2 2 4" xfId="23827" xr:uid="{B7CB2346-B9A6-4001-BC99-E4A439273AAB}"/>
    <cellStyle name="Percent 2 3 8 3 2 3" xfId="31662" xr:uid="{08A31D02-8FA7-4E35-AEFB-DFE171E20841}"/>
    <cellStyle name="Percent 2 3 8 3 2 4" xfId="44075" xr:uid="{611BEB19-0E11-48C3-8442-7502E89BA9A7}"/>
    <cellStyle name="Percent 2 3 8 3 2 5" xfId="19251" xr:uid="{6335AEC8-885C-4D0F-834E-F599B454FEF2}"/>
    <cellStyle name="Percent 2 3 8 3 3" xfId="11934" xr:uid="{2872D3F9-8EB3-4758-8567-36483A3D2CDA}"/>
    <cellStyle name="Percent 2 3 8 3 3 2" xfId="38980" xr:uid="{199317DA-1DE2-4D5F-907A-527DA6ED6FE9}"/>
    <cellStyle name="Percent 2 3 8 3 3 3" xfId="51393" xr:uid="{B17F98EB-763B-444C-AB71-541F0F747949}"/>
    <cellStyle name="Percent 2 3 8 3 3 4" xfId="26569" xr:uid="{2D4D2708-7931-4620-A288-66B094F10DB9}"/>
    <cellStyle name="Percent 2 3 8 3 4" xfId="6960" xr:uid="{7319D5FB-7F04-4F2C-85D9-EDCEC1433F38}"/>
    <cellStyle name="Percent 2 3 8 3 4 2" xfId="34007" xr:uid="{31C9D1DB-4919-4BC8-A7AE-EDED9BC7A697}"/>
    <cellStyle name="Percent 2 3 8 3 4 3" xfId="46420" xr:uid="{FBDCA338-AABB-4F42-A1A2-BC35071C4338}"/>
    <cellStyle name="Percent 2 3 8 3 4 4" xfId="21596" xr:uid="{F8EB6167-1109-4619-BC12-BA012905DB47}"/>
    <cellStyle name="Percent 2 3 8 3 5" xfId="16507" xr:uid="{81E259A0-95E2-4BA4-983D-1C278658DD5D}"/>
    <cellStyle name="Percent 2 3 8 3 6" xfId="28918" xr:uid="{A049A115-8BFA-4663-8B4E-5767A6B44436}"/>
    <cellStyle name="Percent 2 3 8 3 7" xfId="41331" xr:uid="{181BD24A-798C-4DDE-882F-8075B539C1E1}"/>
    <cellStyle name="Percent 2 3 8 3 8" xfId="14158" xr:uid="{AC9EAF63-B5A0-48B2-89F7-FDA4EDB432C8}"/>
    <cellStyle name="Percent 2 3 8 4" xfId="3448" xr:uid="{3F31AD50-39FA-4EEB-82FE-CDF933DD92FE}"/>
    <cellStyle name="Percent 2 3 8 4 2" xfId="8135" xr:uid="{114442FA-24F9-463E-A430-05ABDEEF5BA7}"/>
    <cellStyle name="Percent 2 3 8 4 2 2" xfId="35182" xr:uid="{7B466295-3B74-43A0-BB40-29D6902B4DCD}"/>
    <cellStyle name="Percent 2 3 8 4 2 3" xfId="47595" xr:uid="{C23D7BF5-5C26-4821-9083-37FA0A6BCA29}"/>
    <cellStyle name="Percent 2 3 8 4 2 4" xfId="22771" xr:uid="{5519DA5D-C690-44A4-93F8-052ADD85E00F}"/>
    <cellStyle name="Percent 2 3 8 4 3" xfId="30500" xr:uid="{D38FED78-A9AB-41D9-A644-FFD11237D70D}"/>
    <cellStyle name="Percent 2 3 8 4 4" xfId="42913" xr:uid="{411142B5-BA4C-44C2-A8A5-3FE62A687244}"/>
    <cellStyle name="Percent 2 3 8 4 5" xfId="18089" xr:uid="{D592DE79-0731-4E7B-87BF-6FA3F5987817}"/>
    <cellStyle name="Percent 2 3 8 5" xfId="809" xr:uid="{996EEA25-2BF9-4292-89B3-08067CBEFD6A}"/>
    <cellStyle name="Percent 2 3 8 5 2" xfId="10771" xr:uid="{8D630CF5-075B-4C66-B9CB-C0227147C53F}"/>
    <cellStyle name="Percent 2 3 8 5 2 2" xfId="37818" xr:uid="{DA62CFEF-9F89-4C10-8F58-99F94FE2322B}"/>
    <cellStyle name="Percent 2 3 8 5 2 3" xfId="50231" xr:uid="{6E11BE71-0B2F-4506-AF1B-4DAF62A4B69A}"/>
    <cellStyle name="Percent 2 3 8 5 2 4" xfId="25407" xr:uid="{150570E2-3621-4263-8F95-8A46B8B5C5ED}"/>
    <cellStyle name="Percent 2 3 8 5 3" xfId="27862" xr:uid="{A493F96C-130F-4C65-8E29-E246C71DDF64}"/>
    <cellStyle name="Percent 2 3 8 5 4" xfId="40275" xr:uid="{07BE7E6D-36E0-45E8-8725-DF6402D7D988}"/>
    <cellStyle name="Percent 2 3 8 5 5" xfId="15451" xr:uid="{393CC347-1007-45FE-A979-CA7CC177BA41}"/>
    <cellStyle name="Percent 2 3 8 6" xfId="5614" xr:uid="{636AE163-868B-4532-AE65-2259C0A88744}"/>
    <cellStyle name="Percent 2 3 8 6 2" xfId="32661" xr:uid="{5FA73BBE-A59E-4A54-848A-B49CEA7982A8}"/>
    <cellStyle name="Percent 2 3 8 6 3" xfId="45074" xr:uid="{1AB6CC8D-EC26-4E49-B977-2495C883EA9A}"/>
    <cellStyle name="Percent 2 3 8 6 4" xfId="20250" xr:uid="{CFC13C04-F35F-4010-B949-F7AA1FA4DE98}"/>
    <cellStyle name="Percent 2 3 8 7" xfId="14798" xr:uid="{13EBEEAA-703B-41B4-BA22-298FF89F26EB}"/>
    <cellStyle name="Percent 2 3 8 8" xfId="27209" xr:uid="{34EA511A-ACCB-4C91-84AA-85DD341FC89F}"/>
    <cellStyle name="Percent 2 3 8 9" xfId="39622" xr:uid="{E7289DF0-ADB8-4586-8E01-2FD4EBB0DA13}"/>
    <cellStyle name="Percent 2 3 9" xfId="2260" xr:uid="{7002D676-0C89-4CEF-AF98-C82FA175421F}"/>
    <cellStyle name="Percent 2 3 9 2" xfId="3843" xr:uid="{5A0A072E-3E66-4AB8-80CF-D2BA7D012DF9}"/>
    <cellStyle name="Percent 2 3 9 2 2" xfId="7355" xr:uid="{69E24A0E-4385-4E18-8932-F76F02E36A10}"/>
    <cellStyle name="Percent 2 3 9 2 2 2" xfId="34402" xr:uid="{6F18BD73-1049-4328-9AEE-FB0C413D74CE}"/>
    <cellStyle name="Percent 2 3 9 2 2 3" xfId="46815" xr:uid="{C19BE58F-CA15-4B1B-AD88-0184310DDCC2}"/>
    <cellStyle name="Percent 2 3 9 2 2 4" xfId="21991" xr:uid="{BE532401-FEFA-449B-AE65-C460921EA172}"/>
    <cellStyle name="Percent 2 3 9 2 3" xfId="30895" xr:uid="{ADEE19A0-874A-4C92-BC51-FCBC3A5439C0}"/>
    <cellStyle name="Percent 2 3 9 2 4" xfId="43308" xr:uid="{E6227433-60B5-4E75-9F4F-058541951476}"/>
    <cellStyle name="Percent 2 3 9 2 5" xfId="18484" xr:uid="{0A606D5C-DF45-434C-AA09-707EE803417A}"/>
    <cellStyle name="Percent 2 3 9 3" xfId="9586" xr:uid="{EF359E55-668A-43FF-99B0-9D6C670BC07A}"/>
    <cellStyle name="Percent 2 3 9 3 2" xfId="36633" xr:uid="{F5DBB809-EC55-48E4-9BB4-BD48682BB7CA}"/>
    <cellStyle name="Percent 2 3 9 3 3" xfId="49046" xr:uid="{2FFDEE33-CE8A-452C-A830-521D357F0702}"/>
    <cellStyle name="Percent 2 3 9 3 4" xfId="24222" xr:uid="{D81E73D7-2C96-4E6D-8E17-9644EAEB5BEE}"/>
    <cellStyle name="Percent 2 3 9 4" xfId="11166" xr:uid="{4FA72D68-2113-47D1-AA79-60E3E0B097CE}"/>
    <cellStyle name="Percent 2 3 9 4 2" xfId="38213" xr:uid="{A7E971CB-3908-455D-9DBF-2F46EF759433}"/>
    <cellStyle name="Percent 2 3 9 4 3" xfId="50626" xr:uid="{01DDEEA8-0DC5-4FE5-AFA9-CB313C5D4CFF}"/>
    <cellStyle name="Percent 2 3 9 4 4" xfId="25802" xr:uid="{BF7A3555-55A9-4B0E-A023-211D79D73EB3}"/>
    <cellStyle name="Percent 2 3 9 5" xfId="6020" xr:uid="{003E77B1-E15A-4264-B094-929D5DB8DC24}"/>
    <cellStyle name="Percent 2 3 9 5 2" xfId="33067" xr:uid="{BB196248-1648-4F13-9D22-F85E41B1F9B6}"/>
    <cellStyle name="Percent 2 3 9 5 3" xfId="45480" xr:uid="{E479B1FE-4D5F-497B-8C3F-C7A678B686B0}"/>
    <cellStyle name="Percent 2 3 9 5 4" xfId="20656" xr:uid="{8E49DC0A-ED2D-4842-BB0E-F0C26B41EA3B}"/>
    <cellStyle name="Percent 2 3 9 6" xfId="16902" xr:uid="{B9028444-8D3B-452C-AD87-BADA2E176429}"/>
    <cellStyle name="Percent 2 3 9 7" xfId="29313" xr:uid="{CA51F2AC-29BE-4C0E-A04B-821B4661D5FA}"/>
    <cellStyle name="Percent 2 3 9 8" xfId="41726" xr:uid="{89C857A1-2293-48C5-8526-6FDB1582346B}"/>
    <cellStyle name="Percent 2 3 9 9" xfId="13391" xr:uid="{84A9E0DC-4761-4E10-9846-01EC2ADCCC4D}"/>
    <cellStyle name="Percent 2 4" xfId="40" xr:uid="{FD621C49-44AD-4733-B549-976A27207ECB}"/>
    <cellStyle name="Percent 2 4 10" xfId="1324" xr:uid="{929859C9-2DA3-4175-8983-EBC8A0F2CEEB}"/>
    <cellStyle name="Percent 2 4 10 2" xfId="4498" xr:uid="{D518A4FD-A097-40E5-8C26-A9DC4745F461}"/>
    <cellStyle name="Percent 2 4 10 2 2" xfId="8650" xr:uid="{30E8A01B-6A09-4EC0-BBE4-88D669FCC387}"/>
    <cellStyle name="Percent 2 4 10 2 2 2" xfId="35697" xr:uid="{965CE88B-FEC7-4A29-9A5A-F3E459CADF75}"/>
    <cellStyle name="Percent 2 4 10 2 2 3" xfId="48110" xr:uid="{0C2A07F7-250E-4515-A1ED-13FE987DDA42}"/>
    <cellStyle name="Percent 2 4 10 2 2 4" xfId="23286" xr:uid="{3ED66493-67FE-40DF-BCE9-F567660C4D81}"/>
    <cellStyle name="Percent 2 4 10 2 3" xfId="31550" xr:uid="{2275F311-806F-4BEA-BCAA-D7085041144C}"/>
    <cellStyle name="Percent 2 4 10 2 4" xfId="43963" xr:uid="{34E1BA86-8FEC-4204-90EF-3F75B541CAD8}"/>
    <cellStyle name="Percent 2 4 10 2 5" xfId="19139" xr:uid="{CC9A41E2-4BC6-46E7-ADE7-0C0C0DC2E967}"/>
    <cellStyle name="Percent 2 4 10 3" xfId="11822" xr:uid="{04667BF4-7BB8-4A94-BED0-45986B37AC18}"/>
    <cellStyle name="Percent 2 4 10 3 2" xfId="38868" xr:uid="{DE9D6CCB-F043-4A41-8015-E3AADEF19351}"/>
    <cellStyle name="Percent 2 4 10 3 3" xfId="51281" xr:uid="{1295DF0D-158C-48F5-9503-A449A0731130}"/>
    <cellStyle name="Percent 2 4 10 3 4" xfId="26457" xr:uid="{08AB2E27-67C9-4B5D-B012-8B1856957E07}"/>
    <cellStyle name="Percent 2 4 10 4" xfId="6419" xr:uid="{822A3D8E-2B90-4841-A3EB-2E5BF6561C4C}"/>
    <cellStyle name="Percent 2 4 10 4 2" xfId="33466" xr:uid="{A774989B-7E7A-45E1-8B30-C5749B69388B}"/>
    <cellStyle name="Percent 2 4 10 4 3" xfId="45879" xr:uid="{64A8232F-6F5C-4E29-AAF1-F75CFD68F7FA}"/>
    <cellStyle name="Percent 2 4 10 4 4" xfId="21055" xr:uid="{A95DB644-C3BB-4E59-BFAC-A0EC6E9D7B1D}"/>
    <cellStyle name="Percent 2 4 10 5" xfId="15966" xr:uid="{41BE5410-F106-40DB-A184-C3FA823F6DF1}"/>
    <cellStyle name="Percent 2 4 10 6" xfId="28377" xr:uid="{7403781B-215B-47D4-8744-DF12A9CBDFC0}"/>
    <cellStyle name="Percent 2 4 10 7" xfId="40790" xr:uid="{FBC4A92F-822E-45D4-A407-064B82F90788}"/>
    <cellStyle name="Percent 2 4 10 8" xfId="14046" xr:uid="{0332EA7F-70E8-4168-83C1-4712BFAA3374}"/>
    <cellStyle name="Percent 2 4 11" xfId="2907" xr:uid="{A5718CDF-E14D-49D2-A5C0-BA4A9272184C}"/>
    <cellStyle name="Percent 2 4 11 2" xfId="8023" xr:uid="{1CF8A137-A183-4602-8683-216A6374648D}"/>
    <cellStyle name="Percent 2 4 11 2 2" xfId="35070" xr:uid="{486989B2-B137-418B-B858-6BD8EFC325BC}"/>
    <cellStyle name="Percent 2 4 11 2 3" xfId="47483" xr:uid="{D68401FC-3CF2-4585-ACB3-8E8BB8AC9329}"/>
    <cellStyle name="Percent 2 4 11 2 4" xfId="22659" xr:uid="{6CBE0F18-8880-4C34-9A29-4ADA51900D32}"/>
    <cellStyle name="Percent 2 4 11 3" xfId="29959" xr:uid="{2BF786C8-2A4F-408F-9B4A-561EC3D2B66B}"/>
    <cellStyle name="Percent 2 4 11 4" xfId="42372" xr:uid="{613C99D2-14C9-4931-801F-70774E65B3FF}"/>
    <cellStyle name="Percent 2 4 11 5" xfId="17548" xr:uid="{3D3412F6-E780-4253-9A9C-3D912EDC6152}"/>
    <cellStyle name="Percent 2 4 12" xfId="697" xr:uid="{18D98877-2C0B-41CA-8EFA-D62A375DF7C6}"/>
    <cellStyle name="Percent 2 4 12 2" xfId="10230" xr:uid="{907F92FA-537E-4942-99B8-CAF7E6C28012}"/>
    <cellStyle name="Percent 2 4 12 2 2" xfId="37277" xr:uid="{DBD09884-3DE8-4A7D-92B2-CB08564DE71C}"/>
    <cellStyle name="Percent 2 4 12 2 3" xfId="49690" xr:uid="{12BB6CBB-16EC-408F-B5BF-DB7F73590316}"/>
    <cellStyle name="Percent 2 4 12 2 4" xfId="24866" xr:uid="{4A343558-3159-4189-A050-0A61BA008C54}"/>
    <cellStyle name="Percent 2 4 12 3" xfId="27750" xr:uid="{2DD03835-A047-402F-902A-220AB7B15B9A}"/>
    <cellStyle name="Percent 2 4 12 4" xfId="40163" xr:uid="{95C0F940-92D5-4417-BAD1-0283DA9CC2A1}"/>
    <cellStyle name="Percent 2 4 12 5" xfId="15339" xr:uid="{FFFB5F9B-3CE2-4A4F-ADFB-D42286AD2B23}"/>
    <cellStyle name="Percent 2 4 13" xfId="5140" xr:uid="{28000712-0B6E-4C6E-8DF6-A6790DFA8DCA}"/>
    <cellStyle name="Percent 2 4 13 2" xfId="32192" xr:uid="{1002FF07-FACE-4BA8-A976-6F442D313C49}"/>
    <cellStyle name="Percent 2 4 13 3" xfId="44605" xr:uid="{911F274D-E995-4B0A-B46F-B10A8D334696}"/>
    <cellStyle name="Percent 2 4 13 4" xfId="19781" xr:uid="{3B84C6E5-15A1-4B09-A410-41EE8D3E4194}"/>
    <cellStyle name="Percent 2 4 14" xfId="14686" xr:uid="{801BCDCF-45D2-455C-8B25-DDCEB1B65B4B}"/>
    <cellStyle name="Percent 2 4 15" xfId="27097" xr:uid="{0C5B59C5-A64F-45C0-B7FA-E3F58016C5B1}"/>
    <cellStyle name="Percent 2 4 16" xfId="39510" xr:uid="{0D9B2944-E94E-4FDD-91B2-4BF58E2F17E9}"/>
    <cellStyle name="Percent 2 4 17" xfId="12455" xr:uid="{D3BA07BE-ABE2-4AC4-855B-3FD2AC5DBC8F}"/>
    <cellStyle name="Percent 2 4 2" xfId="89" xr:uid="{45CB62CC-F06E-4544-8BD6-6EEFFF58D446}"/>
    <cellStyle name="Percent 2 4 2 10" xfId="743" xr:uid="{024D10CA-72B8-4070-9F74-08FF3D25BE06}"/>
    <cellStyle name="Percent 2 4 2 10 2" xfId="10259" xr:uid="{04D8C312-1FE8-46E0-8B03-BB9C4854F95A}"/>
    <cellStyle name="Percent 2 4 2 10 2 2" xfId="37306" xr:uid="{91CFCDB9-9F57-49F4-A5F1-7F466B640F42}"/>
    <cellStyle name="Percent 2 4 2 10 2 3" xfId="49719" xr:uid="{ACC95CBF-3FD8-48DC-BC5A-12FD1395844C}"/>
    <cellStyle name="Percent 2 4 2 10 2 4" xfId="24895" xr:uid="{61CBCE3C-0125-4461-A0FA-22707BD5200C}"/>
    <cellStyle name="Percent 2 4 2 10 3" xfId="27796" xr:uid="{5B8DF153-FA44-4CBF-A7F8-29089CA8B102}"/>
    <cellStyle name="Percent 2 4 2 10 4" xfId="40209" xr:uid="{79CEA5BB-5827-45F7-956E-BE8488CE92B6}"/>
    <cellStyle name="Percent 2 4 2 10 5" xfId="15385" xr:uid="{DEEA7937-73EE-455B-A16E-E36F6CB1525A}"/>
    <cellStyle name="Percent 2 4 2 11" xfId="5229" xr:uid="{42FD966C-2965-46EE-B118-047609682C3C}"/>
    <cellStyle name="Percent 2 4 2 11 2" xfId="32277" xr:uid="{339D81B9-08AF-484B-BE62-30B6AA9014AA}"/>
    <cellStyle name="Percent 2 4 2 11 3" xfId="44690" xr:uid="{80851013-D4CF-454D-88C6-465144A30C75}"/>
    <cellStyle name="Percent 2 4 2 11 4" xfId="19866" xr:uid="{1E337447-186D-466C-AA8F-1ED0E813B8EC}"/>
    <cellStyle name="Percent 2 4 2 12" xfId="14732" xr:uid="{E58D2913-BCA1-40FA-9A96-5B508F7968FA}"/>
    <cellStyle name="Percent 2 4 2 13" xfId="27143" xr:uid="{6F00CA69-0934-4FF5-96D3-9F709480E630}"/>
    <cellStyle name="Percent 2 4 2 14" xfId="39556" xr:uid="{6D81898A-6E32-4480-BF15-F4B6F11A71C0}"/>
    <cellStyle name="Percent 2 4 2 15" xfId="12484" xr:uid="{7C2E40F3-4A5C-41DB-B008-AF65EC23432A}"/>
    <cellStyle name="Percent 2 4 2 2" xfId="265" xr:uid="{E4710C3E-0AA6-4C39-AD5D-0440C6092836}"/>
    <cellStyle name="Percent 2 4 2 2 10" xfId="39731" xr:uid="{0EC142A1-7C97-4AB7-BA9D-9735F5019AF4}"/>
    <cellStyle name="Percent 2 4 2 2 11" xfId="12571" xr:uid="{C60B51B1-CD37-427A-AB1D-2B5E7B49A2F9}"/>
    <cellStyle name="Percent 2 4 2 2 2" xfId="1974" xr:uid="{C361A583-AEE7-48D8-964F-6E9C06D81BAE}"/>
    <cellStyle name="Percent 2 4 2 2 2 2" xfId="3557" xr:uid="{93684931-07AD-4EF0-9782-0015C229AB23}"/>
    <cellStyle name="Percent 2 4 2 2 2 2 2" xfId="7069" xr:uid="{A212E2C7-B1B3-4EAB-B48A-B83D64881727}"/>
    <cellStyle name="Percent 2 4 2 2 2 2 2 2" xfId="34116" xr:uid="{BD19E52D-BACE-4D17-98E5-51F7DAD1C098}"/>
    <cellStyle name="Percent 2 4 2 2 2 2 2 3" xfId="46529" xr:uid="{BD04D1E7-C20B-407A-9036-A60912B7320C}"/>
    <cellStyle name="Percent 2 4 2 2 2 2 2 4" xfId="21705" xr:uid="{C41831B4-3454-43EA-AE1F-D23CECC80523}"/>
    <cellStyle name="Percent 2 4 2 2 2 2 3" xfId="30609" xr:uid="{B77D3B06-EA56-475C-A2AF-AB071DD4671D}"/>
    <cellStyle name="Percent 2 4 2 2 2 2 4" xfId="43022" xr:uid="{BA32C906-DA06-402B-8D8F-59F90D06B24F}"/>
    <cellStyle name="Percent 2 4 2 2 2 2 5" xfId="18198" xr:uid="{3057191F-A0FE-4C3E-BC0C-DC357760EE90}"/>
    <cellStyle name="Percent 2 4 2 2 2 3" xfId="9300" xr:uid="{8CE37D9A-1DC5-4CA1-B445-80B4E4F58280}"/>
    <cellStyle name="Percent 2 4 2 2 2 3 2" xfId="36347" xr:uid="{1182B5C2-6CFC-4DD1-A2D6-EDFD27C76D7F}"/>
    <cellStyle name="Percent 2 4 2 2 2 3 3" xfId="48760" xr:uid="{B850DEBF-FD67-43A8-BAEE-A816A59FE9D4}"/>
    <cellStyle name="Percent 2 4 2 2 2 3 4" xfId="23936" xr:uid="{DDFE4827-FFF0-4B21-8715-01073AE04E01}"/>
    <cellStyle name="Percent 2 4 2 2 2 4" xfId="10880" xr:uid="{6C62F1AF-F6C2-45E2-87FE-4D4B89A92C18}"/>
    <cellStyle name="Percent 2 4 2 2 2 4 2" xfId="37927" xr:uid="{B4AC8853-F568-4FF2-9F7F-14FC60FF2781}"/>
    <cellStyle name="Percent 2 4 2 2 2 4 3" xfId="50340" xr:uid="{0A3B63F3-DB1C-4CE6-A0B8-D18353F5BAB2}"/>
    <cellStyle name="Percent 2 4 2 2 2 4 4" xfId="25516" xr:uid="{211D320F-B79A-4EC8-BC99-C25CF480F7A6}"/>
    <cellStyle name="Percent 2 4 2 2 2 5" xfId="5723" xr:uid="{48D3C34D-ADDA-4EF0-B6A4-AAE887E23794}"/>
    <cellStyle name="Percent 2 4 2 2 2 5 2" xfId="32770" xr:uid="{81B36502-BE49-40B0-8AED-71F4264C9827}"/>
    <cellStyle name="Percent 2 4 2 2 2 5 3" xfId="45183" xr:uid="{355F0937-7914-4688-9ED4-BF85CD91B697}"/>
    <cellStyle name="Percent 2 4 2 2 2 5 4" xfId="20359" xr:uid="{28BCBF6C-5C3B-4BE8-8D4B-36FC7C5DF5C7}"/>
    <cellStyle name="Percent 2 4 2 2 2 6" xfId="16616" xr:uid="{05030C22-78C0-4A87-BF21-EA7EAD8CF6C7}"/>
    <cellStyle name="Percent 2 4 2 2 2 7" xfId="29027" xr:uid="{141BC226-BF23-4ECA-9EE1-D73F4763B5FA}"/>
    <cellStyle name="Percent 2 4 2 2 2 8" xfId="41440" xr:uid="{A62C298A-A8A3-409A-AE1B-DE5BAD658C23}"/>
    <cellStyle name="Percent 2 4 2 2 2 9" xfId="13105" xr:uid="{4FF6814F-6F49-4E2A-B677-CEB5263417A2}"/>
    <cellStyle name="Percent 2 4 2 2 3" xfId="2496" xr:uid="{19EAC35F-FDC3-4972-ACF3-7FB680BF73B1}"/>
    <cellStyle name="Percent 2 4 2 2 3 2" xfId="4079" xr:uid="{F83B1C3C-4496-4B1D-8787-2F15658183EA}"/>
    <cellStyle name="Percent 2 4 2 2 3 2 2" xfId="7591" xr:uid="{8CF6430A-AC07-45DE-BE21-62FB8B4A7EBE}"/>
    <cellStyle name="Percent 2 4 2 2 3 2 2 2" xfId="34638" xr:uid="{0678C197-FC14-44C0-9292-D399A0C0A261}"/>
    <cellStyle name="Percent 2 4 2 2 3 2 2 3" xfId="47051" xr:uid="{F863C76F-28FB-4B3A-A88E-A1546D3A341F}"/>
    <cellStyle name="Percent 2 4 2 2 3 2 2 4" xfId="22227" xr:uid="{D7147BF6-F359-4C08-B365-DF1E2ACDB6CB}"/>
    <cellStyle name="Percent 2 4 2 2 3 2 3" xfId="31131" xr:uid="{7EF6BCA3-C65C-49BE-87B7-A7EF13CBB7DD}"/>
    <cellStyle name="Percent 2 4 2 2 3 2 4" xfId="43544" xr:uid="{A304E0E7-C693-4387-889A-858321AA5106}"/>
    <cellStyle name="Percent 2 4 2 2 3 2 5" xfId="18720" xr:uid="{B530636C-F152-4E2A-8597-B420865CEFB4}"/>
    <cellStyle name="Percent 2 4 2 2 3 3" xfId="9822" xr:uid="{FFDEBB0C-BCE2-4D92-8E40-433ACBE733EA}"/>
    <cellStyle name="Percent 2 4 2 2 3 3 2" xfId="36869" xr:uid="{84075D38-602F-4F75-8BAD-32057751B310}"/>
    <cellStyle name="Percent 2 4 2 2 3 3 3" xfId="49282" xr:uid="{D8B96305-6B7D-418B-A661-2B8C559DDB64}"/>
    <cellStyle name="Percent 2 4 2 2 3 3 4" xfId="24458" xr:uid="{BD3B372C-EBAA-4744-AE4A-A4D7196EE69C}"/>
    <cellStyle name="Percent 2 4 2 2 3 4" xfId="11402" xr:uid="{ACDB7EA9-88DA-4EB6-B46D-C24F01EFA2D4}"/>
    <cellStyle name="Percent 2 4 2 2 3 4 2" xfId="38449" xr:uid="{9BF7BE29-2296-4672-8F59-4405F83324AD}"/>
    <cellStyle name="Percent 2 4 2 2 3 4 3" xfId="50862" xr:uid="{C5A60D47-9914-4F05-8E37-2CC71AFDB443}"/>
    <cellStyle name="Percent 2 4 2 2 3 4 4" xfId="26038" xr:uid="{F6DD4DFB-1A13-4FBC-987D-2D06C5D0B619}"/>
    <cellStyle name="Percent 2 4 2 2 3 5" xfId="6129" xr:uid="{DEE91EA0-291A-4779-B1F8-1F89266DBFD7}"/>
    <cellStyle name="Percent 2 4 2 2 3 5 2" xfId="33176" xr:uid="{8B347E2A-3218-4E2F-8D8E-FD0990171E8C}"/>
    <cellStyle name="Percent 2 4 2 2 3 5 3" xfId="45589" xr:uid="{C7A79201-36FE-4CC5-AC7A-1ED8D1773A70}"/>
    <cellStyle name="Percent 2 4 2 2 3 5 4" xfId="20765" xr:uid="{A75030B2-70C1-49FD-ACA2-F0013D2E4854}"/>
    <cellStyle name="Percent 2 4 2 2 3 6" xfId="17138" xr:uid="{CED2FDE4-1400-4927-80B8-7DC8F69FC537}"/>
    <cellStyle name="Percent 2 4 2 2 3 7" xfId="29549" xr:uid="{6BFD7C47-DA00-4A06-B636-75670DD51365}"/>
    <cellStyle name="Percent 2 4 2 2 3 8" xfId="41962" xr:uid="{DE0B19E5-E4D8-41BC-979A-E0D3A158EC3C}"/>
    <cellStyle name="Percent 2 4 2 2 3 9" xfId="13627" xr:uid="{4D167AD4-9B1E-429C-8F2C-36BCB7BA0DD1}"/>
    <cellStyle name="Percent 2 4 2 2 4" xfId="1440" xr:uid="{6A3F8FA8-D722-4EC3-8817-09734CE67B41}"/>
    <cellStyle name="Percent 2 4 2 2 4 2" xfId="4719" xr:uid="{04113937-21D8-49F2-A06F-821F2B693239}"/>
    <cellStyle name="Percent 2 4 2 2 4 2 2" xfId="8766" xr:uid="{83FFF84F-8357-48A8-86DE-954469CDC414}"/>
    <cellStyle name="Percent 2 4 2 2 4 2 2 2" xfId="35813" xr:uid="{829DBAD4-6F57-4F12-8E42-58BB59902C1B}"/>
    <cellStyle name="Percent 2 4 2 2 4 2 2 3" xfId="48226" xr:uid="{2E19F1CE-7142-47E6-AFD3-E0C6C97DBF0D}"/>
    <cellStyle name="Percent 2 4 2 2 4 2 2 4" xfId="23402" xr:uid="{3E14B5F0-6943-49E2-B73D-8F483EF94283}"/>
    <cellStyle name="Percent 2 4 2 2 4 2 3" xfId="31771" xr:uid="{169895D2-8C81-41E2-AE4F-49E5EBE8A6B2}"/>
    <cellStyle name="Percent 2 4 2 2 4 2 4" xfId="44184" xr:uid="{A1643950-E2DF-4704-BA68-564F02EACC8E}"/>
    <cellStyle name="Percent 2 4 2 2 4 2 5" xfId="19360" xr:uid="{5DD8101C-F1C7-44DB-9640-F65F9C0A9F0F}"/>
    <cellStyle name="Percent 2 4 2 2 4 3" xfId="12043" xr:uid="{19F03E86-28D9-4624-B5EC-658D68A0559C}"/>
    <cellStyle name="Percent 2 4 2 2 4 3 2" xfId="39089" xr:uid="{37205859-DB1B-446C-9B12-8EDE9DEC6F6B}"/>
    <cellStyle name="Percent 2 4 2 2 4 3 3" xfId="51502" xr:uid="{C48FED1A-92F0-4F44-B060-5CA610E7415B}"/>
    <cellStyle name="Percent 2 4 2 2 4 3 4" xfId="26678" xr:uid="{F0E385BB-F048-49D3-95F5-575AD2053E6B}"/>
    <cellStyle name="Percent 2 4 2 2 4 4" xfId="6535" xr:uid="{AFB065FC-9020-41C3-BC6B-DB6823F4B45F}"/>
    <cellStyle name="Percent 2 4 2 2 4 4 2" xfId="33582" xr:uid="{C8FE1540-3D28-4140-8415-EE2E5FF5D21C}"/>
    <cellStyle name="Percent 2 4 2 2 4 4 3" xfId="45995" xr:uid="{8C285452-BD50-45A2-B44E-4FBA44271A57}"/>
    <cellStyle name="Percent 2 4 2 2 4 4 4" xfId="21171" xr:uid="{E32F86FA-12CD-4EDD-8C0A-10115958FEA0}"/>
    <cellStyle name="Percent 2 4 2 2 4 5" xfId="16082" xr:uid="{03CC3930-AB52-4587-B84C-A9403C9FC902}"/>
    <cellStyle name="Percent 2 4 2 2 4 6" xfId="28493" xr:uid="{D645C40B-C075-494C-B955-14B86E38FB89}"/>
    <cellStyle name="Percent 2 4 2 2 4 7" xfId="40906" xr:uid="{B0BEA24A-EB21-4095-BFE5-D208E831A9BB}"/>
    <cellStyle name="Percent 2 4 2 2 4 8" xfId="14267" xr:uid="{2D441873-E7CC-40C4-A253-37F1E708BEA9}"/>
    <cellStyle name="Percent 2 4 2 2 5" xfId="3023" xr:uid="{E810E79D-C4D7-4D25-B929-08EE90632933}"/>
    <cellStyle name="Percent 2 4 2 2 5 2" xfId="8244" xr:uid="{331CE956-0B6D-4E6D-A244-5DC3E73F84AB}"/>
    <cellStyle name="Percent 2 4 2 2 5 2 2" xfId="35291" xr:uid="{F2364725-52B3-4331-B2A8-AA8472B3358C}"/>
    <cellStyle name="Percent 2 4 2 2 5 2 3" xfId="47704" xr:uid="{7B4567C2-43B4-43B3-8E9C-F1AE58C18539}"/>
    <cellStyle name="Percent 2 4 2 2 5 2 4" xfId="22880" xr:uid="{AEE0A85E-A51D-42ED-B65A-CFACF0597B7F}"/>
    <cellStyle name="Percent 2 4 2 2 5 3" xfId="30075" xr:uid="{87E432F6-61B5-45D8-A555-89950214D015}"/>
    <cellStyle name="Percent 2 4 2 2 5 4" xfId="42488" xr:uid="{8C22B570-3690-4DD6-9D50-2D286A24A471}"/>
    <cellStyle name="Percent 2 4 2 2 5 5" xfId="17664" xr:uid="{43E469E0-E90A-4F0E-B177-79FD4FC7C21D}"/>
    <cellStyle name="Percent 2 4 2 2 6" xfId="918" xr:uid="{1BA1DA46-E0C1-4622-BBBC-F80DD1905360}"/>
    <cellStyle name="Percent 2 4 2 2 6 2" xfId="10346" xr:uid="{C82FD17D-A59B-4BC3-AE19-3FE780281B8F}"/>
    <cellStyle name="Percent 2 4 2 2 6 2 2" xfId="37393" xr:uid="{1B38C414-5FCA-473E-B2CB-5F9C195D62DD}"/>
    <cellStyle name="Percent 2 4 2 2 6 2 3" xfId="49806" xr:uid="{F587C84F-A9DD-44DB-BCB5-D070B90D3986}"/>
    <cellStyle name="Percent 2 4 2 2 6 2 4" xfId="24982" xr:uid="{75FFEE86-CF77-44C9-AB4E-CF6A3E025BBA}"/>
    <cellStyle name="Percent 2 4 2 2 6 3" xfId="27971" xr:uid="{CF863349-A1F7-4234-A8F7-0CF6D8696F25}"/>
    <cellStyle name="Percent 2 4 2 2 6 4" xfId="40384" xr:uid="{8DB0E76C-58CA-47AC-879D-AE1F467A6373}"/>
    <cellStyle name="Percent 2 4 2 2 6 5" xfId="15560" xr:uid="{566BE15B-08CF-496B-BEE5-48C8FF20FC71}"/>
    <cellStyle name="Percent 2 4 2 2 7" xfId="5291" xr:uid="{C1153A2D-BB8F-45E5-ADC3-F2430240BAED}"/>
    <cellStyle name="Percent 2 4 2 2 7 2" xfId="32338" xr:uid="{BF2B5C2C-580B-4A14-A623-8EC161B7BB26}"/>
    <cellStyle name="Percent 2 4 2 2 7 3" xfId="44751" xr:uid="{FF45A31E-C4AB-4F9B-9184-30FEA9A9555D}"/>
    <cellStyle name="Percent 2 4 2 2 7 4" xfId="19927" xr:uid="{E9384429-BED5-497F-AFBB-4EC5CA4CDD81}"/>
    <cellStyle name="Percent 2 4 2 2 8" xfId="14907" xr:uid="{A0246DCB-3C9A-4878-A859-C5F4A83E61DA}"/>
    <cellStyle name="Percent 2 4 2 2 9" xfId="27318" xr:uid="{944A8D61-4F1B-4144-848A-E2F46C1F868E}"/>
    <cellStyle name="Percent 2 4 2 3" xfId="380" xr:uid="{63E3B900-78B2-464F-94B8-A3629BDCF89A}"/>
    <cellStyle name="Percent 2 4 2 3 10" xfId="39846" xr:uid="{7C41FB25-BACA-414E-9A4E-BBC386D89B78}"/>
    <cellStyle name="Percent 2 4 2 3 11" xfId="12686" xr:uid="{58E4AD2F-2382-4376-89AD-48E1934DEA70}"/>
    <cellStyle name="Percent 2 4 2 3 2" xfId="2089" xr:uid="{C8AD1C1C-924D-49A9-AC7C-81E2134FF5DD}"/>
    <cellStyle name="Percent 2 4 2 3 2 2" xfId="3672" xr:uid="{075FBD0F-65DE-4D27-84B0-F4C099C64391}"/>
    <cellStyle name="Percent 2 4 2 3 2 2 2" xfId="7184" xr:uid="{4FA1CC91-15DD-4156-844D-C810C896B827}"/>
    <cellStyle name="Percent 2 4 2 3 2 2 2 2" xfId="34231" xr:uid="{36FBB676-CB1E-4AEA-9AB9-91F34CF52982}"/>
    <cellStyle name="Percent 2 4 2 3 2 2 2 3" xfId="46644" xr:uid="{9817CBDA-74CC-42CB-B916-F59D6C69AAC7}"/>
    <cellStyle name="Percent 2 4 2 3 2 2 2 4" xfId="21820" xr:uid="{CC79146D-0697-4991-87C1-8C3BD26E5068}"/>
    <cellStyle name="Percent 2 4 2 3 2 2 3" xfId="30724" xr:uid="{7B320325-BC0D-4A4E-811C-AA10FBDCB9EB}"/>
    <cellStyle name="Percent 2 4 2 3 2 2 4" xfId="43137" xr:uid="{8528DA8D-9464-4B8E-B56F-E12FBFC9E997}"/>
    <cellStyle name="Percent 2 4 2 3 2 2 5" xfId="18313" xr:uid="{A626438B-7F11-4639-9DF3-CEBADFA1478F}"/>
    <cellStyle name="Percent 2 4 2 3 2 3" xfId="9415" xr:uid="{47639E26-D24C-4F2E-9184-E5E975B7F9B0}"/>
    <cellStyle name="Percent 2 4 2 3 2 3 2" xfId="36462" xr:uid="{A7FA3E48-3039-41E7-A715-D5EFC7134FA3}"/>
    <cellStyle name="Percent 2 4 2 3 2 3 3" xfId="48875" xr:uid="{6059FB94-725A-437E-A28D-FF308475C119}"/>
    <cellStyle name="Percent 2 4 2 3 2 3 4" xfId="24051" xr:uid="{29E5E137-08E5-46DC-83E6-0AABA1AC02BD}"/>
    <cellStyle name="Percent 2 4 2 3 2 4" xfId="10995" xr:uid="{CED25A09-A018-475B-A20F-3E41700C3DB2}"/>
    <cellStyle name="Percent 2 4 2 3 2 4 2" xfId="38042" xr:uid="{1CAE7558-C3C6-4796-8AE9-75410A6F0DE4}"/>
    <cellStyle name="Percent 2 4 2 3 2 4 3" xfId="50455" xr:uid="{174B9E8E-3978-4D0E-8AA9-AC443949357C}"/>
    <cellStyle name="Percent 2 4 2 3 2 4 4" xfId="25631" xr:uid="{773BD0CD-EF73-4732-A25D-0C79B9DC0050}"/>
    <cellStyle name="Percent 2 4 2 3 2 5" xfId="5838" xr:uid="{A84EB389-4C1C-487B-BFCC-E9F41EF891F8}"/>
    <cellStyle name="Percent 2 4 2 3 2 5 2" xfId="32885" xr:uid="{A073C9A4-E7B9-4BF0-B38C-6843156C5812}"/>
    <cellStyle name="Percent 2 4 2 3 2 5 3" xfId="45298" xr:uid="{79D0ED72-D309-4F35-90ED-1928074EC6DC}"/>
    <cellStyle name="Percent 2 4 2 3 2 5 4" xfId="20474" xr:uid="{E9616E10-7666-4E4B-871F-2D666C801C00}"/>
    <cellStyle name="Percent 2 4 2 3 2 6" xfId="16731" xr:uid="{B8DB1AB0-02F2-4153-9C20-B06EAF364B45}"/>
    <cellStyle name="Percent 2 4 2 3 2 7" xfId="29142" xr:uid="{36CE80D6-880C-441B-AF2B-DEADFB5C1A83}"/>
    <cellStyle name="Percent 2 4 2 3 2 8" xfId="41555" xr:uid="{8AC45822-9A3F-4CED-936D-D13EFC4AC947}"/>
    <cellStyle name="Percent 2 4 2 3 2 9" xfId="13220" xr:uid="{C1BE60F1-119B-4F13-8495-04D52A12BAA0}"/>
    <cellStyle name="Percent 2 4 2 3 3" xfId="2611" xr:uid="{3137091A-F2A7-413E-9C37-549BA7715A17}"/>
    <cellStyle name="Percent 2 4 2 3 3 2" xfId="4194" xr:uid="{4A9E7C95-9B93-40BD-A9AD-DA21CF5B6527}"/>
    <cellStyle name="Percent 2 4 2 3 3 2 2" xfId="7706" xr:uid="{8DE015A1-F858-4E27-875D-6EBD4AA90422}"/>
    <cellStyle name="Percent 2 4 2 3 3 2 2 2" xfId="34753" xr:uid="{2DE39061-B9B8-4951-BD1F-CCA207494DD7}"/>
    <cellStyle name="Percent 2 4 2 3 3 2 2 3" xfId="47166" xr:uid="{D3CB5881-7370-43C7-9732-9F6771982E4C}"/>
    <cellStyle name="Percent 2 4 2 3 3 2 2 4" xfId="22342" xr:uid="{CE85E1BA-0DD0-4301-B852-5DC16BEA88FD}"/>
    <cellStyle name="Percent 2 4 2 3 3 2 3" xfId="31246" xr:uid="{6E5A03AA-75B9-41E6-8A98-023B4F999682}"/>
    <cellStyle name="Percent 2 4 2 3 3 2 4" xfId="43659" xr:uid="{7FBCB53C-80F9-4AED-9E9C-6E3888710964}"/>
    <cellStyle name="Percent 2 4 2 3 3 2 5" xfId="18835" xr:uid="{F2CC205D-010E-4141-BD26-E67308870E33}"/>
    <cellStyle name="Percent 2 4 2 3 3 3" xfId="9937" xr:uid="{D1C5502C-4D6A-4A2F-B35D-8646846C7D44}"/>
    <cellStyle name="Percent 2 4 2 3 3 3 2" xfId="36984" xr:uid="{8184BF52-3B6A-4297-9D85-0BEA46DA1E29}"/>
    <cellStyle name="Percent 2 4 2 3 3 3 3" xfId="49397" xr:uid="{DB376FED-95E0-4C74-90C9-97EFC725FC12}"/>
    <cellStyle name="Percent 2 4 2 3 3 3 4" xfId="24573" xr:uid="{2F162E19-5907-4CE3-9EC2-BA1DD97ECC1E}"/>
    <cellStyle name="Percent 2 4 2 3 3 4" xfId="11517" xr:uid="{431FAC8F-74C8-4F65-9B75-70BAFD23B630}"/>
    <cellStyle name="Percent 2 4 2 3 3 4 2" xfId="38564" xr:uid="{C818F080-075C-4CD8-873E-52AAD71F2796}"/>
    <cellStyle name="Percent 2 4 2 3 3 4 3" xfId="50977" xr:uid="{A84B0063-077B-4B23-B9BE-2502DD26DC2A}"/>
    <cellStyle name="Percent 2 4 2 3 3 4 4" xfId="26153" xr:uid="{E8594DDF-7A84-4B1E-A71B-BB74A1DF69FC}"/>
    <cellStyle name="Percent 2 4 2 3 3 5" xfId="6244" xr:uid="{CC1ABE0D-D08B-440A-B47B-A80901FA1CC0}"/>
    <cellStyle name="Percent 2 4 2 3 3 5 2" xfId="33291" xr:uid="{3391D345-445F-4E57-9FAE-FB95247070DB}"/>
    <cellStyle name="Percent 2 4 2 3 3 5 3" xfId="45704" xr:uid="{8B2B231F-64FA-4BE2-AC1D-94A75AFAE50A}"/>
    <cellStyle name="Percent 2 4 2 3 3 5 4" xfId="20880" xr:uid="{AB54FC31-9710-466C-BE5C-B244D1551EFE}"/>
    <cellStyle name="Percent 2 4 2 3 3 6" xfId="17253" xr:uid="{06CE9D17-2764-4BE2-ADDA-9E6B19CEBC2D}"/>
    <cellStyle name="Percent 2 4 2 3 3 7" xfId="29664" xr:uid="{9C1A06D3-3E53-4BBE-8F71-9B8425ABBCDF}"/>
    <cellStyle name="Percent 2 4 2 3 3 8" xfId="42077" xr:uid="{96D580E0-A117-4AB0-80D9-BCE6337C2958}"/>
    <cellStyle name="Percent 2 4 2 3 3 9" xfId="13742" xr:uid="{E7F66269-52CD-4B81-9EB2-977B0276D70C}"/>
    <cellStyle name="Percent 2 4 2 3 4" xfId="1555" xr:uid="{FBA3E27B-B6C7-4591-9EB2-F57D27B7546F}"/>
    <cellStyle name="Percent 2 4 2 3 4 2" xfId="4834" xr:uid="{CD07BF22-8205-492A-80BD-63A67393FCB4}"/>
    <cellStyle name="Percent 2 4 2 3 4 2 2" xfId="8881" xr:uid="{8FA46E22-8EB8-4BD1-9934-5E4901A56EA8}"/>
    <cellStyle name="Percent 2 4 2 3 4 2 2 2" xfId="35928" xr:uid="{5D341402-3136-4580-BD0D-26BB8C7AE580}"/>
    <cellStyle name="Percent 2 4 2 3 4 2 2 3" xfId="48341" xr:uid="{C0240FC1-833B-4269-AEA2-469510B90E86}"/>
    <cellStyle name="Percent 2 4 2 3 4 2 2 4" xfId="23517" xr:uid="{AAE34497-740D-4767-9137-FD1E31315D6A}"/>
    <cellStyle name="Percent 2 4 2 3 4 2 3" xfId="31886" xr:uid="{B9FF4FE1-4979-446D-B3D1-2E8A95909177}"/>
    <cellStyle name="Percent 2 4 2 3 4 2 4" xfId="44299" xr:uid="{19F17C95-870C-4B4D-87F7-A01D8D4D4791}"/>
    <cellStyle name="Percent 2 4 2 3 4 2 5" xfId="19475" xr:uid="{8D97DD6A-EB70-44D7-A9E6-390F23F15EC2}"/>
    <cellStyle name="Percent 2 4 2 3 4 3" xfId="12158" xr:uid="{90875E4B-AAE4-45BB-9E32-305221CE8B2D}"/>
    <cellStyle name="Percent 2 4 2 3 4 3 2" xfId="39204" xr:uid="{9A489FF9-B692-4FB9-931A-6ABFD63FCB9B}"/>
    <cellStyle name="Percent 2 4 2 3 4 3 3" xfId="51617" xr:uid="{226AAA7F-75F8-4AD0-9D43-DAA28151DE21}"/>
    <cellStyle name="Percent 2 4 2 3 4 3 4" xfId="26793" xr:uid="{CF219ABB-99B5-4726-B9CA-AA1A54FC0798}"/>
    <cellStyle name="Percent 2 4 2 3 4 4" xfId="6650" xr:uid="{4D4785EF-83DC-4892-8277-737F61B39D42}"/>
    <cellStyle name="Percent 2 4 2 3 4 4 2" xfId="33697" xr:uid="{C3334124-FC59-4187-889C-EE5E359DC9CA}"/>
    <cellStyle name="Percent 2 4 2 3 4 4 3" xfId="46110" xr:uid="{8D0F71E6-CCD9-42B5-92A3-995F48CA8A15}"/>
    <cellStyle name="Percent 2 4 2 3 4 4 4" xfId="21286" xr:uid="{25E49B65-B538-4722-A565-1E17C3E6B954}"/>
    <cellStyle name="Percent 2 4 2 3 4 5" xfId="16197" xr:uid="{7A355C0F-506B-4CF2-B748-60D9F7334666}"/>
    <cellStyle name="Percent 2 4 2 3 4 6" xfId="28608" xr:uid="{0E41B17C-FC49-4856-8AE6-254A6C288686}"/>
    <cellStyle name="Percent 2 4 2 3 4 7" xfId="41021" xr:uid="{49DE71FD-5B5E-4110-8E4D-0D1695EDF722}"/>
    <cellStyle name="Percent 2 4 2 3 4 8" xfId="14382" xr:uid="{F5F49F15-14B1-4A6C-9C05-CE5907B19076}"/>
    <cellStyle name="Percent 2 4 2 3 5" xfId="3138" xr:uid="{419D7474-91C1-4D2A-BC1B-2A637CE7DCA5}"/>
    <cellStyle name="Percent 2 4 2 3 5 2" xfId="8359" xr:uid="{3AE11E6C-7DD8-4CF6-A3BA-E01DE22D36A7}"/>
    <cellStyle name="Percent 2 4 2 3 5 2 2" xfId="35406" xr:uid="{8D7CC094-4F13-4341-B95C-29254289AC11}"/>
    <cellStyle name="Percent 2 4 2 3 5 2 3" xfId="47819" xr:uid="{F5D44F89-F7DF-4599-8029-F6D78E2E65CC}"/>
    <cellStyle name="Percent 2 4 2 3 5 2 4" xfId="22995" xr:uid="{DAE7794E-D5AF-4AD4-BB30-639AE41C1AD8}"/>
    <cellStyle name="Percent 2 4 2 3 5 3" xfId="30190" xr:uid="{E25A2C4A-3D6C-4C58-923E-4E36422578AC}"/>
    <cellStyle name="Percent 2 4 2 3 5 4" xfId="42603" xr:uid="{35AE15D9-CF58-461F-B45F-B76A937F4B40}"/>
    <cellStyle name="Percent 2 4 2 3 5 5" xfId="17779" xr:uid="{FE287665-BCCE-416C-B28C-7FEA87D4617B}"/>
    <cellStyle name="Percent 2 4 2 3 6" xfId="1033" xr:uid="{90E0FBFC-E884-4D39-8BA6-619DC0908004}"/>
    <cellStyle name="Percent 2 4 2 3 6 2" xfId="10461" xr:uid="{BFC8F64D-A40E-4412-BFD7-EAD42D033795}"/>
    <cellStyle name="Percent 2 4 2 3 6 2 2" xfId="37508" xr:uid="{0F62D5DB-170D-4E76-91A3-063F334C42D8}"/>
    <cellStyle name="Percent 2 4 2 3 6 2 3" xfId="49921" xr:uid="{14DEB529-29F1-46CD-8432-6C1A60169357}"/>
    <cellStyle name="Percent 2 4 2 3 6 2 4" xfId="25097" xr:uid="{0D4435B2-AD2E-4985-8092-802E332C3088}"/>
    <cellStyle name="Percent 2 4 2 3 6 3" xfId="28086" xr:uid="{6539B237-4F1E-49AE-83C8-154343C5D1DC}"/>
    <cellStyle name="Percent 2 4 2 3 6 4" xfId="40499" xr:uid="{7B673942-B43F-430C-A64A-F969B59ABFFB}"/>
    <cellStyle name="Percent 2 4 2 3 6 5" xfId="15675" xr:uid="{843E078B-A9BA-4F7D-A0E9-92F60A46AE44}"/>
    <cellStyle name="Percent 2 4 2 3 7" xfId="5381" xr:uid="{B3513C4E-98AD-4075-83C3-97C6E7DCF4D1}"/>
    <cellStyle name="Percent 2 4 2 3 7 2" xfId="32428" xr:uid="{D2F0747C-444D-4B5B-86AB-90506F39ED19}"/>
    <cellStyle name="Percent 2 4 2 3 7 3" xfId="44841" xr:uid="{70AF78C0-8F50-4A57-8118-4023019E674B}"/>
    <cellStyle name="Percent 2 4 2 3 7 4" xfId="20017" xr:uid="{250BE296-721E-44BF-95EA-7878E2FA5332}"/>
    <cellStyle name="Percent 2 4 2 3 8" xfId="15022" xr:uid="{857D8C66-4940-4B9A-AD27-8EB7943B0354}"/>
    <cellStyle name="Percent 2 4 2 3 9" xfId="27433" xr:uid="{955B866F-B0B3-4C2B-BE39-151AFC37273E}"/>
    <cellStyle name="Percent 2 4 2 4" xfId="496" xr:uid="{961DB70D-E52F-4868-A729-3AFC01D7400F}"/>
    <cellStyle name="Percent 2 4 2 4 10" xfId="39962" xr:uid="{B7DD4FF5-E752-44F3-9BFC-0444AD4C70C1}"/>
    <cellStyle name="Percent 2 4 2 4 11" xfId="12802" xr:uid="{649D7F48-E305-43A9-BFE1-49E331167289}"/>
    <cellStyle name="Percent 2 4 2 4 2" xfId="2205" xr:uid="{C53441B8-0425-4288-86F0-F9D3B9D3FA68}"/>
    <cellStyle name="Percent 2 4 2 4 2 2" xfId="3788" xr:uid="{3DFACCEF-E46C-4E40-A1B7-D59C58D0C07D}"/>
    <cellStyle name="Percent 2 4 2 4 2 2 2" xfId="7300" xr:uid="{920ECBDD-70BC-49EA-AA6D-7855A99129F5}"/>
    <cellStyle name="Percent 2 4 2 4 2 2 2 2" xfId="34347" xr:uid="{C133664D-39E0-410E-912B-FA306860994B}"/>
    <cellStyle name="Percent 2 4 2 4 2 2 2 3" xfId="46760" xr:uid="{D9383639-5103-4C3E-AF99-75328EA07712}"/>
    <cellStyle name="Percent 2 4 2 4 2 2 2 4" xfId="21936" xr:uid="{64D91181-83EF-4C81-AF58-D1170B150E77}"/>
    <cellStyle name="Percent 2 4 2 4 2 2 3" xfId="30840" xr:uid="{32536375-AC07-4BFF-930D-8EEAA7C962AF}"/>
    <cellStyle name="Percent 2 4 2 4 2 2 4" xfId="43253" xr:uid="{9DC3A90A-4D30-432C-8B51-F9587D82BEDC}"/>
    <cellStyle name="Percent 2 4 2 4 2 2 5" xfId="18429" xr:uid="{D65D864E-1D5B-4EEA-BBEA-D37E7260F84E}"/>
    <cellStyle name="Percent 2 4 2 4 2 3" xfId="9531" xr:uid="{1FE541E8-E6A2-4944-97AD-1D93C751D10F}"/>
    <cellStyle name="Percent 2 4 2 4 2 3 2" xfId="36578" xr:uid="{130F40AA-9061-4CA0-861D-582112B3680D}"/>
    <cellStyle name="Percent 2 4 2 4 2 3 3" xfId="48991" xr:uid="{547C8827-E6E4-4AC8-BF46-13B8449183F0}"/>
    <cellStyle name="Percent 2 4 2 4 2 3 4" xfId="24167" xr:uid="{DFDCC48F-BDA7-4312-95A8-7DFA753725BB}"/>
    <cellStyle name="Percent 2 4 2 4 2 4" xfId="11111" xr:uid="{13C95FCF-7142-4E27-A99B-DBD6A0A05CAB}"/>
    <cellStyle name="Percent 2 4 2 4 2 4 2" xfId="38158" xr:uid="{69A0C4E7-7535-47A4-99C5-1023CF8E694C}"/>
    <cellStyle name="Percent 2 4 2 4 2 4 3" xfId="50571" xr:uid="{1CDAFA54-BD2F-48BB-B718-7E9E90FC4046}"/>
    <cellStyle name="Percent 2 4 2 4 2 4 4" xfId="25747" xr:uid="{65B2EB28-10B5-4937-B143-77F351A0FBF5}"/>
    <cellStyle name="Percent 2 4 2 4 2 5" xfId="5954" xr:uid="{0EF919AE-006A-4046-9542-8DE54B1E76FE}"/>
    <cellStyle name="Percent 2 4 2 4 2 5 2" xfId="33001" xr:uid="{080F6E8E-D049-4F38-B62A-D0CB82276BA4}"/>
    <cellStyle name="Percent 2 4 2 4 2 5 3" xfId="45414" xr:uid="{F8152C7E-17EB-4221-AB59-4C3A65B399F6}"/>
    <cellStyle name="Percent 2 4 2 4 2 5 4" xfId="20590" xr:uid="{49BE59B4-0BE1-4070-B5CA-51814032437D}"/>
    <cellStyle name="Percent 2 4 2 4 2 6" xfId="16847" xr:uid="{D9977CD0-A8F6-48F5-9AB6-BBFD7FB53AD5}"/>
    <cellStyle name="Percent 2 4 2 4 2 7" xfId="29258" xr:uid="{321314BA-D30F-4A4B-B70E-7487E7DA920B}"/>
    <cellStyle name="Percent 2 4 2 4 2 8" xfId="41671" xr:uid="{D3BDE210-F3A2-4685-B343-C929ED38EFEB}"/>
    <cellStyle name="Percent 2 4 2 4 2 9" xfId="13336" xr:uid="{4AD211AC-6BEC-45AF-A86B-49C746A93AF1}"/>
    <cellStyle name="Percent 2 4 2 4 3" xfId="2727" xr:uid="{96471C04-DCF0-4FDF-8E2B-74820FE10961}"/>
    <cellStyle name="Percent 2 4 2 4 3 2" xfId="4310" xr:uid="{7EBF8CCE-2CAC-4126-A4B7-90A1AFA50B0A}"/>
    <cellStyle name="Percent 2 4 2 4 3 2 2" xfId="7822" xr:uid="{7A4C3E6F-3C8D-4ED8-9CAD-1B2D261BCD8B}"/>
    <cellStyle name="Percent 2 4 2 4 3 2 2 2" xfId="34869" xr:uid="{EC3786E2-57A8-4DB3-B17F-5DA7BBAD3A33}"/>
    <cellStyle name="Percent 2 4 2 4 3 2 2 3" xfId="47282" xr:uid="{6438802A-E50A-452A-837A-CB4A6FFCF73C}"/>
    <cellStyle name="Percent 2 4 2 4 3 2 2 4" xfId="22458" xr:uid="{8C84290D-6D0B-4D21-A8B8-ADA8697A688F}"/>
    <cellStyle name="Percent 2 4 2 4 3 2 3" xfId="31362" xr:uid="{9F463DBB-1469-4DEB-82AB-EE909D57E918}"/>
    <cellStyle name="Percent 2 4 2 4 3 2 4" xfId="43775" xr:uid="{C3874354-2D77-4B3A-9112-D31A1BFC7252}"/>
    <cellStyle name="Percent 2 4 2 4 3 2 5" xfId="18951" xr:uid="{CC9599C3-67DA-4226-AA50-6202C00AFE15}"/>
    <cellStyle name="Percent 2 4 2 4 3 3" xfId="10053" xr:uid="{E14BC6E0-C33B-460B-9365-444AE5AA8463}"/>
    <cellStyle name="Percent 2 4 2 4 3 3 2" xfId="37100" xr:uid="{E9C90862-6804-4442-ABE6-8349DD4B1FAB}"/>
    <cellStyle name="Percent 2 4 2 4 3 3 3" xfId="49513" xr:uid="{53CBA4EE-C3F2-4721-8EAC-FB766DEF66B8}"/>
    <cellStyle name="Percent 2 4 2 4 3 3 4" xfId="24689" xr:uid="{ED160D0C-10BE-4E4E-A688-DDB77373C0EB}"/>
    <cellStyle name="Percent 2 4 2 4 3 4" xfId="11633" xr:uid="{A39B1E07-E660-468D-9445-5AF6FFF05918}"/>
    <cellStyle name="Percent 2 4 2 4 3 4 2" xfId="38680" xr:uid="{015C08E9-EE9E-4520-8F40-A3CA5703ABE6}"/>
    <cellStyle name="Percent 2 4 2 4 3 4 3" xfId="51093" xr:uid="{9ED6CB5D-5FB8-4FCF-97D6-087427126F75}"/>
    <cellStyle name="Percent 2 4 2 4 3 4 4" xfId="26269" xr:uid="{699A685E-6150-4521-8953-9B88F9D0361D}"/>
    <cellStyle name="Percent 2 4 2 4 3 5" xfId="6360" xr:uid="{EE6CEB0E-A3AF-43FD-9C22-462B824CBADF}"/>
    <cellStyle name="Percent 2 4 2 4 3 5 2" xfId="33407" xr:uid="{71352A21-06CC-49C0-9B3E-CDE47C1F1D19}"/>
    <cellStyle name="Percent 2 4 2 4 3 5 3" xfId="45820" xr:uid="{F12D0ACD-6AA4-4412-A464-04A8B62ACA07}"/>
    <cellStyle name="Percent 2 4 2 4 3 5 4" xfId="20996" xr:uid="{1B92EC30-5946-441F-94A5-22067E44372F}"/>
    <cellStyle name="Percent 2 4 2 4 3 6" xfId="17369" xr:uid="{363F2F19-A64F-4A13-877B-E060E87BA923}"/>
    <cellStyle name="Percent 2 4 2 4 3 7" xfId="29780" xr:uid="{4C76F41E-252C-4F08-96A5-EF669B6270CE}"/>
    <cellStyle name="Percent 2 4 2 4 3 8" xfId="42193" xr:uid="{2BBF1ADA-862F-4100-8CDC-E0FA185D5C99}"/>
    <cellStyle name="Percent 2 4 2 4 3 9" xfId="13858" xr:uid="{B4C181C8-ED0C-48CB-A6BA-AAEAB8B42A74}"/>
    <cellStyle name="Percent 2 4 2 4 4" xfId="1671" xr:uid="{090BF8B4-83A7-473A-90C3-B86A2324411E}"/>
    <cellStyle name="Percent 2 4 2 4 4 2" xfId="4950" xr:uid="{16B0BB52-8A74-40E3-A38C-60CE148DF1A3}"/>
    <cellStyle name="Percent 2 4 2 4 4 2 2" xfId="8997" xr:uid="{AC4385A8-CE0E-403E-A79E-41E2C6E0A481}"/>
    <cellStyle name="Percent 2 4 2 4 4 2 2 2" xfId="36044" xr:uid="{DFF78E9C-D301-41EA-A57B-2322E1AC3DCE}"/>
    <cellStyle name="Percent 2 4 2 4 4 2 2 3" xfId="48457" xr:uid="{7BBB483A-0945-47EA-9C63-F86B9396618F}"/>
    <cellStyle name="Percent 2 4 2 4 4 2 2 4" xfId="23633" xr:uid="{6455DFD4-5AD0-4B64-B385-E4FB592AF958}"/>
    <cellStyle name="Percent 2 4 2 4 4 2 3" xfId="32002" xr:uid="{9EA713C7-8612-4167-8C5E-4E8C2DF42194}"/>
    <cellStyle name="Percent 2 4 2 4 4 2 4" xfId="44415" xr:uid="{A88106CE-61F5-4CC6-BFDE-816C1F1A6B41}"/>
    <cellStyle name="Percent 2 4 2 4 4 2 5" xfId="19591" xr:uid="{8932B4CB-E4D6-413F-85CD-3D10EA3F35F8}"/>
    <cellStyle name="Percent 2 4 2 4 4 3" xfId="12274" xr:uid="{7D2159AE-9474-4C33-A62E-AAED44A2EEE8}"/>
    <cellStyle name="Percent 2 4 2 4 4 3 2" xfId="39320" xr:uid="{C31CEBB3-AB84-47B3-9449-902534D89058}"/>
    <cellStyle name="Percent 2 4 2 4 4 3 3" xfId="51733" xr:uid="{7C04121B-A31A-41AB-A02D-814FAA03181D}"/>
    <cellStyle name="Percent 2 4 2 4 4 3 4" xfId="26909" xr:uid="{8DE64A1B-C111-43DB-B89A-74C9F0BD0D97}"/>
    <cellStyle name="Percent 2 4 2 4 4 4" xfId="6766" xr:uid="{56E591A0-AA1B-4DEE-9F17-F19A8D3CB4C4}"/>
    <cellStyle name="Percent 2 4 2 4 4 4 2" xfId="33813" xr:uid="{C3C44679-400C-4D94-952B-08ECAD51939E}"/>
    <cellStyle name="Percent 2 4 2 4 4 4 3" xfId="46226" xr:uid="{34516F65-1AD3-4263-8A9F-03419CC1545E}"/>
    <cellStyle name="Percent 2 4 2 4 4 4 4" xfId="21402" xr:uid="{8A0CDE7C-84D7-4CBF-B571-0E9980AB1402}"/>
    <cellStyle name="Percent 2 4 2 4 4 5" xfId="16313" xr:uid="{ACE829D7-D474-4A7A-960F-78DCDD5F30C4}"/>
    <cellStyle name="Percent 2 4 2 4 4 6" xfId="28724" xr:uid="{73DBA875-EFA0-4D02-A334-C17EBF0A2690}"/>
    <cellStyle name="Percent 2 4 2 4 4 7" xfId="41137" xr:uid="{043D5EE9-C017-4E02-8382-3B523F841F2A}"/>
    <cellStyle name="Percent 2 4 2 4 4 8" xfId="14498" xr:uid="{42CC2387-D5B0-4D81-93A2-E51B36D71F30}"/>
    <cellStyle name="Percent 2 4 2 4 5" xfId="3254" xr:uid="{A6137F23-B7AB-4C27-85F4-7946C3779CA3}"/>
    <cellStyle name="Percent 2 4 2 4 5 2" xfId="8475" xr:uid="{E86446B8-7CA8-4267-AD40-0DD5EFC8D3EB}"/>
    <cellStyle name="Percent 2 4 2 4 5 2 2" xfId="35522" xr:uid="{0A5CE53D-606C-4799-AA11-BA3CB9DC9B7E}"/>
    <cellStyle name="Percent 2 4 2 4 5 2 3" xfId="47935" xr:uid="{9B36DD55-AC6B-4376-BDDA-B6C77C35774E}"/>
    <cellStyle name="Percent 2 4 2 4 5 2 4" xfId="23111" xr:uid="{33A84306-3A46-43DF-B9CA-EF1C80387991}"/>
    <cellStyle name="Percent 2 4 2 4 5 3" xfId="30306" xr:uid="{8B806E6F-72A5-4372-AD08-7F261C1F0A7F}"/>
    <cellStyle name="Percent 2 4 2 4 5 4" xfId="42719" xr:uid="{1C39295C-0565-4F1A-A877-6B2577724C05}"/>
    <cellStyle name="Percent 2 4 2 4 5 5" xfId="17895" xr:uid="{BA9F166F-8D2F-41BE-9B13-E56DE3AA406F}"/>
    <cellStyle name="Percent 2 4 2 4 6" xfId="1149" xr:uid="{A84E4CC8-F6A9-47F3-B153-E35AA4B89791}"/>
    <cellStyle name="Percent 2 4 2 4 6 2" xfId="10577" xr:uid="{38DC4474-0897-43F3-A4E0-E8E80BDE9102}"/>
    <cellStyle name="Percent 2 4 2 4 6 2 2" xfId="37624" xr:uid="{C9D33E91-1FA1-4514-AB86-90B057154CAA}"/>
    <cellStyle name="Percent 2 4 2 4 6 2 3" xfId="50037" xr:uid="{E716D89F-8479-457A-8211-FC3C2F5C5E83}"/>
    <cellStyle name="Percent 2 4 2 4 6 2 4" xfId="25213" xr:uid="{DBD37DC0-89AB-4059-ADEF-B703F1B101D1}"/>
    <cellStyle name="Percent 2 4 2 4 6 3" xfId="28202" xr:uid="{876E274B-620F-42EA-97EC-8D456AE4CACF}"/>
    <cellStyle name="Percent 2 4 2 4 6 4" xfId="40615" xr:uid="{5D404718-AF0F-4719-8454-FD69AE3C8FE4}"/>
    <cellStyle name="Percent 2 4 2 4 6 5" xfId="15791" xr:uid="{3A47F397-A0DC-4E3F-AFCA-120809AA01E7}"/>
    <cellStyle name="Percent 2 4 2 4 7" xfId="5467" xr:uid="{B573B4FC-F700-4B1E-9D94-621A6688812B}"/>
    <cellStyle name="Percent 2 4 2 4 7 2" xfId="32514" xr:uid="{7BDBECA9-8F30-47E2-BFBE-56BD839BA5D3}"/>
    <cellStyle name="Percent 2 4 2 4 7 3" xfId="44927" xr:uid="{781EF4CC-271F-45D6-8281-517FBF7C7508}"/>
    <cellStyle name="Percent 2 4 2 4 7 4" xfId="20103" xr:uid="{6B6D3B66-EDF7-4144-978B-3C44BE7FFFC8}"/>
    <cellStyle name="Percent 2 4 2 4 8" xfId="15138" xr:uid="{D39D0152-FBDA-4B33-9233-A65F9D20CD8C}"/>
    <cellStyle name="Percent 2 4 2 4 9" xfId="27549" xr:uid="{D3DC6409-A1FF-47A7-A6A5-97888E51FD5A}"/>
    <cellStyle name="Percent 2 4 2 5" xfId="612" xr:uid="{92F92A5A-B3E2-43E8-BB74-B3750EBE3D6A}"/>
    <cellStyle name="Percent 2 4 2 5 10" xfId="12918" xr:uid="{7B809C23-9B73-404E-AA1E-19190C8BEA25}"/>
    <cellStyle name="Percent 2 4 2 5 2" xfId="2843" xr:uid="{6DF9B6FA-7EBC-49CC-B2C7-5201F03088CB}"/>
    <cellStyle name="Percent 2 4 2 5 2 2" xfId="4426" xr:uid="{2D3E5BCC-F4FF-43C7-B574-F1C4714CA055}"/>
    <cellStyle name="Percent 2 4 2 5 2 2 2" xfId="10169" xr:uid="{B6954C47-73C6-4C76-87A0-9E7D1B51FE0D}"/>
    <cellStyle name="Percent 2 4 2 5 2 2 2 2" xfId="37216" xr:uid="{B023FA57-2D98-47D5-A9E6-707F833FECDF}"/>
    <cellStyle name="Percent 2 4 2 5 2 2 2 3" xfId="49629" xr:uid="{B6183AAE-1213-4C5A-ABE8-780E569F9DB4}"/>
    <cellStyle name="Percent 2 4 2 5 2 2 2 4" xfId="24805" xr:uid="{3504BF7D-B4D8-42A4-BB4B-7C30C1118394}"/>
    <cellStyle name="Percent 2 4 2 5 2 2 3" xfId="31478" xr:uid="{78F3B5C1-9F08-4B54-9558-17EAC9832CD0}"/>
    <cellStyle name="Percent 2 4 2 5 2 2 4" xfId="43891" xr:uid="{6BAA3550-3BA9-4A11-9C50-98C066514A3E}"/>
    <cellStyle name="Percent 2 4 2 5 2 2 5" xfId="19067" xr:uid="{95AFC28E-BAA7-4E1C-B544-DEFCB49D0ECE}"/>
    <cellStyle name="Percent 2 4 2 5 2 3" xfId="11749" xr:uid="{6BFF6A04-8319-4881-8AE9-C53DD0D95342}"/>
    <cellStyle name="Percent 2 4 2 5 2 3 2" xfId="38796" xr:uid="{2F94182B-F529-41FF-A8DA-92755E3F1EDE}"/>
    <cellStyle name="Percent 2 4 2 5 2 3 3" xfId="51209" xr:uid="{FFF3895F-70A3-460F-A449-01051B91A0B8}"/>
    <cellStyle name="Percent 2 4 2 5 2 3 4" xfId="26385" xr:uid="{B49634E5-1856-4E80-9D83-780C3E89F543}"/>
    <cellStyle name="Percent 2 4 2 5 2 4" xfId="7938" xr:uid="{8D39F12B-02DF-4240-8999-92885C318E5C}"/>
    <cellStyle name="Percent 2 4 2 5 2 4 2" xfId="34985" xr:uid="{607ABFC6-CC06-48EE-B678-52E1244A440A}"/>
    <cellStyle name="Percent 2 4 2 5 2 4 3" xfId="47398" xr:uid="{392DCEB1-16BC-4721-B520-B583E146EA25}"/>
    <cellStyle name="Percent 2 4 2 5 2 4 4" xfId="22574" xr:uid="{A6DD34DA-2660-441E-8D9E-7A524EBEC3BB}"/>
    <cellStyle name="Percent 2 4 2 5 2 5" xfId="17485" xr:uid="{A981EEEA-5A68-44A3-B946-3DE9600AE81D}"/>
    <cellStyle name="Percent 2 4 2 5 2 6" xfId="29896" xr:uid="{A87781BD-433D-405E-8F96-A251EA818040}"/>
    <cellStyle name="Percent 2 4 2 5 2 7" xfId="42309" xr:uid="{4531AC1A-C525-46C0-BBAE-B9780EE8B136}"/>
    <cellStyle name="Percent 2 4 2 5 2 8" xfId="13974" xr:uid="{965F49FC-7D3A-4093-8A50-6426B5B1A12F}"/>
    <cellStyle name="Percent 2 4 2 5 3" xfId="1787" xr:uid="{9A65338E-80AA-46D9-B40E-5C45C14EB35D}"/>
    <cellStyle name="Percent 2 4 2 5 3 2" xfId="5066" xr:uid="{D8EF49C0-13C9-454A-ABDA-522C6FAFDD79}"/>
    <cellStyle name="Percent 2 4 2 5 3 2 2" xfId="9113" xr:uid="{69D4AF14-F318-4C9C-B561-584A8CD4334D}"/>
    <cellStyle name="Percent 2 4 2 5 3 2 2 2" xfId="36160" xr:uid="{65E8EF4A-8317-4377-AA2C-C0246D19B256}"/>
    <cellStyle name="Percent 2 4 2 5 3 2 2 3" xfId="48573" xr:uid="{A76EEEDD-44D8-4F33-8E57-FD5F692A108B}"/>
    <cellStyle name="Percent 2 4 2 5 3 2 2 4" xfId="23749" xr:uid="{23385105-6E97-44E6-B21C-2E6D3CA2B362}"/>
    <cellStyle name="Percent 2 4 2 5 3 2 3" xfId="32118" xr:uid="{D643EC6E-DAEC-4687-B2C0-C799445C56D7}"/>
    <cellStyle name="Percent 2 4 2 5 3 2 4" xfId="44531" xr:uid="{96D4ACC1-7347-406E-B8A0-67E166DAB28D}"/>
    <cellStyle name="Percent 2 4 2 5 3 2 5" xfId="19707" xr:uid="{25E41BBC-4814-41AF-83E2-0A203959B990}"/>
    <cellStyle name="Percent 2 4 2 5 3 3" xfId="12390" xr:uid="{F41AD3C4-5A68-416A-AA52-E496CDCBC162}"/>
    <cellStyle name="Percent 2 4 2 5 3 3 2" xfId="39436" xr:uid="{17EB5A73-8EA4-4C6F-AC46-5C25C8B50578}"/>
    <cellStyle name="Percent 2 4 2 5 3 3 3" xfId="51849" xr:uid="{2DAB8D6A-69FA-41F9-8BF2-5B72D90CC58E}"/>
    <cellStyle name="Percent 2 4 2 5 3 3 4" xfId="27025" xr:uid="{6984964C-FC72-43D1-BDFD-9362F8F5C2B1}"/>
    <cellStyle name="Percent 2 4 2 5 3 4" xfId="6882" xr:uid="{863B9FD3-6761-48D5-BF82-D69F61427FB4}"/>
    <cellStyle name="Percent 2 4 2 5 3 4 2" xfId="33929" xr:uid="{B66BF2CD-9913-4DB3-B129-98B975E68144}"/>
    <cellStyle name="Percent 2 4 2 5 3 4 3" xfId="46342" xr:uid="{9C89F618-199F-43EB-A7E8-A4D9CB8BB496}"/>
    <cellStyle name="Percent 2 4 2 5 3 4 4" xfId="21518" xr:uid="{5804E89E-5E56-4689-8457-C36A9FE0B608}"/>
    <cellStyle name="Percent 2 4 2 5 3 5" xfId="16429" xr:uid="{EC11140E-4876-4EBC-8E1F-6084CB54E223}"/>
    <cellStyle name="Percent 2 4 2 5 3 6" xfId="28840" xr:uid="{7C1F935D-9AE3-427E-BF1C-AEBAEFD7E99D}"/>
    <cellStyle name="Percent 2 4 2 5 3 7" xfId="41253" xr:uid="{7645A78B-2162-4252-852E-CBAA14B84FE8}"/>
    <cellStyle name="Percent 2 4 2 5 3 8" xfId="14614" xr:uid="{49EC5882-5867-4389-B52C-B92EFD58CC89}"/>
    <cellStyle name="Percent 2 4 2 5 4" xfId="3370" xr:uid="{3C40E224-56B0-443D-BBE5-F00424556DCB}"/>
    <cellStyle name="Percent 2 4 2 5 4 2" xfId="8591" xr:uid="{66469EAC-5B5C-4886-974F-D3D3ECC29CB1}"/>
    <cellStyle name="Percent 2 4 2 5 4 2 2" xfId="35638" xr:uid="{292A2151-C3F9-41C1-B60E-F8A23C9CE86B}"/>
    <cellStyle name="Percent 2 4 2 5 4 2 3" xfId="48051" xr:uid="{06A8B0EC-A375-48B0-B1AC-89373DDF08E1}"/>
    <cellStyle name="Percent 2 4 2 5 4 2 4" xfId="23227" xr:uid="{3095DC6D-342E-4E49-A289-BFEE34E87314}"/>
    <cellStyle name="Percent 2 4 2 5 4 3" xfId="30422" xr:uid="{23672139-F6CE-4C4C-948C-09436B6DF066}"/>
    <cellStyle name="Percent 2 4 2 5 4 4" xfId="42835" xr:uid="{42F33A6A-D95E-4658-91B7-D0925E2ECB13}"/>
    <cellStyle name="Percent 2 4 2 5 4 5" xfId="18011" xr:uid="{C66909BA-0898-4726-A6FC-CDE653484E77}"/>
    <cellStyle name="Percent 2 4 2 5 5" xfId="1265" xr:uid="{381B6F44-CDAE-4965-ACCB-6D7EAC674B71}"/>
    <cellStyle name="Percent 2 4 2 5 5 2" xfId="10693" xr:uid="{7BD750BF-A92D-48CD-880E-8F184ADC85A0}"/>
    <cellStyle name="Percent 2 4 2 5 5 2 2" xfId="37740" xr:uid="{3FFCFB33-384B-4B7B-9FA1-6E8A55894B35}"/>
    <cellStyle name="Percent 2 4 2 5 5 2 3" xfId="50153" xr:uid="{2C784EA6-7832-49FF-8D10-CB2ADA089EAC}"/>
    <cellStyle name="Percent 2 4 2 5 5 2 4" xfId="25329" xr:uid="{07B1BF24-E91D-49BE-848C-748086B1B5E8}"/>
    <cellStyle name="Percent 2 4 2 5 5 3" xfId="28318" xr:uid="{C29F82BF-FB5B-46AE-92B1-72FB447DA04C}"/>
    <cellStyle name="Percent 2 4 2 5 5 4" xfId="40731" xr:uid="{C22A4E79-04D8-4F60-9A9C-E8F217FFFBFB}"/>
    <cellStyle name="Percent 2 4 2 5 5 5" xfId="15907" xr:uid="{B9C31F38-5F20-4527-8F50-4B635744862F}"/>
    <cellStyle name="Percent 2 4 2 5 6" xfId="5550" xr:uid="{C159DA41-4031-477C-951E-57E31017FD59}"/>
    <cellStyle name="Percent 2 4 2 5 6 2" xfId="32597" xr:uid="{50053AA3-8574-4B71-AB3F-AAD14EFEA22A}"/>
    <cellStyle name="Percent 2 4 2 5 6 3" xfId="45010" xr:uid="{21BBCF97-4263-4522-BF3A-677D4F37B388}"/>
    <cellStyle name="Percent 2 4 2 5 6 4" xfId="20186" xr:uid="{DCE157B3-1EAC-4575-8D1F-68B1A1808B8A}"/>
    <cellStyle name="Percent 2 4 2 5 7" xfId="15254" xr:uid="{A8CC2927-2F2C-43D0-BBC0-607182F09D1B}"/>
    <cellStyle name="Percent 2 4 2 5 8" xfId="27665" xr:uid="{626B1C07-1CE0-4B7D-819C-1441476B716D}"/>
    <cellStyle name="Percent 2 4 2 5 9" xfId="40078" xr:uid="{C241B2C3-FD9C-4550-BC99-F81B2439614C}"/>
    <cellStyle name="Percent 2 4 2 6" xfId="178" xr:uid="{4F796799-6BA4-44D1-BFA0-4E01D5B0A055}"/>
    <cellStyle name="Percent 2 4 2 6 10" xfId="13018" xr:uid="{625CFCE8-A1ED-4469-8755-366DCD8A4B39}"/>
    <cellStyle name="Percent 2 4 2 6 2" xfId="2409" xr:uid="{5DF24832-8F76-4E8A-AF2E-BEC9EC9F130F}"/>
    <cellStyle name="Percent 2 4 2 6 2 2" xfId="3992" xr:uid="{C727A9E1-FC2C-42A0-92BE-C329B3E9D029}"/>
    <cellStyle name="Percent 2 4 2 6 2 2 2" xfId="9735" xr:uid="{020FFE39-D747-4C14-BD25-1845917A57FC}"/>
    <cellStyle name="Percent 2 4 2 6 2 2 2 2" xfId="36782" xr:uid="{B9FAD08B-70DD-444A-9FE1-E0FD12A68736}"/>
    <cellStyle name="Percent 2 4 2 6 2 2 2 3" xfId="49195" xr:uid="{2B2E8443-E171-47FB-9C46-BD03E76981CB}"/>
    <cellStyle name="Percent 2 4 2 6 2 2 2 4" xfId="24371" xr:uid="{9CAE1401-E9D8-4AC9-A147-EE833FE8E023}"/>
    <cellStyle name="Percent 2 4 2 6 2 2 3" xfId="31044" xr:uid="{2E2E4E6A-910E-4D79-8F4B-00A59B16D863}"/>
    <cellStyle name="Percent 2 4 2 6 2 2 4" xfId="43457" xr:uid="{29189084-6B20-4008-910F-4BD70827D530}"/>
    <cellStyle name="Percent 2 4 2 6 2 2 5" xfId="18633" xr:uid="{AC34AD14-BAA7-4BFB-A391-583DA21713CF}"/>
    <cellStyle name="Percent 2 4 2 6 2 3" xfId="11315" xr:uid="{0E935514-5E77-4008-B6D2-3E9498014392}"/>
    <cellStyle name="Percent 2 4 2 6 2 3 2" xfId="38362" xr:uid="{F0889EC0-2F6F-4AB3-9C42-B2E7724E41DB}"/>
    <cellStyle name="Percent 2 4 2 6 2 3 3" xfId="50775" xr:uid="{813E09C5-C640-4239-858A-5B544AB9362B}"/>
    <cellStyle name="Percent 2 4 2 6 2 3 4" xfId="25951" xr:uid="{C27377A1-0C81-44DD-B2F1-02DE4994B65C}"/>
    <cellStyle name="Percent 2 4 2 6 2 4" xfId="7504" xr:uid="{29B98BDA-D77E-4C74-BE91-7B967AF34AA8}"/>
    <cellStyle name="Percent 2 4 2 6 2 4 2" xfId="34551" xr:uid="{E7E711DE-794F-40E9-92B0-ECBF51E60295}"/>
    <cellStyle name="Percent 2 4 2 6 2 4 3" xfId="46964" xr:uid="{F7BC8A4F-56E6-4945-9872-049FDBED470C}"/>
    <cellStyle name="Percent 2 4 2 6 2 4 4" xfId="22140" xr:uid="{E75CA6CA-F82F-49DF-BD5C-07F2E8D5DE67}"/>
    <cellStyle name="Percent 2 4 2 6 2 5" xfId="17051" xr:uid="{9BD8D39A-FD13-4FFA-9A84-ACD003E1CFD3}"/>
    <cellStyle name="Percent 2 4 2 6 2 6" xfId="29462" xr:uid="{DB9D70EC-A842-4276-9ED6-3610F94F7410}"/>
    <cellStyle name="Percent 2 4 2 6 2 7" xfId="41875" xr:uid="{D9264826-81B9-40CE-A058-F6AFD99B0E00}"/>
    <cellStyle name="Percent 2 4 2 6 2 8" xfId="13540" xr:uid="{5F09FBEC-AD80-4541-BB53-71595E5B46BF}"/>
    <cellStyle name="Percent 2 4 2 6 3" xfId="1887" xr:uid="{428A8798-0B14-4460-8D4E-3B917D8FB484}"/>
    <cellStyle name="Percent 2 4 2 6 3 2" xfId="4632" xr:uid="{160C123E-B56A-4E41-A487-9773F7DC7ED7}"/>
    <cellStyle name="Percent 2 4 2 6 3 2 2" xfId="9213" xr:uid="{F8B80024-D083-42E7-9A7D-CF7FA9530A5F}"/>
    <cellStyle name="Percent 2 4 2 6 3 2 2 2" xfId="36260" xr:uid="{02D2D366-F822-459B-A2CA-A6DE615AB2AA}"/>
    <cellStyle name="Percent 2 4 2 6 3 2 2 3" xfId="48673" xr:uid="{129DF29C-A526-4C9F-ACAB-BA2AC3E484F5}"/>
    <cellStyle name="Percent 2 4 2 6 3 2 2 4" xfId="23849" xr:uid="{B87FE7B3-8A05-453C-9AEE-F6116FB87CC8}"/>
    <cellStyle name="Percent 2 4 2 6 3 2 3" xfId="31684" xr:uid="{9964CFEE-00D4-41B3-913D-8CB4E2CADB8B}"/>
    <cellStyle name="Percent 2 4 2 6 3 2 4" xfId="44097" xr:uid="{5EA42115-4909-4656-958C-2934DF894ABE}"/>
    <cellStyle name="Percent 2 4 2 6 3 2 5" xfId="19273" xr:uid="{72E0AB33-2BB8-47BE-BEB3-8020EBA7C490}"/>
    <cellStyle name="Percent 2 4 2 6 3 3" xfId="11956" xr:uid="{D0CBD08A-D061-469B-9EF3-26FE94F450A0}"/>
    <cellStyle name="Percent 2 4 2 6 3 3 2" xfId="39002" xr:uid="{A9E25C11-214C-4B31-8853-85D6FD1CA723}"/>
    <cellStyle name="Percent 2 4 2 6 3 3 3" xfId="51415" xr:uid="{5707E5B8-E34B-415C-BDE8-562936892376}"/>
    <cellStyle name="Percent 2 4 2 6 3 3 4" xfId="26591" xr:uid="{2AD9D86F-3B27-4EC4-88E4-26F1A8F1970D}"/>
    <cellStyle name="Percent 2 4 2 6 3 4" xfId="6982" xr:uid="{370E4843-EE0E-4EAE-8E9D-F0E2590A988C}"/>
    <cellStyle name="Percent 2 4 2 6 3 4 2" xfId="34029" xr:uid="{1EC27F29-B526-412D-8986-33235B4E17DA}"/>
    <cellStyle name="Percent 2 4 2 6 3 4 3" xfId="46442" xr:uid="{7C85D156-2685-4BD6-A9BD-B1392F4A1635}"/>
    <cellStyle name="Percent 2 4 2 6 3 4 4" xfId="21618" xr:uid="{96A4CE13-211E-4097-93AD-86E8C2D0E115}"/>
    <cellStyle name="Percent 2 4 2 6 3 5" xfId="16529" xr:uid="{6BED211D-1043-452D-843D-CFC3F2480574}"/>
    <cellStyle name="Percent 2 4 2 6 3 6" xfId="28940" xr:uid="{D828739A-7708-40E6-BED7-0ED79E46E9E1}"/>
    <cellStyle name="Percent 2 4 2 6 3 7" xfId="41353" xr:uid="{A6964B60-D490-4F77-842F-A8644A129AF6}"/>
    <cellStyle name="Percent 2 4 2 6 3 8" xfId="14180" xr:uid="{220C6452-F950-4431-AE86-3F9DC0D363CB}"/>
    <cellStyle name="Percent 2 4 2 6 4" xfId="3470" xr:uid="{33041D7C-C622-40FA-A9A0-0B4DCA35FFA5}"/>
    <cellStyle name="Percent 2 4 2 6 4 2" xfId="8157" xr:uid="{96374718-F5A4-4949-BBF9-DA8451F8691C}"/>
    <cellStyle name="Percent 2 4 2 6 4 2 2" xfId="35204" xr:uid="{AE95B79E-0DF4-44DB-B7EB-441D42ED6ECF}"/>
    <cellStyle name="Percent 2 4 2 6 4 2 3" xfId="47617" xr:uid="{F6132B99-2E9E-439C-A038-F85EDE004074}"/>
    <cellStyle name="Percent 2 4 2 6 4 2 4" xfId="22793" xr:uid="{2CAB3AF0-F237-48BA-B9D8-523DA648CE78}"/>
    <cellStyle name="Percent 2 4 2 6 4 3" xfId="30522" xr:uid="{9A5DA424-A517-4AE8-854C-15481F8EC1EA}"/>
    <cellStyle name="Percent 2 4 2 6 4 4" xfId="42935" xr:uid="{BC2B7329-E1FC-48F0-AF8E-60DEAF810ACB}"/>
    <cellStyle name="Percent 2 4 2 6 4 5" xfId="18111" xr:uid="{61DF7F2C-B8D6-4B0D-8303-E3015821605C}"/>
    <cellStyle name="Percent 2 4 2 6 5" xfId="831" xr:uid="{FCCD6910-DC86-4CAF-8628-572E078936ED}"/>
    <cellStyle name="Percent 2 4 2 6 5 2" xfId="10793" xr:uid="{73943F0B-2301-4347-BAF1-C99325C5BD65}"/>
    <cellStyle name="Percent 2 4 2 6 5 2 2" xfId="37840" xr:uid="{B1F5EC15-D294-4415-8F40-A1DBE6389187}"/>
    <cellStyle name="Percent 2 4 2 6 5 2 3" xfId="50253" xr:uid="{182849F5-1C9F-4940-BC9E-86E4B51593E2}"/>
    <cellStyle name="Percent 2 4 2 6 5 2 4" xfId="25429" xr:uid="{9FD3B4F4-35F2-459A-9A74-6BA050A4503D}"/>
    <cellStyle name="Percent 2 4 2 6 5 3" xfId="27884" xr:uid="{9A9B544B-A5F5-48F0-AFC9-283F40608B50}"/>
    <cellStyle name="Percent 2 4 2 6 5 4" xfId="40297" xr:uid="{5B48B091-9786-4557-8DA2-49AC97BF6EB2}"/>
    <cellStyle name="Percent 2 4 2 6 5 5" xfId="15473" xr:uid="{5D12E7A9-7550-40B0-8487-42C6254EB439}"/>
    <cellStyle name="Percent 2 4 2 6 6" xfId="5636" xr:uid="{06B4E86E-EF21-4D02-B616-1674700B4406}"/>
    <cellStyle name="Percent 2 4 2 6 6 2" xfId="32683" xr:uid="{A6C76DC6-B313-416E-AF71-51726F425B43}"/>
    <cellStyle name="Percent 2 4 2 6 6 3" xfId="45096" xr:uid="{58097AD3-C978-47CB-BDD7-199F8745C6B4}"/>
    <cellStyle name="Percent 2 4 2 6 6 4" xfId="20272" xr:uid="{F245C797-79B8-4E5D-8B50-FE6B8BD42C24}"/>
    <cellStyle name="Percent 2 4 2 6 7" xfId="14820" xr:uid="{5306BD41-D78D-49A0-B953-950BE82111E0}"/>
    <cellStyle name="Percent 2 4 2 6 8" xfId="27231" xr:uid="{B8074EC2-146A-4EC1-A97F-DBA1E41D45ED}"/>
    <cellStyle name="Percent 2 4 2 6 9" xfId="39644" xr:uid="{CB95896E-B752-4E1C-ACC3-033412816958}"/>
    <cellStyle name="Percent 2 4 2 7" xfId="2321" xr:uid="{EE609A9F-865A-42F5-9085-DBEF76A66DA7}"/>
    <cellStyle name="Percent 2 4 2 7 2" xfId="3904" xr:uid="{C9A19EED-66EE-4EBA-BC3C-BD6AC8CAA977}"/>
    <cellStyle name="Percent 2 4 2 7 2 2" xfId="7416" xr:uid="{E61C3B33-1950-4C36-BD72-D7265AC0F709}"/>
    <cellStyle name="Percent 2 4 2 7 2 2 2" xfId="34463" xr:uid="{925381EC-8124-44B2-9802-38E67548A2D5}"/>
    <cellStyle name="Percent 2 4 2 7 2 2 3" xfId="46876" xr:uid="{0890035A-C829-404A-9986-DE334E349B25}"/>
    <cellStyle name="Percent 2 4 2 7 2 2 4" xfId="22052" xr:uid="{24541E65-B23E-48C4-800A-3EE107D769CA}"/>
    <cellStyle name="Percent 2 4 2 7 2 3" xfId="30956" xr:uid="{5748D4DD-1EA3-4DDA-B6DE-1410BFED44ED}"/>
    <cellStyle name="Percent 2 4 2 7 2 4" xfId="43369" xr:uid="{A865151F-7F25-44B0-BDB1-CD43838D233F}"/>
    <cellStyle name="Percent 2 4 2 7 2 5" xfId="18545" xr:uid="{5555AEAD-0FFE-481B-874A-D321F4AE9F72}"/>
    <cellStyle name="Percent 2 4 2 7 3" xfId="9647" xr:uid="{8422297E-E016-4624-88EF-E9969E42F02C}"/>
    <cellStyle name="Percent 2 4 2 7 3 2" xfId="36694" xr:uid="{E3FBC1B2-2859-4DFB-80A5-83724F7CA0A8}"/>
    <cellStyle name="Percent 2 4 2 7 3 3" xfId="49107" xr:uid="{DFBC4398-031F-4AE7-9037-DECACBEAEAC3}"/>
    <cellStyle name="Percent 2 4 2 7 3 4" xfId="24283" xr:uid="{2AF9DA8E-26C8-4BC4-8D97-DF48F9B8575E}"/>
    <cellStyle name="Percent 2 4 2 7 4" xfId="11227" xr:uid="{98521DE0-1220-4A22-B63E-89E5B0DD5516}"/>
    <cellStyle name="Percent 2 4 2 7 4 2" xfId="38274" xr:uid="{59EB1D35-D362-47A7-A63B-50BD0AA8B781}"/>
    <cellStyle name="Percent 2 4 2 7 4 3" xfId="50687" xr:uid="{43138CD6-A7A7-4393-9053-BD049EE00BE3}"/>
    <cellStyle name="Percent 2 4 2 7 4 4" xfId="25863" xr:uid="{4ED7E3B7-A1B6-4DF1-AB30-7042496B0038}"/>
    <cellStyle name="Percent 2 4 2 7 5" xfId="6042" xr:uid="{0454E7C1-53C4-417A-897D-7EC4C840109D}"/>
    <cellStyle name="Percent 2 4 2 7 5 2" xfId="33089" xr:uid="{691D1233-3DD1-4787-B2F9-F52DF32E9BE6}"/>
    <cellStyle name="Percent 2 4 2 7 5 3" xfId="45502" xr:uid="{39C76D4D-2D2D-4D5F-8E7F-4A5C4CB233DE}"/>
    <cellStyle name="Percent 2 4 2 7 5 4" xfId="20678" xr:uid="{07F55DE9-89D9-468A-8F56-F71D16A492A0}"/>
    <cellStyle name="Percent 2 4 2 7 6" xfId="16963" xr:uid="{FD293DBB-BBF2-48DF-83E7-D89F14744C69}"/>
    <cellStyle name="Percent 2 4 2 7 7" xfId="29374" xr:uid="{5772E7AF-E041-4E1D-9DFD-0F8ADA4BE9D3}"/>
    <cellStyle name="Percent 2 4 2 7 8" xfId="41787" xr:uid="{96DB17F3-2B43-46A1-A550-707238650598}"/>
    <cellStyle name="Percent 2 4 2 7 9" xfId="13452" xr:uid="{2D7332C4-65C1-4782-94FE-E96D386A2C78}"/>
    <cellStyle name="Percent 2 4 2 8" xfId="1353" xr:uid="{136A333D-DD41-4681-B2C1-2B70A52D49EC}"/>
    <cellStyle name="Percent 2 4 2 8 2" xfId="4544" xr:uid="{9362AE65-47FE-42D1-AAB1-84F20D7728C7}"/>
    <cellStyle name="Percent 2 4 2 8 2 2" xfId="8679" xr:uid="{7DEDF6B5-AAAA-4A1A-9610-518582016050}"/>
    <cellStyle name="Percent 2 4 2 8 2 2 2" xfId="35726" xr:uid="{DDF9DEFC-2286-4F38-8CC0-C6D11E07A93F}"/>
    <cellStyle name="Percent 2 4 2 8 2 2 3" xfId="48139" xr:uid="{5E6A3437-1185-45EA-B8E7-F1A8E0BE9AF7}"/>
    <cellStyle name="Percent 2 4 2 8 2 2 4" xfId="23315" xr:uid="{6D707461-1181-4958-BF64-BB81338F64EC}"/>
    <cellStyle name="Percent 2 4 2 8 2 3" xfId="31596" xr:uid="{469B9B37-B736-4CF8-91D7-3C4805A92743}"/>
    <cellStyle name="Percent 2 4 2 8 2 4" xfId="44009" xr:uid="{36ABFCE9-2C83-456A-AD13-1A9F390F3A8B}"/>
    <cellStyle name="Percent 2 4 2 8 2 5" xfId="19185" xr:uid="{45180B3D-369F-4057-B30D-D90119E070C3}"/>
    <cellStyle name="Percent 2 4 2 8 3" xfId="11868" xr:uid="{2387CFE0-58FB-4B9D-B91C-15A16D938338}"/>
    <cellStyle name="Percent 2 4 2 8 3 2" xfId="38914" xr:uid="{628A272C-3CC8-4F48-9E21-18E0C26C29AC}"/>
    <cellStyle name="Percent 2 4 2 8 3 3" xfId="51327" xr:uid="{CAA8C99D-1EE6-481E-B7E5-A3FC0232F982}"/>
    <cellStyle name="Percent 2 4 2 8 3 4" xfId="26503" xr:uid="{D50CD1B4-C17F-45A0-B566-BE600765C212}"/>
    <cellStyle name="Percent 2 4 2 8 4" xfId="6448" xr:uid="{5DBDA0F3-6395-4330-8FCA-658F02F04C58}"/>
    <cellStyle name="Percent 2 4 2 8 4 2" xfId="33495" xr:uid="{D7056167-B05B-4D38-9DBA-405C3B6C05F3}"/>
    <cellStyle name="Percent 2 4 2 8 4 3" xfId="45908" xr:uid="{E8D84DBB-40F9-4C0F-B8F5-BBACDF263357}"/>
    <cellStyle name="Percent 2 4 2 8 4 4" xfId="21084" xr:uid="{D2C40ECF-1809-4E64-94BF-F79C92DCDF88}"/>
    <cellStyle name="Percent 2 4 2 8 5" xfId="15995" xr:uid="{7C475AFA-4FF9-4ABE-B91F-AE53254B2E21}"/>
    <cellStyle name="Percent 2 4 2 8 6" xfId="28406" xr:uid="{2B9A703A-4F82-4B15-9A86-D3EB4BCC727B}"/>
    <cellStyle name="Percent 2 4 2 8 7" xfId="40819" xr:uid="{F124DF20-D587-479E-A0CA-E12A15C8952C}"/>
    <cellStyle name="Percent 2 4 2 8 8" xfId="14092" xr:uid="{03752AFF-693B-4EAF-9B6C-CA490B2BF86C}"/>
    <cellStyle name="Percent 2 4 2 9" xfId="2936" xr:uid="{A328BDAA-1B77-4D38-BF5B-01B7B69D1710}"/>
    <cellStyle name="Percent 2 4 2 9 2" xfId="8069" xr:uid="{DD7760FC-1B86-47ED-96A7-013B82F158EE}"/>
    <cellStyle name="Percent 2 4 2 9 2 2" xfId="35116" xr:uid="{BF6D556A-E9B9-4966-B1A1-2D482D335855}"/>
    <cellStyle name="Percent 2 4 2 9 2 3" xfId="47529" xr:uid="{CD35B4EE-FE16-43FC-B67A-0BC1A816A579}"/>
    <cellStyle name="Percent 2 4 2 9 2 4" xfId="22705" xr:uid="{02D24978-CD61-449B-A9D6-5EFCB78A0D57}"/>
    <cellStyle name="Percent 2 4 2 9 3" xfId="29988" xr:uid="{F5E2FDAF-0010-4922-A4CD-7B64A99EF609}"/>
    <cellStyle name="Percent 2 4 2 9 4" xfId="42401" xr:uid="{32EB842A-9216-486F-A484-B0055B2A4D7F}"/>
    <cellStyle name="Percent 2 4 2 9 5" xfId="17577" xr:uid="{D162E8F8-C0AB-44B1-9512-6F2CF7C573C4}"/>
    <cellStyle name="Percent 2 4 3" xfId="129" xr:uid="{E86EFDBA-3693-417C-AF84-C97507362403}"/>
    <cellStyle name="Percent 2 4 3 10" xfId="783" xr:uid="{991BCAD4-9C25-42B0-981A-D58E2613FD95}"/>
    <cellStyle name="Percent 2 4 3 10 2" xfId="10299" xr:uid="{7AD9B864-B0D1-4ED8-9A41-F8BA45B03302}"/>
    <cellStyle name="Percent 2 4 3 10 2 2" xfId="37346" xr:uid="{8C1E81CA-747B-4380-8113-5D73877F7062}"/>
    <cellStyle name="Percent 2 4 3 10 2 3" xfId="49759" xr:uid="{CBA495AA-3F66-4CBC-BF01-28912D163B85}"/>
    <cellStyle name="Percent 2 4 3 10 2 4" xfId="24935" xr:uid="{0CA06194-3D44-4B80-8123-256F7AA9EE23}"/>
    <cellStyle name="Percent 2 4 3 10 3" xfId="27836" xr:uid="{C704CC6F-F02B-4544-A8DB-4E38ABAB0431}"/>
    <cellStyle name="Percent 2 4 3 10 4" xfId="40249" xr:uid="{C49B99CF-63AB-45CC-BD90-E1440EBFC412}"/>
    <cellStyle name="Percent 2 4 3 10 5" xfId="15425" xr:uid="{05AD3E05-3BE9-481C-A9FF-1596C319EC33}"/>
    <cellStyle name="Percent 2 4 3 11" xfId="5331" xr:uid="{53EB3C7D-8B7E-481E-ABA8-E54BB1B504A6}"/>
    <cellStyle name="Percent 2 4 3 11 2" xfId="32378" xr:uid="{1F08736C-2724-42D1-8D2F-53C1A5769A21}"/>
    <cellStyle name="Percent 2 4 3 11 3" xfId="44791" xr:uid="{08D9A282-56D9-42E8-82A9-DA15A9E553B5}"/>
    <cellStyle name="Percent 2 4 3 11 4" xfId="19967" xr:uid="{4B89F73E-037E-4870-8BAC-12699204E746}"/>
    <cellStyle name="Percent 2 4 3 12" xfId="14772" xr:uid="{2509226C-1E9E-49F0-BFC5-293738BD51AB}"/>
    <cellStyle name="Percent 2 4 3 13" xfId="27183" xr:uid="{3CCD2763-7089-43EF-8F22-8647A7560625}"/>
    <cellStyle name="Percent 2 4 3 14" xfId="39596" xr:uid="{978C56A5-6392-4B64-81EB-6BAA609A8A48}"/>
    <cellStyle name="Percent 2 4 3 15" xfId="12524" xr:uid="{F2EB887C-BC7E-4C11-AFC8-7350CDB72D62}"/>
    <cellStyle name="Percent 2 4 3 2" xfId="305" xr:uid="{603DF7E8-2C1B-4F97-8963-5A4BA12B5B5C}"/>
    <cellStyle name="Percent 2 4 3 2 10" xfId="39771" xr:uid="{A301CA20-9AE2-4684-BD62-EEC70E2BFE01}"/>
    <cellStyle name="Percent 2 4 3 2 11" xfId="12611" xr:uid="{E6F85360-5F59-46C2-BF02-3560D319736E}"/>
    <cellStyle name="Percent 2 4 3 2 2" xfId="2014" xr:uid="{20CCAB30-FAB1-453D-ABA9-15133D816F81}"/>
    <cellStyle name="Percent 2 4 3 2 2 2" xfId="3597" xr:uid="{28275E1A-0FA0-4205-B74E-EE9588EE7A55}"/>
    <cellStyle name="Percent 2 4 3 2 2 2 2" xfId="7109" xr:uid="{BEC52313-FBBC-4160-A991-DFE3A2D0452C}"/>
    <cellStyle name="Percent 2 4 3 2 2 2 2 2" xfId="34156" xr:uid="{2068D48B-E449-4B0A-9FAC-36296702E5C0}"/>
    <cellStyle name="Percent 2 4 3 2 2 2 2 3" xfId="46569" xr:uid="{35A2219E-621F-4906-886F-63629F41B34A}"/>
    <cellStyle name="Percent 2 4 3 2 2 2 2 4" xfId="21745" xr:uid="{EEE4057D-F4F2-4490-9715-DF6B0D3B7E35}"/>
    <cellStyle name="Percent 2 4 3 2 2 2 3" xfId="30649" xr:uid="{BAEAD6DD-4FFA-476A-9212-63FEC136C41A}"/>
    <cellStyle name="Percent 2 4 3 2 2 2 4" xfId="43062" xr:uid="{E90EA3A0-D51B-4320-ADC1-BA2D6E605C22}"/>
    <cellStyle name="Percent 2 4 3 2 2 2 5" xfId="18238" xr:uid="{70BD2DFD-3C02-41D0-9261-3D09F3423A93}"/>
    <cellStyle name="Percent 2 4 3 2 2 3" xfId="9340" xr:uid="{0A9E1E65-71D4-4E9E-A6C9-E7D26BB39865}"/>
    <cellStyle name="Percent 2 4 3 2 2 3 2" xfId="36387" xr:uid="{6F67CAC0-0E85-4400-AB3A-5225745D17AF}"/>
    <cellStyle name="Percent 2 4 3 2 2 3 3" xfId="48800" xr:uid="{4953AB7E-3721-4CC3-A152-DA0D2E2E1ECB}"/>
    <cellStyle name="Percent 2 4 3 2 2 3 4" xfId="23976" xr:uid="{8C2977FD-251D-45E4-8B1C-E7801E8EE488}"/>
    <cellStyle name="Percent 2 4 3 2 2 4" xfId="10920" xr:uid="{CAE4DF81-AB7B-481A-B289-73ED9BE458E5}"/>
    <cellStyle name="Percent 2 4 3 2 2 4 2" xfId="37967" xr:uid="{999AA2C2-2A29-48C6-BCC7-9EF70ACA3EB1}"/>
    <cellStyle name="Percent 2 4 3 2 2 4 3" xfId="50380" xr:uid="{88D3AA70-6B06-4D68-B38F-253EE15634A4}"/>
    <cellStyle name="Percent 2 4 3 2 2 4 4" xfId="25556" xr:uid="{D9B2EA95-341E-41F2-89BF-AE467FF239D1}"/>
    <cellStyle name="Percent 2 4 3 2 2 5" xfId="5763" xr:uid="{55569E27-8FD2-494E-A66E-90C3B520F662}"/>
    <cellStyle name="Percent 2 4 3 2 2 5 2" xfId="32810" xr:uid="{EAD0431E-4DFA-4A2B-878E-3E5CBF6CC342}"/>
    <cellStyle name="Percent 2 4 3 2 2 5 3" xfId="45223" xr:uid="{D780C45B-558C-4F95-A651-74684E196F4E}"/>
    <cellStyle name="Percent 2 4 3 2 2 5 4" xfId="20399" xr:uid="{A6986ED8-90D7-444C-8D6F-6069D333E637}"/>
    <cellStyle name="Percent 2 4 3 2 2 6" xfId="16656" xr:uid="{66454EAC-77A7-4459-8278-21EDCA290102}"/>
    <cellStyle name="Percent 2 4 3 2 2 7" xfId="29067" xr:uid="{FAE75092-9A38-46E2-B32B-466134B62B4A}"/>
    <cellStyle name="Percent 2 4 3 2 2 8" xfId="41480" xr:uid="{43EB4CC2-6B6A-4A1C-9E1F-1FFBC32A75FC}"/>
    <cellStyle name="Percent 2 4 3 2 2 9" xfId="13145" xr:uid="{E1A79BF1-6DDD-41B0-8710-644B3460C0BF}"/>
    <cellStyle name="Percent 2 4 3 2 3" xfId="2536" xr:uid="{0520A6C8-C862-4E01-866B-401BBF5DB855}"/>
    <cellStyle name="Percent 2 4 3 2 3 2" xfId="4119" xr:uid="{61491098-819D-46B5-81C2-02DBBB22E24D}"/>
    <cellStyle name="Percent 2 4 3 2 3 2 2" xfId="7631" xr:uid="{7B0ED267-F361-42EF-9208-63A91A8F7686}"/>
    <cellStyle name="Percent 2 4 3 2 3 2 2 2" xfId="34678" xr:uid="{9B0B63D2-5C8B-4699-942F-F204321A4ED7}"/>
    <cellStyle name="Percent 2 4 3 2 3 2 2 3" xfId="47091" xr:uid="{367C8AAA-EC66-4EB7-AD83-B2D6546009D4}"/>
    <cellStyle name="Percent 2 4 3 2 3 2 2 4" xfId="22267" xr:uid="{FD62EAEA-FA6F-4300-AFBA-129BF781C483}"/>
    <cellStyle name="Percent 2 4 3 2 3 2 3" xfId="31171" xr:uid="{749E564C-7CCE-491B-AE1B-5A21539B6847}"/>
    <cellStyle name="Percent 2 4 3 2 3 2 4" xfId="43584" xr:uid="{653A83E2-0622-4AE3-AEDF-4FFB05607ACE}"/>
    <cellStyle name="Percent 2 4 3 2 3 2 5" xfId="18760" xr:uid="{931A5A62-53C3-4CBF-9DE5-17AE7EF4E7FE}"/>
    <cellStyle name="Percent 2 4 3 2 3 3" xfId="9862" xr:uid="{05492036-0E64-43E7-99A1-BC8D7E6DA1C3}"/>
    <cellStyle name="Percent 2 4 3 2 3 3 2" xfId="36909" xr:uid="{08A8EA30-C47F-49D4-A0B4-685CECF2BE24}"/>
    <cellStyle name="Percent 2 4 3 2 3 3 3" xfId="49322" xr:uid="{2402BCFB-5B7D-4C77-8AAC-78893C0336E0}"/>
    <cellStyle name="Percent 2 4 3 2 3 3 4" xfId="24498" xr:uid="{4D32FF20-270F-4FEB-A15B-5A1F4A266C60}"/>
    <cellStyle name="Percent 2 4 3 2 3 4" xfId="11442" xr:uid="{C4AC2D70-909A-4DFE-8358-2721094F2A61}"/>
    <cellStyle name="Percent 2 4 3 2 3 4 2" xfId="38489" xr:uid="{2018464F-2069-4868-8032-BE5100D57459}"/>
    <cellStyle name="Percent 2 4 3 2 3 4 3" xfId="50902" xr:uid="{402711DC-A64D-480A-808C-26A34ACB1344}"/>
    <cellStyle name="Percent 2 4 3 2 3 4 4" xfId="26078" xr:uid="{5734BB1D-5F6D-428B-AD55-DB6DB46C6CFE}"/>
    <cellStyle name="Percent 2 4 3 2 3 5" xfId="6169" xr:uid="{AC611DF8-FEC0-4752-87E4-01AE1AD48BD0}"/>
    <cellStyle name="Percent 2 4 3 2 3 5 2" xfId="33216" xr:uid="{73D3B628-CE4C-4F33-BEC2-ED94D0D56EFB}"/>
    <cellStyle name="Percent 2 4 3 2 3 5 3" xfId="45629" xr:uid="{71A4EC04-C862-4907-83D6-E97D46D6CE61}"/>
    <cellStyle name="Percent 2 4 3 2 3 5 4" xfId="20805" xr:uid="{C777C21C-155B-42D1-B0C2-63F6A298D0A7}"/>
    <cellStyle name="Percent 2 4 3 2 3 6" xfId="17178" xr:uid="{D2063FE2-B45B-49BC-9471-E4ACF05AAF16}"/>
    <cellStyle name="Percent 2 4 3 2 3 7" xfId="29589" xr:uid="{66FAC9F6-F264-4B21-8219-9FF2EE2E9593}"/>
    <cellStyle name="Percent 2 4 3 2 3 8" xfId="42002" xr:uid="{F73546A8-34B8-4C86-81D9-0086B5C42771}"/>
    <cellStyle name="Percent 2 4 3 2 3 9" xfId="13667" xr:uid="{A6E80F47-AFD6-4820-AC13-B78B55FE774C}"/>
    <cellStyle name="Percent 2 4 3 2 4" xfId="1480" xr:uid="{0DFB4FE7-2A6F-41EC-9878-F70823874350}"/>
    <cellStyle name="Percent 2 4 3 2 4 2" xfId="4759" xr:uid="{02C7B070-37A0-4CC2-AD03-DC7B1E2E0B78}"/>
    <cellStyle name="Percent 2 4 3 2 4 2 2" xfId="8806" xr:uid="{B810F16A-6811-459E-AED8-7F538FAACDAE}"/>
    <cellStyle name="Percent 2 4 3 2 4 2 2 2" xfId="35853" xr:uid="{920E9564-42CA-460B-A1DE-94DE4F109D5D}"/>
    <cellStyle name="Percent 2 4 3 2 4 2 2 3" xfId="48266" xr:uid="{301CED94-5EE7-4735-BFD8-561FB01D8329}"/>
    <cellStyle name="Percent 2 4 3 2 4 2 2 4" xfId="23442" xr:uid="{A041E088-5C5F-4584-ABA3-DB621FB05472}"/>
    <cellStyle name="Percent 2 4 3 2 4 2 3" xfId="31811" xr:uid="{C03349C2-EB72-4031-A953-21EDB32E7673}"/>
    <cellStyle name="Percent 2 4 3 2 4 2 4" xfId="44224" xr:uid="{7244F9BC-D406-4B92-B008-D3AFB6FF8BBE}"/>
    <cellStyle name="Percent 2 4 3 2 4 2 5" xfId="19400" xr:uid="{15729714-4F90-4365-9BCA-98E75C802211}"/>
    <cellStyle name="Percent 2 4 3 2 4 3" xfId="12083" xr:uid="{0E00EA56-A973-4C48-B02D-CAE700F578DA}"/>
    <cellStyle name="Percent 2 4 3 2 4 3 2" xfId="39129" xr:uid="{03B4188B-D7BE-490F-BD4E-A9871D9FF5A3}"/>
    <cellStyle name="Percent 2 4 3 2 4 3 3" xfId="51542" xr:uid="{44D2F332-5F12-4DDE-9F3F-275C79024B1E}"/>
    <cellStyle name="Percent 2 4 3 2 4 3 4" xfId="26718" xr:uid="{C1BA9655-02E1-4383-B72E-7066F57D5835}"/>
    <cellStyle name="Percent 2 4 3 2 4 4" xfId="6575" xr:uid="{4232952F-68E1-41A7-9755-C99D28C5C3CC}"/>
    <cellStyle name="Percent 2 4 3 2 4 4 2" xfId="33622" xr:uid="{F038AD56-BC72-4059-9898-F8321744EC4F}"/>
    <cellStyle name="Percent 2 4 3 2 4 4 3" xfId="46035" xr:uid="{5A53A9B7-C37F-4316-B93A-27947DE3DC57}"/>
    <cellStyle name="Percent 2 4 3 2 4 4 4" xfId="21211" xr:uid="{B8535EA7-A885-45B3-86CC-E0F86539CB24}"/>
    <cellStyle name="Percent 2 4 3 2 4 5" xfId="16122" xr:uid="{BF758B80-620A-4B26-B709-3E7984300C4A}"/>
    <cellStyle name="Percent 2 4 3 2 4 6" xfId="28533" xr:uid="{0AF503EF-6753-47E3-85AE-FB9E5B4088D4}"/>
    <cellStyle name="Percent 2 4 3 2 4 7" xfId="40946" xr:uid="{43F08007-281B-4DC7-AD9D-6690C6B53BF6}"/>
    <cellStyle name="Percent 2 4 3 2 4 8" xfId="14307" xr:uid="{67B544DD-C477-464D-B9A7-6AAA7AEA1A5B}"/>
    <cellStyle name="Percent 2 4 3 2 5" xfId="3063" xr:uid="{09B9D910-D4EC-453A-8ECE-F0D2674E76B8}"/>
    <cellStyle name="Percent 2 4 3 2 5 2" xfId="8284" xr:uid="{A0161588-2A44-4B94-A0BD-5240B795FE37}"/>
    <cellStyle name="Percent 2 4 3 2 5 2 2" xfId="35331" xr:uid="{8511468E-AE05-4916-A1B6-78A7229BA72A}"/>
    <cellStyle name="Percent 2 4 3 2 5 2 3" xfId="47744" xr:uid="{B6DEDECF-9113-4FC2-A10D-A6F59D26EB18}"/>
    <cellStyle name="Percent 2 4 3 2 5 2 4" xfId="22920" xr:uid="{8B4E87F3-D285-4BF2-AB23-74F1010799F8}"/>
    <cellStyle name="Percent 2 4 3 2 5 3" xfId="30115" xr:uid="{CDDC91F7-F63A-456F-8F36-B481F61DA7A8}"/>
    <cellStyle name="Percent 2 4 3 2 5 4" xfId="42528" xr:uid="{A6D628A3-6A9F-4103-B4FE-745118FF674C}"/>
    <cellStyle name="Percent 2 4 3 2 5 5" xfId="17704" xr:uid="{8E85D9A2-11A8-4C63-B734-EA51CA55582D}"/>
    <cellStyle name="Percent 2 4 3 2 6" xfId="958" xr:uid="{960B7C93-9A46-439F-8C44-F8FF3EB3E61C}"/>
    <cellStyle name="Percent 2 4 3 2 6 2" xfId="10386" xr:uid="{F3893718-5EBD-49E7-A05C-3E8B94008AF0}"/>
    <cellStyle name="Percent 2 4 3 2 6 2 2" xfId="37433" xr:uid="{E91CF6BA-3C45-47F1-A021-0132ED247290}"/>
    <cellStyle name="Percent 2 4 3 2 6 2 3" xfId="49846" xr:uid="{0C7C1EF6-CC61-496A-85BC-72933F492C19}"/>
    <cellStyle name="Percent 2 4 3 2 6 2 4" xfId="25022" xr:uid="{94EC4A9E-8FA8-4C6A-AA0A-E1755B4E6B75}"/>
    <cellStyle name="Percent 2 4 3 2 6 3" xfId="28011" xr:uid="{7CB6ED6F-7590-4CAF-871E-5826F798AB0A}"/>
    <cellStyle name="Percent 2 4 3 2 6 4" xfId="40424" xr:uid="{50425747-A183-41BB-9243-D358743D6D31}"/>
    <cellStyle name="Percent 2 4 3 2 6 5" xfId="15600" xr:uid="{0FA3C525-DC6F-4A06-B65C-D95D0C3FA6F6}"/>
    <cellStyle name="Percent 2 4 3 2 7" xfId="5419" xr:uid="{551131CE-8AA2-40DD-B3E9-B8DAD390680B}"/>
    <cellStyle name="Percent 2 4 3 2 7 2" xfId="32466" xr:uid="{7D46D67C-2C66-46C2-BBF2-2D559F4C4D42}"/>
    <cellStyle name="Percent 2 4 3 2 7 3" xfId="44879" xr:uid="{61E4BFED-F504-445A-85D4-24EEAC37A64C}"/>
    <cellStyle name="Percent 2 4 3 2 7 4" xfId="20055" xr:uid="{7D934973-0AF3-4BC1-8E40-3B0932F03AA6}"/>
    <cellStyle name="Percent 2 4 3 2 8" xfId="14947" xr:uid="{7CCE993B-0214-40BC-92CF-6A1A0A394697}"/>
    <cellStyle name="Percent 2 4 3 2 9" xfId="27358" xr:uid="{48A361D7-3E87-415A-B7FC-B1BE0945E9EC}"/>
    <cellStyle name="Percent 2 4 3 3" xfId="420" xr:uid="{31F18164-8BEB-41CB-84DD-50FBE98BD8B2}"/>
    <cellStyle name="Percent 2 4 3 3 10" xfId="39886" xr:uid="{294852B9-342F-4461-9C2B-31B7060AC3B9}"/>
    <cellStyle name="Percent 2 4 3 3 11" xfId="12726" xr:uid="{AC337A2A-50BB-4D45-98AE-416318465164}"/>
    <cellStyle name="Percent 2 4 3 3 2" xfId="2129" xr:uid="{512F6BD0-8472-49D5-BBD9-F0553EF9CA75}"/>
    <cellStyle name="Percent 2 4 3 3 2 2" xfId="3712" xr:uid="{6904FF2B-FCB3-479F-A47F-E4D2ACAEAE3C}"/>
    <cellStyle name="Percent 2 4 3 3 2 2 2" xfId="7224" xr:uid="{87A7AAE2-329F-4654-9A26-83B9F3DD5822}"/>
    <cellStyle name="Percent 2 4 3 3 2 2 2 2" xfId="34271" xr:uid="{7DD82C26-B165-4ACD-81F0-73D76CE0C819}"/>
    <cellStyle name="Percent 2 4 3 3 2 2 2 3" xfId="46684" xr:uid="{79916723-810A-427C-86AC-C477A63D2018}"/>
    <cellStyle name="Percent 2 4 3 3 2 2 2 4" xfId="21860" xr:uid="{ABA010BD-3CE0-407C-A5D9-8E19EFF6F1AB}"/>
    <cellStyle name="Percent 2 4 3 3 2 2 3" xfId="30764" xr:uid="{1964347C-FDB2-43F6-9166-BB38D72E0D0C}"/>
    <cellStyle name="Percent 2 4 3 3 2 2 4" xfId="43177" xr:uid="{42C0C841-4D8C-4C8D-90C0-96BEA65A01AE}"/>
    <cellStyle name="Percent 2 4 3 3 2 2 5" xfId="18353" xr:uid="{A4A2F91B-06B3-461D-B2B7-5D21342A7EE5}"/>
    <cellStyle name="Percent 2 4 3 3 2 3" xfId="9455" xr:uid="{A4CD03F6-DF11-45FD-BE58-FB69206BF866}"/>
    <cellStyle name="Percent 2 4 3 3 2 3 2" xfId="36502" xr:uid="{F289685B-B1F8-479B-A7D2-752BC5A28A21}"/>
    <cellStyle name="Percent 2 4 3 3 2 3 3" xfId="48915" xr:uid="{2E11427F-5F27-4883-899E-089634947234}"/>
    <cellStyle name="Percent 2 4 3 3 2 3 4" xfId="24091" xr:uid="{6982D72A-B4F0-419E-A682-82052A20C51C}"/>
    <cellStyle name="Percent 2 4 3 3 2 4" xfId="11035" xr:uid="{D4EC6C99-DDC4-4DFF-A1BA-0B9658F56230}"/>
    <cellStyle name="Percent 2 4 3 3 2 4 2" xfId="38082" xr:uid="{4122B8D8-9007-4095-902B-5B08A0F17503}"/>
    <cellStyle name="Percent 2 4 3 3 2 4 3" xfId="50495" xr:uid="{B757DFA7-6D46-4C29-96D3-4255CD778F9B}"/>
    <cellStyle name="Percent 2 4 3 3 2 4 4" xfId="25671" xr:uid="{300A94EB-B881-4952-995F-E6B03C4DD4D6}"/>
    <cellStyle name="Percent 2 4 3 3 2 5" xfId="5878" xr:uid="{BDA12C0C-D445-4B7B-8083-E88953C36A34}"/>
    <cellStyle name="Percent 2 4 3 3 2 5 2" xfId="32925" xr:uid="{1F91A955-CD42-4495-B36B-8EF5DBF11A7B}"/>
    <cellStyle name="Percent 2 4 3 3 2 5 3" xfId="45338" xr:uid="{88A4D723-3D7D-4C30-971B-0C0F77AFCA7E}"/>
    <cellStyle name="Percent 2 4 3 3 2 5 4" xfId="20514" xr:uid="{F8FF8608-F073-40E3-B4C7-7FAFD8778F6B}"/>
    <cellStyle name="Percent 2 4 3 3 2 6" xfId="16771" xr:uid="{562B5588-2064-4CAD-8D87-E244C57E3F2B}"/>
    <cellStyle name="Percent 2 4 3 3 2 7" xfId="29182" xr:uid="{4CAC500B-BE08-4ABD-AC86-3BB295806147}"/>
    <cellStyle name="Percent 2 4 3 3 2 8" xfId="41595" xr:uid="{C9CEBE52-A04C-484C-B34F-CD197993731C}"/>
    <cellStyle name="Percent 2 4 3 3 2 9" xfId="13260" xr:uid="{F3A50C7B-9F4B-4019-AC7C-62C28E66E256}"/>
    <cellStyle name="Percent 2 4 3 3 3" xfId="2651" xr:uid="{5CDE8876-AA30-4903-ACE2-01F642BD2BBB}"/>
    <cellStyle name="Percent 2 4 3 3 3 2" xfId="4234" xr:uid="{3E62F235-2684-4308-A22F-1C01D6D96854}"/>
    <cellStyle name="Percent 2 4 3 3 3 2 2" xfId="7746" xr:uid="{13E82174-9337-4FEA-9AFD-6096B8E60B6C}"/>
    <cellStyle name="Percent 2 4 3 3 3 2 2 2" xfId="34793" xr:uid="{AE95BD1D-51C9-4C85-8FD8-1F4272858D42}"/>
    <cellStyle name="Percent 2 4 3 3 3 2 2 3" xfId="47206" xr:uid="{7E9A7953-DDCC-4438-BAD2-1992870B7B56}"/>
    <cellStyle name="Percent 2 4 3 3 3 2 2 4" xfId="22382" xr:uid="{91DA556E-C61E-433E-9D82-8BBEEB2E0F77}"/>
    <cellStyle name="Percent 2 4 3 3 3 2 3" xfId="31286" xr:uid="{DD8E89B4-2C1A-456B-A7CC-6190169039FD}"/>
    <cellStyle name="Percent 2 4 3 3 3 2 4" xfId="43699" xr:uid="{0621F004-4BD9-4224-A9F8-74BFD6AC6F8A}"/>
    <cellStyle name="Percent 2 4 3 3 3 2 5" xfId="18875" xr:uid="{D18EBF82-F122-4D93-90BF-B020D758A377}"/>
    <cellStyle name="Percent 2 4 3 3 3 3" xfId="9977" xr:uid="{FF8BC77F-E1C9-443F-B911-70EA96BE4C20}"/>
    <cellStyle name="Percent 2 4 3 3 3 3 2" xfId="37024" xr:uid="{3A37CA8C-0698-4949-88DC-9D08D0D5FE29}"/>
    <cellStyle name="Percent 2 4 3 3 3 3 3" xfId="49437" xr:uid="{94016791-39F5-4BE9-B500-9B41F20EF8F0}"/>
    <cellStyle name="Percent 2 4 3 3 3 3 4" xfId="24613" xr:uid="{E4A430D9-F40F-4DDA-BC08-EF118AD86A92}"/>
    <cellStyle name="Percent 2 4 3 3 3 4" xfId="11557" xr:uid="{C3041EB0-3559-4AC5-A678-6EF68AC64FAE}"/>
    <cellStyle name="Percent 2 4 3 3 3 4 2" xfId="38604" xr:uid="{6C552373-08D2-46A7-BCB4-AA6067386F93}"/>
    <cellStyle name="Percent 2 4 3 3 3 4 3" xfId="51017" xr:uid="{BB9C92BB-52DF-48DA-ACC5-1994557CA293}"/>
    <cellStyle name="Percent 2 4 3 3 3 4 4" xfId="26193" xr:uid="{016965C4-6F34-44F2-99C0-3CCE20C8DE8A}"/>
    <cellStyle name="Percent 2 4 3 3 3 5" xfId="6284" xr:uid="{4BF98605-6300-44D7-9F02-A22833A1B04E}"/>
    <cellStyle name="Percent 2 4 3 3 3 5 2" xfId="33331" xr:uid="{A69B08E1-69A6-41E5-ACBF-F8011BB9067E}"/>
    <cellStyle name="Percent 2 4 3 3 3 5 3" xfId="45744" xr:uid="{0EE7012E-5218-49B6-815A-096DFA09706B}"/>
    <cellStyle name="Percent 2 4 3 3 3 5 4" xfId="20920" xr:uid="{03791F64-9814-4BCF-888D-E741A1FD4CC0}"/>
    <cellStyle name="Percent 2 4 3 3 3 6" xfId="17293" xr:uid="{58D5B6F8-440F-4485-AB31-1878A6F8A356}"/>
    <cellStyle name="Percent 2 4 3 3 3 7" xfId="29704" xr:uid="{DE803591-FCB3-435C-A7C6-E3A3C00108AC}"/>
    <cellStyle name="Percent 2 4 3 3 3 8" xfId="42117" xr:uid="{CF734C43-6FE2-4EB2-8DC9-0920A95F6DC7}"/>
    <cellStyle name="Percent 2 4 3 3 3 9" xfId="13782" xr:uid="{441AEABE-F883-41ED-8A78-BEF14DF182E3}"/>
    <cellStyle name="Percent 2 4 3 3 4" xfId="1595" xr:uid="{F2073701-855A-48E3-8846-2FED6F1C6A95}"/>
    <cellStyle name="Percent 2 4 3 3 4 2" xfId="4874" xr:uid="{770E572A-6FD1-44E6-A5EF-4927E81CF071}"/>
    <cellStyle name="Percent 2 4 3 3 4 2 2" xfId="8921" xr:uid="{C2DE3B3F-8654-418A-B8F0-9C42CADA02B8}"/>
    <cellStyle name="Percent 2 4 3 3 4 2 2 2" xfId="35968" xr:uid="{1F339CCA-665E-4E36-AB31-D043F02440E0}"/>
    <cellStyle name="Percent 2 4 3 3 4 2 2 3" xfId="48381" xr:uid="{81F728CA-7DE5-4E89-965E-74B0ABE70AE7}"/>
    <cellStyle name="Percent 2 4 3 3 4 2 2 4" xfId="23557" xr:uid="{5B2F33AD-ECD1-4E16-9C59-23F2D294335B}"/>
    <cellStyle name="Percent 2 4 3 3 4 2 3" xfId="31926" xr:uid="{41060A43-4F3A-4BE0-B76C-CFBBDEC06F9B}"/>
    <cellStyle name="Percent 2 4 3 3 4 2 4" xfId="44339" xr:uid="{E8433B99-AEB4-4B0B-9E3B-47D5C83CB65D}"/>
    <cellStyle name="Percent 2 4 3 3 4 2 5" xfId="19515" xr:uid="{430E06A2-58BC-4B00-80AA-091C6E10F16A}"/>
    <cellStyle name="Percent 2 4 3 3 4 3" xfId="12198" xr:uid="{8E4FE897-6E38-4D14-93AF-82999100D355}"/>
    <cellStyle name="Percent 2 4 3 3 4 3 2" xfId="39244" xr:uid="{F8A62943-6319-4BD1-A44D-E357AB97C467}"/>
    <cellStyle name="Percent 2 4 3 3 4 3 3" xfId="51657" xr:uid="{729E0266-4B81-41CC-A288-BF5513EA72AF}"/>
    <cellStyle name="Percent 2 4 3 3 4 3 4" xfId="26833" xr:uid="{48AE3C86-F41B-4A7C-BD16-9505D8274295}"/>
    <cellStyle name="Percent 2 4 3 3 4 4" xfId="6690" xr:uid="{F3EE43B7-33C5-4AFF-847D-28E784EB4E6B}"/>
    <cellStyle name="Percent 2 4 3 3 4 4 2" xfId="33737" xr:uid="{73A03C18-0BFC-4668-8824-22AEAA9805F8}"/>
    <cellStyle name="Percent 2 4 3 3 4 4 3" xfId="46150" xr:uid="{E051E1D1-2B02-43ED-85C7-53B5CCF54CA6}"/>
    <cellStyle name="Percent 2 4 3 3 4 4 4" xfId="21326" xr:uid="{3E3C5ED9-DC05-454A-8F9A-DD85CC443564}"/>
    <cellStyle name="Percent 2 4 3 3 4 5" xfId="16237" xr:uid="{F4916390-8815-4476-A3F8-089D98E4B464}"/>
    <cellStyle name="Percent 2 4 3 3 4 6" xfId="28648" xr:uid="{D68AD67B-FAF9-431C-8154-25772F573627}"/>
    <cellStyle name="Percent 2 4 3 3 4 7" xfId="41061" xr:uid="{B81A8ACE-C4F4-46BB-BAD4-BBD2A7FA086A}"/>
    <cellStyle name="Percent 2 4 3 3 4 8" xfId="14422" xr:uid="{A7015C29-EC6B-4897-A91F-A086A0BFB44B}"/>
    <cellStyle name="Percent 2 4 3 3 5" xfId="3178" xr:uid="{1FEF1A05-CD9C-4257-8B7F-EFBB9CC6351B}"/>
    <cellStyle name="Percent 2 4 3 3 5 2" xfId="8399" xr:uid="{ADF886CB-92CF-4E4C-B1F4-A486A99FB3BF}"/>
    <cellStyle name="Percent 2 4 3 3 5 2 2" xfId="35446" xr:uid="{4A0FC521-76E4-4B1E-948F-312F97B34AEB}"/>
    <cellStyle name="Percent 2 4 3 3 5 2 3" xfId="47859" xr:uid="{6A1CC8E5-4D19-4FB3-8A3F-D790B7BB385F}"/>
    <cellStyle name="Percent 2 4 3 3 5 2 4" xfId="23035" xr:uid="{0A7B184C-2B03-47DE-990C-E3B5036E260C}"/>
    <cellStyle name="Percent 2 4 3 3 5 3" xfId="30230" xr:uid="{3D324700-0A8A-4303-A3C3-13442EB3D9BE}"/>
    <cellStyle name="Percent 2 4 3 3 5 4" xfId="42643" xr:uid="{E6FF1A77-115B-4052-8719-EE9FD17D5F90}"/>
    <cellStyle name="Percent 2 4 3 3 5 5" xfId="17819" xr:uid="{0B77DA66-C1B7-45CE-A34F-0E0230768CFA}"/>
    <cellStyle name="Percent 2 4 3 3 6" xfId="1073" xr:uid="{9858BB57-6CBD-42E4-B7D7-6F1EB641FD27}"/>
    <cellStyle name="Percent 2 4 3 3 6 2" xfId="10501" xr:uid="{8534C4AD-4917-437C-9A88-5FD075D06E86}"/>
    <cellStyle name="Percent 2 4 3 3 6 2 2" xfId="37548" xr:uid="{52F5C0F0-D435-41B5-84E5-2AA83864BDD8}"/>
    <cellStyle name="Percent 2 4 3 3 6 2 3" xfId="49961" xr:uid="{5B04F20C-084D-4F73-9823-93BE7030D79C}"/>
    <cellStyle name="Percent 2 4 3 3 6 2 4" xfId="25137" xr:uid="{63B3A92C-213D-4026-973A-2B30C2C8F5E3}"/>
    <cellStyle name="Percent 2 4 3 3 6 3" xfId="28126" xr:uid="{AE0D7CAC-AB08-4175-BD1B-ABE79EA36208}"/>
    <cellStyle name="Percent 2 4 3 3 6 4" xfId="40539" xr:uid="{623B4F5F-7EBD-4737-AD24-9C0817B88948}"/>
    <cellStyle name="Percent 2 4 3 3 6 5" xfId="15715" xr:uid="{2D630422-7AA1-46E6-A5E6-E7798A3C5405}"/>
    <cellStyle name="Percent 2 4 3 3 7" xfId="5505" xr:uid="{3C6488CE-9F22-4A58-9E40-BA13AF5D16C2}"/>
    <cellStyle name="Percent 2 4 3 3 7 2" xfId="32552" xr:uid="{C933ED61-4E45-4248-A454-5C3DDE25E240}"/>
    <cellStyle name="Percent 2 4 3 3 7 3" xfId="44965" xr:uid="{077D8DA5-661C-441A-9BE9-83BF87DC2505}"/>
    <cellStyle name="Percent 2 4 3 3 7 4" xfId="20141" xr:uid="{883960B2-0FC2-46D4-9D1D-DFDACB4DA7C1}"/>
    <cellStyle name="Percent 2 4 3 3 8" xfId="15062" xr:uid="{DA2E95F7-37D1-44FA-B822-31424809572F}"/>
    <cellStyle name="Percent 2 4 3 3 9" xfId="27473" xr:uid="{C01D3190-76CD-4AF6-AC81-AB53E9A9DD01}"/>
    <cellStyle name="Percent 2 4 3 4" xfId="536" xr:uid="{EC4E7195-6F93-482C-83C5-EAB89AB94D41}"/>
    <cellStyle name="Percent 2 4 3 4 10" xfId="40002" xr:uid="{A868B8D7-DE8D-4C9A-A9F8-EAA51988CF10}"/>
    <cellStyle name="Percent 2 4 3 4 11" xfId="12842" xr:uid="{28B23D19-F1B8-43A3-BB29-9F662C5B9433}"/>
    <cellStyle name="Percent 2 4 3 4 2" xfId="2245" xr:uid="{1DE4900D-DE81-47F5-804B-04CC2E9B03D1}"/>
    <cellStyle name="Percent 2 4 3 4 2 2" xfId="3828" xr:uid="{E99C146C-E0BE-49E6-9E25-52271D1CB0F8}"/>
    <cellStyle name="Percent 2 4 3 4 2 2 2" xfId="7340" xr:uid="{0D437547-7D4E-428E-AEC1-4173172B307B}"/>
    <cellStyle name="Percent 2 4 3 4 2 2 2 2" xfId="34387" xr:uid="{DF575960-DFF1-4AF4-A853-743849B22EDB}"/>
    <cellStyle name="Percent 2 4 3 4 2 2 2 3" xfId="46800" xr:uid="{8B54F42D-98F8-4656-9DC5-9B192D108B47}"/>
    <cellStyle name="Percent 2 4 3 4 2 2 2 4" xfId="21976" xr:uid="{3A14C3E1-3604-4768-BE3D-870B73663B2E}"/>
    <cellStyle name="Percent 2 4 3 4 2 2 3" xfId="30880" xr:uid="{4FD44E7F-2F76-49AC-A7AB-E12038842EF5}"/>
    <cellStyle name="Percent 2 4 3 4 2 2 4" xfId="43293" xr:uid="{6D48B817-9C9E-435B-AA87-E807DEB2842A}"/>
    <cellStyle name="Percent 2 4 3 4 2 2 5" xfId="18469" xr:uid="{B2DC1D06-95C7-4AF5-8095-985AB4CAA30E}"/>
    <cellStyle name="Percent 2 4 3 4 2 3" xfId="9571" xr:uid="{12525980-E3A0-4B99-912E-DE23B3A48915}"/>
    <cellStyle name="Percent 2 4 3 4 2 3 2" xfId="36618" xr:uid="{76A4260B-EE16-42AE-BCB3-540F97C92BD9}"/>
    <cellStyle name="Percent 2 4 3 4 2 3 3" xfId="49031" xr:uid="{A6413D50-28FC-4443-B5C4-89FFA1F51BA0}"/>
    <cellStyle name="Percent 2 4 3 4 2 3 4" xfId="24207" xr:uid="{73340856-1CC8-4A7B-B39D-92B779C59308}"/>
    <cellStyle name="Percent 2 4 3 4 2 4" xfId="11151" xr:uid="{E95DF8AD-87A2-4114-BC2E-D16315FC73A8}"/>
    <cellStyle name="Percent 2 4 3 4 2 4 2" xfId="38198" xr:uid="{327ACDE5-E248-4C44-A6BB-75B526C87F83}"/>
    <cellStyle name="Percent 2 4 3 4 2 4 3" xfId="50611" xr:uid="{EE81901F-1552-484A-AE38-EAE41E2C7C65}"/>
    <cellStyle name="Percent 2 4 3 4 2 4 4" xfId="25787" xr:uid="{29830C0B-ABE8-4940-A7AD-CCC1B422194F}"/>
    <cellStyle name="Percent 2 4 3 4 2 5" xfId="5994" xr:uid="{D72507DF-DCA4-4401-8A25-71ABB4A8AE16}"/>
    <cellStyle name="Percent 2 4 3 4 2 5 2" xfId="33041" xr:uid="{4EE9287C-9ABC-49A8-9D06-3A277386D423}"/>
    <cellStyle name="Percent 2 4 3 4 2 5 3" xfId="45454" xr:uid="{2C45257E-A78C-4157-B79E-90E42CDA29B4}"/>
    <cellStyle name="Percent 2 4 3 4 2 5 4" xfId="20630" xr:uid="{7B6F3954-E45F-4FE8-A5CD-F5E5402045E9}"/>
    <cellStyle name="Percent 2 4 3 4 2 6" xfId="16887" xr:uid="{18644AD8-03F2-4706-810B-B5409232CE15}"/>
    <cellStyle name="Percent 2 4 3 4 2 7" xfId="29298" xr:uid="{52863272-F75A-4799-AC67-34D5A2A5FDFD}"/>
    <cellStyle name="Percent 2 4 3 4 2 8" xfId="41711" xr:uid="{84512D86-A141-46A3-A04E-AE0EA6444D4A}"/>
    <cellStyle name="Percent 2 4 3 4 2 9" xfId="13376" xr:uid="{2ED3CBE9-29C2-4607-8912-CCAECFF0D3D1}"/>
    <cellStyle name="Percent 2 4 3 4 3" xfId="2767" xr:uid="{98091896-5747-4ACA-8F38-599F0E997058}"/>
    <cellStyle name="Percent 2 4 3 4 3 2" xfId="4350" xr:uid="{6417AEE8-0D8F-432E-A801-279DE3FED31C}"/>
    <cellStyle name="Percent 2 4 3 4 3 2 2" xfId="7862" xr:uid="{290F5726-43BB-4CA4-9A3E-26233D68FADE}"/>
    <cellStyle name="Percent 2 4 3 4 3 2 2 2" xfId="34909" xr:uid="{9872E074-1DD2-4454-8FAA-9F5947382C0E}"/>
    <cellStyle name="Percent 2 4 3 4 3 2 2 3" xfId="47322" xr:uid="{3039B354-78D7-461E-BC73-6D9F4CB1D8A5}"/>
    <cellStyle name="Percent 2 4 3 4 3 2 2 4" xfId="22498" xr:uid="{10A8C880-C482-4019-92AB-647F1E69BD52}"/>
    <cellStyle name="Percent 2 4 3 4 3 2 3" xfId="31402" xr:uid="{C5CE173F-7326-40B6-BB76-9FA330CAA01E}"/>
    <cellStyle name="Percent 2 4 3 4 3 2 4" xfId="43815" xr:uid="{A9E85AA3-BF5F-480D-BF8B-41090938B59E}"/>
    <cellStyle name="Percent 2 4 3 4 3 2 5" xfId="18991" xr:uid="{9195CD70-286F-443E-8546-353F21AD5426}"/>
    <cellStyle name="Percent 2 4 3 4 3 3" xfId="10093" xr:uid="{B0D7FF02-4AA8-4851-BC32-CBB5C40A1642}"/>
    <cellStyle name="Percent 2 4 3 4 3 3 2" xfId="37140" xr:uid="{331F09D5-7F7C-409B-80D8-B990B149FDF0}"/>
    <cellStyle name="Percent 2 4 3 4 3 3 3" xfId="49553" xr:uid="{36C4742C-5368-4B1B-91C4-8A2CBCF00EA2}"/>
    <cellStyle name="Percent 2 4 3 4 3 3 4" xfId="24729" xr:uid="{32412AB9-E17A-4702-AE10-9A3149AF0BB0}"/>
    <cellStyle name="Percent 2 4 3 4 3 4" xfId="11673" xr:uid="{82422890-346C-4D64-9465-9AD9C2A23ED5}"/>
    <cellStyle name="Percent 2 4 3 4 3 4 2" xfId="38720" xr:uid="{DC2F5F33-9618-475F-9A6C-CD43E2133D0A}"/>
    <cellStyle name="Percent 2 4 3 4 3 4 3" xfId="51133" xr:uid="{599FDF06-B839-438B-85F8-5E7869114AD4}"/>
    <cellStyle name="Percent 2 4 3 4 3 4 4" xfId="26309" xr:uid="{B5C1E9F5-3F0C-453A-9645-EE64D219DD2E}"/>
    <cellStyle name="Percent 2 4 3 4 3 5" xfId="6400" xr:uid="{00FCB985-4D54-4FB1-98BC-40C0676A9E86}"/>
    <cellStyle name="Percent 2 4 3 4 3 5 2" xfId="33447" xr:uid="{5F0AB0D1-2FDD-48FC-B771-6175C270D0E1}"/>
    <cellStyle name="Percent 2 4 3 4 3 5 3" xfId="45860" xr:uid="{DC861960-8F8C-4E4A-816F-5A9494521EF0}"/>
    <cellStyle name="Percent 2 4 3 4 3 5 4" xfId="21036" xr:uid="{0E9C591D-6D09-4810-8A7E-ED2C9EEFE1BF}"/>
    <cellStyle name="Percent 2 4 3 4 3 6" xfId="17409" xr:uid="{2B88F80F-7AE7-4277-95E1-1EF7E3DA90B7}"/>
    <cellStyle name="Percent 2 4 3 4 3 7" xfId="29820" xr:uid="{9B0B060B-9A98-4401-8197-FE3D066C76A0}"/>
    <cellStyle name="Percent 2 4 3 4 3 8" xfId="42233" xr:uid="{BA101962-5602-4220-B7EF-135900E8B9F4}"/>
    <cellStyle name="Percent 2 4 3 4 3 9" xfId="13898" xr:uid="{B506C6A3-480F-4424-A908-69F83F7AF4D8}"/>
    <cellStyle name="Percent 2 4 3 4 4" xfId="1711" xr:uid="{F39505B9-D65A-4A65-A8D9-CA2ABD069406}"/>
    <cellStyle name="Percent 2 4 3 4 4 2" xfId="4990" xr:uid="{24425E77-2F1D-4765-8425-36D5114D06D7}"/>
    <cellStyle name="Percent 2 4 3 4 4 2 2" xfId="9037" xr:uid="{C038CD23-9ED2-49A2-A135-1D8A022CD0D0}"/>
    <cellStyle name="Percent 2 4 3 4 4 2 2 2" xfId="36084" xr:uid="{93F18EFB-ACF0-44C2-A9FF-D07602719F63}"/>
    <cellStyle name="Percent 2 4 3 4 4 2 2 3" xfId="48497" xr:uid="{D182C4B3-C33F-4C9C-B0B9-30A01AFE02DD}"/>
    <cellStyle name="Percent 2 4 3 4 4 2 2 4" xfId="23673" xr:uid="{E3E6BB4D-79C1-4FD9-A5A4-2B5B4826EF74}"/>
    <cellStyle name="Percent 2 4 3 4 4 2 3" xfId="32042" xr:uid="{247BF36D-CC66-4404-990D-DC68BE43BBEB}"/>
    <cellStyle name="Percent 2 4 3 4 4 2 4" xfId="44455" xr:uid="{55526929-24BA-4208-ACE2-3CDA7A988D4C}"/>
    <cellStyle name="Percent 2 4 3 4 4 2 5" xfId="19631" xr:uid="{3F0512DA-0BFE-4F13-8D29-34992F8509B2}"/>
    <cellStyle name="Percent 2 4 3 4 4 3" xfId="12314" xr:uid="{FED80C4D-3D10-4B42-8FA4-EA08ACD69F03}"/>
    <cellStyle name="Percent 2 4 3 4 4 3 2" xfId="39360" xr:uid="{B8B4FB62-437C-42A3-A95D-617F1CCE61E5}"/>
    <cellStyle name="Percent 2 4 3 4 4 3 3" xfId="51773" xr:uid="{D5609291-EB37-4F54-BE54-BD06BF5CF771}"/>
    <cellStyle name="Percent 2 4 3 4 4 3 4" xfId="26949" xr:uid="{03DAC17D-6D12-4274-8723-687ED35192D1}"/>
    <cellStyle name="Percent 2 4 3 4 4 4" xfId="6806" xr:uid="{7856EFC8-653A-4624-A223-E0B94C776F48}"/>
    <cellStyle name="Percent 2 4 3 4 4 4 2" xfId="33853" xr:uid="{32028BBB-7A82-44A3-8E0A-225043CDD544}"/>
    <cellStyle name="Percent 2 4 3 4 4 4 3" xfId="46266" xr:uid="{1E4408F3-313F-4AE2-990C-3EEFF83DF651}"/>
    <cellStyle name="Percent 2 4 3 4 4 4 4" xfId="21442" xr:uid="{E78069EC-7158-4F9C-84D8-CA71AEFF27BF}"/>
    <cellStyle name="Percent 2 4 3 4 4 5" xfId="16353" xr:uid="{3FBD15B2-733D-4B4F-8689-A8672BBFD783}"/>
    <cellStyle name="Percent 2 4 3 4 4 6" xfId="28764" xr:uid="{7FE01845-625D-42B3-ACA4-FED7BD321F2E}"/>
    <cellStyle name="Percent 2 4 3 4 4 7" xfId="41177" xr:uid="{F558F025-6A4C-4E9A-A5CD-96BDD032D644}"/>
    <cellStyle name="Percent 2 4 3 4 4 8" xfId="14538" xr:uid="{3E9560FA-5CFA-4652-AD7F-535FBB242FD2}"/>
    <cellStyle name="Percent 2 4 3 4 5" xfId="3294" xr:uid="{D67D0786-A910-44BD-B650-BDA78029F444}"/>
    <cellStyle name="Percent 2 4 3 4 5 2" xfId="8515" xr:uid="{AEE63F32-B337-4C70-8E1B-45250D38DE4D}"/>
    <cellStyle name="Percent 2 4 3 4 5 2 2" xfId="35562" xr:uid="{15AA098D-BB83-4710-AD5F-B32716C35BFC}"/>
    <cellStyle name="Percent 2 4 3 4 5 2 3" xfId="47975" xr:uid="{2A29B688-1138-43E6-A0EB-51E335191B83}"/>
    <cellStyle name="Percent 2 4 3 4 5 2 4" xfId="23151" xr:uid="{2D877E1C-1965-4834-BDC7-5BD4C8159717}"/>
    <cellStyle name="Percent 2 4 3 4 5 3" xfId="30346" xr:uid="{6A89B6BB-814D-4211-A7D1-8624225286DD}"/>
    <cellStyle name="Percent 2 4 3 4 5 4" xfId="42759" xr:uid="{5DB5FEEB-0A40-48D6-8C11-21F0E0A43710}"/>
    <cellStyle name="Percent 2 4 3 4 5 5" xfId="17935" xr:uid="{62438EA5-6367-44AF-B622-C58EA744F46B}"/>
    <cellStyle name="Percent 2 4 3 4 6" xfId="1189" xr:uid="{A6463725-99A3-4F3F-A48A-A7B8D641119E}"/>
    <cellStyle name="Percent 2 4 3 4 6 2" xfId="10617" xr:uid="{4EEE269E-023B-40D2-A7B7-6ED1B6364F62}"/>
    <cellStyle name="Percent 2 4 3 4 6 2 2" xfId="37664" xr:uid="{80CBBB5B-3E2A-4DE7-9C7E-018CB5B1994E}"/>
    <cellStyle name="Percent 2 4 3 4 6 2 3" xfId="50077" xr:uid="{6D49FB33-38B5-49AB-8AF0-63FE4DD473D2}"/>
    <cellStyle name="Percent 2 4 3 4 6 2 4" xfId="25253" xr:uid="{F9F08A03-E35C-472F-A84F-1A9372AC5E35}"/>
    <cellStyle name="Percent 2 4 3 4 6 3" xfId="28242" xr:uid="{D03E6C61-3427-49B5-B200-D11DD7F9D687}"/>
    <cellStyle name="Percent 2 4 3 4 6 4" xfId="40655" xr:uid="{2D484DCD-8767-4CCD-AFD3-85B20DAFBA7D}"/>
    <cellStyle name="Percent 2 4 3 4 6 5" xfId="15831" xr:uid="{80D0CA2A-A780-4FCF-8C18-46826EE4FA9A}"/>
    <cellStyle name="Percent 2 4 3 4 7" xfId="5590" xr:uid="{A76BEE7B-068A-4C3B-9C97-1821E3F2B594}"/>
    <cellStyle name="Percent 2 4 3 4 7 2" xfId="32637" xr:uid="{D88BB883-5DC7-4321-8B70-A1B29BF44450}"/>
    <cellStyle name="Percent 2 4 3 4 7 3" xfId="45050" xr:uid="{8179F651-D917-4ABF-85E3-D5F65DF2FD5B}"/>
    <cellStyle name="Percent 2 4 3 4 7 4" xfId="20226" xr:uid="{1DDFA438-4E22-453A-A638-002D957EFEFC}"/>
    <cellStyle name="Percent 2 4 3 4 8" xfId="15178" xr:uid="{39DA7ECA-28F8-42F3-9363-B6CE8E188911}"/>
    <cellStyle name="Percent 2 4 3 4 9" xfId="27589" xr:uid="{7DC8CD57-E21E-455F-956E-5BEE614DCED5}"/>
    <cellStyle name="Percent 2 4 3 5" xfId="652" xr:uid="{8EA58E99-75FD-47F6-BBFE-5CF436F762DF}"/>
    <cellStyle name="Percent 2 4 3 5 10" xfId="12958" xr:uid="{F9A38C44-B699-4087-BE64-275446AB947C}"/>
    <cellStyle name="Percent 2 4 3 5 2" xfId="2883" xr:uid="{D408397B-760D-4D8F-8A5B-54BD951CB4A8}"/>
    <cellStyle name="Percent 2 4 3 5 2 2" xfId="4466" xr:uid="{DA9FDA7A-4DA3-4C26-99B3-26B725F2A5B2}"/>
    <cellStyle name="Percent 2 4 3 5 2 2 2" xfId="10209" xr:uid="{1968CD46-31FD-4230-852C-260858A73456}"/>
    <cellStyle name="Percent 2 4 3 5 2 2 2 2" xfId="37256" xr:uid="{9F7E4534-B712-489A-96EA-8EC55DAD7322}"/>
    <cellStyle name="Percent 2 4 3 5 2 2 2 3" xfId="49669" xr:uid="{9FE2329F-BCEB-485E-99DC-8BA2FF7EA324}"/>
    <cellStyle name="Percent 2 4 3 5 2 2 2 4" xfId="24845" xr:uid="{5C611332-61E4-48F1-AD56-F0741AC58DA5}"/>
    <cellStyle name="Percent 2 4 3 5 2 2 3" xfId="31518" xr:uid="{EA669DDB-5DD1-4913-A68C-5BE515582E69}"/>
    <cellStyle name="Percent 2 4 3 5 2 2 4" xfId="43931" xr:uid="{E72262E2-E986-4547-9A30-0FD64F0A17BF}"/>
    <cellStyle name="Percent 2 4 3 5 2 2 5" xfId="19107" xr:uid="{97B2F2BD-8EB6-404C-A1C4-333B154D97BF}"/>
    <cellStyle name="Percent 2 4 3 5 2 3" xfId="11789" xr:uid="{0B5E421C-4CAA-4FAA-AA68-CD1A6F954497}"/>
    <cellStyle name="Percent 2 4 3 5 2 3 2" xfId="38836" xr:uid="{C6630192-4376-418A-BF86-C2E68A7399D9}"/>
    <cellStyle name="Percent 2 4 3 5 2 3 3" xfId="51249" xr:uid="{E92B8687-15A5-423F-9E20-E7905811C6C7}"/>
    <cellStyle name="Percent 2 4 3 5 2 3 4" xfId="26425" xr:uid="{8BA21046-949F-44BC-80E5-DE32C951060F}"/>
    <cellStyle name="Percent 2 4 3 5 2 4" xfId="7978" xr:uid="{8636E6BB-5CFB-42BC-A285-8447A0522192}"/>
    <cellStyle name="Percent 2 4 3 5 2 4 2" xfId="35025" xr:uid="{33792039-7DE5-4F40-82C7-27524354FCAD}"/>
    <cellStyle name="Percent 2 4 3 5 2 4 3" xfId="47438" xr:uid="{E8E8F298-6382-4F4B-A0E9-EE0957899184}"/>
    <cellStyle name="Percent 2 4 3 5 2 4 4" xfId="22614" xr:uid="{CA832B6A-1571-4098-9E08-B5E7CCD5699A}"/>
    <cellStyle name="Percent 2 4 3 5 2 5" xfId="17525" xr:uid="{B599E38B-4DD3-4A3E-AB77-1E768FF1A3EB}"/>
    <cellStyle name="Percent 2 4 3 5 2 6" xfId="29936" xr:uid="{68769878-71D7-4506-800F-EE274C41382B}"/>
    <cellStyle name="Percent 2 4 3 5 2 7" xfId="42349" xr:uid="{3D24AED9-899A-4F15-919D-8853A2A5F3A5}"/>
    <cellStyle name="Percent 2 4 3 5 2 8" xfId="14014" xr:uid="{7A30A99E-2C09-40E6-A89E-8B3556A7EA66}"/>
    <cellStyle name="Percent 2 4 3 5 3" xfId="1827" xr:uid="{C8B2420B-A941-493D-BECF-505B2F75BA22}"/>
    <cellStyle name="Percent 2 4 3 5 3 2" xfId="5106" xr:uid="{6A8BFCC5-4F8E-4930-BF35-D16217867FD2}"/>
    <cellStyle name="Percent 2 4 3 5 3 2 2" xfId="9153" xr:uid="{E31E38EF-A391-40F8-B3DD-39F4CEE888D8}"/>
    <cellStyle name="Percent 2 4 3 5 3 2 2 2" xfId="36200" xr:uid="{F9D59854-BF4A-4DF0-B12C-49D9B2DD091C}"/>
    <cellStyle name="Percent 2 4 3 5 3 2 2 3" xfId="48613" xr:uid="{052B0FC4-61B8-40D4-A7B8-84110C18B2F6}"/>
    <cellStyle name="Percent 2 4 3 5 3 2 2 4" xfId="23789" xr:uid="{371D123C-5748-47F0-AD8D-8B7F40815FC1}"/>
    <cellStyle name="Percent 2 4 3 5 3 2 3" xfId="32158" xr:uid="{45EE0E11-5B49-4BA8-A484-840FEA9DFE94}"/>
    <cellStyle name="Percent 2 4 3 5 3 2 4" xfId="44571" xr:uid="{5802A884-37E8-4473-BE89-705C35E67F70}"/>
    <cellStyle name="Percent 2 4 3 5 3 2 5" xfId="19747" xr:uid="{25DE60F8-33C7-4170-95F7-DEE8A0D5BC36}"/>
    <cellStyle name="Percent 2 4 3 5 3 3" xfId="12430" xr:uid="{ED3070FE-9A29-4A17-AFF9-A01664304F1B}"/>
    <cellStyle name="Percent 2 4 3 5 3 3 2" xfId="39476" xr:uid="{436DFD1B-90D7-493D-9671-F22713C1E042}"/>
    <cellStyle name="Percent 2 4 3 5 3 3 3" xfId="51889" xr:uid="{DAB50DFC-BD21-45F1-9BC7-B16669D6033E}"/>
    <cellStyle name="Percent 2 4 3 5 3 3 4" xfId="27065" xr:uid="{3B144A41-90DF-421F-9E2C-B69641DF9128}"/>
    <cellStyle name="Percent 2 4 3 5 3 4" xfId="6922" xr:uid="{5F0B2E72-BE61-4A70-B5BF-0CF3EF8850B6}"/>
    <cellStyle name="Percent 2 4 3 5 3 4 2" xfId="33969" xr:uid="{B71F72C5-BBE0-41E2-B62E-3A02B0F16635}"/>
    <cellStyle name="Percent 2 4 3 5 3 4 3" xfId="46382" xr:uid="{7B6BC9F7-CE1B-496D-AA1E-4AAF53B6CDBA}"/>
    <cellStyle name="Percent 2 4 3 5 3 4 4" xfId="21558" xr:uid="{21BD95B6-A5E7-48DB-8B50-0073AF1442DA}"/>
    <cellStyle name="Percent 2 4 3 5 3 5" xfId="16469" xr:uid="{FDB70739-9437-497A-B77A-4DE7DA47BF71}"/>
    <cellStyle name="Percent 2 4 3 5 3 6" xfId="28880" xr:uid="{C0D400CF-D2D3-48E9-B375-3A04AA1A5129}"/>
    <cellStyle name="Percent 2 4 3 5 3 7" xfId="41293" xr:uid="{FC17279E-C774-4D07-BB2C-4B7418BC457C}"/>
    <cellStyle name="Percent 2 4 3 5 3 8" xfId="14654" xr:uid="{AF1E02C0-3962-41FF-A874-297B98FAB340}"/>
    <cellStyle name="Percent 2 4 3 5 4" xfId="3410" xr:uid="{C7C5FBA7-01F4-4E6C-8FAA-62117B77FBA5}"/>
    <cellStyle name="Percent 2 4 3 5 4 2" xfId="8631" xr:uid="{63071B87-255C-4C6D-A8FD-BE929F833828}"/>
    <cellStyle name="Percent 2 4 3 5 4 2 2" xfId="35678" xr:uid="{0AFC0FD3-56DC-443C-A582-45115FD9C0E1}"/>
    <cellStyle name="Percent 2 4 3 5 4 2 3" xfId="48091" xr:uid="{F2FBCAA8-203E-4B07-B484-04E9C106CAAE}"/>
    <cellStyle name="Percent 2 4 3 5 4 2 4" xfId="23267" xr:uid="{69802BAD-E966-49DF-AA20-924E64A7543F}"/>
    <cellStyle name="Percent 2 4 3 5 4 3" xfId="30462" xr:uid="{9A95AC32-CCD7-4B0D-8043-DC8C25F39C97}"/>
    <cellStyle name="Percent 2 4 3 5 4 4" xfId="42875" xr:uid="{77C765C6-D42A-4B5E-90CB-ED45E1C1E906}"/>
    <cellStyle name="Percent 2 4 3 5 4 5" xfId="18051" xr:uid="{CA2A2BD4-4F8E-4668-B4CC-061D028E39E1}"/>
    <cellStyle name="Percent 2 4 3 5 5" xfId="1305" xr:uid="{F188A1E3-F844-4B17-A645-2FC376488ABE}"/>
    <cellStyle name="Percent 2 4 3 5 5 2" xfId="10733" xr:uid="{3FA40EE3-9BB0-4902-9686-F649687734EF}"/>
    <cellStyle name="Percent 2 4 3 5 5 2 2" xfId="37780" xr:uid="{7FF93AB5-DD44-450A-ACBD-3B1C42F99405}"/>
    <cellStyle name="Percent 2 4 3 5 5 2 3" xfId="50193" xr:uid="{04116779-4133-4223-B1BB-2682EFD96848}"/>
    <cellStyle name="Percent 2 4 3 5 5 2 4" xfId="25369" xr:uid="{FD906D96-76B6-4E0E-BAFF-187C54524153}"/>
    <cellStyle name="Percent 2 4 3 5 5 3" xfId="28358" xr:uid="{65A18276-737F-42AB-B057-E8149A1A1098}"/>
    <cellStyle name="Percent 2 4 3 5 5 4" xfId="40771" xr:uid="{27CDA4E5-850E-4629-94BB-A2491E8D1B5C}"/>
    <cellStyle name="Percent 2 4 3 5 5 5" xfId="15947" xr:uid="{5D75D6F2-8896-4E41-9176-18E7CD39FBB7}"/>
    <cellStyle name="Percent 2 4 3 5 6" xfId="5676" xr:uid="{F655145F-1394-427D-BAB8-5D95E299D855}"/>
    <cellStyle name="Percent 2 4 3 5 6 2" xfId="32723" xr:uid="{0BCCED8F-A0E6-4E4F-913F-DCBA38BF94D2}"/>
    <cellStyle name="Percent 2 4 3 5 6 3" xfId="45136" xr:uid="{4F90F581-76EE-4CD8-B2D9-59DCCB14403A}"/>
    <cellStyle name="Percent 2 4 3 5 6 4" xfId="20312" xr:uid="{DAE07D15-CAE9-44DE-A267-366A331FB46C}"/>
    <cellStyle name="Percent 2 4 3 5 7" xfId="15294" xr:uid="{C4385C28-0AEF-4FB5-94E1-2201907205DF}"/>
    <cellStyle name="Percent 2 4 3 5 8" xfId="27705" xr:uid="{38429406-5997-449B-894B-1645FADB1B64}"/>
    <cellStyle name="Percent 2 4 3 5 9" xfId="40118" xr:uid="{80DF9AB9-BD82-478D-8918-A1B67F8C8CB3}"/>
    <cellStyle name="Percent 2 4 3 6" xfId="218" xr:uid="{26D542EC-91A0-4639-A6A4-CAF56645A111}"/>
    <cellStyle name="Percent 2 4 3 6 10" xfId="13058" xr:uid="{AD527938-42B9-420E-9594-FFE1304EBC8A}"/>
    <cellStyle name="Percent 2 4 3 6 2" xfId="2449" xr:uid="{EAF46A8A-2CC2-4F10-9D37-25F308D69F34}"/>
    <cellStyle name="Percent 2 4 3 6 2 2" xfId="4032" xr:uid="{D25E8269-699F-4E67-8EF4-B0F725A7CDDE}"/>
    <cellStyle name="Percent 2 4 3 6 2 2 2" xfId="9775" xr:uid="{E06804CD-1C92-41C1-B827-62C936D3DA2E}"/>
    <cellStyle name="Percent 2 4 3 6 2 2 2 2" xfId="36822" xr:uid="{E0D60BDA-8CCB-4218-8BEA-073345A964A4}"/>
    <cellStyle name="Percent 2 4 3 6 2 2 2 3" xfId="49235" xr:uid="{572A6EA4-63E0-4845-A6A5-3C800B713B27}"/>
    <cellStyle name="Percent 2 4 3 6 2 2 2 4" xfId="24411" xr:uid="{828FB58E-C9BF-4831-A78D-3E0254AA6ABE}"/>
    <cellStyle name="Percent 2 4 3 6 2 2 3" xfId="31084" xr:uid="{ECA204D2-50FA-47F3-843E-ACACF517E011}"/>
    <cellStyle name="Percent 2 4 3 6 2 2 4" xfId="43497" xr:uid="{CA81BC80-8CD0-4D74-956F-F691EA9371FF}"/>
    <cellStyle name="Percent 2 4 3 6 2 2 5" xfId="18673" xr:uid="{2E0A1C0F-C6BA-437C-9BDD-AF213DEB49B5}"/>
    <cellStyle name="Percent 2 4 3 6 2 3" xfId="11355" xr:uid="{2F1A28F1-3F29-4C8B-A548-64E9C0766411}"/>
    <cellStyle name="Percent 2 4 3 6 2 3 2" xfId="38402" xr:uid="{227AE932-9068-4DF5-9C6E-3A49CBFCEE4E}"/>
    <cellStyle name="Percent 2 4 3 6 2 3 3" xfId="50815" xr:uid="{847DF45A-84D4-4CDC-9233-2E8EA83C76BA}"/>
    <cellStyle name="Percent 2 4 3 6 2 3 4" xfId="25991" xr:uid="{29A296D0-D632-49CE-B93E-283A0DAB19B9}"/>
    <cellStyle name="Percent 2 4 3 6 2 4" xfId="7544" xr:uid="{3BF9A829-0E1A-4425-866A-F736B9956794}"/>
    <cellStyle name="Percent 2 4 3 6 2 4 2" xfId="34591" xr:uid="{CE02F4A1-51C2-4F77-B02E-864FC9A34FA7}"/>
    <cellStyle name="Percent 2 4 3 6 2 4 3" xfId="47004" xr:uid="{9C953CD2-A7CF-41CF-B33D-3FDA51675CDC}"/>
    <cellStyle name="Percent 2 4 3 6 2 4 4" xfId="22180" xr:uid="{DB6861FC-9019-4D79-88A9-70A564F683F0}"/>
    <cellStyle name="Percent 2 4 3 6 2 5" xfId="17091" xr:uid="{B81884F2-011B-40E2-B83F-9174F22F46F2}"/>
    <cellStyle name="Percent 2 4 3 6 2 6" xfId="29502" xr:uid="{69A7B3D2-B814-4617-B0DB-4BA381E17057}"/>
    <cellStyle name="Percent 2 4 3 6 2 7" xfId="41915" xr:uid="{7DDA0D70-56D9-49CB-9E2C-8BBC070FCD76}"/>
    <cellStyle name="Percent 2 4 3 6 2 8" xfId="13580" xr:uid="{3FB39682-3B00-429E-A035-A765A9A6EA89}"/>
    <cellStyle name="Percent 2 4 3 6 3" xfId="1927" xr:uid="{D1538486-6F20-4372-9A83-A1E2AA9F322F}"/>
    <cellStyle name="Percent 2 4 3 6 3 2" xfId="4672" xr:uid="{5D2FA49C-4AAB-4B9D-A51D-026060293F12}"/>
    <cellStyle name="Percent 2 4 3 6 3 2 2" xfId="9253" xr:uid="{30BA5139-B9C5-44AB-89EF-F7D9D4C9062B}"/>
    <cellStyle name="Percent 2 4 3 6 3 2 2 2" xfId="36300" xr:uid="{CBFAF0C7-FCF8-4774-A769-E7A220CFAA43}"/>
    <cellStyle name="Percent 2 4 3 6 3 2 2 3" xfId="48713" xr:uid="{2709919B-3734-4E23-9886-F5B80B9808C3}"/>
    <cellStyle name="Percent 2 4 3 6 3 2 2 4" xfId="23889" xr:uid="{D080A47B-C2A0-4B99-BFA9-83A8C4AD813A}"/>
    <cellStyle name="Percent 2 4 3 6 3 2 3" xfId="31724" xr:uid="{58CF1603-3CA2-4B7B-BFF9-F3B1D30DB993}"/>
    <cellStyle name="Percent 2 4 3 6 3 2 4" xfId="44137" xr:uid="{0D94C055-ABC2-44FF-BC7A-E1402089FE6E}"/>
    <cellStyle name="Percent 2 4 3 6 3 2 5" xfId="19313" xr:uid="{CAF5B83D-378C-43D5-A663-17D7ACF569A5}"/>
    <cellStyle name="Percent 2 4 3 6 3 3" xfId="11996" xr:uid="{CDAE326C-8318-4A1B-8E34-5D1DFCE0C9D5}"/>
    <cellStyle name="Percent 2 4 3 6 3 3 2" xfId="39042" xr:uid="{C0552184-0ECE-4A13-9325-4C62B9C3F8C2}"/>
    <cellStyle name="Percent 2 4 3 6 3 3 3" xfId="51455" xr:uid="{D309A04C-9C0A-4714-934F-FE1DE8866898}"/>
    <cellStyle name="Percent 2 4 3 6 3 3 4" xfId="26631" xr:uid="{3E479B23-3555-414E-AFDD-B9A9D5FD034A}"/>
    <cellStyle name="Percent 2 4 3 6 3 4" xfId="7022" xr:uid="{ED656D2D-064D-4342-A4A1-2BFFAE4FA821}"/>
    <cellStyle name="Percent 2 4 3 6 3 4 2" xfId="34069" xr:uid="{35D76D06-E2B3-4D7B-B31F-04632155653D}"/>
    <cellStyle name="Percent 2 4 3 6 3 4 3" xfId="46482" xr:uid="{0EB62BC3-E57C-4688-9007-F841701C57C3}"/>
    <cellStyle name="Percent 2 4 3 6 3 4 4" xfId="21658" xr:uid="{A4EC4349-CD79-4B5F-A489-83EDE563B934}"/>
    <cellStyle name="Percent 2 4 3 6 3 5" xfId="16569" xr:uid="{8CB77FB1-9A49-4CD8-8386-25E88B380C78}"/>
    <cellStyle name="Percent 2 4 3 6 3 6" xfId="28980" xr:uid="{62092588-CD41-43CA-BACE-C4CC475DA2F2}"/>
    <cellStyle name="Percent 2 4 3 6 3 7" xfId="41393" xr:uid="{33055E27-4536-4218-9BAD-44E569E1A288}"/>
    <cellStyle name="Percent 2 4 3 6 3 8" xfId="14220" xr:uid="{2F109719-3466-4195-BC1F-EA33FAFCEBC3}"/>
    <cellStyle name="Percent 2 4 3 6 4" xfId="3510" xr:uid="{FC63E4A4-102A-4096-B589-DF87DD137378}"/>
    <cellStyle name="Percent 2 4 3 6 4 2" xfId="8197" xr:uid="{BFBB08ED-6AAB-4382-B3AC-6C14E1A3F270}"/>
    <cellStyle name="Percent 2 4 3 6 4 2 2" xfId="35244" xr:uid="{0EF4272A-7A66-43B9-A34B-93DE85992672}"/>
    <cellStyle name="Percent 2 4 3 6 4 2 3" xfId="47657" xr:uid="{66BA377B-3808-4CEC-AB82-16FB2D49DCF8}"/>
    <cellStyle name="Percent 2 4 3 6 4 2 4" xfId="22833" xr:uid="{07981C1C-BB5B-416F-A300-3062A60F5130}"/>
    <cellStyle name="Percent 2 4 3 6 4 3" xfId="30562" xr:uid="{E6AB6911-C124-47AA-A9B9-D170763D1F72}"/>
    <cellStyle name="Percent 2 4 3 6 4 4" xfId="42975" xr:uid="{35D43B15-CFB0-40AD-B7E1-CDBD7D82948E}"/>
    <cellStyle name="Percent 2 4 3 6 4 5" xfId="18151" xr:uid="{0F8B3C04-C0B0-452E-AF7C-DB4344B0BBB5}"/>
    <cellStyle name="Percent 2 4 3 6 5" xfId="871" xr:uid="{6122243F-00B2-4EE3-A113-457650DCFE84}"/>
    <cellStyle name="Percent 2 4 3 6 5 2" xfId="10833" xr:uid="{1A0D4736-17F2-4196-B89C-C0974F24A318}"/>
    <cellStyle name="Percent 2 4 3 6 5 2 2" xfId="37880" xr:uid="{A95F85FF-99E0-4F9F-8B31-64C7BD776C85}"/>
    <cellStyle name="Percent 2 4 3 6 5 2 3" xfId="50293" xr:uid="{550DA1DB-024C-42CA-8CAC-32B37B567E70}"/>
    <cellStyle name="Percent 2 4 3 6 5 2 4" xfId="25469" xr:uid="{6DD654E6-171E-4C3C-B9FD-789071780224}"/>
    <cellStyle name="Percent 2 4 3 6 5 3" xfId="27924" xr:uid="{B7EB150B-7F8A-449C-B452-D77963DE7082}"/>
    <cellStyle name="Percent 2 4 3 6 5 4" xfId="40337" xr:uid="{EBA13B5A-0254-448E-8DDB-4C75CB16F99A}"/>
    <cellStyle name="Percent 2 4 3 6 5 5" xfId="15513" xr:uid="{A8AB6EDA-3F07-476F-BB42-16EB23B689FB}"/>
    <cellStyle name="Percent 2 4 3 6 6" xfId="6082" xr:uid="{737ABF62-90FA-4DC3-A6CA-04B5582565B8}"/>
    <cellStyle name="Percent 2 4 3 6 6 2" xfId="33129" xr:uid="{2E01DAE2-E135-455F-B3B6-F728AD81D91A}"/>
    <cellStyle name="Percent 2 4 3 6 6 3" xfId="45542" xr:uid="{622BC74C-99F7-4C04-B0C3-EDA601D88D0B}"/>
    <cellStyle name="Percent 2 4 3 6 6 4" xfId="20718" xr:uid="{CAEFC39E-6B55-4A09-A4EC-6755ACB62165}"/>
    <cellStyle name="Percent 2 4 3 6 7" xfId="14860" xr:uid="{AE37F8F2-6F55-4555-BD18-0425E722772D}"/>
    <cellStyle name="Percent 2 4 3 6 8" xfId="27271" xr:uid="{40C656CB-04A0-4989-A8B8-A3CB8557EA24}"/>
    <cellStyle name="Percent 2 4 3 6 9" xfId="39684" xr:uid="{43C075DA-FA3E-4A12-8A91-F21B0F21BBCA}"/>
    <cellStyle name="Percent 2 4 3 7" xfId="2361" xr:uid="{1F3F78F9-CA5E-4874-9AB2-C951D0CB181D}"/>
    <cellStyle name="Percent 2 4 3 7 2" xfId="3944" xr:uid="{3058F1CD-0EFA-4657-999E-48BCEC59D0A5}"/>
    <cellStyle name="Percent 2 4 3 7 2 2" xfId="9687" xr:uid="{5055E302-87B3-4015-95BB-8FA5F270E3F5}"/>
    <cellStyle name="Percent 2 4 3 7 2 2 2" xfId="36734" xr:uid="{54C9F54E-606C-44F8-A8E5-1EDCF91D6015}"/>
    <cellStyle name="Percent 2 4 3 7 2 2 3" xfId="49147" xr:uid="{BD4926BC-E483-4A93-B325-BC7B37293B7C}"/>
    <cellStyle name="Percent 2 4 3 7 2 2 4" xfId="24323" xr:uid="{71E47FE2-9794-45EF-919B-3665BD81C434}"/>
    <cellStyle name="Percent 2 4 3 7 2 3" xfId="30996" xr:uid="{EE5BD11A-95B0-4964-B369-ABA8525C627C}"/>
    <cellStyle name="Percent 2 4 3 7 2 4" xfId="43409" xr:uid="{474DC8B7-D045-49DA-AA70-BDE5FE181224}"/>
    <cellStyle name="Percent 2 4 3 7 2 5" xfId="18585" xr:uid="{EB9EBB8C-BB23-4797-A074-0ED2F1DCCEE7}"/>
    <cellStyle name="Percent 2 4 3 7 3" xfId="11267" xr:uid="{E99EB2A1-4C4E-47B3-BCD9-E170F948203D}"/>
    <cellStyle name="Percent 2 4 3 7 3 2" xfId="38314" xr:uid="{D4304B94-7A27-434C-BB89-C2267019A41F}"/>
    <cellStyle name="Percent 2 4 3 7 3 3" xfId="50727" xr:uid="{8E2CCACE-2E00-4BB4-9149-5BFE1E2CDC7E}"/>
    <cellStyle name="Percent 2 4 3 7 3 4" xfId="25903" xr:uid="{B22A7920-3505-4D62-B6BB-98AA0FFEC184}"/>
    <cellStyle name="Percent 2 4 3 7 4" xfId="7456" xr:uid="{DD07E766-B510-4009-B808-E8887DCD6CA0}"/>
    <cellStyle name="Percent 2 4 3 7 4 2" xfId="34503" xr:uid="{FC1ACA3C-2668-445B-8AD9-E91163E076C0}"/>
    <cellStyle name="Percent 2 4 3 7 4 3" xfId="46916" xr:uid="{8009CDA9-DB8E-4A79-B9B3-42390A583AF9}"/>
    <cellStyle name="Percent 2 4 3 7 4 4" xfId="22092" xr:uid="{760920BA-A8B1-4065-A79C-BB5FFCF9B90B}"/>
    <cellStyle name="Percent 2 4 3 7 5" xfId="17003" xr:uid="{F72CFCB1-185A-4E96-8F83-D272FF08C74E}"/>
    <cellStyle name="Percent 2 4 3 7 6" xfId="29414" xr:uid="{0CA57D1F-4E0B-4B68-85B8-EA6861EC9EE6}"/>
    <cellStyle name="Percent 2 4 3 7 7" xfId="41827" xr:uid="{A67ACC0F-D468-4D58-ACF8-689F9D92EC90}"/>
    <cellStyle name="Percent 2 4 3 7 8" xfId="13492" xr:uid="{264F5629-70C1-41DF-8553-95FA19ACAC11}"/>
    <cellStyle name="Percent 2 4 3 8" xfId="1393" xr:uid="{D8AC6E57-2C94-47F8-B3AE-DD9E53497BC7}"/>
    <cellStyle name="Percent 2 4 3 8 2" xfId="4584" xr:uid="{FFB678C1-59A3-487B-9BDE-9E238D6AE279}"/>
    <cellStyle name="Percent 2 4 3 8 2 2" xfId="8719" xr:uid="{76E0D4BC-51F1-4FD3-8890-08B1C75FA4F6}"/>
    <cellStyle name="Percent 2 4 3 8 2 2 2" xfId="35766" xr:uid="{ED2A39B5-FBAB-4DC9-9282-5DA2C0530750}"/>
    <cellStyle name="Percent 2 4 3 8 2 2 3" xfId="48179" xr:uid="{F3F4E25B-FD90-44CC-8D1B-DDF82E0844A9}"/>
    <cellStyle name="Percent 2 4 3 8 2 2 4" xfId="23355" xr:uid="{682A1154-F451-4E3B-BB54-0D99FF85AE86}"/>
    <cellStyle name="Percent 2 4 3 8 2 3" xfId="31636" xr:uid="{2500201F-9E41-4C66-8AA3-20A8AF248365}"/>
    <cellStyle name="Percent 2 4 3 8 2 4" xfId="44049" xr:uid="{9671D782-1B8B-47DB-8F0B-07C63E586BCD}"/>
    <cellStyle name="Percent 2 4 3 8 2 5" xfId="19225" xr:uid="{E889009D-CEF1-4ED2-A19F-CA489205D7A7}"/>
    <cellStyle name="Percent 2 4 3 8 3" xfId="11908" xr:uid="{B77E8111-DF3B-4778-B340-B185C42748B3}"/>
    <cellStyle name="Percent 2 4 3 8 3 2" xfId="38954" xr:uid="{51606E03-B74E-407E-94B0-4485227EC0A2}"/>
    <cellStyle name="Percent 2 4 3 8 3 3" xfId="51367" xr:uid="{3C6B2E57-37EE-4A15-8D78-48B693DBD1A8}"/>
    <cellStyle name="Percent 2 4 3 8 3 4" xfId="26543" xr:uid="{EB2168E8-16CA-40FD-8605-8F52CD2E576C}"/>
    <cellStyle name="Percent 2 4 3 8 4" xfId="6488" xr:uid="{D4864913-58F2-4B50-BFB1-DDEF7F4B7937}"/>
    <cellStyle name="Percent 2 4 3 8 4 2" xfId="33535" xr:uid="{766135CB-7270-4647-AE37-2CC35983E9B0}"/>
    <cellStyle name="Percent 2 4 3 8 4 3" xfId="45948" xr:uid="{F9572017-6037-428F-ACBD-F12CAB5C8BC4}"/>
    <cellStyle name="Percent 2 4 3 8 4 4" xfId="21124" xr:uid="{B8908EA1-AE0F-42F2-A50F-AEF97C0C8A5A}"/>
    <cellStyle name="Percent 2 4 3 8 5" xfId="16035" xr:uid="{9C197949-F1A3-4FAC-A933-DD58ACE3AC70}"/>
    <cellStyle name="Percent 2 4 3 8 6" xfId="28446" xr:uid="{A321602D-A1CA-49AC-9780-4139E2DC6CB6}"/>
    <cellStyle name="Percent 2 4 3 8 7" xfId="40859" xr:uid="{9655B4C0-15E9-4CCE-B4AC-66D346CE5315}"/>
    <cellStyle name="Percent 2 4 3 8 8" xfId="14132" xr:uid="{3DF1DC64-1C71-4C95-A583-7AF9747F7F9A}"/>
    <cellStyle name="Percent 2 4 3 9" xfId="2976" xr:uid="{8D77169A-BB7F-4426-8C3A-D71FB199A3F7}"/>
    <cellStyle name="Percent 2 4 3 9 2" xfId="8109" xr:uid="{63526447-6DF9-44C5-8E99-E61BFDC3BEF5}"/>
    <cellStyle name="Percent 2 4 3 9 2 2" xfId="35156" xr:uid="{DC2D1F31-1217-4AF7-9F5C-0617602CAD19}"/>
    <cellStyle name="Percent 2 4 3 9 2 3" xfId="47569" xr:uid="{896A5A21-C8F4-4588-B069-06F66D462C99}"/>
    <cellStyle name="Percent 2 4 3 9 2 4" xfId="22745" xr:uid="{ED666C56-798C-4556-9C3E-9AFB43DE787A}"/>
    <cellStyle name="Percent 2 4 3 9 3" xfId="30028" xr:uid="{6190D28B-5E57-4A46-9213-0C360247DB91}"/>
    <cellStyle name="Percent 2 4 3 9 4" xfId="42441" xr:uid="{C203D79F-83C7-49ED-B251-FAEDEEE628E3}"/>
    <cellStyle name="Percent 2 4 3 9 5" xfId="17617" xr:uid="{35A1EA81-C44A-4C47-8A44-B7E563DB4458}"/>
    <cellStyle name="Percent 2 4 4" xfId="59" xr:uid="{A8CD5879-C3B2-4BBC-B12B-0D06E4605904}"/>
    <cellStyle name="Percent 2 4 4 10" xfId="5264" xr:uid="{BFF05E36-6B39-4780-A029-5C58BB7116BA}"/>
    <cellStyle name="Percent 2 4 4 10 2" xfId="32311" xr:uid="{918DB1C0-1B95-42EE-B6F8-490A8B83DA95}"/>
    <cellStyle name="Percent 2 4 4 10 3" xfId="44724" xr:uid="{83A11F0E-FE00-448C-8D41-D1871A3ECF1A}"/>
    <cellStyle name="Percent 2 4 4 10 4" xfId="19900" xr:uid="{35EBC176-0D83-4116-9745-680FAD7CE5C4}"/>
    <cellStyle name="Percent 2 4 4 11" xfId="14703" xr:uid="{F2490528-845C-486B-96B5-065100588130}"/>
    <cellStyle name="Percent 2 4 4 12" xfId="27114" xr:uid="{7751C227-FE4E-485A-A4D9-88F96F10F987}"/>
    <cellStyle name="Percent 2 4 4 13" xfId="39527" xr:uid="{129C6A13-A11C-4CAB-9101-E5DF6672C863}"/>
    <cellStyle name="Percent 2 4 4 14" xfId="12542" xr:uid="{1EDF01FF-81F2-4066-B468-8E6EFF8AA5E0}"/>
    <cellStyle name="Percent 2 4 4 2" xfId="351" xr:uid="{E414FCB0-EEAA-4994-A06F-31F17FD10B4D}"/>
    <cellStyle name="Percent 2 4 4 2 10" xfId="39817" xr:uid="{54E49BAB-9BA2-4D28-B9FE-4B82550EAF81}"/>
    <cellStyle name="Percent 2 4 4 2 11" xfId="12657" xr:uid="{AEBBB268-B837-4CE9-88C0-995DB2F892D9}"/>
    <cellStyle name="Percent 2 4 4 2 2" xfId="2060" xr:uid="{9FCE7BB1-EFD7-4FF5-B2A7-3664A9CCC69C}"/>
    <cellStyle name="Percent 2 4 4 2 2 2" xfId="3643" xr:uid="{F8825480-8A49-4A73-8D8D-ED49D11788B2}"/>
    <cellStyle name="Percent 2 4 4 2 2 2 2" xfId="7155" xr:uid="{8CFC6C3D-901E-40F3-8CB9-39152BE4CB5A}"/>
    <cellStyle name="Percent 2 4 4 2 2 2 2 2" xfId="34202" xr:uid="{FCD308DF-5C3B-41AC-A824-071933712A42}"/>
    <cellStyle name="Percent 2 4 4 2 2 2 2 3" xfId="46615" xr:uid="{3A7CA59E-CD40-4D78-8C52-2BAAF98EF9AC}"/>
    <cellStyle name="Percent 2 4 4 2 2 2 2 4" xfId="21791" xr:uid="{C793823D-520D-45E2-B2F5-A577A51EDE35}"/>
    <cellStyle name="Percent 2 4 4 2 2 2 3" xfId="30695" xr:uid="{29BDA057-79DC-4400-B4D2-8849133A83FF}"/>
    <cellStyle name="Percent 2 4 4 2 2 2 4" xfId="43108" xr:uid="{E98A8725-7599-4356-A48D-CF6589D614A5}"/>
    <cellStyle name="Percent 2 4 4 2 2 2 5" xfId="18284" xr:uid="{F4BA1E2B-DA52-4F9A-A398-943DD5E17756}"/>
    <cellStyle name="Percent 2 4 4 2 2 3" xfId="9386" xr:uid="{E123EF25-EB2F-4508-8301-631ACC30B375}"/>
    <cellStyle name="Percent 2 4 4 2 2 3 2" xfId="36433" xr:uid="{2A68B186-4324-4716-9869-A9432C6EFA49}"/>
    <cellStyle name="Percent 2 4 4 2 2 3 3" xfId="48846" xr:uid="{84E2C7BD-06DB-46BE-BCFA-68F5B96088F2}"/>
    <cellStyle name="Percent 2 4 4 2 2 3 4" xfId="24022" xr:uid="{8F665EB6-BAC0-46D7-8FCB-F1D9614ABDF9}"/>
    <cellStyle name="Percent 2 4 4 2 2 4" xfId="10966" xr:uid="{F16B407D-511F-4EF9-8EC7-5C5239419684}"/>
    <cellStyle name="Percent 2 4 4 2 2 4 2" xfId="38013" xr:uid="{DE41006C-BB53-4FE0-AFE1-A0F21C62D809}"/>
    <cellStyle name="Percent 2 4 4 2 2 4 3" xfId="50426" xr:uid="{432F278F-A9C6-426A-A3E0-53BC5256EF95}"/>
    <cellStyle name="Percent 2 4 4 2 2 4 4" xfId="25602" xr:uid="{B69239FE-2345-4EE9-90E4-424D0B5D8E50}"/>
    <cellStyle name="Percent 2 4 4 2 2 5" xfId="6215" xr:uid="{BA0A4898-DD0F-45CF-8B48-ABBF01EAC80A}"/>
    <cellStyle name="Percent 2 4 4 2 2 5 2" xfId="33262" xr:uid="{4D5475A0-8440-498B-9B5E-39D0640B187F}"/>
    <cellStyle name="Percent 2 4 4 2 2 5 3" xfId="45675" xr:uid="{BC7C0E30-C50F-49C0-A3B9-C4C0BD10C52C}"/>
    <cellStyle name="Percent 2 4 4 2 2 5 4" xfId="20851" xr:uid="{BAF15AC6-241E-40BE-A5CA-160C80EB1F4B}"/>
    <cellStyle name="Percent 2 4 4 2 2 6" xfId="16702" xr:uid="{EF9F6A5C-804E-4915-A5F3-3DEFC6728708}"/>
    <cellStyle name="Percent 2 4 4 2 2 7" xfId="29113" xr:uid="{D9F596EF-830A-446B-BCEE-6BB9C04518E4}"/>
    <cellStyle name="Percent 2 4 4 2 2 8" xfId="41526" xr:uid="{773048F8-CA0D-49DF-BD3D-4150B44E0FE9}"/>
    <cellStyle name="Percent 2 4 4 2 2 9" xfId="13191" xr:uid="{5D5B8952-C091-4F9F-8794-7B09F612E8A7}"/>
    <cellStyle name="Percent 2 4 4 2 3" xfId="2582" xr:uid="{A7FC0DAF-0CD1-4981-9693-E42153297891}"/>
    <cellStyle name="Percent 2 4 4 2 3 2" xfId="4165" xr:uid="{73F79C09-E7A2-4284-A2B8-B296D8C99E86}"/>
    <cellStyle name="Percent 2 4 4 2 3 2 2" xfId="9908" xr:uid="{9EAB3F10-1A75-48B4-8560-4382742F48B0}"/>
    <cellStyle name="Percent 2 4 4 2 3 2 2 2" xfId="36955" xr:uid="{3991FA6D-B480-4AEB-BF2A-EE996EC7BD95}"/>
    <cellStyle name="Percent 2 4 4 2 3 2 2 3" xfId="49368" xr:uid="{7828C920-DA3E-498F-AC2A-95CC1FDF0803}"/>
    <cellStyle name="Percent 2 4 4 2 3 2 2 4" xfId="24544" xr:uid="{00A14CFE-C31B-40CA-A82B-67B27FE684C1}"/>
    <cellStyle name="Percent 2 4 4 2 3 2 3" xfId="31217" xr:uid="{FFA20E56-A318-46D2-990C-C3C3A11D1D6E}"/>
    <cellStyle name="Percent 2 4 4 2 3 2 4" xfId="43630" xr:uid="{DAF1D0A6-CB11-42BF-BBF4-DA2810A45ED8}"/>
    <cellStyle name="Percent 2 4 4 2 3 2 5" xfId="18806" xr:uid="{4C27D66B-62C6-4832-9188-17E7C3904681}"/>
    <cellStyle name="Percent 2 4 4 2 3 3" xfId="11488" xr:uid="{8C69ECE6-60FC-4D3D-9AFF-4CC701343901}"/>
    <cellStyle name="Percent 2 4 4 2 3 3 2" xfId="38535" xr:uid="{775D57BD-0089-4AE7-9C6B-9D9D17A4868B}"/>
    <cellStyle name="Percent 2 4 4 2 3 3 3" xfId="50948" xr:uid="{21A415FB-DF79-40A1-8D81-619D16A128BB}"/>
    <cellStyle name="Percent 2 4 4 2 3 3 4" xfId="26124" xr:uid="{14B35C51-1324-4354-9360-3F4A87256DD0}"/>
    <cellStyle name="Percent 2 4 4 2 3 4" xfId="7677" xr:uid="{8DC86A62-D864-4957-81F1-D32121DD4CC6}"/>
    <cellStyle name="Percent 2 4 4 2 3 4 2" xfId="34724" xr:uid="{D9EC56BA-32EE-43A3-885A-7DEB16FDB0AF}"/>
    <cellStyle name="Percent 2 4 4 2 3 4 3" xfId="47137" xr:uid="{C9CF5433-860C-4E7D-A4D8-6AD9F3705BE8}"/>
    <cellStyle name="Percent 2 4 4 2 3 4 4" xfId="22313" xr:uid="{087573AA-0BF5-4EE3-B2F2-982DEC2387DB}"/>
    <cellStyle name="Percent 2 4 4 2 3 5" xfId="17224" xr:uid="{766D539D-7130-4AF9-BE71-476B7F7E9314}"/>
    <cellStyle name="Percent 2 4 4 2 3 6" xfId="29635" xr:uid="{9490B862-5FD3-4FAC-9A05-D64786A8A22F}"/>
    <cellStyle name="Percent 2 4 4 2 3 7" xfId="42048" xr:uid="{DA49A046-7AF1-42F9-A7F6-1652A811239A}"/>
    <cellStyle name="Percent 2 4 4 2 3 8" xfId="13713" xr:uid="{C61350FE-2BF5-4509-8E57-ED3D6F86226C}"/>
    <cellStyle name="Percent 2 4 4 2 4" xfId="1526" xr:uid="{B3E19F44-88D6-44A9-BCA5-EA08C3D4ED28}"/>
    <cellStyle name="Percent 2 4 4 2 4 2" xfId="4805" xr:uid="{F434D487-67A6-48B4-8A83-4F3968B10EBE}"/>
    <cellStyle name="Percent 2 4 4 2 4 2 2" xfId="8852" xr:uid="{0902DC08-C9BE-4F6E-8191-94B2033693B4}"/>
    <cellStyle name="Percent 2 4 4 2 4 2 2 2" xfId="35899" xr:uid="{6E60AF8D-BA42-4DD1-9F0C-01678F19F462}"/>
    <cellStyle name="Percent 2 4 4 2 4 2 2 3" xfId="48312" xr:uid="{9C010AED-0E58-482F-91FB-C8B2CDEEDE45}"/>
    <cellStyle name="Percent 2 4 4 2 4 2 2 4" xfId="23488" xr:uid="{B194D7BE-857D-49B9-9960-D70C5BDF3F46}"/>
    <cellStyle name="Percent 2 4 4 2 4 2 3" xfId="31857" xr:uid="{570C163E-DF1B-475E-8E65-80DC02BB94DF}"/>
    <cellStyle name="Percent 2 4 4 2 4 2 4" xfId="44270" xr:uid="{ABFA094F-29FF-498A-A7C0-0E636C490FF6}"/>
    <cellStyle name="Percent 2 4 4 2 4 2 5" xfId="19446" xr:uid="{42232A9F-12EC-405E-BA55-A8A6BA8790C3}"/>
    <cellStyle name="Percent 2 4 4 2 4 3" xfId="12129" xr:uid="{FADDE0FC-74E5-41D1-BF49-5496C5AA389A}"/>
    <cellStyle name="Percent 2 4 4 2 4 3 2" xfId="39175" xr:uid="{00A507CE-EADF-4625-B3EB-D548FACF46E3}"/>
    <cellStyle name="Percent 2 4 4 2 4 3 3" xfId="51588" xr:uid="{D1F874B1-FF48-4798-83E6-A20E411CCBBB}"/>
    <cellStyle name="Percent 2 4 4 2 4 3 4" xfId="26764" xr:uid="{F372AC44-387A-45A6-94C1-D5EA390BAA4A}"/>
    <cellStyle name="Percent 2 4 4 2 4 4" xfId="6621" xr:uid="{86E1C25D-A2E6-486A-9891-FBC0ECEC530E}"/>
    <cellStyle name="Percent 2 4 4 2 4 4 2" xfId="33668" xr:uid="{85CD5A80-1115-48BB-A503-F00AFC0D7DFC}"/>
    <cellStyle name="Percent 2 4 4 2 4 4 3" xfId="46081" xr:uid="{65EA8955-43DF-46B9-BA39-E172402C0C65}"/>
    <cellStyle name="Percent 2 4 4 2 4 4 4" xfId="21257" xr:uid="{FE98C441-4D37-4AAC-824E-CD2796F234A2}"/>
    <cellStyle name="Percent 2 4 4 2 4 5" xfId="16168" xr:uid="{4B344370-DAA7-4494-85B6-782E38E710ED}"/>
    <cellStyle name="Percent 2 4 4 2 4 6" xfId="28579" xr:uid="{D0188E9B-4F20-4253-B493-DF77B7E12473}"/>
    <cellStyle name="Percent 2 4 4 2 4 7" xfId="40992" xr:uid="{4A9C7BB0-C32B-4B1C-B416-1B945FC96E56}"/>
    <cellStyle name="Percent 2 4 4 2 4 8" xfId="14353" xr:uid="{F74CDD80-0ED6-462D-A3A8-D4BD7BFC3BC8}"/>
    <cellStyle name="Percent 2 4 4 2 5" xfId="3109" xr:uid="{46F35B25-4A02-46E3-A919-A2B65AA8D96E}"/>
    <cellStyle name="Percent 2 4 4 2 5 2" xfId="8330" xr:uid="{067AF2B8-A66E-4C24-883F-6E917ED9152E}"/>
    <cellStyle name="Percent 2 4 4 2 5 2 2" xfId="35377" xr:uid="{79C95E35-CAEF-4880-A5AD-5529825C9F3E}"/>
    <cellStyle name="Percent 2 4 4 2 5 2 3" xfId="47790" xr:uid="{1D10891B-CDF1-4F5B-930A-19EB95A4575D}"/>
    <cellStyle name="Percent 2 4 4 2 5 2 4" xfId="22966" xr:uid="{5421AE38-8DAE-479F-B9A2-E7C290CA030A}"/>
    <cellStyle name="Percent 2 4 4 2 5 3" xfId="30161" xr:uid="{39F076F2-7145-4366-BC2B-90A2CEFAC552}"/>
    <cellStyle name="Percent 2 4 4 2 5 4" xfId="42574" xr:uid="{EDB8A306-4155-4A26-93DA-3C48B11290F5}"/>
    <cellStyle name="Percent 2 4 4 2 5 5" xfId="17750" xr:uid="{E104D288-07A4-4844-8FDF-044F0163AB84}"/>
    <cellStyle name="Percent 2 4 4 2 6" xfId="1004" xr:uid="{B45BF3BE-116A-4803-9556-ECC51156DD59}"/>
    <cellStyle name="Percent 2 4 4 2 6 2" xfId="10432" xr:uid="{99885987-AEDD-4641-BF55-377D0F543697}"/>
    <cellStyle name="Percent 2 4 4 2 6 2 2" xfId="37479" xr:uid="{CDA55228-6BA4-4659-9691-5D6842A38439}"/>
    <cellStyle name="Percent 2 4 4 2 6 2 3" xfId="49892" xr:uid="{8A3987B2-42CC-40DF-9CCB-4A1B05F81FED}"/>
    <cellStyle name="Percent 2 4 4 2 6 2 4" xfId="25068" xr:uid="{16E16DD1-9473-4ED3-B69D-B3778AACD1F7}"/>
    <cellStyle name="Percent 2 4 4 2 6 3" xfId="28057" xr:uid="{0DBA4E80-043F-41AC-9D80-309F5C906906}"/>
    <cellStyle name="Percent 2 4 4 2 6 4" xfId="40470" xr:uid="{613FBA3B-7CCA-46A3-AE76-D68209A9DAB2}"/>
    <cellStyle name="Percent 2 4 4 2 6 5" xfId="15646" xr:uid="{E7A90D25-DCA2-4423-B7A8-A0450E24F811}"/>
    <cellStyle name="Percent 2 4 4 2 7" xfId="5809" xr:uid="{AF36C7CC-7233-4F48-9AAB-B8D892571032}"/>
    <cellStyle name="Percent 2 4 4 2 7 2" xfId="32856" xr:uid="{38E767E3-9B72-4C33-A759-B087581C6556}"/>
    <cellStyle name="Percent 2 4 4 2 7 3" xfId="45269" xr:uid="{04F942EA-02C0-43A5-A541-EC86F27E61C2}"/>
    <cellStyle name="Percent 2 4 4 2 7 4" xfId="20445" xr:uid="{E7EA7F27-42EE-406C-8704-296D456751B8}"/>
    <cellStyle name="Percent 2 4 4 2 8" xfId="14993" xr:uid="{B63B2758-FEBA-466E-824F-6C9FDA58918D}"/>
    <cellStyle name="Percent 2 4 4 2 9" xfId="27404" xr:uid="{C3E118E5-B75B-41DC-8596-48C1B20A17AA}"/>
    <cellStyle name="Percent 2 4 4 3" xfId="467" xr:uid="{758231BC-36CB-4D0A-A527-3C3F2CC3D7F7}"/>
    <cellStyle name="Percent 2 4 4 3 10" xfId="39933" xr:uid="{85FFF748-CB17-4EDC-9C15-2DD77D59E05F}"/>
    <cellStyle name="Percent 2 4 4 3 11" xfId="12773" xr:uid="{70DF91C4-B274-489F-B000-02589F0F80CA}"/>
    <cellStyle name="Percent 2 4 4 3 2" xfId="2176" xr:uid="{5A4588ED-4BE7-4DB1-8EE8-B6C90C31BE71}"/>
    <cellStyle name="Percent 2 4 4 3 2 2" xfId="3759" xr:uid="{8B781E90-812F-449B-A9E2-3EB564FED895}"/>
    <cellStyle name="Percent 2 4 4 3 2 2 2" xfId="7271" xr:uid="{1091052F-C11C-4357-A382-C6E79733CD9E}"/>
    <cellStyle name="Percent 2 4 4 3 2 2 2 2" xfId="34318" xr:uid="{7FAC7C44-99C5-4147-828F-42B44053B7E4}"/>
    <cellStyle name="Percent 2 4 4 3 2 2 2 3" xfId="46731" xr:uid="{48B798EC-AFEA-431F-BFBC-BA1B9E44D7BF}"/>
    <cellStyle name="Percent 2 4 4 3 2 2 2 4" xfId="21907" xr:uid="{753C66FA-3A73-48D7-8F0F-C5D65859CC1A}"/>
    <cellStyle name="Percent 2 4 4 3 2 2 3" xfId="30811" xr:uid="{1F45F427-0CCF-48B0-81E0-9A517818031A}"/>
    <cellStyle name="Percent 2 4 4 3 2 2 4" xfId="43224" xr:uid="{F631C280-2F73-4600-8DB3-85AA48E1AE76}"/>
    <cellStyle name="Percent 2 4 4 3 2 2 5" xfId="18400" xr:uid="{A8E124AD-0D4E-43FF-9066-F010547C16FC}"/>
    <cellStyle name="Percent 2 4 4 3 2 3" xfId="9502" xr:uid="{073CA198-D352-4204-A2BB-7AD7BB913F2F}"/>
    <cellStyle name="Percent 2 4 4 3 2 3 2" xfId="36549" xr:uid="{D426E013-B32E-4FAF-9E75-7F9574A38BF9}"/>
    <cellStyle name="Percent 2 4 4 3 2 3 3" xfId="48962" xr:uid="{AD7C21B2-F565-4CC6-A33A-D6D97AF9802F}"/>
    <cellStyle name="Percent 2 4 4 3 2 3 4" xfId="24138" xr:uid="{F68A8FA7-954C-4E42-A91F-D24290DAD8F3}"/>
    <cellStyle name="Percent 2 4 4 3 2 4" xfId="11082" xr:uid="{BA2416CF-52C2-4169-8EBA-D993F0810EFE}"/>
    <cellStyle name="Percent 2 4 4 3 2 4 2" xfId="38129" xr:uid="{2BC90156-2705-424A-94A4-652402903840}"/>
    <cellStyle name="Percent 2 4 4 3 2 4 3" xfId="50542" xr:uid="{F601BD81-633E-4CEC-AAA3-C4D9A0B48724}"/>
    <cellStyle name="Percent 2 4 4 3 2 4 4" xfId="25718" xr:uid="{A0FAEF2F-CFBC-4CF9-8859-63578E3E1D92}"/>
    <cellStyle name="Percent 2 4 4 3 2 5" xfId="6331" xr:uid="{9BA49B06-0A18-4AB1-AF8B-042DD499C5D7}"/>
    <cellStyle name="Percent 2 4 4 3 2 5 2" xfId="33378" xr:uid="{F952231B-EB3B-4E08-A21C-BCB7A9D90076}"/>
    <cellStyle name="Percent 2 4 4 3 2 5 3" xfId="45791" xr:uid="{4613A505-5B68-409C-AFF5-AB9FF8D4ED04}"/>
    <cellStyle name="Percent 2 4 4 3 2 5 4" xfId="20967" xr:uid="{A0C2F8D2-7CF5-496C-BA9B-A9A7272577C3}"/>
    <cellStyle name="Percent 2 4 4 3 2 6" xfId="16818" xr:uid="{C35062F8-930A-4DBD-A1E4-B206103C9CE1}"/>
    <cellStyle name="Percent 2 4 4 3 2 7" xfId="29229" xr:uid="{EA72863B-6A2C-4AC3-BC6D-68B3AB34C852}"/>
    <cellStyle name="Percent 2 4 4 3 2 8" xfId="41642" xr:uid="{3800FB42-793D-41D5-B3B8-1B41F5A6B12E}"/>
    <cellStyle name="Percent 2 4 4 3 2 9" xfId="13307" xr:uid="{2524D185-6D27-4AD4-A9FD-A3FF71B48A3C}"/>
    <cellStyle name="Percent 2 4 4 3 3" xfId="2698" xr:uid="{E1B4158A-E1E0-4400-98BC-3F962D33197A}"/>
    <cellStyle name="Percent 2 4 4 3 3 2" xfId="4281" xr:uid="{E8A38D5B-6481-4CBB-99EC-325F425468F0}"/>
    <cellStyle name="Percent 2 4 4 3 3 2 2" xfId="10024" xr:uid="{28C8FCC4-7550-4FFF-BA5C-BAB3C619B75D}"/>
    <cellStyle name="Percent 2 4 4 3 3 2 2 2" xfId="37071" xr:uid="{3DA82478-DA10-43C2-98A0-2731CE2D73DE}"/>
    <cellStyle name="Percent 2 4 4 3 3 2 2 3" xfId="49484" xr:uid="{3693C230-7DB8-4B29-9070-2E979DE385A0}"/>
    <cellStyle name="Percent 2 4 4 3 3 2 2 4" xfId="24660" xr:uid="{91B6BFAC-DA0A-4409-912D-5539935A7C17}"/>
    <cellStyle name="Percent 2 4 4 3 3 2 3" xfId="31333" xr:uid="{3BFF85A3-445A-4729-961D-BEFE9AFC99D4}"/>
    <cellStyle name="Percent 2 4 4 3 3 2 4" xfId="43746" xr:uid="{FAD07515-922B-4911-BAD5-31970616B76F}"/>
    <cellStyle name="Percent 2 4 4 3 3 2 5" xfId="18922" xr:uid="{B3594C9D-4C9C-407C-A188-3E58056FFC49}"/>
    <cellStyle name="Percent 2 4 4 3 3 3" xfId="11604" xr:uid="{4B477AD5-2360-43D6-9C76-DA768748934E}"/>
    <cellStyle name="Percent 2 4 4 3 3 3 2" xfId="38651" xr:uid="{204672D1-C03A-4FB9-A1A4-5C41293FFE5A}"/>
    <cellStyle name="Percent 2 4 4 3 3 3 3" xfId="51064" xr:uid="{DCB9EF0B-6762-4480-9EF1-B2E7E13521DB}"/>
    <cellStyle name="Percent 2 4 4 3 3 3 4" xfId="26240" xr:uid="{BC426484-AA7C-499E-ABE7-689B72B68781}"/>
    <cellStyle name="Percent 2 4 4 3 3 4" xfId="7793" xr:uid="{55ADE834-F639-4906-8A0A-B1BF444547D0}"/>
    <cellStyle name="Percent 2 4 4 3 3 4 2" xfId="34840" xr:uid="{723ACA14-E586-4A8B-8FF4-FB8E55F0F1CE}"/>
    <cellStyle name="Percent 2 4 4 3 3 4 3" xfId="47253" xr:uid="{4CD91DD1-F414-4AC2-8242-B91C5E9CF278}"/>
    <cellStyle name="Percent 2 4 4 3 3 4 4" xfId="22429" xr:uid="{15F88E92-71B6-4E1C-AAFC-8CB15A3D5F6D}"/>
    <cellStyle name="Percent 2 4 4 3 3 5" xfId="17340" xr:uid="{3E00FDC4-4513-47BF-BE83-D9331DA19B66}"/>
    <cellStyle name="Percent 2 4 4 3 3 6" xfId="29751" xr:uid="{34AC9D57-E436-435E-8167-8070A7DBBDB5}"/>
    <cellStyle name="Percent 2 4 4 3 3 7" xfId="42164" xr:uid="{8C1EC945-551D-4D2E-A7FD-10535696F264}"/>
    <cellStyle name="Percent 2 4 4 3 3 8" xfId="13829" xr:uid="{78039AFA-7398-4F58-B11D-ECC94634D021}"/>
    <cellStyle name="Percent 2 4 4 3 4" xfId="1642" xr:uid="{3D5DA5C1-F5BB-4ED1-A234-0EC7FEBACA67}"/>
    <cellStyle name="Percent 2 4 4 3 4 2" xfId="4921" xr:uid="{EBCB6AE4-80AE-4BC8-B520-B9D1B1FE75F3}"/>
    <cellStyle name="Percent 2 4 4 3 4 2 2" xfId="8968" xr:uid="{AB793B5E-3FA1-4E0E-AA4D-A0B3412E071B}"/>
    <cellStyle name="Percent 2 4 4 3 4 2 2 2" xfId="36015" xr:uid="{2478981B-51C2-4551-A6E5-39B73617A2EA}"/>
    <cellStyle name="Percent 2 4 4 3 4 2 2 3" xfId="48428" xr:uid="{ED8EC566-DDA5-4506-897F-94797136DDE0}"/>
    <cellStyle name="Percent 2 4 4 3 4 2 2 4" xfId="23604" xr:uid="{AC1E6F70-5941-4952-8F62-576CF81886C3}"/>
    <cellStyle name="Percent 2 4 4 3 4 2 3" xfId="31973" xr:uid="{6FBF389D-F7A5-4FD0-B522-A39BF3B22A08}"/>
    <cellStyle name="Percent 2 4 4 3 4 2 4" xfId="44386" xr:uid="{70F61552-A454-4F90-A7CB-EBC068026049}"/>
    <cellStyle name="Percent 2 4 4 3 4 2 5" xfId="19562" xr:uid="{7857222A-7E94-4329-9EEA-87033508254C}"/>
    <cellStyle name="Percent 2 4 4 3 4 3" xfId="12245" xr:uid="{A28ECE63-AACE-4540-8E77-D6BBE517D70A}"/>
    <cellStyle name="Percent 2 4 4 3 4 3 2" xfId="39291" xr:uid="{E77EE9A1-9B60-478E-9B93-FFAD4A5F7D49}"/>
    <cellStyle name="Percent 2 4 4 3 4 3 3" xfId="51704" xr:uid="{E431BD09-33FC-47E9-BB7B-1194AF8A6DD8}"/>
    <cellStyle name="Percent 2 4 4 3 4 3 4" xfId="26880" xr:uid="{0748DD1C-2D31-4E6D-933B-893C0C79C5A2}"/>
    <cellStyle name="Percent 2 4 4 3 4 4" xfId="6737" xr:uid="{879A9215-6ADF-44A9-A457-C30651CC1794}"/>
    <cellStyle name="Percent 2 4 4 3 4 4 2" xfId="33784" xr:uid="{C239BA55-B1AC-453F-8BF9-FCD551C9E7AB}"/>
    <cellStyle name="Percent 2 4 4 3 4 4 3" xfId="46197" xr:uid="{D0827360-BDA2-45C8-9EBB-DD4035C27025}"/>
    <cellStyle name="Percent 2 4 4 3 4 4 4" xfId="21373" xr:uid="{2CE716AF-A4F3-4965-B3ED-EA7703E30884}"/>
    <cellStyle name="Percent 2 4 4 3 4 5" xfId="16284" xr:uid="{3A233FBF-CD80-4761-91BD-05D044377FD1}"/>
    <cellStyle name="Percent 2 4 4 3 4 6" xfId="28695" xr:uid="{4DB08909-51E1-4685-9BE4-D9EA45791C7B}"/>
    <cellStyle name="Percent 2 4 4 3 4 7" xfId="41108" xr:uid="{B50E9B02-E4AE-447F-9CF8-26CE725E61A2}"/>
    <cellStyle name="Percent 2 4 4 3 4 8" xfId="14469" xr:uid="{1677D2DA-8241-4596-B275-AD895B440244}"/>
    <cellStyle name="Percent 2 4 4 3 5" xfId="3225" xr:uid="{019405CC-70A2-4715-B995-5EF5CDD95358}"/>
    <cellStyle name="Percent 2 4 4 3 5 2" xfId="8446" xr:uid="{43B7DFD6-C031-4CAC-B65A-8A3BD0997F62}"/>
    <cellStyle name="Percent 2 4 4 3 5 2 2" xfId="35493" xr:uid="{BE981628-A58D-4B74-A5DD-A9862D5AEF94}"/>
    <cellStyle name="Percent 2 4 4 3 5 2 3" xfId="47906" xr:uid="{9FE5048A-CE43-401C-B20A-31241C58341D}"/>
    <cellStyle name="Percent 2 4 4 3 5 2 4" xfId="23082" xr:uid="{1689C814-AE28-4E61-8DD4-DBC894FFAD33}"/>
    <cellStyle name="Percent 2 4 4 3 5 3" xfId="30277" xr:uid="{D48F5B69-01CF-4E87-8E4F-86D4845D62B4}"/>
    <cellStyle name="Percent 2 4 4 3 5 4" xfId="42690" xr:uid="{780ED6C3-7CB3-4097-BF96-7695287CB7AF}"/>
    <cellStyle name="Percent 2 4 4 3 5 5" xfId="17866" xr:uid="{812A22BB-AD45-4B2F-BEE5-DAE606B0D873}"/>
    <cellStyle name="Percent 2 4 4 3 6" xfId="1120" xr:uid="{B3B7CD3A-D2A8-4B90-9187-B9196E7688B2}"/>
    <cellStyle name="Percent 2 4 4 3 6 2" xfId="10548" xr:uid="{B4AE6887-FC24-4629-B017-C491A0397334}"/>
    <cellStyle name="Percent 2 4 4 3 6 2 2" xfId="37595" xr:uid="{E15C0DDC-D4F2-48EC-8CBB-72C75B1E840F}"/>
    <cellStyle name="Percent 2 4 4 3 6 2 3" xfId="50008" xr:uid="{24EFE54D-08D3-4E66-94BD-62BF5136B8CA}"/>
    <cellStyle name="Percent 2 4 4 3 6 2 4" xfId="25184" xr:uid="{7E5BC62F-E3E0-484A-9F55-38933540016E}"/>
    <cellStyle name="Percent 2 4 4 3 6 3" xfId="28173" xr:uid="{0A887302-30B4-4A22-9838-BDBAC65AF9E7}"/>
    <cellStyle name="Percent 2 4 4 3 6 4" xfId="40586" xr:uid="{56992C80-29B8-4F32-88C2-8460EE50D461}"/>
    <cellStyle name="Percent 2 4 4 3 6 5" xfId="15762" xr:uid="{B104D64B-21DE-429B-80C8-B4D67F5DA123}"/>
    <cellStyle name="Percent 2 4 4 3 7" xfId="5925" xr:uid="{46EFFEEB-D880-4F5D-AF22-3F61829D9DCF}"/>
    <cellStyle name="Percent 2 4 4 3 7 2" xfId="32972" xr:uid="{9B37B8D1-CDFB-4C60-AAD8-761F10FAF9C2}"/>
    <cellStyle name="Percent 2 4 4 3 7 3" xfId="45385" xr:uid="{5285B561-E036-4CD6-8E0D-910E146CCE87}"/>
    <cellStyle name="Percent 2 4 4 3 7 4" xfId="20561" xr:uid="{328C4986-6B84-4156-A7B3-D9C7FEA7167C}"/>
    <cellStyle name="Percent 2 4 4 3 8" xfId="15109" xr:uid="{91D93A65-8211-481C-BF8A-1E66793A068C}"/>
    <cellStyle name="Percent 2 4 4 3 9" xfId="27520" xr:uid="{10478D5E-5F15-46FF-93F4-8798B1A96632}"/>
    <cellStyle name="Percent 2 4 4 4" xfId="583" xr:uid="{CFDA3DCD-E18E-4CAD-B2B3-001B7AD8674A}"/>
    <cellStyle name="Percent 2 4 4 4 10" xfId="12889" xr:uid="{CFB7092F-E9C3-4809-882F-5E24F33AAEF5}"/>
    <cellStyle name="Percent 2 4 4 4 2" xfId="2814" xr:uid="{640F49AC-2390-4CE1-94F2-B5311BDC06DD}"/>
    <cellStyle name="Percent 2 4 4 4 2 2" xfId="4397" xr:uid="{7BA23614-72E5-46E8-BED2-0B766D8A005C}"/>
    <cellStyle name="Percent 2 4 4 4 2 2 2" xfId="10140" xr:uid="{FCCE27D2-8A4F-4ADE-9E70-CB2D37986394}"/>
    <cellStyle name="Percent 2 4 4 4 2 2 2 2" xfId="37187" xr:uid="{BB5D83F9-220F-4F89-8ADD-F3CB97F3EB5F}"/>
    <cellStyle name="Percent 2 4 4 4 2 2 2 3" xfId="49600" xr:uid="{4FC40E67-6A68-42C6-981F-E2F2E5726FCD}"/>
    <cellStyle name="Percent 2 4 4 4 2 2 2 4" xfId="24776" xr:uid="{23D3B973-DC7A-40B5-9E73-F6287BEDA31D}"/>
    <cellStyle name="Percent 2 4 4 4 2 2 3" xfId="31449" xr:uid="{330D0403-D516-4DF0-B1FC-883FBAB5B30F}"/>
    <cellStyle name="Percent 2 4 4 4 2 2 4" xfId="43862" xr:uid="{52F904C3-6D7C-4A5B-848C-8F08FCEE9F3B}"/>
    <cellStyle name="Percent 2 4 4 4 2 2 5" xfId="19038" xr:uid="{2B135444-19AD-4274-88AB-0DDA5DE4EDD6}"/>
    <cellStyle name="Percent 2 4 4 4 2 3" xfId="11720" xr:uid="{CD3462AC-0086-4132-9F36-D2304114D908}"/>
    <cellStyle name="Percent 2 4 4 4 2 3 2" xfId="38767" xr:uid="{00912F09-689C-4D69-813E-861E8F7442F1}"/>
    <cellStyle name="Percent 2 4 4 4 2 3 3" xfId="51180" xr:uid="{7F216CBF-3923-4B3B-BEB1-7B75511008DF}"/>
    <cellStyle name="Percent 2 4 4 4 2 3 4" xfId="26356" xr:uid="{DF741EB6-AF94-464D-B8FF-0AD966B1840E}"/>
    <cellStyle name="Percent 2 4 4 4 2 4" xfId="7909" xr:uid="{90F48EE9-2793-4B09-869C-1EFA9F14E046}"/>
    <cellStyle name="Percent 2 4 4 4 2 4 2" xfId="34956" xr:uid="{20A94D6B-31E1-418B-A60F-5C1EFBD51FC3}"/>
    <cellStyle name="Percent 2 4 4 4 2 4 3" xfId="47369" xr:uid="{99E82E92-F44F-454B-B7E7-14A3D9C24886}"/>
    <cellStyle name="Percent 2 4 4 4 2 4 4" xfId="22545" xr:uid="{16BE5A98-D160-4127-823C-F3738617CD34}"/>
    <cellStyle name="Percent 2 4 4 4 2 5" xfId="17456" xr:uid="{C03D72CD-3BAB-4821-9C64-E70A4138AC84}"/>
    <cellStyle name="Percent 2 4 4 4 2 6" xfId="29867" xr:uid="{B09B88E2-1AD0-4F53-8881-0921CD64E3C2}"/>
    <cellStyle name="Percent 2 4 4 4 2 7" xfId="42280" xr:uid="{6FBC556F-C40A-42E5-9852-8F92E50BB045}"/>
    <cellStyle name="Percent 2 4 4 4 2 8" xfId="13945" xr:uid="{BBB8943C-1FF8-4A63-8A1A-57785DBAD6B6}"/>
    <cellStyle name="Percent 2 4 4 4 3" xfId="1758" xr:uid="{B9727077-DA82-4DD8-ACC6-2B53FE3F6C87}"/>
    <cellStyle name="Percent 2 4 4 4 3 2" xfId="5037" xr:uid="{C1263E4F-FAAE-4A1E-B903-34D0E6A3509C}"/>
    <cellStyle name="Percent 2 4 4 4 3 2 2" xfId="9084" xr:uid="{BB7E17AD-EE96-452B-A4F6-D0D56A3149F1}"/>
    <cellStyle name="Percent 2 4 4 4 3 2 2 2" xfId="36131" xr:uid="{91E8C286-020E-480B-AE2C-F3F99EE37EFF}"/>
    <cellStyle name="Percent 2 4 4 4 3 2 2 3" xfId="48544" xr:uid="{DBDBF9E9-C5DC-4E63-9A71-A9EEFA92B89C}"/>
    <cellStyle name="Percent 2 4 4 4 3 2 2 4" xfId="23720" xr:uid="{E50DA814-929F-48CA-8B39-D6B500E11D64}"/>
    <cellStyle name="Percent 2 4 4 4 3 2 3" xfId="32089" xr:uid="{4391F13D-F8D5-463B-A0A5-4CDDC940569E}"/>
    <cellStyle name="Percent 2 4 4 4 3 2 4" xfId="44502" xr:uid="{54FACC71-4B8B-4B4E-8CA5-F914C2457AB2}"/>
    <cellStyle name="Percent 2 4 4 4 3 2 5" xfId="19678" xr:uid="{6C863215-90DA-42B6-A295-3BB118534BA1}"/>
    <cellStyle name="Percent 2 4 4 4 3 3" xfId="12361" xr:uid="{46151F51-64FA-41D1-B906-F08B3E498FCA}"/>
    <cellStyle name="Percent 2 4 4 4 3 3 2" xfId="39407" xr:uid="{00E73DC7-60C7-4646-A081-1AA88F2819C8}"/>
    <cellStyle name="Percent 2 4 4 4 3 3 3" xfId="51820" xr:uid="{B191B6B2-934A-44CA-9826-4373B63D7C29}"/>
    <cellStyle name="Percent 2 4 4 4 3 3 4" xfId="26996" xr:uid="{344E5004-949D-4D06-BDE9-D0E2B46FFA32}"/>
    <cellStyle name="Percent 2 4 4 4 3 4" xfId="6853" xr:uid="{F5707752-1E74-44B0-B9F8-1F3223550182}"/>
    <cellStyle name="Percent 2 4 4 4 3 4 2" xfId="33900" xr:uid="{A2A8AEC1-A6D3-4759-A977-C9D22E6B5249}"/>
    <cellStyle name="Percent 2 4 4 4 3 4 3" xfId="46313" xr:uid="{1BA6EC83-0C15-4E52-82B6-B523981F0524}"/>
    <cellStyle name="Percent 2 4 4 4 3 4 4" xfId="21489" xr:uid="{05857B48-55AA-4F85-ACE4-96426CF3F728}"/>
    <cellStyle name="Percent 2 4 4 4 3 5" xfId="16400" xr:uid="{F6710998-E3B7-4B53-88A4-081EE0D06078}"/>
    <cellStyle name="Percent 2 4 4 4 3 6" xfId="28811" xr:uid="{A5AB423E-B8E0-46DC-81D1-A8056E1A8CDD}"/>
    <cellStyle name="Percent 2 4 4 4 3 7" xfId="41224" xr:uid="{A3899421-0071-4714-84F1-062283618A1A}"/>
    <cellStyle name="Percent 2 4 4 4 3 8" xfId="14585" xr:uid="{FC0D5671-041C-4707-BBAD-E704C8AC5AD0}"/>
    <cellStyle name="Percent 2 4 4 4 4" xfId="3341" xr:uid="{4B9B4629-EF22-4DB6-8D87-A32696915AC6}"/>
    <cellStyle name="Percent 2 4 4 4 4 2" xfId="8562" xr:uid="{5282A6A5-66A1-4442-83F7-DCA605099998}"/>
    <cellStyle name="Percent 2 4 4 4 4 2 2" xfId="35609" xr:uid="{AF7B3776-39D5-488F-AD67-B6E3919864D2}"/>
    <cellStyle name="Percent 2 4 4 4 4 2 3" xfId="48022" xr:uid="{EE626E5A-5F0B-47FC-AE9E-10FAE6B958DD}"/>
    <cellStyle name="Percent 2 4 4 4 4 2 4" xfId="23198" xr:uid="{8A978FA8-D230-47FC-8269-69419B5C0345}"/>
    <cellStyle name="Percent 2 4 4 4 4 3" xfId="30393" xr:uid="{AC64E24E-941F-415D-82F5-A7E4D521C89C}"/>
    <cellStyle name="Percent 2 4 4 4 4 4" xfId="42806" xr:uid="{29E6775C-1267-4DEA-B898-77F17E950F16}"/>
    <cellStyle name="Percent 2 4 4 4 4 5" xfId="17982" xr:uid="{4B8F3835-77DC-439C-8FB8-8DB30F58E609}"/>
    <cellStyle name="Percent 2 4 4 4 5" xfId="1236" xr:uid="{8A38FC6E-A848-4E23-846B-45A4C679667C}"/>
    <cellStyle name="Percent 2 4 4 4 5 2" xfId="10664" xr:uid="{2B0AB91F-4920-43C5-8595-5620B53E13C0}"/>
    <cellStyle name="Percent 2 4 4 4 5 2 2" xfId="37711" xr:uid="{41B50ED9-9DFB-4118-881D-E82CF0966BB8}"/>
    <cellStyle name="Percent 2 4 4 4 5 2 3" xfId="50124" xr:uid="{C3316912-B069-4273-BC9C-6F5DE12497E6}"/>
    <cellStyle name="Percent 2 4 4 4 5 2 4" xfId="25300" xr:uid="{BB8A6034-074E-4D10-8219-8BC7C8BA1EA2}"/>
    <cellStyle name="Percent 2 4 4 4 5 3" xfId="28289" xr:uid="{99ECB341-08B9-4405-ADE8-B15B1EA2386C}"/>
    <cellStyle name="Percent 2 4 4 4 5 4" xfId="40702" xr:uid="{3CFDB689-1774-4D95-9D19-682B04F95934}"/>
    <cellStyle name="Percent 2 4 4 4 5 5" xfId="15878" xr:uid="{D5D2F4B6-2D89-429C-84C2-58EC0C7A9EF3}"/>
    <cellStyle name="Percent 2 4 4 4 6" xfId="5694" xr:uid="{0DD143A3-8579-4C58-BAD6-19084DB65849}"/>
    <cellStyle name="Percent 2 4 4 4 6 2" xfId="32741" xr:uid="{C48C19D8-BC33-4919-A9D4-806E7B57192C}"/>
    <cellStyle name="Percent 2 4 4 4 6 3" xfId="45154" xr:uid="{9535E487-1589-40E8-96BE-EBD7C8A1F700}"/>
    <cellStyle name="Percent 2 4 4 4 6 4" xfId="20330" xr:uid="{6F9F1E0D-6B8E-4E1C-A593-3C820DB16D49}"/>
    <cellStyle name="Percent 2 4 4 4 7" xfId="15225" xr:uid="{359FD7FE-9B3B-4695-B2E8-74273AA01BB9}"/>
    <cellStyle name="Percent 2 4 4 4 8" xfId="27636" xr:uid="{850BF40E-66AC-42E2-BFF3-A220A8757411}"/>
    <cellStyle name="Percent 2 4 4 4 9" xfId="40049" xr:uid="{5FF8F92A-07D4-4317-989A-BD1CFF46DF6F}"/>
    <cellStyle name="Percent 2 4 4 5" xfId="236" xr:uid="{2F444A0A-63B5-4A75-8BBF-BACE6EDDD1ED}"/>
    <cellStyle name="Percent 2 4 4 5 10" xfId="13076" xr:uid="{7F872CCC-96F1-4A25-88DC-4A8399181870}"/>
    <cellStyle name="Percent 2 4 4 5 2" xfId="2467" xr:uid="{B4F972A1-65A7-4AA8-87E4-A33B00A452F0}"/>
    <cellStyle name="Percent 2 4 4 5 2 2" xfId="4050" xr:uid="{FC0C9A6E-365D-47DA-864F-D686614E4AC9}"/>
    <cellStyle name="Percent 2 4 4 5 2 2 2" xfId="9793" xr:uid="{CE09381A-A894-4B1D-B871-FC360C7EA887}"/>
    <cellStyle name="Percent 2 4 4 5 2 2 2 2" xfId="36840" xr:uid="{EFC9A97F-C1AE-4463-9ED7-1C2662957415}"/>
    <cellStyle name="Percent 2 4 4 5 2 2 2 3" xfId="49253" xr:uid="{0BE67328-A369-4CB4-A7F4-2BE29CB6EE9D}"/>
    <cellStyle name="Percent 2 4 4 5 2 2 2 4" xfId="24429" xr:uid="{7894226C-7DCC-402B-8BFB-A9007FF97326}"/>
    <cellStyle name="Percent 2 4 4 5 2 2 3" xfId="31102" xr:uid="{10AE6579-28DA-4D61-8D14-706013A4E42A}"/>
    <cellStyle name="Percent 2 4 4 5 2 2 4" xfId="43515" xr:uid="{79AAD18D-969C-4BB4-A4C1-F6C23663406C}"/>
    <cellStyle name="Percent 2 4 4 5 2 2 5" xfId="18691" xr:uid="{48921A2B-9897-4510-B035-04A0CEABD2D9}"/>
    <cellStyle name="Percent 2 4 4 5 2 3" xfId="11373" xr:uid="{A55CBACD-0C0A-4278-B809-ACA367AD94D3}"/>
    <cellStyle name="Percent 2 4 4 5 2 3 2" xfId="38420" xr:uid="{6B783514-98AB-4B93-B832-93611B0AC097}"/>
    <cellStyle name="Percent 2 4 4 5 2 3 3" xfId="50833" xr:uid="{0637EC6E-D682-4B66-92B9-79118A0EC76A}"/>
    <cellStyle name="Percent 2 4 4 5 2 3 4" xfId="26009" xr:uid="{444155E6-2EFD-4EFA-A5A1-6C533F1ECD3C}"/>
    <cellStyle name="Percent 2 4 4 5 2 4" xfId="7562" xr:uid="{EB518A5D-240D-4E30-9D75-652A0A8342D0}"/>
    <cellStyle name="Percent 2 4 4 5 2 4 2" xfId="34609" xr:uid="{98B4671B-9BB4-4DDE-9C1B-BA210722CA41}"/>
    <cellStyle name="Percent 2 4 4 5 2 4 3" xfId="47022" xr:uid="{27135056-1BDE-4157-862B-3C15E4A9AC9F}"/>
    <cellStyle name="Percent 2 4 4 5 2 4 4" xfId="22198" xr:uid="{AAC7B371-DFDC-4651-ADFE-96BD5C0D3D91}"/>
    <cellStyle name="Percent 2 4 4 5 2 5" xfId="17109" xr:uid="{C5988A8F-6AC2-4168-976A-EA66AFFC5EB3}"/>
    <cellStyle name="Percent 2 4 4 5 2 6" xfId="29520" xr:uid="{AC64CB7B-9713-4165-8B16-04E8E3F90270}"/>
    <cellStyle name="Percent 2 4 4 5 2 7" xfId="41933" xr:uid="{571BA8BE-C387-488F-9C6D-F1BB5ADD9902}"/>
    <cellStyle name="Percent 2 4 4 5 2 8" xfId="13598" xr:uid="{AAEF511D-9654-4209-9623-7ACF29819A67}"/>
    <cellStyle name="Percent 2 4 4 5 3" xfId="1945" xr:uid="{8241E24F-F949-4303-A661-7E7BAE979E7E}"/>
    <cellStyle name="Percent 2 4 4 5 3 2" xfId="4690" xr:uid="{41997652-2D30-4302-A978-B58429645DD4}"/>
    <cellStyle name="Percent 2 4 4 5 3 2 2" xfId="9271" xr:uid="{10169A0F-D595-4B00-9DD2-9D5B4E75C610}"/>
    <cellStyle name="Percent 2 4 4 5 3 2 2 2" xfId="36318" xr:uid="{47B0F55B-DC80-4661-A96F-55787BDA2DD1}"/>
    <cellStyle name="Percent 2 4 4 5 3 2 2 3" xfId="48731" xr:uid="{F7655EA0-A895-411B-B32D-C86563F2907D}"/>
    <cellStyle name="Percent 2 4 4 5 3 2 2 4" xfId="23907" xr:uid="{FB2A87CA-3E3F-4192-A138-FE6D2697B153}"/>
    <cellStyle name="Percent 2 4 4 5 3 2 3" xfId="31742" xr:uid="{4082DB3B-6BD2-4083-A763-954B64E8528B}"/>
    <cellStyle name="Percent 2 4 4 5 3 2 4" xfId="44155" xr:uid="{D3586DDB-4989-4AE0-B675-BF30A81C6844}"/>
    <cellStyle name="Percent 2 4 4 5 3 2 5" xfId="19331" xr:uid="{2B157773-7D39-4535-B06E-99882F02E6EA}"/>
    <cellStyle name="Percent 2 4 4 5 3 3" xfId="12014" xr:uid="{91D87602-8B6A-4191-9699-CF989A46A7B8}"/>
    <cellStyle name="Percent 2 4 4 5 3 3 2" xfId="39060" xr:uid="{F251A95F-FCD8-4643-8507-4578CDB30D3F}"/>
    <cellStyle name="Percent 2 4 4 5 3 3 3" xfId="51473" xr:uid="{B2B6CA60-BAC7-4F7F-A897-59D04246A3D0}"/>
    <cellStyle name="Percent 2 4 4 5 3 3 4" xfId="26649" xr:uid="{920B35C5-A5C0-4743-B639-6A1CA18FCD50}"/>
    <cellStyle name="Percent 2 4 4 5 3 4" xfId="7040" xr:uid="{84A7583A-D2A8-47EF-A597-F5995379A515}"/>
    <cellStyle name="Percent 2 4 4 5 3 4 2" xfId="34087" xr:uid="{EC6E03A3-CDBD-40D4-9BE2-C5C93FCBCFD1}"/>
    <cellStyle name="Percent 2 4 4 5 3 4 3" xfId="46500" xr:uid="{830A67AD-DDDA-4164-8BD7-69219C2D3A59}"/>
    <cellStyle name="Percent 2 4 4 5 3 4 4" xfId="21676" xr:uid="{F88656A3-9843-48DC-8BD8-ACFAA24BB78E}"/>
    <cellStyle name="Percent 2 4 4 5 3 5" xfId="16587" xr:uid="{1F7FE7D7-E322-4CE0-9D35-3BB5446D67F0}"/>
    <cellStyle name="Percent 2 4 4 5 3 6" xfId="28998" xr:uid="{31534979-031C-4734-A78D-FF09F87B2F3B}"/>
    <cellStyle name="Percent 2 4 4 5 3 7" xfId="41411" xr:uid="{0690689C-57B3-4518-8B55-129A0BB290D4}"/>
    <cellStyle name="Percent 2 4 4 5 3 8" xfId="14238" xr:uid="{E376B021-41FC-4830-8567-2C3F63F0ED9B}"/>
    <cellStyle name="Percent 2 4 4 5 4" xfId="3528" xr:uid="{85944452-5CE6-405F-882F-92FA0C3357DD}"/>
    <cellStyle name="Percent 2 4 4 5 4 2" xfId="8215" xr:uid="{7283F1F1-4A4A-4286-BE9E-8C5C9F2D4992}"/>
    <cellStyle name="Percent 2 4 4 5 4 2 2" xfId="35262" xr:uid="{CC77B9B8-CC8D-4743-B745-7419B71A4156}"/>
    <cellStyle name="Percent 2 4 4 5 4 2 3" xfId="47675" xr:uid="{26536039-2C92-456F-9208-F4DA488EF3A8}"/>
    <cellStyle name="Percent 2 4 4 5 4 2 4" xfId="22851" xr:uid="{DD77685D-11A8-4FD4-B0ED-246EAB1C6F19}"/>
    <cellStyle name="Percent 2 4 4 5 4 3" xfId="30580" xr:uid="{52B8C5DF-4F1D-49A1-8D38-FC30307F369F}"/>
    <cellStyle name="Percent 2 4 4 5 4 4" xfId="42993" xr:uid="{F34C8714-D3DF-4C06-89BE-758E9FC1A4BF}"/>
    <cellStyle name="Percent 2 4 4 5 4 5" xfId="18169" xr:uid="{2C7A9A91-CCF7-40AF-BD72-F4F80F5F2405}"/>
    <cellStyle name="Percent 2 4 4 5 5" xfId="889" xr:uid="{CF767B58-7EF3-4066-B1A9-4858AB29ABF4}"/>
    <cellStyle name="Percent 2 4 4 5 5 2" xfId="10851" xr:uid="{1BBE59B6-A481-4281-B683-96B4598125DA}"/>
    <cellStyle name="Percent 2 4 4 5 5 2 2" xfId="37898" xr:uid="{C445BDA9-876E-4AB6-84A9-6176DF552546}"/>
    <cellStyle name="Percent 2 4 4 5 5 2 3" xfId="50311" xr:uid="{2B1DA729-5755-41A2-879D-D7D4DCCC3018}"/>
    <cellStyle name="Percent 2 4 4 5 5 2 4" xfId="25487" xr:uid="{07A81F0C-D0DB-412D-8F92-203E5128D852}"/>
    <cellStyle name="Percent 2 4 4 5 5 3" xfId="27942" xr:uid="{C5657AA1-E917-4396-AAEC-3F6B5A83ACF8}"/>
    <cellStyle name="Percent 2 4 4 5 5 4" xfId="40355" xr:uid="{59594B67-A38B-4293-86D6-9FB4E5ECC912}"/>
    <cellStyle name="Percent 2 4 4 5 5 5" xfId="15531" xr:uid="{9E199D83-E0AC-41E6-8006-E162ABC10638}"/>
    <cellStyle name="Percent 2 4 4 5 6" xfId="6100" xr:uid="{0CE40F5C-96CD-4DEA-ADE6-EC53F8354216}"/>
    <cellStyle name="Percent 2 4 4 5 6 2" xfId="33147" xr:uid="{4400F4C7-D266-436C-957D-4437F8BB9954}"/>
    <cellStyle name="Percent 2 4 4 5 6 3" xfId="45560" xr:uid="{CAC3D0B5-8C75-42A4-BCEA-088220663FDA}"/>
    <cellStyle name="Percent 2 4 4 5 6 4" xfId="20736" xr:uid="{5C691FFB-EC77-4F27-81DD-FDF597065470}"/>
    <cellStyle name="Percent 2 4 4 5 7" xfId="14878" xr:uid="{9432613F-3065-4DCA-AB01-22EA783E93C6}"/>
    <cellStyle name="Percent 2 4 4 5 8" xfId="27289" xr:uid="{B7A97CEA-BE94-4F7C-968C-DCCA19F31F9A}"/>
    <cellStyle name="Percent 2 4 4 5 9" xfId="39702" xr:uid="{FE6C0F2F-BCF4-488E-A515-8477F3EE0A64}"/>
    <cellStyle name="Percent 2 4 4 6" xfId="2292" xr:uid="{5C99D522-C6CC-4CC4-B2E6-7C7EB0E82A14}"/>
    <cellStyle name="Percent 2 4 4 6 2" xfId="3875" xr:uid="{4ABDAA5D-5964-4086-B953-25BFD5717EE1}"/>
    <cellStyle name="Percent 2 4 4 6 2 2" xfId="9618" xr:uid="{2E15E848-6634-4DE8-BDC3-3C75BD0505B3}"/>
    <cellStyle name="Percent 2 4 4 6 2 2 2" xfId="36665" xr:uid="{BB8EDC78-2481-4CF3-9C07-9F60F629B140}"/>
    <cellStyle name="Percent 2 4 4 6 2 2 3" xfId="49078" xr:uid="{A19F839A-5F1C-4889-982B-037E05B75EA0}"/>
    <cellStyle name="Percent 2 4 4 6 2 2 4" xfId="24254" xr:uid="{B1F2B742-BE28-41F4-B42F-DB3E141C6474}"/>
    <cellStyle name="Percent 2 4 4 6 2 3" xfId="30927" xr:uid="{005921DD-15A9-4613-84B3-B139144002A4}"/>
    <cellStyle name="Percent 2 4 4 6 2 4" xfId="43340" xr:uid="{81782F89-6A8D-4E38-B17B-7ACC50198DC8}"/>
    <cellStyle name="Percent 2 4 4 6 2 5" xfId="18516" xr:uid="{34299EE1-9B6C-403C-9D08-B05B0387278E}"/>
    <cellStyle name="Percent 2 4 4 6 3" xfId="11198" xr:uid="{9B31C5AF-E8E5-46C7-A746-2BDC80BF6ADD}"/>
    <cellStyle name="Percent 2 4 4 6 3 2" xfId="38245" xr:uid="{C9A16E2C-4B5A-4632-A87A-24183784C701}"/>
    <cellStyle name="Percent 2 4 4 6 3 3" xfId="50658" xr:uid="{EBB771B1-4A78-47C1-9B6D-4D8AAFB3743E}"/>
    <cellStyle name="Percent 2 4 4 6 3 4" xfId="25834" xr:uid="{5083C5EC-D1DC-46FF-BD51-48C525E1C0DD}"/>
    <cellStyle name="Percent 2 4 4 6 4" xfId="7387" xr:uid="{C6F93FC6-04C8-42BE-983A-67EA4A7F25C2}"/>
    <cellStyle name="Percent 2 4 4 6 4 2" xfId="34434" xr:uid="{7E19A4FA-1FDB-4603-BDBF-23550B05C327}"/>
    <cellStyle name="Percent 2 4 4 6 4 3" xfId="46847" xr:uid="{C9310B9E-9614-43C9-BA4A-D20DE85A84A8}"/>
    <cellStyle name="Percent 2 4 4 6 4 4" xfId="22023" xr:uid="{A99CBDA3-4833-427B-8512-36E9DB7C1295}"/>
    <cellStyle name="Percent 2 4 4 6 5" xfId="16934" xr:uid="{DC535DD9-AD8A-4FC8-AA64-39835E84215E}"/>
    <cellStyle name="Percent 2 4 4 6 6" xfId="29345" xr:uid="{E41FD0C2-D9C0-4748-AB95-A42EE4E5D5A0}"/>
    <cellStyle name="Percent 2 4 4 6 7" xfId="41758" xr:uid="{F556212A-1A72-4FB1-87FA-054BECF7F32D}"/>
    <cellStyle name="Percent 2 4 4 6 8" xfId="13423" xr:uid="{2BD8C96B-3219-4BDF-8DFC-7435173C5474}"/>
    <cellStyle name="Percent 2 4 4 7" xfId="1411" xr:uid="{C16E1738-DE0A-4C70-8D83-63EF23BEB6F9}"/>
    <cellStyle name="Percent 2 4 4 7 2" xfId="4515" xr:uid="{871A049F-05D4-4AB5-BCFE-099309047C54}"/>
    <cellStyle name="Percent 2 4 4 7 2 2" xfId="8737" xr:uid="{C111155C-F4CE-42D1-916E-9EE3D672E2BE}"/>
    <cellStyle name="Percent 2 4 4 7 2 2 2" xfId="35784" xr:uid="{8A6C75BC-FEA8-495B-9008-F3C79DF7E250}"/>
    <cellStyle name="Percent 2 4 4 7 2 2 3" xfId="48197" xr:uid="{13D0C2C5-4A2E-4144-A499-39464EAFED59}"/>
    <cellStyle name="Percent 2 4 4 7 2 2 4" xfId="23373" xr:uid="{ECC484DB-42AD-4A7E-AD2E-CF0F480C95EE}"/>
    <cellStyle name="Percent 2 4 4 7 2 3" xfId="31567" xr:uid="{33CAF665-42FA-487D-B8D9-BCC0DBDC3D23}"/>
    <cellStyle name="Percent 2 4 4 7 2 4" xfId="43980" xr:uid="{1B45DDE6-86AD-4CFD-A345-C6D09FD8D67D}"/>
    <cellStyle name="Percent 2 4 4 7 2 5" xfId="19156" xr:uid="{A0833F1A-96CC-419D-B204-1708EEC6B4D0}"/>
    <cellStyle name="Percent 2 4 4 7 3" xfId="11839" xr:uid="{D00F5AAB-18C6-4F1C-8AC2-B7012CC218AE}"/>
    <cellStyle name="Percent 2 4 4 7 3 2" xfId="38885" xr:uid="{B7F46926-C2BE-430D-B73F-AB1AE6037D6C}"/>
    <cellStyle name="Percent 2 4 4 7 3 3" xfId="51298" xr:uid="{0948DCCA-CB41-4F98-BB0B-1C6B5C36E8C8}"/>
    <cellStyle name="Percent 2 4 4 7 3 4" xfId="26474" xr:uid="{6E2D033E-0220-4E14-8FE1-F797F2682AB3}"/>
    <cellStyle name="Percent 2 4 4 7 4" xfId="6506" xr:uid="{3AD5C1D5-3055-47BA-8959-FD88833EDB22}"/>
    <cellStyle name="Percent 2 4 4 7 4 2" xfId="33553" xr:uid="{8E5EF833-5FCD-4D1A-BF3D-2D33B9D3D9C7}"/>
    <cellStyle name="Percent 2 4 4 7 4 3" xfId="45966" xr:uid="{19670659-0E73-4E80-9859-6D3354AF1BC7}"/>
    <cellStyle name="Percent 2 4 4 7 4 4" xfId="21142" xr:uid="{A5AB9E2D-A5BB-4175-82AB-2BC8E7BAAA3E}"/>
    <cellStyle name="Percent 2 4 4 7 5" xfId="16053" xr:uid="{51F3F20F-94B8-480F-ACF4-9E07531B344D}"/>
    <cellStyle name="Percent 2 4 4 7 6" xfId="28464" xr:uid="{B5F2386D-91A5-4C40-9582-0FF0C787FAA7}"/>
    <cellStyle name="Percent 2 4 4 7 7" xfId="40877" xr:uid="{6B52D13D-85E0-4057-B71B-CBFAADABA6A8}"/>
    <cellStyle name="Percent 2 4 4 7 8" xfId="14063" xr:uid="{442EBAFB-667C-40FF-9115-7BC8FDCB4262}"/>
    <cellStyle name="Percent 2 4 4 8" xfId="2994" xr:uid="{689872CC-0B98-48AE-8BF4-9C1DBD0F247A}"/>
    <cellStyle name="Percent 2 4 4 8 2" xfId="8040" xr:uid="{BB4AEB3C-0A8D-4114-9DE3-10A0A988893B}"/>
    <cellStyle name="Percent 2 4 4 8 2 2" xfId="35087" xr:uid="{63279000-F550-439D-AA57-12C970F66470}"/>
    <cellStyle name="Percent 2 4 4 8 2 3" xfId="47500" xr:uid="{15230689-93A2-433D-AB9C-244B5E8DE577}"/>
    <cellStyle name="Percent 2 4 4 8 2 4" xfId="22676" xr:uid="{D3698AA9-9060-44D9-B736-D4909F103717}"/>
    <cellStyle name="Percent 2 4 4 8 3" xfId="30046" xr:uid="{62F4DD29-C10B-4121-80EC-22F4765B0066}"/>
    <cellStyle name="Percent 2 4 4 8 4" xfId="42459" xr:uid="{B5827B44-E693-4B2A-8670-790300BE9956}"/>
    <cellStyle name="Percent 2 4 4 8 5" xfId="17635" xr:uid="{2CADBDFC-A8A4-4376-9B87-D5BC22603DB8}"/>
    <cellStyle name="Percent 2 4 4 9" xfId="714" xr:uid="{377930FE-7847-4169-B9E1-1A0D830CF07B}"/>
    <cellStyle name="Percent 2 4 4 9 2" xfId="10317" xr:uid="{A52EB59B-93EB-4F1A-82FE-3CA48A639685}"/>
    <cellStyle name="Percent 2 4 4 9 2 2" xfId="37364" xr:uid="{C79B550F-7B35-43B9-A255-36813F3C96DB}"/>
    <cellStyle name="Percent 2 4 4 9 2 3" xfId="49777" xr:uid="{A9EC47B1-DE6C-411F-908C-3CB3913DA2D9}"/>
    <cellStyle name="Percent 2 4 4 9 2 4" xfId="24953" xr:uid="{B945DC8C-35FF-406F-8A14-9F2B8AFCDA75}"/>
    <cellStyle name="Percent 2 4 4 9 3" xfId="27767" xr:uid="{2FB6DD87-4B9D-43F3-97BB-7FBC41009979}"/>
    <cellStyle name="Percent 2 4 4 9 4" xfId="40180" xr:uid="{24467C56-3320-4786-8D83-2380FF4EDFEF}"/>
    <cellStyle name="Percent 2 4 4 9 5" xfId="15356" xr:uid="{71CCDAF1-41FD-4142-9D2C-9E3CB0EAC3C2}"/>
    <cellStyle name="Percent 2 4 5" xfId="334" xr:uid="{B7A60744-54E3-4E00-9E90-01088B7A64AB}"/>
    <cellStyle name="Percent 2 4 5 10" xfId="39800" xr:uid="{63CBE255-07EE-4C02-9658-F204E827679B}"/>
    <cellStyle name="Percent 2 4 5 11" xfId="12640" xr:uid="{F2F15B8E-165C-4F79-B57E-3E40A3BCDF7B}"/>
    <cellStyle name="Percent 2 4 5 2" xfId="2043" xr:uid="{39D02E56-934F-464A-80EF-DD6FE1E70C82}"/>
    <cellStyle name="Percent 2 4 5 2 2" xfId="3626" xr:uid="{3A9DA21B-9F06-4775-B4EC-3ADAC6C0ADE2}"/>
    <cellStyle name="Percent 2 4 5 2 2 2" xfId="7138" xr:uid="{2FBC7007-EE32-48F0-990D-F952DF7958A5}"/>
    <cellStyle name="Percent 2 4 5 2 2 2 2" xfId="34185" xr:uid="{30BDDE8D-DD4C-4BAE-BDEF-8CD9CA3761EC}"/>
    <cellStyle name="Percent 2 4 5 2 2 2 3" xfId="46598" xr:uid="{D703F008-0FC8-4329-88EF-76E67F5E71C7}"/>
    <cellStyle name="Percent 2 4 5 2 2 2 4" xfId="21774" xr:uid="{9B73FC1F-D4D7-490F-B8DB-808F46147DB6}"/>
    <cellStyle name="Percent 2 4 5 2 2 3" xfId="30678" xr:uid="{6E88C753-18AE-4B99-8817-E5E624C40AFD}"/>
    <cellStyle name="Percent 2 4 5 2 2 4" xfId="43091" xr:uid="{D71EFEE0-6EC7-4733-8A2E-122D3CC095EC}"/>
    <cellStyle name="Percent 2 4 5 2 2 5" xfId="18267" xr:uid="{43E16F94-A342-4D08-8AA0-4D051208729A}"/>
    <cellStyle name="Percent 2 4 5 2 3" xfId="9369" xr:uid="{105B7AD9-F03A-4AB8-B913-4C55563C9D60}"/>
    <cellStyle name="Percent 2 4 5 2 3 2" xfId="36416" xr:uid="{A3C94050-A439-4EFF-BC18-0CD062FBC8FE}"/>
    <cellStyle name="Percent 2 4 5 2 3 3" xfId="48829" xr:uid="{59F398DF-C213-4F4B-98F3-A99D2AFACD98}"/>
    <cellStyle name="Percent 2 4 5 2 3 4" xfId="24005" xr:uid="{30000C93-524F-4C44-9364-82BB2CF15A94}"/>
    <cellStyle name="Percent 2 4 5 2 4" xfId="10949" xr:uid="{147B8615-E234-4930-8C35-F7C58D116C51}"/>
    <cellStyle name="Percent 2 4 5 2 4 2" xfId="37996" xr:uid="{1CE285E2-804C-46C5-BD2A-9FB719682DDA}"/>
    <cellStyle name="Percent 2 4 5 2 4 3" xfId="50409" xr:uid="{1C96F96C-238E-4472-A8DB-43E975EADAB3}"/>
    <cellStyle name="Percent 2 4 5 2 4 4" xfId="25585" xr:uid="{10BC9A52-FEDF-47CB-8925-54A1EBF0DED8}"/>
    <cellStyle name="Percent 2 4 5 2 5" xfId="5792" xr:uid="{C6A71F07-87CF-4405-B8FD-135B9728A907}"/>
    <cellStyle name="Percent 2 4 5 2 5 2" xfId="32839" xr:uid="{CAAD1AC7-9EA9-4558-A92A-FBA1A55067A3}"/>
    <cellStyle name="Percent 2 4 5 2 5 3" xfId="45252" xr:uid="{FF7BC7AE-15F9-4A62-9EED-00C7438364C8}"/>
    <cellStyle name="Percent 2 4 5 2 5 4" xfId="20428" xr:uid="{D5934E42-781F-48F9-89F6-E867D6647985}"/>
    <cellStyle name="Percent 2 4 5 2 6" xfId="16685" xr:uid="{4E8FF508-6DC5-482A-A000-CD86DC722BDD}"/>
    <cellStyle name="Percent 2 4 5 2 7" xfId="29096" xr:uid="{B73D411A-BC67-46FC-BEC4-A8851CFB709E}"/>
    <cellStyle name="Percent 2 4 5 2 8" xfId="41509" xr:uid="{4E70A3AA-3763-42E6-8C09-63957484F2F6}"/>
    <cellStyle name="Percent 2 4 5 2 9" xfId="13174" xr:uid="{DCA352A3-A08F-4455-B500-65537A0EE3F0}"/>
    <cellStyle name="Percent 2 4 5 3" xfId="2565" xr:uid="{444FE52F-0797-4CF1-A705-9777A034B4E3}"/>
    <cellStyle name="Percent 2 4 5 3 2" xfId="4148" xr:uid="{C32B3A5E-9CCE-4005-AEEE-653F53D36B55}"/>
    <cellStyle name="Percent 2 4 5 3 2 2" xfId="7660" xr:uid="{8E67A3C1-4D0C-4DBC-AB45-0F180EC958E6}"/>
    <cellStyle name="Percent 2 4 5 3 2 2 2" xfId="34707" xr:uid="{7A6CA512-B303-4D78-8FF8-335D020DC2F4}"/>
    <cellStyle name="Percent 2 4 5 3 2 2 3" xfId="47120" xr:uid="{53D8B3C5-65F6-4EAD-908B-187427174B40}"/>
    <cellStyle name="Percent 2 4 5 3 2 2 4" xfId="22296" xr:uid="{C5ACD5C5-9C64-4A7B-BCE6-48FF96E130E6}"/>
    <cellStyle name="Percent 2 4 5 3 2 3" xfId="31200" xr:uid="{F6E69F77-F44B-4D69-836A-17736FF702E2}"/>
    <cellStyle name="Percent 2 4 5 3 2 4" xfId="43613" xr:uid="{ACBCD279-9363-4437-A74F-84F10CC2ACAD}"/>
    <cellStyle name="Percent 2 4 5 3 2 5" xfId="18789" xr:uid="{A5C402D2-E258-43F0-8889-3510F62D3868}"/>
    <cellStyle name="Percent 2 4 5 3 3" xfId="9891" xr:uid="{7732F902-534E-43BD-925D-246691712D94}"/>
    <cellStyle name="Percent 2 4 5 3 3 2" xfId="36938" xr:uid="{668AF865-AFC9-4E3D-BB96-B9EEB2ABF1A7}"/>
    <cellStyle name="Percent 2 4 5 3 3 3" xfId="49351" xr:uid="{D31867D7-0BE4-4EFE-AE8E-FDB39CDC006A}"/>
    <cellStyle name="Percent 2 4 5 3 3 4" xfId="24527" xr:uid="{0266EDB9-16E4-43D0-90D3-8E61BEF80E49}"/>
    <cellStyle name="Percent 2 4 5 3 4" xfId="11471" xr:uid="{685BDBC3-8751-4889-A9DB-B901D00F432B}"/>
    <cellStyle name="Percent 2 4 5 3 4 2" xfId="38518" xr:uid="{69348E88-7783-4689-843F-62809F8051CB}"/>
    <cellStyle name="Percent 2 4 5 3 4 3" xfId="50931" xr:uid="{69E1F709-E76E-4003-92B1-4557AD6F2A5F}"/>
    <cellStyle name="Percent 2 4 5 3 4 4" xfId="26107" xr:uid="{91454F62-6528-4EA5-97E4-273A2D1B760C}"/>
    <cellStyle name="Percent 2 4 5 3 5" xfId="6198" xr:uid="{F0E77A4F-461B-427F-A4BF-72CBCF3985BD}"/>
    <cellStyle name="Percent 2 4 5 3 5 2" xfId="33245" xr:uid="{73DE0D15-5017-444D-8865-300C3ABE8C11}"/>
    <cellStyle name="Percent 2 4 5 3 5 3" xfId="45658" xr:uid="{C69DCF03-0F19-4326-AF88-94225E22650C}"/>
    <cellStyle name="Percent 2 4 5 3 5 4" xfId="20834" xr:uid="{3285A6CB-DB4D-4EE8-ADB9-3626F1BE9FA0}"/>
    <cellStyle name="Percent 2 4 5 3 6" xfId="17207" xr:uid="{0B731D82-0674-4BE6-8816-37168CCCC172}"/>
    <cellStyle name="Percent 2 4 5 3 7" xfId="29618" xr:uid="{8DC555BE-22CF-4ED2-9931-610843D99662}"/>
    <cellStyle name="Percent 2 4 5 3 8" xfId="42031" xr:uid="{879899C1-B05A-4080-B859-A59C90CE583F}"/>
    <cellStyle name="Percent 2 4 5 3 9" xfId="13696" xr:uid="{3329351A-1341-4BDA-8F37-AAF022BF294F}"/>
    <cellStyle name="Percent 2 4 5 4" xfId="1509" xr:uid="{D3003584-1089-43EA-BF43-483585A2672A}"/>
    <cellStyle name="Percent 2 4 5 4 2" xfId="4788" xr:uid="{D513D59C-F11A-4CCA-925F-74864E9B5358}"/>
    <cellStyle name="Percent 2 4 5 4 2 2" xfId="8835" xr:uid="{6D380657-7E0E-4546-8593-08114E1A52F0}"/>
    <cellStyle name="Percent 2 4 5 4 2 2 2" xfId="35882" xr:uid="{5BE3567E-1D5F-48C6-B6DF-90C38F806B6C}"/>
    <cellStyle name="Percent 2 4 5 4 2 2 3" xfId="48295" xr:uid="{5B51345E-8AB0-4A2E-B126-2F4770B2E6BD}"/>
    <cellStyle name="Percent 2 4 5 4 2 2 4" xfId="23471" xr:uid="{FCD2F048-9410-4383-8D6D-69E8A024DC6C}"/>
    <cellStyle name="Percent 2 4 5 4 2 3" xfId="31840" xr:uid="{E5E62DD5-4725-4A36-81BC-4F3CD4528CFD}"/>
    <cellStyle name="Percent 2 4 5 4 2 4" xfId="44253" xr:uid="{8D6DF6B6-5D64-4EDC-A526-B447A76E442D}"/>
    <cellStyle name="Percent 2 4 5 4 2 5" xfId="19429" xr:uid="{4222327F-5104-4CF2-8286-D70834A9D66B}"/>
    <cellStyle name="Percent 2 4 5 4 3" xfId="12112" xr:uid="{23C908A5-844D-4359-8FA1-416010A6C754}"/>
    <cellStyle name="Percent 2 4 5 4 3 2" xfId="39158" xr:uid="{6D5A92FD-3731-4681-B413-51BF81A4F725}"/>
    <cellStyle name="Percent 2 4 5 4 3 3" xfId="51571" xr:uid="{BA536FA7-3507-48D1-B8AC-A5CAAC74D297}"/>
    <cellStyle name="Percent 2 4 5 4 3 4" xfId="26747" xr:uid="{C638DAB0-7DAC-4B38-B50C-B2735FD20E20}"/>
    <cellStyle name="Percent 2 4 5 4 4" xfId="6604" xr:uid="{0351692D-A1B3-4F50-91B8-B7B3847F16ED}"/>
    <cellStyle name="Percent 2 4 5 4 4 2" xfId="33651" xr:uid="{F23E620F-5E04-4222-98EA-84EB724B6B13}"/>
    <cellStyle name="Percent 2 4 5 4 4 3" xfId="46064" xr:uid="{81F49BF1-4350-478F-921B-E138CAB19D63}"/>
    <cellStyle name="Percent 2 4 5 4 4 4" xfId="21240" xr:uid="{EAE10FFE-3DD0-4807-810A-5095FCBD992D}"/>
    <cellStyle name="Percent 2 4 5 4 5" xfId="16151" xr:uid="{78E9D550-3756-4F4B-8D6B-F9AD154AC5FE}"/>
    <cellStyle name="Percent 2 4 5 4 6" xfId="28562" xr:uid="{A1886953-2B35-40ED-9321-D874C16D26C1}"/>
    <cellStyle name="Percent 2 4 5 4 7" xfId="40975" xr:uid="{2C5C1C15-8841-4590-BE3F-77F1C201302D}"/>
    <cellStyle name="Percent 2 4 5 4 8" xfId="14336" xr:uid="{410D3045-3A28-4F41-AB4D-34855BE017D1}"/>
    <cellStyle name="Percent 2 4 5 5" xfId="3092" xr:uid="{EAEA1BE5-F57A-470D-82FB-E42F94EC8490}"/>
    <cellStyle name="Percent 2 4 5 5 2" xfId="8313" xr:uid="{A2E427B7-9748-4379-B0E9-21B360F84EAA}"/>
    <cellStyle name="Percent 2 4 5 5 2 2" xfId="35360" xr:uid="{013C45EC-651E-47F8-A090-9721F7102D62}"/>
    <cellStyle name="Percent 2 4 5 5 2 3" xfId="47773" xr:uid="{CF58B8B3-158D-4D76-A8BA-7E05C151AAC4}"/>
    <cellStyle name="Percent 2 4 5 5 2 4" xfId="22949" xr:uid="{F2368F9A-4529-4F64-B2D9-9B6E82D3D5D2}"/>
    <cellStyle name="Percent 2 4 5 5 3" xfId="30144" xr:uid="{87A42AF5-6DA0-4BA2-A327-59312FC93E95}"/>
    <cellStyle name="Percent 2 4 5 5 4" xfId="42557" xr:uid="{3F60D600-DD1E-45E2-B8F6-654E3970AD59}"/>
    <cellStyle name="Percent 2 4 5 5 5" xfId="17733" xr:uid="{69ACD53E-CC55-46DF-9503-8E28569A2F3E}"/>
    <cellStyle name="Percent 2 4 5 6" xfId="987" xr:uid="{1B0FC63C-4876-4D5F-BD2E-6C2F2EA6F676}"/>
    <cellStyle name="Percent 2 4 5 6 2" xfId="10415" xr:uid="{859C68C8-968E-4204-B4A9-7C1AC74A5165}"/>
    <cellStyle name="Percent 2 4 5 6 2 2" xfId="37462" xr:uid="{EB783994-8F77-409C-A6BA-3C5FE1DFD45F}"/>
    <cellStyle name="Percent 2 4 5 6 2 3" xfId="49875" xr:uid="{F7D326AB-1B6A-4353-89E0-CF3ED7909E03}"/>
    <cellStyle name="Percent 2 4 5 6 2 4" xfId="25051" xr:uid="{B86C426D-D801-474B-A631-E178EE4292A7}"/>
    <cellStyle name="Percent 2 4 5 6 3" xfId="28040" xr:uid="{7783DB3B-CD37-4942-9CC7-5CD618D916B4}"/>
    <cellStyle name="Percent 2 4 5 6 4" xfId="40453" xr:uid="{5C624863-67E0-40C9-95E4-7BEF9F98CF6D}"/>
    <cellStyle name="Percent 2 4 5 6 5" xfId="15629" xr:uid="{8E9787D9-1627-4CE9-AB36-BB0887D04F20}"/>
    <cellStyle name="Percent 2 4 5 7" xfId="5362" xr:uid="{27D95D88-BCC3-4369-A1F8-EA6ACE613213}"/>
    <cellStyle name="Percent 2 4 5 7 2" xfId="32409" xr:uid="{EEDF8778-7D3F-40B1-88BC-84EE97A921C6}"/>
    <cellStyle name="Percent 2 4 5 7 3" xfId="44822" xr:uid="{CCCAB197-B1E2-4764-8DFD-A034B21135CD}"/>
    <cellStyle name="Percent 2 4 5 7 4" xfId="19998" xr:uid="{56E06C07-0C03-4DCC-8195-308788A6FAF3}"/>
    <cellStyle name="Percent 2 4 5 8" xfId="14976" xr:uid="{14A4C5DD-3A97-45E8-9B7E-7F09DC635822}"/>
    <cellStyle name="Percent 2 4 5 9" xfId="27387" xr:uid="{36FBDF4F-31DD-4907-93F5-A30291D53589}"/>
    <cellStyle name="Percent 2 4 6" xfId="450" xr:uid="{3068FACF-BF1E-4472-8595-FEC53B621B04}"/>
    <cellStyle name="Percent 2 4 6 10" xfId="39916" xr:uid="{DABE4ACD-4084-4CFD-9EA2-1D518F350ED5}"/>
    <cellStyle name="Percent 2 4 6 11" xfId="12756" xr:uid="{7271B394-5BDD-4808-8390-FEB5BA7FEB68}"/>
    <cellStyle name="Percent 2 4 6 2" xfId="2159" xr:uid="{BAB23EE4-4310-42CA-998D-5DF734FFE2E2}"/>
    <cellStyle name="Percent 2 4 6 2 2" xfId="3742" xr:uid="{E24D5A16-D970-467F-9FF4-B7C165F48228}"/>
    <cellStyle name="Percent 2 4 6 2 2 2" xfId="7254" xr:uid="{2EEAC389-E925-4BB8-B8F2-D72B268F13E0}"/>
    <cellStyle name="Percent 2 4 6 2 2 2 2" xfId="34301" xr:uid="{981B59DB-90CC-4FE0-8DC1-CE2AE495BDC0}"/>
    <cellStyle name="Percent 2 4 6 2 2 2 3" xfId="46714" xr:uid="{DA5AF747-2A00-4C4E-8AF6-C37EE5CAD3E7}"/>
    <cellStyle name="Percent 2 4 6 2 2 2 4" xfId="21890" xr:uid="{B7030A83-984A-40E8-9BEF-5FD0977E294E}"/>
    <cellStyle name="Percent 2 4 6 2 2 3" xfId="30794" xr:uid="{570E7623-C61B-46C2-88CB-169898CF9C00}"/>
    <cellStyle name="Percent 2 4 6 2 2 4" xfId="43207" xr:uid="{E56949AF-3D8B-4823-BBDE-C3737F7CCCCA}"/>
    <cellStyle name="Percent 2 4 6 2 2 5" xfId="18383" xr:uid="{97FD4870-DDE4-4C49-AC71-5DD0F07A0F6A}"/>
    <cellStyle name="Percent 2 4 6 2 3" xfId="9485" xr:uid="{5BF67D70-7D13-43EB-8CEB-1D4C278D9E8C}"/>
    <cellStyle name="Percent 2 4 6 2 3 2" xfId="36532" xr:uid="{504FF0A7-DBD9-41D6-8158-A6840AAD823A}"/>
    <cellStyle name="Percent 2 4 6 2 3 3" xfId="48945" xr:uid="{5FFD9E1D-7157-4F6A-A298-8D46695E9D98}"/>
    <cellStyle name="Percent 2 4 6 2 3 4" xfId="24121" xr:uid="{E76B3D08-C406-4C96-96F5-865A98F60224}"/>
    <cellStyle name="Percent 2 4 6 2 4" xfId="11065" xr:uid="{A90FDB48-E495-4290-948E-A524915AB9B0}"/>
    <cellStyle name="Percent 2 4 6 2 4 2" xfId="38112" xr:uid="{3BBDF753-8304-4446-8145-1A71D7AF1638}"/>
    <cellStyle name="Percent 2 4 6 2 4 3" xfId="50525" xr:uid="{E4BCB731-D676-4BAE-99D5-517759A15A6E}"/>
    <cellStyle name="Percent 2 4 6 2 4 4" xfId="25701" xr:uid="{5563F572-307B-4CD6-9B40-41C73DB58385}"/>
    <cellStyle name="Percent 2 4 6 2 5" xfId="5908" xr:uid="{27B4388E-1E62-4C60-B452-DA1EFB34B274}"/>
    <cellStyle name="Percent 2 4 6 2 5 2" xfId="32955" xr:uid="{5057105B-88C3-4140-905F-72B5D0E70A7B}"/>
    <cellStyle name="Percent 2 4 6 2 5 3" xfId="45368" xr:uid="{972E434A-AADA-47AE-A861-A96349880207}"/>
    <cellStyle name="Percent 2 4 6 2 5 4" xfId="20544" xr:uid="{067CCED6-E5ED-41D0-B8AB-BF80545F7489}"/>
    <cellStyle name="Percent 2 4 6 2 6" xfId="16801" xr:uid="{C077E682-A91A-4769-A8F3-2483352BCFB9}"/>
    <cellStyle name="Percent 2 4 6 2 7" xfId="29212" xr:uid="{22FC94AF-5A6D-483D-B981-691FCA655DFF}"/>
    <cellStyle name="Percent 2 4 6 2 8" xfId="41625" xr:uid="{4689CE03-998E-434D-A1CB-B059FAC4E343}"/>
    <cellStyle name="Percent 2 4 6 2 9" xfId="13290" xr:uid="{6A71AC7E-DA40-489A-8933-6C403682D7B5}"/>
    <cellStyle name="Percent 2 4 6 3" xfId="2681" xr:uid="{6539FEF5-D04C-435E-BFAF-B2CD2A688023}"/>
    <cellStyle name="Percent 2 4 6 3 2" xfId="4264" xr:uid="{93A2052C-5FF4-4520-972A-47B0E0615109}"/>
    <cellStyle name="Percent 2 4 6 3 2 2" xfId="7776" xr:uid="{F288C65B-880C-4783-BD92-7307352F90B5}"/>
    <cellStyle name="Percent 2 4 6 3 2 2 2" xfId="34823" xr:uid="{A8D01E13-C401-4932-B222-D07FAD85B7B1}"/>
    <cellStyle name="Percent 2 4 6 3 2 2 3" xfId="47236" xr:uid="{CBA12FCF-6DA6-4BEB-9C05-EADE3E96600E}"/>
    <cellStyle name="Percent 2 4 6 3 2 2 4" xfId="22412" xr:uid="{C6BBD0D2-8D9E-4ED6-B49B-9F07FFE4E196}"/>
    <cellStyle name="Percent 2 4 6 3 2 3" xfId="31316" xr:uid="{0F3B77C1-A3C7-4654-A3D9-B3A250051F5D}"/>
    <cellStyle name="Percent 2 4 6 3 2 4" xfId="43729" xr:uid="{967656DD-B13C-4531-8497-84C337145AAB}"/>
    <cellStyle name="Percent 2 4 6 3 2 5" xfId="18905" xr:uid="{1CF237AC-6AB4-4922-908D-D0BC7F960DD5}"/>
    <cellStyle name="Percent 2 4 6 3 3" xfId="10007" xr:uid="{F81A89F3-9472-40A3-9325-A7EA97FE4323}"/>
    <cellStyle name="Percent 2 4 6 3 3 2" xfId="37054" xr:uid="{F699075B-2234-4132-A787-1F8356D4C79B}"/>
    <cellStyle name="Percent 2 4 6 3 3 3" xfId="49467" xr:uid="{F624C925-9FD1-415C-BB19-85B9EEA07AC8}"/>
    <cellStyle name="Percent 2 4 6 3 3 4" xfId="24643" xr:uid="{2BAB000E-BB80-4CB3-997F-732BECA4B99E}"/>
    <cellStyle name="Percent 2 4 6 3 4" xfId="11587" xr:uid="{891DC9F5-066B-4002-925A-C535004175FB}"/>
    <cellStyle name="Percent 2 4 6 3 4 2" xfId="38634" xr:uid="{F62F077C-BC4F-42B6-A2B6-34215583E58F}"/>
    <cellStyle name="Percent 2 4 6 3 4 3" xfId="51047" xr:uid="{88422D0C-69C7-4983-B0BB-94B882D74E26}"/>
    <cellStyle name="Percent 2 4 6 3 4 4" xfId="26223" xr:uid="{364959B1-FC09-467E-BAFC-EA25919ABAB4}"/>
    <cellStyle name="Percent 2 4 6 3 5" xfId="6314" xr:uid="{F4EC3189-614D-43AB-A895-CD8B99785A6B}"/>
    <cellStyle name="Percent 2 4 6 3 5 2" xfId="33361" xr:uid="{3EFBFD87-B227-4CA7-825A-B4F2623BCEFD}"/>
    <cellStyle name="Percent 2 4 6 3 5 3" xfId="45774" xr:uid="{B4CD851A-28E9-4CC7-9A81-AB5BABD23A0B}"/>
    <cellStyle name="Percent 2 4 6 3 5 4" xfId="20950" xr:uid="{D678D7A0-F493-4851-A12B-D83D1DB58C7C}"/>
    <cellStyle name="Percent 2 4 6 3 6" xfId="17323" xr:uid="{1EB4A591-9910-4ACA-B76E-D4A6C79B1AD7}"/>
    <cellStyle name="Percent 2 4 6 3 7" xfId="29734" xr:uid="{597F8284-55D5-4E4A-87AE-C6021EE1FDD8}"/>
    <cellStyle name="Percent 2 4 6 3 8" xfId="42147" xr:uid="{A7E911E0-9258-409B-A773-E18121A0B48D}"/>
    <cellStyle name="Percent 2 4 6 3 9" xfId="13812" xr:uid="{6C2A08DE-96B9-42C6-8617-EB7F2FA3595F}"/>
    <cellStyle name="Percent 2 4 6 4" xfId="1625" xr:uid="{E18E51A3-6CB8-45F0-8768-1D52607686CE}"/>
    <cellStyle name="Percent 2 4 6 4 2" xfId="4904" xr:uid="{07621611-1040-4DBC-AC50-ABE4DBBC02B5}"/>
    <cellStyle name="Percent 2 4 6 4 2 2" xfId="8951" xr:uid="{6D80D7E8-DD01-47C9-B4EF-7C65C39B2577}"/>
    <cellStyle name="Percent 2 4 6 4 2 2 2" xfId="35998" xr:uid="{11E121BD-28E7-4BB4-9479-95A332A1FFD2}"/>
    <cellStyle name="Percent 2 4 6 4 2 2 3" xfId="48411" xr:uid="{5B76323C-EEDD-4F93-8758-D61CC3B4CF70}"/>
    <cellStyle name="Percent 2 4 6 4 2 2 4" xfId="23587" xr:uid="{77FC2785-CB73-42F9-A829-C0428CF6A855}"/>
    <cellStyle name="Percent 2 4 6 4 2 3" xfId="31956" xr:uid="{036EA324-7174-434A-890C-C75BF532BA81}"/>
    <cellStyle name="Percent 2 4 6 4 2 4" xfId="44369" xr:uid="{DA3E9F75-BA5E-4DA8-A9E3-B1387A327349}"/>
    <cellStyle name="Percent 2 4 6 4 2 5" xfId="19545" xr:uid="{DAE96B43-DA7C-40DB-90F1-E28C75D307A1}"/>
    <cellStyle name="Percent 2 4 6 4 3" xfId="12228" xr:uid="{54F3DD57-CD45-4630-913C-4734F787B00E}"/>
    <cellStyle name="Percent 2 4 6 4 3 2" xfId="39274" xr:uid="{CA9EDA99-C53D-4884-A82E-AB386513B929}"/>
    <cellStyle name="Percent 2 4 6 4 3 3" xfId="51687" xr:uid="{0890A3F2-2D94-4900-BC24-BD9CFC095A9F}"/>
    <cellStyle name="Percent 2 4 6 4 3 4" xfId="26863" xr:uid="{B8509C73-CE87-4C78-B834-3081ADE31DE3}"/>
    <cellStyle name="Percent 2 4 6 4 4" xfId="6720" xr:uid="{1790F424-C27B-48DE-8E38-199F0C048879}"/>
    <cellStyle name="Percent 2 4 6 4 4 2" xfId="33767" xr:uid="{83311F38-305A-41D0-9FBE-D5FDBD7CE639}"/>
    <cellStyle name="Percent 2 4 6 4 4 3" xfId="46180" xr:uid="{F3053C13-2226-47E1-A9C7-5F9F7A7DDD95}"/>
    <cellStyle name="Percent 2 4 6 4 4 4" xfId="21356" xr:uid="{0070373E-F5AC-46C6-9C06-1EBEFF67D7B4}"/>
    <cellStyle name="Percent 2 4 6 4 5" xfId="16267" xr:uid="{B3A2163A-027D-4690-A6DA-3A4EAC2DF666}"/>
    <cellStyle name="Percent 2 4 6 4 6" xfId="28678" xr:uid="{703D5A7F-084F-4093-8227-665D93723326}"/>
    <cellStyle name="Percent 2 4 6 4 7" xfId="41091" xr:uid="{AC4E504B-E234-4142-8582-984AFCEA6EBE}"/>
    <cellStyle name="Percent 2 4 6 4 8" xfId="14452" xr:uid="{C21A41C9-708E-497D-B611-3A85D168A839}"/>
    <cellStyle name="Percent 2 4 6 5" xfId="3208" xr:uid="{9068CB70-8707-4798-9F8B-DA2E9DD24876}"/>
    <cellStyle name="Percent 2 4 6 5 2" xfId="8429" xr:uid="{AD424422-4A18-462C-99B7-3D4AB36257A9}"/>
    <cellStyle name="Percent 2 4 6 5 2 2" xfId="35476" xr:uid="{A828032C-F552-4BFC-9D9C-A5BA5C10F46F}"/>
    <cellStyle name="Percent 2 4 6 5 2 3" xfId="47889" xr:uid="{4D9CC41B-688C-4810-BBB1-E4939FFE13A8}"/>
    <cellStyle name="Percent 2 4 6 5 2 4" xfId="23065" xr:uid="{6266F4B5-641A-464F-A155-3055C088E5DD}"/>
    <cellStyle name="Percent 2 4 6 5 3" xfId="30260" xr:uid="{C4663FCD-03E8-4617-A6EB-A0974D86CD64}"/>
    <cellStyle name="Percent 2 4 6 5 4" xfId="42673" xr:uid="{43AD2B41-795D-48BC-A877-60D2649AF0FE}"/>
    <cellStyle name="Percent 2 4 6 5 5" xfId="17849" xr:uid="{0769BE16-80FA-4A2F-A8DE-C29BF2E8F164}"/>
    <cellStyle name="Percent 2 4 6 6" xfId="1103" xr:uid="{E4768426-7BD2-4E14-BA81-439C270EDBC6}"/>
    <cellStyle name="Percent 2 4 6 6 2" xfId="10531" xr:uid="{9C4CB6E9-E46D-4651-BE4E-5E1059392465}"/>
    <cellStyle name="Percent 2 4 6 6 2 2" xfId="37578" xr:uid="{8B12C1D7-39FD-4D87-9A0C-56151A14E01A}"/>
    <cellStyle name="Percent 2 4 6 6 2 3" xfId="49991" xr:uid="{D6798D99-1026-4453-877F-C3E7468B1B8E}"/>
    <cellStyle name="Percent 2 4 6 6 2 4" xfId="25167" xr:uid="{BE5E7C73-B31C-4F8A-96A7-4C29DF9B91E0}"/>
    <cellStyle name="Percent 2 4 6 6 3" xfId="28156" xr:uid="{7AECAE81-01E6-4F68-96B3-1FE20934739A}"/>
    <cellStyle name="Percent 2 4 6 6 4" xfId="40569" xr:uid="{5FA9F429-108A-46A0-8526-B3B617CA195C}"/>
    <cellStyle name="Percent 2 4 6 6 5" xfId="15745" xr:uid="{CAC31C4B-5A89-4A45-BE9C-47E5E03CFA13}"/>
    <cellStyle name="Percent 2 4 6 7" xfId="5446" xr:uid="{2742E469-5928-4A30-A895-48B298E70BBB}"/>
    <cellStyle name="Percent 2 4 6 7 2" xfId="32493" xr:uid="{B5CD8D5A-A177-479C-894D-67830078B432}"/>
    <cellStyle name="Percent 2 4 6 7 3" xfId="44906" xr:uid="{AD2FD22F-63D9-4562-9082-9B2BE5E0E5AF}"/>
    <cellStyle name="Percent 2 4 6 7 4" xfId="20082" xr:uid="{DE0052FC-51E5-4CE6-8D98-5BC2304D2CFE}"/>
    <cellStyle name="Percent 2 4 6 8" xfId="15092" xr:uid="{37BE7150-CD6F-4D0F-A201-097380B7E2C8}"/>
    <cellStyle name="Percent 2 4 6 9" xfId="27503" xr:uid="{0F4F1193-F3EC-40CA-A4FD-B34FF28A7D52}"/>
    <cellStyle name="Percent 2 4 7" xfId="566" xr:uid="{98DA29E6-8729-4B67-9949-8F2CDBD40360}"/>
    <cellStyle name="Percent 2 4 7 10" xfId="12872" xr:uid="{B50BD052-0AF4-4294-A184-DD09110601DD}"/>
    <cellStyle name="Percent 2 4 7 2" xfId="2797" xr:uid="{B02D6378-1CC2-4E17-B6DB-98597477D112}"/>
    <cellStyle name="Percent 2 4 7 2 2" xfId="4380" xr:uid="{B589F37F-7409-45D7-AFEF-8C12D305B788}"/>
    <cellStyle name="Percent 2 4 7 2 2 2" xfId="10123" xr:uid="{21FEC59F-3E5E-4D2B-A7D2-7FD01D131618}"/>
    <cellStyle name="Percent 2 4 7 2 2 2 2" xfId="37170" xr:uid="{F5792A0C-6559-41A7-A507-57D25321AE90}"/>
    <cellStyle name="Percent 2 4 7 2 2 2 3" xfId="49583" xr:uid="{048017F3-8B2E-4B06-81C8-B28F6A7FA760}"/>
    <cellStyle name="Percent 2 4 7 2 2 2 4" xfId="24759" xr:uid="{1C0A5D5C-C52F-4CC4-BDD1-3D9959CCB6AF}"/>
    <cellStyle name="Percent 2 4 7 2 2 3" xfId="31432" xr:uid="{779700DC-79CC-43E4-BB09-3901601A82C0}"/>
    <cellStyle name="Percent 2 4 7 2 2 4" xfId="43845" xr:uid="{03A041A3-F8E2-47F6-825A-8F4004A96215}"/>
    <cellStyle name="Percent 2 4 7 2 2 5" xfId="19021" xr:uid="{FEDC1DA1-9E6D-401E-B9E8-BEA104AB1B1C}"/>
    <cellStyle name="Percent 2 4 7 2 3" xfId="11703" xr:uid="{65BD512A-4F4C-406D-964E-896EC31F2035}"/>
    <cellStyle name="Percent 2 4 7 2 3 2" xfId="38750" xr:uid="{126C14D4-81FC-4D48-A4D3-F0661DEA2CD9}"/>
    <cellStyle name="Percent 2 4 7 2 3 3" xfId="51163" xr:uid="{EACED788-8C4F-4AC6-A1AE-761AFAD0043F}"/>
    <cellStyle name="Percent 2 4 7 2 3 4" xfId="26339" xr:uid="{A8AC466B-5892-4064-8FC2-81CBDF2F9EDE}"/>
    <cellStyle name="Percent 2 4 7 2 4" xfId="7892" xr:uid="{A903902F-995D-4D3E-9473-9B53CD109E37}"/>
    <cellStyle name="Percent 2 4 7 2 4 2" xfId="34939" xr:uid="{35611E73-6A92-4654-B241-7113D015A3C2}"/>
    <cellStyle name="Percent 2 4 7 2 4 3" xfId="47352" xr:uid="{D9BA8BE7-C9AF-44E0-BC29-7E1CEC9DB1A8}"/>
    <cellStyle name="Percent 2 4 7 2 4 4" xfId="22528" xr:uid="{46E70393-E6A6-4F9C-8997-3CD59104374E}"/>
    <cellStyle name="Percent 2 4 7 2 5" xfId="17439" xr:uid="{7C796DF5-556B-4173-BF9B-27DC930B6215}"/>
    <cellStyle name="Percent 2 4 7 2 6" xfId="29850" xr:uid="{68D877B5-FBE0-49AC-93BD-ADEC2C538BA3}"/>
    <cellStyle name="Percent 2 4 7 2 7" xfId="42263" xr:uid="{21420EC7-E2F4-4D36-A323-50A41D675467}"/>
    <cellStyle name="Percent 2 4 7 2 8" xfId="13928" xr:uid="{583EBA53-69DD-4E02-ADA4-7A5D85934318}"/>
    <cellStyle name="Percent 2 4 7 3" xfId="1741" xr:uid="{4C24F3B6-C247-44F5-89B5-8CAB0A13D9EE}"/>
    <cellStyle name="Percent 2 4 7 3 2" xfId="5020" xr:uid="{7252D7BA-4DF1-49DD-9B55-9049758EC5D1}"/>
    <cellStyle name="Percent 2 4 7 3 2 2" xfId="9067" xr:uid="{63D9E649-74B8-4E21-A798-BB53122F4EC5}"/>
    <cellStyle name="Percent 2 4 7 3 2 2 2" xfId="36114" xr:uid="{9E4D55D3-3B6D-42E6-BD2D-E366A4143F5C}"/>
    <cellStyle name="Percent 2 4 7 3 2 2 3" xfId="48527" xr:uid="{0C848F5A-E32D-4B16-9A19-E34E29B8E7F7}"/>
    <cellStyle name="Percent 2 4 7 3 2 2 4" xfId="23703" xr:uid="{5CA7787D-9CBA-4CDC-9E03-8379616AB036}"/>
    <cellStyle name="Percent 2 4 7 3 2 3" xfId="32072" xr:uid="{872C8F55-22DA-4528-A961-6C8BF72B1427}"/>
    <cellStyle name="Percent 2 4 7 3 2 4" xfId="44485" xr:uid="{A47851B9-92CB-4E08-9BED-A784AF80B939}"/>
    <cellStyle name="Percent 2 4 7 3 2 5" xfId="19661" xr:uid="{E2516695-51C8-4C59-92B1-4D642673847E}"/>
    <cellStyle name="Percent 2 4 7 3 3" xfId="12344" xr:uid="{86310B05-80C1-4B12-9E98-0CF26628564A}"/>
    <cellStyle name="Percent 2 4 7 3 3 2" xfId="39390" xr:uid="{DB3CDF1B-7324-48C1-AC20-6B05DA9CE48B}"/>
    <cellStyle name="Percent 2 4 7 3 3 3" xfId="51803" xr:uid="{263F005A-3470-41B4-B3EB-0A014B13B39F}"/>
    <cellStyle name="Percent 2 4 7 3 3 4" xfId="26979" xr:uid="{397BFBDF-E428-492C-ABEC-D28CD7196AE2}"/>
    <cellStyle name="Percent 2 4 7 3 4" xfId="6836" xr:uid="{094C5713-B097-43B1-8858-FA1CD0D79CBC}"/>
    <cellStyle name="Percent 2 4 7 3 4 2" xfId="33883" xr:uid="{B52677D7-386A-413E-AF50-61C5E811B02B}"/>
    <cellStyle name="Percent 2 4 7 3 4 3" xfId="46296" xr:uid="{69E0B129-2627-4C18-A2EF-5DF065AB903A}"/>
    <cellStyle name="Percent 2 4 7 3 4 4" xfId="21472" xr:uid="{3882CF00-FCA9-4F3B-9CCD-7F96E2202A78}"/>
    <cellStyle name="Percent 2 4 7 3 5" xfId="16383" xr:uid="{E4341E6C-CC20-4969-81E3-938174DB11B2}"/>
    <cellStyle name="Percent 2 4 7 3 6" xfId="28794" xr:uid="{1B99C95E-80A6-49A3-816F-C8575E991FB0}"/>
    <cellStyle name="Percent 2 4 7 3 7" xfId="41207" xr:uid="{B31A33E6-C676-4434-B5BA-31131359CE39}"/>
    <cellStyle name="Percent 2 4 7 3 8" xfId="14568" xr:uid="{01B1CD2E-388B-42BD-A64C-0093DCE7770B}"/>
    <cellStyle name="Percent 2 4 7 4" xfId="3324" xr:uid="{5B244160-3EDA-4A30-9919-E49E76C6372F}"/>
    <cellStyle name="Percent 2 4 7 4 2" xfId="8545" xr:uid="{C74BA734-794C-455C-9999-418EC20FE35E}"/>
    <cellStyle name="Percent 2 4 7 4 2 2" xfId="35592" xr:uid="{358F5114-1CDB-4047-AFAC-C0ECCC0133F5}"/>
    <cellStyle name="Percent 2 4 7 4 2 3" xfId="48005" xr:uid="{E8D7D5A4-A8D1-42C6-8618-B60452732867}"/>
    <cellStyle name="Percent 2 4 7 4 2 4" xfId="23181" xr:uid="{8427DFFA-E858-4E63-9142-3D712F568334}"/>
    <cellStyle name="Percent 2 4 7 4 3" xfId="30376" xr:uid="{9295A721-8CBD-4EDE-8D60-6F0571B4DF69}"/>
    <cellStyle name="Percent 2 4 7 4 4" xfId="42789" xr:uid="{D2CC6C15-D617-49A4-9D0A-8761D9AFA37E}"/>
    <cellStyle name="Percent 2 4 7 4 5" xfId="17965" xr:uid="{5CCD4356-FA0C-4398-A58C-B489956ED3B8}"/>
    <cellStyle name="Percent 2 4 7 5" xfId="1219" xr:uid="{53094F58-6A3A-4E74-B7A0-5CC68C414D20}"/>
    <cellStyle name="Percent 2 4 7 5 2" xfId="10647" xr:uid="{12FF621F-0188-41DB-9E55-6C2363D98D41}"/>
    <cellStyle name="Percent 2 4 7 5 2 2" xfId="37694" xr:uid="{DFB52840-ECC4-4733-852B-CA42C6BB7892}"/>
    <cellStyle name="Percent 2 4 7 5 2 3" xfId="50107" xr:uid="{39DE484E-5959-4FA9-925F-A50E83533B59}"/>
    <cellStyle name="Percent 2 4 7 5 2 4" xfId="25283" xr:uid="{EC2954CC-B2BC-417F-B217-0E5E6C0A5883}"/>
    <cellStyle name="Percent 2 4 7 5 3" xfId="28272" xr:uid="{D139F75D-AF15-4062-9971-8A80770E440F}"/>
    <cellStyle name="Percent 2 4 7 5 4" xfId="40685" xr:uid="{F9963743-C341-4783-9701-DB7F9E568507}"/>
    <cellStyle name="Percent 2 4 7 5 5" xfId="15861" xr:uid="{D0CD19B5-D937-4805-9239-C9D647CA2A8E}"/>
    <cellStyle name="Percent 2 4 7 6" xfId="5521" xr:uid="{7C640F21-E57F-49F1-8D7F-2BD56D7CD1C0}"/>
    <cellStyle name="Percent 2 4 7 6 2" xfId="32568" xr:uid="{7ED9C4FA-18C8-4A2B-A82E-C914808BF8A1}"/>
    <cellStyle name="Percent 2 4 7 6 3" xfId="44981" xr:uid="{3E95FD38-8A1D-4915-B977-CBAD8D1053E9}"/>
    <cellStyle name="Percent 2 4 7 6 4" xfId="20157" xr:uid="{4F3DB433-9FC9-4764-B936-707A5AE54F22}"/>
    <cellStyle name="Percent 2 4 7 7" xfId="15208" xr:uid="{67092433-229E-46DD-AF52-8D5ECC08CC7E}"/>
    <cellStyle name="Percent 2 4 7 8" xfId="27619" xr:uid="{4447240D-287D-4EC1-B11B-9F8BDD28C614}"/>
    <cellStyle name="Percent 2 4 7 9" xfId="40032" xr:uid="{06D72567-A1BD-4A67-80D5-F6ADECC61800}"/>
    <cellStyle name="Percent 2 4 8" xfId="149" xr:uid="{844EA805-29F6-4E02-A358-F8A86EF50B07}"/>
    <cellStyle name="Percent 2 4 8 10" xfId="12989" xr:uid="{1FB7F9CC-0C05-435A-AC9F-43D4D67937C2}"/>
    <cellStyle name="Percent 2 4 8 2" xfId="2380" xr:uid="{61FAF751-5482-4B65-B6C3-CF117E90A32D}"/>
    <cellStyle name="Percent 2 4 8 2 2" xfId="3963" xr:uid="{C0DB5916-BD4B-4371-B0BD-60A290E00EED}"/>
    <cellStyle name="Percent 2 4 8 2 2 2" xfId="9706" xr:uid="{9C89FA8E-C41F-4F23-8EDF-D3759A7959A2}"/>
    <cellStyle name="Percent 2 4 8 2 2 2 2" xfId="36753" xr:uid="{9B88D357-42DC-494E-AC01-929469840CC3}"/>
    <cellStyle name="Percent 2 4 8 2 2 2 3" xfId="49166" xr:uid="{BCD1D775-B027-44E0-B097-B8C741BC6B11}"/>
    <cellStyle name="Percent 2 4 8 2 2 2 4" xfId="24342" xr:uid="{6DBB1454-9BE2-437F-B78F-822D77F27727}"/>
    <cellStyle name="Percent 2 4 8 2 2 3" xfId="31015" xr:uid="{C800AD15-141A-4C8E-92AA-96C85E1C6879}"/>
    <cellStyle name="Percent 2 4 8 2 2 4" xfId="43428" xr:uid="{97ED5561-621F-4E7E-8869-CA547D20FB75}"/>
    <cellStyle name="Percent 2 4 8 2 2 5" xfId="18604" xr:uid="{7EF4B4F8-C478-48A9-9F59-6EEA09D518A6}"/>
    <cellStyle name="Percent 2 4 8 2 3" xfId="11286" xr:uid="{6257CDC8-82D5-41DA-AF03-419CDB20BC47}"/>
    <cellStyle name="Percent 2 4 8 2 3 2" xfId="38333" xr:uid="{CE67CFAA-512A-4CE8-9D13-A73318C78779}"/>
    <cellStyle name="Percent 2 4 8 2 3 3" xfId="50746" xr:uid="{0E171929-BDCF-46CC-89F4-ABF62BFD01B8}"/>
    <cellStyle name="Percent 2 4 8 2 3 4" xfId="25922" xr:uid="{AD3F6977-BC82-4B06-9780-92BD5FEB9E0E}"/>
    <cellStyle name="Percent 2 4 8 2 4" xfId="7475" xr:uid="{CD81A89F-CA4D-48A5-9597-FF4225AEC15D}"/>
    <cellStyle name="Percent 2 4 8 2 4 2" xfId="34522" xr:uid="{968BBBA6-7866-4911-BB62-1153894DB124}"/>
    <cellStyle name="Percent 2 4 8 2 4 3" xfId="46935" xr:uid="{4A21B006-1EDB-4BA4-9C98-9684286997CD}"/>
    <cellStyle name="Percent 2 4 8 2 4 4" xfId="22111" xr:uid="{F0790B01-C0CA-40F3-9C08-4CC7ED33A400}"/>
    <cellStyle name="Percent 2 4 8 2 5" xfId="17022" xr:uid="{0EC2F970-B423-43C9-9D6B-476EC196464A}"/>
    <cellStyle name="Percent 2 4 8 2 6" xfId="29433" xr:uid="{65961F81-F037-4244-9EDB-64EFAF0F6E56}"/>
    <cellStyle name="Percent 2 4 8 2 7" xfId="41846" xr:uid="{1E493AFB-9FDE-43B3-8CEA-6CD905AF334F}"/>
    <cellStyle name="Percent 2 4 8 2 8" xfId="13511" xr:uid="{584F066E-3F84-4C93-90B9-0A0975B602D1}"/>
    <cellStyle name="Percent 2 4 8 3" xfId="1858" xr:uid="{A217EFCC-441D-4188-A7AC-FDD89BDDCCDB}"/>
    <cellStyle name="Percent 2 4 8 3 2" xfId="4603" xr:uid="{020F6E5E-BEF3-4071-9553-24893D25F8E1}"/>
    <cellStyle name="Percent 2 4 8 3 2 2" xfId="9184" xr:uid="{02DF74BF-7F9C-4504-9A18-3D4910AF7387}"/>
    <cellStyle name="Percent 2 4 8 3 2 2 2" xfId="36231" xr:uid="{7D6D0BA3-776B-43C1-944B-DA2D661C5257}"/>
    <cellStyle name="Percent 2 4 8 3 2 2 3" xfId="48644" xr:uid="{FB6D60F6-9752-411C-A6AE-62366AEE1C06}"/>
    <cellStyle name="Percent 2 4 8 3 2 2 4" xfId="23820" xr:uid="{9FAC24BF-5787-4348-944B-86AAABDAF38D}"/>
    <cellStyle name="Percent 2 4 8 3 2 3" xfId="31655" xr:uid="{C877D610-B435-40C0-8E12-31E9D1456117}"/>
    <cellStyle name="Percent 2 4 8 3 2 4" xfId="44068" xr:uid="{DCDD6490-E75B-4220-B363-A4FE99418560}"/>
    <cellStyle name="Percent 2 4 8 3 2 5" xfId="19244" xr:uid="{C8479DD1-9F1D-42FF-8798-50062436AC06}"/>
    <cellStyle name="Percent 2 4 8 3 3" xfId="11927" xr:uid="{8EFA1471-8255-45C8-874A-AB194E383F28}"/>
    <cellStyle name="Percent 2 4 8 3 3 2" xfId="38973" xr:uid="{0FAA45A6-F539-4FAB-8AF6-2D3B4410FD1E}"/>
    <cellStyle name="Percent 2 4 8 3 3 3" xfId="51386" xr:uid="{0F6291A1-6A59-434F-922C-C860F371E058}"/>
    <cellStyle name="Percent 2 4 8 3 3 4" xfId="26562" xr:uid="{8B1BE9B9-9BBD-4BAB-BC6F-2A5752C0D14C}"/>
    <cellStyle name="Percent 2 4 8 3 4" xfId="6953" xr:uid="{3A95FDD1-82B0-44B9-BB3A-A4E313F044D6}"/>
    <cellStyle name="Percent 2 4 8 3 4 2" xfId="34000" xr:uid="{3CE6007C-6268-45FC-A924-3CE4A287DC00}"/>
    <cellStyle name="Percent 2 4 8 3 4 3" xfId="46413" xr:uid="{31C1036D-FEE5-4CA0-BAAB-52FB92EC9002}"/>
    <cellStyle name="Percent 2 4 8 3 4 4" xfId="21589" xr:uid="{09F5C14C-8E85-4FEA-9A19-B2446770E17F}"/>
    <cellStyle name="Percent 2 4 8 3 5" xfId="16500" xr:uid="{6CF79A9C-6B17-446E-8C94-1612FC7379E4}"/>
    <cellStyle name="Percent 2 4 8 3 6" xfId="28911" xr:uid="{2A8B2494-D90C-4AED-A1C6-6F35EDF7D435}"/>
    <cellStyle name="Percent 2 4 8 3 7" xfId="41324" xr:uid="{84AEBCCB-3BB6-4CA1-B63E-98AB5E7AD73B}"/>
    <cellStyle name="Percent 2 4 8 3 8" xfId="14151" xr:uid="{603AFAA8-D6A0-4637-86EA-07E5EC511214}"/>
    <cellStyle name="Percent 2 4 8 4" xfId="3441" xr:uid="{24128766-1A74-4949-A04D-6C286417D99F}"/>
    <cellStyle name="Percent 2 4 8 4 2" xfId="8128" xr:uid="{610244D1-5669-4BED-B6F1-888CB4A58B95}"/>
    <cellStyle name="Percent 2 4 8 4 2 2" xfId="35175" xr:uid="{501D69F4-6D0F-4119-8C6D-A5C084F37587}"/>
    <cellStyle name="Percent 2 4 8 4 2 3" xfId="47588" xr:uid="{FE97D6CE-7645-4117-99AA-C21887D7AE36}"/>
    <cellStyle name="Percent 2 4 8 4 2 4" xfId="22764" xr:uid="{33877C49-7BAC-45CF-8988-7E301C872C60}"/>
    <cellStyle name="Percent 2 4 8 4 3" xfId="30493" xr:uid="{B6F1E220-571F-4434-B6E9-425CD92FEFB4}"/>
    <cellStyle name="Percent 2 4 8 4 4" xfId="42906" xr:uid="{68E25401-4DD0-4685-A2AC-75285927846D}"/>
    <cellStyle name="Percent 2 4 8 4 5" xfId="18082" xr:uid="{F0AEEE14-C41B-482B-99DB-48643E8DAECC}"/>
    <cellStyle name="Percent 2 4 8 5" xfId="802" xr:uid="{B68F975C-5D6E-4FA3-8284-DFA335F42A5C}"/>
    <cellStyle name="Percent 2 4 8 5 2" xfId="10764" xr:uid="{A6856E80-64C9-4F36-B60C-B9291EB5A87D}"/>
    <cellStyle name="Percent 2 4 8 5 2 2" xfId="37811" xr:uid="{69D2747A-8DE7-4959-AA5B-C2804F8B1AC1}"/>
    <cellStyle name="Percent 2 4 8 5 2 3" xfId="50224" xr:uid="{4BFC0FB7-DBE3-4331-98A2-D310C371D2B4}"/>
    <cellStyle name="Percent 2 4 8 5 2 4" xfId="25400" xr:uid="{66A42B89-6B9A-405A-8DF9-6C1D6FB70B9A}"/>
    <cellStyle name="Percent 2 4 8 5 3" xfId="27855" xr:uid="{CA5B1F8D-8B77-4154-89ED-3D5FD7948A22}"/>
    <cellStyle name="Percent 2 4 8 5 4" xfId="40268" xr:uid="{2E1567E0-4DCD-4A81-8091-04ECB4C0E713}"/>
    <cellStyle name="Percent 2 4 8 5 5" xfId="15444" xr:uid="{279D77B5-8E91-4DA4-870C-7C65C799792E}"/>
    <cellStyle name="Percent 2 4 8 6" xfId="5607" xr:uid="{BEF30316-CAC9-4B22-8748-C37FCAB19815}"/>
    <cellStyle name="Percent 2 4 8 6 2" xfId="32654" xr:uid="{3B8FB498-AF6E-4BF5-93ED-78AA9B386F69}"/>
    <cellStyle name="Percent 2 4 8 6 3" xfId="45067" xr:uid="{4478635B-7D7B-472A-B804-BF4E46A6E1A9}"/>
    <cellStyle name="Percent 2 4 8 6 4" xfId="20243" xr:uid="{A9BB7420-4291-48D7-B074-EF2B60A89CC0}"/>
    <cellStyle name="Percent 2 4 8 7" xfId="14791" xr:uid="{F886651B-FC20-436E-9A7C-B575A2D38FCF}"/>
    <cellStyle name="Percent 2 4 8 8" xfId="27202" xr:uid="{8C933D7A-CA8C-4E8F-A19F-A54A9B648367}"/>
    <cellStyle name="Percent 2 4 8 9" xfId="39615" xr:uid="{597924AF-6128-4F7F-BB70-3FDD084C83C7}"/>
    <cellStyle name="Percent 2 4 9" xfId="2275" xr:uid="{D2A9CDD5-4513-4952-854C-49AFE2AD9E04}"/>
    <cellStyle name="Percent 2 4 9 2" xfId="3858" xr:uid="{33FA8450-D081-4E34-82CC-0B641EACAEC4}"/>
    <cellStyle name="Percent 2 4 9 2 2" xfId="7370" xr:uid="{D776AB5A-1437-463A-8D90-377939B4964E}"/>
    <cellStyle name="Percent 2 4 9 2 2 2" xfId="34417" xr:uid="{7CF2C833-AF79-4A40-B206-5155B667880B}"/>
    <cellStyle name="Percent 2 4 9 2 2 3" xfId="46830" xr:uid="{D8AD9D5B-3608-4D2C-A0AF-252C6ECE4037}"/>
    <cellStyle name="Percent 2 4 9 2 2 4" xfId="22006" xr:uid="{4562C318-4704-4742-8571-F97404D390DC}"/>
    <cellStyle name="Percent 2 4 9 2 3" xfId="30910" xr:uid="{6AB729ED-5989-4990-9DCD-ED8357DA8114}"/>
    <cellStyle name="Percent 2 4 9 2 4" xfId="43323" xr:uid="{979657A0-B939-4CD4-9EA7-A26B6AE52A7F}"/>
    <cellStyle name="Percent 2 4 9 2 5" xfId="18499" xr:uid="{16334C78-5F54-4EED-A04B-D4D19E6207F0}"/>
    <cellStyle name="Percent 2 4 9 3" xfId="9601" xr:uid="{47E59F65-26EC-40DD-BA6D-F7C9ABCABA79}"/>
    <cellStyle name="Percent 2 4 9 3 2" xfId="36648" xr:uid="{23794FD6-0050-4A03-86D7-B88B3E70A6B9}"/>
    <cellStyle name="Percent 2 4 9 3 3" xfId="49061" xr:uid="{05EF58A7-5A16-4126-9676-83B15A90059C}"/>
    <cellStyle name="Percent 2 4 9 3 4" xfId="24237" xr:uid="{1C5F3D0F-C430-4183-A30F-BF103EC8AA24}"/>
    <cellStyle name="Percent 2 4 9 4" xfId="11181" xr:uid="{2B84FAD5-6499-4511-BDCD-DDED8A4A5983}"/>
    <cellStyle name="Percent 2 4 9 4 2" xfId="38228" xr:uid="{464CA847-864E-4C3B-90FB-ABA3F7B0B9BC}"/>
    <cellStyle name="Percent 2 4 9 4 3" xfId="50641" xr:uid="{2D5694CC-7A9F-4EDC-A137-CDE0ACC83700}"/>
    <cellStyle name="Percent 2 4 9 4 4" xfId="25817" xr:uid="{D5E34818-EEA8-4674-B5F1-5360710F5BE8}"/>
    <cellStyle name="Percent 2 4 9 5" xfId="6013" xr:uid="{9017E41F-2114-4162-AC4F-DFD486E496E1}"/>
    <cellStyle name="Percent 2 4 9 5 2" xfId="33060" xr:uid="{CB498E68-A669-402C-AC5E-4A8FB1F52766}"/>
    <cellStyle name="Percent 2 4 9 5 3" xfId="45473" xr:uid="{E9DA5881-725C-4844-8212-4BEF0038EEED}"/>
    <cellStyle name="Percent 2 4 9 5 4" xfId="20649" xr:uid="{10439E71-3893-40E4-9976-DE189E80C5D2}"/>
    <cellStyle name="Percent 2 4 9 6" xfId="16917" xr:uid="{5DDF7C39-82D9-4502-9347-3EB3D8D10F42}"/>
    <cellStyle name="Percent 2 4 9 7" xfId="29328" xr:uid="{46181987-1238-4BDF-AE88-C48F64AA2C8D}"/>
    <cellStyle name="Percent 2 4 9 8" xfId="41741" xr:uid="{C875D2DA-1793-46AD-A37D-A0B7DB4DE449}"/>
    <cellStyle name="Percent 2 4 9 9" xfId="13406" xr:uid="{93CAEC1F-6324-4B1E-ADBB-467938B100F4}"/>
    <cellStyle name="Percent 2 5" xfId="81" xr:uid="{33907D91-C55D-4B47-9B34-AFE0968DC73A}"/>
    <cellStyle name="Percent 2 5 10" xfId="735" xr:uid="{B6C962D3-75E1-4356-8E68-1FB4ABB5273D}"/>
    <cellStyle name="Percent 2 5 10 2" xfId="10251" xr:uid="{12D265B2-F591-4FC0-A9CB-CE7D396CCC8E}"/>
    <cellStyle name="Percent 2 5 10 2 2" xfId="37298" xr:uid="{814D84BF-E3B2-4BCE-9ECD-B45E55941D59}"/>
    <cellStyle name="Percent 2 5 10 2 3" xfId="49711" xr:uid="{315D052C-74AB-41FB-BF55-678320C1ECD5}"/>
    <cellStyle name="Percent 2 5 10 2 4" xfId="24887" xr:uid="{AD76C50A-1782-4F01-8C73-C415DAC64195}"/>
    <cellStyle name="Percent 2 5 10 3" xfId="27788" xr:uid="{A03D03D2-6B01-4EB0-86A1-BC3544D76C66}"/>
    <cellStyle name="Percent 2 5 10 4" xfId="40201" xr:uid="{89CF474F-A947-4EA2-BA06-DC68419CB30F}"/>
    <cellStyle name="Percent 2 5 10 5" xfId="15377" xr:uid="{C9070138-F84A-44D8-81FB-3AF5DF986F93}"/>
    <cellStyle name="Percent 2 5 11" xfId="5148" xr:uid="{F9765ED7-DB23-4CC1-BB1C-E155DCBE8159}"/>
    <cellStyle name="Percent 2 5 11 2" xfId="32200" xr:uid="{D1A71779-05DF-47D5-845C-A97468DE62B5}"/>
    <cellStyle name="Percent 2 5 11 3" xfId="44613" xr:uid="{223E14F8-435A-470A-B7A4-1B6423E9F060}"/>
    <cellStyle name="Percent 2 5 11 4" xfId="19789" xr:uid="{0C20D929-9E8D-46E9-95AA-9CFF01862905}"/>
    <cellStyle name="Percent 2 5 12" xfId="14724" xr:uid="{EAD7191E-E104-4E99-915C-F8698B766FF8}"/>
    <cellStyle name="Percent 2 5 13" xfId="27135" xr:uid="{073ACAE1-469C-4351-8DD8-0A59C9D426C0}"/>
    <cellStyle name="Percent 2 5 14" xfId="39548" xr:uid="{51FC8DBE-BFD0-488F-9C5E-BC89672B5F9F}"/>
    <cellStyle name="Percent 2 5 15" xfId="12476" xr:uid="{B8B7B402-2503-4E33-8B59-8408DF3E7E28}"/>
    <cellStyle name="Percent 2 5 2" xfId="257" xr:uid="{35516962-0389-4906-AA8A-4C4582BF74C8}"/>
    <cellStyle name="Percent 2 5 2 10" xfId="39723" xr:uid="{FC978679-29FC-40D0-A78C-1886078FD728}"/>
    <cellStyle name="Percent 2 5 2 11" xfId="12563" xr:uid="{9576836C-A9B6-4785-9E6C-7A5F46689ABD}"/>
    <cellStyle name="Percent 2 5 2 2" xfId="1966" xr:uid="{0CFADBC5-E9CA-47A8-A7A3-060B92D3CA2E}"/>
    <cellStyle name="Percent 2 5 2 2 2" xfId="3549" xr:uid="{8090E7C8-1220-4EAF-B2A5-F0CD0AB5A402}"/>
    <cellStyle name="Percent 2 5 2 2 2 2" xfId="7061" xr:uid="{32E02AAF-D688-49B8-90E1-71DDADC06838}"/>
    <cellStyle name="Percent 2 5 2 2 2 2 2" xfId="34108" xr:uid="{B2797221-DD16-481C-B938-ABC7577816C5}"/>
    <cellStyle name="Percent 2 5 2 2 2 2 3" xfId="46521" xr:uid="{D7F2E79C-C0E8-473E-A219-71AC02B124C8}"/>
    <cellStyle name="Percent 2 5 2 2 2 2 4" xfId="21697" xr:uid="{6D7AF74E-C51F-42C9-B78A-52143F3A5A5F}"/>
    <cellStyle name="Percent 2 5 2 2 2 3" xfId="30601" xr:uid="{7674E9D8-F5C3-4EC9-99B1-19E2559FFAF2}"/>
    <cellStyle name="Percent 2 5 2 2 2 4" xfId="43014" xr:uid="{8DFBA34D-B655-4AA2-BD0E-A0D5B93F2524}"/>
    <cellStyle name="Percent 2 5 2 2 2 5" xfId="18190" xr:uid="{026CE2DA-CED4-455D-8CC0-9586A935F823}"/>
    <cellStyle name="Percent 2 5 2 2 3" xfId="9292" xr:uid="{191C78F5-668C-4D6F-A0F6-051B6E0DE124}"/>
    <cellStyle name="Percent 2 5 2 2 3 2" xfId="36339" xr:uid="{AC73B687-8C96-4689-97ED-0C0635FBB6A2}"/>
    <cellStyle name="Percent 2 5 2 2 3 3" xfId="48752" xr:uid="{D532E2A1-0D90-4EF2-8BC8-BD969691639F}"/>
    <cellStyle name="Percent 2 5 2 2 3 4" xfId="23928" xr:uid="{4EE143A1-4179-4E2E-B2E5-FCE20CBC76CC}"/>
    <cellStyle name="Percent 2 5 2 2 4" xfId="10872" xr:uid="{705D4240-7B55-494D-B95E-9B50D90241B4}"/>
    <cellStyle name="Percent 2 5 2 2 4 2" xfId="37919" xr:uid="{1AC6150D-AA65-4297-9008-E4CB87E9BE95}"/>
    <cellStyle name="Percent 2 5 2 2 4 3" xfId="50332" xr:uid="{6FC6F474-F981-4A92-85E6-62CE10590F8B}"/>
    <cellStyle name="Percent 2 5 2 2 4 4" xfId="25508" xr:uid="{3032F33B-1778-4F85-BB66-739244A921F8}"/>
    <cellStyle name="Percent 2 5 2 2 5" xfId="5715" xr:uid="{CC8AFA1D-6939-4D8D-A213-F01829F7E3C3}"/>
    <cellStyle name="Percent 2 5 2 2 5 2" xfId="32762" xr:uid="{9D9A26DB-ADF1-48D0-A4EC-9B6DF1B307E9}"/>
    <cellStyle name="Percent 2 5 2 2 5 3" xfId="45175" xr:uid="{854ECAF0-DDFF-4F6D-BB12-7BDD0CE3A8E1}"/>
    <cellStyle name="Percent 2 5 2 2 5 4" xfId="20351" xr:uid="{A9D1EBC3-A4AE-4E42-A750-934E4B7AD697}"/>
    <cellStyle name="Percent 2 5 2 2 6" xfId="16608" xr:uid="{777B5823-BE43-4D2D-910C-04111CB7C337}"/>
    <cellStyle name="Percent 2 5 2 2 7" xfId="29019" xr:uid="{A2ED3C41-AA60-453C-9B64-1A4EC5A69298}"/>
    <cellStyle name="Percent 2 5 2 2 8" xfId="41432" xr:uid="{6D82E446-E890-43D3-B21C-E64DDAD4F36F}"/>
    <cellStyle name="Percent 2 5 2 2 9" xfId="13097" xr:uid="{987D6012-F368-42C6-BA44-C3F1F8848873}"/>
    <cellStyle name="Percent 2 5 2 3" xfId="2488" xr:uid="{3D54A0A8-E043-480B-859F-E5B729056FFF}"/>
    <cellStyle name="Percent 2 5 2 3 2" xfId="4071" xr:uid="{4A04B390-ACC0-4262-8E9D-54B98BD790F7}"/>
    <cellStyle name="Percent 2 5 2 3 2 2" xfId="7583" xr:uid="{E79FA248-67AA-4514-9ECB-EF48177E39E4}"/>
    <cellStyle name="Percent 2 5 2 3 2 2 2" xfId="34630" xr:uid="{4A70EB38-A1E6-4200-B1EB-381854E88832}"/>
    <cellStyle name="Percent 2 5 2 3 2 2 3" xfId="47043" xr:uid="{ABA3A190-9945-42D2-A5AA-BA7FD11F6F41}"/>
    <cellStyle name="Percent 2 5 2 3 2 2 4" xfId="22219" xr:uid="{461013DF-B6B3-4D79-B378-4EC2D83AE51B}"/>
    <cellStyle name="Percent 2 5 2 3 2 3" xfId="31123" xr:uid="{51669754-1CBD-4D9B-91AA-C0BED4799631}"/>
    <cellStyle name="Percent 2 5 2 3 2 4" xfId="43536" xr:uid="{7BA091B2-E7AB-4B82-9963-FF6F33E04B87}"/>
    <cellStyle name="Percent 2 5 2 3 2 5" xfId="18712" xr:uid="{68BB74FF-B158-4531-85B0-2D5E0881129A}"/>
    <cellStyle name="Percent 2 5 2 3 3" xfId="9814" xr:uid="{E87F98F7-22DA-476B-B875-CF83B6E11B47}"/>
    <cellStyle name="Percent 2 5 2 3 3 2" xfId="36861" xr:uid="{3EA8EB33-C8B1-4A1C-834B-DDFD070A2CA1}"/>
    <cellStyle name="Percent 2 5 2 3 3 3" xfId="49274" xr:uid="{22C4A5B7-295B-4033-A3EF-F5C652BE068B}"/>
    <cellStyle name="Percent 2 5 2 3 3 4" xfId="24450" xr:uid="{7BD79675-A760-486E-B6DA-EAD2695CD938}"/>
    <cellStyle name="Percent 2 5 2 3 4" xfId="11394" xr:uid="{66EA6AE1-AB01-4BC4-9BB0-326DF6C104B4}"/>
    <cellStyle name="Percent 2 5 2 3 4 2" xfId="38441" xr:uid="{7AB1B0F8-74DD-48CD-B26C-323F947E4D8A}"/>
    <cellStyle name="Percent 2 5 2 3 4 3" xfId="50854" xr:uid="{EB3E47A8-8936-4D77-8AA3-7E80B7DEA565}"/>
    <cellStyle name="Percent 2 5 2 3 4 4" xfId="26030" xr:uid="{B868EDD5-8553-4602-B691-478B217DF57C}"/>
    <cellStyle name="Percent 2 5 2 3 5" xfId="6121" xr:uid="{9FAB252A-D43E-4EC3-91F1-6E12D5B12E74}"/>
    <cellStyle name="Percent 2 5 2 3 5 2" xfId="33168" xr:uid="{F23673DB-5116-43BC-AD4E-3BE5D994FCB1}"/>
    <cellStyle name="Percent 2 5 2 3 5 3" xfId="45581" xr:uid="{BBCF8F36-B899-4525-A5DA-71B5D5A94E67}"/>
    <cellStyle name="Percent 2 5 2 3 5 4" xfId="20757" xr:uid="{64DA4AFD-0DDA-4F6A-9168-A92012DBA4A9}"/>
    <cellStyle name="Percent 2 5 2 3 6" xfId="17130" xr:uid="{F2110D24-3ED1-4EDA-B615-02D90B2A90CC}"/>
    <cellStyle name="Percent 2 5 2 3 7" xfId="29541" xr:uid="{14761595-61CF-44EF-8F05-F04B0BDF2984}"/>
    <cellStyle name="Percent 2 5 2 3 8" xfId="41954" xr:uid="{324C36F1-9F0C-49E5-8685-9250250723AF}"/>
    <cellStyle name="Percent 2 5 2 3 9" xfId="13619" xr:uid="{CC57421F-4F46-4D80-B496-9F07D25970B9}"/>
    <cellStyle name="Percent 2 5 2 4" xfId="1432" xr:uid="{80C267E5-4327-4460-BABA-6A6F68303845}"/>
    <cellStyle name="Percent 2 5 2 4 2" xfId="4711" xr:uid="{761688C1-E8C1-4B7D-8E8E-0892B1FDBFD3}"/>
    <cellStyle name="Percent 2 5 2 4 2 2" xfId="8758" xr:uid="{54D6ED91-DAD1-423B-B934-97ED834149B4}"/>
    <cellStyle name="Percent 2 5 2 4 2 2 2" xfId="35805" xr:uid="{6D76E25E-8C6C-4BB8-9BFB-AE18E76AD563}"/>
    <cellStyle name="Percent 2 5 2 4 2 2 3" xfId="48218" xr:uid="{572DC37A-03E5-4412-9752-75820386280C}"/>
    <cellStyle name="Percent 2 5 2 4 2 2 4" xfId="23394" xr:uid="{D9917B7D-C5B3-42B5-BF71-8F7F346B83C5}"/>
    <cellStyle name="Percent 2 5 2 4 2 3" xfId="31763" xr:uid="{DEB90E57-6614-4FFA-AA1C-8C5CE6B4DBCD}"/>
    <cellStyle name="Percent 2 5 2 4 2 4" xfId="44176" xr:uid="{A6B4F0AA-3DBB-40A1-BD7A-B6F0D3F59954}"/>
    <cellStyle name="Percent 2 5 2 4 2 5" xfId="19352" xr:uid="{0681D216-F209-454C-9B76-7F6191FC11E7}"/>
    <cellStyle name="Percent 2 5 2 4 3" xfId="12035" xr:uid="{005C810E-E8DA-4C00-B3D1-F05F46635038}"/>
    <cellStyle name="Percent 2 5 2 4 3 2" xfId="39081" xr:uid="{C3EEF2C6-7842-48AC-BE30-893931803114}"/>
    <cellStyle name="Percent 2 5 2 4 3 3" xfId="51494" xr:uid="{5B2EB3A3-41EE-48B0-A064-A0DE5054BCC9}"/>
    <cellStyle name="Percent 2 5 2 4 3 4" xfId="26670" xr:uid="{C2C225A1-A11D-4615-A5B3-8C3A4FC1FE28}"/>
    <cellStyle name="Percent 2 5 2 4 4" xfId="6527" xr:uid="{FE1E8E2F-2AD6-4824-AFBB-09E008827D5C}"/>
    <cellStyle name="Percent 2 5 2 4 4 2" xfId="33574" xr:uid="{0198FF20-666D-4764-9187-CB760AE86B0E}"/>
    <cellStyle name="Percent 2 5 2 4 4 3" xfId="45987" xr:uid="{BB71E388-699A-4028-8BCA-09E0CC99CB45}"/>
    <cellStyle name="Percent 2 5 2 4 4 4" xfId="21163" xr:uid="{9470CAEC-B605-4FE2-BDF3-A3A2D52B062A}"/>
    <cellStyle name="Percent 2 5 2 4 5" xfId="16074" xr:uid="{AAF5F8C1-4A73-4B9E-998D-C028C2C561BF}"/>
    <cellStyle name="Percent 2 5 2 4 6" xfId="28485" xr:uid="{253ABE43-FE1D-4C20-A479-5BCA8DFBC299}"/>
    <cellStyle name="Percent 2 5 2 4 7" xfId="40898" xr:uid="{1C5E9FC7-ED81-4D7F-AECC-12355D99F4E2}"/>
    <cellStyle name="Percent 2 5 2 4 8" xfId="14259" xr:uid="{423B403E-BEEF-473F-A456-7293C5F101F7}"/>
    <cellStyle name="Percent 2 5 2 5" xfId="3015" xr:uid="{E15F59F8-44CE-45F7-9E0E-A32DA4443341}"/>
    <cellStyle name="Percent 2 5 2 5 2" xfId="8236" xr:uid="{8A4B428B-3095-4906-8E22-C66976C7516B}"/>
    <cellStyle name="Percent 2 5 2 5 2 2" xfId="35283" xr:uid="{8664B8C5-735D-4B3F-82AF-28E95F1FD641}"/>
    <cellStyle name="Percent 2 5 2 5 2 3" xfId="47696" xr:uid="{9A7B220A-2E24-4825-A653-EEA143BE9A4B}"/>
    <cellStyle name="Percent 2 5 2 5 2 4" xfId="22872" xr:uid="{16A57FE1-44C8-487E-9C3E-1F57E8FA2FE6}"/>
    <cellStyle name="Percent 2 5 2 5 3" xfId="30067" xr:uid="{EACF9F5A-5D0B-45E4-8153-424605CB95AC}"/>
    <cellStyle name="Percent 2 5 2 5 4" xfId="42480" xr:uid="{610A4BDA-FDEB-4601-8440-D2C8DA1E492C}"/>
    <cellStyle name="Percent 2 5 2 5 5" xfId="17656" xr:uid="{E9543254-B714-40F3-A3FA-6C785BF8BF0E}"/>
    <cellStyle name="Percent 2 5 2 6" xfId="910" xr:uid="{FEA3E591-FDFC-497B-9C92-44D83CFEBC50}"/>
    <cellStyle name="Percent 2 5 2 6 2" xfId="10338" xr:uid="{41287B14-9128-4B4D-B4CB-F45E69CB3730}"/>
    <cellStyle name="Percent 2 5 2 6 2 2" xfId="37385" xr:uid="{58DAA863-DB2F-45E9-A014-34887F62A641}"/>
    <cellStyle name="Percent 2 5 2 6 2 3" xfId="49798" xr:uid="{91A6AE15-0617-4550-873B-7F12F4AD2504}"/>
    <cellStyle name="Percent 2 5 2 6 2 4" xfId="24974" xr:uid="{B89C8241-15B6-4AF7-9FC6-D58A04E8C11E}"/>
    <cellStyle name="Percent 2 5 2 6 3" xfId="27963" xr:uid="{B5FE57F2-2708-453D-8935-F578D9192B64}"/>
    <cellStyle name="Percent 2 5 2 6 4" xfId="40376" xr:uid="{2938472E-F0EE-4B29-B3C4-05F3B75D0BD5}"/>
    <cellStyle name="Percent 2 5 2 6 5" xfId="15552" xr:uid="{55B6A1C9-4DE8-4FDC-829B-89AE98432D81}"/>
    <cellStyle name="Percent 2 5 2 7" xfId="5283" xr:uid="{613AA8D8-4AF5-4AA7-92EE-70251CB8E921}"/>
    <cellStyle name="Percent 2 5 2 7 2" xfId="32330" xr:uid="{2755F3AA-C5FD-4C29-922E-B1CFBF161F09}"/>
    <cellStyle name="Percent 2 5 2 7 3" xfId="44743" xr:uid="{2D4A2B96-7896-4E79-B994-E5E682952E0A}"/>
    <cellStyle name="Percent 2 5 2 7 4" xfId="19919" xr:uid="{C5BE6043-7300-46C2-B5A7-069094F7CAD6}"/>
    <cellStyle name="Percent 2 5 2 8" xfId="14899" xr:uid="{1CD1746E-1BA8-498A-9B50-9108C941660E}"/>
    <cellStyle name="Percent 2 5 2 9" xfId="27310" xr:uid="{17F227A1-3C7C-45E3-BD47-B4D71D55AC59}"/>
    <cellStyle name="Percent 2 5 3" xfId="372" xr:uid="{3A57F97A-00CE-4864-81F8-D86F546B45DD}"/>
    <cellStyle name="Percent 2 5 3 10" xfId="39838" xr:uid="{62482019-69CE-4B05-B086-263C00B433FB}"/>
    <cellStyle name="Percent 2 5 3 11" xfId="12678" xr:uid="{02DAD0B8-A4B4-462F-A7FF-A495B21B954E}"/>
    <cellStyle name="Percent 2 5 3 2" xfId="2081" xr:uid="{F85E8353-54BF-4AEF-9E57-C853D75ACF24}"/>
    <cellStyle name="Percent 2 5 3 2 2" xfId="3664" xr:uid="{AB1504A5-9C97-40E4-BA47-70B3CEE1D849}"/>
    <cellStyle name="Percent 2 5 3 2 2 2" xfId="7176" xr:uid="{4D4B2C09-FD52-428B-9733-AB5BAF36F28F}"/>
    <cellStyle name="Percent 2 5 3 2 2 2 2" xfId="34223" xr:uid="{83E4051A-BAED-45F8-B18D-9A90524842DF}"/>
    <cellStyle name="Percent 2 5 3 2 2 2 3" xfId="46636" xr:uid="{5D2E4173-63E5-4BAF-95FB-B132580C4261}"/>
    <cellStyle name="Percent 2 5 3 2 2 2 4" xfId="21812" xr:uid="{4D22F12A-CCBC-4A7E-8897-39A4175F93A0}"/>
    <cellStyle name="Percent 2 5 3 2 2 3" xfId="30716" xr:uid="{ED83CB3A-9F56-4E01-8600-D46795DAD12E}"/>
    <cellStyle name="Percent 2 5 3 2 2 4" xfId="43129" xr:uid="{F9091BB2-5A20-4C67-B3DD-180AEB2EA730}"/>
    <cellStyle name="Percent 2 5 3 2 2 5" xfId="18305" xr:uid="{41183F35-4A64-4A01-8A77-B5594B778578}"/>
    <cellStyle name="Percent 2 5 3 2 3" xfId="9407" xr:uid="{3C97D1EB-4982-42DC-807D-9CFA48EBFD45}"/>
    <cellStyle name="Percent 2 5 3 2 3 2" xfId="36454" xr:uid="{CFBE0089-3E11-447E-8EC6-B77B53C6C49E}"/>
    <cellStyle name="Percent 2 5 3 2 3 3" xfId="48867" xr:uid="{D58D3BCE-DE75-41FF-81AD-E87D29ED5EF4}"/>
    <cellStyle name="Percent 2 5 3 2 3 4" xfId="24043" xr:uid="{6F39311B-33EE-4516-9FA0-FB717AE0F1FD}"/>
    <cellStyle name="Percent 2 5 3 2 4" xfId="10987" xr:uid="{FD5026A3-B54B-46EF-A231-A329D2F312F9}"/>
    <cellStyle name="Percent 2 5 3 2 4 2" xfId="38034" xr:uid="{211139FF-664D-460E-B6A2-ABD5893FA5A9}"/>
    <cellStyle name="Percent 2 5 3 2 4 3" xfId="50447" xr:uid="{8C93A3DC-A94A-4C4B-B59A-19F739D1E59D}"/>
    <cellStyle name="Percent 2 5 3 2 4 4" xfId="25623" xr:uid="{F1D41091-4B7F-4A4F-921A-6D96BF9FC446}"/>
    <cellStyle name="Percent 2 5 3 2 5" xfId="5830" xr:uid="{7454C10B-33BC-41C2-A188-B0E7F0C28058}"/>
    <cellStyle name="Percent 2 5 3 2 5 2" xfId="32877" xr:uid="{54DFA062-0E43-4A65-862C-5550E1290C35}"/>
    <cellStyle name="Percent 2 5 3 2 5 3" xfId="45290" xr:uid="{E552CEB4-1E52-4E6B-B2A1-59143863939D}"/>
    <cellStyle name="Percent 2 5 3 2 5 4" xfId="20466" xr:uid="{B93EC693-5B00-4DD7-9B01-4F1C476D3C08}"/>
    <cellStyle name="Percent 2 5 3 2 6" xfId="16723" xr:uid="{AB12B0DB-CA66-46F8-B30B-BEBE4BA0EB56}"/>
    <cellStyle name="Percent 2 5 3 2 7" xfId="29134" xr:uid="{7C8ECA3C-F701-4FB8-A61C-0DC72FBEE5CC}"/>
    <cellStyle name="Percent 2 5 3 2 8" xfId="41547" xr:uid="{A966902B-0E33-4F18-998D-A10458335E09}"/>
    <cellStyle name="Percent 2 5 3 2 9" xfId="13212" xr:uid="{B79AAD92-E8C7-46DF-854D-3E0417EC625D}"/>
    <cellStyle name="Percent 2 5 3 3" xfId="2603" xr:uid="{1EC3F512-4050-4B99-A78D-2AAB3D592F4A}"/>
    <cellStyle name="Percent 2 5 3 3 2" xfId="4186" xr:uid="{9D9AC174-AF9E-4A72-904F-DF9826D30CF8}"/>
    <cellStyle name="Percent 2 5 3 3 2 2" xfId="7698" xr:uid="{73C65A46-D757-4721-92AC-9337A6F438C2}"/>
    <cellStyle name="Percent 2 5 3 3 2 2 2" xfId="34745" xr:uid="{A8E8B0F6-B724-4709-AF45-791B5745955E}"/>
    <cellStyle name="Percent 2 5 3 3 2 2 3" xfId="47158" xr:uid="{E84717BA-A47B-42E2-8B71-5E91469810E4}"/>
    <cellStyle name="Percent 2 5 3 3 2 2 4" xfId="22334" xr:uid="{96598565-4C6F-4C93-B7AB-36B4EB68BE19}"/>
    <cellStyle name="Percent 2 5 3 3 2 3" xfId="31238" xr:uid="{22382575-C9A5-4F1C-A8ED-7053D23CDB98}"/>
    <cellStyle name="Percent 2 5 3 3 2 4" xfId="43651" xr:uid="{E3BDD89B-F0D7-4A05-B69E-6BF3C85120F4}"/>
    <cellStyle name="Percent 2 5 3 3 2 5" xfId="18827" xr:uid="{E5B81AF2-277D-4D4E-9AC0-845874895C3E}"/>
    <cellStyle name="Percent 2 5 3 3 3" xfId="9929" xr:uid="{263F5D27-3EDA-4234-8710-4F395E92B2A1}"/>
    <cellStyle name="Percent 2 5 3 3 3 2" xfId="36976" xr:uid="{3B61D98B-1B61-4761-A32C-0CC0AB2E8F95}"/>
    <cellStyle name="Percent 2 5 3 3 3 3" xfId="49389" xr:uid="{4391652F-51EB-444D-81F7-04525B9CBCDA}"/>
    <cellStyle name="Percent 2 5 3 3 3 4" xfId="24565" xr:uid="{B26D216E-02E0-424C-92F0-42D04E47DC9C}"/>
    <cellStyle name="Percent 2 5 3 3 4" xfId="11509" xr:uid="{D6F3B2E2-3799-459F-AFBF-F51095A3285C}"/>
    <cellStyle name="Percent 2 5 3 3 4 2" xfId="38556" xr:uid="{5C8B43EB-9893-484D-BE7E-1430C93581E1}"/>
    <cellStyle name="Percent 2 5 3 3 4 3" xfId="50969" xr:uid="{B2FD0B13-6B19-4450-AB95-CCF0D4B8C4D9}"/>
    <cellStyle name="Percent 2 5 3 3 4 4" xfId="26145" xr:uid="{940496FC-E16C-491E-9A66-5CAB5BBCF6FC}"/>
    <cellStyle name="Percent 2 5 3 3 5" xfId="6236" xr:uid="{14538056-9F92-4906-AC8F-2E556E46CBD7}"/>
    <cellStyle name="Percent 2 5 3 3 5 2" xfId="33283" xr:uid="{5EA48545-9932-41D7-B7AE-6F462923CED6}"/>
    <cellStyle name="Percent 2 5 3 3 5 3" xfId="45696" xr:uid="{1B0D6B5C-325B-4433-9D39-A1828D844918}"/>
    <cellStyle name="Percent 2 5 3 3 5 4" xfId="20872" xr:uid="{70B1B302-AC21-4849-BF52-0FBEEF370D20}"/>
    <cellStyle name="Percent 2 5 3 3 6" xfId="17245" xr:uid="{D5EBD531-E276-4485-9152-0DDD6C9404B5}"/>
    <cellStyle name="Percent 2 5 3 3 7" xfId="29656" xr:uid="{6C14C706-A375-466E-AC82-126EEDC4AAD2}"/>
    <cellStyle name="Percent 2 5 3 3 8" xfId="42069" xr:uid="{C59FC1F1-89C6-4937-B9B6-C4880F83795D}"/>
    <cellStyle name="Percent 2 5 3 3 9" xfId="13734" xr:uid="{61FB4C78-AB91-4369-80F5-1F6131FC9524}"/>
    <cellStyle name="Percent 2 5 3 4" xfId="1547" xr:uid="{11BC58B7-2D38-4C2C-AA14-1C4714541D88}"/>
    <cellStyle name="Percent 2 5 3 4 2" xfId="4826" xr:uid="{824D15D9-AC61-4352-BC2E-2AFC37AC25A9}"/>
    <cellStyle name="Percent 2 5 3 4 2 2" xfId="8873" xr:uid="{545AD21D-E9B6-4C30-B9FE-C19E44BEEE68}"/>
    <cellStyle name="Percent 2 5 3 4 2 2 2" xfId="35920" xr:uid="{CFBCBFCB-A54D-4A64-A88B-C074DC5208D6}"/>
    <cellStyle name="Percent 2 5 3 4 2 2 3" xfId="48333" xr:uid="{4267FAC6-D1CD-40BC-9CDA-08C815AE0B1F}"/>
    <cellStyle name="Percent 2 5 3 4 2 2 4" xfId="23509" xr:uid="{4A93B358-B0C7-48C5-981D-62FA9F84FE43}"/>
    <cellStyle name="Percent 2 5 3 4 2 3" xfId="31878" xr:uid="{5C475C79-4C0C-4DFA-B0AC-4CA37F841819}"/>
    <cellStyle name="Percent 2 5 3 4 2 4" xfId="44291" xr:uid="{D6D38D4B-3616-43C4-A7F2-D49C5B6FB9B3}"/>
    <cellStyle name="Percent 2 5 3 4 2 5" xfId="19467" xr:uid="{FC6B6329-2453-41C0-BAD4-173CE147CF32}"/>
    <cellStyle name="Percent 2 5 3 4 3" xfId="12150" xr:uid="{1D309B7B-C971-487A-8093-93950CCD0885}"/>
    <cellStyle name="Percent 2 5 3 4 3 2" xfId="39196" xr:uid="{76030700-AD66-44EC-A59B-F8C4DC6320BF}"/>
    <cellStyle name="Percent 2 5 3 4 3 3" xfId="51609" xr:uid="{575A1F60-36C8-446E-B90B-FEC26D3D80B2}"/>
    <cellStyle name="Percent 2 5 3 4 3 4" xfId="26785" xr:uid="{9B989848-A175-4E00-9363-3F336417FFBA}"/>
    <cellStyle name="Percent 2 5 3 4 4" xfId="6642" xr:uid="{EC323116-AC3D-4B54-A10C-FBFBF715E005}"/>
    <cellStyle name="Percent 2 5 3 4 4 2" xfId="33689" xr:uid="{F64410C0-CCE9-4D2E-A970-EBD251A31DEF}"/>
    <cellStyle name="Percent 2 5 3 4 4 3" xfId="46102" xr:uid="{60682AAA-9F5A-42C2-AD5E-6CD456461A32}"/>
    <cellStyle name="Percent 2 5 3 4 4 4" xfId="21278" xr:uid="{B6770252-0E37-488E-9AB3-845681F122CF}"/>
    <cellStyle name="Percent 2 5 3 4 5" xfId="16189" xr:uid="{861E3B2E-5050-4674-B43A-678249AEBCE5}"/>
    <cellStyle name="Percent 2 5 3 4 6" xfId="28600" xr:uid="{14EF8F2F-D650-42F2-B790-158CB0A4B7A9}"/>
    <cellStyle name="Percent 2 5 3 4 7" xfId="41013" xr:uid="{96D61B49-32EB-4DF9-9092-C81BA0E0B507}"/>
    <cellStyle name="Percent 2 5 3 4 8" xfId="14374" xr:uid="{7C9D831F-BC89-482C-8D59-6D31AB05A4CC}"/>
    <cellStyle name="Percent 2 5 3 5" xfId="3130" xr:uid="{EB0B552E-4B2B-4DCC-8E9E-3A6A1B62C028}"/>
    <cellStyle name="Percent 2 5 3 5 2" xfId="8351" xr:uid="{71EA775B-FC90-4D35-8479-8E1A7EA17123}"/>
    <cellStyle name="Percent 2 5 3 5 2 2" xfId="35398" xr:uid="{CBB3E6E0-9F65-44E9-AA89-517A5888968E}"/>
    <cellStyle name="Percent 2 5 3 5 2 3" xfId="47811" xr:uid="{64C1D62B-8877-4210-9F9B-6728BC26073D}"/>
    <cellStyle name="Percent 2 5 3 5 2 4" xfId="22987" xr:uid="{7B283827-67A0-4D7B-B505-D1C63E70F862}"/>
    <cellStyle name="Percent 2 5 3 5 3" xfId="30182" xr:uid="{509A3F00-5329-49C4-BDD7-DAD3336AFDBA}"/>
    <cellStyle name="Percent 2 5 3 5 4" xfId="42595" xr:uid="{7A341E65-32A3-4029-A278-DAECF658E683}"/>
    <cellStyle name="Percent 2 5 3 5 5" xfId="17771" xr:uid="{472FEB2B-7A56-49CC-A783-13739E7F53EB}"/>
    <cellStyle name="Percent 2 5 3 6" xfId="1025" xr:uid="{182F3A45-B9CE-416F-977F-9A33AE7E7575}"/>
    <cellStyle name="Percent 2 5 3 6 2" xfId="10453" xr:uid="{0DC85D61-16F0-4EBF-952A-9A32B563B2B0}"/>
    <cellStyle name="Percent 2 5 3 6 2 2" xfId="37500" xr:uid="{CD2CAD7E-3EC2-4BB8-8513-7E7ECA6DDCBF}"/>
    <cellStyle name="Percent 2 5 3 6 2 3" xfId="49913" xr:uid="{8EAD2167-098A-4B74-B3C9-FC8240832718}"/>
    <cellStyle name="Percent 2 5 3 6 2 4" xfId="25089" xr:uid="{1C46A187-2D11-4837-AB04-8FC571065052}"/>
    <cellStyle name="Percent 2 5 3 6 3" xfId="28078" xr:uid="{CBDDE530-4000-481D-BE44-3FDC1B6A86CE}"/>
    <cellStyle name="Percent 2 5 3 6 4" xfId="40491" xr:uid="{1E55CF74-F7E1-495F-8237-33138667FCE3}"/>
    <cellStyle name="Percent 2 5 3 6 5" xfId="15667" xr:uid="{684768A1-7C44-444E-B158-F3F808E97327}"/>
    <cellStyle name="Percent 2 5 3 7" xfId="5373" xr:uid="{0F4F887D-2B72-4816-B54A-ADBF509C8FD1}"/>
    <cellStyle name="Percent 2 5 3 7 2" xfId="32420" xr:uid="{298C30B7-BE42-403C-9AD1-8D5751AC5BFB}"/>
    <cellStyle name="Percent 2 5 3 7 3" xfId="44833" xr:uid="{062E6A4A-5C4A-437D-B074-272799B4B610}"/>
    <cellStyle name="Percent 2 5 3 7 4" xfId="20009" xr:uid="{87759A9B-3156-4720-A49E-03D966CC0DF4}"/>
    <cellStyle name="Percent 2 5 3 8" xfId="15014" xr:uid="{7A792DAF-6D51-4DE0-916F-ECE0B1ABE17C}"/>
    <cellStyle name="Percent 2 5 3 9" xfId="27425" xr:uid="{96D61B3A-6008-462A-A0BF-8F0F678BFD8D}"/>
    <cellStyle name="Percent 2 5 4" xfId="488" xr:uid="{F3124840-615C-428B-9F0A-1F6BF62B217E}"/>
    <cellStyle name="Percent 2 5 4 10" xfId="39954" xr:uid="{31375E5E-4950-424C-9F6B-BAB939F03DDC}"/>
    <cellStyle name="Percent 2 5 4 11" xfId="12794" xr:uid="{A22D8EBA-0046-43E3-B949-8B284BDD421C}"/>
    <cellStyle name="Percent 2 5 4 2" xfId="2197" xr:uid="{FC78703C-D8B3-4A84-9D9B-082EB6E0CBC2}"/>
    <cellStyle name="Percent 2 5 4 2 2" xfId="3780" xr:uid="{62D8FD5A-865C-458F-A3F3-3763A6FE9B5F}"/>
    <cellStyle name="Percent 2 5 4 2 2 2" xfId="7292" xr:uid="{2CCBB7D0-B34E-46A1-B6FD-5428F65DA9E1}"/>
    <cellStyle name="Percent 2 5 4 2 2 2 2" xfId="34339" xr:uid="{6C3177C5-105B-4ADE-8E5C-C20C807A3C39}"/>
    <cellStyle name="Percent 2 5 4 2 2 2 3" xfId="46752" xr:uid="{1FAFF547-50AB-4A16-9A7E-928D45ADC5D4}"/>
    <cellStyle name="Percent 2 5 4 2 2 2 4" xfId="21928" xr:uid="{D48E1916-BD4A-46F0-82DF-9CB3CB83D573}"/>
    <cellStyle name="Percent 2 5 4 2 2 3" xfId="30832" xr:uid="{557C5769-7B84-4A2C-8173-7FB70723CA18}"/>
    <cellStyle name="Percent 2 5 4 2 2 4" xfId="43245" xr:uid="{FA7E3E3D-7AAE-49C0-9D8B-9A4A80002C6F}"/>
    <cellStyle name="Percent 2 5 4 2 2 5" xfId="18421" xr:uid="{6773E8D3-EA7A-49E3-81A2-5048B629FC98}"/>
    <cellStyle name="Percent 2 5 4 2 3" xfId="9523" xr:uid="{F06ACE9F-9BF6-4D84-B833-F1B02AA1DD7C}"/>
    <cellStyle name="Percent 2 5 4 2 3 2" xfId="36570" xr:uid="{40ABDD6B-43CF-4A14-ACC2-F59FDDDE4C0A}"/>
    <cellStyle name="Percent 2 5 4 2 3 3" xfId="48983" xr:uid="{A980FF6E-E0C4-4B27-89DB-84EA16B3959E}"/>
    <cellStyle name="Percent 2 5 4 2 3 4" xfId="24159" xr:uid="{889B5BE8-A833-4ED9-9F77-2CCDDEFD70F5}"/>
    <cellStyle name="Percent 2 5 4 2 4" xfId="11103" xr:uid="{B74B2E90-D508-4879-905A-8988ECAFEC24}"/>
    <cellStyle name="Percent 2 5 4 2 4 2" xfId="38150" xr:uid="{2281129C-996E-4A5D-98E2-B3A6357EE57F}"/>
    <cellStyle name="Percent 2 5 4 2 4 3" xfId="50563" xr:uid="{6D4516BE-D005-496B-9CCC-105B3CEAE60D}"/>
    <cellStyle name="Percent 2 5 4 2 4 4" xfId="25739" xr:uid="{EAB0831B-65D3-47BD-9C9F-E1B8C5DC5EFA}"/>
    <cellStyle name="Percent 2 5 4 2 5" xfId="5946" xr:uid="{AE7A6A50-58B5-4201-A728-B9BC8918A7A2}"/>
    <cellStyle name="Percent 2 5 4 2 5 2" xfId="32993" xr:uid="{040FCDB9-2F69-40F1-AFE4-1606C1FBD0E2}"/>
    <cellStyle name="Percent 2 5 4 2 5 3" xfId="45406" xr:uid="{D583BCAA-A2A4-47EB-8ECA-E55BCCC646AB}"/>
    <cellStyle name="Percent 2 5 4 2 5 4" xfId="20582" xr:uid="{68E2B9CB-67A3-4C4A-B5CF-24C4F52B08D9}"/>
    <cellStyle name="Percent 2 5 4 2 6" xfId="16839" xr:uid="{C1B75697-E480-4D16-80D6-81BEBBB8F586}"/>
    <cellStyle name="Percent 2 5 4 2 7" xfId="29250" xr:uid="{12F0CF92-4830-448B-9D89-93AA5D5D5936}"/>
    <cellStyle name="Percent 2 5 4 2 8" xfId="41663" xr:uid="{5F080DE0-6B97-416B-907D-0A87E42A837B}"/>
    <cellStyle name="Percent 2 5 4 2 9" xfId="13328" xr:uid="{D18F29B5-3C34-49BB-B629-B30D012A1C9F}"/>
    <cellStyle name="Percent 2 5 4 3" xfId="2719" xr:uid="{5C9CAD8C-8CC2-4DE3-B7EC-4DA61899D59B}"/>
    <cellStyle name="Percent 2 5 4 3 2" xfId="4302" xr:uid="{A5A253CF-B228-4160-A041-FBC52BC84B73}"/>
    <cellStyle name="Percent 2 5 4 3 2 2" xfId="7814" xr:uid="{54F5A9A0-0167-46F7-BEE8-7A5048B914DF}"/>
    <cellStyle name="Percent 2 5 4 3 2 2 2" xfId="34861" xr:uid="{ED76CA4B-D7CC-4716-9B61-D4E70C4332B9}"/>
    <cellStyle name="Percent 2 5 4 3 2 2 3" xfId="47274" xr:uid="{F2EEEBAC-C553-4555-A371-CD3A81C70DE3}"/>
    <cellStyle name="Percent 2 5 4 3 2 2 4" xfId="22450" xr:uid="{D44E5202-D403-4FCB-BA4A-1B76B3FD2322}"/>
    <cellStyle name="Percent 2 5 4 3 2 3" xfId="31354" xr:uid="{68AE3788-6A67-484B-817D-83ED1A2FA445}"/>
    <cellStyle name="Percent 2 5 4 3 2 4" xfId="43767" xr:uid="{5E683219-9562-4EBE-8B9B-71642355A31C}"/>
    <cellStyle name="Percent 2 5 4 3 2 5" xfId="18943" xr:uid="{06F2436F-A812-4298-B46D-C521E679CFBF}"/>
    <cellStyle name="Percent 2 5 4 3 3" xfId="10045" xr:uid="{A1A10473-6F35-446F-9CC0-739494126527}"/>
    <cellStyle name="Percent 2 5 4 3 3 2" xfId="37092" xr:uid="{22CAF006-A7AE-4111-8D6E-CC02A608C0A7}"/>
    <cellStyle name="Percent 2 5 4 3 3 3" xfId="49505" xr:uid="{B826D3D1-822A-4402-BB37-D561E0309BC7}"/>
    <cellStyle name="Percent 2 5 4 3 3 4" xfId="24681" xr:uid="{C0EC3DC5-DDA1-486D-8D48-78AE586665E6}"/>
    <cellStyle name="Percent 2 5 4 3 4" xfId="11625" xr:uid="{89009642-0436-41BD-92F1-7F50DC728014}"/>
    <cellStyle name="Percent 2 5 4 3 4 2" xfId="38672" xr:uid="{FA9FB645-AB3C-43DD-BCCC-7CF9A2AFE94E}"/>
    <cellStyle name="Percent 2 5 4 3 4 3" xfId="51085" xr:uid="{F7AC717A-B8B7-4603-B75F-369C1AADDBC8}"/>
    <cellStyle name="Percent 2 5 4 3 4 4" xfId="26261" xr:uid="{87A635F3-3B15-46CE-A2AF-F65CDD63DC44}"/>
    <cellStyle name="Percent 2 5 4 3 5" xfId="6352" xr:uid="{7DBACE48-6FCB-462E-B9E5-DFDA6D8C5A9B}"/>
    <cellStyle name="Percent 2 5 4 3 5 2" xfId="33399" xr:uid="{8C57A6C6-00F2-4F24-92AD-FA1CCC774BE2}"/>
    <cellStyle name="Percent 2 5 4 3 5 3" xfId="45812" xr:uid="{90078AAB-5039-41D6-92BB-F12E1DD91B61}"/>
    <cellStyle name="Percent 2 5 4 3 5 4" xfId="20988" xr:uid="{5580A2E6-5B4E-437B-9D76-76989B8E2544}"/>
    <cellStyle name="Percent 2 5 4 3 6" xfId="17361" xr:uid="{F8FA84D8-9683-482E-BAAA-EE1D1E2343AA}"/>
    <cellStyle name="Percent 2 5 4 3 7" xfId="29772" xr:uid="{27194BCD-335A-40F1-B9CA-4486DC6E58F6}"/>
    <cellStyle name="Percent 2 5 4 3 8" xfId="42185" xr:uid="{219E38D8-7277-45C4-B7CA-C1F1A67BFBE8}"/>
    <cellStyle name="Percent 2 5 4 3 9" xfId="13850" xr:uid="{7535D10C-BBFE-4EFF-ACDC-ECB6C1A82A20}"/>
    <cellStyle name="Percent 2 5 4 4" xfId="1663" xr:uid="{53D7F839-3F1B-45C6-ABEF-5EB7E3900F2D}"/>
    <cellStyle name="Percent 2 5 4 4 2" xfId="4942" xr:uid="{D964751F-B901-471C-86F4-B1092708F9CD}"/>
    <cellStyle name="Percent 2 5 4 4 2 2" xfId="8989" xr:uid="{4ED981FB-38A0-440A-BD6F-642EC6D5F946}"/>
    <cellStyle name="Percent 2 5 4 4 2 2 2" xfId="36036" xr:uid="{D7B5F0CA-7EC9-41A3-B996-D14D8910E936}"/>
    <cellStyle name="Percent 2 5 4 4 2 2 3" xfId="48449" xr:uid="{3B087A55-D00E-41BA-BAAF-3EC12B024826}"/>
    <cellStyle name="Percent 2 5 4 4 2 2 4" xfId="23625" xr:uid="{463884A1-9D52-46F7-901B-B38DF29C081C}"/>
    <cellStyle name="Percent 2 5 4 4 2 3" xfId="31994" xr:uid="{B3C5710A-84E0-45A8-B7A8-1229D3223726}"/>
    <cellStyle name="Percent 2 5 4 4 2 4" xfId="44407" xr:uid="{D2A14079-2D63-43B1-A3FC-E211D756E696}"/>
    <cellStyle name="Percent 2 5 4 4 2 5" xfId="19583" xr:uid="{7C1B0BB8-64ED-4CC1-9C88-55469AA5A960}"/>
    <cellStyle name="Percent 2 5 4 4 3" xfId="12266" xr:uid="{DE1B9499-EBE3-4341-8071-CDD76F744021}"/>
    <cellStyle name="Percent 2 5 4 4 3 2" xfId="39312" xr:uid="{318DC1DF-227C-4DA9-B806-9CA735930275}"/>
    <cellStyle name="Percent 2 5 4 4 3 3" xfId="51725" xr:uid="{76F77B9E-D7EC-4856-BD7B-D465A1FD8887}"/>
    <cellStyle name="Percent 2 5 4 4 3 4" xfId="26901" xr:uid="{C82ADCBA-75D4-453E-A6D8-88E2EAD99920}"/>
    <cellStyle name="Percent 2 5 4 4 4" xfId="6758" xr:uid="{3246E1E8-0172-4F87-89E4-1A7155F05383}"/>
    <cellStyle name="Percent 2 5 4 4 4 2" xfId="33805" xr:uid="{8F18EA2D-0616-4A7D-833E-171D0E05F83D}"/>
    <cellStyle name="Percent 2 5 4 4 4 3" xfId="46218" xr:uid="{47BA7A39-867D-41D4-AFDA-73AC8151D18A}"/>
    <cellStyle name="Percent 2 5 4 4 4 4" xfId="21394" xr:uid="{FA7029C4-D9F2-462F-9A68-69B7E26A4AE6}"/>
    <cellStyle name="Percent 2 5 4 4 5" xfId="16305" xr:uid="{EBE95F8B-62E2-446C-B6C8-A1EA502E9C1A}"/>
    <cellStyle name="Percent 2 5 4 4 6" xfId="28716" xr:uid="{D64EF2DC-A7DB-4DBD-9A35-98CFB4D8E323}"/>
    <cellStyle name="Percent 2 5 4 4 7" xfId="41129" xr:uid="{30EF1967-0D51-4DC0-9B65-B022DFFF1B0B}"/>
    <cellStyle name="Percent 2 5 4 4 8" xfId="14490" xr:uid="{16A313E3-59E9-46F0-B038-CD43BEDEAB93}"/>
    <cellStyle name="Percent 2 5 4 5" xfId="3246" xr:uid="{18F162C3-0E3F-4042-A71B-4E2931383D93}"/>
    <cellStyle name="Percent 2 5 4 5 2" xfId="8467" xr:uid="{407447D0-9A75-4081-9DBF-D634FF9BED49}"/>
    <cellStyle name="Percent 2 5 4 5 2 2" xfId="35514" xr:uid="{822CBE65-255A-48E4-AF7B-AEB2420FD19F}"/>
    <cellStyle name="Percent 2 5 4 5 2 3" xfId="47927" xr:uid="{1C526FAF-8FA8-4331-B9DD-CA70CF7EABA8}"/>
    <cellStyle name="Percent 2 5 4 5 2 4" xfId="23103" xr:uid="{4D7EAFBD-4386-4E52-BD5A-08F02371002D}"/>
    <cellStyle name="Percent 2 5 4 5 3" xfId="30298" xr:uid="{E7053F9D-8151-4582-9920-D353D701C2A1}"/>
    <cellStyle name="Percent 2 5 4 5 4" xfId="42711" xr:uid="{5D5B2821-78BD-44BD-A39D-DDEFC1039063}"/>
    <cellStyle name="Percent 2 5 4 5 5" xfId="17887" xr:uid="{9A458663-1B32-49C4-A043-2032C82B9BE6}"/>
    <cellStyle name="Percent 2 5 4 6" xfId="1141" xr:uid="{E699BDCE-0168-42EB-8315-306E04CFA28E}"/>
    <cellStyle name="Percent 2 5 4 6 2" xfId="10569" xr:uid="{14CA0134-8279-44A9-B0DC-66CF2FE794FA}"/>
    <cellStyle name="Percent 2 5 4 6 2 2" xfId="37616" xr:uid="{17F8A718-BC4B-4C37-BF7B-2D227DE8EDE2}"/>
    <cellStyle name="Percent 2 5 4 6 2 3" xfId="50029" xr:uid="{88A29A0F-755B-4292-BA18-C064992CD37F}"/>
    <cellStyle name="Percent 2 5 4 6 2 4" xfId="25205" xr:uid="{14973BA6-9CAA-4388-9DB0-B7E7A4309161}"/>
    <cellStyle name="Percent 2 5 4 6 3" xfId="28194" xr:uid="{31062474-3C6A-40C2-92C5-00488CCB9FF8}"/>
    <cellStyle name="Percent 2 5 4 6 4" xfId="40607" xr:uid="{ABC1BA6A-73AE-4343-9230-3AB20083FB37}"/>
    <cellStyle name="Percent 2 5 4 6 5" xfId="15783" xr:uid="{3BB0D3CC-EADB-4CDF-AC09-39A96ABFF276}"/>
    <cellStyle name="Percent 2 5 4 7" xfId="5459" xr:uid="{35FE5D65-3C97-47BF-8F5E-E264987EBA7C}"/>
    <cellStyle name="Percent 2 5 4 7 2" xfId="32506" xr:uid="{C5CD71C5-A247-4EA1-9C68-980CC7094343}"/>
    <cellStyle name="Percent 2 5 4 7 3" xfId="44919" xr:uid="{3EF9B201-41F6-47F8-B288-4C3E060CFB6E}"/>
    <cellStyle name="Percent 2 5 4 7 4" xfId="20095" xr:uid="{B5EF5B78-548E-4959-BEED-7A0123D87395}"/>
    <cellStyle name="Percent 2 5 4 8" xfId="15130" xr:uid="{00327BFC-D65C-47A7-AE76-9554DC377AB3}"/>
    <cellStyle name="Percent 2 5 4 9" xfId="27541" xr:uid="{DB9ECCE7-8F53-4CF6-8785-A39013355FB0}"/>
    <cellStyle name="Percent 2 5 5" xfId="604" xr:uid="{AEE7481F-7CF9-48DD-A7F5-CC5885A82A66}"/>
    <cellStyle name="Percent 2 5 5 10" xfId="12910" xr:uid="{85255C0B-02DA-4564-8BE9-891557473E21}"/>
    <cellStyle name="Percent 2 5 5 2" xfId="2835" xr:uid="{58EAD936-851A-4B5F-8997-D2D4917F0BB1}"/>
    <cellStyle name="Percent 2 5 5 2 2" xfId="4418" xr:uid="{92D89C2F-7CCB-4DB8-BD1E-E74AB9C60250}"/>
    <cellStyle name="Percent 2 5 5 2 2 2" xfId="10161" xr:uid="{5D4B2081-095C-40DE-8EA0-8B330531BA2F}"/>
    <cellStyle name="Percent 2 5 5 2 2 2 2" xfId="37208" xr:uid="{BAAB7F6B-69E5-4DBE-9A4A-09F90E9F7C8A}"/>
    <cellStyle name="Percent 2 5 5 2 2 2 3" xfId="49621" xr:uid="{D623D839-5534-4169-B0A6-DF506DE4FF4E}"/>
    <cellStyle name="Percent 2 5 5 2 2 2 4" xfId="24797" xr:uid="{01069C61-3256-417D-828A-8668170978C5}"/>
    <cellStyle name="Percent 2 5 5 2 2 3" xfId="31470" xr:uid="{4A6FDB11-3A6A-47EB-ACB4-FD3DB0BA75E5}"/>
    <cellStyle name="Percent 2 5 5 2 2 4" xfId="43883" xr:uid="{518F2801-8CBE-4696-BCC8-1D92F00A4E33}"/>
    <cellStyle name="Percent 2 5 5 2 2 5" xfId="19059" xr:uid="{1AF87EA6-E03B-4D18-B738-CFC89C0B4096}"/>
    <cellStyle name="Percent 2 5 5 2 3" xfId="11741" xr:uid="{8D15BBC9-F45B-4307-BFCB-69B8951917D4}"/>
    <cellStyle name="Percent 2 5 5 2 3 2" xfId="38788" xr:uid="{C1383D35-F3E6-425C-9DDC-5450C3EF155D}"/>
    <cellStyle name="Percent 2 5 5 2 3 3" xfId="51201" xr:uid="{B0879970-7559-4099-8DCD-CF3AED3B338A}"/>
    <cellStyle name="Percent 2 5 5 2 3 4" xfId="26377" xr:uid="{8B3EFBAD-5B6F-4A14-839B-DD4A1DA30C55}"/>
    <cellStyle name="Percent 2 5 5 2 4" xfId="7930" xr:uid="{A11E6200-901B-4815-B0D1-BFCB610102A2}"/>
    <cellStyle name="Percent 2 5 5 2 4 2" xfId="34977" xr:uid="{D2A374D3-39B1-47DC-89C2-68EEE32B6759}"/>
    <cellStyle name="Percent 2 5 5 2 4 3" xfId="47390" xr:uid="{4EB15067-231C-4BE9-9787-5CFC9AA19A44}"/>
    <cellStyle name="Percent 2 5 5 2 4 4" xfId="22566" xr:uid="{760CDA08-D063-4C6B-A11B-F7A26C62FAC9}"/>
    <cellStyle name="Percent 2 5 5 2 5" xfId="17477" xr:uid="{774C2530-7248-47AA-A325-673C1D716835}"/>
    <cellStyle name="Percent 2 5 5 2 6" xfId="29888" xr:uid="{1E437FC2-1F8E-4C7D-B378-EBB460F290D3}"/>
    <cellStyle name="Percent 2 5 5 2 7" xfId="42301" xr:uid="{4568EB1B-3D0D-4D25-A979-C731307F5683}"/>
    <cellStyle name="Percent 2 5 5 2 8" xfId="13966" xr:uid="{70756C5A-A56D-4768-9EA8-32F27795E2C0}"/>
    <cellStyle name="Percent 2 5 5 3" xfId="1779" xr:uid="{3D49913F-3524-460C-93D2-7ACC7443605D}"/>
    <cellStyle name="Percent 2 5 5 3 2" xfId="5058" xr:uid="{DCA26D96-7F53-45B8-96E6-C690A333E374}"/>
    <cellStyle name="Percent 2 5 5 3 2 2" xfId="9105" xr:uid="{6E5538D4-175F-49AF-802D-53C736BFD524}"/>
    <cellStyle name="Percent 2 5 5 3 2 2 2" xfId="36152" xr:uid="{F976DCAD-30F6-44D1-B2E6-5AEDB9323298}"/>
    <cellStyle name="Percent 2 5 5 3 2 2 3" xfId="48565" xr:uid="{FCEB33C4-4C65-45C6-A64E-21B5E0F64787}"/>
    <cellStyle name="Percent 2 5 5 3 2 2 4" xfId="23741" xr:uid="{3E6C2F10-DCAB-469D-8977-622F3685AF42}"/>
    <cellStyle name="Percent 2 5 5 3 2 3" xfId="32110" xr:uid="{0EF734AF-BD0E-45A8-8E4B-FCE5E08B1614}"/>
    <cellStyle name="Percent 2 5 5 3 2 4" xfId="44523" xr:uid="{576D4068-B8D3-4CDD-8542-B1F182036E03}"/>
    <cellStyle name="Percent 2 5 5 3 2 5" xfId="19699" xr:uid="{2BF61066-D95F-4804-98DA-E836A02EE2EC}"/>
    <cellStyle name="Percent 2 5 5 3 3" xfId="12382" xr:uid="{A994ED12-36A4-4B48-9D97-D00F2C1FC0FD}"/>
    <cellStyle name="Percent 2 5 5 3 3 2" xfId="39428" xr:uid="{4113A588-E902-45DC-9DFD-CA2DD4744C46}"/>
    <cellStyle name="Percent 2 5 5 3 3 3" xfId="51841" xr:uid="{470CB37C-B75A-461A-9E44-EB31E44D3420}"/>
    <cellStyle name="Percent 2 5 5 3 3 4" xfId="27017" xr:uid="{049F443B-856F-41E9-86EB-BA3FB8B0431E}"/>
    <cellStyle name="Percent 2 5 5 3 4" xfId="6874" xr:uid="{488989D1-F0E4-479F-A96D-DCEE4940B93B}"/>
    <cellStyle name="Percent 2 5 5 3 4 2" xfId="33921" xr:uid="{029A2DC6-DC40-4F9E-AC0C-4AE53D8134AD}"/>
    <cellStyle name="Percent 2 5 5 3 4 3" xfId="46334" xr:uid="{6EC0255D-6C5A-4D22-BF8A-228EC0E6F286}"/>
    <cellStyle name="Percent 2 5 5 3 4 4" xfId="21510" xr:uid="{56A51F17-A5EA-4233-B271-394B6359EA27}"/>
    <cellStyle name="Percent 2 5 5 3 5" xfId="16421" xr:uid="{648DC34D-8DD6-4E87-9826-FD42F5AA315B}"/>
    <cellStyle name="Percent 2 5 5 3 6" xfId="28832" xr:uid="{6E22E033-2AF6-4997-886E-92FC6AF4C82D}"/>
    <cellStyle name="Percent 2 5 5 3 7" xfId="41245" xr:uid="{6A897323-1CA9-4896-B95F-A29788D8A131}"/>
    <cellStyle name="Percent 2 5 5 3 8" xfId="14606" xr:uid="{9C0184E8-4036-4217-9890-FE3B3D06E03A}"/>
    <cellStyle name="Percent 2 5 5 4" xfId="3362" xr:uid="{0A22A214-6FFA-458B-A581-EB8784A7065F}"/>
    <cellStyle name="Percent 2 5 5 4 2" xfId="8583" xr:uid="{37465D9C-927B-471D-94B3-72C5012F7E51}"/>
    <cellStyle name="Percent 2 5 5 4 2 2" xfId="35630" xr:uid="{18DC0E2A-E612-4329-AFD3-A137738875CF}"/>
    <cellStyle name="Percent 2 5 5 4 2 3" xfId="48043" xr:uid="{91025EC1-6B8B-4EC7-A619-27C90F32AC93}"/>
    <cellStyle name="Percent 2 5 5 4 2 4" xfId="23219" xr:uid="{09951135-25F6-4108-AEB1-1F2B05B714B2}"/>
    <cellStyle name="Percent 2 5 5 4 3" xfId="30414" xr:uid="{BE1BC781-15C2-4CF9-AA78-7EDBFD0195F7}"/>
    <cellStyle name="Percent 2 5 5 4 4" xfId="42827" xr:uid="{748131FA-FE56-40FB-84D0-C005E27E4193}"/>
    <cellStyle name="Percent 2 5 5 4 5" xfId="18003" xr:uid="{180C297F-2CB8-4BB5-BA50-BCCB0BED5D40}"/>
    <cellStyle name="Percent 2 5 5 5" xfId="1257" xr:uid="{05B97E6A-698F-4A42-88FF-AADF7D78C9D7}"/>
    <cellStyle name="Percent 2 5 5 5 2" xfId="10685" xr:uid="{9B66CEF8-40CD-4998-8B45-98563BBAFE91}"/>
    <cellStyle name="Percent 2 5 5 5 2 2" xfId="37732" xr:uid="{7AB1312C-A469-4B2C-BAD7-880A9AEF3503}"/>
    <cellStyle name="Percent 2 5 5 5 2 3" xfId="50145" xr:uid="{FA455E52-9890-4DD9-83A1-99BC2A988A3B}"/>
    <cellStyle name="Percent 2 5 5 5 2 4" xfId="25321" xr:uid="{4229D731-E4C3-44DB-BC08-E1353E53341F}"/>
    <cellStyle name="Percent 2 5 5 5 3" xfId="28310" xr:uid="{7C736F6A-F658-4B89-9FB0-E5E2B0BC8FAB}"/>
    <cellStyle name="Percent 2 5 5 5 4" xfId="40723" xr:uid="{FC9FED29-B219-4F58-AF4D-CB938D88373C}"/>
    <cellStyle name="Percent 2 5 5 5 5" xfId="15899" xr:uid="{1B115E58-B7EE-41DF-A779-2332E11AD72E}"/>
    <cellStyle name="Percent 2 5 5 6" xfId="5542" xr:uid="{8401A960-5A1F-402F-8EFD-DD831A0DA4AC}"/>
    <cellStyle name="Percent 2 5 5 6 2" xfId="32589" xr:uid="{5E6F9DCE-9CAB-4E22-B27A-F751EB1ED150}"/>
    <cellStyle name="Percent 2 5 5 6 3" xfId="45002" xr:uid="{F44D4A69-8707-4DC3-BDBD-0F1783729FFD}"/>
    <cellStyle name="Percent 2 5 5 6 4" xfId="20178" xr:uid="{2760F597-A1DD-462B-8E8D-1E2021A46DCA}"/>
    <cellStyle name="Percent 2 5 5 7" xfId="15246" xr:uid="{A3AC6AA9-1572-49D0-809F-CB72F3762957}"/>
    <cellStyle name="Percent 2 5 5 8" xfId="27657" xr:uid="{942E3CA9-8A8E-48E0-996C-4147C1C5DC34}"/>
    <cellStyle name="Percent 2 5 5 9" xfId="40070" xr:uid="{91C373EF-5EEB-49C0-BCAB-382418F628AB}"/>
    <cellStyle name="Percent 2 5 6" xfId="170" xr:uid="{DE84D460-95F8-4ECA-BFE1-150C004FADD6}"/>
    <cellStyle name="Percent 2 5 6 10" xfId="13010" xr:uid="{261CD6B1-4CB7-4255-8B9F-B6FE3524CDC5}"/>
    <cellStyle name="Percent 2 5 6 2" xfId="2401" xr:uid="{B1B973EC-CA23-484B-82A0-E8AB9732177A}"/>
    <cellStyle name="Percent 2 5 6 2 2" xfId="3984" xr:uid="{E2D2BBC9-01C5-478D-9830-77D1F3B64B97}"/>
    <cellStyle name="Percent 2 5 6 2 2 2" xfId="9727" xr:uid="{BC6801B7-E0B1-4163-8B3F-CEC9DE00901B}"/>
    <cellStyle name="Percent 2 5 6 2 2 2 2" xfId="36774" xr:uid="{342ACD93-F2B8-48AF-9954-3E9F6B748DB1}"/>
    <cellStyle name="Percent 2 5 6 2 2 2 3" xfId="49187" xr:uid="{7E1F18B5-690B-4EB6-A216-9ECD93816283}"/>
    <cellStyle name="Percent 2 5 6 2 2 2 4" xfId="24363" xr:uid="{7188A84B-766B-4D5A-AB5A-56F0719D191B}"/>
    <cellStyle name="Percent 2 5 6 2 2 3" xfId="31036" xr:uid="{CCE488FC-5C97-4BE1-B8B8-88FB92F557E9}"/>
    <cellStyle name="Percent 2 5 6 2 2 4" xfId="43449" xr:uid="{15EFEE08-C282-431B-94C7-DD40198D986F}"/>
    <cellStyle name="Percent 2 5 6 2 2 5" xfId="18625" xr:uid="{531DD2E0-B81A-4E9E-B525-30E38569E244}"/>
    <cellStyle name="Percent 2 5 6 2 3" xfId="11307" xr:uid="{5E9C0DE3-52EA-4585-AD30-8E9233BD444D}"/>
    <cellStyle name="Percent 2 5 6 2 3 2" xfId="38354" xr:uid="{3D38A55A-049D-4792-A0A5-4AEE4C794475}"/>
    <cellStyle name="Percent 2 5 6 2 3 3" xfId="50767" xr:uid="{0402C871-6E4A-4320-82D1-9E5C8619232E}"/>
    <cellStyle name="Percent 2 5 6 2 3 4" xfId="25943" xr:uid="{99A19819-AA3F-4EA3-9AF6-0F15680A7935}"/>
    <cellStyle name="Percent 2 5 6 2 4" xfId="7496" xr:uid="{D7523846-A519-488F-9C54-BC0D653E297A}"/>
    <cellStyle name="Percent 2 5 6 2 4 2" xfId="34543" xr:uid="{AEC56F1D-F87F-4145-8659-5996E4057208}"/>
    <cellStyle name="Percent 2 5 6 2 4 3" xfId="46956" xr:uid="{4DE5276B-CB63-4738-AE45-807EC6F0965B}"/>
    <cellStyle name="Percent 2 5 6 2 4 4" xfId="22132" xr:uid="{B7189611-52E7-4A7A-8CB3-0A1C6CCBFCD7}"/>
    <cellStyle name="Percent 2 5 6 2 5" xfId="17043" xr:uid="{EA45E81D-6FDF-4128-93F0-113495B54E22}"/>
    <cellStyle name="Percent 2 5 6 2 6" xfId="29454" xr:uid="{41393914-E660-4FE3-8C10-071FBD7304E7}"/>
    <cellStyle name="Percent 2 5 6 2 7" xfId="41867" xr:uid="{887BB8F7-502B-48B8-87B2-D223B7E6491D}"/>
    <cellStyle name="Percent 2 5 6 2 8" xfId="13532" xr:uid="{D56AF722-49DC-455B-B55B-063B6FEEBE3F}"/>
    <cellStyle name="Percent 2 5 6 3" xfId="1879" xr:uid="{066393E6-9F64-46C1-8161-80D80669661C}"/>
    <cellStyle name="Percent 2 5 6 3 2" xfId="4624" xr:uid="{B1F2D7D9-F2BF-45E6-BC01-05E205E25BF3}"/>
    <cellStyle name="Percent 2 5 6 3 2 2" xfId="9205" xr:uid="{C4D1DD6C-E3BA-490C-AF3D-D95BE6B7085A}"/>
    <cellStyle name="Percent 2 5 6 3 2 2 2" xfId="36252" xr:uid="{97D9A15C-9C9D-47E2-B07D-7C6FB79EBAC8}"/>
    <cellStyle name="Percent 2 5 6 3 2 2 3" xfId="48665" xr:uid="{7AD01E08-75C7-481D-B9BA-10FC21403373}"/>
    <cellStyle name="Percent 2 5 6 3 2 2 4" xfId="23841" xr:uid="{9ABE3219-3921-4691-9C83-2B97637AC299}"/>
    <cellStyle name="Percent 2 5 6 3 2 3" xfId="31676" xr:uid="{3C3326E3-DC64-4FC6-8988-1D3DEC5D1BFD}"/>
    <cellStyle name="Percent 2 5 6 3 2 4" xfId="44089" xr:uid="{FA79F6EF-87F8-4F66-9B36-9A191EF857D1}"/>
    <cellStyle name="Percent 2 5 6 3 2 5" xfId="19265" xr:uid="{F2943E67-4F01-470A-A2B3-699299FF879F}"/>
    <cellStyle name="Percent 2 5 6 3 3" xfId="11948" xr:uid="{EEE7FB37-0794-4EC1-A798-9CAA555AE9E3}"/>
    <cellStyle name="Percent 2 5 6 3 3 2" xfId="38994" xr:uid="{8FA8418E-5CDE-48EE-AE4C-F9DFDA30FD77}"/>
    <cellStyle name="Percent 2 5 6 3 3 3" xfId="51407" xr:uid="{30178643-CB0F-4A91-815C-39B0DC3E4E88}"/>
    <cellStyle name="Percent 2 5 6 3 3 4" xfId="26583" xr:uid="{E6316889-437E-40FF-B7B1-846AD02BAD31}"/>
    <cellStyle name="Percent 2 5 6 3 4" xfId="6974" xr:uid="{0450B150-0422-4D12-B8F3-7D97E46E3C0E}"/>
    <cellStyle name="Percent 2 5 6 3 4 2" xfId="34021" xr:uid="{7CE53C33-BD54-4BF4-9C31-1F2E4180D171}"/>
    <cellStyle name="Percent 2 5 6 3 4 3" xfId="46434" xr:uid="{71591BEF-3C6A-4638-9155-7A1BF651008A}"/>
    <cellStyle name="Percent 2 5 6 3 4 4" xfId="21610" xr:uid="{CF9ADEEA-7C6F-4F9C-8D1E-339A8E5226C5}"/>
    <cellStyle name="Percent 2 5 6 3 5" xfId="16521" xr:uid="{F399256A-8884-453C-9DB0-973827A2BE94}"/>
    <cellStyle name="Percent 2 5 6 3 6" xfId="28932" xr:uid="{146E6E4E-52FA-4FDA-A790-D6949DEA47C5}"/>
    <cellStyle name="Percent 2 5 6 3 7" xfId="41345" xr:uid="{DF563489-D4EC-46BA-9614-4CAD346F1FA9}"/>
    <cellStyle name="Percent 2 5 6 3 8" xfId="14172" xr:uid="{2C3DFF7D-3F3B-4D62-92BD-C3BB4576ECAC}"/>
    <cellStyle name="Percent 2 5 6 4" xfId="3462" xr:uid="{B8838972-532A-494D-AADF-C1475373FD00}"/>
    <cellStyle name="Percent 2 5 6 4 2" xfId="8149" xr:uid="{DF567412-E781-41CB-AB15-954CBFE02190}"/>
    <cellStyle name="Percent 2 5 6 4 2 2" xfId="35196" xr:uid="{34BB4EE3-69DA-448F-BA1F-1FE3629A4793}"/>
    <cellStyle name="Percent 2 5 6 4 2 3" xfId="47609" xr:uid="{8768576D-2F0F-46AE-B2D9-9564977091BC}"/>
    <cellStyle name="Percent 2 5 6 4 2 4" xfId="22785" xr:uid="{5E3FD0D2-F22C-448B-96AF-165AB26B73AA}"/>
    <cellStyle name="Percent 2 5 6 4 3" xfId="30514" xr:uid="{6CAF6FFA-7FDB-485C-A003-9238C0E1944B}"/>
    <cellStyle name="Percent 2 5 6 4 4" xfId="42927" xr:uid="{620F0C6E-20F2-44FE-A0FB-70F1F2CF2B48}"/>
    <cellStyle name="Percent 2 5 6 4 5" xfId="18103" xr:uid="{7882AE29-DF1B-44AF-8B1D-B70AB2DF8EEF}"/>
    <cellStyle name="Percent 2 5 6 5" xfId="823" xr:uid="{550E1656-2524-4501-9F51-6BF0C7852B69}"/>
    <cellStyle name="Percent 2 5 6 5 2" xfId="10785" xr:uid="{7443A9B9-9EE1-4E92-B621-158AD0B34AFF}"/>
    <cellStyle name="Percent 2 5 6 5 2 2" xfId="37832" xr:uid="{E4BFAEF1-F84D-4775-BF22-8075EC09CC7B}"/>
    <cellStyle name="Percent 2 5 6 5 2 3" xfId="50245" xr:uid="{4D87675B-1B75-4608-9B65-02639A1791CD}"/>
    <cellStyle name="Percent 2 5 6 5 2 4" xfId="25421" xr:uid="{11FFCD8C-AE8A-4BD2-9A2F-AFC5F7D4F0AC}"/>
    <cellStyle name="Percent 2 5 6 5 3" xfId="27876" xr:uid="{EC68C08C-9775-45E2-B4BE-B59FF2CF172F}"/>
    <cellStyle name="Percent 2 5 6 5 4" xfId="40289" xr:uid="{04F95E1A-8FAE-43EA-96CD-7D785048BA9C}"/>
    <cellStyle name="Percent 2 5 6 5 5" xfId="15465" xr:uid="{09890677-0F2B-49A5-A8F7-9122D4981324}"/>
    <cellStyle name="Percent 2 5 6 6" xfId="5628" xr:uid="{F1554641-4BA9-47B3-977D-9C33FF92CD4E}"/>
    <cellStyle name="Percent 2 5 6 6 2" xfId="32675" xr:uid="{E57E8788-AA2A-4324-BB1C-548412496F3D}"/>
    <cellStyle name="Percent 2 5 6 6 3" xfId="45088" xr:uid="{1A91814E-EF52-4ECF-9BDC-C6E2F3739C11}"/>
    <cellStyle name="Percent 2 5 6 6 4" xfId="20264" xr:uid="{F7244B3B-1CC2-4BA1-A9E6-631C70DA5362}"/>
    <cellStyle name="Percent 2 5 6 7" xfId="14812" xr:uid="{06D829D1-E19B-4479-94FA-98F1F7536975}"/>
    <cellStyle name="Percent 2 5 6 8" xfId="27223" xr:uid="{79ECB029-3355-4D1C-9A5E-A33B8756A1F5}"/>
    <cellStyle name="Percent 2 5 6 9" xfId="39636" xr:uid="{06552B58-1BFD-4871-807F-1C4437805F3E}"/>
    <cellStyle name="Percent 2 5 7" xfId="2313" xr:uid="{D72F23D4-D450-4752-A546-0B35A1336F8D}"/>
    <cellStyle name="Percent 2 5 7 2" xfId="3896" xr:uid="{3DE98CAC-2398-459B-B3FF-480E58C0B0EF}"/>
    <cellStyle name="Percent 2 5 7 2 2" xfId="7408" xr:uid="{991BBD9B-44B0-4F3F-B2C5-E8BA0580AF4D}"/>
    <cellStyle name="Percent 2 5 7 2 2 2" xfId="34455" xr:uid="{05B6E532-4C83-49CF-8A31-7B03794E47A1}"/>
    <cellStyle name="Percent 2 5 7 2 2 3" xfId="46868" xr:uid="{56EC4860-A69A-49EA-A744-A26AD9825F36}"/>
    <cellStyle name="Percent 2 5 7 2 2 4" xfId="22044" xr:uid="{6385EF68-8726-4015-B749-1D1079AF4222}"/>
    <cellStyle name="Percent 2 5 7 2 3" xfId="30948" xr:uid="{A10C24FD-7D22-4267-858B-188ADDE5AB84}"/>
    <cellStyle name="Percent 2 5 7 2 4" xfId="43361" xr:uid="{F58F1B86-2415-4FC0-9AC2-F8182D8F5279}"/>
    <cellStyle name="Percent 2 5 7 2 5" xfId="18537" xr:uid="{DB8FFF8E-6087-44D2-AAA2-BDD73E4494A8}"/>
    <cellStyle name="Percent 2 5 7 3" xfId="9639" xr:uid="{B68F7F11-C428-4F29-ACF1-EDB121CD0894}"/>
    <cellStyle name="Percent 2 5 7 3 2" xfId="36686" xr:uid="{23A3B1B1-1014-4A5E-9D65-199D2E9D02DC}"/>
    <cellStyle name="Percent 2 5 7 3 3" xfId="49099" xr:uid="{53C2BC25-77AD-41C2-ADF3-383E1285DCBE}"/>
    <cellStyle name="Percent 2 5 7 3 4" xfId="24275" xr:uid="{7D8DA4C4-C9DD-4A77-9AE2-1BE0A5ED285B}"/>
    <cellStyle name="Percent 2 5 7 4" xfId="11219" xr:uid="{C03E25E3-1340-49BF-9EAA-F4B2BE2E3DAF}"/>
    <cellStyle name="Percent 2 5 7 4 2" xfId="38266" xr:uid="{B831C7C3-084A-40C1-80B6-9A9CDCFBCCD7}"/>
    <cellStyle name="Percent 2 5 7 4 3" xfId="50679" xr:uid="{B833179F-320A-4EA1-A487-E1FC3832A214}"/>
    <cellStyle name="Percent 2 5 7 4 4" xfId="25855" xr:uid="{383CBE17-90BC-4772-8A6A-C4CF41EA5B9E}"/>
    <cellStyle name="Percent 2 5 7 5" xfId="6034" xr:uid="{A0D5E25F-C158-4F13-BA78-AB7B0B50DC41}"/>
    <cellStyle name="Percent 2 5 7 5 2" xfId="33081" xr:uid="{11832267-A1D7-4644-B370-6AC1B9B90DA4}"/>
    <cellStyle name="Percent 2 5 7 5 3" xfId="45494" xr:uid="{67F966A3-AD44-448B-B696-F1563CDBE8B2}"/>
    <cellStyle name="Percent 2 5 7 5 4" xfId="20670" xr:uid="{2730E7BE-8BAF-49C5-BE33-96F2C581C452}"/>
    <cellStyle name="Percent 2 5 7 6" xfId="16955" xr:uid="{12F43A86-871F-4593-8BD2-5E9B26E40061}"/>
    <cellStyle name="Percent 2 5 7 7" xfId="29366" xr:uid="{D59BB733-87E7-4791-A6C9-D1E30ABBF69E}"/>
    <cellStyle name="Percent 2 5 7 8" xfId="41779" xr:uid="{182AA9D7-0800-4E3E-955C-774EEB1A5820}"/>
    <cellStyle name="Percent 2 5 7 9" xfId="13444" xr:uid="{BF2777EE-EADE-4B43-8C16-E2E2597FC517}"/>
    <cellStyle name="Percent 2 5 8" xfId="1345" xr:uid="{87F69F46-C206-490A-A383-A1E32C3BAC78}"/>
    <cellStyle name="Percent 2 5 8 2" xfId="4536" xr:uid="{AD7A9DDE-33DD-4814-9772-D10D88EF4B27}"/>
    <cellStyle name="Percent 2 5 8 2 2" xfId="8671" xr:uid="{B8F90DCD-FDB7-40AE-B04A-30FFFE673291}"/>
    <cellStyle name="Percent 2 5 8 2 2 2" xfId="35718" xr:uid="{51515201-03DD-46C3-B576-400F3CAA75BC}"/>
    <cellStyle name="Percent 2 5 8 2 2 3" xfId="48131" xr:uid="{ED69B644-950A-4F26-B8A5-61D4F7027882}"/>
    <cellStyle name="Percent 2 5 8 2 2 4" xfId="23307" xr:uid="{528AE82C-E9B2-4647-A43E-5F21B1E77AB6}"/>
    <cellStyle name="Percent 2 5 8 2 3" xfId="31588" xr:uid="{2B38230C-A6E2-472F-AFEC-D073803E29D0}"/>
    <cellStyle name="Percent 2 5 8 2 4" xfId="44001" xr:uid="{1A8AD8F4-B87F-40B5-9BC0-86C28D087FAE}"/>
    <cellStyle name="Percent 2 5 8 2 5" xfId="19177" xr:uid="{E86D12D9-82CA-495D-9B8C-AF36E98EAE6D}"/>
    <cellStyle name="Percent 2 5 8 3" xfId="11860" xr:uid="{E4674DF4-E02D-4CEE-9609-7768EDFB3BF5}"/>
    <cellStyle name="Percent 2 5 8 3 2" xfId="38906" xr:uid="{6EE18E2F-7050-4AF6-8F8B-C8B7FDC79669}"/>
    <cellStyle name="Percent 2 5 8 3 3" xfId="51319" xr:uid="{198779D3-D2ED-4D89-97F7-BC1BD1F8EB55}"/>
    <cellStyle name="Percent 2 5 8 3 4" xfId="26495" xr:uid="{A49666A4-CE5D-4D55-B506-DF48EB0444B5}"/>
    <cellStyle name="Percent 2 5 8 4" xfId="6440" xr:uid="{131CFB3D-702A-4BD2-893F-317DD2670A57}"/>
    <cellStyle name="Percent 2 5 8 4 2" xfId="33487" xr:uid="{9C25DAE6-18E8-444B-AC3E-6BE05B9BA571}"/>
    <cellStyle name="Percent 2 5 8 4 3" xfId="45900" xr:uid="{41095F23-05B0-42A3-B5AB-C1F4DA325010}"/>
    <cellStyle name="Percent 2 5 8 4 4" xfId="21076" xr:uid="{7DC2B4DB-B111-4D50-AC7D-D92855944B6B}"/>
    <cellStyle name="Percent 2 5 8 5" xfId="15987" xr:uid="{ECA95577-733F-4782-A993-D85FAD110909}"/>
    <cellStyle name="Percent 2 5 8 6" xfId="28398" xr:uid="{7B9D4D5C-D476-4E81-BC0A-08BABC19CFAA}"/>
    <cellStyle name="Percent 2 5 8 7" xfId="40811" xr:uid="{7A236357-50C7-4437-9F39-83FC3D743F15}"/>
    <cellStyle name="Percent 2 5 8 8" xfId="14084" xr:uid="{F5875DCB-B57F-4125-8030-B88A4D47AE20}"/>
    <cellStyle name="Percent 2 5 9" xfId="2928" xr:uid="{806F950A-1220-4707-8301-362031B67B00}"/>
    <cellStyle name="Percent 2 5 9 2" xfId="8061" xr:uid="{CFF242BD-3D9B-479A-ABF0-0C0DEF0AD041}"/>
    <cellStyle name="Percent 2 5 9 2 2" xfId="35108" xr:uid="{0BC5BFDA-B4B0-429C-A709-E9F886599012}"/>
    <cellStyle name="Percent 2 5 9 2 3" xfId="47521" xr:uid="{0CC689CA-F4A1-4157-86CF-70E1ED326380}"/>
    <cellStyle name="Percent 2 5 9 2 4" xfId="22697" xr:uid="{85348C9A-0618-4F5E-A6E8-5374A48FF801}"/>
    <cellStyle name="Percent 2 5 9 3" xfId="29980" xr:uid="{46BA29E8-F149-4171-A248-AEBFB8E07A4E}"/>
    <cellStyle name="Percent 2 5 9 4" xfId="42393" xr:uid="{36DCBAEA-0C44-453E-AEB5-3EAC866CF015}"/>
    <cellStyle name="Percent 2 5 9 5" xfId="17569" xr:uid="{9E305912-FDE2-4CFF-8980-3391F0B4521E}"/>
    <cellStyle name="Percent 2 6" xfId="108" xr:uid="{1778A742-0EF2-41D3-BF4E-A88C079C9C12}"/>
    <cellStyle name="Percent 2 6 10" xfId="762" xr:uid="{16A31CA1-313A-487E-BE36-E1021B97E61D}"/>
    <cellStyle name="Percent 2 6 10 2" xfId="10278" xr:uid="{CC51F24C-93B5-45A1-AA3A-8089828D3A4E}"/>
    <cellStyle name="Percent 2 6 10 2 2" xfId="37325" xr:uid="{EE3FF68E-1617-4057-89A4-A7BD7C2F6507}"/>
    <cellStyle name="Percent 2 6 10 2 3" xfId="49738" xr:uid="{324FCCEB-E940-4E77-87DA-F66C66FDB365}"/>
    <cellStyle name="Percent 2 6 10 2 4" xfId="24914" xr:uid="{4EF79D0A-F6C1-42CE-8889-D6D1C3BCC754}"/>
    <cellStyle name="Percent 2 6 10 3" xfId="27815" xr:uid="{E0010355-C720-4D0D-9140-F7C4CBF099B8}"/>
    <cellStyle name="Percent 2 6 10 4" xfId="40228" xr:uid="{431BA774-0E3D-4CAA-B3F2-6BDDD82AAD47}"/>
    <cellStyle name="Percent 2 6 10 5" xfId="15404" xr:uid="{F0E508C5-954B-40A6-85D7-1D01C7BAADFE}"/>
    <cellStyle name="Percent 2 6 11" xfId="5159" xr:uid="{EC315BD1-7628-4F51-A433-8A5489725710}"/>
    <cellStyle name="Percent 2 6 11 2" xfId="32210" xr:uid="{224FFF67-55AF-4AA4-AA04-FEFCFA475B10}"/>
    <cellStyle name="Percent 2 6 11 3" xfId="44623" xr:uid="{D9B2A3A5-4F96-4A1A-B398-9326CD39D30D}"/>
    <cellStyle name="Percent 2 6 11 4" xfId="19799" xr:uid="{4F1061AF-50DE-465C-9965-7EBF1FA50F77}"/>
    <cellStyle name="Percent 2 6 12" xfId="14751" xr:uid="{40B1C0D0-A516-4D4E-91EF-481A3CC7481A}"/>
    <cellStyle name="Percent 2 6 13" xfId="27162" xr:uid="{B9EEEADB-0AE0-4DFE-913C-A5153526AA7B}"/>
    <cellStyle name="Percent 2 6 14" xfId="39575" xr:uid="{AA222A44-A6AB-428B-991D-08E72B238CD2}"/>
    <cellStyle name="Percent 2 6 15" xfId="12503" xr:uid="{B2D522A7-241E-4FF5-8698-8ED5BD6F3A79}"/>
    <cellStyle name="Percent 2 6 2" xfId="284" xr:uid="{897E5E86-6570-4F68-A07E-EAC5797C233A}"/>
    <cellStyle name="Percent 2 6 2 10" xfId="39750" xr:uid="{3BF718DD-9202-4E36-918B-35792823A3D9}"/>
    <cellStyle name="Percent 2 6 2 11" xfId="12590" xr:uid="{F4273004-AC05-4707-AFDB-8D2CCFA46AE0}"/>
    <cellStyle name="Percent 2 6 2 2" xfId="1993" xr:uid="{79CB5C27-D91E-4C45-8652-FA0DC3CAF89F}"/>
    <cellStyle name="Percent 2 6 2 2 2" xfId="3576" xr:uid="{01031FA7-7EF1-4EDC-89A7-9B34F489127C}"/>
    <cellStyle name="Percent 2 6 2 2 2 2" xfId="7088" xr:uid="{2E005E49-B98B-4D11-A0B4-363C05C95F14}"/>
    <cellStyle name="Percent 2 6 2 2 2 2 2" xfId="34135" xr:uid="{35032E5C-06B4-4AFA-B198-B0472DBC1154}"/>
    <cellStyle name="Percent 2 6 2 2 2 2 3" xfId="46548" xr:uid="{F92174C6-CFD2-4168-B152-5A5E7C26ADE2}"/>
    <cellStyle name="Percent 2 6 2 2 2 2 4" xfId="21724" xr:uid="{C8C41A29-6B7C-45E2-AA04-6AF1848ECEC8}"/>
    <cellStyle name="Percent 2 6 2 2 2 3" xfId="30628" xr:uid="{BE1B64A1-5F84-49E9-8EE4-9834826B8BFC}"/>
    <cellStyle name="Percent 2 6 2 2 2 4" xfId="43041" xr:uid="{947ECC3D-88E1-4BB0-848A-44D3A2563C79}"/>
    <cellStyle name="Percent 2 6 2 2 2 5" xfId="18217" xr:uid="{A7124984-C97C-482C-8183-7BCCF39E5EFD}"/>
    <cellStyle name="Percent 2 6 2 2 3" xfId="9319" xr:uid="{9DC39A83-1759-4F5E-A940-C64B4C6A5A8A}"/>
    <cellStyle name="Percent 2 6 2 2 3 2" xfId="36366" xr:uid="{E4CB8A79-AF8A-4018-9FF6-7734338F10A1}"/>
    <cellStyle name="Percent 2 6 2 2 3 3" xfId="48779" xr:uid="{F3E74BF7-5B7D-42C9-9690-E2E5302044E9}"/>
    <cellStyle name="Percent 2 6 2 2 3 4" xfId="23955" xr:uid="{4C6DE965-6A4E-4228-974E-3984D67669F7}"/>
    <cellStyle name="Percent 2 6 2 2 4" xfId="10899" xr:uid="{1E79AA2C-7B4D-4008-8994-4459A11A9CC2}"/>
    <cellStyle name="Percent 2 6 2 2 4 2" xfId="37946" xr:uid="{1300F5AC-F289-4C77-B897-C3F5B4762685}"/>
    <cellStyle name="Percent 2 6 2 2 4 3" xfId="50359" xr:uid="{13C53EC3-0FD8-4040-B42F-905F63EA051C}"/>
    <cellStyle name="Percent 2 6 2 2 4 4" xfId="25535" xr:uid="{E3AEC750-818F-46B5-A067-FAEE546FA0CF}"/>
    <cellStyle name="Percent 2 6 2 2 5" xfId="5742" xr:uid="{297AA35C-E928-4CA4-9125-22FC5A39C269}"/>
    <cellStyle name="Percent 2 6 2 2 5 2" xfId="32789" xr:uid="{48E3BD67-697C-4DC4-8088-EE0375FF1E7D}"/>
    <cellStyle name="Percent 2 6 2 2 5 3" xfId="45202" xr:uid="{03E295B2-CBF7-46BB-A2B8-59D88D92BEE1}"/>
    <cellStyle name="Percent 2 6 2 2 5 4" xfId="20378" xr:uid="{930CFF72-23E2-4DC7-A7E9-E7AA7066E70C}"/>
    <cellStyle name="Percent 2 6 2 2 6" xfId="16635" xr:uid="{BB178BF2-9FBE-4540-8E2D-C53A59479555}"/>
    <cellStyle name="Percent 2 6 2 2 7" xfId="29046" xr:uid="{5BD85EDE-CD84-4499-AFAD-D26FFBE55505}"/>
    <cellStyle name="Percent 2 6 2 2 8" xfId="41459" xr:uid="{9DA7B340-CBD0-45B8-A012-13359A7CE43D}"/>
    <cellStyle name="Percent 2 6 2 2 9" xfId="13124" xr:uid="{02A3ADD8-EE8A-4264-B5E9-48621BECD0FB}"/>
    <cellStyle name="Percent 2 6 2 3" xfId="2515" xr:uid="{1EAD6877-2CF6-401F-A497-E480C2044E75}"/>
    <cellStyle name="Percent 2 6 2 3 2" xfId="4098" xr:uid="{96EF4C43-05B6-4676-A5B1-09493759BA6D}"/>
    <cellStyle name="Percent 2 6 2 3 2 2" xfId="7610" xr:uid="{FAE6F045-46FF-4696-8379-40421932693A}"/>
    <cellStyle name="Percent 2 6 2 3 2 2 2" xfId="34657" xr:uid="{061D7550-83B8-41C0-B6DA-4E27D0ABEAB2}"/>
    <cellStyle name="Percent 2 6 2 3 2 2 3" xfId="47070" xr:uid="{47BCA211-E773-4D49-9730-B5172D7A6EA1}"/>
    <cellStyle name="Percent 2 6 2 3 2 2 4" xfId="22246" xr:uid="{ED646152-08B3-439C-A659-51B4FC064546}"/>
    <cellStyle name="Percent 2 6 2 3 2 3" xfId="31150" xr:uid="{2BA7F857-71F9-4F19-9E93-B4445E8CBE69}"/>
    <cellStyle name="Percent 2 6 2 3 2 4" xfId="43563" xr:uid="{AF999DCE-781C-456F-9907-2655CB08A67B}"/>
    <cellStyle name="Percent 2 6 2 3 2 5" xfId="18739" xr:uid="{8C57AA35-83B5-46A9-BABE-3B3FA1AFDAC7}"/>
    <cellStyle name="Percent 2 6 2 3 3" xfId="9841" xr:uid="{F720969F-C025-43F5-9DB7-CA1756F51442}"/>
    <cellStyle name="Percent 2 6 2 3 3 2" xfId="36888" xr:uid="{374B36F0-B535-4375-951C-611D0D634F19}"/>
    <cellStyle name="Percent 2 6 2 3 3 3" xfId="49301" xr:uid="{B9F8DFCC-F86E-4612-AA68-AFD6DED6F1E3}"/>
    <cellStyle name="Percent 2 6 2 3 3 4" xfId="24477" xr:uid="{5F4E9A46-EAE8-4C8A-A0EA-CDBD4C9769BA}"/>
    <cellStyle name="Percent 2 6 2 3 4" xfId="11421" xr:uid="{EBA06C2C-B7C9-4A71-ADFE-9C213A3C3B96}"/>
    <cellStyle name="Percent 2 6 2 3 4 2" xfId="38468" xr:uid="{C474E22C-E456-45F6-8DC1-A349CD61B001}"/>
    <cellStyle name="Percent 2 6 2 3 4 3" xfId="50881" xr:uid="{BB470EF1-E2A7-4452-9032-83C179CA617B}"/>
    <cellStyle name="Percent 2 6 2 3 4 4" xfId="26057" xr:uid="{6F997BC8-B377-436C-897E-B5D955D970BE}"/>
    <cellStyle name="Percent 2 6 2 3 5" xfId="6148" xr:uid="{64D44D42-8C0F-41B7-BDDF-615EB2BB7EA3}"/>
    <cellStyle name="Percent 2 6 2 3 5 2" xfId="33195" xr:uid="{CF29379F-CCF4-4532-B18B-3C531E8A9BD2}"/>
    <cellStyle name="Percent 2 6 2 3 5 3" xfId="45608" xr:uid="{ABA2E651-5D79-4858-AC97-E30A55D62D34}"/>
    <cellStyle name="Percent 2 6 2 3 5 4" xfId="20784" xr:uid="{25FB9B83-D128-4A08-8914-ECAB4FBDFA15}"/>
    <cellStyle name="Percent 2 6 2 3 6" xfId="17157" xr:uid="{53E76683-B9CB-43D7-B8AE-9D5E3C520202}"/>
    <cellStyle name="Percent 2 6 2 3 7" xfId="29568" xr:uid="{F45B07B9-A3B7-4CCE-9FE3-BF136BEE9DDF}"/>
    <cellStyle name="Percent 2 6 2 3 8" xfId="41981" xr:uid="{363823FC-06D4-41D2-A112-AC211CEC57FA}"/>
    <cellStyle name="Percent 2 6 2 3 9" xfId="13646" xr:uid="{3F2C4706-53DC-4E02-BE41-B1068A6787DE}"/>
    <cellStyle name="Percent 2 6 2 4" xfId="1459" xr:uid="{BBF1294B-0887-4739-A65E-6B9672CB6BE9}"/>
    <cellStyle name="Percent 2 6 2 4 2" xfId="4738" xr:uid="{1FB83932-B7AD-4FC5-8530-8C6B991F74D6}"/>
    <cellStyle name="Percent 2 6 2 4 2 2" xfId="8785" xr:uid="{872C64DD-D4F9-49D3-8176-3912EAEF5B27}"/>
    <cellStyle name="Percent 2 6 2 4 2 2 2" xfId="35832" xr:uid="{8BF5D917-B463-4E3E-B42D-4AC43814DEDF}"/>
    <cellStyle name="Percent 2 6 2 4 2 2 3" xfId="48245" xr:uid="{39B04CC7-5895-4425-A67D-31FAE3C24E6E}"/>
    <cellStyle name="Percent 2 6 2 4 2 2 4" xfId="23421" xr:uid="{1D396DC6-787E-4DC0-AF74-243488E72617}"/>
    <cellStyle name="Percent 2 6 2 4 2 3" xfId="31790" xr:uid="{BE6337AA-4C7F-4360-A7C5-6AA59664D9DB}"/>
    <cellStyle name="Percent 2 6 2 4 2 4" xfId="44203" xr:uid="{F80B76D2-8444-4116-9B4C-E55984D6BBF7}"/>
    <cellStyle name="Percent 2 6 2 4 2 5" xfId="19379" xr:uid="{F0912A27-7AB6-44B6-AF54-DA14AC31E588}"/>
    <cellStyle name="Percent 2 6 2 4 3" xfId="12062" xr:uid="{789311F2-C569-4723-8C7A-8A5118A1E106}"/>
    <cellStyle name="Percent 2 6 2 4 3 2" xfId="39108" xr:uid="{0089625D-20BF-4313-BF81-4F5D487E050F}"/>
    <cellStyle name="Percent 2 6 2 4 3 3" xfId="51521" xr:uid="{0816AD37-04B5-4AAA-944B-6D3A562B2AE0}"/>
    <cellStyle name="Percent 2 6 2 4 3 4" xfId="26697" xr:uid="{8C4C0B79-0A7A-4704-95A7-22FE632D4FCD}"/>
    <cellStyle name="Percent 2 6 2 4 4" xfId="6554" xr:uid="{5B44E5EC-6B1F-44BC-9AE4-63BDEE0BFA8E}"/>
    <cellStyle name="Percent 2 6 2 4 4 2" xfId="33601" xr:uid="{CCDCACE3-834E-429C-847E-BD5E61436E0C}"/>
    <cellStyle name="Percent 2 6 2 4 4 3" xfId="46014" xr:uid="{0BA4F868-1EA3-4A55-B185-74C88165D141}"/>
    <cellStyle name="Percent 2 6 2 4 4 4" xfId="21190" xr:uid="{5FD99D68-D775-43A5-A117-C10DD5A31654}"/>
    <cellStyle name="Percent 2 6 2 4 5" xfId="16101" xr:uid="{28FAB62C-4820-458F-A3AF-BCE2E91C2F48}"/>
    <cellStyle name="Percent 2 6 2 4 6" xfId="28512" xr:uid="{26EFF37F-AA26-452A-8B59-FC8B449A550E}"/>
    <cellStyle name="Percent 2 6 2 4 7" xfId="40925" xr:uid="{507E4F13-1C81-4106-ADA1-05F31F69BB8A}"/>
    <cellStyle name="Percent 2 6 2 4 8" xfId="14286" xr:uid="{8628209B-8C47-4F5F-8C41-D2D34B66FB2D}"/>
    <cellStyle name="Percent 2 6 2 5" xfId="3042" xr:uid="{5C631699-5D4F-4D92-BD23-0ECE09E736AB}"/>
    <cellStyle name="Percent 2 6 2 5 2" xfId="8263" xr:uid="{57F99A93-795B-4EFA-93A9-B40937A60703}"/>
    <cellStyle name="Percent 2 6 2 5 2 2" xfId="35310" xr:uid="{DDFE81DA-BDD7-4999-9132-4C838399D346}"/>
    <cellStyle name="Percent 2 6 2 5 2 3" xfId="47723" xr:uid="{4EC15E56-1789-4FE4-B9C7-2AA3F6638BB4}"/>
    <cellStyle name="Percent 2 6 2 5 2 4" xfId="22899" xr:uid="{C907A469-4873-48D4-8551-18F91F8DDA85}"/>
    <cellStyle name="Percent 2 6 2 5 3" xfId="30094" xr:uid="{273ED68A-793B-4EDA-B510-FB44BD69BC21}"/>
    <cellStyle name="Percent 2 6 2 5 4" xfId="42507" xr:uid="{BD05C142-C56C-40EF-B260-11B5802A087D}"/>
    <cellStyle name="Percent 2 6 2 5 5" xfId="17683" xr:uid="{5E8EE427-5E79-4C73-8D57-CC47FFF01003}"/>
    <cellStyle name="Percent 2 6 2 6" xfId="937" xr:uid="{A908DD85-9234-474B-AD01-2EB72CCD1722}"/>
    <cellStyle name="Percent 2 6 2 6 2" xfId="10365" xr:uid="{CF9DC42D-16E4-42A5-8C75-52A3BD6F2A01}"/>
    <cellStyle name="Percent 2 6 2 6 2 2" xfId="37412" xr:uid="{181B26A7-B12F-4B3C-846D-C1CC139B8EB2}"/>
    <cellStyle name="Percent 2 6 2 6 2 3" xfId="49825" xr:uid="{A952ACA1-430B-48C3-992D-C589EA477433}"/>
    <cellStyle name="Percent 2 6 2 6 2 4" xfId="25001" xr:uid="{5B4EE0BD-BFA5-446A-A87E-E0C0D989CD09}"/>
    <cellStyle name="Percent 2 6 2 6 3" xfId="27990" xr:uid="{96A57469-A48B-4F09-920C-3749FB29ECDA}"/>
    <cellStyle name="Percent 2 6 2 6 4" xfId="40403" xr:uid="{65311826-BCE3-4723-8755-196BF41E45B1}"/>
    <cellStyle name="Percent 2 6 2 6 5" xfId="15579" xr:uid="{25F22F2E-B0DC-4773-BEF5-EC01ADB49E4D}"/>
    <cellStyle name="Percent 2 6 2 7" xfId="5310" xr:uid="{50C1FC76-7849-45F0-B46A-ADE99C43972D}"/>
    <cellStyle name="Percent 2 6 2 7 2" xfId="32357" xr:uid="{50DFD33E-2FB3-45DA-9483-080A8B0C0A93}"/>
    <cellStyle name="Percent 2 6 2 7 3" xfId="44770" xr:uid="{44AFFC13-83AC-4E39-A82A-DFDD5F159E7D}"/>
    <cellStyle name="Percent 2 6 2 7 4" xfId="19946" xr:uid="{4B41E26B-F344-41CF-9E68-2A804E9631AD}"/>
    <cellStyle name="Percent 2 6 2 8" xfId="14926" xr:uid="{4B1DF267-D573-43B9-835A-8744DAFAF6C9}"/>
    <cellStyle name="Percent 2 6 2 9" xfId="27337" xr:uid="{612EBEC4-C962-4F32-B214-0560C9F8B5F3}"/>
    <cellStyle name="Percent 2 6 3" xfId="399" xr:uid="{5182142C-1C3C-438D-9974-6B05A58E8727}"/>
    <cellStyle name="Percent 2 6 3 10" xfId="39865" xr:uid="{A84EFFD5-DB38-45C6-AEE8-30AF8F4EBC68}"/>
    <cellStyle name="Percent 2 6 3 11" xfId="12705" xr:uid="{A0ED1B3B-2418-4F9C-89A5-E2EE77F4D652}"/>
    <cellStyle name="Percent 2 6 3 2" xfId="2108" xr:uid="{54164B55-EC76-4CE4-95C3-629DE91F5643}"/>
    <cellStyle name="Percent 2 6 3 2 2" xfId="3691" xr:uid="{60EB9B14-F050-452B-AAD3-E4617241F76F}"/>
    <cellStyle name="Percent 2 6 3 2 2 2" xfId="7203" xr:uid="{56F51909-E0E9-4DDA-9E8F-A87B278B8889}"/>
    <cellStyle name="Percent 2 6 3 2 2 2 2" xfId="34250" xr:uid="{D53621FC-CCAA-405C-AB15-6BB0DB1C5465}"/>
    <cellStyle name="Percent 2 6 3 2 2 2 3" xfId="46663" xr:uid="{4D5BF130-22AF-46C2-975C-B9A298AA59D7}"/>
    <cellStyle name="Percent 2 6 3 2 2 2 4" xfId="21839" xr:uid="{DC6F0AF5-96C0-487B-8C14-D2CAB2D42F39}"/>
    <cellStyle name="Percent 2 6 3 2 2 3" xfId="30743" xr:uid="{9C7BD12C-1365-4675-AACF-F42CD6E44415}"/>
    <cellStyle name="Percent 2 6 3 2 2 4" xfId="43156" xr:uid="{EB60DE14-23CB-4238-84C8-A8A60D0FAE43}"/>
    <cellStyle name="Percent 2 6 3 2 2 5" xfId="18332" xr:uid="{5382FE2E-23A7-4036-9125-FD78B30943F7}"/>
    <cellStyle name="Percent 2 6 3 2 3" xfId="9434" xr:uid="{C62FDF5E-19B3-4716-A30F-D28105399E8D}"/>
    <cellStyle name="Percent 2 6 3 2 3 2" xfId="36481" xr:uid="{10D11B03-5E9D-493E-B04E-A65D127CC889}"/>
    <cellStyle name="Percent 2 6 3 2 3 3" xfId="48894" xr:uid="{355FC726-CEC3-4724-9022-10E8F2F6AA65}"/>
    <cellStyle name="Percent 2 6 3 2 3 4" xfId="24070" xr:uid="{F120C4FF-3A84-470C-A5C7-BE6AA1E40C15}"/>
    <cellStyle name="Percent 2 6 3 2 4" xfId="11014" xr:uid="{D8956CC9-5236-4257-935D-01F2DF1CE2A0}"/>
    <cellStyle name="Percent 2 6 3 2 4 2" xfId="38061" xr:uid="{EEA30D2F-1118-423A-A7A3-D180663355B3}"/>
    <cellStyle name="Percent 2 6 3 2 4 3" xfId="50474" xr:uid="{E7B6E0CA-BBE9-47A3-BD81-1514E238017F}"/>
    <cellStyle name="Percent 2 6 3 2 4 4" xfId="25650" xr:uid="{059CEED2-60A4-46A0-9DA1-FD37641F2BB6}"/>
    <cellStyle name="Percent 2 6 3 2 5" xfId="5857" xr:uid="{FB76C8EF-AA94-42FD-8678-3DDD604204EE}"/>
    <cellStyle name="Percent 2 6 3 2 5 2" xfId="32904" xr:uid="{F0E3D966-E6FE-416D-B9B4-F256FA521F0A}"/>
    <cellStyle name="Percent 2 6 3 2 5 3" xfId="45317" xr:uid="{E97405C2-6754-4B37-B84C-9E1D1057BE17}"/>
    <cellStyle name="Percent 2 6 3 2 5 4" xfId="20493" xr:uid="{3E9B19BE-7CA6-477A-87BD-2C1860C3B2FE}"/>
    <cellStyle name="Percent 2 6 3 2 6" xfId="16750" xr:uid="{41C565E1-0B70-45A1-A95A-1501A91B8523}"/>
    <cellStyle name="Percent 2 6 3 2 7" xfId="29161" xr:uid="{B9AC03B6-F0CE-4B09-A4F2-898FC64EEAD7}"/>
    <cellStyle name="Percent 2 6 3 2 8" xfId="41574" xr:uid="{D2985CBF-C23B-4A61-BE19-8091E085C476}"/>
    <cellStyle name="Percent 2 6 3 2 9" xfId="13239" xr:uid="{A86425AF-D0AE-4670-8E29-735DE9281CFE}"/>
    <cellStyle name="Percent 2 6 3 3" xfId="2630" xr:uid="{785465B9-6129-47FD-8318-9027A34844C4}"/>
    <cellStyle name="Percent 2 6 3 3 2" xfId="4213" xr:uid="{74477EC9-06C1-4867-B53D-96B48C412BF2}"/>
    <cellStyle name="Percent 2 6 3 3 2 2" xfId="7725" xr:uid="{8FCAE055-18EE-415F-AB75-D6D7A1B3395B}"/>
    <cellStyle name="Percent 2 6 3 3 2 2 2" xfId="34772" xr:uid="{A66593F5-B52F-42E6-9FF3-EE612F8B1D62}"/>
    <cellStyle name="Percent 2 6 3 3 2 2 3" xfId="47185" xr:uid="{0FEEF7EA-7FBB-4204-801D-78C456763DE2}"/>
    <cellStyle name="Percent 2 6 3 3 2 2 4" xfId="22361" xr:uid="{1EA6C3F9-7214-4CBE-B31E-936741ED9B27}"/>
    <cellStyle name="Percent 2 6 3 3 2 3" xfId="31265" xr:uid="{CDDC9F34-F2B2-4BD4-B63D-CEB6CF4394BF}"/>
    <cellStyle name="Percent 2 6 3 3 2 4" xfId="43678" xr:uid="{54D460F8-BDDD-4C34-9785-D118302565ED}"/>
    <cellStyle name="Percent 2 6 3 3 2 5" xfId="18854" xr:uid="{3674BD23-5534-49A6-B0F0-7212B1374053}"/>
    <cellStyle name="Percent 2 6 3 3 3" xfId="9956" xr:uid="{6A52AC45-481C-4BEB-B66A-EB7D0746F9AD}"/>
    <cellStyle name="Percent 2 6 3 3 3 2" xfId="37003" xr:uid="{90ACC1F9-5CEE-41A7-84AF-3D61751A8688}"/>
    <cellStyle name="Percent 2 6 3 3 3 3" xfId="49416" xr:uid="{5404901A-07CB-4238-A37E-59C17BE9B691}"/>
    <cellStyle name="Percent 2 6 3 3 3 4" xfId="24592" xr:uid="{B35A0534-6F49-4A94-A87D-3C06CB300102}"/>
    <cellStyle name="Percent 2 6 3 3 4" xfId="11536" xr:uid="{4033DCF9-ABF4-4D2A-9BE3-C35D67D75F49}"/>
    <cellStyle name="Percent 2 6 3 3 4 2" xfId="38583" xr:uid="{EC00CF80-5B73-4EA4-911F-C1CCB8485A32}"/>
    <cellStyle name="Percent 2 6 3 3 4 3" xfId="50996" xr:uid="{44CCE1EF-9521-4A38-9E31-3B681DC0336B}"/>
    <cellStyle name="Percent 2 6 3 3 4 4" xfId="26172" xr:uid="{3EAA826F-BB65-4F45-BE07-FD72E2C2055B}"/>
    <cellStyle name="Percent 2 6 3 3 5" xfId="6263" xr:uid="{2E023C70-46E4-4494-8B04-945D14EF2950}"/>
    <cellStyle name="Percent 2 6 3 3 5 2" xfId="33310" xr:uid="{223C24D1-4319-43A2-BE6D-620B364B03F0}"/>
    <cellStyle name="Percent 2 6 3 3 5 3" xfId="45723" xr:uid="{A6966528-D3F8-4D39-AF2D-62D2150548BF}"/>
    <cellStyle name="Percent 2 6 3 3 5 4" xfId="20899" xr:uid="{82097918-05CA-4EDA-9ADD-979F9065D496}"/>
    <cellStyle name="Percent 2 6 3 3 6" xfId="17272" xr:uid="{24725C0D-9ADE-4989-8EF9-20940F1922A7}"/>
    <cellStyle name="Percent 2 6 3 3 7" xfId="29683" xr:uid="{6F627022-373F-4032-A2B2-FE3F5C700327}"/>
    <cellStyle name="Percent 2 6 3 3 8" xfId="42096" xr:uid="{E8B7F7B5-791A-4544-ACB4-1846D34C6B31}"/>
    <cellStyle name="Percent 2 6 3 3 9" xfId="13761" xr:uid="{5D7FEB27-B667-41FD-8B65-4F887A365F2F}"/>
    <cellStyle name="Percent 2 6 3 4" xfId="1574" xr:uid="{7B71584F-A74F-42B9-9CD7-214C831829D8}"/>
    <cellStyle name="Percent 2 6 3 4 2" xfId="4853" xr:uid="{AD8C3B14-17EE-42C4-AEA8-8DA149A4E9DE}"/>
    <cellStyle name="Percent 2 6 3 4 2 2" xfId="8900" xr:uid="{B9C5762F-6282-4801-AAA8-39123F89CCEE}"/>
    <cellStyle name="Percent 2 6 3 4 2 2 2" xfId="35947" xr:uid="{1A4935BC-D8B0-4447-90B2-553FC2A4044B}"/>
    <cellStyle name="Percent 2 6 3 4 2 2 3" xfId="48360" xr:uid="{6C6D8949-17F6-4B83-8036-F610C0B956AE}"/>
    <cellStyle name="Percent 2 6 3 4 2 2 4" xfId="23536" xr:uid="{2F346D18-8D0F-4632-AD97-7622228536D3}"/>
    <cellStyle name="Percent 2 6 3 4 2 3" xfId="31905" xr:uid="{653B0B3A-6F1D-4842-9B98-27A57481F0D1}"/>
    <cellStyle name="Percent 2 6 3 4 2 4" xfId="44318" xr:uid="{03DA18FF-41F4-49C3-9190-69DE81CFCD90}"/>
    <cellStyle name="Percent 2 6 3 4 2 5" xfId="19494" xr:uid="{1061FECB-6C34-46D2-AB6C-9CEA048C5B2B}"/>
    <cellStyle name="Percent 2 6 3 4 3" xfId="12177" xr:uid="{A4D5A6C7-7865-4845-923F-43A2EDF3C1D9}"/>
    <cellStyle name="Percent 2 6 3 4 3 2" xfId="39223" xr:uid="{598514E7-8718-4169-BA4A-2E1B5830B948}"/>
    <cellStyle name="Percent 2 6 3 4 3 3" xfId="51636" xr:uid="{2976BA04-817A-4DF5-8659-3F6B7C0E3FA6}"/>
    <cellStyle name="Percent 2 6 3 4 3 4" xfId="26812" xr:uid="{6699F66E-AE2E-4F25-A630-35AD916C8849}"/>
    <cellStyle name="Percent 2 6 3 4 4" xfId="6669" xr:uid="{5DB774E1-79CE-492B-AB69-22EDB58F25F4}"/>
    <cellStyle name="Percent 2 6 3 4 4 2" xfId="33716" xr:uid="{E7B5FF3B-E7AE-4ABD-BC53-D74CF90FC89B}"/>
    <cellStyle name="Percent 2 6 3 4 4 3" xfId="46129" xr:uid="{95BC8242-AEA1-41CA-9A11-D583D94F8FD6}"/>
    <cellStyle name="Percent 2 6 3 4 4 4" xfId="21305" xr:uid="{4345E1FF-0113-4511-A6C3-0A2405569531}"/>
    <cellStyle name="Percent 2 6 3 4 5" xfId="16216" xr:uid="{47ACB9DC-EF3B-4D4D-99C0-33282D7E7E75}"/>
    <cellStyle name="Percent 2 6 3 4 6" xfId="28627" xr:uid="{63FCD923-C5A5-4D88-9FD8-C377C9A4D2B5}"/>
    <cellStyle name="Percent 2 6 3 4 7" xfId="41040" xr:uid="{D4238256-7768-4CD5-9EDE-6680C9734562}"/>
    <cellStyle name="Percent 2 6 3 4 8" xfId="14401" xr:uid="{13DC3824-1653-4142-97E2-F4D92C3832B6}"/>
    <cellStyle name="Percent 2 6 3 5" xfId="3157" xr:uid="{3BA9C366-1546-4D98-A08C-89F420431597}"/>
    <cellStyle name="Percent 2 6 3 5 2" xfId="8378" xr:uid="{3C4AF0E9-AC42-44BC-914A-0FE9C55AC164}"/>
    <cellStyle name="Percent 2 6 3 5 2 2" xfId="35425" xr:uid="{1D1833BA-7EEB-46F9-8688-203AE2B36AD1}"/>
    <cellStyle name="Percent 2 6 3 5 2 3" xfId="47838" xr:uid="{779918C7-4846-4BDF-8498-85BCB046882E}"/>
    <cellStyle name="Percent 2 6 3 5 2 4" xfId="23014" xr:uid="{49C05696-AFBA-48CF-B3B4-9EC195CC484A}"/>
    <cellStyle name="Percent 2 6 3 5 3" xfId="30209" xr:uid="{222FE82C-70E8-4D4B-AB1D-D88E4905FAA3}"/>
    <cellStyle name="Percent 2 6 3 5 4" xfId="42622" xr:uid="{4DEB546D-D500-4466-BB00-AE4A6CF1E6FD}"/>
    <cellStyle name="Percent 2 6 3 5 5" xfId="17798" xr:uid="{073F6EA3-B056-4DBF-8A59-4DFF41B98AF1}"/>
    <cellStyle name="Percent 2 6 3 6" xfId="1052" xr:uid="{46C54804-8FC0-471D-A1E1-F7678C1248CA}"/>
    <cellStyle name="Percent 2 6 3 6 2" xfId="10480" xr:uid="{99A41812-F76D-44D6-9A02-A3CD96BCCF79}"/>
    <cellStyle name="Percent 2 6 3 6 2 2" xfId="37527" xr:uid="{155E5134-6F03-4E8C-A58A-640167366877}"/>
    <cellStyle name="Percent 2 6 3 6 2 3" xfId="49940" xr:uid="{42511212-38EA-4C14-814C-6DAFFAC23248}"/>
    <cellStyle name="Percent 2 6 3 6 2 4" xfId="25116" xr:uid="{796918EB-A5D7-45D1-82A1-A63CFD1DB010}"/>
    <cellStyle name="Percent 2 6 3 6 3" xfId="28105" xr:uid="{ADE0D1BB-7B75-40FE-A8B7-C6A3E7893BA3}"/>
    <cellStyle name="Percent 2 6 3 6 4" xfId="40518" xr:uid="{7AFCA5AB-1A9D-4DE7-8B43-8B1567A660DB}"/>
    <cellStyle name="Percent 2 6 3 6 5" xfId="15694" xr:uid="{9083A55E-A34D-4619-8ED9-C30A88082B9F}"/>
    <cellStyle name="Percent 2 6 3 7" xfId="5398" xr:uid="{E6A6605D-6AC3-4E16-A542-B25F124422DE}"/>
    <cellStyle name="Percent 2 6 3 7 2" xfId="32445" xr:uid="{8C8268DB-C31A-4D79-860C-D4C5FCB59DB3}"/>
    <cellStyle name="Percent 2 6 3 7 3" xfId="44858" xr:uid="{40C1B4DE-3C71-4D90-9F78-09ACF57F68D4}"/>
    <cellStyle name="Percent 2 6 3 7 4" xfId="20034" xr:uid="{E66BF27E-8627-454E-98B0-738265C06E9F}"/>
    <cellStyle name="Percent 2 6 3 8" xfId="15041" xr:uid="{64DB0524-A0C3-41C0-9006-19A54FEA7D90}"/>
    <cellStyle name="Percent 2 6 3 9" xfId="27452" xr:uid="{24677F3F-C71B-4356-98F8-73A654A7B9A2}"/>
    <cellStyle name="Percent 2 6 4" xfId="515" xr:uid="{55F2526E-AFBE-4472-B64D-AA7710A4FC93}"/>
    <cellStyle name="Percent 2 6 4 10" xfId="39981" xr:uid="{2B92DC38-69C8-41F9-BC83-95D695EB4AE3}"/>
    <cellStyle name="Percent 2 6 4 11" xfId="12821" xr:uid="{0FA0724F-94AD-4A41-B934-489ADAC9B017}"/>
    <cellStyle name="Percent 2 6 4 2" xfId="2224" xr:uid="{FDD599AD-FC9A-4EF4-BF4B-1C5BB3B7FA6D}"/>
    <cellStyle name="Percent 2 6 4 2 2" xfId="3807" xr:uid="{AF3D7540-4926-47CB-9642-30C92B24F3A1}"/>
    <cellStyle name="Percent 2 6 4 2 2 2" xfId="7319" xr:uid="{6531AD12-E412-4BAC-B669-66686C6A454C}"/>
    <cellStyle name="Percent 2 6 4 2 2 2 2" xfId="34366" xr:uid="{7B3F7AB8-2010-4AE9-9B0C-04E6837D0390}"/>
    <cellStyle name="Percent 2 6 4 2 2 2 3" xfId="46779" xr:uid="{10D1815A-5413-46CC-ABCE-9D9CFA52D0A8}"/>
    <cellStyle name="Percent 2 6 4 2 2 2 4" xfId="21955" xr:uid="{1412FB93-0BB1-4858-99A3-D179BBFC1213}"/>
    <cellStyle name="Percent 2 6 4 2 2 3" xfId="30859" xr:uid="{00A35EE3-7BBF-4FA6-9C85-775A3A2F1F0D}"/>
    <cellStyle name="Percent 2 6 4 2 2 4" xfId="43272" xr:uid="{06517BB9-1185-4D43-9DB0-7D06F96E4F5E}"/>
    <cellStyle name="Percent 2 6 4 2 2 5" xfId="18448" xr:uid="{4567F873-5557-434B-9314-E539A7AB01DE}"/>
    <cellStyle name="Percent 2 6 4 2 3" xfId="9550" xr:uid="{FEE91346-B723-43EE-9A59-C48CF6222D84}"/>
    <cellStyle name="Percent 2 6 4 2 3 2" xfId="36597" xr:uid="{905EC4D2-54FB-44ED-8DC0-EEFF59AFFD4C}"/>
    <cellStyle name="Percent 2 6 4 2 3 3" xfId="49010" xr:uid="{701F167B-B9CB-4942-B8C8-3B5C40D65B70}"/>
    <cellStyle name="Percent 2 6 4 2 3 4" xfId="24186" xr:uid="{8F6D5B0F-B222-493A-8499-F61A9645FA85}"/>
    <cellStyle name="Percent 2 6 4 2 4" xfId="11130" xr:uid="{7C976E2F-FAA5-4515-AA5E-C8A8695C50D6}"/>
    <cellStyle name="Percent 2 6 4 2 4 2" xfId="38177" xr:uid="{4BE263CD-5666-4EE8-9DE4-CAD65947E0AD}"/>
    <cellStyle name="Percent 2 6 4 2 4 3" xfId="50590" xr:uid="{74772EC9-76FC-438D-96AA-3672E4530B45}"/>
    <cellStyle name="Percent 2 6 4 2 4 4" xfId="25766" xr:uid="{C4A0B970-F0BE-423F-885B-A9A5CB03DFB8}"/>
    <cellStyle name="Percent 2 6 4 2 5" xfId="5973" xr:uid="{10E12DFE-D824-4204-9E8E-2E9272A2412C}"/>
    <cellStyle name="Percent 2 6 4 2 5 2" xfId="33020" xr:uid="{76F10576-7914-4FF2-94D7-3E8829FDF216}"/>
    <cellStyle name="Percent 2 6 4 2 5 3" xfId="45433" xr:uid="{ECD35910-9093-4BE1-8FFA-70B52C676D12}"/>
    <cellStyle name="Percent 2 6 4 2 5 4" xfId="20609" xr:uid="{CD5B4273-8E94-4CB3-B2CE-C412F85AE598}"/>
    <cellStyle name="Percent 2 6 4 2 6" xfId="16866" xr:uid="{DDA249BC-6A8D-4E2E-84B4-02371ABD5127}"/>
    <cellStyle name="Percent 2 6 4 2 7" xfId="29277" xr:uid="{87F5BF35-8349-4D1B-B613-1A81E113D6E0}"/>
    <cellStyle name="Percent 2 6 4 2 8" xfId="41690" xr:uid="{ED220487-93A6-46D9-BE52-DDE32702F090}"/>
    <cellStyle name="Percent 2 6 4 2 9" xfId="13355" xr:uid="{4002265C-CF74-4376-8AB3-A286A7D8E852}"/>
    <cellStyle name="Percent 2 6 4 3" xfId="2746" xr:uid="{5301A5A9-09BB-46BF-95EA-3A96BBE03022}"/>
    <cellStyle name="Percent 2 6 4 3 2" xfId="4329" xr:uid="{438DEADA-81BC-4185-9C3F-E91EB08309E8}"/>
    <cellStyle name="Percent 2 6 4 3 2 2" xfId="7841" xr:uid="{3C113E68-69B4-4741-B8F8-8877B995A72C}"/>
    <cellStyle name="Percent 2 6 4 3 2 2 2" xfId="34888" xr:uid="{DA50C6E6-CCBC-4884-80BC-8D258D3F6BDD}"/>
    <cellStyle name="Percent 2 6 4 3 2 2 3" xfId="47301" xr:uid="{163CC81F-F2CE-4C1E-85D3-F82C719BF9E6}"/>
    <cellStyle name="Percent 2 6 4 3 2 2 4" xfId="22477" xr:uid="{979B42D0-DB0D-4789-9A90-4C42113481F0}"/>
    <cellStyle name="Percent 2 6 4 3 2 3" xfId="31381" xr:uid="{37EE2749-F1BA-428C-BA35-1AA20131038F}"/>
    <cellStyle name="Percent 2 6 4 3 2 4" xfId="43794" xr:uid="{F303F6FD-9309-4DF9-B349-193DF0BD63AC}"/>
    <cellStyle name="Percent 2 6 4 3 2 5" xfId="18970" xr:uid="{B2A8ADEF-53D4-4403-AD0F-2A62BCEA47B2}"/>
    <cellStyle name="Percent 2 6 4 3 3" xfId="10072" xr:uid="{26C2BE94-7F32-4B53-A660-1E51A7EA002F}"/>
    <cellStyle name="Percent 2 6 4 3 3 2" xfId="37119" xr:uid="{1198CC65-E806-49A0-A9AC-44CB586303B1}"/>
    <cellStyle name="Percent 2 6 4 3 3 3" xfId="49532" xr:uid="{A9A26E9E-E9CE-4B01-972E-F21E7E07D68F}"/>
    <cellStyle name="Percent 2 6 4 3 3 4" xfId="24708" xr:uid="{DF43F3B6-E0D5-4F92-8104-411E51417959}"/>
    <cellStyle name="Percent 2 6 4 3 4" xfId="11652" xr:uid="{74BEA99D-7942-48D1-AB08-87AB54BD357F}"/>
    <cellStyle name="Percent 2 6 4 3 4 2" xfId="38699" xr:uid="{D2E16BE9-CC3E-429C-9198-B3650ABB3CC4}"/>
    <cellStyle name="Percent 2 6 4 3 4 3" xfId="51112" xr:uid="{D964FF25-0F05-4C7F-BA5C-81332C968F75}"/>
    <cellStyle name="Percent 2 6 4 3 4 4" xfId="26288" xr:uid="{7606AABB-03CE-47F0-BB2F-6133330971E4}"/>
    <cellStyle name="Percent 2 6 4 3 5" xfId="6379" xr:uid="{4AA4FE29-5A88-4123-BD36-F44FF90BF086}"/>
    <cellStyle name="Percent 2 6 4 3 5 2" xfId="33426" xr:uid="{06B8C869-DFAA-40F3-B36C-F97693FA72F5}"/>
    <cellStyle name="Percent 2 6 4 3 5 3" xfId="45839" xr:uid="{24190DB1-2F03-4047-81DA-7ED8728FA908}"/>
    <cellStyle name="Percent 2 6 4 3 5 4" xfId="21015" xr:uid="{786F56FF-9D45-4A30-BA62-6C066A7E3D38}"/>
    <cellStyle name="Percent 2 6 4 3 6" xfId="17388" xr:uid="{FB11FA52-9A10-42F0-B767-BAFFD68DB035}"/>
    <cellStyle name="Percent 2 6 4 3 7" xfId="29799" xr:uid="{15074DA2-0911-4C23-962B-C5D1F3AD285A}"/>
    <cellStyle name="Percent 2 6 4 3 8" xfId="42212" xr:uid="{C4F7E811-2842-4AF0-8D10-CC3D8280C5FB}"/>
    <cellStyle name="Percent 2 6 4 3 9" xfId="13877" xr:uid="{2F15E538-50A1-4296-92CB-3557371F487D}"/>
    <cellStyle name="Percent 2 6 4 4" xfId="1690" xr:uid="{CC8DD1F0-812F-4C5D-9506-154FEBE0235F}"/>
    <cellStyle name="Percent 2 6 4 4 2" xfId="4969" xr:uid="{A00AA2F1-8882-48B2-A19F-6D85767AB56E}"/>
    <cellStyle name="Percent 2 6 4 4 2 2" xfId="9016" xr:uid="{2614D0DC-69AF-44EE-979D-EBFDB868FE22}"/>
    <cellStyle name="Percent 2 6 4 4 2 2 2" xfId="36063" xr:uid="{2F08D8D4-108F-4204-A581-5036BF7FE3C5}"/>
    <cellStyle name="Percent 2 6 4 4 2 2 3" xfId="48476" xr:uid="{8D8B7969-14F2-4488-9B27-2D75333A5C09}"/>
    <cellStyle name="Percent 2 6 4 4 2 2 4" xfId="23652" xr:uid="{F6257DCD-2305-4EC0-9C99-B7701C274903}"/>
    <cellStyle name="Percent 2 6 4 4 2 3" xfId="32021" xr:uid="{5FDB192A-C8AE-41E0-8930-A4876BDEEF91}"/>
    <cellStyle name="Percent 2 6 4 4 2 4" xfId="44434" xr:uid="{BF9730C4-2F00-4B71-BBB7-1CCDDEF3CFBF}"/>
    <cellStyle name="Percent 2 6 4 4 2 5" xfId="19610" xr:uid="{98CC5BBC-D805-441D-A20B-68F6754DDE6E}"/>
    <cellStyle name="Percent 2 6 4 4 3" xfId="12293" xr:uid="{505EEEF4-4A40-42F6-88F3-4BE0208DE396}"/>
    <cellStyle name="Percent 2 6 4 4 3 2" xfId="39339" xr:uid="{9A5C53CE-ED23-4393-AC2A-ADB5AEF43DDA}"/>
    <cellStyle name="Percent 2 6 4 4 3 3" xfId="51752" xr:uid="{CC8E73CB-8D5F-49BA-8D26-82B0C71FDBB5}"/>
    <cellStyle name="Percent 2 6 4 4 3 4" xfId="26928" xr:uid="{A80AD7E9-3CF3-427A-B6CD-EB3F54F0002C}"/>
    <cellStyle name="Percent 2 6 4 4 4" xfId="6785" xr:uid="{CD5FCBFE-939B-4B57-9BAA-7C5EB85C8F7E}"/>
    <cellStyle name="Percent 2 6 4 4 4 2" xfId="33832" xr:uid="{69E85647-3894-45FB-A82F-CED7D273AD33}"/>
    <cellStyle name="Percent 2 6 4 4 4 3" xfId="46245" xr:uid="{9A55FFEC-156B-4492-B04B-2F416D549C40}"/>
    <cellStyle name="Percent 2 6 4 4 4 4" xfId="21421" xr:uid="{CDA7EC2F-604E-4AFE-BF69-EB40F94D878A}"/>
    <cellStyle name="Percent 2 6 4 4 5" xfId="16332" xr:uid="{B5243482-F9E9-4CDD-80CF-FB751CC5BFFB}"/>
    <cellStyle name="Percent 2 6 4 4 6" xfId="28743" xr:uid="{A68CA915-FB63-4D3C-8C16-812E46A33515}"/>
    <cellStyle name="Percent 2 6 4 4 7" xfId="41156" xr:uid="{EE3DEA2C-973A-4CDC-8EF0-167345E544EC}"/>
    <cellStyle name="Percent 2 6 4 4 8" xfId="14517" xr:uid="{2A10F7FE-D857-405B-8E06-CD3A0112887F}"/>
    <cellStyle name="Percent 2 6 4 5" xfId="3273" xr:uid="{BFF9DF52-22E8-43EF-A32F-7155C71BC673}"/>
    <cellStyle name="Percent 2 6 4 5 2" xfId="8494" xr:uid="{23EC0709-1888-4D09-B1F2-003D003250B9}"/>
    <cellStyle name="Percent 2 6 4 5 2 2" xfId="35541" xr:uid="{E6281415-365A-4C39-9170-D90292BF3D14}"/>
    <cellStyle name="Percent 2 6 4 5 2 3" xfId="47954" xr:uid="{D563FCC1-38E8-4E14-AE51-27B035637487}"/>
    <cellStyle name="Percent 2 6 4 5 2 4" xfId="23130" xr:uid="{B6ABF610-0B6A-4B97-82EE-376B9AC0D01F}"/>
    <cellStyle name="Percent 2 6 4 5 3" xfId="30325" xr:uid="{7636B32B-3792-4C56-83B7-0598143AA92B}"/>
    <cellStyle name="Percent 2 6 4 5 4" xfId="42738" xr:uid="{CD8DF4FC-E784-4F9B-ADBD-93315BD76978}"/>
    <cellStyle name="Percent 2 6 4 5 5" xfId="17914" xr:uid="{F75A2DAF-35AE-4856-B2D1-CF69BD33E505}"/>
    <cellStyle name="Percent 2 6 4 6" xfId="1168" xr:uid="{7DD76243-22C7-4748-84CA-F95A7F38628C}"/>
    <cellStyle name="Percent 2 6 4 6 2" xfId="10596" xr:uid="{8CAE9935-58C7-4FB9-B53E-363BB4D97CCC}"/>
    <cellStyle name="Percent 2 6 4 6 2 2" xfId="37643" xr:uid="{3026879B-97E2-4D48-91C3-804A7C2F728A}"/>
    <cellStyle name="Percent 2 6 4 6 2 3" xfId="50056" xr:uid="{23EF542A-64E5-4A18-9CC5-B1C8BCB6F790}"/>
    <cellStyle name="Percent 2 6 4 6 2 4" xfId="25232" xr:uid="{50560426-A35A-45D5-8E39-77918B14F267}"/>
    <cellStyle name="Percent 2 6 4 6 3" xfId="28221" xr:uid="{8382456E-8C66-45DB-8E6D-8911BD431757}"/>
    <cellStyle name="Percent 2 6 4 6 4" xfId="40634" xr:uid="{F0F34248-77EE-4E2D-9E5F-D42661A9E3FC}"/>
    <cellStyle name="Percent 2 6 4 6 5" xfId="15810" xr:uid="{315D015D-CAD6-4718-83F3-8B729500DDB8}"/>
    <cellStyle name="Percent 2 6 4 7" xfId="5484" xr:uid="{D67CE7DE-D6BF-4C05-AB5E-01D6065C7616}"/>
    <cellStyle name="Percent 2 6 4 7 2" xfId="32531" xr:uid="{607F4E03-9A20-4465-98B5-FF9D0F24C7A4}"/>
    <cellStyle name="Percent 2 6 4 7 3" xfId="44944" xr:uid="{EC4FAEAF-1A5E-48BB-8550-9BF102E3C975}"/>
    <cellStyle name="Percent 2 6 4 7 4" xfId="20120" xr:uid="{B07F300B-0B6C-4DEF-B4AD-BB94B7929C26}"/>
    <cellStyle name="Percent 2 6 4 8" xfId="15157" xr:uid="{83503797-B64D-4599-BEFB-BDDCEDB1E3CD}"/>
    <cellStyle name="Percent 2 6 4 9" xfId="27568" xr:uid="{921239FB-3266-4B2F-AD0F-D555EAB41F90}"/>
    <cellStyle name="Percent 2 6 5" xfId="631" xr:uid="{A4C5BA8F-B957-48A2-A4A5-DED780C42E6A}"/>
    <cellStyle name="Percent 2 6 5 10" xfId="12937" xr:uid="{9A954A12-A9A1-42C3-B86D-61CFDDD79301}"/>
    <cellStyle name="Percent 2 6 5 2" xfId="2862" xr:uid="{7822BA5E-AF49-40B2-98FF-0E9541FD3F04}"/>
    <cellStyle name="Percent 2 6 5 2 2" xfId="4445" xr:uid="{FE42DA36-5354-4603-BAA8-0A18A8047937}"/>
    <cellStyle name="Percent 2 6 5 2 2 2" xfId="10188" xr:uid="{ECCD96B0-4EED-4770-ADF4-FE1D5DF2E17A}"/>
    <cellStyle name="Percent 2 6 5 2 2 2 2" xfId="37235" xr:uid="{4C067E5B-57AB-4599-83D3-2F0327010CB9}"/>
    <cellStyle name="Percent 2 6 5 2 2 2 3" xfId="49648" xr:uid="{98EC8FAC-D6BD-43FC-852A-7CC2A7D8DD8D}"/>
    <cellStyle name="Percent 2 6 5 2 2 2 4" xfId="24824" xr:uid="{15148001-232B-4B19-BCD6-7194B7FCF989}"/>
    <cellStyle name="Percent 2 6 5 2 2 3" xfId="31497" xr:uid="{26925FB4-26C0-486A-A05F-9D6FD4AEE651}"/>
    <cellStyle name="Percent 2 6 5 2 2 4" xfId="43910" xr:uid="{0B243014-56AD-43F3-92E4-B94D740D2640}"/>
    <cellStyle name="Percent 2 6 5 2 2 5" xfId="19086" xr:uid="{B329B842-E8DE-4DC3-8375-ADB6E43270A9}"/>
    <cellStyle name="Percent 2 6 5 2 3" xfId="11768" xr:uid="{8AD7B48B-D373-4E70-9FBD-7FF55AA62204}"/>
    <cellStyle name="Percent 2 6 5 2 3 2" xfId="38815" xr:uid="{CA108D55-B326-49BA-96D1-022954E29858}"/>
    <cellStyle name="Percent 2 6 5 2 3 3" xfId="51228" xr:uid="{3113BFFB-3ED6-4B76-9A1C-93EA39AFCF2D}"/>
    <cellStyle name="Percent 2 6 5 2 3 4" xfId="26404" xr:uid="{538F9D01-99EF-4F14-9841-9C5E4EE39549}"/>
    <cellStyle name="Percent 2 6 5 2 4" xfId="7957" xr:uid="{DA383D63-A437-40D9-AC5E-EBF32A7E797F}"/>
    <cellStyle name="Percent 2 6 5 2 4 2" xfId="35004" xr:uid="{B31C0F40-6B27-4E3E-A0EB-666625332DBA}"/>
    <cellStyle name="Percent 2 6 5 2 4 3" xfId="47417" xr:uid="{0BFB63F0-0147-4027-A8B6-A3357141B193}"/>
    <cellStyle name="Percent 2 6 5 2 4 4" xfId="22593" xr:uid="{21D66FFE-3AC1-43AF-B5EE-9FC3C5F21C87}"/>
    <cellStyle name="Percent 2 6 5 2 5" xfId="17504" xr:uid="{02761739-305F-4C08-965F-71A118BC463D}"/>
    <cellStyle name="Percent 2 6 5 2 6" xfId="29915" xr:uid="{0E710DCA-4164-4103-91EE-619824696D7D}"/>
    <cellStyle name="Percent 2 6 5 2 7" xfId="42328" xr:uid="{A05684F3-23B2-4216-A38E-95510686D10C}"/>
    <cellStyle name="Percent 2 6 5 2 8" xfId="13993" xr:uid="{5C5B22BD-1730-4303-BF8B-6D0329DD0AB6}"/>
    <cellStyle name="Percent 2 6 5 3" xfId="1806" xr:uid="{43BCF298-EE07-4C89-B9A7-17759B344C7D}"/>
    <cellStyle name="Percent 2 6 5 3 2" xfId="5085" xr:uid="{B5CE94BF-1A97-4A9E-AE7E-0327AC430D18}"/>
    <cellStyle name="Percent 2 6 5 3 2 2" xfId="9132" xr:uid="{E9EA2EA9-50DF-4858-A4A3-3C8EAC13ECE2}"/>
    <cellStyle name="Percent 2 6 5 3 2 2 2" xfId="36179" xr:uid="{CF66BF4B-0F7A-4CDF-A77D-4C7D46D394A8}"/>
    <cellStyle name="Percent 2 6 5 3 2 2 3" xfId="48592" xr:uid="{BFF9F553-3C71-47C0-B8AB-90259C337EB7}"/>
    <cellStyle name="Percent 2 6 5 3 2 2 4" xfId="23768" xr:uid="{D6151AF5-2CDD-4EAD-9375-EDD3E32B4F69}"/>
    <cellStyle name="Percent 2 6 5 3 2 3" xfId="32137" xr:uid="{BB5E7113-2ECB-4FB8-A67E-C251C242587F}"/>
    <cellStyle name="Percent 2 6 5 3 2 4" xfId="44550" xr:uid="{25C86D66-E3FA-42FF-A675-A50DF37E1389}"/>
    <cellStyle name="Percent 2 6 5 3 2 5" xfId="19726" xr:uid="{7D9D2F09-61D1-4164-AE27-BB9F0C3573F0}"/>
    <cellStyle name="Percent 2 6 5 3 3" xfId="12409" xr:uid="{5C5937D4-0E72-4FBF-AA09-82B92EBAE2C3}"/>
    <cellStyle name="Percent 2 6 5 3 3 2" xfId="39455" xr:uid="{2499EF37-B009-489C-A9ED-163DC5589CD3}"/>
    <cellStyle name="Percent 2 6 5 3 3 3" xfId="51868" xr:uid="{40B1D2D9-06EE-47DB-AAD4-E527E336E00C}"/>
    <cellStyle name="Percent 2 6 5 3 3 4" xfId="27044" xr:uid="{8AF8A4A5-F1C0-4E26-9DFD-1F6C91D6D0DE}"/>
    <cellStyle name="Percent 2 6 5 3 4" xfId="6901" xr:uid="{A2BACAA6-DC1A-49E7-822F-6FE687FF784C}"/>
    <cellStyle name="Percent 2 6 5 3 4 2" xfId="33948" xr:uid="{C0A6AA95-D967-42EF-AFE4-E4EAE2EA5E0F}"/>
    <cellStyle name="Percent 2 6 5 3 4 3" xfId="46361" xr:uid="{AA776D53-D725-424F-B19C-9FD65EB79E74}"/>
    <cellStyle name="Percent 2 6 5 3 4 4" xfId="21537" xr:uid="{BA2AC79F-01F1-4EEA-88BA-894A2D01F5BD}"/>
    <cellStyle name="Percent 2 6 5 3 5" xfId="16448" xr:uid="{CE2E71FF-8D02-4EAE-A6B4-7986246EC673}"/>
    <cellStyle name="Percent 2 6 5 3 6" xfId="28859" xr:uid="{D67F30CE-CDBE-4364-AB97-35AD6BB562FD}"/>
    <cellStyle name="Percent 2 6 5 3 7" xfId="41272" xr:uid="{DCE33B05-D415-4461-943D-DD449933B9C1}"/>
    <cellStyle name="Percent 2 6 5 3 8" xfId="14633" xr:uid="{B6D9326F-C09B-4F11-8AC8-C446DDE9B9F0}"/>
    <cellStyle name="Percent 2 6 5 4" xfId="3389" xr:uid="{A53DF4CB-36E2-4225-AA4F-E947C8FDB483}"/>
    <cellStyle name="Percent 2 6 5 4 2" xfId="8610" xr:uid="{E4F3B902-9626-4D21-A70D-43D49BF592BB}"/>
    <cellStyle name="Percent 2 6 5 4 2 2" xfId="35657" xr:uid="{2449568D-E127-4E1B-B26E-80EC4989F7D4}"/>
    <cellStyle name="Percent 2 6 5 4 2 3" xfId="48070" xr:uid="{2FE628EF-32BD-48C4-A064-7C8CF8361C5A}"/>
    <cellStyle name="Percent 2 6 5 4 2 4" xfId="23246" xr:uid="{3D49B942-3BC8-40E1-AF74-15F16DDC0628}"/>
    <cellStyle name="Percent 2 6 5 4 3" xfId="30441" xr:uid="{EC655DAE-25C8-4272-B1B7-002D0D6BD06D}"/>
    <cellStyle name="Percent 2 6 5 4 4" xfId="42854" xr:uid="{B3AAA8DA-6C24-44A4-A5AE-1047F6A1F44D}"/>
    <cellStyle name="Percent 2 6 5 4 5" xfId="18030" xr:uid="{6025F9A6-B193-43D1-8E74-670D80A91152}"/>
    <cellStyle name="Percent 2 6 5 5" xfId="1284" xr:uid="{DA10B911-003B-41FB-8F81-5C91D9F18BC8}"/>
    <cellStyle name="Percent 2 6 5 5 2" xfId="10712" xr:uid="{1CFCA132-9040-42D5-9159-1BA2601D6D59}"/>
    <cellStyle name="Percent 2 6 5 5 2 2" xfId="37759" xr:uid="{BC7429CE-C56B-4B7A-A181-EA08BD8B77B8}"/>
    <cellStyle name="Percent 2 6 5 5 2 3" xfId="50172" xr:uid="{B5CC4CFF-7446-48F3-B81B-01F0659C32BF}"/>
    <cellStyle name="Percent 2 6 5 5 2 4" xfId="25348" xr:uid="{B7BD4957-F49F-470C-A7A4-B9E57EDD2406}"/>
    <cellStyle name="Percent 2 6 5 5 3" xfId="28337" xr:uid="{6E611D67-5A3A-4DE2-9858-E14C09FE18FC}"/>
    <cellStyle name="Percent 2 6 5 5 4" xfId="40750" xr:uid="{61837D84-342D-48E4-969F-392F7931B499}"/>
    <cellStyle name="Percent 2 6 5 5 5" xfId="15926" xr:uid="{C0A046F4-CEC2-4862-82E2-666DE7330C3D}"/>
    <cellStyle name="Percent 2 6 5 6" xfId="5569" xr:uid="{D8B7ED66-6402-4E6E-9256-7F47C7C13967}"/>
    <cellStyle name="Percent 2 6 5 6 2" xfId="32616" xr:uid="{0D552245-F12B-478A-BC7F-30C1D7463A6F}"/>
    <cellStyle name="Percent 2 6 5 6 3" xfId="45029" xr:uid="{6B6E8304-82A9-4405-AC4B-86CC727EE158}"/>
    <cellStyle name="Percent 2 6 5 6 4" xfId="20205" xr:uid="{043AF27F-BE07-43D1-94D3-FC9AC227CA4C}"/>
    <cellStyle name="Percent 2 6 5 7" xfId="15273" xr:uid="{ECAE4866-82C7-48B0-B47D-C6FE1E7FE739}"/>
    <cellStyle name="Percent 2 6 5 8" xfId="27684" xr:uid="{D32D50E6-77C6-4E31-AD4C-32CB0C6E2BBD}"/>
    <cellStyle name="Percent 2 6 5 9" xfId="40097" xr:uid="{3E0EEE78-F8D4-4A61-90A1-F81B71D82099}"/>
    <cellStyle name="Percent 2 6 6" xfId="197" xr:uid="{0686BE49-E1BF-4981-92CE-AD41EEFB64B6}"/>
    <cellStyle name="Percent 2 6 6 10" xfId="13037" xr:uid="{02B3E27E-29EC-445A-A73B-0A59B43D2F0E}"/>
    <cellStyle name="Percent 2 6 6 2" xfId="2428" xr:uid="{7D9B9A46-242A-4D6B-A826-BCE27C405205}"/>
    <cellStyle name="Percent 2 6 6 2 2" xfId="4011" xr:uid="{B406E784-9AFE-4FF9-A3F3-C0FAB77E5E6E}"/>
    <cellStyle name="Percent 2 6 6 2 2 2" xfId="9754" xr:uid="{3BB839D4-0998-4765-AE20-EEB2134E146C}"/>
    <cellStyle name="Percent 2 6 6 2 2 2 2" xfId="36801" xr:uid="{845261A4-1407-41DF-B027-DCFEB02ABB2D}"/>
    <cellStyle name="Percent 2 6 6 2 2 2 3" xfId="49214" xr:uid="{BC16AE38-935B-473E-B6E4-8646213870D5}"/>
    <cellStyle name="Percent 2 6 6 2 2 2 4" xfId="24390" xr:uid="{8120CE1B-9644-4471-829B-A5F01D1DBA7B}"/>
    <cellStyle name="Percent 2 6 6 2 2 3" xfId="31063" xr:uid="{AE0E53A4-2783-43DF-9D0B-910C4397C201}"/>
    <cellStyle name="Percent 2 6 6 2 2 4" xfId="43476" xr:uid="{F984CD9A-C5F2-4152-BF12-1A62C7FDAD56}"/>
    <cellStyle name="Percent 2 6 6 2 2 5" xfId="18652" xr:uid="{167A5295-C64B-4D4F-88A1-93B3F225F075}"/>
    <cellStyle name="Percent 2 6 6 2 3" xfId="11334" xr:uid="{8BFA17CA-F2F5-4C4E-9C86-DC1F2057632E}"/>
    <cellStyle name="Percent 2 6 6 2 3 2" xfId="38381" xr:uid="{C998A244-6B02-4404-9969-61DD54BA588F}"/>
    <cellStyle name="Percent 2 6 6 2 3 3" xfId="50794" xr:uid="{21E32ADC-A4EF-4902-AAFB-B7FEDBD29983}"/>
    <cellStyle name="Percent 2 6 6 2 3 4" xfId="25970" xr:uid="{6AA9DC83-D793-482A-97A5-D904B5002DB8}"/>
    <cellStyle name="Percent 2 6 6 2 4" xfId="7523" xr:uid="{1785E84C-D210-4A61-ADDA-F62362119020}"/>
    <cellStyle name="Percent 2 6 6 2 4 2" xfId="34570" xr:uid="{A5020AB0-99EE-4C42-B7D6-01B9D6C215FF}"/>
    <cellStyle name="Percent 2 6 6 2 4 3" xfId="46983" xr:uid="{7B209557-7F17-45FA-8F58-C17A75E10429}"/>
    <cellStyle name="Percent 2 6 6 2 4 4" xfId="22159" xr:uid="{3B25D066-E977-4CB4-BCBD-D6C1BCAFF84B}"/>
    <cellStyle name="Percent 2 6 6 2 5" xfId="17070" xr:uid="{3A3CC4BA-886F-44BE-93D6-665DBF853290}"/>
    <cellStyle name="Percent 2 6 6 2 6" xfId="29481" xr:uid="{3C64C250-DE10-49E1-B989-7B18819C9D1B}"/>
    <cellStyle name="Percent 2 6 6 2 7" xfId="41894" xr:uid="{101F71B0-F6A5-4B01-9E5F-D116ED8C089C}"/>
    <cellStyle name="Percent 2 6 6 2 8" xfId="13559" xr:uid="{CA06E50F-D781-4A9B-97F5-8DF5F78E2BAC}"/>
    <cellStyle name="Percent 2 6 6 3" xfId="1906" xr:uid="{47A9D126-E943-42C9-935A-66AAA7A56680}"/>
    <cellStyle name="Percent 2 6 6 3 2" xfId="4651" xr:uid="{6D795878-E52D-47A5-A6F7-C27A6B6F13B2}"/>
    <cellStyle name="Percent 2 6 6 3 2 2" xfId="9232" xr:uid="{5E2EAD22-9FAB-4F06-9147-FF0E501FF091}"/>
    <cellStyle name="Percent 2 6 6 3 2 2 2" xfId="36279" xr:uid="{FE4CBC9F-AF4C-45F0-863F-C0BC1F1F13F2}"/>
    <cellStyle name="Percent 2 6 6 3 2 2 3" xfId="48692" xr:uid="{D6768396-FF81-44D3-820A-B044AB5BE94D}"/>
    <cellStyle name="Percent 2 6 6 3 2 2 4" xfId="23868" xr:uid="{3978E97C-F691-4F54-B9F7-29F3291B75D2}"/>
    <cellStyle name="Percent 2 6 6 3 2 3" xfId="31703" xr:uid="{5C1535E8-DCF9-4362-8770-402A8A3F59E5}"/>
    <cellStyle name="Percent 2 6 6 3 2 4" xfId="44116" xr:uid="{BC6BC892-BC79-446C-BD39-19F3061C8879}"/>
    <cellStyle name="Percent 2 6 6 3 2 5" xfId="19292" xr:uid="{A6A46102-D4F2-4BBA-861B-205A0AE5DB97}"/>
    <cellStyle name="Percent 2 6 6 3 3" xfId="11975" xr:uid="{3EA800E2-86D4-46E0-B3EF-D3AAE48DF568}"/>
    <cellStyle name="Percent 2 6 6 3 3 2" xfId="39021" xr:uid="{D13E860A-C08E-4895-8905-26087746BA67}"/>
    <cellStyle name="Percent 2 6 6 3 3 3" xfId="51434" xr:uid="{03FBC48B-8C7E-423A-A485-0EB4C51ECD65}"/>
    <cellStyle name="Percent 2 6 6 3 3 4" xfId="26610" xr:uid="{2D04507C-F505-4C15-AA69-34EE4853F0F7}"/>
    <cellStyle name="Percent 2 6 6 3 4" xfId="7001" xr:uid="{0608666F-C24D-46BC-AFE8-4AF7BFC18943}"/>
    <cellStyle name="Percent 2 6 6 3 4 2" xfId="34048" xr:uid="{32F45009-174B-47FE-9DEB-495F753677DD}"/>
    <cellStyle name="Percent 2 6 6 3 4 3" xfId="46461" xr:uid="{978AEDBE-6FD8-454E-825E-93C42A5A6830}"/>
    <cellStyle name="Percent 2 6 6 3 4 4" xfId="21637" xr:uid="{AAB5C682-56B5-4194-9F09-CB9E2272DA50}"/>
    <cellStyle name="Percent 2 6 6 3 5" xfId="16548" xr:uid="{49989455-A3EA-4262-8EC6-1AB4174534ED}"/>
    <cellStyle name="Percent 2 6 6 3 6" xfId="28959" xr:uid="{08CAF074-74B2-432D-9433-42BC6E1630B2}"/>
    <cellStyle name="Percent 2 6 6 3 7" xfId="41372" xr:uid="{CFA5F812-F465-4019-A992-3C674B094DBA}"/>
    <cellStyle name="Percent 2 6 6 3 8" xfId="14199" xr:uid="{F15A08E7-37C5-4037-8FE5-269A4C712577}"/>
    <cellStyle name="Percent 2 6 6 4" xfId="3489" xr:uid="{53CBBB1B-8EC1-415C-8F39-1146B3E0899A}"/>
    <cellStyle name="Percent 2 6 6 4 2" xfId="8176" xr:uid="{6D4D8E41-9036-44C5-A483-DA52E07D4645}"/>
    <cellStyle name="Percent 2 6 6 4 2 2" xfId="35223" xr:uid="{0F928EA2-0321-441A-86F3-178E79C90A6F}"/>
    <cellStyle name="Percent 2 6 6 4 2 3" xfId="47636" xr:uid="{950DC70D-2809-4F26-9BC4-4529B3AD2AF8}"/>
    <cellStyle name="Percent 2 6 6 4 2 4" xfId="22812" xr:uid="{6A8034EC-C85F-4A80-9133-AEECDAF6315B}"/>
    <cellStyle name="Percent 2 6 6 4 3" xfId="30541" xr:uid="{D1C7601F-037D-435D-95DC-21F84466E45D}"/>
    <cellStyle name="Percent 2 6 6 4 4" xfId="42954" xr:uid="{E361D8F6-15B7-49CE-828C-0AF5A00B35E2}"/>
    <cellStyle name="Percent 2 6 6 4 5" xfId="18130" xr:uid="{13F35927-E830-4674-BA5C-0BE39B878B76}"/>
    <cellStyle name="Percent 2 6 6 5" xfId="850" xr:uid="{F1D6D012-BF84-4706-A4D8-7C1F59C9A219}"/>
    <cellStyle name="Percent 2 6 6 5 2" xfId="10812" xr:uid="{5FFC63E8-41AE-4FC5-B87C-EF4D2E604A25}"/>
    <cellStyle name="Percent 2 6 6 5 2 2" xfId="37859" xr:uid="{D4AF7B08-826A-404F-8B54-93731A9926D6}"/>
    <cellStyle name="Percent 2 6 6 5 2 3" xfId="50272" xr:uid="{AE012DE4-D049-442C-989B-13EA14A6209C}"/>
    <cellStyle name="Percent 2 6 6 5 2 4" xfId="25448" xr:uid="{195961DE-0EAF-4259-9BB5-57378E079DCD}"/>
    <cellStyle name="Percent 2 6 6 5 3" xfId="27903" xr:uid="{E8F7C547-9CC0-4D89-B005-9EB3B9054E49}"/>
    <cellStyle name="Percent 2 6 6 5 4" xfId="40316" xr:uid="{0726284A-DD6A-40E2-9E23-0F548DF16D02}"/>
    <cellStyle name="Percent 2 6 6 5 5" xfId="15492" xr:uid="{A39699B5-76D6-40FA-AE97-77BACE442C0C}"/>
    <cellStyle name="Percent 2 6 6 6" xfId="5655" xr:uid="{CF03EC52-CF61-4214-BDD0-C964775779C5}"/>
    <cellStyle name="Percent 2 6 6 6 2" xfId="32702" xr:uid="{0FA2E52E-E321-4C40-924C-948FD9B5CD3E}"/>
    <cellStyle name="Percent 2 6 6 6 3" xfId="45115" xr:uid="{79C4CE9D-64DC-464B-8035-C84D36D9B883}"/>
    <cellStyle name="Percent 2 6 6 6 4" xfId="20291" xr:uid="{696F325D-A1B5-4495-B1F0-D8A9315A96A5}"/>
    <cellStyle name="Percent 2 6 6 7" xfId="14839" xr:uid="{50F7B0AE-EE1B-4207-93B8-53A3462B0D7C}"/>
    <cellStyle name="Percent 2 6 6 8" xfId="27250" xr:uid="{E0FDCF5A-5E92-4AE0-AAAB-CA765635203F}"/>
    <cellStyle name="Percent 2 6 6 9" xfId="39663" xr:uid="{F2BE73D4-6961-409E-9068-D6972F2B4188}"/>
    <cellStyle name="Percent 2 6 7" xfId="2340" xr:uid="{B2EEAEC4-C4FA-4E71-84BF-AF38E4811F6E}"/>
    <cellStyle name="Percent 2 6 7 2" xfId="3923" xr:uid="{9561D249-1543-49FF-80C3-4D75B3060C9F}"/>
    <cellStyle name="Percent 2 6 7 2 2" xfId="7435" xr:uid="{03796CB0-15C6-4F60-8A17-4FE671F6A6CE}"/>
    <cellStyle name="Percent 2 6 7 2 2 2" xfId="34482" xr:uid="{6654C78A-9DE6-48A3-876E-916A3C9F9B51}"/>
    <cellStyle name="Percent 2 6 7 2 2 3" xfId="46895" xr:uid="{7CDA804F-D90C-48D4-A578-6A69D5AAB95F}"/>
    <cellStyle name="Percent 2 6 7 2 2 4" xfId="22071" xr:uid="{82A453DD-1793-45DE-8278-760ED8AE09F0}"/>
    <cellStyle name="Percent 2 6 7 2 3" xfId="30975" xr:uid="{FC097B0B-7414-46B0-A070-B0D456D4ED44}"/>
    <cellStyle name="Percent 2 6 7 2 4" xfId="43388" xr:uid="{AC5C89CD-3A05-4019-A82F-82FE8F172C70}"/>
    <cellStyle name="Percent 2 6 7 2 5" xfId="18564" xr:uid="{55B4D426-CB98-4BA4-9201-AFA7C29A9AB2}"/>
    <cellStyle name="Percent 2 6 7 3" xfId="9666" xr:uid="{99E47B53-B054-4489-8F43-0363AFFF3775}"/>
    <cellStyle name="Percent 2 6 7 3 2" xfId="36713" xr:uid="{DF98A36F-8A61-4598-9BBB-75044A4B61B1}"/>
    <cellStyle name="Percent 2 6 7 3 3" xfId="49126" xr:uid="{2BCB263B-1594-4BC8-9814-E885E3598B1F}"/>
    <cellStyle name="Percent 2 6 7 3 4" xfId="24302" xr:uid="{3B37408D-3345-4B06-9C33-2D7098CD0541}"/>
    <cellStyle name="Percent 2 6 7 4" xfId="11246" xr:uid="{5E56696A-E1FF-4F76-B2E7-8DF111A8AC4A}"/>
    <cellStyle name="Percent 2 6 7 4 2" xfId="38293" xr:uid="{F7A9AB55-1FBE-44D7-A81B-77B5B398185A}"/>
    <cellStyle name="Percent 2 6 7 4 3" xfId="50706" xr:uid="{11A9E0EE-8378-4C0A-934C-372CA96C37D9}"/>
    <cellStyle name="Percent 2 6 7 4 4" xfId="25882" xr:uid="{712AD6CB-41E3-4B51-BA0E-B82A948C8987}"/>
    <cellStyle name="Percent 2 6 7 5" xfId="6061" xr:uid="{F13B2A0E-4668-474E-9878-53BF8B91F0D6}"/>
    <cellStyle name="Percent 2 6 7 5 2" xfId="33108" xr:uid="{3C0DDB1A-B0C4-4AEF-A3A8-ECA9B783F1CF}"/>
    <cellStyle name="Percent 2 6 7 5 3" xfId="45521" xr:uid="{DEFCEBE8-8A34-42C7-BB93-1F019FBA0DD5}"/>
    <cellStyle name="Percent 2 6 7 5 4" xfId="20697" xr:uid="{A9059A13-8A34-4A62-9D11-50F8AD28DC57}"/>
    <cellStyle name="Percent 2 6 7 6" xfId="16982" xr:uid="{FA6D2424-0CF3-4A5C-8569-C24885111EE5}"/>
    <cellStyle name="Percent 2 6 7 7" xfId="29393" xr:uid="{E2C56F15-A045-4792-A6DE-23A5CE301AD6}"/>
    <cellStyle name="Percent 2 6 7 8" xfId="41806" xr:uid="{C1B29078-5588-459E-9CA4-A68610A60824}"/>
    <cellStyle name="Percent 2 6 7 9" xfId="13471" xr:uid="{68DDB29B-4779-4ACE-804D-9380904CC5C5}"/>
    <cellStyle name="Percent 2 6 8" xfId="1372" xr:uid="{805CDAD5-E350-47FE-AC10-E3420CDE12E9}"/>
    <cellStyle name="Percent 2 6 8 2" xfId="4563" xr:uid="{6F1C17CE-E535-4548-8FA2-133A076CA2D5}"/>
    <cellStyle name="Percent 2 6 8 2 2" xfId="8698" xr:uid="{0BFAD861-87B5-469D-A512-6D3242766364}"/>
    <cellStyle name="Percent 2 6 8 2 2 2" xfId="35745" xr:uid="{8A8A4DB6-3000-49F5-90EF-FCDD01D971AA}"/>
    <cellStyle name="Percent 2 6 8 2 2 3" xfId="48158" xr:uid="{A77D86CE-466D-4532-BFF7-BBDB541F36DA}"/>
    <cellStyle name="Percent 2 6 8 2 2 4" xfId="23334" xr:uid="{1F8DBD5E-B209-492A-9E30-D4D902D7FF50}"/>
    <cellStyle name="Percent 2 6 8 2 3" xfId="31615" xr:uid="{4FD793A2-0F52-4E30-B118-258200D86028}"/>
    <cellStyle name="Percent 2 6 8 2 4" xfId="44028" xr:uid="{55E73D64-DA42-42BC-B5E4-E382197D2169}"/>
    <cellStyle name="Percent 2 6 8 2 5" xfId="19204" xr:uid="{FD0253C6-0126-472D-9EF2-45C929350E49}"/>
    <cellStyle name="Percent 2 6 8 3" xfId="11887" xr:uid="{EF598DF4-5858-4258-8948-43CBCCE2AF76}"/>
    <cellStyle name="Percent 2 6 8 3 2" xfId="38933" xr:uid="{64D949B7-EEB0-42C3-B73D-156E888B68D4}"/>
    <cellStyle name="Percent 2 6 8 3 3" xfId="51346" xr:uid="{2369829F-77CF-4F97-82D9-371B0DB72AE8}"/>
    <cellStyle name="Percent 2 6 8 3 4" xfId="26522" xr:uid="{85101E9E-DD34-4209-B509-FD54A5858B61}"/>
    <cellStyle name="Percent 2 6 8 4" xfId="6467" xr:uid="{7FE00284-2949-4905-9213-996C556B7C29}"/>
    <cellStyle name="Percent 2 6 8 4 2" xfId="33514" xr:uid="{8C805407-F5F3-46D2-B4EC-3DA4AA89D7DA}"/>
    <cellStyle name="Percent 2 6 8 4 3" xfId="45927" xr:uid="{C6035FD9-6402-471F-8C1E-F3165F81AC51}"/>
    <cellStyle name="Percent 2 6 8 4 4" xfId="21103" xr:uid="{50E0BE43-EAA6-47D1-B272-024E36716E55}"/>
    <cellStyle name="Percent 2 6 8 5" xfId="16014" xr:uid="{145AE9A9-F6E0-4454-B4FF-1E0209E0F374}"/>
    <cellStyle name="Percent 2 6 8 6" xfId="28425" xr:uid="{F7ECE7D1-1A0F-47D8-A91B-EF12A5E4CFFF}"/>
    <cellStyle name="Percent 2 6 8 7" xfId="40838" xr:uid="{080E5D27-FF92-4DC8-AF3B-A0D09F753007}"/>
    <cellStyle name="Percent 2 6 8 8" xfId="14111" xr:uid="{1A5E576B-1D58-43AA-AFED-44148FFC35EE}"/>
    <cellStyle name="Percent 2 6 9" xfId="2955" xr:uid="{183786C5-EA6B-4B2B-AC59-5850A879C739}"/>
    <cellStyle name="Percent 2 6 9 2" xfId="8088" xr:uid="{242A9D41-DF30-4261-BEF9-A3C3814982B0}"/>
    <cellStyle name="Percent 2 6 9 2 2" xfId="35135" xr:uid="{D66CE8EC-A6C9-48E4-8541-CA674F445A84}"/>
    <cellStyle name="Percent 2 6 9 2 3" xfId="47548" xr:uid="{9C32F6AB-0DE8-4A0C-BC5B-AB0A78427C56}"/>
    <cellStyle name="Percent 2 6 9 2 4" xfId="22724" xr:uid="{C6B3A652-25F4-4FFB-BF4D-7A99C4662DDF}"/>
    <cellStyle name="Percent 2 6 9 3" xfId="30007" xr:uid="{18EEC64E-E074-4905-8B92-DFADD5BDDC28}"/>
    <cellStyle name="Percent 2 6 9 4" xfId="42420" xr:uid="{03A9B483-CD4A-4876-AED8-D5A093605EF0}"/>
    <cellStyle name="Percent 2 6 9 5" xfId="17596" xr:uid="{794CF7C5-F67B-4E45-8C6A-32AAFDF0E874}"/>
    <cellStyle name="Percent 2 7" xfId="51" xr:uid="{6558CF9D-E998-4622-8D32-3CE04C3F806F}"/>
    <cellStyle name="Percent 2 7 10" xfId="5171" xr:uid="{AA3DC43F-2909-477D-BDC5-4F2B3B1D38F3}"/>
    <cellStyle name="Percent 2 7 10 2" xfId="32222" xr:uid="{DCCAF743-0496-4835-9ED0-84A22EE7D34C}"/>
    <cellStyle name="Percent 2 7 10 3" xfId="44635" xr:uid="{43A9CBE4-6EB1-4189-9B9D-CB035DC28DED}"/>
    <cellStyle name="Percent 2 7 10 4" xfId="19811" xr:uid="{CB3EC827-21E7-4D53-8A31-7FA715B884F5}"/>
    <cellStyle name="Percent 2 7 11" xfId="14695" xr:uid="{B66D4FD7-9DB2-4932-A671-7A02DCA6CBC6}"/>
    <cellStyle name="Percent 2 7 12" xfId="27106" xr:uid="{C7DB6B08-6409-445E-976A-3C140C07D489}"/>
    <cellStyle name="Percent 2 7 13" xfId="39519" xr:uid="{4693ADAF-24E5-4A38-BC73-4EA7DEDF8275}"/>
    <cellStyle name="Percent 2 7 14" xfId="12534" xr:uid="{5E10C098-F241-4A0E-A6E0-C3D5A90F89A5}"/>
    <cellStyle name="Percent 2 7 2" xfId="343" xr:uid="{682F9D0E-94A1-4457-B920-A047E5AD6FC2}"/>
    <cellStyle name="Percent 2 7 2 10" xfId="39809" xr:uid="{ACF9E995-9061-4DEC-BDF8-24FDBF1DD8E9}"/>
    <cellStyle name="Percent 2 7 2 11" xfId="12649" xr:uid="{BB35FE6A-D7EC-4BBC-B1EF-E2A4E55EADD7}"/>
    <cellStyle name="Percent 2 7 2 2" xfId="2052" xr:uid="{78B2EAD7-7942-4A81-8994-3127D0BD5AA5}"/>
    <cellStyle name="Percent 2 7 2 2 2" xfId="3635" xr:uid="{A82BF395-D6D1-4A7C-87A7-469BC08D272B}"/>
    <cellStyle name="Percent 2 7 2 2 2 2" xfId="7147" xr:uid="{5906BBFB-68EB-4F58-B13D-AA07F13D87D2}"/>
    <cellStyle name="Percent 2 7 2 2 2 2 2" xfId="34194" xr:uid="{8FD8472A-7357-444F-90F6-69DE1D289F99}"/>
    <cellStyle name="Percent 2 7 2 2 2 2 3" xfId="46607" xr:uid="{FEFE042D-D1F5-4145-B934-9A55C25F2603}"/>
    <cellStyle name="Percent 2 7 2 2 2 2 4" xfId="21783" xr:uid="{FC9B2DE4-C6DC-4769-B59A-6EA2C425C0E8}"/>
    <cellStyle name="Percent 2 7 2 2 2 3" xfId="30687" xr:uid="{FADBC0C0-5557-41B8-91D9-FF1F7187F7C6}"/>
    <cellStyle name="Percent 2 7 2 2 2 4" xfId="43100" xr:uid="{E1FFA055-77FD-4035-91EC-A817D2D1518A}"/>
    <cellStyle name="Percent 2 7 2 2 2 5" xfId="18276" xr:uid="{3A4D9DA2-2045-439A-AA1E-939C6082AAEE}"/>
    <cellStyle name="Percent 2 7 2 2 3" xfId="9378" xr:uid="{DBC3ADCE-EEE4-4C57-B11A-1883DD548EAD}"/>
    <cellStyle name="Percent 2 7 2 2 3 2" xfId="36425" xr:uid="{C3258950-886D-4B4A-926C-E550C97436EE}"/>
    <cellStyle name="Percent 2 7 2 2 3 3" xfId="48838" xr:uid="{FFF70B88-6918-4A7A-8006-9D4220B3911E}"/>
    <cellStyle name="Percent 2 7 2 2 3 4" xfId="24014" xr:uid="{8D554D66-1B6A-4F61-9EC8-209045DA0FEC}"/>
    <cellStyle name="Percent 2 7 2 2 4" xfId="10958" xr:uid="{131A42C6-5C71-40CB-AED5-7A3A1B0D47C1}"/>
    <cellStyle name="Percent 2 7 2 2 4 2" xfId="38005" xr:uid="{57229BDA-E40E-4C2C-961E-9C74D9A6D049}"/>
    <cellStyle name="Percent 2 7 2 2 4 3" xfId="50418" xr:uid="{3F24464A-6435-4D92-8A66-0FA70A27A085}"/>
    <cellStyle name="Percent 2 7 2 2 4 4" xfId="25594" xr:uid="{2A68F429-BDC8-4978-9E70-90D65E3AD69A}"/>
    <cellStyle name="Percent 2 7 2 2 5" xfId="6207" xr:uid="{6229C713-4A15-46AE-86DE-74E856C95713}"/>
    <cellStyle name="Percent 2 7 2 2 5 2" xfId="33254" xr:uid="{578A4D22-B6A1-4865-B1FD-3DD056500E95}"/>
    <cellStyle name="Percent 2 7 2 2 5 3" xfId="45667" xr:uid="{69D2612D-A6D5-4A3A-A285-4C58485A4CA3}"/>
    <cellStyle name="Percent 2 7 2 2 5 4" xfId="20843" xr:uid="{25010757-47D3-4688-917E-A640E09C0D00}"/>
    <cellStyle name="Percent 2 7 2 2 6" xfId="16694" xr:uid="{2E378B1F-EB70-4950-A8CA-C730D38EE9A0}"/>
    <cellStyle name="Percent 2 7 2 2 7" xfId="29105" xr:uid="{90E652AA-6125-4218-AA54-58210712823C}"/>
    <cellStyle name="Percent 2 7 2 2 8" xfId="41518" xr:uid="{43D40913-FECA-4FA3-8770-842942FFCD60}"/>
    <cellStyle name="Percent 2 7 2 2 9" xfId="13183" xr:uid="{4174D616-3621-48C0-80ED-5CDA32D8921F}"/>
    <cellStyle name="Percent 2 7 2 3" xfId="2574" xr:uid="{C7CFC260-CAD6-449B-83D6-4E0BEF18FE93}"/>
    <cellStyle name="Percent 2 7 2 3 2" xfId="4157" xr:uid="{558869D7-C2B0-4508-B80B-49FE7B3EFE97}"/>
    <cellStyle name="Percent 2 7 2 3 2 2" xfId="9900" xr:uid="{DBC99C8F-C6E5-4487-B2B5-E6BF8606B8EE}"/>
    <cellStyle name="Percent 2 7 2 3 2 2 2" xfId="36947" xr:uid="{2317B327-7C19-4B82-B0EA-FD18B6F92CAD}"/>
    <cellStyle name="Percent 2 7 2 3 2 2 3" xfId="49360" xr:uid="{7A779F01-F988-4167-ABE9-B0601D526ED9}"/>
    <cellStyle name="Percent 2 7 2 3 2 2 4" xfId="24536" xr:uid="{783C1D83-2A2D-4DC1-9FDA-F5CAC2412B9C}"/>
    <cellStyle name="Percent 2 7 2 3 2 3" xfId="31209" xr:uid="{A161ECCB-863E-495C-B7FA-78C811A13EAA}"/>
    <cellStyle name="Percent 2 7 2 3 2 4" xfId="43622" xr:uid="{5F86A876-DA7B-45CD-AA8F-A410C3B6B45A}"/>
    <cellStyle name="Percent 2 7 2 3 2 5" xfId="18798" xr:uid="{9CE2D9FD-BA62-4B31-A214-D703B815B3EA}"/>
    <cellStyle name="Percent 2 7 2 3 3" xfId="11480" xr:uid="{A246E542-FCFE-4BEC-A23C-D0F14882E783}"/>
    <cellStyle name="Percent 2 7 2 3 3 2" xfId="38527" xr:uid="{E44ECADF-1230-47A3-857A-D4E429949C00}"/>
    <cellStyle name="Percent 2 7 2 3 3 3" xfId="50940" xr:uid="{D3C5BCE8-478D-48A4-AF15-65636F5841C1}"/>
    <cellStyle name="Percent 2 7 2 3 3 4" xfId="26116" xr:uid="{BA7CFA20-0AA2-4F68-BE63-CAE40F816295}"/>
    <cellStyle name="Percent 2 7 2 3 4" xfId="7669" xr:uid="{3D41731B-9417-4350-9026-342991628F3D}"/>
    <cellStyle name="Percent 2 7 2 3 4 2" xfId="34716" xr:uid="{C315E6F1-3B42-4D14-82F9-86347669B659}"/>
    <cellStyle name="Percent 2 7 2 3 4 3" xfId="47129" xr:uid="{571C17F1-D1BF-4A3C-80A2-77F2FA795A12}"/>
    <cellStyle name="Percent 2 7 2 3 4 4" xfId="22305" xr:uid="{3CE65954-3756-4A48-B575-4FC24DF3D973}"/>
    <cellStyle name="Percent 2 7 2 3 5" xfId="17216" xr:uid="{5ADB4CBE-D7AE-4D29-80B5-A0133E2AD50D}"/>
    <cellStyle name="Percent 2 7 2 3 6" xfId="29627" xr:uid="{1410117B-2CB4-416B-8868-596FCB64FF24}"/>
    <cellStyle name="Percent 2 7 2 3 7" xfId="42040" xr:uid="{291E2C6E-A1DA-4693-8480-988D0FC9F27A}"/>
    <cellStyle name="Percent 2 7 2 3 8" xfId="13705" xr:uid="{92E6DFFF-DF09-46C6-87CC-DA65237A247E}"/>
    <cellStyle name="Percent 2 7 2 4" xfId="1518" xr:uid="{10BB7A30-AE56-47C1-A50E-2E71B115C697}"/>
    <cellStyle name="Percent 2 7 2 4 2" xfId="4797" xr:uid="{F4B3CAE1-6BC8-4CEF-AD37-1545EEDAFF84}"/>
    <cellStyle name="Percent 2 7 2 4 2 2" xfId="8844" xr:uid="{20C34B4C-845C-4720-87E5-D23602DB2603}"/>
    <cellStyle name="Percent 2 7 2 4 2 2 2" xfId="35891" xr:uid="{86384314-5654-42CA-8F1E-B56244FA6AD7}"/>
    <cellStyle name="Percent 2 7 2 4 2 2 3" xfId="48304" xr:uid="{47657756-E099-4BB2-A890-8E66DCCB5DFA}"/>
    <cellStyle name="Percent 2 7 2 4 2 2 4" xfId="23480" xr:uid="{E3E74675-9548-46B8-A9BE-8AF1C8A6C71F}"/>
    <cellStyle name="Percent 2 7 2 4 2 3" xfId="31849" xr:uid="{3BE4D42D-6F81-4173-B450-8A6BE0D1DBC2}"/>
    <cellStyle name="Percent 2 7 2 4 2 4" xfId="44262" xr:uid="{4F09A107-242E-4455-82F7-883534759DD2}"/>
    <cellStyle name="Percent 2 7 2 4 2 5" xfId="19438" xr:uid="{AF926154-73D4-47BF-A698-3AA7C7FDB5B8}"/>
    <cellStyle name="Percent 2 7 2 4 3" xfId="12121" xr:uid="{856FC415-482A-4C8B-9B9A-203E33891FDA}"/>
    <cellStyle name="Percent 2 7 2 4 3 2" xfId="39167" xr:uid="{4C5BF6EF-E9CC-4BC2-9B42-65614245E35F}"/>
    <cellStyle name="Percent 2 7 2 4 3 3" xfId="51580" xr:uid="{FBFBDE0E-F932-4692-91BB-361324F9E375}"/>
    <cellStyle name="Percent 2 7 2 4 3 4" xfId="26756" xr:uid="{79288DCD-BC5F-440D-93D8-482E5E0B256C}"/>
    <cellStyle name="Percent 2 7 2 4 4" xfId="6613" xr:uid="{7783CCC8-E356-4D87-BD54-FB05E81689F7}"/>
    <cellStyle name="Percent 2 7 2 4 4 2" xfId="33660" xr:uid="{A27733D1-FB0B-4547-89E0-869A1E256C71}"/>
    <cellStyle name="Percent 2 7 2 4 4 3" xfId="46073" xr:uid="{CCB0C171-0C7A-4DB1-9019-9174DF906B30}"/>
    <cellStyle name="Percent 2 7 2 4 4 4" xfId="21249" xr:uid="{99C49306-9D18-4304-9616-04EDBBA0DDF3}"/>
    <cellStyle name="Percent 2 7 2 4 5" xfId="16160" xr:uid="{586AE4AD-0A35-438A-AFC5-1866E8293575}"/>
    <cellStyle name="Percent 2 7 2 4 6" xfId="28571" xr:uid="{4273120B-E99D-42BE-BFE9-6B537B8BA544}"/>
    <cellStyle name="Percent 2 7 2 4 7" xfId="40984" xr:uid="{BBD06A33-36AF-4237-A14A-6207BE91B2C3}"/>
    <cellStyle name="Percent 2 7 2 4 8" xfId="14345" xr:uid="{2A8B690B-59F6-4CDA-9EBA-13BE8FCC99E2}"/>
    <cellStyle name="Percent 2 7 2 5" xfId="3101" xr:uid="{47DB38B8-F68B-4C36-94C8-7AC216373A24}"/>
    <cellStyle name="Percent 2 7 2 5 2" xfId="8322" xr:uid="{AF731BC7-1BF3-4B50-9A64-196D9E9437BD}"/>
    <cellStyle name="Percent 2 7 2 5 2 2" xfId="35369" xr:uid="{17DB05AC-5F57-4655-BDA2-A1059B9874AC}"/>
    <cellStyle name="Percent 2 7 2 5 2 3" xfId="47782" xr:uid="{C4443C6B-8600-4AB4-A694-EF3080FFAC9B}"/>
    <cellStyle name="Percent 2 7 2 5 2 4" xfId="22958" xr:uid="{F5F8CA57-34F7-478A-965B-E33219B05845}"/>
    <cellStyle name="Percent 2 7 2 5 3" xfId="30153" xr:uid="{49FB08FA-1836-4D9F-B840-321C2DAAD477}"/>
    <cellStyle name="Percent 2 7 2 5 4" xfId="42566" xr:uid="{EF56C788-24E0-437B-8636-0CAA8021AB3A}"/>
    <cellStyle name="Percent 2 7 2 5 5" xfId="17742" xr:uid="{DD033151-A7F8-40C4-913A-2A9B6BC32E11}"/>
    <cellStyle name="Percent 2 7 2 6" xfId="996" xr:uid="{856467BA-8335-4468-84DC-257D1A8D63A2}"/>
    <cellStyle name="Percent 2 7 2 6 2" xfId="10424" xr:uid="{F9A98B58-24BF-4FB9-8B25-58EFD73EE3BE}"/>
    <cellStyle name="Percent 2 7 2 6 2 2" xfId="37471" xr:uid="{85494E5E-2DCB-4A40-986B-585B3A0EB3F3}"/>
    <cellStyle name="Percent 2 7 2 6 2 3" xfId="49884" xr:uid="{D8DE584C-40F6-48F1-8331-4BA810025D36}"/>
    <cellStyle name="Percent 2 7 2 6 2 4" xfId="25060" xr:uid="{E89E31AA-8200-45E3-855E-D7930B6692E2}"/>
    <cellStyle name="Percent 2 7 2 6 3" xfId="28049" xr:uid="{0E4FAD5A-AA35-47E8-8FFA-C04651B1BE06}"/>
    <cellStyle name="Percent 2 7 2 6 4" xfId="40462" xr:uid="{5C80605D-9FCE-46C9-B6A5-F30B2C4F94F7}"/>
    <cellStyle name="Percent 2 7 2 6 5" xfId="15638" xr:uid="{7ADE9B65-29D9-44DB-8C92-3C4E9FA6C2B9}"/>
    <cellStyle name="Percent 2 7 2 7" xfId="5801" xr:uid="{431F5A4B-CC0A-40BA-B688-238A1EC50977}"/>
    <cellStyle name="Percent 2 7 2 7 2" xfId="32848" xr:uid="{7F570F2A-F7AE-4535-9F39-D172DCCC11A5}"/>
    <cellStyle name="Percent 2 7 2 7 3" xfId="45261" xr:uid="{A7B1BD15-7748-44C8-8455-09B7712225F1}"/>
    <cellStyle name="Percent 2 7 2 7 4" xfId="20437" xr:uid="{0369653F-F931-472D-A169-9DCE27740FE5}"/>
    <cellStyle name="Percent 2 7 2 8" xfId="14985" xr:uid="{C2036CE6-7840-4F42-B2A3-D56F1369BD9E}"/>
    <cellStyle name="Percent 2 7 2 9" xfId="27396" xr:uid="{83B7C902-5548-4649-BA16-8A16F9325A25}"/>
    <cellStyle name="Percent 2 7 3" xfId="459" xr:uid="{057A67AB-B989-47DC-9ADA-7C3B25E966CB}"/>
    <cellStyle name="Percent 2 7 3 10" xfId="39925" xr:uid="{C810A457-DE87-4B49-B65A-9D65B1C83D2F}"/>
    <cellStyle name="Percent 2 7 3 11" xfId="12765" xr:uid="{ECA5100A-09FE-478A-AE42-D57B0C9359CD}"/>
    <cellStyle name="Percent 2 7 3 2" xfId="2168" xr:uid="{F134B539-DDD3-4982-9879-36C659B06215}"/>
    <cellStyle name="Percent 2 7 3 2 2" xfId="3751" xr:uid="{9673B06F-49AF-48FE-9883-7BAC2E3F182A}"/>
    <cellStyle name="Percent 2 7 3 2 2 2" xfId="7263" xr:uid="{53A2C7A0-3B33-47C9-93CF-AEA00CDD7BE4}"/>
    <cellStyle name="Percent 2 7 3 2 2 2 2" xfId="34310" xr:uid="{0BEB1C4A-EBCE-434E-8980-E2E301027141}"/>
    <cellStyle name="Percent 2 7 3 2 2 2 3" xfId="46723" xr:uid="{E52CC0E8-8CAC-47DF-8097-0919804C562B}"/>
    <cellStyle name="Percent 2 7 3 2 2 2 4" xfId="21899" xr:uid="{9D48A168-26C7-41D7-BF3F-10825992AAB3}"/>
    <cellStyle name="Percent 2 7 3 2 2 3" xfId="30803" xr:uid="{91746C7C-0903-4C0D-A410-490B076E9E2C}"/>
    <cellStyle name="Percent 2 7 3 2 2 4" xfId="43216" xr:uid="{8BF84F3F-1868-4061-B422-A3E8DC46E90D}"/>
    <cellStyle name="Percent 2 7 3 2 2 5" xfId="18392" xr:uid="{A02AA787-5E20-4A6D-AAC9-311321BF9FC1}"/>
    <cellStyle name="Percent 2 7 3 2 3" xfId="9494" xr:uid="{5B9E1910-A53F-419E-8C88-34536D19270E}"/>
    <cellStyle name="Percent 2 7 3 2 3 2" xfId="36541" xr:uid="{7AC6D689-0228-4F48-87FF-6DB5B9ECE6F9}"/>
    <cellStyle name="Percent 2 7 3 2 3 3" xfId="48954" xr:uid="{DA10EA5F-2CDE-4152-AB2C-A5ACBD544330}"/>
    <cellStyle name="Percent 2 7 3 2 3 4" xfId="24130" xr:uid="{343559FC-9E2A-4C26-9868-3B76BA9E33F1}"/>
    <cellStyle name="Percent 2 7 3 2 4" xfId="11074" xr:uid="{2409E678-A8C9-4433-BCA3-D52EDB733933}"/>
    <cellStyle name="Percent 2 7 3 2 4 2" xfId="38121" xr:uid="{87E4FCD4-6E42-4871-ACD4-3FE52D9943B5}"/>
    <cellStyle name="Percent 2 7 3 2 4 3" xfId="50534" xr:uid="{0832B512-8491-48E5-8F1E-2B0603C880E9}"/>
    <cellStyle name="Percent 2 7 3 2 4 4" xfId="25710" xr:uid="{E582D0DB-CB1E-4379-8454-E67FD8054DCA}"/>
    <cellStyle name="Percent 2 7 3 2 5" xfId="6323" xr:uid="{0392FFF4-5248-449D-8B79-C5C89B25C205}"/>
    <cellStyle name="Percent 2 7 3 2 5 2" xfId="33370" xr:uid="{62B221C1-173B-4365-A9FF-7B5F2B39A24A}"/>
    <cellStyle name="Percent 2 7 3 2 5 3" xfId="45783" xr:uid="{2C234AC6-037A-4E9D-A566-74F314C12ED0}"/>
    <cellStyle name="Percent 2 7 3 2 5 4" xfId="20959" xr:uid="{43E5E013-CDED-4D51-B0F6-3BD388721771}"/>
    <cellStyle name="Percent 2 7 3 2 6" xfId="16810" xr:uid="{7C328852-4957-439D-A754-E0E4CB0F6924}"/>
    <cellStyle name="Percent 2 7 3 2 7" xfId="29221" xr:uid="{8E8DB406-800C-4D4B-9C40-1F11EF076669}"/>
    <cellStyle name="Percent 2 7 3 2 8" xfId="41634" xr:uid="{C63E456A-7D77-4902-B934-A9C3DE6FFA45}"/>
    <cellStyle name="Percent 2 7 3 2 9" xfId="13299" xr:uid="{28A781E4-03C2-432F-87CE-4C32A4FC4FDB}"/>
    <cellStyle name="Percent 2 7 3 3" xfId="2690" xr:uid="{F4613362-8294-43D4-8EB5-311FCDFAF172}"/>
    <cellStyle name="Percent 2 7 3 3 2" xfId="4273" xr:uid="{56425A70-3AD3-406D-BB35-585EBDA5EF2F}"/>
    <cellStyle name="Percent 2 7 3 3 2 2" xfId="10016" xr:uid="{049747A3-FE26-49E5-B0F2-F35D800E2C0F}"/>
    <cellStyle name="Percent 2 7 3 3 2 2 2" xfId="37063" xr:uid="{CAED3EBE-825C-435A-8FA2-5BFA9F510273}"/>
    <cellStyle name="Percent 2 7 3 3 2 2 3" xfId="49476" xr:uid="{3509523F-D17B-41F7-90C9-C2743298B7EE}"/>
    <cellStyle name="Percent 2 7 3 3 2 2 4" xfId="24652" xr:uid="{3EEB8537-9099-4DF5-83A4-86F050043172}"/>
    <cellStyle name="Percent 2 7 3 3 2 3" xfId="31325" xr:uid="{4958958E-D7D9-46EA-A193-B2C7CB8E2307}"/>
    <cellStyle name="Percent 2 7 3 3 2 4" xfId="43738" xr:uid="{898C7267-88B9-4669-B329-5446F67CF691}"/>
    <cellStyle name="Percent 2 7 3 3 2 5" xfId="18914" xr:uid="{C4831461-E1A8-4CB0-89BF-23F0AACE843B}"/>
    <cellStyle name="Percent 2 7 3 3 3" xfId="11596" xr:uid="{240DFD2B-334A-4EEA-82AC-E34C231F98EE}"/>
    <cellStyle name="Percent 2 7 3 3 3 2" xfId="38643" xr:uid="{3A637713-C80C-4C6D-931F-1A2482722C1A}"/>
    <cellStyle name="Percent 2 7 3 3 3 3" xfId="51056" xr:uid="{3D2092A5-2E1E-47CE-A40E-4D66D6ACD769}"/>
    <cellStyle name="Percent 2 7 3 3 3 4" xfId="26232" xr:uid="{141532EF-FE71-434A-8EA6-4ABFE43B6B63}"/>
    <cellStyle name="Percent 2 7 3 3 4" xfId="7785" xr:uid="{59D38B39-93BA-4C02-8F71-9B75D245A15C}"/>
    <cellStyle name="Percent 2 7 3 3 4 2" xfId="34832" xr:uid="{9B4560D8-A52D-4E0C-B7F9-4C7D6D64BC7C}"/>
    <cellStyle name="Percent 2 7 3 3 4 3" xfId="47245" xr:uid="{EBA5295D-BBE3-44D0-8564-1014943E12EA}"/>
    <cellStyle name="Percent 2 7 3 3 4 4" xfId="22421" xr:uid="{E8CA0BB3-2026-4F04-9004-AB6290059D32}"/>
    <cellStyle name="Percent 2 7 3 3 5" xfId="17332" xr:uid="{C08AC913-0B3A-4E86-A1AC-B07350E63DDE}"/>
    <cellStyle name="Percent 2 7 3 3 6" xfId="29743" xr:uid="{EA5D2DE8-C8ED-4193-AC8E-56A27742BD9E}"/>
    <cellStyle name="Percent 2 7 3 3 7" xfId="42156" xr:uid="{09539ACA-B82A-4E99-A70C-F64ABF082EF1}"/>
    <cellStyle name="Percent 2 7 3 3 8" xfId="13821" xr:uid="{43416B1A-5CB4-438A-B3DB-AFC5B5FB5D95}"/>
    <cellStyle name="Percent 2 7 3 4" xfId="1634" xr:uid="{A50C94E1-5F14-44FD-8021-0561143903E3}"/>
    <cellStyle name="Percent 2 7 3 4 2" xfId="4913" xr:uid="{B27790AC-1A9C-4CB0-91F1-F414C8093DA2}"/>
    <cellStyle name="Percent 2 7 3 4 2 2" xfId="8960" xr:uid="{AEA15C5D-1A95-4DB6-8C5B-E19D4FFFB1E6}"/>
    <cellStyle name="Percent 2 7 3 4 2 2 2" xfId="36007" xr:uid="{56160406-525F-4518-AF5E-54D0A56BE8A7}"/>
    <cellStyle name="Percent 2 7 3 4 2 2 3" xfId="48420" xr:uid="{453FE10A-2A42-4963-8E03-10BD3D8BDA76}"/>
    <cellStyle name="Percent 2 7 3 4 2 2 4" xfId="23596" xr:uid="{663709A4-239A-4D00-86F1-28CBEC7C4D55}"/>
    <cellStyle name="Percent 2 7 3 4 2 3" xfId="31965" xr:uid="{9669A651-2DAB-43A1-AA5E-8F797937CED4}"/>
    <cellStyle name="Percent 2 7 3 4 2 4" xfId="44378" xr:uid="{10834AFB-CCBD-43BF-8883-67EC8242BED1}"/>
    <cellStyle name="Percent 2 7 3 4 2 5" xfId="19554" xr:uid="{9978AACD-A120-4C2F-ACE6-4A2515936224}"/>
    <cellStyle name="Percent 2 7 3 4 3" xfId="12237" xr:uid="{41890D1E-9C12-4637-A46C-E9849254CB8D}"/>
    <cellStyle name="Percent 2 7 3 4 3 2" xfId="39283" xr:uid="{395E7A64-D6DA-455E-9823-2242B3F8138E}"/>
    <cellStyle name="Percent 2 7 3 4 3 3" xfId="51696" xr:uid="{7B4DC96B-9192-4173-AE8B-35BDCCA22604}"/>
    <cellStyle name="Percent 2 7 3 4 3 4" xfId="26872" xr:uid="{50DD6D8D-82D3-439B-A081-3426240AABA8}"/>
    <cellStyle name="Percent 2 7 3 4 4" xfId="6729" xr:uid="{33E5B744-5997-4377-A4CC-4959369B5E19}"/>
    <cellStyle name="Percent 2 7 3 4 4 2" xfId="33776" xr:uid="{D13FAF23-35A6-45E1-9CD7-D3F8E423D0CD}"/>
    <cellStyle name="Percent 2 7 3 4 4 3" xfId="46189" xr:uid="{C0F9B402-B718-4A79-81D7-5B0BB03FC9E0}"/>
    <cellStyle name="Percent 2 7 3 4 4 4" xfId="21365" xr:uid="{068F9432-06B8-4969-A3F3-A735134FB242}"/>
    <cellStyle name="Percent 2 7 3 4 5" xfId="16276" xr:uid="{8C21B8E8-800E-49F4-9190-4BE3AC05D5A2}"/>
    <cellStyle name="Percent 2 7 3 4 6" xfId="28687" xr:uid="{FE7268B2-D89A-4AA2-83E1-5B27ACC52442}"/>
    <cellStyle name="Percent 2 7 3 4 7" xfId="41100" xr:uid="{BC31E234-DDCC-42F8-8BDB-86AD008D5E53}"/>
    <cellStyle name="Percent 2 7 3 4 8" xfId="14461" xr:uid="{764E0A40-3D7B-421A-B841-3D03E0AA267D}"/>
    <cellStyle name="Percent 2 7 3 5" xfId="3217" xr:uid="{E9D8F8F6-865D-47CC-BAE1-C4C1B7198F8D}"/>
    <cellStyle name="Percent 2 7 3 5 2" xfId="8438" xr:uid="{72ACB410-45D7-4CF5-BFC6-8B8CFFBFD34B}"/>
    <cellStyle name="Percent 2 7 3 5 2 2" xfId="35485" xr:uid="{36A13D13-5C9F-43E3-B7A8-044E5005855D}"/>
    <cellStyle name="Percent 2 7 3 5 2 3" xfId="47898" xr:uid="{18004D00-7FAA-4555-93B6-22A5248E2D34}"/>
    <cellStyle name="Percent 2 7 3 5 2 4" xfId="23074" xr:uid="{1521AEC5-BC1C-456D-910A-AAC33852B8DE}"/>
    <cellStyle name="Percent 2 7 3 5 3" xfId="30269" xr:uid="{B6D578AA-4C6B-4146-977B-EC56250F7156}"/>
    <cellStyle name="Percent 2 7 3 5 4" xfId="42682" xr:uid="{F9730551-87ED-417C-818B-14E37958FCEB}"/>
    <cellStyle name="Percent 2 7 3 5 5" xfId="17858" xr:uid="{A70C2DDC-EC10-4F08-BB5D-8D61C8C61837}"/>
    <cellStyle name="Percent 2 7 3 6" xfId="1112" xr:uid="{A3FA65D7-7763-4D92-AF89-AE92C4E1AB51}"/>
    <cellStyle name="Percent 2 7 3 6 2" xfId="10540" xr:uid="{975BD630-4546-47EF-8CC8-4E00A8079D2C}"/>
    <cellStyle name="Percent 2 7 3 6 2 2" xfId="37587" xr:uid="{711A8B13-AC34-433D-A088-5535ABF93ECB}"/>
    <cellStyle name="Percent 2 7 3 6 2 3" xfId="50000" xr:uid="{E89B6F0B-FE4B-4072-B153-48F81119DBE5}"/>
    <cellStyle name="Percent 2 7 3 6 2 4" xfId="25176" xr:uid="{C8DC6066-E3CC-4DCB-99F1-370B8DD0BCDA}"/>
    <cellStyle name="Percent 2 7 3 6 3" xfId="28165" xr:uid="{403452CF-B5EF-4738-9ED3-2A7F53F1BF0C}"/>
    <cellStyle name="Percent 2 7 3 6 4" xfId="40578" xr:uid="{AC8E0C93-C218-4A6A-B414-2BCAA123E499}"/>
    <cellStyle name="Percent 2 7 3 6 5" xfId="15754" xr:uid="{22B1535F-142C-49C7-A45C-3528A0400579}"/>
    <cellStyle name="Percent 2 7 3 7" xfId="5917" xr:uid="{7E5543A9-B5D6-4982-BA78-809683AE908D}"/>
    <cellStyle name="Percent 2 7 3 7 2" xfId="32964" xr:uid="{CE653DF8-2C3C-4DAE-822F-E2D47D0698ED}"/>
    <cellStyle name="Percent 2 7 3 7 3" xfId="45377" xr:uid="{5BC6DC33-BD82-416A-95A7-8FD9546BEC49}"/>
    <cellStyle name="Percent 2 7 3 7 4" xfId="20553" xr:uid="{CA1B73BE-30EF-4347-A24C-B6F4535F63EF}"/>
    <cellStyle name="Percent 2 7 3 8" xfId="15101" xr:uid="{FA8E2A47-C2FB-40DA-90B8-39069CCCAF37}"/>
    <cellStyle name="Percent 2 7 3 9" xfId="27512" xr:uid="{8183EB25-62A1-4263-8142-74A453BB3565}"/>
    <cellStyle name="Percent 2 7 4" xfId="575" xr:uid="{1EB24CB1-1345-48B5-A5B1-D0187D717B0D}"/>
    <cellStyle name="Percent 2 7 4 10" xfId="12881" xr:uid="{76844DC9-79AB-45E7-B851-F7F24BEBF6BD}"/>
    <cellStyle name="Percent 2 7 4 2" xfId="2806" xr:uid="{9B645BC4-3791-4E80-BA12-5034411C965C}"/>
    <cellStyle name="Percent 2 7 4 2 2" xfId="4389" xr:uid="{11E06BBE-59CE-4CC0-ACEA-CE255399872F}"/>
    <cellStyle name="Percent 2 7 4 2 2 2" xfId="10132" xr:uid="{D542F421-5DF5-48A0-B402-08FC411729B7}"/>
    <cellStyle name="Percent 2 7 4 2 2 2 2" xfId="37179" xr:uid="{0DDF40E4-E4C7-42E8-82FF-AF2A77E63B9D}"/>
    <cellStyle name="Percent 2 7 4 2 2 2 3" xfId="49592" xr:uid="{361A76DE-E046-4FB8-A74A-DB73575BF240}"/>
    <cellStyle name="Percent 2 7 4 2 2 2 4" xfId="24768" xr:uid="{137755E9-666C-4D49-9142-441BD88F4DD4}"/>
    <cellStyle name="Percent 2 7 4 2 2 3" xfId="31441" xr:uid="{1E44165B-33DD-463F-B393-099A054731B7}"/>
    <cellStyle name="Percent 2 7 4 2 2 4" xfId="43854" xr:uid="{0ED3EA3B-3168-4F34-BED1-70620D16F836}"/>
    <cellStyle name="Percent 2 7 4 2 2 5" xfId="19030" xr:uid="{EB0FBBBB-4D46-4D1B-9051-91EA4C232228}"/>
    <cellStyle name="Percent 2 7 4 2 3" xfId="11712" xr:uid="{B4C2516E-D8B9-44A9-B12F-FB91C9CF0CB4}"/>
    <cellStyle name="Percent 2 7 4 2 3 2" xfId="38759" xr:uid="{345809BD-657B-4DFD-8B9E-44FA37C7F896}"/>
    <cellStyle name="Percent 2 7 4 2 3 3" xfId="51172" xr:uid="{73703FB9-0DA0-4F36-826E-250B704F971E}"/>
    <cellStyle name="Percent 2 7 4 2 3 4" xfId="26348" xr:uid="{1DEEA45B-7686-4807-8151-CF61427C3D22}"/>
    <cellStyle name="Percent 2 7 4 2 4" xfId="7901" xr:uid="{2E850719-2354-43A8-A6AD-7604CFAB3E61}"/>
    <cellStyle name="Percent 2 7 4 2 4 2" xfId="34948" xr:uid="{9BB74BA2-90B0-4D72-BC17-DB683CCBA75D}"/>
    <cellStyle name="Percent 2 7 4 2 4 3" xfId="47361" xr:uid="{48D07BEE-3170-42D1-9874-7305BA223F2E}"/>
    <cellStyle name="Percent 2 7 4 2 4 4" xfId="22537" xr:uid="{DADF5533-5BFF-414E-B88D-F437D0AE25AB}"/>
    <cellStyle name="Percent 2 7 4 2 5" xfId="17448" xr:uid="{7CF60C73-CD42-4BD1-910F-314A5BD7D093}"/>
    <cellStyle name="Percent 2 7 4 2 6" xfId="29859" xr:uid="{BCE56A82-9798-47A7-9735-E6FC940510BD}"/>
    <cellStyle name="Percent 2 7 4 2 7" xfId="42272" xr:uid="{E8CBEB34-E47D-4CF4-B8C1-B9268825DD61}"/>
    <cellStyle name="Percent 2 7 4 2 8" xfId="13937" xr:uid="{A76B4DD6-4F38-4547-B1D3-3AD8081EC62E}"/>
    <cellStyle name="Percent 2 7 4 3" xfId="1750" xr:uid="{CE628D6D-330D-4E8A-A96E-91F21C3E9CAC}"/>
    <cellStyle name="Percent 2 7 4 3 2" xfId="5029" xr:uid="{79A4CDD9-B857-4FD6-AD46-3B5D7F22B4FC}"/>
    <cellStyle name="Percent 2 7 4 3 2 2" xfId="9076" xr:uid="{CC9C499A-7FAD-4D43-8232-1DB9252C16EC}"/>
    <cellStyle name="Percent 2 7 4 3 2 2 2" xfId="36123" xr:uid="{98739610-8382-489E-8BB4-8BE5669CCDD0}"/>
    <cellStyle name="Percent 2 7 4 3 2 2 3" xfId="48536" xr:uid="{07761DEC-A372-4A1E-B52E-8B71983BB6BD}"/>
    <cellStyle name="Percent 2 7 4 3 2 2 4" xfId="23712" xr:uid="{B640247A-BE2E-4460-8A50-B8674A36E907}"/>
    <cellStyle name="Percent 2 7 4 3 2 3" xfId="32081" xr:uid="{B494C453-8AAB-4B56-A1DB-3E3F9E0F0257}"/>
    <cellStyle name="Percent 2 7 4 3 2 4" xfId="44494" xr:uid="{A6A2066F-D454-426B-B764-A078B6BEA214}"/>
    <cellStyle name="Percent 2 7 4 3 2 5" xfId="19670" xr:uid="{D7E11E64-2137-4323-B154-E91672B5BD18}"/>
    <cellStyle name="Percent 2 7 4 3 3" xfId="12353" xr:uid="{D9D9FB4E-5B0F-4445-93A1-83B2309B80F8}"/>
    <cellStyle name="Percent 2 7 4 3 3 2" xfId="39399" xr:uid="{852B727B-BE8D-4EC8-8397-B006DC3A5040}"/>
    <cellStyle name="Percent 2 7 4 3 3 3" xfId="51812" xr:uid="{4A422068-DFE9-405C-B28F-2C017E9FADE0}"/>
    <cellStyle name="Percent 2 7 4 3 3 4" xfId="26988" xr:uid="{21F1452A-4CE8-4887-A52F-F7E8BD015FD5}"/>
    <cellStyle name="Percent 2 7 4 3 4" xfId="6845" xr:uid="{7A6528FB-52EB-449E-B399-687FB59B81B2}"/>
    <cellStyle name="Percent 2 7 4 3 4 2" xfId="33892" xr:uid="{0595B3E8-EEC1-4858-831A-FDAAA6143523}"/>
    <cellStyle name="Percent 2 7 4 3 4 3" xfId="46305" xr:uid="{020D3591-5877-4ED7-875B-97E5FDC0BCF2}"/>
    <cellStyle name="Percent 2 7 4 3 4 4" xfId="21481" xr:uid="{2D8BD66F-16C9-4C13-BA7F-84CF91F7BE8D}"/>
    <cellStyle name="Percent 2 7 4 3 5" xfId="16392" xr:uid="{D5B451BB-7ACE-4306-8CD0-B734A507D3EC}"/>
    <cellStyle name="Percent 2 7 4 3 6" xfId="28803" xr:uid="{E9ADAE49-E570-4279-BEC5-15D683C2A9F0}"/>
    <cellStyle name="Percent 2 7 4 3 7" xfId="41216" xr:uid="{A54DBF6A-776A-4843-A781-3CC8097B714E}"/>
    <cellStyle name="Percent 2 7 4 3 8" xfId="14577" xr:uid="{394A23CF-FA2E-45CD-AA91-6B98F7885031}"/>
    <cellStyle name="Percent 2 7 4 4" xfId="3333" xr:uid="{7DA14824-0094-475A-8156-B3BBD16FD119}"/>
    <cellStyle name="Percent 2 7 4 4 2" xfId="8554" xr:uid="{917790FF-A7F7-4AF0-BCE1-971CCE0C8AC6}"/>
    <cellStyle name="Percent 2 7 4 4 2 2" xfId="35601" xr:uid="{7F23D0BE-D678-4994-86AB-1D08DC3696E9}"/>
    <cellStyle name="Percent 2 7 4 4 2 3" xfId="48014" xr:uid="{55E1AA2E-6D84-4D6B-AD01-2F1AE88F84D8}"/>
    <cellStyle name="Percent 2 7 4 4 2 4" xfId="23190" xr:uid="{581A8E04-B6CF-4048-A2F2-562E57A7867A}"/>
    <cellStyle name="Percent 2 7 4 4 3" xfId="30385" xr:uid="{262ABF94-B0F4-46E9-A371-494B2AFB59A1}"/>
    <cellStyle name="Percent 2 7 4 4 4" xfId="42798" xr:uid="{5CBE1746-86A1-4492-89BF-2241B95C46D9}"/>
    <cellStyle name="Percent 2 7 4 4 5" xfId="17974" xr:uid="{8AD062B3-B654-45E4-934D-76589984262B}"/>
    <cellStyle name="Percent 2 7 4 5" xfId="1228" xr:uid="{05B33363-4B75-4EDE-B645-027F813CE388}"/>
    <cellStyle name="Percent 2 7 4 5 2" xfId="10656" xr:uid="{00ABE429-5636-45B4-9F71-D70F395E6649}"/>
    <cellStyle name="Percent 2 7 4 5 2 2" xfId="37703" xr:uid="{AD6F847E-F528-48BF-BA45-E54504A71609}"/>
    <cellStyle name="Percent 2 7 4 5 2 3" xfId="50116" xr:uid="{71925649-D91E-4A79-808A-8D226914C9BA}"/>
    <cellStyle name="Percent 2 7 4 5 2 4" xfId="25292" xr:uid="{7890C8BF-5C00-473A-9A4A-D229A1BA95A6}"/>
    <cellStyle name="Percent 2 7 4 5 3" xfId="28281" xr:uid="{AEB88EA7-F363-424A-AB57-FD9DCBAD2600}"/>
    <cellStyle name="Percent 2 7 4 5 4" xfId="40694" xr:uid="{9534380A-2835-4287-8C88-7DFECC460DC8}"/>
    <cellStyle name="Percent 2 7 4 5 5" xfId="15870" xr:uid="{593C0485-C74C-40D1-9752-531071310C51}"/>
    <cellStyle name="Percent 2 7 4 6" xfId="5686" xr:uid="{219F7FE3-AD62-4E9A-998F-74002587C6D6}"/>
    <cellStyle name="Percent 2 7 4 6 2" xfId="32733" xr:uid="{A5FA5586-F017-4CF7-9FB5-3E71C1AF3160}"/>
    <cellStyle name="Percent 2 7 4 6 3" xfId="45146" xr:uid="{360D3040-2B6D-4369-B4DD-25B93273F5CA}"/>
    <cellStyle name="Percent 2 7 4 6 4" xfId="20322" xr:uid="{FF5E22B1-08FB-4C9C-AEA8-EFE0C7119A97}"/>
    <cellStyle name="Percent 2 7 4 7" xfId="15217" xr:uid="{2D7F0E3F-9D71-4614-B99B-4463CD6B78CB}"/>
    <cellStyle name="Percent 2 7 4 8" xfId="27628" xr:uid="{C009FB46-1A77-49C4-81C0-03260A36E42C}"/>
    <cellStyle name="Percent 2 7 4 9" xfId="40041" xr:uid="{DDECEFF2-7300-4D48-AB11-2C4F5F9B70F8}"/>
    <cellStyle name="Percent 2 7 5" xfId="228" xr:uid="{426499DD-A42E-454E-A5F3-E23335610984}"/>
    <cellStyle name="Percent 2 7 5 10" xfId="13068" xr:uid="{D23E22A5-71A7-4885-B6EB-875421B5E27B}"/>
    <cellStyle name="Percent 2 7 5 2" xfId="2459" xr:uid="{7726C5D9-591D-4FB9-8FC4-3131A416D719}"/>
    <cellStyle name="Percent 2 7 5 2 2" xfId="4042" xr:uid="{9EBD68D8-B5A7-497D-BC5F-68713B106498}"/>
    <cellStyle name="Percent 2 7 5 2 2 2" xfId="9785" xr:uid="{E4133D3C-E362-4C38-BDFB-10DC246D7D20}"/>
    <cellStyle name="Percent 2 7 5 2 2 2 2" xfId="36832" xr:uid="{241645B4-EC30-453C-BFAF-F573F0D216C8}"/>
    <cellStyle name="Percent 2 7 5 2 2 2 3" xfId="49245" xr:uid="{227B67A8-DC14-4F87-9A2E-698A427CF8EF}"/>
    <cellStyle name="Percent 2 7 5 2 2 2 4" xfId="24421" xr:uid="{E289888D-C0C2-4C4B-9B9D-780B0553BD12}"/>
    <cellStyle name="Percent 2 7 5 2 2 3" xfId="31094" xr:uid="{84BD3B2C-C903-4DFD-80ED-6E9C0DCCF3DA}"/>
    <cellStyle name="Percent 2 7 5 2 2 4" xfId="43507" xr:uid="{D969FCA2-DF87-4EBA-BC52-B2A89A7E7CA9}"/>
    <cellStyle name="Percent 2 7 5 2 2 5" xfId="18683" xr:uid="{CD234002-240C-425C-8728-371C75539D75}"/>
    <cellStyle name="Percent 2 7 5 2 3" xfId="11365" xr:uid="{E7F737EC-49B7-4C40-9CB7-E22A29E0EA44}"/>
    <cellStyle name="Percent 2 7 5 2 3 2" xfId="38412" xr:uid="{1BA98549-083A-47A6-B325-2AA9B6BC2014}"/>
    <cellStyle name="Percent 2 7 5 2 3 3" xfId="50825" xr:uid="{FFA5B51D-8B2B-4724-8E1C-CC1F63C9AA98}"/>
    <cellStyle name="Percent 2 7 5 2 3 4" xfId="26001" xr:uid="{D64E67C5-D33D-435A-A6BE-11BE0382591E}"/>
    <cellStyle name="Percent 2 7 5 2 4" xfId="7554" xr:uid="{32B47E3B-59A4-4F79-942F-812B8EA72604}"/>
    <cellStyle name="Percent 2 7 5 2 4 2" xfId="34601" xr:uid="{7E1B0106-94AE-4C00-9917-6DD461B89488}"/>
    <cellStyle name="Percent 2 7 5 2 4 3" xfId="47014" xr:uid="{876A43AF-C42B-46E4-8E6C-48916180B09F}"/>
    <cellStyle name="Percent 2 7 5 2 4 4" xfId="22190" xr:uid="{6A7B062E-5A01-4360-B863-57BAB764B927}"/>
    <cellStyle name="Percent 2 7 5 2 5" xfId="17101" xr:uid="{7ADE03AC-E255-4886-977A-15102785BD83}"/>
    <cellStyle name="Percent 2 7 5 2 6" xfId="29512" xr:uid="{E3D86CE7-96A2-4B4B-8E72-38998F69967D}"/>
    <cellStyle name="Percent 2 7 5 2 7" xfId="41925" xr:uid="{58E49480-2E24-4859-8EBF-77EF8341EC06}"/>
    <cellStyle name="Percent 2 7 5 2 8" xfId="13590" xr:uid="{1FD26243-1B36-4EAD-A2EC-2764C9207771}"/>
    <cellStyle name="Percent 2 7 5 3" xfId="1937" xr:uid="{4A8794C6-20FF-4F8E-94E1-0931BEC43DA6}"/>
    <cellStyle name="Percent 2 7 5 3 2" xfId="4682" xr:uid="{FB3FB1C9-5845-4391-B01C-F5E2BB2F9BCC}"/>
    <cellStyle name="Percent 2 7 5 3 2 2" xfId="9263" xr:uid="{0E965932-0BB5-4100-81AC-E75D346ED2A5}"/>
    <cellStyle name="Percent 2 7 5 3 2 2 2" xfId="36310" xr:uid="{0120FDC1-A31F-4632-A40B-E7CAD2CF577C}"/>
    <cellStyle name="Percent 2 7 5 3 2 2 3" xfId="48723" xr:uid="{00668AC2-A124-4B07-A3A3-DD7E9FAC18D7}"/>
    <cellStyle name="Percent 2 7 5 3 2 2 4" xfId="23899" xr:uid="{43180B77-4A93-4009-93C0-C7E1BE4A9B76}"/>
    <cellStyle name="Percent 2 7 5 3 2 3" xfId="31734" xr:uid="{5F37599F-514A-4194-81FA-FE7A70562B68}"/>
    <cellStyle name="Percent 2 7 5 3 2 4" xfId="44147" xr:uid="{01F50C73-F50D-4239-8ABE-EAEAD1032D98}"/>
    <cellStyle name="Percent 2 7 5 3 2 5" xfId="19323" xr:uid="{87976498-A6B3-42E1-82FF-23B1C6290B55}"/>
    <cellStyle name="Percent 2 7 5 3 3" xfId="12006" xr:uid="{624D7D1B-350B-4EAD-999F-4B332AB7F0FF}"/>
    <cellStyle name="Percent 2 7 5 3 3 2" xfId="39052" xr:uid="{09218EC5-06B9-4881-8064-9B9505301E19}"/>
    <cellStyle name="Percent 2 7 5 3 3 3" xfId="51465" xr:uid="{19E6549A-74D9-4E87-B0BD-ADEAD07AECA2}"/>
    <cellStyle name="Percent 2 7 5 3 3 4" xfId="26641" xr:uid="{14FA8392-F135-4E59-ADED-4AFFA37DD135}"/>
    <cellStyle name="Percent 2 7 5 3 4" xfId="7032" xr:uid="{98DEBD01-E111-4335-A06C-6EE4D1384297}"/>
    <cellStyle name="Percent 2 7 5 3 4 2" xfId="34079" xr:uid="{BB834858-B81C-4D1C-8EA4-1D2AF156A615}"/>
    <cellStyle name="Percent 2 7 5 3 4 3" xfId="46492" xr:uid="{89B83650-B502-498B-83E2-EA3037C3C776}"/>
    <cellStyle name="Percent 2 7 5 3 4 4" xfId="21668" xr:uid="{882D4B09-0764-4396-9393-95DCB9922E53}"/>
    <cellStyle name="Percent 2 7 5 3 5" xfId="16579" xr:uid="{4424E807-9B71-4EBC-8338-3F3D1DB25E65}"/>
    <cellStyle name="Percent 2 7 5 3 6" xfId="28990" xr:uid="{3AB60927-A12A-4B41-9639-0D91F4536964}"/>
    <cellStyle name="Percent 2 7 5 3 7" xfId="41403" xr:uid="{A4A9B5DB-C127-4183-AA6D-8F4E807A15B3}"/>
    <cellStyle name="Percent 2 7 5 3 8" xfId="14230" xr:uid="{7AD84AC2-BB6D-46E0-949E-2E75BCC5D274}"/>
    <cellStyle name="Percent 2 7 5 4" xfId="3520" xr:uid="{AB10A9FF-E585-4D63-AB27-B1F2533E3F35}"/>
    <cellStyle name="Percent 2 7 5 4 2" xfId="8207" xr:uid="{4DF5E8DC-02C0-48BC-AA4C-B432ED928672}"/>
    <cellStyle name="Percent 2 7 5 4 2 2" xfId="35254" xr:uid="{1EF242CD-9C02-4040-8642-480E88A10FA7}"/>
    <cellStyle name="Percent 2 7 5 4 2 3" xfId="47667" xr:uid="{F3D86C5F-5A72-4A30-A220-1A3C7D250773}"/>
    <cellStyle name="Percent 2 7 5 4 2 4" xfId="22843" xr:uid="{3F439F5C-D14B-449D-8255-4925DF236952}"/>
    <cellStyle name="Percent 2 7 5 4 3" xfId="30572" xr:uid="{54B06D94-4CC3-434B-852D-CCEC4D01A85D}"/>
    <cellStyle name="Percent 2 7 5 4 4" xfId="42985" xr:uid="{D2B23E15-8BB9-40FF-B74E-32D597C3C12D}"/>
    <cellStyle name="Percent 2 7 5 4 5" xfId="18161" xr:uid="{ACFDDF35-DC25-44F6-8469-759F86B77F64}"/>
    <cellStyle name="Percent 2 7 5 5" xfId="881" xr:uid="{80383F59-3721-4915-92C0-C900007E0790}"/>
    <cellStyle name="Percent 2 7 5 5 2" xfId="10843" xr:uid="{CB9DA2CC-C5DF-42A6-A6C2-703F585ABCB7}"/>
    <cellStyle name="Percent 2 7 5 5 2 2" xfId="37890" xr:uid="{77F0F9E9-C054-41C3-97D8-E78827C66D89}"/>
    <cellStyle name="Percent 2 7 5 5 2 3" xfId="50303" xr:uid="{5C5310E0-7064-485C-A2DC-BD7F4CC4EEDE}"/>
    <cellStyle name="Percent 2 7 5 5 2 4" xfId="25479" xr:uid="{AF8E95BC-F4F7-4BD1-BEAA-0B62DA2E41AC}"/>
    <cellStyle name="Percent 2 7 5 5 3" xfId="27934" xr:uid="{A316A36F-7693-4AF0-A46B-1D2F3E8BEFBB}"/>
    <cellStyle name="Percent 2 7 5 5 4" xfId="40347" xr:uid="{3626F3E2-9DA1-404C-AD43-817538AF5718}"/>
    <cellStyle name="Percent 2 7 5 5 5" xfId="15523" xr:uid="{48A9648D-91E2-479D-9721-0AC1173B1C3B}"/>
    <cellStyle name="Percent 2 7 5 6" xfId="6092" xr:uid="{7EDA6B96-D127-4F67-8ADB-35DC93888FB7}"/>
    <cellStyle name="Percent 2 7 5 6 2" xfId="33139" xr:uid="{79702FBC-3780-4DFC-BCEC-621587491B59}"/>
    <cellStyle name="Percent 2 7 5 6 3" xfId="45552" xr:uid="{930805FB-33E5-42BA-8D72-3DDEAF092ECA}"/>
    <cellStyle name="Percent 2 7 5 6 4" xfId="20728" xr:uid="{07FAB221-B0D3-4006-A90F-8DCE22F45251}"/>
    <cellStyle name="Percent 2 7 5 7" xfId="14870" xr:uid="{3FCDF205-5FB5-4CF4-9474-8E7868EF0EE8}"/>
    <cellStyle name="Percent 2 7 5 8" xfId="27281" xr:uid="{37006AE1-8666-4ED6-8DD6-E958B1BB3CE3}"/>
    <cellStyle name="Percent 2 7 5 9" xfId="39694" xr:uid="{37EC314D-E9CD-4761-A280-62792BA156FB}"/>
    <cellStyle name="Percent 2 7 6" xfId="2284" xr:uid="{6AEBD6D2-6111-423B-8013-262C1960E85B}"/>
    <cellStyle name="Percent 2 7 6 2" xfId="3867" xr:uid="{CD1D75E6-3C6B-42F5-9753-D0B046CA454D}"/>
    <cellStyle name="Percent 2 7 6 2 2" xfId="9610" xr:uid="{CE6F8D4E-E034-4673-8EEF-AF2B0F1A8130}"/>
    <cellStyle name="Percent 2 7 6 2 2 2" xfId="36657" xr:uid="{18369359-9168-4A14-94A9-F0D2B3C1B052}"/>
    <cellStyle name="Percent 2 7 6 2 2 3" xfId="49070" xr:uid="{DEBF07F3-4284-45A2-BB39-5CC7FCF4451C}"/>
    <cellStyle name="Percent 2 7 6 2 2 4" xfId="24246" xr:uid="{96B77911-C56E-4C5B-89C9-85E6D9DAA3A1}"/>
    <cellStyle name="Percent 2 7 6 2 3" xfId="30919" xr:uid="{023D40A8-0557-4013-82F8-7D758F8318BB}"/>
    <cellStyle name="Percent 2 7 6 2 4" xfId="43332" xr:uid="{125E59D0-9939-4F1A-9313-393DC29F9AA6}"/>
    <cellStyle name="Percent 2 7 6 2 5" xfId="18508" xr:uid="{408E1904-2F02-4794-B712-55253703EE60}"/>
    <cellStyle name="Percent 2 7 6 3" xfId="11190" xr:uid="{E57BCBF5-349B-4E9D-919B-41183DCFF351}"/>
    <cellStyle name="Percent 2 7 6 3 2" xfId="38237" xr:uid="{65C595B1-08B2-4C4E-A512-289FF504079F}"/>
    <cellStyle name="Percent 2 7 6 3 3" xfId="50650" xr:uid="{5852A8F7-F19F-4360-97CF-DA589C840D91}"/>
    <cellStyle name="Percent 2 7 6 3 4" xfId="25826" xr:uid="{364CF7E1-A61D-4926-A5A4-C9D4FB52FF90}"/>
    <cellStyle name="Percent 2 7 6 4" xfId="7379" xr:uid="{E63049B6-4C02-4FEB-BF2F-D8846C3669C2}"/>
    <cellStyle name="Percent 2 7 6 4 2" xfId="34426" xr:uid="{D695CE7F-4FA3-4278-B4C2-683E4CC69B71}"/>
    <cellStyle name="Percent 2 7 6 4 3" xfId="46839" xr:uid="{4EE1075F-4E0D-484F-B146-762E3400C598}"/>
    <cellStyle name="Percent 2 7 6 4 4" xfId="22015" xr:uid="{D5B975D4-2D06-4728-84A7-A21D7E7B9132}"/>
    <cellStyle name="Percent 2 7 6 5" xfId="16926" xr:uid="{D030264C-5CA1-4166-B2E2-C2EFF0352137}"/>
    <cellStyle name="Percent 2 7 6 6" xfId="29337" xr:uid="{F4A21DB8-D9D3-4FCC-82D8-1ED72086CEEC}"/>
    <cellStyle name="Percent 2 7 6 7" xfId="41750" xr:uid="{A95CCDB5-C6BF-4092-8CD5-059D418DBA39}"/>
    <cellStyle name="Percent 2 7 6 8" xfId="13415" xr:uid="{879F04E2-BF35-46D4-94AB-BB27B781B000}"/>
    <cellStyle name="Percent 2 7 7" xfId="1403" xr:uid="{7F773F3C-6D50-4688-A8F3-0FE64676593B}"/>
    <cellStyle name="Percent 2 7 7 2" xfId="4507" xr:uid="{0521C9F6-F0FB-4BA0-AB42-85A0C28E20B1}"/>
    <cellStyle name="Percent 2 7 7 2 2" xfId="8729" xr:uid="{30D87C1D-F6ED-4762-9B0A-5FD0177FB7B4}"/>
    <cellStyle name="Percent 2 7 7 2 2 2" xfId="35776" xr:uid="{7199E151-F2B4-4C9E-92CA-46A096817924}"/>
    <cellStyle name="Percent 2 7 7 2 2 3" xfId="48189" xr:uid="{D3BE35EB-9AF5-4C0D-AECC-0A9D3D834ADF}"/>
    <cellStyle name="Percent 2 7 7 2 2 4" xfId="23365" xr:uid="{6639E697-3D70-49D6-A739-2644B18DD9B8}"/>
    <cellStyle name="Percent 2 7 7 2 3" xfId="31559" xr:uid="{B4C668D8-FDAC-4C3A-A5F6-B6D28D9B6DEE}"/>
    <cellStyle name="Percent 2 7 7 2 4" xfId="43972" xr:uid="{180DDEED-7D38-4D72-A04A-5F11C677092D}"/>
    <cellStyle name="Percent 2 7 7 2 5" xfId="19148" xr:uid="{A571959B-D7F0-4F0B-8505-A6D4A32321DA}"/>
    <cellStyle name="Percent 2 7 7 3" xfId="11831" xr:uid="{7BBDF545-2C4D-4BEC-BFA7-BE6FA40BB206}"/>
    <cellStyle name="Percent 2 7 7 3 2" xfId="38877" xr:uid="{007D6179-7D51-4D93-B03B-88660DB4B88C}"/>
    <cellStyle name="Percent 2 7 7 3 3" xfId="51290" xr:uid="{36B734C6-4FD4-4129-95C6-18FDE38F6659}"/>
    <cellStyle name="Percent 2 7 7 3 4" xfId="26466" xr:uid="{B3506BEB-1464-4304-AC61-2BA0329A63F6}"/>
    <cellStyle name="Percent 2 7 7 4" xfId="6498" xr:uid="{916B543C-B8F2-4FAC-8E84-D30FB25D1053}"/>
    <cellStyle name="Percent 2 7 7 4 2" xfId="33545" xr:uid="{B8AAAA5B-84CF-41E8-95AC-E78EA9F41FEB}"/>
    <cellStyle name="Percent 2 7 7 4 3" xfId="45958" xr:uid="{7E5E368E-CFD2-4439-9EDD-E365A01DB30B}"/>
    <cellStyle name="Percent 2 7 7 4 4" xfId="21134" xr:uid="{9B017E2F-01E4-40CA-86F8-747769796009}"/>
    <cellStyle name="Percent 2 7 7 5" xfId="16045" xr:uid="{73BD4AE2-7BEC-4B53-8876-34C8D1FA6A88}"/>
    <cellStyle name="Percent 2 7 7 6" xfId="28456" xr:uid="{BECF2CEC-705F-438E-9751-E79B1BD96316}"/>
    <cellStyle name="Percent 2 7 7 7" xfId="40869" xr:uid="{1D231538-DD5F-4E9C-9EA2-53EAED1197AF}"/>
    <cellStyle name="Percent 2 7 7 8" xfId="14055" xr:uid="{5BB3FB17-66F7-4C99-8D15-3E828C507FFB}"/>
    <cellStyle name="Percent 2 7 8" xfId="2986" xr:uid="{744A73BD-7628-46A7-B743-8B1D36F3A00D}"/>
    <cellStyle name="Percent 2 7 8 2" xfId="8032" xr:uid="{BD1B1F89-DB1E-4686-A69A-9C56CAAF7F8A}"/>
    <cellStyle name="Percent 2 7 8 2 2" xfId="35079" xr:uid="{8CF4740A-A4CD-410E-9483-47EB8677840A}"/>
    <cellStyle name="Percent 2 7 8 2 3" xfId="47492" xr:uid="{3F590CBF-3B62-4BB4-B705-1F5E8C134042}"/>
    <cellStyle name="Percent 2 7 8 2 4" xfId="22668" xr:uid="{63C64FE6-2261-4094-BC2C-9770EBCD3202}"/>
    <cellStyle name="Percent 2 7 8 3" xfId="30038" xr:uid="{6351D5B1-E4B2-47F5-B297-A908AB0989D8}"/>
    <cellStyle name="Percent 2 7 8 4" xfId="42451" xr:uid="{896098AE-4967-456D-B3F2-1D5BF0F59B8E}"/>
    <cellStyle name="Percent 2 7 8 5" xfId="17627" xr:uid="{304088BD-318E-4C4A-8E9A-C48A0AAF935A}"/>
    <cellStyle name="Percent 2 7 9" xfId="706" xr:uid="{53341D1E-900D-468F-9D43-5C1A579EBB0F}"/>
    <cellStyle name="Percent 2 7 9 2" xfId="10309" xr:uid="{A908D12F-3176-4962-BCC0-262830A2F832}"/>
    <cellStyle name="Percent 2 7 9 2 2" xfId="37356" xr:uid="{08977A69-D33A-48F9-9264-A5DC33DB484D}"/>
    <cellStyle name="Percent 2 7 9 2 3" xfId="49769" xr:uid="{D53110C3-105F-4CC4-AF2C-343E7A6F91A4}"/>
    <cellStyle name="Percent 2 7 9 2 4" xfId="24945" xr:uid="{A4E5349D-1F5C-4DA8-BFF3-44D4E11A94F9}"/>
    <cellStyle name="Percent 2 7 9 3" xfId="27759" xr:uid="{6235F374-CBF0-4D05-9AC3-89D7A05E56C5}"/>
    <cellStyle name="Percent 2 7 9 4" xfId="40172" xr:uid="{D86967EC-FC0A-46A1-8CB2-424E0B376207}"/>
    <cellStyle name="Percent 2 7 9 5" xfId="15348" xr:uid="{23E530D6-576A-438F-8ADA-CC40CF319A93}"/>
    <cellStyle name="Percent 2 8" xfId="313" xr:uid="{8205B2EE-C2CC-4397-B876-F4AD758AA4C5}"/>
    <cellStyle name="Percent 2 8 10" xfId="27366" xr:uid="{2495DF5F-78CF-4341-B97A-547C9250549B}"/>
    <cellStyle name="Percent 2 8 11" xfId="39779" xr:uid="{EC4FD53A-6BCB-4CF9-8713-5E0595E7919F}"/>
    <cellStyle name="Percent 2 8 12" xfId="12619" xr:uid="{2E40ED25-A319-4782-BCB1-76A9FD9C6309}"/>
    <cellStyle name="Percent 2 8 2" xfId="966" xr:uid="{ADAD3B74-4373-41E9-AEED-406FC2047429}"/>
    <cellStyle name="Percent 2 8 2 2" xfId="2022" xr:uid="{E2E4F69F-912D-4E5F-A249-D1F71B4CD337}"/>
    <cellStyle name="Percent 2 8 2 2 2" xfId="9348" xr:uid="{E2C36A8F-B37E-42F6-B58B-C8394D18F775}"/>
    <cellStyle name="Percent 2 8 2 2 2 2" xfId="36395" xr:uid="{90568A48-88BF-404D-8291-16B9116DA178}"/>
    <cellStyle name="Percent 2 8 2 2 2 3" xfId="48808" xr:uid="{9036A3FE-8BE6-411B-98C3-6F866B5A884E}"/>
    <cellStyle name="Percent 2 8 2 2 2 4" xfId="23984" xr:uid="{29014754-F6C7-4820-A56D-A220764A229A}"/>
    <cellStyle name="Percent 2 8 2 2 3" xfId="7117" xr:uid="{36776D7B-E83B-4E28-A9DC-52FE45FF0475}"/>
    <cellStyle name="Percent 2 8 2 2 3 2" xfId="34164" xr:uid="{48039D67-C07A-46D5-9B39-B0AC12672DF4}"/>
    <cellStyle name="Percent 2 8 2 2 3 3" xfId="46577" xr:uid="{7D71A4BE-BF67-4CF2-A97C-862B3833EEEA}"/>
    <cellStyle name="Percent 2 8 2 2 3 4" xfId="21753" xr:uid="{F9F30E38-9EF6-45E7-8BDA-5FE746981529}"/>
    <cellStyle name="Percent 2 8 2 2 4" xfId="29075" xr:uid="{83AD9AFF-0B47-4B5F-B8FB-17732B39DE79}"/>
    <cellStyle name="Percent 2 8 2 2 5" xfId="41488" xr:uid="{72BCD71B-FA11-4BAA-80A4-FBA7C1B8925C}"/>
    <cellStyle name="Percent 2 8 2 2 6" xfId="16664" xr:uid="{559DFDC0-07D2-407D-ADC1-19C2498986CB}"/>
    <cellStyle name="Percent 2 8 2 3" xfId="3605" xr:uid="{E9A766BC-9AC3-41ED-8112-1018FCD02968}"/>
    <cellStyle name="Percent 2 8 2 3 2" xfId="8292" xr:uid="{C77B60C4-1400-4982-89A7-7599D7DA9F51}"/>
    <cellStyle name="Percent 2 8 2 3 2 2" xfId="35339" xr:uid="{8C21F490-478A-4E46-851B-248EDDE61FF8}"/>
    <cellStyle name="Percent 2 8 2 3 2 3" xfId="47752" xr:uid="{60AD6EC7-3DA1-43E8-9728-33B28B6EBCAE}"/>
    <cellStyle name="Percent 2 8 2 3 2 4" xfId="22928" xr:uid="{5C169C29-484E-49A3-AAF2-8D2C76EDD8D9}"/>
    <cellStyle name="Percent 2 8 2 3 3" xfId="30657" xr:uid="{6594C9E2-C14D-4DA9-A14B-6A978AB4BFE1}"/>
    <cellStyle name="Percent 2 8 2 3 4" xfId="43070" xr:uid="{C22EC7D4-5ADA-4645-A425-6454FCBBE2D2}"/>
    <cellStyle name="Percent 2 8 2 3 5" xfId="18246" xr:uid="{B4D74E09-E56C-44BB-9E0F-F2BBF2B4A5FB}"/>
    <cellStyle name="Percent 2 8 2 4" xfId="10928" xr:uid="{3C509201-B37F-4753-B807-E1276DFB5A3D}"/>
    <cellStyle name="Percent 2 8 2 4 2" xfId="37975" xr:uid="{AA885493-3AE1-4F8B-B059-19B402C5D0FA}"/>
    <cellStyle name="Percent 2 8 2 4 3" xfId="50388" xr:uid="{FC54BFB4-741B-4D3C-B805-03790460C221}"/>
    <cellStyle name="Percent 2 8 2 4 4" xfId="25564" xr:uid="{880D80CE-05AC-46DA-BB9B-94E49D22D581}"/>
    <cellStyle name="Percent 2 8 2 5" xfId="5771" xr:uid="{F0A92CBB-04AE-45C7-BD27-170388FF2688}"/>
    <cellStyle name="Percent 2 8 2 5 2" xfId="32818" xr:uid="{EA82396C-EBB4-4B75-B45E-33EE4D749B06}"/>
    <cellStyle name="Percent 2 8 2 5 3" xfId="45231" xr:uid="{BDBC41BA-4765-407C-AEBF-628C4FBB9728}"/>
    <cellStyle name="Percent 2 8 2 5 4" xfId="20407" xr:uid="{CB5AA679-C6D8-49EA-86D8-F5974F9DE3E9}"/>
    <cellStyle name="Percent 2 8 2 6" xfId="15608" xr:uid="{3D9CE509-C0BE-48DB-8EB8-1229EB790631}"/>
    <cellStyle name="Percent 2 8 2 7" xfId="28019" xr:uid="{E8FE97E7-3941-401A-A21F-491FB84A8EB0}"/>
    <cellStyle name="Percent 2 8 2 8" xfId="40432" xr:uid="{0DBC246C-6C04-471B-A120-D502C7E8B80B}"/>
    <cellStyle name="Percent 2 8 2 9" xfId="13153" xr:uid="{C628A4E7-65B3-4D4A-A743-FA673E48E665}"/>
    <cellStyle name="Percent 2 8 3" xfId="1836" xr:uid="{8C891224-D2D2-4C5B-A540-61A4C614D26A}"/>
    <cellStyle name="Percent 2 8 3 2" xfId="3419" xr:uid="{AA1A0361-9C3A-4454-931E-824A029BB0F2}"/>
    <cellStyle name="Percent 2 8 3 2 2" xfId="6931" xr:uid="{0A4C4D59-B14E-4684-90C9-81B782B08B44}"/>
    <cellStyle name="Percent 2 8 3 2 2 2" xfId="33978" xr:uid="{8284C4E0-4368-4F74-9749-31F6705763AE}"/>
    <cellStyle name="Percent 2 8 3 2 2 3" xfId="46391" xr:uid="{12DB818D-AC86-4DFD-A578-381D9360130E}"/>
    <cellStyle name="Percent 2 8 3 2 2 4" xfId="21567" xr:uid="{4AFA8E5A-022C-4223-A0A9-18BB3E67E267}"/>
    <cellStyle name="Percent 2 8 3 2 3" xfId="30471" xr:uid="{082FE05F-03A6-4804-88CA-0760CBB59123}"/>
    <cellStyle name="Percent 2 8 3 2 4" xfId="42884" xr:uid="{609FEB0E-21E7-48A1-ABDF-192011FB8196}"/>
    <cellStyle name="Percent 2 8 3 2 5" xfId="18060" xr:uid="{92EA1573-400C-4204-9805-A38ED295FDB2}"/>
    <cellStyle name="Percent 2 8 3 3" xfId="9162" xr:uid="{F933A2E9-74A6-4EEC-AA32-9F0F9D08A8CF}"/>
    <cellStyle name="Percent 2 8 3 3 2" xfId="36209" xr:uid="{0F666504-C0CA-44CC-AE0F-5A7827587E6B}"/>
    <cellStyle name="Percent 2 8 3 3 3" xfId="48622" xr:uid="{02D57B11-4594-4E79-B722-45B6A46D1794}"/>
    <cellStyle name="Percent 2 8 3 3 4" xfId="23798" xr:uid="{9136E329-4CCE-4947-B743-0964B77C18DC}"/>
    <cellStyle name="Percent 2 8 3 4" xfId="10742" xr:uid="{7301A11A-F049-4C38-8200-A649904BF3DB}"/>
    <cellStyle name="Percent 2 8 3 4 2" xfId="37789" xr:uid="{F14E9760-F494-40BA-9541-98AB62983895}"/>
    <cellStyle name="Percent 2 8 3 4 3" xfId="50202" xr:uid="{CE4564AF-6ADD-4E5F-BE79-6B947C27F867}"/>
    <cellStyle name="Percent 2 8 3 4 4" xfId="25378" xr:uid="{8F8DF011-D502-4F03-935F-788F5B383221}"/>
    <cellStyle name="Percent 2 8 3 5" xfId="6177" xr:uid="{1499E217-B635-41C4-B64E-45AAA64280B2}"/>
    <cellStyle name="Percent 2 8 3 5 2" xfId="33224" xr:uid="{BF11EA25-4AC0-4DF1-9C28-294AA33E504F}"/>
    <cellStyle name="Percent 2 8 3 5 3" xfId="45637" xr:uid="{1EDBCC0A-0A89-4809-A2B0-AA0A8A9B582A}"/>
    <cellStyle name="Percent 2 8 3 5 4" xfId="20813" xr:uid="{5F1226F3-5D41-427D-8515-47E261A8271B}"/>
    <cellStyle name="Percent 2 8 3 6" xfId="16478" xr:uid="{C7FA9A36-CC0E-4468-8F77-811860DF1EA7}"/>
    <cellStyle name="Percent 2 8 3 7" xfId="28889" xr:uid="{79A14613-6D35-433F-BCB1-06F93B06F171}"/>
    <cellStyle name="Percent 2 8 3 8" xfId="41302" xr:uid="{3F2A6C2C-2EE1-485B-92A2-5B6325DF100D}"/>
    <cellStyle name="Percent 2 8 3 9" xfId="12967" xr:uid="{85DEB159-04C9-4BF7-B5B6-58ABD0F1A1FD}"/>
    <cellStyle name="Percent 2 8 4" xfId="2544" xr:uid="{6CFC0136-1D67-44C7-81CA-2ECC0A49B959}"/>
    <cellStyle name="Percent 2 8 4 2" xfId="4127" xr:uid="{1E010F3D-369F-4FF9-BCE6-6649706E41A0}"/>
    <cellStyle name="Percent 2 8 4 2 2" xfId="9870" xr:uid="{0BC9E2AC-7E94-454C-AE2A-856D57CD4072}"/>
    <cellStyle name="Percent 2 8 4 2 2 2" xfId="36917" xr:uid="{E2CE0698-10C4-4EC1-B1F7-7CCC9C218D34}"/>
    <cellStyle name="Percent 2 8 4 2 2 3" xfId="49330" xr:uid="{2AAF228A-1FA7-43B9-A5AA-8785A9ADA7A1}"/>
    <cellStyle name="Percent 2 8 4 2 2 4" xfId="24506" xr:uid="{B9F6C6B5-BA9A-4C3B-AA1B-D2E03865122E}"/>
    <cellStyle name="Percent 2 8 4 2 3" xfId="31179" xr:uid="{E3AD64E1-CB30-4E32-8C33-02786F0AAA51}"/>
    <cellStyle name="Percent 2 8 4 2 4" xfId="43592" xr:uid="{891B979E-FBE6-4819-8E59-E1363491D870}"/>
    <cellStyle name="Percent 2 8 4 2 5" xfId="18768" xr:uid="{5D8D30D6-6845-4BB1-B54C-CB4BCD58E18A}"/>
    <cellStyle name="Percent 2 8 4 3" xfId="11450" xr:uid="{892F44CB-E7A2-45EF-9D2C-CB041DD7BE58}"/>
    <cellStyle name="Percent 2 8 4 3 2" xfId="38497" xr:uid="{B5C6861F-1E00-45F1-B1DD-D5377991E13E}"/>
    <cellStyle name="Percent 2 8 4 3 3" xfId="50910" xr:uid="{DAC5A701-73B3-42F5-B561-45750A62F1DB}"/>
    <cellStyle name="Percent 2 8 4 3 4" xfId="26086" xr:uid="{49B5A39E-F796-44CA-8633-40A62A7AE8A4}"/>
    <cellStyle name="Percent 2 8 4 4" xfId="7639" xr:uid="{741C92DE-EAE2-43EC-887D-74262561DCE2}"/>
    <cellStyle name="Percent 2 8 4 4 2" xfId="34686" xr:uid="{F642DA78-2E0C-402D-BCC9-4EAEB9CB467B}"/>
    <cellStyle name="Percent 2 8 4 4 3" xfId="47099" xr:uid="{30DB0CEA-69B5-4FF3-8C20-51FDC1A386B4}"/>
    <cellStyle name="Percent 2 8 4 4 4" xfId="22275" xr:uid="{78638D52-2554-4959-8628-2076C6E5EFF1}"/>
    <cellStyle name="Percent 2 8 4 5" xfId="17186" xr:uid="{D2BD63FB-5866-46A9-AD56-1B722ED10448}"/>
    <cellStyle name="Percent 2 8 4 6" xfId="29597" xr:uid="{B863CB9F-0862-4B1C-A227-3322D1B8781B}"/>
    <cellStyle name="Percent 2 8 4 7" xfId="42010" xr:uid="{6C3709DD-8DB2-45A9-B18F-500EC3DBCBEE}"/>
    <cellStyle name="Percent 2 8 4 8" xfId="13675" xr:uid="{83C63B6B-40F9-4477-A4E5-F051E292E9D1}"/>
    <cellStyle name="Percent 2 8 5" xfId="1488" xr:uid="{51307B5B-391E-43BC-9637-0235B919A8CF}"/>
    <cellStyle name="Percent 2 8 5 2" xfId="4767" xr:uid="{3D66A4BC-D352-4A29-AD31-C9655496B441}"/>
    <cellStyle name="Percent 2 8 5 2 2" xfId="8814" xr:uid="{13E03752-76C7-4A23-AF31-EB2A959C618D}"/>
    <cellStyle name="Percent 2 8 5 2 2 2" xfId="35861" xr:uid="{59ADBD86-CDA5-4F1C-B01E-A6AC05C2E88C}"/>
    <cellStyle name="Percent 2 8 5 2 2 3" xfId="48274" xr:uid="{6C994280-988F-4FF4-BD89-963220F7F747}"/>
    <cellStyle name="Percent 2 8 5 2 2 4" xfId="23450" xr:uid="{D325B987-1290-4F85-9470-EDE451163A94}"/>
    <cellStyle name="Percent 2 8 5 2 3" xfId="31819" xr:uid="{C8A770CD-B9BB-454D-A3F6-95292B75C10E}"/>
    <cellStyle name="Percent 2 8 5 2 4" xfId="44232" xr:uid="{2F3E02E0-0046-4B07-A2D2-73B7EBF81DE4}"/>
    <cellStyle name="Percent 2 8 5 2 5" xfId="19408" xr:uid="{CB0B17C1-301B-4A0A-93F9-A6B0E0A25FFD}"/>
    <cellStyle name="Percent 2 8 5 3" xfId="12091" xr:uid="{6CC37D58-85B3-4511-9502-3870F066896D}"/>
    <cellStyle name="Percent 2 8 5 3 2" xfId="39137" xr:uid="{525F5C67-56B4-4640-83C8-63A044484C25}"/>
    <cellStyle name="Percent 2 8 5 3 3" xfId="51550" xr:uid="{FA45C083-32DE-47FF-8F4E-BBC2A78A8C2A}"/>
    <cellStyle name="Percent 2 8 5 3 4" xfId="26726" xr:uid="{963A4916-996A-41AC-9CC7-CBC7669BE329}"/>
    <cellStyle name="Percent 2 8 5 4" xfId="6583" xr:uid="{B285C0A3-6EE5-4707-A4E4-A64C81D04573}"/>
    <cellStyle name="Percent 2 8 5 4 2" xfId="33630" xr:uid="{96E48A59-C0F3-4F47-93AB-0E0261C94482}"/>
    <cellStyle name="Percent 2 8 5 4 3" xfId="46043" xr:uid="{6F73E91F-A449-4FCE-BE92-F80C4FBBAEAC}"/>
    <cellStyle name="Percent 2 8 5 4 4" xfId="21219" xr:uid="{C1221E3C-7479-4B37-8204-76B1AC11AF04}"/>
    <cellStyle name="Percent 2 8 5 5" xfId="16130" xr:uid="{7BA4B058-645A-46BB-9A54-44784E8F4EFC}"/>
    <cellStyle name="Percent 2 8 5 6" xfId="28541" xr:uid="{017AD1E3-6998-477E-8AE2-3CA3547CD368}"/>
    <cellStyle name="Percent 2 8 5 7" xfId="40954" xr:uid="{DC8F049C-AC4D-46BF-8E59-EAC6937585BE}"/>
    <cellStyle name="Percent 2 8 5 8" xfId="14315" xr:uid="{655AE6C0-2202-4CB7-8C88-8B3DE450FADD}"/>
    <cellStyle name="Percent 2 8 6" xfId="3071" xr:uid="{91BC58A9-99AF-48AD-8180-268EAFE8B695}"/>
    <cellStyle name="Percent 2 8 6 2" xfId="8002" xr:uid="{5E6CCB63-462B-4C94-91B5-88C1DE387ED9}"/>
    <cellStyle name="Percent 2 8 6 2 2" xfId="35049" xr:uid="{B61A170A-74B6-4009-891E-DDF2C45C8961}"/>
    <cellStyle name="Percent 2 8 6 2 3" xfId="47462" xr:uid="{9D0C77C8-1590-491F-9C23-E0588D4AD2D6}"/>
    <cellStyle name="Percent 2 8 6 2 4" xfId="22638" xr:uid="{107F4C2D-3D16-4E32-8736-BD1082FD45AB}"/>
    <cellStyle name="Percent 2 8 6 3" xfId="30123" xr:uid="{9E375D2B-681F-4CFA-82B7-F9CB4BAB0271}"/>
    <cellStyle name="Percent 2 8 6 4" xfId="42536" xr:uid="{13C5496D-4CA0-4816-922E-864C38FFFB22}"/>
    <cellStyle name="Percent 2 8 6 5" xfId="17712" xr:uid="{F344CA23-3064-4B7C-8D70-C9BAB40165BF}"/>
    <cellStyle name="Percent 2 8 7" xfId="676" xr:uid="{A7986F2C-21F5-4F14-AD3A-0440A1F52159}"/>
    <cellStyle name="Percent 2 8 7 2" xfId="10394" xr:uid="{78156962-9D41-4DEB-9C8D-F4ED285CA771}"/>
    <cellStyle name="Percent 2 8 7 2 2" xfId="37441" xr:uid="{C46C989A-0CC6-4022-8DDD-419B96977A1F}"/>
    <cellStyle name="Percent 2 8 7 2 3" xfId="49854" xr:uid="{61E19F76-B0D8-4F10-8F75-AE6E2174F991}"/>
    <cellStyle name="Percent 2 8 7 2 4" xfId="25030" xr:uid="{D1E94EF4-CD98-4E79-8667-0BD8C2C2F5B6}"/>
    <cellStyle name="Percent 2 8 7 3" xfId="27729" xr:uid="{D790B46B-2EDD-4A52-8E95-AFB9811BA91D}"/>
    <cellStyle name="Percent 2 8 7 4" xfId="40142" xr:uid="{7A84E18E-2F36-4657-8906-7CC75A0EC2B5}"/>
    <cellStyle name="Percent 2 8 7 5" xfId="15318" xr:uid="{AF08A68E-7183-48CD-BBC2-6CFAD3352FB0}"/>
    <cellStyle name="Percent 2 8 8" xfId="5177" xr:uid="{3B9F8EE1-E1A7-43A9-8F1C-C395078CAAAD}"/>
    <cellStyle name="Percent 2 8 8 2" xfId="32228" xr:uid="{6B369FD4-A870-4037-9242-7067CBD829E9}"/>
    <cellStyle name="Percent 2 8 8 3" xfId="44641" xr:uid="{89F507A7-46FF-41E3-A19B-6A6AED7A01F0}"/>
    <cellStyle name="Percent 2 8 8 4" xfId="19817" xr:uid="{25CC1E49-B5AA-408B-8AEE-4D85E49BF055}"/>
    <cellStyle name="Percent 2 8 9" xfId="14955" xr:uid="{01D109B9-9909-4432-81DC-06C87A78C30D}"/>
    <cellStyle name="Percent 2 9" xfId="429" xr:uid="{870EE204-0BA7-4DC3-B734-C99B5912060D}"/>
    <cellStyle name="Percent 2 9 10" xfId="39895" xr:uid="{C7065882-A060-49B6-A89E-7582A34BDC2B}"/>
    <cellStyle name="Percent 2 9 11" xfId="12735" xr:uid="{EB93618B-683F-4308-93E3-69561D78221C}"/>
    <cellStyle name="Percent 2 9 2" xfId="2138" xr:uid="{7711D3E2-CB9C-4067-81F4-333C1507D2E0}"/>
    <cellStyle name="Percent 2 9 2 2" xfId="3721" xr:uid="{CC742AC7-4437-4607-A950-DE0004CD4E5C}"/>
    <cellStyle name="Percent 2 9 2 2 2" xfId="7233" xr:uid="{CA12B45A-47DF-4181-A5FA-4E8C020E4E76}"/>
    <cellStyle name="Percent 2 9 2 2 2 2" xfId="34280" xr:uid="{23DBA24B-445E-41C5-A749-183FCEB96F08}"/>
    <cellStyle name="Percent 2 9 2 2 2 3" xfId="46693" xr:uid="{9AFF1B94-8E93-4192-AA14-9D1AD404AD87}"/>
    <cellStyle name="Percent 2 9 2 2 2 4" xfId="21869" xr:uid="{165C0190-3AB8-4D79-8E2B-525ECD2CEFB5}"/>
    <cellStyle name="Percent 2 9 2 2 3" xfId="30773" xr:uid="{D485132C-C717-4F0D-99C4-AD1D8F2F7515}"/>
    <cellStyle name="Percent 2 9 2 2 4" xfId="43186" xr:uid="{A0BEC209-E879-467A-8809-C1F6B1C1FBD0}"/>
    <cellStyle name="Percent 2 9 2 2 5" xfId="18362" xr:uid="{3F4D1D48-B748-4B08-96A6-1BA2AE71AD66}"/>
    <cellStyle name="Percent 2 9 2 3" xfId="9464" xr:uid="{C9F4BEA6-CDEF-432D-88CE-646BC320BA81}"/>
    <cellStyle name="Percent 2 9 2 3 2" xfId="36511" xr:uid="{08C523A9-A7F0-4364-B672-1AC4E0C1CBC1}"/>
    <cellStyle name="Percent 2 9 2 3 3" xfId="48924" xr:uid="{593FDCCE-1C45-4EC7-A858-22BE33EBD028}"/>
    <cellStyle name="Percent 2 9 2 3 4" xfId="24100" xr:uid="{49B31211-4AE7-4596-96F9-14AE454EF279}"/>
    <cellStyle name="Percent 2 9 2 4" xfId="11044" xr:uid="{5554A82B-C749-4850-80E6-41450EA9985B}"/>
    <cellStyle name="Percent 2 9 2 4 2" xfId="38091" xr:uid="{A7B9C538-BB02-45BB-BE93-AA93FF02DCA4}"/>
    <cellStyle name="Percent 2 9 2 4 3" xfId="50504" xr:uid="{BE5524BC-1CF3-4BEA-BF99-DDFA45CF74E8}"/>
    <cellStyle name="Percent 2 9 2 4 4" xfId="25680" xr:uid="{5E72EAC0-4E52-4C86-BA14-45D13B6AC37B}"/>
    <cellStyle name="Percent 2 9 2 5" xfId="5887" xr:uid="{EFE3E00A-BFB3-4AB9-A312-038195DBF911}"/>
    <cellStyle name="Percent 2 9 2 5 2" xfId="32934" xr:uid="{D015744B-92B1-4491-96F0-BCDDFF715845}"/>
    <cellStyle name="Percent 2 9 2 5 3" xfId="45347" xr:uid="{851EE163-D540-4D30-B67D-B22C29AF04FE}"/>
    <cellStyle name="Percent 2 9 2 5 4" xfId="20523" xr:uid="{BB427ABB-B138-4FB9-B7EB-6D7A4B578CC0}"/>
    <cellStyle name="Percent 2 9 2 6" xfId="16780" xr:uid="{0F5E3D4A-F3E0-4684-8421-403E97D91D6C}"/>
    <cellStyle name="Percent 2 9 2 7" xfId="29191" xr:uid="{75C85E86-B4A2-451A-A640-778BFEB3FB67}"/>
    <cellStyle name="Percent 2 9 2 8" xfId="41604" xr:uid="{3669273B-4EC2-4ED7-BAD9-002F7ECB2C98}"/>
    <cellStyle name="Percent 2 9 2 9" xfId="13269" xr:uid="{4A285C25-BABA-4215-A606-D1A9AB748062}"/>
    <cellStyle name="Percent 2 9 3" xfId="2660" xr:uid="{2E3DD24C-1701-48D4-BB63-440D0133C6AF}"/>
    <cellStyle name="Percent 2 9 3 2" xfId="4243" xr:uid="{A9DC65D8-91B8-44C2-BA13-6F45CAA2CD17}"/>
    <cellStyle name="Percent 2 9 3 2 2" xfId="7755" xr:uid="{866E5EBE-72F6-4502-8E41-8092C89DA6A5}"/>
    <cellStyle name="Percent 2 9 3 2 2 2" xfId="34802" xr:uid="{D621CB47-BE64-469E-B5A5-E028C7BFFC5A}"/>
    <cellStyle name="Percent 2 9 3 2 2 3" xfId="47215" xr:uid="{8B877630-98DB-40E8-AC45-F7C9A8EB2AE5}"/>
    <cellStyle name="Percent 2 9 3 2 2 4" xfId="22391" xr:uid="{7D31090A-9994-4196-AA1B-6396E95935B8}"/>
    <cellStyle name="Percent 2 9 3 2 3" xfId="31295" xr:uid="{A1958693-BD81-4D73-AA55-21D9895ACF55}"/>
    <cellStyle name="Percent 2 9 3 2 4" xfId="43708" xr:uid="{86F78152-1D64-442D-A3B7-0B70340999B1}"/>
    <cellStyle name="Percent 2 9 3 2 5" xfId="18884" xr:uid="{9B2C00DE-BA23-4AD9-9F8D-08A0666A562F}"/>
    <cellStyle name="Percent 2 9 3 3" xfId="9986" xr:uid="{2E74D512-D4BB-43D8-92BA-0796AAFFC30E}"/>
    <cellStyle name="Percent 2 9 3 3 2" xfId="37033" xr:uid="{40E28A0C-02C8-42C0-A0DF-9ECD1C9A9273}"/>
    <cellStyle name="Percent 2 9 3 3 3" xfId="49446" xr:uid="{7B6FA212-F199-4A1E-B47C-2632B27EFDDB}"/>
    <cellStyle name="Percent 2 9 3 3 4" xfId="24622" xr:uid="{C7A8C33D-6B8B-473A-B03B-AC91BADB85ED}"/>
    <cellStyle name="Percent 2 9 3 4" xfId="11566" xr:uid="{0DCB1E02-7EF9-4051-A3F3-8047FEA77A7B}"/>
    <cellStyle name="Percent 2 9 3 4 2" xfId="38613" xr:uid="{C080FE4D-2068-4CC6-A9E9-8EA242D4FB9F}"/>
    <cellStyle name="Percent 2 9 3 4 3" xfId="51026" xr:uid="{2E4FB9BF-526E-4B5C-8168-EA31F23B054C}"/>
    <cellStyle name="Percent 2 9 3 4 4" xfId="26202" xr:uid="{BA1A22D9-47B7-4735-A4F5-10B80E899E86}"/>
    <cellStyle name="Percent 2 9 3 5" xfId="6293" xr:uid="{BCF6E6CF-51CE-41E0-82C6-78A22D219247}"/>
    <cellStyle name="Percent 2 9 3 5 2" xfId="33340" xr:uid="{3F8DE9B7-B50B-48DD-8849-0065F38B340A}"/>
    <cellStyle name="Percent 2 9 3 5 3" xfId="45753" xr:uid="{505E73AB-72A9-4C74-8BF4-79FC9AB33CAF}"/>
    <cellStyle name="Percent 2 9 3 5 4" xfId="20929" xr:uid="{1F646B5F-2416-43FD-9EE1-94FAC5CA049E}"/>
    <cellStyle name="Percent 2 9 3 6" xfId="17302" xr:uid="{477971E8-E109-4B2B-AB75-51FD5170B668}"/>
    <cellStyle name="Percent 2 9 3 7" xfId="29713" xr:uid="{A6BDAFB4-F2E1-45D8-A304-5F8C367DA622}"/>
    <cellStyle name="Percent 2 9 3 8" xfId="42126" xr:uid="{D7FCC598-CAD4-4584-8DF9-1FB23F0B1296}"/>
    <cellStyle name="Percent 2 9 3 9" xfId="13791" xr:uid="{57D37B04-52DB-4D93-9E59-CD34D5F0B0AC}"/>
    <cellStyle name="Percent 2 9 4" xfId="1604" xr:uid="{534DE696-ACFE-4931-8354-B73475B2C20C}"/>
    <cellStyle name="Percent 2 9 4 2" xfId="4883" xr:uid="{A264CEC2-F459-4183-9FE2-342AB946D208}"/>
    <cellStyle name="Percent 2 9 4 2 2" xfId="8930" xr:uid="{C325F50F-15EE-4B17-8CDC-9A8F37B9C5AD}"/>
    <cellStyle name="Percent 2 9 4 2 2 2" xfId="35977" xr:uid="{BDB081A0-9240-4F9C-A7A5-3E644C916224}"/>
    <cellStyle name="Percent 2 9 4 2 2 3" xfId="48390" xr:uid="{703836B8-BBED-4209-B243-6EC8D151C7A1}"/>
    <cellStyle name="Percent 2 9 4 2 2 4" xfId="23566" xr:uid="{4E674F62-CFE7-4477-B2D5-335784128B1F}"/>
    <cellStyle name="Percent 2 9 4 2 3" xfId="31935" xr:uid="{FC06DF5E-2077-412A-80E0-F618BE264F7B}"/>
    <cellStyle name="Percent 2 9 4 2 4" xfId="44348" xr:uid="{AACC97DB-2255-4A83-8D3B-C735843A3EF3}"/>
    <cellStyle name="Percent 2 9 4 2 5" xfId="19524" xr:uid="{DE0FC774-7081-4276-A98B-B3478359E399}"/>
    <cellStyle name="Percent 2 9 4 3" xfId="12207" xr:uid="{CFB4848E-63A3-4618-B396-59439539B8A9}"/>
    <cellStyle name="Percent 2 9 4 3 2" xfId="39253" xr:uid="{8109FBEA-CA5B-49E2-AB2F-0E4B4EB6ED57}"/>
    <cellStyle name="Percent 2 9 4 3 3" xfId="51666" xr:uid="{AC27A6FC-BA3A-4D0C-B4E2-40C5C2C1ED88}"/>
    <cellStyle name="Percent 2 9 4 3 4" xfId="26842" xr:uid="{B604FCB3-3F28-4D84-BE11-45F2FF763093}"/>
    <cellStyle name="Percent 2 9 4 4" xfId="6699" xr:uid="{0E3401E0-6105-43AE-9E76-A4E963137E71}"/>
    <cellStyle name="Percent 2 9 4 4 2" xfId="33746" xr:uid="{6F293CE4-E2BA-4055-8863-A4B815DAFA59}"/>
    <cellStyle name="Percent 2 9 4 4 3" xfId="46159" xr:uid="{787115D6-3011-414B-BBB1-C584D6857333}"/>
    <cellStyle name="Percent 2 9 4 4 4" xfId="21335" xr:uid="{239473BE-5F31-45E3-AC61-AF9DE5BD4DED}"/>
    <cellStyle name="Percent 2 9 4 5" xfId="16246" xr:uid="{E207CAE4-032E-4550-A821-57AFEF2D55D9}"/>
    <cellStyle name="Percent 2 9 4 6" xfId="28657" xr:uid="{8A1A07F9-1420-40A2-BA48-F6DA39CD2ED6}"/>
    <cellStyle name="Percent 2 9 4 7" xfId="41070" xr:uid="{428772C0-B394-4B05-8F13-4F1AC1951B26}"/>
    <cellStyle name="Percent 2 9 4 8" xfId="14431" xr:uid="{D8C2BDA4-701E-453E-B0EC-01A89B0BBEFE}"/>
    <cellStyle name="Percent 2 9 5" xfId="3187" xr:uid="{92C16DF2-4075-4535-8B56-0E10C41450B4}"/>
    <cellStyle name="Percent 2 9 5 2" xfId="8408" xr:uid="{06E00E81-52CE-4165-B02E-A54A0143A55F}"/>
    <cellStyle name="Percent 2 9 5 2 2" xfId="35455" xr:uid="{3413974D-0367-4324-AFD1-3C16B5FB16A0}"/>
    <cellStyle name="Percent 2 9 5 2 3" xfId="47868" xr:uid="{E6AD1B63-F3D6-4EDA-9FAA-4053C50D116D}"/>
    <cellStyle name="Percent 2 9 5 2 4" xfId="23044" xr:uid="{53141296-FB8C-4D47-BC2C-53745E53B94C}"/>
    <cellStyle name="Percent 2 9 5 3" xfId="30239" xr:uid="{71A86BA6-2097-4A02-AE84-D8C9FF97B096}"/>
    <cellStyle name="Percent 2 9 5 4" xfId="42652" xr:uid="{9309199D-E13E-4189-82AA-0082A99B7F03}"/>
    <cellStyle name="Percent 2 9 5 5" xfId="17828" xr:uid="{2F367D69-4037-421D-B889-3DA55DB20535}"/>
    <cellStyle name="Percent 2 9 6" xfId="1082" xr:uid="{03C32EA3-F281-417D-B95C-2F18936CFE0D}"/>
    <cellStyle name="Percent 2 9 6 2" xfId="10510" xr:uid="{41E66D1B-C1E0-4E20-828E-879C8B97E044}"/>
    <cellStyle name="Percent 2 9 6 2 2" xfId="37557" xr:uid="{638D460F-8454-4EAD-945B-3C326F693149}"/>
    <cellStyle name="Percent 2 9 6 2 3" xfId="49970" xr:uid="{5F1F01B6-FAFB-4189-B38F-9559F6C54999}"/>
    <cellStyle name="Percent 2 9 6 2 4" xfId="25146" xr:uid="{33CA2AF9-7E81-4398-BC92-9665E778C359}"/>
    <cellStyle name="Percent 2 9 6 3" xfId="28135" xr:uid="{FC6516D8-486F-4CBD-BE06-6BBE9FAFC7FD}"/>
    <cellStyle name="Percent 2 9 6 4" xfId="40548" xr:uid="{47342069-D7E4-401F-8DC8-3D74D6B2E5E4}"/>
    <cellStyle name="Percent 2 9 6 5" xfId="15724" xr:uid="{1C98F9E3-A761-4717-A04D-4324224E80A2}"/>
    <cellStyle name="Percent 2 9 7" xfId="5187" xr:uid="{2293B947-52BB-48BC-890F-3548729E3B45}"/>
    <cellStyle name="Percent 2 9 7 2" xfId="32238" xr:uid="{B46BDF10-94EB-4682-BACF-A3FF5A016CF6}"/>
    <cellStyle name="Percent 2 9 7 3" xfId="44651" xr:uid="{D710C8FF-E4F7-4083-9EC1-71B94373EDEF}"/>
    <cellStyle name="Percent 2 9 7 4" xfId="19827" xr:uid="{E6FCEC34-B498-406D-A6E7-B7B02EC20502}"/>
    <cellStyle name="Percent 2 9 8" xfId="15071" xr:uid="{B1532B91-6698-4196-B5C2-2EB1C4F38819}"/>
    <cellStyle name="Percent 2 9 9" xfId="27482" xr:uid="{9A722E82-1F4F-42CB-9F1A-E4B1398BD182}"/>
    <cellStyle name="Percent 3" xfId="9" xr:uid="{67D82E79-0117-4D74-9EDB-C3C6C2077501}"/>
    <cellStyle name="표준 2 3" xfId="51935" xr:uid="{9CCC94B0-DA91-47B1-843D-F61D525E42F7}"/>
    <cellStyle name="千位分隔 2" xfId="51942" xr:uid="{F6124983-BA83-43DB-A2D8-039B52F16AD7}"/>
    <cellStyle name="常规 2" xfId="51941" xr:uid="{31627C02-A6C0-4973-A82F-4A0773E33CE6}"/>
    <cellStyle name="常规 2 2" xfId="51943" xr:uid="{2D8A3FE3-94A4-4A55-BF0D-6B4B663CB126}"/>
    <cellStyle name="標準 2" xfId="31" xr:uid="{64B4ED76-B17C-4165-86E8-36BA2250E6DE}"/>
  </cellStyles>
  <dxfs count="12">
    <dxf>
      <font>
        <color rgb="FF000000"/>
      </font>
      <fill>
        <patternFill patternType="solid">
          <fgColor rgb="FFF3F3F3"/>
          <bgColor rgb="FFF3F3F3"/>
        </patternFill>
      </fill>
      <border>
        <right style="thin">
          <color rgb="FFFFFFFF"/>
        </right>
      </border>
    </dxf>
    <dxf>
      <font>
        <color rgb="FF000000"/>
      </font>
      <fill>
        <patternFill patternType="solid">
          <fgColor rgb="FFF3F3F3"/>
          <bgColor rgb="FFF3F3F3"/>
        </patternFill>
      </fill>
      <border>
        <right style="thin">
          <color rgb="FFFFFFFF"/>
        </right>
      </border>
    </dxf>
    <dxf>
      <font>
        <color rgb="FF000000"/>
      </font>
      <fill>
        <patternFill patternType="solid">
          <fgColor rgb="FFF3F3F3"/>
          <bgColor rgb="FFF3F3F3"/>
        </patternFill>
      </fill>
      <border>
        <right style="thin">
          <color rgb="FFFFFFFF"/>
        </right>
      </border>
    </dxf>
    <dxf>
      <font>
        <color rgb="FFFFFFFF"/>
      </font>
      <fill>
        <patternFill patternType="solid">
          <fgColor rgb="FF666666"/>
          <bgColor rgb="FF666666"/>
        </patternFill>
      </fill>
      <border>
        <bottom style="thin">
          <color rgb="FFFFFFFF"/>
        </bottom>
      </border>
    </dxf>
    <dxf>
      <font>
        <color rgb="FFFFFFFF"/>
      </font>
      <fill>
        <patternFill patternType="solid">
          <fgColor rgb="FF666666"/>
          <bgColor rgb="FF666666"/>
        </patternFill>
      </fill>
      <border>
        <bottom style="thin">
          <color rgb="FFFFFFFF"/>
        </bottom>
      </border>
    </dxf>
    <dxf>
      <font>
        <color rgb="FFFFFFFF"/>
      </font>
      <fill>
        <patternFill patternType="solid">
          <fgColor rgb="FF666666"/>
          <bgColor rgb="FF666666"/>
        </patternFill>
      </fill>
      <border>
        <bottom style="thin">
          <color rgb="FFFFFFFF"/>
        </bottom>
      </border>
    </dxf>
    <dxf>
      <font>
        <color rgb="FF000000"/>
      </font>
      <fill>
        <patternFill patternType="solid">
          <fgColor rgb="FFD9D9D9"/>
          <bgColor rgb="FFD9D9D9"/>
        </patternFill>
      </fill>
      <border>
        <top style="thin">
          <color rgb="FFFFFFFF"/>
        </top>
      </border>
    </dxf>
    <dxf>
      <font>
        <color rgb="FF000000"/>
      </font>
      <fill>
        <patternFill patternType="solid">
          <fgColor rgb="FFD9D9D9"/>
          <bgColor rgb="FFD9D9D9"/>
        </patternFill>
      </fill>
      <border>
        <top style="thin">
          <color rgb="FFFFFFFF"/>
        </top>
      </border>
    </dxf>
    <dxf>
      <font>
        <color rgb="FF000000"/>
      </font>
      <fill>
        <patternFill patternType="solid">
          <fgColor rgb="FFD9D9D9"/>
          <bgColor rgb="FFD9D9D9"/>
        </patternFill>
      </fill>
      <border>
        <top style="thin">
          <color rgb="FFFFFFFF"/>
        </top>
      </border>
    </dxf>
    <dxf>
      <font>
        <b/>
        <color rgb="FF000000"/>
      </font>
      <fill>
        <patternFill patternType="solid">
          <fgColor rgb="FFD9D9D9"/>
          <bgColor rgb="FFD9D9D9"/>
        </patternFill>
      </fill>
      <border>
        <top style="double">
          <color rgb="FF000000"/>
        </top>
      </border>
    </dxf>
    <dxf>
      <font>
        <color rgb="FFFFFFFF"/>
      </font>
      <fill>
        <patternFill patternType="solid">
          <fgColor rgb="FF666666"/>
          <bgColor rgb="FF666666"/>
        </patternFill>
      </fill>
      <border>
        <bottom style="thin">
          <color rgb="FFFFFFFF"/>
        </bottom>
      </border>
    </dxf>
    <dxf>
      <font>
        <color rgb="FF000000"/>
      </font>
      <fill>
        <patternFill patternType="solid">
          <fgColor rgb="FFFFFFFF"/>
          <bgColor rgb="FFFFFFFF"/>
        </patternFill>
      </fill>
    </dxf>
  </dxfs>
  <tableStyles count="2" defaultTableStyle="TableStyleMedium2" defaultPivotStyle="PivotStyleLight16">
    <tableStyle name="Invisible" pivot="0" table="0" count="0" xr9:uid="{DA99E6C6-E92B-41BC-BF08-DC2ACFFFE1A0}"/>
    <tableStyle name="Google Sheets Pivot Table Style" table="0" count="12" xr9:uid="{20BF781A-8A6C-4416-87F6-ED473FE4E3E7}">
      <tableStyleElement type="wholeTable" dxfId="11"/>
      <tableStyleElement type="headerRow" dxfId="10"/>
      <tableStyleElement type="totalRow"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eaf_generated_example.xlsx" TargetMode="External"/><Relationship Id="rId2" Type="http://schemas.openxmlformats.org/officeDocument/2006/relationships/externalLinkPath" Target="file:///C:\Users\romsae-desktop\claude\PROCESS%20INNOVATION%20HACKATHON\eaf_generated_example.xlsx" TargetMode="External"/><Relationship Id="rId1" Type="http://schemas.openxmlformats.org/officeDocument/2006/relationships/externalLinkPath" Target="/Users/romsae-desktop/claude/PROCESS%20INNOVATION%20HACKATHON/eaf_generated_examp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OPUS RATES-TZDAR"/>
      <sheetName val="OPUS RATES-TZDAR PORT-PORT"/>
      <sheetName val="OPUS CMDT NOTE-TZDAR"/>
      <sheetName val="OPUS RATES-KEMBA"/>
      <sheetName val="OPUS RATES-KEMBA PORT-PORT"/>
      <sheetName val="OPUS CMDT NOTE-KEMBA"/>
    </sheetNames>
    <sheetDataSet>
      <sheetData sheetId="0">
        <row r="3">
          <cell r="AD3" t="str">
            <v>CNSHK;HKHKGCYTZDARCYDDRUSD3900USD5100USD5100</v>
          </cell>
        </row>
        <row r="4">
          <cell r="AD4" t="str">
            <v>CNYTNCYTZDARCYDDRUSD3950USD5200USD5200</v>
          </cell>
        </row>
        <row r="5">
          <cell r="AD5" t="str">
            <v>CNXMNCYTZDARCYDDRUSD4000USD5300USD5300</v>
          </cell>
        </row>
        <row r="6">
          <cell r="AD6" t="str">
            <v>CNSHACYTZDARCYDDRUSD3900USD5100USD5100</v>
          </cell>
        </row>
        <row r="7">
          <cell r="AD7" t="str">
            <v>CNNGBCYTZDARCYDDRUSD3900USD5100USD5100</v>
          </cell>
        </row>
        <row r="8">
          <cell r="AD8" t="str">
            <v>TWKEL;TWKHHCYTZDARCYDDRUSD3600USD4800USD4800</v>
          </cell>
        </row>
        <row r="9">
          <cell r="AD9" t="str">
            <v>SGSINCYTZDARCYDDRUSD3600USD4800USD4800</v>
          </cell>
        </row>
        <row r="10">
          <cell r="AD10" t="str">
            <v>MYPKGCYTZDARCYDDRUSD3600USD4800USD4800</v>
          </cell>
        </row>
        <row r="11">
          <cell r="AD11" t="str">
            <v>TWTXG;TWTYNCYTZDARCYDDRUSD3700USD5000USD5000</v>
          </cell>
        </row>
        <row r="12">
          <cell r="AD12" t="str">
            <v>CNNSACYTZDARCYDDRUSD3900USD5100USD5100</v>
          </cell>
        </row>
        <row r="13">
          <cell r="AD13" t="str">
            <v>CNHUACYTZDARCYDDRUSD3950USD5200USD5200</v>
          </cell>
        </row>
        <row r="14">
          <cell r="AD14" t="str">
            <v>CNFOS;CNGOM;CNGON;CNJJG;CNJMN;CNLUU;CNROQ;CNSHG;CNSJQ;CNSWA;CNXIL;CNYQS;CNZQG;CNZSN;CNZUHCYTZDARCYDDRUSD3975USD5250USD5250</v>
          </cell>
        </row>
        <row r="15">
          <cell r="AD15" t="str">
            <v>CNBHY;CNWUZ;CNZHACYTZDARCYDDRUSD4050USD5400USD5400</v>
          </cell>
        </row>
        <row r="16">
          <cell r="AD16" t="str">
            <v>CNFOCCYTZDARCYDDRUSD4050USD5400USD5400</v>
          </cell>
        </row>
        <row r="17">
          <cell r="AD17" t="str">
            <v>CNGANCYCNSHKTZDARCYDDRUSD4400USD5750USD5750</v>
          </cell>
        </row>
        <row r="18">
          <cell r="AD18" t="str">
            <v>CNGANCYCNYTNTZDARCYDDRUSD4450USD5850USD5850</v>
          </cell>
        </row>
        <row r="19">
          <cell r="AD19" t="str">
            <v>CNKHNCYCNSHKTZDARCYDDRUSD4550USD5950USD5950</v>
          </cell>
        </row>
        <row r="20">
          <cell r="AD20" t="str">
            <v>CNKHNCYCNYTNTZDARCYDDRUSD4600USD6050USD6050</v>
          </cell>
        </row>
        <row r="21">
          <cell r="AD21" t="str">
            <v>CNZUUCYTZDARCYDDRUSD4250USD5550USD5550</v>
          </cell>
        </row>
        <row r="22">
          <cell r="AD22" t="str">
            <v>CNZAPCYTZDARCYDDRUSD3950USD5200USD5200</v>
          </cell>
        </row>
        <row r="23">
          <cell r="AD23" t="str">
            <v>CNWNZCYTZDARCYDDRUSD3950USD5200USD5200</v>
          </cell>
        </row>
        <row r="24">
          <cell r="AD24" t="str">
            <v>CNNKG;CNNTG;CNZJGCYTZDARCYDDRUSD4100USD5500USD5500</v>
          </cell>
        </row>
        <row r="25">
          <cell r="AD25" t="str">
            <v>CNJIU;CNWUHCYTZDARCYDDRUSD4150USD5600USD5600</v>
          </cell>
        </row>
        <row r="26">
          <cell r="AD26" t="str">
            <v>CNJGZ;CNKHN;CNYICCYCNSHATZDARCYDDRUSD4200USD5700USD5700</v>
          </cell>
        </row>
        <row r="27">
          <cell r="AD27" t="str">
            <v>CNCKGCYCNSHATZDARCYDDRUSD4300USD5900USD5900</v>
          </cell>
        </row>
        <row r="28">
          <cell r="AD28" t="str">
            <v>CNCKGCYCNQZHTZDARCYDDRUSD4300USD5900USD5900</v>
          </cell>
        </row>
        <row r="29">
          <cell r="AD29" t="str">
            <v>CNCKGCYCNYTNTZDARCYDDRUSD6050USD6050</v>
          </cell>
        </row>
        <row r="30">
          <cell r="AD30" t="str">
            <v>CNTAOCYTZDARCYDDRUSD3950USD5200USD5200</v>
          </cell>
        </row>
        <row r="31">
          <cell r="AD31" t="str">
            <v>CNTXGCYTZDARCYDDRUSD3950USD5200USD5200</v>
          </cell>
        </row>
        <row r="32">
          <cell r="AD32" t="str">
            <v>CNLYGCYTZDARCYDDRUSD4050USD5400USD5400</v>
          </cell>
        </row>
        <row r="33">
          <cell r="AD33" t="str">
            <v>CNDLCCYTZDARCYDDRUSD4150USD5600USD5600</v>
          </cell>
        </row>
        <row r="34">
          <cell r="AD34" t="str">
            <v>KRPUSCYTZDARCYDDRUSD3600USD4800USD4800</v>
          </cell>
        </row>
        <row r="35">
          <cell r="AD35" t="str">
            <v>MYPEN;MYPGU;MYTPPCYTZDARCYDDRUSD3600USD4800USD4800</v>
          </cell>
        </row>
        <row r="36">
          <cell r="AD36" t="str">
            <v>THBKK;THLCHCYTZDARCYDDRUSD3600USD4800USD4800</v>
          </cell>
        </row>
        <row r="37">
          <cell r="AD37" t="str">
            <v>THLKR;THSGZCYTZDARCYDDRUSD3650USD4900USD4900</v>
          </cell>
        </row>
        <row r="38">
          <cell r="AD38" t="str">
            <v>IDBLW;IDJKT;IDSRG;IDSUBCYTZDARCYDDRUSD3600USD4800USD4800</v>
          </cell>
        </row>
        <row r="39">
          <cell r="AD39" t="str">
            <v>VNSGNCYTZDARCYDDRUSD3600USD4800USD4800</v>
          </cell>
        </row>
        <row r="40">
          <cell r="AD40" t="str">
            <v>VNHPHCYTZDARCYDDRUSD3700USD5000USD5000</v>
          </cell>
        </row>
        <row r="41">
          <cell r="AD41" t="str">
            <v>PHMNLCYTZDARCYDDRUSD3600USD4800USD4800</v>
          </cell>
        </row>
        <row r="42">
          <cell r="AD42" t="str">
            <v>PHCEBCYTZDARCYDDRUSD3700USD5000USD5000</v>
          </cell>
        </row>
        <row r="43">
          <cell r="AD43" t="str">
            <v>KHKOSCYTZDARCYDDRUSD3800USD5200USD5200</v>
          </cell>
        </row>
        <row r="44">
          <cell r="AD44" t="str">
            <v>MMRGNCYTZDARCYDDRUSD3800USD5200USD5200</v>
          </cell>
        </row>
        <row r="45">
          <cell r="AD45" t="str">
            <v>CNSHK;HKHKGCYTZDARCYDDGUSD3900USD5100USD5100</v>
          </cell>
        </row>
        <row r="46">
          <cell r="AD46" t="str">
            <v>CNYTNCYTZDARCYDDGUSD3950USD5200USD5200</v>
          </cell>
        </row>
        <row r="47">
          <cell r="AD47" t="str">
            <v>CNXMNCYTZDARCYDDGUSD4000USD5300USD5300</v>
          </cell>
        </row>
        <row r="48">
          <cell r="AD48" t="str">
            <v>CNSHACYTZDARCYDDGUSD3900USD5100USD5100</v>
          </cell>
        </row>
        <row r="49">
          <cell r="AD49" t="str">
            <v>CNNGBCYTZDARCYDDGUSD3900USD5100USD5100</v>
          </cell>
        </row>
        <row r="50">
          <cell r="AD50" t="str">
            <v>TWKEL;TWKHHCYTZDARCYDDGUSD3600USD4800USD4800</v>
          </cell>
        </row>
        <row r="51">
          <cell r="AD51" t="str">
            <v>SGSINCYTZDARCYDDGUSD3600USD4800USD4800</v>
          </cell>
        </row>
        <row r="52">
          <cell r="AD52" t="str">
            <v>MYPKGCYTZDARCYDDGUSD3600USD4800USD4800</v>
          </cell>
        </row>
        <row r="53">
          <cell r="AD53" t="str">
            <v>TWTXG;TWTYNCYTZDARCYDDGUSD3700USD5000USD5000</v>
          </cell>
        </row>
        <row r="54">
          <cell r="AD54" t="str">
            <v>CNNSACYTZDARCYDDGUSD3900USD5100USD5100</v>
          </cell>
        </row>
        <row r="55">
          <cell r="AD55" t="str">
            <v>CNHUACYTZDARCYDDGUSD3950USD5200USD5200</v>
          </cell>
        </row>
        <row r="56">
          <cell r="AD56" t="str">
            <v>CNFOS;CNGOM;CNGON;CNJJG;CNJMN;CNLUU;CNROQ;CNSHG;CNSJQ;CNSWA;CNXIL;CNYQS;CNZQG;CNZSN;CNZUHCYTZDARCYDDGUSD3975USD5250USD5250</v>
          </cell>
        </row>
        <row r="57">
          <cell r="AD57" t="str">
            <v>CNBHY;CNWUZ;CNZHACYTZDARCYDDGUSD4050USD5400USD5400</v>
          </cell>
        </row>
        <row r="58">
          <cell r="AD58" t="str">
            <v>CNFOCCYTZDARCYDDGUSD4050USD5400USD5400</v>
          </cell>
        </row>
        <row r="59">
          <cell r="AD59" t="str">
            <v>CNGANCYCNSHKTZDARCYDDGUSD4400USD5750USD5750</v>
          </cell>
        </row>
        <row r="60">
          <cell r="AD60" t="str">
            <v>CNGANCYCNYTNTZDARCYDDGUSD4450USD5850USD5850</v>
          </cell>
        </row>
        <row r="61">
          <cell r="AD61" t="str">
            <v>CNKHNCYCNSHKTZDARCYDDGUSD4550USD5950USD5950</v>
          </cell>
        </row>
        <row r="62">
          <cell r="AD62" t="str">
            <v>CNKHNCYCNYTNTZDARCYDDGUSD4600USD6050USD6050</v>
          </cell>
        </row>
        <row r="63">
          <cell r="AD63" t="str">
            <v>CNZUUCYTZDARCYDDGUSD4250USD5550USD5550</v>
          </cell>
        </row>
        <row r="64">
          <cell r="AD64" t="str">
            <v>CNZAPCYTZDARCYDDGUSD3950USD5200USD5200</v>
          </cell>
        </row>
        <row r="65">
          <cell r="AD65" t="str">
            <v>CNWNZCYTZDARCYDDGUSD3950USD5200USD5200</v>
          </cell>
        </row>
        <row r="66">
          <cell r="AD66" t="str">
            <v>CNNKG;CNNTG;CNZJGCYTZDARCYDDGUSD4100USD5500USD5500</v>
          </cell>
        </row>
        <row r="67">
          <cell r="AD67" t="str">
            <v>CNJIU;CNWUHCYTZDARCYDDGUSD4150USD5600USD5600</v>
          </cell>
        </row>
        <row r="68">
          <cell r="AD68" t="str">
            <v>CNJGZ;CNKHN;CNYICCYCNSHATZDARCYDDGUSD4200USD5700USD5700</v>
          </cell>
        </row>
        <row r="69">
          <cell r="AD69" t="str">
            <v>CNCKGCYCNSHATZDARCYDDGUSD4300USD5900USD5900</v>
          </cell>
        </row>
        <row r="70">
          <cell r="AD70" t="str">
            <v>CNCKGCYCNQZHTZDARCYDDGUSD4300USD5900USD5900</v>
          </cell>
        </row>
        <row r="71">
          <cell r="AD71" t="str">
            <v>CNCKGCYCNYTNTZDARCYDDGUSD6050USD6050</v>
          </cell>
        </row>
        <row r="72">
          <cell r="AD72" t="str">
            <v>CNTAOCYTZDARCYDDGUSD3950USD5200USD5200</v>
          </cell>
        </row>
        <row r="73">
          <cell r="AD73" t="str">
            <v>CNTXGCYTZDARCYDDGUSD3950USD5200USD5200</v>
          </cell>
        </row>
        <row r="74">
          <cell r="AD74" t="str">
            <v>CNLYGCYTZDARCYDDGUSD4050USD5400USD5400</v>
          </cell>
        </row>
        <row r="75">
          <cell r="AD75" t="str">
            <v>CNDLCCYTZDARCYDDGUSD4150USD5600USD5600</v>
          </cell>
        </row>
        <row r="76">
          <cell r="AD76" t="str">
            <v>KRPUSCYTZDARCYDDGUSD3600USD4800USD4800</v>
          </cell>
        </row>
        <row r="77">
          <cell r="AD77" t="str">
            <v>MYPEN;MYPGU;MYTPPCYTZDARCYDDGUSD3600USD4800USD4800</v>
          </cell>
        </row>
        <row r="78">
          <cell r="AD78" t="str">
            <v>THBKK;THLCHCYTZDARCYDDGUSD3600USD4800USD4800</v>
          </cell>
        </row>
        <row r="79">
          <cell r="AD79" t="str">
            <v>THLKR;THSGZCYTZDARCYDDGUSD3650USD4900USD4900</v>
          </cell>
        </row>
        <row r="80">
          <cell r="AD80" t="str">
            <v>IDBLW;IDJKT;IDSRG;IDSUBCYTZDARCYDDGUSD3600USD4800USD4800</v>
          </cell>
        </row>
        <row r="81">
          <cell r="AD81" t="str">
            <v>VNSGNCYTZDARCYDDGUSD3600USD4800USD4800</v>
          </cell>
        </row>
        <row r="82">
          <cell r="AD82" t="str">
            <v>VNHPHCYTZDARCYDDGUSD3700USD5000USD5000</v>
          </cell>
        </row>
        <row r="83">
          <cell r="AD83" t="str">
            <v>PHMNLCYTZDARCYDDGUSD3600USD4800USD4800</v>
          </cell>
        </row>
        <row r="84">
          <cell r="AD84" t="str">
            <v>PHCEBCYTZDARCYDDGUSD3700USD5000USD5000</v>
          </cell>
        </row>
        <row r="85">
          <cell r="AD85" t="str">
            <v>KHKOSCYTZDARCYDDGUSD3800USD5200USD5200</v>
          </cell>
        </row>
        <row r="86">
          <cell r="AD86" t="str">
            <v>MMRGNCYTZDARCYDDGUSD3800USD5200USD5200</v>
          </cell>
        </row>
      </sheetData>
      <sheetData sheetId="1" refreshError="1"/>
      <sheetData sheetId="2" refreshError="1"/>
      <sheetData sheetId="3" refreshError="1"/>
      <sheetData sheetId="4" refreshError="1"/>
      <sheetData sheetId="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D364D-2708-429C-B8FB-F1245CEC991F}">
  <sheetPr codeName="Sheet1">
    <tabColor rgb="FFC00000"/>
  </sheetPr>
  <dimension ref="A1:G90"/>
  <sheetViews>
    <sheetView tabSelected="1" zoomScale="70" zoomScaleNormal="70" workbookViewId="0">
      <pane xSplit="3" ySplit="9" topLeftCell="D10" activePane="bottomRight" state="frozen"/>
      <selection activeCell="E11" sqref="E11"/>
      <selection pane="topRight" activeCell="E11" sqref="E11"/>
      <selection pane="bottomLeft" activeCell="E11" sqref="E11"/>
      <selection pane="bottomRight" activeCell="D19" sqref="D19"/>
    </sheetView>
  </sheetViews>
  <sheetFormatPr defaultColWidth="8.5703125" defaultRowHeight="15"/>
  <cols>
    <col min="1" max="1" width="23.5703125" style="5" customWidth="1"/>
    <col min="2" max="2" width="38.5703125" style="5" customWidth="1"/>
    <col min="3" max="6" width="13" style="5" customWidth="1"/>
    <col min="7" max="7" width="12.28515625" bestFit="1" customWidth="1"/>
    <col min="8" max="10" width="12.28515625" customWidth="1"/>
  </cols>
  <sheetData>
    <row r="1" spans="1:7" ht="21">
      <c r="A1" s="8" t="s">
        <v>32</v>
      </c>
      <c r="C1" s="9"/>
      <c r="D1" s="5" t="s">
        <v>0</v>
      </c>
      <c r="E1" s="10" t="s">
        <v>348</v>
      </c>
    </row>
    <row r="2" spans="1:7">
      <c r="A2" s="11" t="s">
        <v>347</v>
      </c>
      <c r="D2" s="10" t="s">
        <v>71</v>
      </c>
    </row>
    <row r="3" spans="1:7">
      <c r="D3" s="5" t="s">
        <v>94</v>
      </c>
    </row>
    <row r="4" spans="1:7">
      <c r="D4" s="49" t="s">
        <v>92</v>
      </c>
    </row>
    <row r="5" spans="1:7">
      <c r="D5" s="20" t="s">
        <v>75</v>
      </c>
    </row>
    <row r="7" spans="1:7">
      <c r="C7" s="19"/>
      <c r="D7" s="74" t="s">
        <v>34</v>
      </c>
      <c r="E7" s="74"/>
      <c r="F7" s="75"/>
    </row>
    <row r="8" spans="1:7">
      <c r="D8" s="76" t="s">
        <v>74</v>
      </c>
      <c r="E8" s="74"/>
      <c r="F8" s="74"/>
      <c r="G8" s="45"/>
    </row>
    <row r="9" spans="1:7">
      <c r="B9" s="1" t="s">
        <v>1</v>
      </c>
      <c r="D9" s="3" t="s">
        <v>29</v>
      </c>
      <c r="E9" s="3" t="s">
        <v>30</v>
      </c>
      <c r="F9" s="42" t="s">
        <v>31</v>
      </c>
      <c r="G9" s="46"/>
    </row>
    <row r="10" spans="1:7">
      <c r="A10" s="1" t="s">
        <v>25</v>
      </c>
      <c r="B10" s="1" t="s">
        <v>33</v>
      </c>
      <c r="D10" s="3">
        <f>D20</f>
        <v>3900</v>
      </c>
      <c r="E10" s="3">
        <f>E20</f>
        <v>5100</v>
      </c>
      <c r="F10" s="42">
        <f t="shared" ref="F10:F17" si="0">E10</f>
        <v>5100</v>
      </c>
      <c r="G10" s="45"/>
    </row>
    <row r="11" spans="1:7">
      <c r="A11" s="1" t="s">
        <v>25</v>
      </c>
      <c r="B11" s="1" t="s">
        <v>59</v>
      </c>
      <c r="D11" s="3">
        <f>D10+50</f>
        <v>3950</v>
      </c>
      <c r="E11" s="3">
        <f>E10+100</f>
        <v>5200</v>
      </c>
      <c r="F11" s="42">
        <f t="shared" si="0"/>
        <v>5200</v>
      </c>
      <c r="G11" s="45"/>
    </row>
    <row r="12" spans="1:7">
      <c r="A12" s="1" t="s">
        <v>25</v>
      </c>
      <c r="B12" s="1" t="s">
        <v>60</v>
      </c>
      <c r="D12" s="1">
        <f>D10+100</f>
        <v>4000</v>
      </c>
      <c r="E12" s="1">
        <f>E10+200</f>
        <v>5300</v>
      </c>
      <c r="F12" s="43">
        <f t="shared" si="0"/>
        <v>5300</v>
      </c>
      <c r="G12" s="45"/>
    </row>
    <row r="13" spans="1:7" ht="15" customHeight="1">
      <c r="A13" s="1" t="s">
        <v>26</v>
      </c>
      <c r="B13" s="1" t="s">
        <v>52</v>
      </c>
      <c r="D13" s="50">
        <v>3900</v>
      </c>
      <c r="E13" s="50">
        <v>5100</v>
      </c>
      <c r="F13" s="51">
        <f t="shared" si="0"/>
        <v>5100</v>
      </c>
      <c r="G13" s="45"/>
    </row>
    <row r="14" spans="1:7">
      <c r="A14" s="1" t="s">
        <v>26</v>
      </c>
      <c r="B14" s="1" t="s">
        <v>53</v>
      </c>
      <c r="D14" s="50">
        <v>3900</v>
      </c>
      <c r="E14" s="50">
        <v>5100</v>
      </c>
      <c r="F14" s="51">
        <f t="shared" si="0"/>
        <v>5100</v>
      </c>
      <c r="G14" s="47"/>
    </row>
    <row r="15" spans="1:7">
      <c r="A15" s="1" t="s">
        <v>2</v>
      </c>
      <c r="B15" s="1" t="s">
        <v>64</v>
      </c>
      <c r="D15" s="21">
        <v>3600</v>
      </c>
      <c r="E15" s="21">
        <v>4800</v>
      </c>
      <c r="F15" s="44">
        <f t="shared" si="0"/>
        <v>4800</v>
      </c>
      <c r="G15" s="45"/>
    </row>
    <row r="16" spans="1:7">
      <c r="A16" s="1" t="s">
        <v>3</v>
      </c>
      <c r="B16" s="1" t="s">
        <v>4</v>
      </c>
      <c r="D16" s="50">
        <v>3600</v>
      </c>
      <c r="E16" s="50">
        <v>4800</v>
      </c>
      <c r="F16" s="51">
        <f t="shared" si="0"/>
        <v>4800</v>
      </c>
      <c r="G16" s="45"/>
    </row>
    <row r="17" spans="1:7">
      <c r="A17" s="1" t="s">
        <v>5</v>
      </c>
      <c r="B17" s="1" t="s">
        <v>6</v>
      </c>
      <c r="D17" s="50">
        <v>3600</v>
      </c>
      <c r="E17" s="50">
        <v>4800</v>
      </c>
      <c r="F17" s="51">
        <f t="shared" si="0"/>
        <v>4800</v>
      </c>
      <c r="G17" s="45"/>
    </row>
    <row r="18" spans="1:7">
      <c r="D18" s="1"/>
      <c r="E18" s="1"/>
      <c r="F18" s="43"/>
      <c r="G18" s="45"/>
    </row>
    <row r="19" spans="1:7">
      <c r="A19" s="1" t="s">
        <v>27</v>
      </c>
      <c r="B19" s="1" t="s">
        <v>79</v>
      </c>
      <c r="D19" s="1">
        <f>D15+100</f>
        <v>3700</v>
      </c>
      <c r="E19" s="1">
        <f>E15+200</f>
        <v>5000</v>
      </c>
      <c r="F19" s="43">
        <f t="shared" ref="F19:F41" si="1">E19</f>
        <v>5000</v>
      </c>
      <c r="G19" s="45"/>
    </row>
    <row r="20" spans="1:7">
      <c r="A20" s="6" t="s">
        <v>7</v>
      </c>
      <c r="B20" s="4" t="s">
        <v>61</v>
      </c>
      <c r="D20" s="50">
        <v>3900</v>
      </c>
      <c r="E20" s="50">
        <v>5100</v>
      </c>
      <c r="F20" s="51">
        <f t="shared" si="1"/>
        <v>5100</v>
      </c>
      <c r="G20" s="45"/>
    </row>
    <row r="21" spans="1:7">
      <c r="A21" s="6" t="s">
        <v>7</v>
      </c>
      <c r="B21" s="4" t="s">
        <v>62</v>
      </c>
      <c r="D21" s="1">
        <f>D10+50</f>
        <v>3950</v>
      </c>
      <c r="E21" s="1">
        <f>E10+100</f>
        <v>5200</v>
      </c>
      <c r="F21" s="43">
        <f t="shared" si="1"/>
        <v>5200</v>
      </c>
      <c r="G21" s="45"/>
    </row>
    <row r="22" spans="1:7" ht="60">
      <c r="B22" s="12" t="s">
        <v>63</v>
      </c>
      <c r="D22" s="1">
        <f>D10+75</f>
        <v>3975</v>
      </c>
      <c r="E22" s="1">
        <f>E10+150</f>
        <v>5250</v>
      </c>
      <c r="F22" s="43">
        <f t="shared" si="1"/>
        <v>5250</v>
      </c>
      <c r="G22" s="45"/>
    </row>
    <row r="23" spans="1:7">
      <c r="B23" s="12" t="s">
        <v>76</v>
      </c>
      <c r="D23" s="1">
        <f>D10+150</f>
        <v>4050</v>
      </c>
      <c r="E23" s="1">
        <f>E10+300</f>
        <v>5400</v>
      </c>
      <c r="F23" s="43">
        <f t="shared" si="1"/>
        <v>5400</v>
      </c>
      <c r="G23" s="45"/>
    </row>
    <row r="24" spans="1:7">
      <c r="B24" s="12" t="s">
        <v>8</v>
      </c>
      <c r="D24" s="1">
        <f>D14+150</f>
        <v>4050</v>
      </c>
      <c r="E24" s="1">
        <f>E14+300</f>
        <v>5400</v>
      </c>
      <c r="F24" s="43">
        <f t="shared" si="1"/>
        <v>5400</v>
      </c>
      <c r="G24" s="45"/>
    </row>
    <row r="25" spans="1:7">
      <c r="B25" s="12" t="s">
        <v>80</v>
      </c>
      <c r="D25" s="34">
        <f>D10+500</f>
        <v>4400</v>
      </c>
      <c r="E25" s="34">
        <f>E10+650</f>
        <v>5750</v>
      </c>
      <c r="F25" s="42">
        <f t="shared" si="1"/>
        <v>5750</v>
      </c>
      <c r="G25" s="45"/>
    </row>
    <row r="26" spans="1:7">
      <c r="B26" s="12" t="s">
        <v>81</v>
      </c>
      <c r="D26" s="34">
        <f>D11+500</f>
        <v>4450</v>
      </c>
      <c r="E26" s="34">
        <f>E11+650</f>
        <v>5850</v>
      </c>
      <c r="F26" s="42">
        <f t="shared" si="1"/>
        <v>5850</v>
      </c>
      <c r="G26" s="45"/>
    </row>
    <row r="27" spans="1:7">
      <c r="B27" s="12" t="s">
        <v>82</v>
      </c>
      <c r="D27" s="34">
        <f>D10+650</f>
        <v>4550</v>
      </c>
      <c r="E27" s="34">
        <f>E10+850</f>
        <v>5950</v>
      </c>
      <c r="F27" s="42">
        <f t="shared" si="1"/>
        <v>5950</v>
      </c>
      <c r="G27" s="45"/>
    </row>
    <row r="28" spans="1:7">
      <c r="B28" s="12" t="s">
        <v>83</v>
      </c>
      <c r="D28" s="34">
        <f>D11+650</f>
        <v>4600</v>
      </c>
      <c r="E28" s="34">
        <f>E11+850</f>
        <v>6050</v>
      </c>
      <c r="F28" s="42">
        <f t="shared" si="1"/>
        <v>6050</v>
      </c>
      <c r="G28" s="45"/>
    </row>
    <row r="29" spans="1:7" ht="15.75" thickBot="1">
      <c r="B29" s="2" t="s">
        <v>78</v>
      </c>
      <c r="D29" s="1">
        <f>D20+350</f>
        <v>4250</v>
      </c>
      <c r="E29" s="1">
        <f>E20+450</f>
        <v>5550</v>
      </c>
      <c r="F29" s="43">
        <f t="shared" si="1"/>
        <v>5550</v>
      </c>
      <c r="G29" s="45"/>
    </row>
    <row r="30" spans="1:7">
      <c r="A30" s="7" t="s">
        <v>9</v>
      </c>
      <c r="B30" s="33" t="s">
        <v>10</v>
      </c>
      <c r="D30" s="1">
        <f>D14+50</f>
        <v>3950</v>
      </c>
      <c r="E30" s="1">
        <f>E14+100</f>
        <v>5200</v>
      </c>
      <c r="F30" s="43">
        <f t="shared" si="1"/>
        <v>5200</v>
      </c>
      <c r="G30" s="45"/>
    </row>
    <row r="31" spans="1:7">
      <c r="B31" s="1" t="s">
        <v>11</v>
      </c>
      <c r="D31" s="1">
        <f>D14+50</f>
        <v>3950</v>
      </c>
      <c r="E31" s="1">
        <f>E14+100</f>
        <v>5200</v>
      </c>
      <c r="F31" s="43">
        <f t="shared" si="1"/>
        <v>5200</v>
      </c>
      <c r="G31" s="45"/>
    </row>
    <row r="32" spans="1:7">
      <c r="B32" s="1" t="s">
        <v>12</v>
      </c>
      <c r="D32" s="1">
        <f>D14+200</f>
        <v>4100</v>
      </c>
      <c r="E32" s="1">
        <f>E14+400</f>
        <v>5500</v>
      </c>
      <c r="F32" s="43">
        <f t="shared" si="1"/>
        <v>5500</v>
      </c>
      <c r="G32" s="45"/>
    </row>
    <row r="33" spans="1:7">
      <c r="B33" s="1" t="s">
        <v>46</v>
      </c>
      <c r="D33" s="1">
        <f>D14+250</f>
        <v>4150</v>
      </c>
      <c r="E33" s="1">
        <f>E14+500</f>
        <v>5600</v>
      </c>
      <c r="F33" s="43">
        <f t="shared" si="1"/>
        <v>5600</v>
      </c>
      <c r="G33" s="45"/>
    </row>
    <row r="34" spans="1:7">
      <c r="B34" s="1" t="s">
        <v>84</v>
      </c>
      <c r="D34" s="1">
        <f>D14+300</f>
        <v>4200</v>
      </c>
      <c r="E34" s="1">
        <f>E14+600</f>
        <v>5700</v>
      </c>
      <c r="F34" s="43">
        <f t="shared" si="1"/>
        <v>5700</v>
      </c>
      <c r="G34" s="45"/>
    </row>
    <row r="35" spans="1:7">
      <c r="B35" s="1" t="s">
        <v>85</v>
      </c>
      <c r="D35" s="1">
        <f>D14+400</f>
        <v>4300</v>
      </c>
      <c r="E35" s="1">
        <f>E14+800</f>
        <v>5900</v>
      </c>
      <c r="F35" s="42">
        <f t="shared" si="1"/>
        <v>5900</v>
      </c>
      <c r="G35" s="45"/>
    </row>
    <row r="36" spans="1:7">
      <c r="B36" s="1" t="s">
        <v>86</v>
      </c>
      <c r="D36" s="1">
        <f>D35</f>
        <v>4300</v>
      </c>
      <c r="E36" s="1">
        <f>E35</f>
        <v>5900</v>
      </c>
      <c r="F36" s="42">
        <f t="shared" si="1"/>
        <v>5900</v>
      </c>
      <c r="G36" s="45"/>
    </row>
    <row r="37" spans="1:7" ht="15.75" thickBot="1">
      <c r="B37" s="2" t="s">
        <v>87</v>
      </c>
      <c r="D37" s="35" t="s">
        <v>88</v>
      </c>
      <c r="E37" s="1">
        <f>E11+850</f>
        <v>6050</v>
      </c>
      <c r="F37" s="42">
        <f t="shared" si="1"/>
        <v>6050</v>
      </c>
      <c r="G37" s="45"/>
    </row>
    <row r="38" spans="1:7">
      <c r="A38" s="7" t="s">
        <v>13</v>
      </c>
      <c r="B38" s="18" t="s">
        <v>47</v>
      </c>
      <c r="D38" s="50">
        <v>3950</v>
      </c>
      <c r="E38" s="50">
        <v>5200</v>
      </c>
      <c r="F38" s="51">
        <f t="shared" si="1"/>
        <v>5200</v>
      </c>
      <c r="G38" s="45"/>
    </row>
    <row r="39" spans="1:7">
      <c r="B39" s="1" t="s">
        <v>68</v>
      </c>
      <c r="D39" s="1">
        <v>3950</v>
      </c>
      <c r="E39" s="1">
        <v>5200</v>
      </c>
      <c r="F39" s="43">
        <f t="shared" si="1"/>
        <v>5200</v>
      </c>
      <c r="G39" s="45"/>
    </row>
    <row r="40" spans="1:7">
      <c r="B40" s="2" t="s">
        <v>69</v>
      </c>
      <c r="D40" s="1">
        <f>D38+100</f>
        <v>4050</v>
      </c>
      <c r="E40" s="1">
        <f>E38+200</f>
        <v>5400</v>
      </c>
      <c r="F40" s="43">
        <f t="shared" si="1"/>
        <v>5400</v>
      </c>
      <c r="G40" s="45"/>
    </row>
    <row r="41" spans="1:7">
      <c r="B41" s="1" t="s">
        <v>70</v>
      </c>
      <c r="D41" s="1">
        <f>D38+200</f>
        <v>4150</v>
      </c>
      <c r="E41" s="1">
        <f>E38+400</f>
        <v>5600</v>
      </c>
      <c r="F41" s="43">
        <f t="shared" si="1"/>
        <v>5600</v>
      </c>
      <c r="G41" s="45"/>
    </row>
    <row r="42" spans="1:7">
      <c r="A42" s="17"/>
      <c r="B42" s="15"/>
      <c r="C42" s="16"/>
      <c r="D42" s="17"/>
      <c r="E42" s="17"/>
      <c r="F42" s="17"/>
      <c r="G42" s="45"/>
    </row>
    <row r="43" spans="1:7">
      <c r="A43" s="1" t="s">
        <v>90</v>
      </c>
      <c r="B43" s="1" t="s">
        <v>91</v>
      </c>
      <c r="D43" s="1">
        <f>$D$16</f>
        <v>3600</v>
      </c>
      <c r="E43" s="1">
        <f>$E$16</f>
        <v>4800</v>
      </c>
      <c r="F43" s="43">
        <f t="shared" ref="F43:F53" si="2">E43</f>
        <v>4800</v>
      </c>
      <c r="G43" s="45"/>
    </row>
    <row r="44" spans="1:7">
      <c r="A44" s="1" t="s">
        <v>14</v>
      </c>
      <c r="B44" s="1" t="s">
        <v>89</v>
      </c>
      <c r="D44" s="1">
        <f>$D$16</f>
        <v>3600</v>
      </c>
      <c r="E44" s="1">
        <f>$E$16</f>
        <v>4800</v>
      </c>
      <c r="F44" s="43">
        <f t="shared" si="2"/>
        <v>4800</v>
      </c>
      <c r="G44" s="45"/>
    </row>
    <row r="45" spans="1:7" ht="14.1" customHeight="1">
      <c r="A45" s="1" t="s">
        <v>15</v>
      </c>
      <c r="B45" s="1" t="s">
        <v>16</v>
      </c>
      <c r="D45" s="1">
        <f>$D$16</f>
        <v>3600</v>
      </c>
      <c r="E45" s="1">
        <f>$E$16</f>
        <v>4800</v>
      </c>
      <c r="F45" s="43">
        <f t="shared" si="2"/>
        <v>4800</v>
      </c>
      <c r="G45" s="45"/>
    </row>
    <row r="46" spans="1:7">
      <c r="A46" s="1" t="s">
        <v>15</v>
      </c>
      <c r="B46" s="1" t="s">
        <v>17</v>
      </c>
      <c r="D46" s="1">
        <f>D45+50</f>
        <v>3650</v>
      </c>
      <c r="E46" s="1">
        <f>E45+100</f>
        <v>4900</v>
      </c>
      <c r="F46" s="43">
        <f t="shared" si="2"/>
        <v>4900</v>
      </c>
      <c r="G46" s="45"/>
    </row>
    <row r="47" spans="1:7">
      <c r="A47" s="1" t="s">
        <v>18</v>
      </c>
      <c r="B47" s="1" t="s">
        <v>35</v>
      </c>
      <c r="D47" s="1">
        <f>$D$16</f>
        <v>3600</v>
      </c>
      <c r="E47" s="1">
        <f>$E$16</f>
        <v>4800</v>
      </c>
      <c r="F47" s="43">
        <f t="shared" si="2"/>
        <v>4800</v>
      </c>
      <c r="G47" s="45"/>
    </row>
    <row r="48" spans="1:7">
      <c r="A48" s="1" t="s">
        <v>19</v>
      </c>
      <c r="B48" s="1" t="s">
        <v>73</v>
      </c>
      <c r="D48" s="1">
        <f>$D$16</f>
        <v>3600</v>
      </c>
      <c r="E48" s="1">
        <f>$E$16</f>
        <v>4800</v>
      </c>
      <c r="F48" s="43">
        <f t="shared" si="2"/>
        <v>4800</v>
      </c>
      <c r="G48" s="45"/>
    </row>
    <row r="49" spans="1:7">
      <c r="A49" s="1" t="s">
        <v>19</v>
      </c>
      <c r="B49" s="1" t="s">
        <v>72</v>
      </c>
      <c r="D49" s="1">
        <f>$D$16+100</f>
        <v>3700</v>
      </c>
      <c r="E49" s="1">
        <f>$E$16+200</f>
        <v>5000</v>
      </c>
      <c r="F49" s="43">
        <f t="shared" si="2"/>
        <v>5000</v>
      </c>
      <c r="G49" s="45"/>
    </row>
    <row r="50" spans="1:7">
      <c r="A50" s="1" t="s">
        <v>20</v>
      </c>
      <c r="B50" s="1" t="s">
        <v>28</v>
      </c>
      <c r="D50" s="1">
        <f>$D$16</f>
        <v>3600</v>
      </c>
      <c r="E50" s="1">
        <f>$E$16</f>
        <v>4800</v>
      </c>
      <c r="F50" s="43">
        <f t="shared" si="2"/>
        <v>4800</v>
      </c>
      <c r="G50" s="45"/>
    </row>
    <row r="51" spans="1:7">
      <c r="A51" s="1" t="s">
        <v>20</v>
      </c>
      <c r="B51" s="1" t="s">
        <v>67</v>
      </c>
      <c r="D51" s="1">
        <f>D50+100</f>
        <v>3700</v>
      </c>
      <c r="E51" s="1">
        <f>E50+200</f>
        <v>5000</v>
      </c>
      <c r="F51" s="43">
        <f t="shared" si="2"/>
        <v>5000</v>
      </c>
      <c r="G51" s="45"/>
    </row>
    <row r="52" spans="1:7">
      <c r="A52" s="1" t="s">
        <v>21</v>
      </c>
      <c r="B52" s="1" t="s">
        <v>22</v>
      </c>
      <c r="D52" s="1">
        <f>$D$16+200</f>
        <v>3800</v>
      </c>
      <c r="E52" s="1">
        <f>$E$16+400</f>
        <v>5200</v>
      </c>
      <c r="F52" s="43">
        <f t="shared" si="2"/>
        <v>5200</v>
      </c>
      <c r="G52" s="45"/>
    </row>
    <row r="53" spans="1:7">
      <c r="A53" s="1" t="s">
        <v>23</v>
      </c>
      <c r="B53" s="1" t="s">
        <v>24</v>
      </c>
      <c r="D53" s="1">
        <f>$D$16+200</f>
        <v>3800</v>
      </c>
      <c r="E53" s="1">
        <f>$E$16+400</f>
        <v>5200</v>
      </c>
      <c r="F53" s="1">
        <f t="shared" si="2"/>
        <v>5200</v>
      </c>
      <c r="G53" s="45"/>
    </row>
    <row r="56" spans="1:7">
      <c r="A56" s="5" t="s">
        <v>48</v>
      </c>
    </row>
    <row r="57" spans="1:7">
      <c r="A57" s="5" t="s">
        <v>49</v>
      </c>
    </row>
    <row r="58" spans="1:7">
      <c r="A58" s="5" t="s">
        <v>50</v>
      </c>
    </row>
    <row r="59" spans="1:7">
      <c r="A59" s="5" t="s">
        <v>51</v>
      </c>
    </row>
    <row r="61" spans="1:7">
      <c r="A61" s="14" t="s">
        <v>65</v>
      </c>
      <c r="B61" s="13"/>
      <c r="C61" s="13"/>
      <c r="D61" s="48"/>
      <c r="E61" s="48"/>
    </row>
    <row r="62" spans="1:7">
      <c r="A62" s="14" t="s">
        <v>66</v>
      </c>
      <c r="B62" s="13"/>
      <c r="C62" s="13"/>
      <c r="D62" s="48"/>
      <c r="E62" s="48"/>
    </row>
    <row r="64" spans="1:7" ht="15.75" thickBot="1">
      <c r="A64" s="77" t="s">
        <v>54</v>
      </c>
      <c r="B64" s="77"/>
      <c r="C64" s="77"/>
      <c r="D64" s="77"/>
      <c r="E64" s="77"/>
      <c r="F64" s="77"/>
      <c r="G64" s="77"/>
    </row>
    <row r="65" spans="1:7" ht="15.75" thickBot="1">
      <c r="A65" s="22" t="s">
        <v>36</v>
      </c>
      <c r="B65" s="23"/>
      <c r="C65" s="24" t="s">
        <v>37</v>
      </c>
      <c r="D65" s="23" t="s">
        <v>55</v>
      </c>
      <c r="E65" s="25" t="s">
        <v>29</v>
      </c>
      <c r="F65" s="25" t="s">
        <v>30</v>
      </c>
      <c r="G65" s="26" t="s">
        <v>31</v>
      </c>
    </row>
    <row r="66" spans="1:7" ht="15.75" thickBot="1">
      <c r="A66" s="53" t="s">
        <v>38</v>
      </c>
      <c r="B66" s="27" t="s">
        <v>56</v>
      </c>
      <c r="C66" s="28"/>
      <c r="D66" s="27" t="s">
        <v>39</v>
      </c>
      <c r="E66" s="78" t="s">
        <v>40</v>
      </c>
      <c r="F66" s="79"/>
      <c r="G66" s="80"/>
    </row>
    <row r="67" spans="1:7" ht="15.75" thickBot="1">
      <c r="A67" s="40" t="s">
        <v>38</v>
      </c>
      <c r="B67" s="29">
        <v>2</v>
      </c>
      <c r="C67" s="28"/>
      <c r="D67" s="29" t="s">
        <v>39</v>
      </c>
      <c r="E67" s="27">
        <v>500</v>
      </c>
      <c r="F67" s="27">
        <v>1000</v>
      </c>
      <c r="G67" s="30">
        <v>1000</v>
      </c>
    </row>
    <row r="68" spans="1:7" ht="15.75" thickBot="1">
      <c r="A68" s="31" t="s">
        <v>38</v>
      </c>
      <c r="B68" s="52" t="s">
        <v>41</v>
      </c>
      <c r="C68" s="28"/>
      <c r="D68" s="52" t="s">
        <v>39</v>
      </c>
      <c r="E68" s="27">
        <v>200</v>
      </c>
      <c r="F68" s="27">
        <v>400</v>
      </c>
      <c r="G68" s="30">
        <v>400</v>
      </c>
    </row>
    <row r="69" spans="1:7" ht="15.75" thickBot="1">
      <c r="A69" s="53" t="s">
        <v>42</v>
      </c>
      <c r="B69" s="27">
        <v>3</v>
      </c>
      <c r="C69" s="27" t="s">
        <v>43</v>
      </c>
      <c r="D69" s="27" t="s">
        <v>39</v>
      </c>
      <c r="E69" s="27">
        <v>200</v>
      </c>
      <c r="F69" s="27">
        <v>400</v>
      </c>
      <c r="G69" s="30">
        <v>400</v>
      </c>
    </row>
    <row r="70" spans="1:7" ht="15.75" thickBot="1">
      <c r="A70" s="53" t="s">
        <v>42</v>
      </c>
      <c r="B70" s="32" t="s">
        <v>45</v>
      </c>
      <c r="C70" s="27" t="s">
        <v>43</v>
      </c>
      <c r="D70" s="32" t="s">
        <v>39</v>
      </c>
      <c r="E70" s="32">
        <v>200</v>
      </c>
      <c r="F70" s="32">
        <v>400</v>
      </c>
      <c r="G70" s="30">
        <v>400</v>
      </c>
    </row>
    <row r="71" spans="1:7" ht="15.75" thickBot="1">
      <c r="A71" s="81" t="s">
        <v>42</v>
      </c>
      <c r="B71" s="69" t="s">
        <v>57</v>
      </c>
      <c r="C71" s="71" t="s">
        <v>43</v>
      </c>
      <c r="D71" s="30" t="s">
        <v>39</v>
      </c>
      <c r="E71" s="36">
        <v>200</v>
      </c>
      <c r="F71" s="36">
        <v>400</v>
      </c>
      <c r="G71" s="36">
        <v>400</v>
      </c>
    </row>
    <row r="72" spans="1:7" ht="15.75" thickBot="1">
      <c r="A72" s="82"/>
      <c r="B72" s="70"/>
      <c r="C72" s="72"/>
      <c r="D72" s="37" t="s">
        <v>58</v>
      </c>
      <c r="E72" s="38">
        <v>538</v>
      </c>
      <c r="F72" s="39">
        <v>753</v>
      </c>
      <c r="G72" s="39">
        <v>753</v>
      </c>
    </row>
    <row r="73" spans="1:7" ht="15.75" thickBot="1">
      <c r="A73" s="81" t="s">
        <v>42</v>
      </c>
      <c r="B73" s="69" t="s">
        <v>93</v>
      </c>
      <c r="C73" s="71" t="s">
        <v>43</v>
      </c>
      <c r="D73" s="30" t="s">
        <v>39</v>
      </c>
      <c r="E73" s="36">
        <v>200</v>
      </c>
      <c r="F73" s="36">
        <v>400</v>
      </c>
      <c r="G73" s="36">
        <v>400</v>
      </c>
    </row>
    <row r="74" spans="1:7" ht="15.75" thickBot="1">
      <c r="A74" s="82"/>
      <c r="B74" s="70"/>
      <c r="C74" s="72"/>
      <c r="D74" s="37" t="s">
        <v>58</v>
      </c>
      <c r="E74" s="38">
        <v>269</v>
      </c>
      <c r="F74" s="39">
        <v>538</v>
      </c>
      <c r="G74" s="39">
        <v>538</v>
      </c>
    </row>
    <row r="75" spans="1:7">
      <c r="A75" s="73" t="s">
        <v>44</v>
      </c>
      <c r="B75" s="73"/>
      <c r="C75" s="73"/>
      <c r="D75" s="73"/>
      <c r="E75" s="73"/>
      <c r="F75"/>
      <c r="G75" s="5"/>
    </row>
    <row r="76" spans="1:7">
      <c r="A76" s="73" t="s">
        <v>77</v>
      </c>
      <c r="B76" s="73"/>
      <c r="C76" s="73"/>
      <c r="D76" s="73"/>
      <c r="E76" s="73"/>
      <c r="F76" s="73"/>
      <c r="G76" s="5"/>
    </row>
    <row r="86" spans="7:7">
      <c r="G86" s="41"/>
    </row>
    <row r="88" spans="7:7">
      <c r="G88" s="41"/>
    </row>
    <row r="89" spans="7:7">
      <c r="G89" s="5"/>
    </row>
    <row r="90" spans="7:7">
      <c r="G90" s="41"/>
    </row>
  </sheetData>
  <mergeCells count="12">
    <mergeCell ref="B73:B74"/>
    <mergeCell ref="C73:C74"/>
    <mergeCell ref="A75:E75"/>
    <mergeCell ref="A76:F76"/>
    <mergeCell ref="D7:F7"/>
    <mergeCell ref="D8:F8"/>
    <mergeCell ref="A64:G64"/>
    <mergeCell ref="E66:G66"/>
    <mergeCell ref="A71:A72"/>
    <mergeCell ref="B71:B72"/>
    <mergeCell ref="C71:C72"/>
    <mergeCell ref="A73:A74"/>
  </mergeCell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AEA34-93B1-4777-952C-0951115AA6BC}">
  <sheetPr codeName="Sheet2">
    <tabColor rgb="FFC00000"/>
  </sheetPr>
  <dimension ref="A1:AE86"/>
  <sheetViews>
    <sheetView topLeftCell="A2" zoomScale="55" zoomScaleNormal="55" workbookViewId="0">
      <selection activeCell="AD8" sqref="AD8"/>
    </sheetView>
  </sheetViews>
  <sheetFormatPr defaultRowHeight="15"/>
  <cols>
    <col min="1" max="16384" width="9.140625" style="54"/>
  </cols>
  <sheetData>
    <row r="1" spans="1:31" ht="26.1" customHeight="1">
      <c r="A1" s="68" t="s">
        <v>281</v>
      </c>
      <c r="B1" s="68" t="s">
        <v>280</v>
      </c>
      <c r="C1" s="68" t="s">
        <v>286</v>
      </c>
      <c r="D1" s="68" t="s">
        <v>286</v>
      </c>
      <c r="E1" s="68" t="s">
        <v>285</v>
      </c>
      <c r="F1" s="68" t="s">
        <v>285</v>
      </c>
      <c r="G1" s="68" t="s">
        <v>279</v>
      </c>
      <c r="H1" s="68" t="s">
        <v>1</v>
      </c>
      <c r="I1" s="68" t="s">
        <v>1</v>
      </c>
      <c r="J1" s="68" t="s">
        <v>1</v>
      </c>
      <c r="K1" s="68" t="s">
        <v>1</v>
      </c>
      <c r="L1" s="58" t="s">
        <v>284</v>
      </c>
      <c r="M1" s="58" t="s">
        <v>283</v>
      </c>
      <c r="N1" s="68" t="s">
        <v>34</v>
      </c>
      <c r="O1" s="68" t="s">
        <v>34</v>
      </c>
      <c r="P1" s="68" t="s">
        <v>34</v>
      </c>
      <c r="Q1" s="68" t="s">
        <v>34</v>
      </c>
      <c r="R1" s="68" t="s">
        <v>282</v>
      </c>
      <c r="S1" s="68" t="s">
        <v>282</v>
      </c>
      <c r="T1" s="68" t="s">
        <v>282</v>
      </c>
      <c r="U1" s="68" t="s">
        <v>282</v>
      </c>
      <c r="V1" s="68" t="s">
        <v>282</v>
      </c>
      <c r="W1" s="68" t="s">
        <v>282</v>
      </c>
      <c r="X1" s="68" t="s">
        <v>282</v>
      </c>
      <c r="Y1" s="68" t="s">
        <v>282</v>
      </c>
      <c r="Z1" s="68" t="s">
        <v>282</v>
      </c>
      <c r="AA1" s="68" t="s">
        <v>282</v>
      </c>
      <c r="AB1" s="68" t="s">
        <v>269</v>
      </c>
      <c r="AC1" s="68" t="s">
        <v>268</v>
      </c>
    </row>
    <row r="2" spans="1:31" ht="26.1" customHeight="1">
      <c r="A2" s="68" t="s">
        <v>281</v>
      </c>
      <c r="B2" s="68" t="s">
        <v>280</v>
      </c>
      <c r="C2" s="58" t="s">
        <v>277</v>
      </c>
      <c r="D2" s="58" t="s">
        <v>276</v>
      </c>
      <c r="E2" s="58" t="s">
        <v>277</v>
      </c>
      <c r="F2" s="58" t="s">
        <v>276</v>
      </c>
      <c r="G2" s="68" t="s">
        <v>279</v>
      </c>
      <c r="H2" s="58" t="s">
        <v>277</v>
      </c>
      <c r="I2" s="58" t="s">
        <v>276</v>
      </c>
      <c r="J2" s="58" t="s">
        <v>275</v>
      </c>
      <c r="K2" s="58" t="s">
        <v>274</v>
      </c>
      <c r="L2" s="58" t="s">
        <v>277</v>
      </c>
      <c r="M2" s="58" t="s">
        <v>278</v>
      </c>
      <c r="N2" s="58" t="s">
        <v>277</v>
      </c>
      <c r="O2" s="58" t="s">
        <v>276</v>
      </c>
      <c r="P2" s="58" t="s">
        <v>275</v>
      </c>
      <c r="Q2" s="58" t="s">
        <v>274</v>
      </c>
      <c r="R2" s="58" t="s">
        <v>273</v>
      </c>
      <c r="S2" s="58" t="s">
        <v>272</v>
      </c>
      <c r="T2" s="58" t="s">
        <v>270</v>
      </c>
      <c r="U2" s="58" t="s">
        <v>248</v>
      </c>
      <c r="V2" s="58" t="s">
        <v>270</v>
      </c>
      <c r="W2" s="58" t="s">
        <v>228</v>
      </c>
      <c r="X2" s="58" t="s">
        <v>270</v>
      </c>
      <c r="Y2" s="58" t="s">
        <v>271</v>
      </c>
      <c r="Z2" s="58" t="s">
        <v>270</v>
      </c>
      <c r="AA2" s="58" t="s">
        <v>219</v>
      </c>
      <c r="AB2" s="68" t="s">
        <v>269</v>
      </c>
      <c r="AC2" s="68" t="s">
        <v>268</v>
      </c>
    </row>
    <row r="3" spans="1:31" ht="12.95" customHeight="1">
      <c r="A3" s="55"/>
      <c r="B3" s="55"/>
      <c r="C3" s="55" t="s">
        <v>106</v>
      </c>
      <c r="D3" s="57" t="s">
        <v>105</v>
      </c>
      <c r="E3" s="55"/>
      <c r="F3" s="57"/>
      <c r="G3" s="55"/>
      <c r="H3" s="55" t="s">
        <v>223</v>
      </c>
      <c r="I3" s="57" t="s">
        <v>222</v>
      </c>
      <c r="J3" s="55" t="s">
        <v>99</v>
      </c>
      <c r="K3" s="55"/>
      <c r="L3" s="55"/>
      <c r="M3" s="55"/>
      <c r="N3" s="55" t="s">
        <v>288</v>
      </c>
      <c r="O3" s="57" t="s">
        <v>287</v>
      </c>
      <c r="P3" s="55" t="s">
        <v>99</v>
      </c>
      <c r="Q3" s="55"/>
      <c r="R3" s="55" t="s">
        <v>98</v>
      </c>
      <c r="S3" s="55" t="s">
        <v>225</v>
      </c>
      <c r="T3" s="55" t="s">
        <v>96</v>
      </c>
      <c r="U3" s="56">
        <v>3900</v>
      </c>
      <c r="V3" s="55" t="s">
        <v>96</v>
      </c>
      <c r="W3" s="56">
        <v>5100</v>
      </c>
      <c r="X3" s="55" t="s">
        <v>96</v>
      </c>
      <c r="Y3" s="56">
        <v>5100</v>
      </c>
      <c r="Z3" s="55"/>
      <c r="AA3" s="56"/>
      <c r="AB3" s="55"/>
      <c r="AC3" s="55"/>
      <c r="AD3" s="54" t="str">
        <f>_xlfn.CONCAT(H3,J3:N3,P3:Y3,AC3)</f>
        <v>CNSHK;HKHKGCYTZDARCYDDRUSD3900USD5100USD5100</v>
      </c>
      <c r="AE3" s="54" t="str">
        <f>_xlfn.XLOOKUP(AD3,'[1]OPUS RATES-TZDAR'!$AD:$AD,'[1]OPUS RATES-TZDAR'!$AD:$AD)</f>
        <v>CNSHK;HKHKGCYTZDARCYDDRUSD3900USD5100USD5100</v>
      </c>
    </row>
    <row r="4" spans="1:31" ht="12.95" customHeight="1">
      <c r="A4" s="55"/>
      <c r="B4" s="55"/>
      <c r="C4" s="55" t="s">
        <v>106</v>
      </c>
      <c r="D4" s="57" t="s">
        <v>105</v>
      </c>
      <c r="E4" s="55"/>
      <c r="F4" s="57"/>
      <c r="G4" s="55"/>
      <c r="H4" s="55" t="s">
        <v>150</v>
      </c>
      <c r="I4" s="57" t="s">
        <v>220</v>
      </c>
      <c r="J4" s="55" t="s">
        <v>99</v>
      </c>
      <c r="K4" s="55"/>
      <c r="L4" s="55"/>
      <c r="M4" s="55"/>
      <c r="N4" s="55" t="s">
        <v>288</v>
      </c>
      <c r="O4" s="57" t="s">
        <v>287</v>
      </c>
      <c r="P4" s="55" t="s">
        <v>99</v>
      </c>
      <c r="Q4" s="55"/>
      <c r="R4" s="55" t="s">
        <v>98</v>
      </c>
      <c r="S4" s="55" t="s">
        <v>225</v>
      </c>
      <c r="T4" s="55" t="s">
        <v>96</v>
      </c>
      <c r="U4" s="56">
        <v>3950</v>
      </c>
      <c r="V4" s="55" t="s">
        <v>96</v>
      </c>
      <c r="W4" s="56">
        <v>5200</v>
      </c>
      <c r="X4" s="55" t="s">
        <v>96</v>
      </c>
      <c r="Y4" s="56">
        <v>5200</v>
      </c>
      <c r="Z4" s="55"/>
      <c r="AA4" s="56"/>
      <c r="AB4" s="55"/>
      <c r="AC4" s="55"/>
      <c r="AD4" s="54" t="str">
        <f t="shared" ref="AD4:AD67" si="0">_xlfn.CONCAT(H4,J4:N4,P4:Y4,AC4)</f>
        <v>CNYTNCYTZDARCYDDRUSD3950USD5200USD5200</v>
      </c>
      <c r="AE4" s="54" t="str">
        <f>_xlfn.XLOOKUP(AD4,'[1]OPUS RATES-TZDAR'!$AD:$AD,'[1]OPUS RATES-TZDAR'!$AD:$AD)</f>
        <v>CNYTNCYTZDARCYDDRUSD3950USD5200USD5200</v>
      </c>
    </row>
    <row r="5" spans="1:31" ht="12.95" customHeight="1">
      <c r="A5" s="55"/>
      <c r="B5" s="55"/>
      <c r="C5" s="55" t="s">
        <v>106</v>
      </c>
      <c r="D5" s="57" t="s">
        <v>105</v>
      </c>
      <c r="E5" s="55"/>
      <c r="F5" s="57"/>
      <c r="G5" s="55"/>
      <c r="H5" s="55" t="s">
        <v>218</v>
      </c>
      <c r="I5" s="57" t="s">
        <v>217</v>
      </c>
      <c r="J5" s="55" t="s">
        <v>99</v>
      </c>
      <c r="K5" s="55"/>
      <c r="L5" s="55"/>
      <c r="M5" s="55"/>
      <c r="N5" s="55" t="s">
        <v>288</v>
      </c>
      <c r="O5" s="57" t="s">
        <v>287</v>
      </c>
      <c r="P5" s="55" t="s">
        <v>99</v>
      </c>
      <c r="Q5" s="55"/>
      <c r="R5" s="55" t="s">
        <v>98</v>
      </c>
      <c r="S5" s="55" t="s">
        <v>225</v>
      </c>
      <c r="T5" s="55" t="s">
        <v>96</v>
      </c>
      <c r="U5" s="56">
        <v>4000</v>
      </c>
      <c r="V5" s="55" t="s">
        <v>96</v>
      </c>
      <c r="W5" s="56">
        <v>5300</v>
      </c>
      <c r="X5" s="55" t="s">
        <v>96</v>
      </c>
      <c r="Y5" s="56">
        <v>5300</v>
      </c>
      <c r="Z5" s="55"/>
      <c r="AA5" s="56"/>
      <c r="AB5" s="55"/>
      <c r="AC5" s="55"/>
      <c r="AD5" s="54" t="str">
        <f t="shared" si="0"/>
        <v>CNXMNCYTZDARCYDDRUSD4000USD5300USD5300</v>
      </c>
      <c r="AE5" s="54" t="str">
        <f>_xlfn.XLOOKUP(AD5,'[1]OPUS RATES-TZDAR'!$AD:$AD,'[1]OPUS RATES-TZDAR'!$AD:$AD)</f>
        <v>CNXMNCYTZDARCYDDRUSD4000USD5300USD5300</v>
      </c>
    </row>
    <row r="6" spans="1:31" ht="12.95" customHeight="1">
      <c r="A6" s="55"/>
      <c r="B6" s="55"/>
      <c r="C6" s="55" t="s">
        <v>106</v>
      </c>
      <c r="D6" s="57" t="s">
        <v>105</v>
      </c>
      <c r="E6" s="55"/>
      <c r="F6" s="57"/>
      <c r="G6" s="55"/>
      <c r="H6" s="55" t="s">
        <v>156</v>
      </c>
      <c r="I6" s="57" t="s">
        <v>215</v>
      </c>
      <c r="J6" s="55" t="s">
        <v>99</v>
      </c>
      <c r="K6" s="55"/>
      <c r="L6" s="55"/>
      <c r="M6" s="55"/>
      <c r="N6" s="55" t="s">
        <v>288</v>
      </c>
      <c r="O6" s="57" t="s">
        <v>287</v>
      </c>
      <c r="P6" s="55" t="s">
        <v>99</v>
      </c>
      <c r="Q6" s="55"/>
      <c r="R6" s="55" t="s">
        <v>98</v>
      </c>
      <c r="S6" s="55" t="s">
        <v>225</v>
      </c>
      <c r="T6" s="55" t="s">
        <v>96</v>
      </c>
      <c r="U6" s="56">
        <v>3900</v>
      </c>
      <c r="V6" s="55" t="s">
        <v>96</v>
      </c>
      <c r="W6" s="56">
        <v>5100</v>
      </c>
      <c r="X6" s="55" t="s">
        <v>96</v>
      </c>
      <c r="Y6" s="56">
        <v>5100</v>
      </c>
      <c r="Z6" s="55"/>
      <c r="AA6" s="56"/>
      <c r="AB6" s="55"/>
      <c r="AC6" s="55"/>
      <c r="AD6" s="54" t="str">
        <f t="shared" si="0"/>
        <v>CNSHACYTZDARCYDDRUSD3900USD5100USD5100</v>
      </c>
      <c r="AE6" s="54" t="str">
        <f>_xlfn.XLOOKUP(AD6,'[1]OPUS RATES-TZDAR'!$AD:$AD,'[1]OPUS RATES-TZDAR'!$AD:$AD)</f>
        <v>CNSHACYTZDARCYDDRUSD3900USD5100USD5100</v>
      </c>
    </row>
    <row r="7" spans="1:31" ht="12.95" customHeight="1">
      <c r="A7" s="55"/>
      <c r="B7" s="55"/>
      <c r="C7" s="55" t="s">
        <v>106</v>
      </c>
      <c r="D7" s="57" t="s">
        <v>105</v>
      </c>
      <c r="E7" s="55"/>
      <c r="F7" s="57"/>
      <c r="G7" s="55"/>
      <c r="H7" s="55" t="s">
        <v>213</v>
      </c>
      <c r="I7" s="57" t="s">
        <v>212</v>
      </c>
      <c r="J7" s="55" t="s">
        <v>99</v>
      </c>
      <c r="K7" s="55"/>
      <c r="L7" s="55"/>
      <c r="M7" s="55"/>
      <c r="N7" s="55" t="s">
        <v>288</v>
      </c>
      <c r="O7" s="57" t="s">
        <v>287</v>
      </c>
      <c r="P7" s="55" t="s">
        <v>99</v>
      </c>
      <c r="Q7" s="55"/>
      <c r="R7" s="55" t="s">
        <v>98</v>
      </c>
      <c r="S7" s="55" t="s">
        <v>225</v>
      </c>
      <c r="T7" s="55" t="s">
        <v>96</v>
      </c>
      <c r="U7" s="56">
        <v>3900</v>
      </c>
      <c r="V7" s="55" t="s">
        <v>96</v>
      </c>
      <c r="W7" s="56">
        <v>5100</v>
      </c>
      <c r="X7" s="55" t="s">
        <v>96</v>
      </c>
      <c r="Y7" s="56">
        <v>5100</v>
      </c>
      <c r="Z7" s="55"/>
      <c r="AA7" s="56"/>
      <c r="AB7" s="55"/>
      <c r="AC7" s="55"/>
      <c r="AD7" s="54" t="str">
        <f t="shared" si="0"/>
        <v>CNNGBCYTZDARCYDDRUSD3900USD5100USD5100</v>
      </c>
      <c r="AE7" s="54" t="str">
        <f>_xlfn.XLOOKUP(AD7,'[1]OPUS RATES-TZDAR'!$AD:$AD,'[1]OPUS RATES-TZDAR'!$AD:$AD)</f>
        <v>CNNGBCYTZDARCYDDRUSD3900USD5100USD5100</v>
      </c>
    </row>
    <row r="8" spans="1:31" ht="12.95" customHeight="1">
      <c r="A8" s="55"/>
      <c r="B8" s="55"/>
      <c r="C8" s="55" t="s">
        <v>106</v>
      </c>
      <c r="D8" s="57" t="s">
        <v>105</v>
      </c>
      <c r="E8" s="55"/>
      <c r="F8" s="57"/>
      <c r="G8" s="55"/>
      <c r="H8" s="55" t="s">
        <v>210</v>
      </c>
      <c r="I8" s="57" t="s">
        <v>209</v>
      </c>
      <c r="J8" s="55" t="s">
        <v>99</v>
      </c>
      <c r="K8" s="55"/>
      <c r="L8" s="55"/>
      <c r="M8" s="55"/>
      <c r="N8" s="55" t="s">
        <v>288</v>
      </c>
      <c r="O8" s="57" t="s">
        <v>287</v>
      </c>
      <c r="P8" s="55" t="s">
        <v>99</v>
      </c>
      <c r="Q8" s="55"/>
      <c r="R8" s="55" t="s">
        <v>98</v>
      </c>
      <c r="S8" s="55" t="s">
        <v>225</v>
      </c>
      <c r="T8" s="55" t="s">
        <v>96</v>
      </c>
      <c r="U8" s="56">
        <v>3600</v>
      </c>
      <c r="V8" s="55" t="s">
        <v>96</v>
      </c>
      <c r="W8" s="56">
        <v>4800</v>
      </c>
      <c r="X8" s="55" t="s">
        <v>96</v>
      </c>
      <c r="Y8" s="56">
        <v>4800</v>
      </c>
      <c r="Z8" s="55"/>
      <c r="AA8" s="56"/>
      <c r="AB8" s="55"/>
      <c r="AC8" s="55"/>
      <c r="AD8" s="54" t="str">
        <f t="shared" si="0"/>
        <v>TWKEL;TWKHHCYTZDARCYDDRUSD3600USD4800USD4800</v>
      </c>
      <c r="AE8" s="54" t="str">
        <f>_xlfn.XLOOKUP(AD8,'[1]OPUS RATES-TZDAR'!$AD:$AD,'[1]OPUS RATES-TZDAR'!$AD:$AD)</f>
        <v>TWKEL;TWKHHCYTZDARCYDDRUSD3600USD4800USD4800</v>
      </c>
    </row>
    <row r="9" spans="1:31" ht="12.95" customHeight="1">
      <c r="A9" s="55"/>
      <c r="B9" s="55"/>
      <c r="C9" s="55" t="s">
        <v>106</v>
      </c>
      <c r="D9" s="57" t="s">
        <v>105</v>
      </c>
      <c r="E9" s="55"/>
      <c r="F9" s="57"/>
      <c r="G9" s="55"/>
      <c r="H9" s="55" t="s">
        <v>207</v>
      </c>
      <c r="I9" s="57" t="s">
        <v>206</v>
      </c>
      <c r="J9" s="55" t="s">
        <v>99</v>
      </c>
      <c r="K9" s="55"/>
      <c r="L9" s="55"/>
      <c r="M9" s="55"/>
      <c r="N9" s="55" t="s">
        <v>288</v>
      </c>
      <c r="O9" s="57" t="s">
        <v>287</v>
      </c>
      <c r="P9" s="55" t="s">
        <v>99</v>
      </c>
      <c r="Q9" s="55"/>
      <c r="R9" s="55" t="s">
        <v>98</v>
      </c>
      <c r="S9" s="55" t="s">
        <v>225</v>
      </c>
      <c r="T9" s="55" t="s">
        <v>96</v>
      </c>
      <c r="U9" s="56">
        <v>3600</v>
      </c>
      <c r="V9" s="55" t="s">
        <v>96</v>
      </c>
      <c r="W9" s="56">
        <v>4800</v>
      </c>
      <c r="X9" s="55" t="s">
        <v>96</v>
      </c>
      <c r="Y9" s="56">
        <v>4800</v>
      </c>
      <c r="Z9" s="55"/>
      <c r="AA9" s="56"/>
      <c r="AB9" s="55"/>
      <c r="AC9" s="55"/>
      <c r="AD9" s="54" t="str">
        <f t="shared" si="0"/>
        <v>SGSINCYTZDARCYDDRUSD3600USD4800USD4800</v>
      </c>
      <c r="AE9" s="54" t="str">
        <f>_xlfn.XLOOKUP(AD9,'[1]OPUS RATES-TZDAR'!$AD:$AD,'[1]OPUS RATES-TZDAR'!$AD:$AD)</f>
        <v>SGSINCYTZDARCYDDRUSD3600USD4800USD4800</v>
      </c>
    </row>
    <row r="10" spans="1:31" ht="12.95" customHeight="1">
      <c r="A10" s="55"/>
      <c r="B10" s="55"/>
      <c r="C10" s="55" t="s">
        <v>106</v>
      </c>
      <c r="D10" s="57" t="s">
        <v>105</v>
      </c>
      <c r="E10" s="55"/>
      <c r="F10" s="57"/>
      <c r="G10" s="55"/>
      <c r="H10" s="55" t="s">
        <v>204</v>
      </c>
      <c r="I10" s="57" t="s">
        <v>203</v>
      </c>
      <c r="J10" s="55" t="s">
        <v>99</v>
      </c>
      <c r="K10" s="55"/>
      <c r="L10" s="55"/>
      <c r="M10" s="55"/>
      <c r="N10" s="55" t="s">
        <v>288</v>
      </c>
      <c r="O10" s="57" t="s">
        <v>287</v>
      </c>
      <c r="P10" s="55" t="s">
        <v>99</v>
      </c>
      <c r="Q10" s="55"/>
      <c r="R10" s="55" t="s">
        <v>98</v>
      </c>
      <c r="S10" s="55" t="s">
        <v>225</v>
      </c>
      <c r="T10" s="55" t="s">
        <v>96</v>
      </c>
      <c r="U10" s="56">
        <v>3600</v>
      </c>
      <c r="V10" s="55" t="s">
        <v>96</v>
      </c>
      <c r="W10" s="56">
        <v>4800</v>
      </c>
      <c r="X10" s="55" t="s">
        <v>96</v>
      </c>
      <c r="Y10" s="56">
        <v>4800</v>
      </c>
      <c r="Z10" s="55"/>
      <c r="AA10" s="56"/>
      <c r="AB10" s="55"/>
      <c r="AC10" s="55"/>
      <c r="AD10" s="54" t="str">
        <f t="shared" si="0"/>
        <v>MYPKGCYTZDARCYDDRUSD3600USD4800USD4800</v>
      </c>
      <c r="AE10" s="54" t="str">
        <f>_xlfn.XLOOKUP(AD10,'[1]OPUS RATES-TZDAR'!$AD:$AD,'[1]OPUS RATES-TZDAR'!$AD:$AD)</f>
        <v>MYPKGCYTZDARCYDDRUSD3600USD4800USD4800</v>
      </c>
    </row>
    <row r="11" spans="1:31" ht="12.95" customHeight="1">
      <c r="A11" s="55"/>
      <c r="B11" s="55"/>
      <c r="C11" s="55" t="s">
        <v>106</v>
      </c>
      <c r="D11" s="57" t="s">
        <v>105</v>
      </c>
      <c r="E11" s="55"/>
      <c r="F11" s="57"/>
      <c r="G11" s="55"/>
      <c r="H11" s="55" t="s">
        <v>201</v>
      </c>
      <c r="I11" s="57" t="s">
        <v>200</v>
      </c>
      <c r="J11" s="55" t="s">
        <v>99</v>
      </c>
      <c r="K11" s="55"/>
      <c r="L11" s="55"/>
      <c r="M11" s="55"/>
      <c r="N11" s="55" t="s">
        <v>288</v>
      </c>
      <c r="O11" s="57" t="s">
        <v>287</v>
      </c>
      <c r="P11" s="55" t="s">
        <v>99</v>
      </c>
      <c r="Q11" s="55"/>
      <c r="R11" s="55" t="s">
        <v>98</v>
      </c>
      <c r="S11" s="55" t="s">
        <v>225</v>
      </c>
      <c r="T11" s="55" t="s">
        <v>96</v>
      </c>
      <c r="U11" s="56">
        <v>3700</v>
      </c>
      <c r="V11" s="55" t="s">
        <v>96</v>
      </c>
      <c r="W11" s="56">
        <v>5000</v>
      </c>
      <c r="X11" s="55" t="s">
        <v>96</v>
      </c>
      <c r="Y11" s="56">
        <v>5000</v>
      </c>
      <c r="Z11" s="55"/>
      <c r="AA11" s="56"/>
      <c r="AB11" s="55"/>
      <c r="AC11" s="55"/>
      <c r="AD11" s="54" t="str">
        <f t="shared" si="0"/>
        <v>TWTXG;TWTYNCYTZDARCYDDRUSD3700USD5000USD5000</v>
      </c>
      <c r="AE11" s="54" t="str">
        <f>_xlfn.XLOOKUP(AD11,'[1]OPUS RATES-TZDAR'!$AD:$AD,'[1]OPUS RATES-TZDAR'!$AD:$AD)</f>
        <v>TWTXG;TWTYNCYTZDARCYDDRUSD3700USD5000USD5000</v>
      </c>
    </row>
    <row r="12" spans="1:31" ht="12.95" customHeight="1">
      <c r="A12" s="55"/>
      <c r="B12" s="55"/>
      <c r="C12" s="55" t="s">
        <v>106</v>
      </c>
      <c r="D12" s="57" t="s">
        <v>105</v>
      </c>
      <c r="E12" s="55"/>
      <c r="F12" s="57"/>
      <c r="G12" s="55"/>
      <c r="H12" s="55" t="s">
        <v>198</v>
      </c>
      <c r="I12" s="57" t="s">
        <v>197</v>
      </c>
      <c r="J12" s="55" t="s">
        <v>99</v>
      </c>
      <c r="K12" s="55"/>
      <c r="L12" s="55"/>
      <c r="M12" s="55"/>
      <c r="N12" s="55" t="s">
        <v>288</v>
      </c>
      <c r="O12" s="57" t="s">
        <v>287</v>
      </c>
      <c r="P12" s="55" t="s">
        <v>99</v>
      </c>
      <c r="Q12" s="55"/>
      <c r="R12" s="55" t="s">
        <v>98</v>
      </c>
      <c r="S12" s="55" t="s">
        <v>225</v>
      </c>
      <c r="T12" s="55" t="s">
        <v>96</v>
      </c>
      <c r="U12" s="56">
        <v>3900</v>
      </c>
      <c r="V12" s="55" t="s">
        <v>96</v>
      </c>
      <c r="W12" s="56">
        <v>5100</v>
      </c>
      <c r="X12" s="55" t="s">
        <v>96</v>
      </c>
      <c r="Y12" s="56">
        <v>5100</v>
      </c>
      <c r="Z12" s="55"/>
      <c r="AA12" s="56"/>
      <c r="AB12" s="55"/>
      <c r="AC12" s="55"/>
      <c r="AD12" s="54" t="str">
        <f t="shared" si="0"/>
        <v>CNNSACYTZDARCYDDRUSD3900USD5100USD5100</v>
      </c>
      <c r="AE12" s="54" t="str">
        <f>_xlfn.XLOOKUP(AD12,'[1]OPUS RATES-TZDAR'!$AD:$AD,'[1]OPUS RATES-TZDAR'!$AD:$AD)</f>
        <v>CNNSACYTZDARCYDDRUSD3900USD5100USD5100</v>
      </c>
    </row>
    <row r="13" spans="1:31" ht="12.95" customHeight="1">
      <c r="A13" s="55"/>
      <c r="B13" s="55"/>
      <c r="C13" s="55" t="s">
        <v>106</v>
      </c>
      <c r="D13" s="57" t="s">
        <v>105</v>
      </c>
      <c r="E13" s="55"/>
      <c r="F13" s="57"/>
      <c r="G13" s="55"/>
      <c r="H13" s="55" t="s">
        <v>195</v>
      </c>
      <c r="I13" s="57" t="s">
        <v>194</v>
      </c>
      <c r="J13" s="55" t="s">
        <v>99</v>
      </c>
      <c r="K13" s="55"/>
      <c r="L13" s="55"/>
      <c r="M13" s="55"/>
      <c r="N13" s="55" t="s">
        <v>288</v>
      </c>
      <c r="O13" s="57" t="s">
        <v>287</v>
      </c>
      <c r="P13" s="55" t="s">
        <v>99</v>
      </c>
      <c r="Q13" s="55"/>
      <c r="R13" s="55" t="s">
        <v>98</v>
      </c>
      <c r="S13" s="55" t="s">
        <v>225</v>
      </c>
      <c r="T13" s="55" t="s">
        <v>96</v>
      </c>
      <c r="U13" s="56">
        <v>3950</v>
      </c>
      <c r="V13" s="55" t="s">
        <v>96</v>
      </c>
      <c r="W13" s="56">
        <v>5200</v>
      </c>
      <c r="X13" s="55" t="s">
        <v>96</v>
      </c>
      <c r="Y13" s="56">
        <v>5200</v>
      </c>
      <c r="Z13" s="55"/>
      <c r="AA13" s="56"/>
      <c r="AB13" s="55"/>
      <c r="AC13" s="55"/>
      <c r="AD13" s="54" t="str">
        <f t="shared" si="0"/>
        <v>CNHUACYTZDARCYDDRUSD3950USD5200USD5200</v>
      </c>
      <c r="AE13" s="54" t="str">
        <f>_xlfn.XLOOKUP(AD13,'[1]OPUS RATES-TZDAR'!$AD:$AD,'[1]OPUS RATES-TZDAR'!$AD:$AD)</f>
        <v>CNHUACYTZDARCYDDRUSD3950USD5200USD5200</v>
      </c>
    </row>
    <row r="14" spans="1:31" ht="12.95" customHeight="1">
      <c r="A14" s="55"/>
      <c r="B14" s="55"/>
      <c r="C14" s="55" t="s">
        <v>106</v>
      </c>
      <c r="D14" s="57" t="s">
        <v>105</v>
      </c>
      <c r="E14" s="55"/>
      <c r="F14" s="57"/>
      <c r="G14" s="55"/>
      <c r="H14" s="55" t="s">
        <v>192</v>
      </c>
      <c r="I14" s="57" t="s">
        <v>191</v>
      </c>
      <c r="J14" s="55" t="s">
        <v>99</v>
      </c>
      <c r="K14" s="55"/>
      <c r="L14" s="55"/>
      <c r="M14" s="55"/>
      <c r="N14" s="55" t="s">
        <v>288</v>
      </c>
      <c r="O14" s="57" t="s">
        <v>287</v>
      </c>
      <c r="P14" s="55" t="s">
        <v>99</v>
      </c>
      <c r="Q14" s="55"/>
      <c r="R14" s="55" t="s">
        <v>98</v>
      </c>
      <c r="S14" s="55" t="s">
        <v>225</v>
      </c>
      <c r="T14" s="55" t="s">
        <v>96</v>
      </c>
      <c r="U14" s="56">
        <v>3975</v>
      </c>
      <c r="V14" s="55" t="s">
        <v>96</v>
      </c>
      <c r="W14" s="56">
        <v>5250</v>
      </c>
      <c r="X14" s="55" t="s">
        <v>96</v>
      </c>
      <c r="Y14" s="56">
        <v>5250</v>
      </c>
      <c r="Z14" s="55"/>
      <c r="AA14" s="56"/>
      <c r="AB14" s="55"/>
      <c r="AC14" s="55"/>
      <c r="AD14" s="54" t="str">
        <f t="shared" si="0"/>
        <v>CNFOS;CNGOM;CNGON;CNJJG;CNJMN;CNLUU;CNROQ;CNSHG;CNSJQ;CNSWA;CNXIL;CNYQS;CNZQG;CNZSN;CNZUHCYTZDARCYDDRUSD3975USD5250USD5250</v>
      </c>
      <c r="AE14" s="54" t="str">
        <f>_xlfn.XLOOKUP(AD14,'[1]OPUS RATES-TZDAR'!$AD:$AD,'[1]OPUS RATES-TZDAR'!$AD:$AD)</f>
        <v>CNFOS;CNGOM;CNGON;CNJJG;CNJMN;CNLUU;CNROQ;CNSHG;CNSJQ;CNSWA;CNXIL;CNYQS;CNZQG;CNZSN;CNZUHCYTZDARCYDDRUSD3975USD5250USD5250</v>
      </c>
    </row>
    <row r="15" spans="1:31" ht="12.95" customHeight="1">
      <c r="A15" s="55"/>
      <c r="B15" s="55"/>
      <c r="C15" s="55" t="s">
        <v>106</v>
      </c>
      <c r="D15" s="57" t="s">
        <v>105</v>
      </c>
      <c r="E15" s="55"/>
      <c r="F15" s="57"/>
      <c r="G15" s="55"/>
      <c r="H15" s="55" t="s">
        <v>189</v>
      </c>
      <c r="I15" s="57" t="s">
        <v>188</v>
      </c>
      <c r="J15" s="55" t="s">
        <v>99</v>
      </c>
      <c r="K15" s="55"/>
      <c r="L15" s="55"/>
      <c r="M15" s="55"/>
      <c r="N15" s="55" t="s">
        <v>288</v>
      </c>
      <c r="O15" s="57" t="s">
        <v>287</v>
      </c>
      <c r="P15" s="55" t="s">
        <v>99</v>
      </c>
      <c r="Q15" s="55"/>
      <c r="R15" s="55" t="s">
        <v>98</v>
      </c>
      <c r="S15" s="55" t="s">
        <v>225</v>
      </c>
      <c r="T15" s="55" t="s">
        <v>96</v>
      </c>
      <c r="U15" s="56">
        <v>4050</v>
      </c>
      <c r="V15" s="55" t="s">
        <v>96</v>
      </c>
      <c r="W15" s="56">
        <v>5400</v>
      </c>
      <c r="X15" s="55" t="s">
        <v>96</v>
      </c>
      <c r="Y15" s="56">
        <v>5400</v>
      </c>
      <c r="Z15" s="55"/>
      <c r="AA15" s="56"/>
      <c r="AB15" s="55"/>
      <c r="AC15" s="55"/>
      <c r="AD15" s="54" t="str">
        <f t="shared" si="0"/>
        <v>CNBHY;CNWUZ;CNZHACYTZDARCYDDRUSD4050USD5400USD5400</v>
      </c>
      <c r="AE15" s="54" t="str">
        <f>_xlfn.XLOOKUP(AD15,'[1]OPUS RATES-TZDAR'!$AD:$AD,'[1]OPUS RATES-TZDAR'!$AD:$AD)</f>
        <v>CNBHY;CNWUZ;CNZHACYTZDARCYDDRUSD4050USD5400USD5400</v>
      </c>
    </row>
    <row r="16" spans="1:31" ht="12.95" customHeight="1">
      <c r="A16" s="55"/>
      <c r="B16" s="55"/>
      <c r="C16" s="55" t="s">
        <v>106</v>
      </c>
      <c r="D16" s="57" t="s">
        <v>105</v>
      </c>
      <c r="E16" s="55"/>
      <c r="F16" s="57"/>
      <c r="G16" s="55"/>
      <c r="H16" s="55" t="s">
        <v>186</v>
      </c>
      <c r="I16" s="57" t="s">
        <v>185</v>
      </c>
      <c r="J16" s="55" t="s">
        <v>99</v>
      </c>
      <c r="K16" s="55"/>
      <c r="L16" s="55"/>
      <c r="M16" s="55"/>
      <c r="N16" s="55" t="s">
        <v>288</v>
      </c>
      <c r="O16" s="57" t="s">
        <v>287</v>
      </c>
      <c r="P16" s="55" t="s">
        <v>99</v>
      </c>
      <c r="Q16" s="55"/>
      <c r="R16" s="55" t="s">
        <v>98</v>
      </c>
      <c r="S16" s="55" t="s">
        <v>225</v>
      </c>
      <c r="T16" s="55" t="s">
        <v>96</v>
      </c>
      <c r="U16" s="56">
        <v>4050</v>
      </c>
      <c r="V16" s="55" t="s">
        <v>96</v>
      </c>
      <c r="W16" s="56">
        <v>5400</v>
      </c>
      <c r="X16" s="55" t="s">
        <v>96</v>
      </c>
      <c r="Y16" s="56">
        <v>5400</v>
      </c>
      <c r="Z16" s="55"/>
      <c r="AA16" s="56"/>
      <c r="AB16" s="55"/>
      <c r="AC16" s="55"/>
      <c r="AD16" s="54" t="str">
        <f t="shared" si="0"/>
        <v>CNFOCCYTZDARCYDDRUSD4050USD5400USD5400</v>
      </c>
      <c r="AE16" s="54" t="str">
        <f>_xlfn.XLOOKUP(AD16,'[1]OPUS RATES-TZDAR'!$AD:$AD,'[1]OPUS RATES-TZDAR'!$AD:$AD)</f>
        <v>CNFOCCYTZDARCYDDRUSD4050USD5400USD5400</v>
      </c>
    </row>
    <row r="17" spans="1:31" ht="12.95" customHeight="1">
      <c r="A17" s="55"/>
      <c r="B17" s="55"/>
      <c r="C17" s="55" t="s">
        <v>106</v>
      </c>
      <c r="D17" s="57" t="s">
        <v>105</v>
      </c>
      <c r="E17" s="55"/>
      <c r="F17" s="57"/>
      <c r="G17" s="55"/>
      <c r="H17" s="55" t="s">
        <v>182</v>
      </c>
      <c r="I17" s="57" t="s">
        <v>181</v>
      </c>
      <c r="J17" s="55" t="s">
        <v>99</v>
      </c>
      <c r="K17" s="55"/>
      <c r="L17" s="55" t="s">
        <v>179</v>
      </c>
      <c r="M17" s="55"/>
      <c r="N17" s="55" t="s">
        <v>288</v>
      </c>
      <c r="O17" s="57" t="s">
        <v>287</v>
      </c>
      <c r="P17" s="55" t="s">
        <v>99</v>
      </c>
      <c r="Q17" s="55"/>
      <c r="R17" s="55" t="s">
        <v>98</v>
      </c>
      <c r="S17" s="55" t="s">
        <v>225</v>
      </c>
      <c r="T17" s="55" t="s">
        <v>96</v>
      </c>
      <c r="U17" s="56">
        <v>4400</v>
      </c>
      <c r="V17" s="55" t="s">
        <v>96</v>
      </c>
      <c r="W17" s="56">
        <v>5750</v>
      </c>
      <c r="X17" s="55" t="s">
        <v>96</v>
      </c>
      <c r="Y17" s="56">
        <v>5750</v>
      </c>
      <c r="Z17" s="55"/>
      <c r="AA17" s="56"/>
      <c r="AB17" s="55"/>
      <c r="AC17" s="55"/>
      <c r="AD17" s="54" t="str">
        <f t="shared" si="0"/>
        <v>CNGANCYCNSHKTZDARCYDDRUSD4400USD5750USD5750</v>
      </c>
      <c r="AE17" s="54" t="str">
        <f>_xlfn.XLOOKUP(AD17,'[1]OPUS RATES-TZDAR'!$AD:$AD,'[1]OPUS RATES-TZDAR'!$AD:$AD)</f>
        <v>CNGANCYCNSHKTZDARCYDDRUSD4400USD5750USD5750</v>
      </c>
    </row>
    <row r="18" spans="1:31" ht="12.95" customHeight="1">
      <c r="A18" s="55"/>
      <c r="B18" s="55"/>
      <c r="C18" s="55" t="s">
        <v>106</v>
      </c>
      <c r="D18" s="57" t="s">
        <v>105</v>
      </c>
      <c r="E18" s="55"/>
      <c r="F18" s="57"/>
      <c r="G18" s="55"/>
      <c r="H18" s="55" t="s">
        <v>182</v>
      </c>
      <c r="I18" s="57" t="s">
        <v>181</v>
      </c>
      <c r="J18" s="55" t="s">
        <v>99</v>
      </c>
      <c r="K18" s="55"/>
      <c r="L18" s="55" t="s">
        <v>150</v>
      </c>
      <c r="M18" s="55"/>
      <c r="N18" s="55" t="s">
        <v>288</v>
      </c>
      <c r="O18" s="57" t="s">
        <v>287</v>
      </c>
      <c r="P18" s="55" t="s">
        <v>99</v>
      </c>
      <c r="Q18" s="55"/>
      <c r="R18" s="55" t="s">
        <v>98</v>
      </c>
      <c r="S18" s="55" t="s">
        <v>225</v>
      </c>
      <c r="T18" s="55" t="s">
        <v>96</v>
      </c>
      <c r="U18" s="56">
        <v>4450</v>
      </c>
      <c r="V18" s="55" t="s">
        <v>96</v>
      </c>
      <c r="W18" s="56">
        <v>5850</v>
      </c>
      <c r="X18" s="55" t="s">
        <v>96</v>
      </c>
      <c r="Y18" s="56">
        <v>5850</v>
      </c>
      <c r="Z18" s="55"/>
      <c r="AA18" s="56"/>
      <c r="AB18" s="55"/>
      <c r="AC18" s="55"/>
      <c r="AD18" s="54" t="str">
        <f t="shared" si="0"/>
        <v>CNGANCYCNYTNTZDARCYDDRUSD4450USD5850USD5850</v>
      </c>
      <c r="AE18" s="54" t="str">
        <f>_xlfn.XLOOKUP(AD18,'[1]OPUS RATES-TZDAR'!$AD:$AD,'[1]OPUS RATES-TZDAR'!$AD:$AD)</f>
        <v>CNGANCYCNYTNTZDARCYDDRUSD4450USD5850USD5850</v>
      </c>
    </row>
    <row r="19" spans="1:31" ht="12.95" customHeight="1">
      <c r="A19" s="55"/>
      <c r="B19" s="55"/>
      <c r="C19" s="55" t="s">
        <v>106</v>
      </c>
      <c r="D19" s="57" t="s">
        <v>105</v>
      </c>
      <c r="E19" s="55"/>
      <c r="F19" s="57"/>
      <c r="G19" s="55"/>
      <c r="H19" s="55" t="s">
        <v>177</v>
      </c>
      <c r="I19" s="57" t="s">
        <v>176</v>
      </c>
      <c r="J19" s="55" t="s">
        <v>99</v>
      </c>
      <c r="K19" s="55"/>
      <c r="L19" s="55" t="s">
        <v>179</v>
      </c>
      <c r="M19" s="55"/>
      <c r="N19" s="55" t="s">
        <v>288</v>
      </c>
      <c r="O19" s="57" t="s">
        <v>287</v>
      </c>
      <c r="P19" s="55" t="s">
        <v>99</v>
      </c>
      <c r="Q19" s="55"/>
      <c r="R19" s="55" t="s">
        <v>98</v>
      </c>
      <c r="S19" s="55" t="s">
        <v>225</v>
      </c>
      <c r="T19" s="55" t="s">
        <v>96</v>
      </c>
      <c r="U19" s="56">
        <v>4550</v>
      </c>
      <c r="V19" s="55" t="s">
        <v>96</v>
      </c>
      <c r="W19" s="56">
        <v>5950</v>
      </c>
      <c r="X19" s="55" t="s">
        <v>96</v>
      </c>
      <c r="Y19" s="56">
        <v>5950</v>
      </c>
      <c r="Z19" s="55"/>
      <c r="AA19" s="56"/>
      <c r="AB19" s="55"/>
      <c r="AC19" s="55"/>
      <c r="AD19" s="54" t="str">
        <f t="shared" si="0"/>
        <v>CNKHNCYCNSHKTZDARCYDDRUSD4550USD5950USD5950</v>
      </c>
      <c r="AE19" s="54" t="str">
        <f>_xlfn.XLOOKUP(AD19,'[1]OPUS RATES-TZDAR'!$AD:$AD,'[1]OPUS RATES-TZDAR'!$AD:$AD)</f>
        <v>CNKHNCYCNSHKTZDARCYDDRUSD4550USD5950USD5950</v>
      </c>
    </row>
    <row r="20" spans="1:31" ht="12.95" customHeight="1">
      <c r="A20" s="55"/>
      <c r="B20" s="55"/>
      <c r="C20" s="55" t="s">
        <v>106</v>
      </c>
      <c r="D20" s="57" t="s">
        <v>105</v>
      </c>
      <c r="E20" s="55"/>
      <c r="F20" s="57"/>
      <c r="G20" s="55"/>
      <c r="H20" s="55" t="s">
        <v>177</v>
      </c>
      <c r="I20" s="57" t="s">
        <v>176</v>
      </c>
      <c r="J20" s="55" t="s">
        <v>99</v>
      </c>
      <c r="K20" s="55"/>
      <c r="L20" s="55" t="s">
        <v>150</v>
      </c>
      <c r="M20" s="55"/>
      <c r="N20" s="55" t="s">
        <v>288</v>
      </c>
      <c r="O20" s="57" t="s">
        <v>287</v>
      </c>
      <c r="P20" s="55" t="s">
        <v>99</v>
      </c>
      <c r="Q20" s="55"/>
      <c r="R20" s="55" t="s">
        <v>98</v>
      </c>
      <c r="S20" s="55" t="s">
        <v>225</v>
      </c>
      <c r="T20" s="55" t="s">
        <v>96</v>
      </c>
      <c r="U20" s="56">
        <v>4600</v>
      </c>
      <c r="V20" s="55" t="s">
        <v>96</v>
      </c>
      <c r="W20" s="56">
        <v>6050</v>
      </c>
      <c r="X20" s="55" t="s">
        <v>96</v>
      </c>
      <c r="Y20" s="56">
        <v>6050</v>
      </c>
      <c r="Z20" s="55"/>
      <c r="AA20" s="56"/>
      <c r="AB20" s="55"/>
      <c r="AC20" s="55"/>
      <c r="AD20" s="54" t="str">
        <f t="shared" si="0"/>
        <v>CNKHNCYCNYTNTZDARCYDDRUSD4600USD6050USD6050</v>
      </c>
      <c r="AE20" s="54" t="str">
        <f>_xlfn.XLOOKUP(AD20,'[1]OPUS RATES-TZDAR'!$AD:$AD,'[1]OPUS RATES-TZDAR'!$AD:$AD)</f>
        <v>CNKHNCYCNYTNTZDARCYDDRUSD4600USD6050USD6050</v>
      </c>
    </row>
    <row r="21" spans="1:31" ht="12.95" customHeight="1">
      <c r="A21" s="55"/>
      <c r="B21" s="55"/>
      <c r="C21" s="55" t="s">
        <v>106</v>
      </c>
      <c r="D21" s="57" t="s">
        <v>105</v>
      </c>
      <c r="E21" s="55"/>
      <c r="F21" s="57"/>
      <c r="G21" s="55"/>
      <c r="H21" s="55" t="s">
        <v>174</v>
      </c>
      <c r="I21" s="57" t="s">
        <v>173</v>
      </c>
      <c r="J21" s="55" t="s">
        <v>99</v>
      </c>
      <c r="K21" s="55"/>
      <c r="L21" s="55"/>
      <c r="M21" s="55"/>
      <c r="N21" s="55" t="s">
        <v>288</v>
      </c>
      <c r="O21" s="57" t="s">
        <v>287</v>
      </c>
      <c r="P21" s="55" t="s">
        <v>99</v>
      </c>
      <c r="Q21" s="55"/>
      <c r="R21" s="55" t="s">
        <v>98</v>
      </c>
      <c r="S21" s="55" t="s">
        <v>225</v>
      </c>
      <c r="T21" s="55" t="s">
        <v>96</v>
      </c>
      <c r="U21" s="56">
        <v>4250</v>
      </c>
      <c r="V21" s="55" t="s">
        <v>96</v>
      </c>
      <c r="W21" s="56">
        <v>5550</v>
      </c>
      <c r="X21" s="55" t="s">
        <v>96</v>
      </c>
      <c r="Y21" s="56">
        <v>5550</v>
      </c>
      <c r="Z21" s="55"/>
      <c r="AA21" s="56"/>
      <c r="AB21" s="55"/>
      <c r="AC21" s="55"/>
      <c r="AD21" s="54" t="str">
        <f t="shared" si="0"/>
        <v>CNZUUCYTZDARCYDDRUSD4250USD5550USD5550</v>
      </c>
      <c r="AE21" s="54" t="str">
        <f>_xlfn.XLOOKUP(AD21,'[1]OPUS RATES-TZDAR'!$AD:$AD,'[1]OPUS RATES-TZDAR'!$AD:$AD)</f>
        <v>CNZUUCYTZDARCYDDRUSD4250USD5550USD5550</v>
      </c>
    </row>
    <row r="22" spans="1:31" ht="12.95" customHeight="1">
      <c r="A22" s="55"/>
      <c r="B22" s="55"/>
      <c r="C22" s="55" t="s">
        <v>106</v>
      </c>
      <c r="D22" s="57" t="s">
        <v>105</v>
      </c>
      <c r="E22" s="55"/>
      <c r="F22" s="57"/>
      <c r="G22" s="55"/>
      <c r="H22" s="55" t="s">
        <v>171</v>
      </c>
      <c r="I22" s="57" t="s">
        <v>170</v>
      </c>
      <c r="J22" s="55" t="s">
        <v>99</v>
      </c>
      <c r="K22" s="55"/>
      <c r="L22" s="55"/>
      <c r="M22" s="55"/>
      <c r="N22" s="55" t="s">
        <v>288</v>
      </c>
      <c r="O22" s="57" t="s">
        <v>287</v>
      </c>
      <c r="P22" s="55" t="s">
        <v>99</v>
      </c>
      <c r="Q22" s="55"/>
      <c r="R22" s="55" t="s">
        <v>98</v>
      </c>
      <c r="S22" s="55" t="s">
        <v>225</v>
      </c>
      <c r="T22" s="55" t="s">
        <v>96</v>
      </c>
      <c r="U22" s="56">
        <v>3950</v>
      </c>
      <c r="V22" s="55" t="s">
        <v>96</v>
      </c>
      <c r="W22" s="56">
        <v>5200</v>
      </c>
      <c r="X22" s="55" t="s">
        <v>96</v>
      </c>
      <c r="Y22" s="56">
        <v>5200</v>
      </c>
      <c r="Z22" s="55"/>
      <c r="AA22" s="56"/>
      <c r="AB22" s="55"/>
      <c r="AC22" s="55"/>
      <c r="AD22" s="54" t="str">
        <f t="shared" si="0"/>
        <v>CNZAPCYTZDARCYDDRUSD3950USD5200USD5200</v>
      </c>
      <c r="AE22" s="54" t="str">
        <f>_xlfn.XLOOKUP(AD22,'[1]OPUS RATES-TZDAR'!$AD:$AD,'[1]OPUS RATES-TZDAR'!$AD:$AD)</f>
        <v>CNZAPCYTZDARCYDDRUSD3950USD5200USD5200</v>
      </c>
    </row>
    <row r="23" spans="1:31" ht="12.95" customHeight="1">
      <c r="A23" s="55"/>
      <c r="B23" s="55"/>
      <c r="C23" s="55" t="s">
        <v>106</v>
      </c>
      <c r="D23" s="57" t="s">
        <v>105</v>
      </c>
      <c r="E23" s="55"/>
      <c r="F23" s="57"/>
      <c r="G23" s="55"/>
      <c r="H23" s="55" t="s">
        <v>168</v>
      </c>
      <c r="I23" s="57" t="s">
        <v>167</v>
      </c>
      <c r="J23" s="55" t="s">
        <v>99</v>
      </c>
      <c r="K23" s="55"/>
      <c r="L23" s="55"/>
      <c r="M23" s="55"/>
      <c r="N23" s="55" t="s">
        <v>288</v>
      </c>
      <c r="O23" s="57" t="s">
        <v>287</v>
      </c>
      <c r="P23" s="55" t="s">
        <v>99</v>
      </c>
      <c r="Q23" s="55"/>
      <c r="R23" s="55" t="s">
        <v>98</v>
      </c>
      <c r="S23" s="55" t="s">
        <v>225</v>
      </c>
      <c r="T23" s="55" t="s">
        <v>96</v>
      </c>
      <c r="U23" s="56">
        <v>3950</v>
      </c>
      <c r="V23" s="55" t="s">
        <v>96</v>
      </c>
      <c r="W23" s="56">
        <v>5200</v>
      </c>
      <c r="X23" s="55" t="s">
        <v>96</v>
      </c>
      <c r="Y23" s="56">
        <v>5200</v>
      </c>
      <c r="Z23" s="55"/>
      <c r="AA23" s="56"/>
      <c r="AB23" s="55"/>
      <c r="AC23" s="55"/>
      <c r="AD23" s="54" t="str">
        <f t="shared" si="0"/>
        <v>CNWNZCYTZDARCYDDRUSD3950USD5200USD5200</v>
      </c>
      <c r="AE23" s="54" t="str">
        <f>_xlfn.XLOOKUP(AD23,'[1]OPUS RATES-TZDAR'!$AD:$AD,'[1]OPUS RATES-TZDAR'!$AD:$AD)</f>
        <v>CNWNZCYTZDARCYDDRUSD3950USD5200USD5200</v>
      </c>
    </row>
    <row r="24" spans="1:31" ht="12.95" customHeight="1">
      <c r="A24" s="55"/>
      <c r="B24" s="55"/>
      <c r="C24" s="55" t="s">
        <v>106</v>
      </c>
      <c r="D24" s="57" t="s">
        <v>105</v>
      </c>
      <c r="E24" s="55"/>
      <c r="F24" s="57"/>
      <c r="G24" s="55"/>
      <c r="H24" s="55" t="s">
        <v>165</v>
      </c>
      <c r="I24" s="57" t="s">
        <v>164</v>
      </c>
      <c r="J24" s="55" t="s">
        <v>99</v>
      </c>
      <c r="K24" s="55"/>
      <c r="L24" s="55"/>
      <c r="M24" s="55"/>
      <c r="N24" s="55" t="s">
        <v>288</v>
      </c>
      <c r="O24" s="57" t="s">
        <v>287</v>
      </c>
      <c r="P24" s="55" t="s">
        <v>99</v>
      </c>
      <c r="Q24" s="55"/>
      <c r="R24" s="55" t="s">
        <v>98</v>
      </c>
      <c r="S24" s="55" t="s">
        <v>225</v>
      </c>
      <c r="T24" s="55" t="s">
        <v>96</v>
      </c>
      <c r="U24" s="56">
        <v>4100</v>
      </c>
      <c r="V24" s="55" t="s">
        <v>96</v>
      </c>
      <c r="W24" s="56">
        <v>5500</v>
      </c>
      <c r="X24" s="55" t="s">
        <v>96</v>
      </c>
      <c r="Y24" s="56">
        <v>5500</v>
      </c>
      <c r="Z24" s="55"/>
      <c r="AA24" s="56"/>
      <c r="AB24" s="55"/>
      <c r="AC24" s="55"/>
      <c r="AD24" s="54" t="str">
        <f t="shared" si="0"/>
        <v>CNNKG;CNNTG;CNZJGCYTZDARCYDDRUSD4100USD5500USD5500</v>
      </c>
      <c r="AE24" s="54" t="str">
        <f>_xlfn.XLOOKUP(AD24,'[1]OPUS RATES-TZDAR'!$AD:$AD,'[1]OPUS RATES-TZDAR'!$AD:$AD)</f>
        <v>CNNKG;CNNTG;CNZJGCYTZDARCYDDRUSD4100USD5500USD5500</v>
      </c>
    </row>
    <row r="25" spans="1:31" ht="12.95" customHeight="1">
      <c r="A25" s="55"/>
      <c r="B25" s="55"/>
      <c r="C25" s="55" t="s">
        <v>106</v>
      </c>
      <c r="D25" s="57" t="s">
        <v>105</v>
      </c>
      <c r="E25" s="55"/>
      <c r="F25" s="57"/>
      <c r="G25" s="55"/>
      <c r="H25" s="55" t="s">
        <v>162</v>
      </c>
      <c r="I25" s="57" t="s">
        <v>161</v>
      </c>
      <c r="J25" s="55" t="s">
        <v>99</v>
      </c>
      <c r="K25" s="55"/>
      <c r="L25" s="55"/>
      <c r="M25" s="55"/>
      <c r="N25" s="55" t="s">
        <v>288</v>
      </c>
      <c r="O25" s="57" t="s">
        <v>287</v>
      </c>
      <c r="P25" s="55" t="s">
        <v>99</v>
      </c>
      <c r="Q25" s="55"/>
      <c r="R25" s="55" t="s">
        <v>98</v>
      </c>
      <c r="S25" s="55" t="s">
        <v>225</v>
      </c>
      <c r="T25" s="55" t="s">
        <v>96</v>
      </c>
      <c r="U25" s="56">
        <v>4150</v>
      </c>
      <c r="V25" s="55" t="s">
        <v>96</v>
      </c>
      <c r="W25" s="56">
        <v>5600</v>
      </c>
      <c r="X25" s="55" t="s">
        <v>96</v>
      </c>
      <c r="Y25" s="56">
        <v>5600</v>
      </c>
      <c r="Z25" s="55"/>
      <c r="AA25" s="56"/>
      <c r="AB25" s="55"/>
      <c r="AC25" s="55"/>
      <c r="AD25" s="54" t="str">
        <f t="shared" si="0"/>
        <v>CNJIU;CNWUHCYTZDARCYDDRUSD4150USD5600USD5600</v>
      </c>
      <c r="AE25" s="54" t="str">
        <f>_xlfn.XLOOKUP(AD25,'[1]OPUS RATES-TZDAR'!$AD:$AD,'[1]OPUS RATES-TZDAR'!$AD:$AD)</f>
        <v>CNJIU;CNWUHCYTZDARCYDDRUSD4150USD5600USD5600</v>
      </c>
    </row>
    <row r="26" spans="1:31" ht="12.95" customHeight="1">
      <c r="A26" s="55"/>
      <c r="B26" s="55"/>
      <c r="C26" s="55" t="s">
        <v>106</v>
      </c>
      <c r="D26" s="57" t="s">
        <v>105</v>
      </c>
      <c r="E26" s="55"/>
      <c r="F26" s="57"/>
      <c r="G26" s="55"/>
      <c r="H26" s="55" t="s">
        <v>159</v>
      </c>
      <c r="I26" s="57" t="s">
        <v>158</v>
      </c>
      <c r="J26" s="55" t="s">
        <v>99</v>
      </c>
      <c r="K26" s="55"/>
      <c r="L26" s="55" t="s">
        <v>156</v>
      </c>
      <c r="M26" s="55"/>
      <c r="N26" s="55" t="s">
        <v>288</v>
      </c>
      <c r="O26" s="57" t="s">
        <v>287</v>
      </c>
      <c r="P26" s="55" t="s">
        <v>99</v>
      </c>
      <c r="Q26" s="55"/>
      <c r="R26" s="55" t="s">
        <v>98</v>
      </c>
      <c r="S26" s="55" t="s">
        <v>225</v>
      </c>
      <c r="T26" s="55" t="s">
        <v>96</v>
      </c>
      <c r="U26" s="56">
        <v>4200</v>
      </c>
      <c r="V26" s="55" t="s">
        <v>96</v>
      </c>
      <c r="W26" s="56">
        <v>5700</v>
      </c>
      <c r="X26" s="55" t="s">
        <v>96</v>
      </c>
      <c r="Y26" s="56">
        <v>5700</v>
      </c>
      <c r="Z26" s="55"/>
      <c r="AA26" s="56"/>
      <c r="AB26" s="55"/>
      <c r="AC26" s="55"/>
      <c r="AD26" s="54" t="str">
        <f t="shared" si="0"/>
        <v>CNJGZ;CNKHN;CNYICCYCNSHATZDARCYDDRUSD4200USD5700USD5700</v>
      </c>
      <c r="AE26" s="54" t="str">
        <f>_xlfn.XLOOKUP(AD26,'[1]OPUS RATES-TZDAR'!$AD:$AD,'[1]OPUS RATES-TZDAR'!$AD:$AD)</f>
        <v>CNJGZ;CNKHN;CNYICCYCNSHATZDARCYDDRUSD4200USD5700USD5700</v>
      </c>
    </row>
    <row r="27" spans="1:31" ht="12.95" customHeight="1">
      <c r="A27" s="55"/>
      <c r="B27" s="55"/>
      <c r="C27" s="55" t="s">
        <v>106</v>
      </c>
      <c r="D27" s="57" t="s">
        <v>105</v>
      </c>
      <c r="E27" s="55"/>
      <c r="F27" s="57"/>
      <c r="G27" s="55"/>
      <c r="H27" s="55" t="s">
        <v>152</v>
      </c>
      <c r="I27" s="57" t="s">
        <v>151</v>
      </c>
      <c r="J27" s="55" t="s">
        <v>99</v>
      </c>
      <c r="K27" s="55"/>
      <c r="L27" s="55" t="s">
        <v>156</v>
      </c>
      <c r="M27" s="55"/>
      <c r="N27" s="55" t="s">
        <v>288</v>
      </c>
      <c r="O27" s="57" t="s">
        <v>287</v>
      </c>
      <c r="P27" s="55" t="s">
        <v>99</v>
      </c>
      <c r="Q27" s="55"/>
      <c r="R27" s="55" t="s">
        <v>98</v>
      </c>
      <c r="S27" s="55" t="s">
        <v>225</v>
      </c>
      <c r="T27" s="55" t="s">
        <v>96</v>
      </c>
      <c r="U27" s="56">
        <v>4300</v>
      </c>
      <c r="V27" s="55" t="s">
        <v>96</v>
      </c>
      <c r="W27" s="56">
        <v>5900</v>
      </c>
      <c r="X27" s="55" t="s">
        <v>96</v>
      </c>
      <c r="Y27" s="56">
        <v>5900</v>
      </c>
      <c r="Z27" s="55"/>
      <c r="AA27" s="56"/>
      <c r="AB27" s="55"/>
      <c r="AC27" s="55"/>
      <c r="AD27" s="54" t="str">
        <f t="shared" si="0"/>
        <v>CNCKGCYCNSHATZDARCYDDRUSD4300USD5900USD5900</v>
      </c>
      <c r="AE27" s="54" t="str">
        <f>_xlfn.XLOOKUP(AD27,'[1]OPUS RATES-TZDAR'!$AD:$AD,'[1]OPUS RATES-TZDAR'!$AD:$AD)</f>
        <v>CNCKGCYCNSHATZDARCYDDRUSD4300USD5900USD5900</v>
      </c>
    </row>
    <row r="28" spans="1:31" ht="12.95" customHeight="1">
      <c r="A28" s="55"/>
      <c r="B28" s="55"/>
      <c r="C28" s="55" t="s">
        <v>106</v>
      </c>
      <c r="D28" s="57" t="s">
        <v>105</v>
      </c>
      <c r="E28" s="55"/>
      <c r="F28" s="57"/>
      <c r="G28" s="55"/>
      <c r="H28" s="55" t="s">
        <v>152</v>
      </c>
      <c r="I28" s="57" t="s">
        <v>151</v>
      </c>
      <c r="J28" s="55" t="s">
        <v>99</v>
      </c>
      <c r="K28" s="55"/>
      <c r="L28" s="55" t="s">
        <v>154</v>
      </c>
      <c r="M28" s="55"/>
      <c r="N28" s="55" t="s">
        <v>288</v>
      </c>
      <c r="O28" s="57" t="s">
        <v>287</v>
      </c>
      <c r="P28" s="55" t="s">
        <v>99</v>
      </c>
      <c r="Q28" s="55"/>
      <c r="R28" s="55" t="s">
        <v>98</v>
      </c>
      <c r="S28" s="55" t="s">
        <v>225</v>
      </c>
      <c r="T28" s="55" t="s">
        <v>96</v>
      </c>
      <c r="U28" s="56">
        <v>4300</v>
      </c>
      <c r="V28" s="55" t="s">
        <v>96</v>
      </c>
      <c r="W28" s="56">
        <v>5900</v>
      </c>
      <c r="X28" s="55" t="s">
        <v>96</v>
      </c>
      <c r="Y28" s="56">
        <v>5900</v>
      </c>
      <c r="Z28" s="55"/>
      <c r="AA28" s="56"/>
      <c r="AB28" s="55"/>
      <c r="AC28" s="55"/>
      <c r="AD28" s="54" t="str">
        <f t="shared" si="0"/>
        <v>CNCKGCYCNQZHTZDARCYDDRUSD4300USD5900USD5900</v>
      </c>
      <c r="AE28" s="54" t="str">
        <f>_xlfn.XLOOKUP(AD28,'[1]OPUS RATES-TZDAR'!$AD:$AD,'[1]OPUS RATES-TZDAR'!$AD:$AD)</f>
        <v>CNCKGCYCNQZHTZDARCYDDRUSD4300USD5900USD5900</v>
      </c>
    </row>
    <row r="29" spans="1:31" ht="12.95" customHeight="1">
      <c r="A29" s="55"/>
      <c r="B29" s="55"/>
      <c r="C29" s="55" t="s">
        <v>106</v>
      </c>
      <c r="D29" s="57" t="s">
        <v>105</v>
      </c>
      <c r="E29" s="55"/>
      <c r="F29" s="57"/>
      <c r="G29" s="55"/>
      <c r="H29" s="55" t="s">
        <v>152</v>
      </c>
      <c r="I29" s="57" t="s">
        <v>151</v>
      </c>
      <c r="J29" s="55" t="s">
        <v>99</v>
      </c>
      <c r="K29" s="55"/>
      <c r="L29" s="55" t="s">
        <v>150</v>
      </c>
      <c r="M29" s="55"/>
      <c r="N29" s="55" t="s">
        <v>288</v>
      </c>
      <c r="O29" s="57" t="s">
        <v>287</v>
      </c>
      <c r="P29" s="55" t="s">
        <v>99</v>
      </c>
      <c r="Q29" s="55"/>
      <c r="R29" s="55" t="s">
        <v>98</v>
      </c>
      <c r="S29" s="55" t="s">
        <v>225</v>
      </c>
      <c r="T29" s="55"/>
      <c r="U29" s="56"/>
      <c r="V29" s="55" t="s">
        <v>96</v>
      </c>
      <c r="W29" s="56">
        <v>6050</v>
      </c>
      <c r="X29" s="55" t="s">
        <v>96</v>
      </c>
      <c r="Y29" s="56">
        <v>6050</v>
      </c>
      <c r="Z29" s="55"/>
      <c r="AA29" s="56"/>
      <c r="AB29" s="55"/>
      <c r="AC29" s="55"/>
      <c r="AD29" s="54" t="str">
        <f t="shared" si="0"/>
        <v>CNCKGCYCNYTNTZDARCYDDRUSD6050USD6050</v>
      </c>
      <c r="AE29" s="54" t="str">
        <f>_xlfn.XLOOKUP(AD29,'[1]OPUS RATES-TZDAR'!$AD:$AD,'[1]OPUS RATES-TZDAR'!$AD:$AD)</f>
        <v>CNCKGCYCNYTNTZDARCYDDRUSD6050USD6050</v>
      </c>
    </row>
    <row r="30" spans="1:31" ht="12.95" customHeight="1">
      <c r="A30" s="55"/>
      <c r="B30" s="55"/>
      <c r="C30" s="55" t="s">
        <v>106</v>
      </c>
      <c r="D30" s="57" t="s">
        <v>105</v>
      </c>
      <c r="E30" s="55"/>
      <c r="F30" s="57"/>
      <c r="G30" s="55"/>
      <c r="H30" s="55" t="s">
        <v>148</v>
      </c>
      <c r="I30" s="57" t="s">
        <v>147</v>
      </c>
      <c r="J30" s="55" t="s">
        <v>99</v>
      </c>
      <c r="K30" s="55"/>
      <c r="L30" s="55"/>
      <c r="M30" s="55"/>
      <c r="N30" s="55" t="s">
        <v>288</v>
      </c>
      <c r="O30" s="57" t="s">
        <v>287</v>
      </c>
      <c r="P30" s="55" t="s">
        <v>99</v>
      </c>
      <c r="Q30" s="55"/>
      <c r="R30" s="55" t="s">
        <v>98</v>
      </c>
      <c r="S30" s="55" t="s">
        <v>225</v>
      </c>
      <c r="T30" s="55" t="s">
        <v>96</v>
      </c>
      <c r="U30" s="56">
        <v>3950</v>
      </c>
      <c r="V30" s="55" t="s">
        <v>96</v>
      </c>
      <c r="W30" s="56">
        <v>5200</v>
      </c>
      <c r="X30" s="55" t="s">
        <v>96</v>
      </c>
      <c r="Y30" s="56">
        <v>5200</v>
      </c>
      <c r="Z30" s="55"/>
      <c r="AA30" s="56"/>
      <c r="AB30" s="55"/>
      <c r="AC30" s="55"/>
      <c r="AD30" s="54" t="str">
        <f t="shared" si="0"/>
        <v>CNTAOCYTZDARCYDDRUSD3950USD5200USD5200</v>
      </c>
      <c r="AE30" s="54" t="str">
        <f>_xlfn.XLOOKUP(AD30,'[1]OPUS RATES-TZDAR'!$AD:$AD,'[1]OPUS RATES-TZDAR'!$AD:$AD)</f>
        <v>CNTAOCYTZDARCYDDRUSD3950USD5200USD5200</v>
      </c>
    </row>
    <row r="31" spans="1:31" ht="12.95" customHeight="1">
      <c r="A31" s="55"/>
      <c r="B31" s="55"/>
      <c r="C31" s="55" t="s">
        <v>106</v>
      </c>
      <c r="D31" s="57" t="s">
        <v>105</v>
      </c>
      <c r="E31" s="55"/>
      <c r="F31" s="57"/>
      <c r="G31" s="55"/>
      <c r="H31" s="55" t="s">
        <v>145</v>
      </c>
      <c r="I31" s="57" t="s">
        <v>144</v>
      </c>
      <c r="J31" s="55" t="s">
        <v>99</v>
      </c>
      <c r="K31" s="55"/>
      <c r="L31" s="55"/>
      <c r="M31" s="55"/>
      <c r="N31" s="55" t="s">
        <v>288</v>
      </c>
      <c r="O31" s="57" t="s">
        <v>287</v>
      </c>
      <c r="P31" s="55" t="s">
        <v>99</v>
      </c>
      <c r="Q31" s="55"/>
      <c r="R31" s="55" t="s">
        <v>98</v>
      </c>
      <c r="S31" s="55" t="s">
        <v>225</v>
      </c>
      <c r="T31" s="55" t="s">
        <v>96</v>
      </c>
      <c r="U31" s="56">
        <v>3950</v>
      </c>
      <c r="V31" s="55" t="s">
        <v>96</v>
      </c>
      <c r="W31" s="56">
        <v>5200</v>
      </c>
      <c r="X31" s="55" t="s">
        <v>96</v>
      </c>
      <c r="Y31" s="56">
        <v>5200</v>
      </c>
      <c r="Z31" s="55"/>
      <c r="AA31" s="56"/>
      <c r="AB31" s="55"/>
      <c r="AC31" s="55"/>
      <c r="AD31" s="54" t="str">
        <f t="shared" si="0"/>
        <v>CNTXGCYTZDARCYDDRUSD3950USD5200USD5200</v>
      </c>
      <c r="AE31" s="54" t="str">
        <f>_xlfn.XLOOKUP(AD31,'[1]OPUS RATES-TZDAR'!$AD:$AD,'[1]OPUS RATES-TZDAR'!$AD:$AD)</f>
        <v>CNTXGCYTZDARCYDDRUSD3950USD5200USD5200</v>
      </c>
    </row>
    <row r="32" spans="1:31" ht="12.95" customHeight="1">
      <c r="A32" s="55"/>
      <c r="B32" s="55"/>
      <c r="C32" s="55" t="s">
        <v>106</v>
      </c>
      <c r="D32" s="57" t="s">
        <v>105</v>
      </c>
      <c r="E32" s="55"/>
      <c r="F32" s="57"/>
      <c r="G32" s="55"/>
      <c r="H32" s="55" t="s">
        <v>142</v>
      </c>
      <c r="I32" s="57" t="s">
        <v>141</v>
      </c>
      <c r="J32" s="55" t="s">
        <v>99</v>
      </c>
      <c r="K32" s="55"/>
      <c r="L32" s="55"/>
      <c r="M32" s="55"/>
      <c r="N32" s="55" t="s">
        <v>288</v>
      </c>
      <c r="O32" s="57" t="s">
        <v>287</v>
      </c>
      <c r="P32" s="55" t="s">
        <v>99</v>
      </c>
      <c r="Q32" s="55"/>
      <c r="R32" s="55" t="s">
        <v>98</v>
      </c>
      <c r="S32" s="55" t="s">
        <v>225</v>
      </c>
      <c r="T32" s="55" t="s">
        <v>96</v>
      </c>
      <c r="U32" s="56">
        <v>4050</v>
      </c>
      <c r="V32" s="55" t="s">
        <v>96</v>
      </c>
      <c r="W32" s="56">
        <v>5400</v>
      </c>
      <c r="X32" s="55" t="s">
        <v>96</v>
      </c>
      <c r="Y32" s="56">
        <v>5400</v>
      </c>
      <c r="Z32" s="55"/>
      <c r="AA32" s="56"/>
      <c r="AB32" s="55"/>
      <c r="AC32" s="55"/>
      <c r="AD32" s="54" t="str">
        <f t="shared" si="0"/>
        <v>CNLYGCYTZDARCYDDRUSD4050USD5400USD5400</v>
      </c>
      <c r="AE32" s="54" t="str">
        <f>_xlfn.XLOOKUP(AD32,'[1]OPUS RATES-TZDAR'!$AD:$AD,'[1]OPUS RATES-TZDAR'!$AD:$AD)</f>
        <v>CNLYGCYTZDARCYDDRUSD4050USD5400USD5400</v>
      </c>
    </row>
    <row r="33" spans="1:31" ht="12.95" customHeight="1">
      <c r="A33" s="55"/>
      <c r="B33" s="55"/>
      <c r="C33" s="55" t="s">
        <v>106</v>
      </c>
      <c r="D33" s="57" t="s">
        <v>105</v>
      </c>
      <c r="E33" s="55"/>
      <c r="F33" s="57"/>
      <c r="G33" s="55"/>
      <c r="H33" s="55" t="s">
        <v>139</v>
      </c>
      <c r="I33" s="57" t="s">
        <v>138</v>
      </c>
      <c r="J33" s="55" t="s">
        <v>99</v>
      </c>
      <c r="K33" s="55"/>
      <c r="L33" s="55"/>
      <c r="M33" s="55"/>
      <c r="N33" s="55" t="s">
        <v>288</v>
      </c>
      <c r="O33" s="57" t="s">
        <v>287</v>
      </c>
      <c r="P33" s="55" t="s">
        <v>99</v>
      </c>
      <c r="Q33" s="55"/>
      <c r="R33" s="55" t="s">
        <v>98</v>
      </c>
      <c r="S33" s="55" t="s">
        <v>225</v>
      </c>
      <c r="T33" s="55" t="s">
        <v>96</v>
      </c>
      <c r="U33" s="56">
        <v>4150</v>
      </c>
      <c r="V33" s="55" t="s">
        <v>96</v>
      </c>
      <c r="W33" s="56">
        <v>5600</v>
      </c>
      <c r="X33" s="55" t="s">
        <v>96</v>
      </c>
      <c r="Y33" s="56">
        <v>5600</v>
      </c>
      <c r="Z33" s="55"/>
      <c r="AA33" s="56"/>
      <c r="AB33" s="55"/>
      <c r="AC33" s="55"/>
      <c r="AD33" s="54" t="str">
        <f t="shared" si="0"/>
        <v>CNDLCCYTZDARCYDDRUSD4150USD5600USD5600</v>
      </c>
      <c r="AE33" s="54" t="str">
        <f>_xlfn.XLOOKUP(AD33,'[1]OPUS RATES-TZDAR'!$AD:$AD,'[1]OPUS RATES-TZDAR'!$AD:$AD)</f>
        <v>CNDLCCYTZDARCYDDRUSD4150USD5600USD5600</v>
      </c>
    </row>
    <row r="34" spans="1:31" ht="12.95" customHeight="1">
      <c r="A34" s="55"/>
      <c r="B34" s="55"/>
      <c r="C34" s="55" t="s">
        <v>106</v>
      </c>
      <c r="D34" s="57" t="s">
        <v>105</v>
      </c>
      <c r="E34" s="55"/>
      <c r="F34" s="57"/>
      <c r="G34" s="55"/>
      <c r="H34" s="55" t="s">
        <v>136</v>
      </c>
      <c r="I34" s="57" t="s">
        <v>135</v>
      </c>
      <c r="J34" s="55" t="s">
        <v>99</v>
      </c>
      <c r="K34" s="55"/>
      <c r="L34" s="55"/>
      <c r="M34" s="55"/>
      <c r="N34" s="55" t="s">
        <v>288</v>
      </c>
      <c r="O34" s="57" t="s">
        <v>287</v>
      </c>
      <c r="P34" s="55" t="s">
        <v>99</v>
      </c>
      <c r="Q34" s="55"/>
      <c r="R34" s="55" t="s">
        <v>98</v>
      </c>
      <c r="S34" s="55" t="s">
        <v>225</v>
      </c>
      <c r="T34" s="55" t="s">
        <v>96</v>
      </c>
      <c r="U34" s="56">
        <v>3600</v>
      </c>
      <c r="V34" s="55" t="s">
        <v>96</v>
      </c>
      <c r="W34" s="56">
        <v>4800</v>
      </c>
      <c r="X34" s="55" t="s">
        <v>96</v>
      </c>
      <c r="Y34" s="56">
        <v>4800</v>
      </c>
      <c r="Z34" s="55"/>
      <c r="AA34" s="56"/>
      <c r="AB34" s="55"/>
      <c r="AC34" s="55"/>
      <c r="AD34" s="54" t="str">
        <f t="shared" si="0"/>
        <v>KRPUSCYTZDARCYDDRUSD3600USD4800USD4800</v>
      </c>
      <c r="AE34" s="54" t="str">
        <f>_xlfn.XLOOKUP(AD34,'[1]OPUS RATES-TZDAR'!$AD:$AD,'[1]OPUS RATES-TZDAR'!$AD:$AD)</f>
        <v>KRPUSCYTZDARCYDDRUSD3600USD4800USD4800</v>
      </c>
    </row>
    <row r="35" spans="1:31" ht="12.95" customHeight="1">
      <c r="A35" s="55"/>
      <c r="B35" s="55"/>
      <c r="C35" s="55" t="s">
        <v>106</v>
      </c>
      <c r="D35" s="57" t="s">
        <v>105</v>
      </c>
      <c r="E35" s="55"/>
      <c r="F35" s="57"/>
      <c r="G35" s="55"/>
      <c r="H35" s="55" t="s">
        <v>133</v>
      </c>
      <c r="I35" s="57" t="s">
        <v>132</v>
      </c>
      <c r="J35" s="55" t="s">
        <v>99</v>
      </c>
      <c r="K35" s="55"/>
      <c r="L35" s="55"/>
      <c r="M35" s="55"/>
      <c r="N35" s="55" t="s">
        <v>288</v>
      </c>
      <c r="O35" s="57" t="s">
        <v>287</v>
      </c>
      <c r="P35" s="55" t="s">
        <v>99</v>
      </c>
      <c r="Q35" s="55"/>
      <c r="R35" s="55" t="s">
        <v>98</v>
      </c>
      <c r="S35" s="55" t="s">
        <v>225</v>
      </c>
      <c r="T35" s="55" t="s">
        <v>96</v>
      </c>
      <c r="U35" s="56">
        <v>3600</v>
      </c>
      <c r="V35" s="55" t="s">
        <v>96</v>
      </c>
      <c r="W35" s="56">
        <v>4800</v>
      </c>
      <c r="X35" s="55" t="s">
        <v>96</v>
      </c>
      <c r="Y35" s="56">
        <v>4800</v>
      </c>
      <c r="Z35" s="55"/>
      <c r="AA35" s="56"/>
      <c r="AB35" s="55"/>
      <c r="AC35" s="55"/>
      <c r="AD35" s="54" t="str">
        <f t="shared" si="0"/>
        <v>MYPEN;MYPGU;MYTPPCYTZDARCYDDRUSD3600USD4800USD4800</v>
      </c>
      <c r="AE35" s="54" t="str">
        <f>_xlfn.XLOOKUP(AD35,'[1]OPUS RATES-TZDAR'!$AD:$AD,'[1]OPUS RATES-TZDAR'!$AD:$AD)</f>
        <v>MYPEN;MYPGU;MYTPPCYTZDARCYDDRUSD3600USD4800USD4800</v>
      </c>
    </row>
    <row r="36" spans="1:31" ht="12.95" customHeight="1">
      <c r="A36" s="55"/>
      <c r="B36" s="55"/>
      <c r="C36" s="55" t="s">
        <v>106</v>
      </c>
      <c r="D36" s="57" t="s">
        <v>105</v>
      </c>
      <c r="E36" s="55"/>
      <c r="F36" s="57"/>
      <c r="G36" s="55"/>
      <c r="H36" s="55" t="s">
        <v>130</v>
      </c>
      <c r="I36" s="57" t="s">
        <v>129</v>
      </c>
      <c r="J36" s="55" t="s">
        <v>99</v>
      </c>
      <c r="K36" s="55"/>
      <c r="L36" s="55"/>
      <c r="M36" s="55"/>
      <c r="N36" s="55" t="s">
        <v>288</v>
      </c>
      <c r="O36" s="57" t="s">
        <v>287</v>
      </c>
      <c r="P36" s="55" t="s">
        <v>99</v>
      </c>
      <c r="Q36" s="55"/>
      <c r="R36" s="55" t="s">
        <v>98</v>
      </c>
      <c r="S36" s="55" t="s">
        <v>225</v>
      </c>
      <c r="T36" s="55" t="s">
        <v>96</v>
      </c>
      <c r="U36" s="56">
        <v>3600</v>
      </c>
      <c r="V36" s="55" t="s">
        <v>96</v>
      </c>
      <c r="W36" s="56">
        <v>4800</v>
      </c>
      <c r="X36" s="55" t="s">
        <v>96</v>
      </c>
      <c r="Y36" s="56">
        <v>4800</v>
      </c>
      <c r="Z36" s="55"/>
      <c r="AA36" s="56"/>
      <c r="AB36" s="55"/>
      <c r="AC36" s="55"/>
      <c r="AD36" s="54" t="str">
        <f t="shared" si="0"/>
        <v>THBKK;THLCHCYTZDARCYDDRUSD3600USD4800USD4800</v>
      </c>
      <c r="AE36" s="54" t="str">
        <f>_xlfn.XLOOKUP(AD36,'[1]OPUS RATES-TZDAR'!$AD:$AD,'[1]OPUS RATES-TZDAR'!$AD:$AD)</f>
        <v>THBKK;THLCHCYTZDARCYDDRUSD3600USD4800USD4800</v>
      </c>
    </row>
    <row r="37" spans="1:31" ht="12.95" customHeight="1">
      <c r="A37" s="55"/>
      <c r="B37" s="55"/>
      <c r="C37" s="55" t="s">
        <v>106</v>
      </c>
      <c r="D37" s="57" t="s">
        <v>105</v>
      </c>
      <c r="E37" s="55"/>
      <c r="F37" s="57"/>
      <c r="G37" s="55"/>
      <c r="H37" s="55" t="s">
        <v>127</v>
      </c>
      <c r="I37" s="57" t="s">
        <v>126</v>
      </c>
      <c r="J37" s="55" t="s">
        <v>99</v>
      </c>
      <c r="K37" s="55"/>
      <c r="L37" s="55"/>
      <c r="M37" s="55"/>
      <c r="N37" s="55" t="s">
        <v>288</v>
      </c>
      <c r="O37" s="57" t="s">
        <v>287</v>
      </c>
      <c r="P37" s="55" t="s">
        <v>99</v>
      </c>
      <c r="Q37" s="55"/>
      <c r="R37" s="55" t="s">
        <v>98</v>
      </c>
      <c r="S37" s="55" t="s">
        <v>225</v>
      </c>
      <c r="T37" s="55" t="s">
        <v>96</v>
      </c>
      <c r="U37" s="56">
        <v>3650</v>
      </c>
      <c r="V37" s="55" t="s">
        <v>96</v>
      </c>
      <c r="W37" s="56">
        <v>4900</v>
      </c>
      <c r="X37" s="55" t="s">
        <v>96</v>
      </c>
      <c r="Y37" s="56">
        <v>4900</v>
      </c>
      <c r="Z37" s="55"/>
      <c r="AA37" s="56"/>
      <c r="AB37" s="55"/>
      <c r="AC37" s="55"/>
      <c r="AD37" s="54" t="str">
        <f t="shared" si="0"/>
        <v>THLKR;THSGZCYTZDARCYDDRUSD3650USD4900USD4900</v>
      </c>
      <c r="AE37" s="54" t="str">
        <f>_xlfn.XLOOKUP(AD37,'[1]OPUS RATES-TZDAR'!$AD:$AD,'[1]OPUS RATES-TZDAR'!$AD:$AD)</f>
        <v>THLKR;THSGZCYTZDARCYDDRUSD3650USD4900USD4900</v>
      </c>
    </row>
    <row r="38" spans="1:31" ht="12.95" customHeight="1">
      <c r="A38" s="55"/>
      <c r="B38" s="55"/>
      <c r="C38" s="55" t="s">
        <v>106</v>
      </c>
      <c r="D38" s="57" t="s">
        <v>105</v>
      </c>
      <c r="E38" s="55"/>
      <c r="F38" s="57"/>
      <c r="G38" s="55"/>
      <c r="H38" s="55" t="s">
        <v>124</v>
      </c>
      <c r="I38" s="57" t="s">
        <v>123</v>
      </c>
      <c r="J38" s="55" t="s">
        <v>99</v>
      </c>
      <c r="K38" s="55"/>
      <c r="L38" s="55"/>
      <c r="M38" s="55"/>
      <c r="N38" s="55" t="s">
        <v>288</v>
      </c>
      <c r="O38" s="57" t="s">
        <v>287</v>
      </c>
      <c r="P38" s="55" t="s">
        <v>99</v>
      </c>
      <c r="Q38" s="55"/>
      <c r="R38" s="55" t="s">
        <v>98</v>
      </c>
      <c r="S38" s="55" t="s">
        <v>225</v>
      </c>
      <c r="T38" s="55" t="s">
        <v>96</v>
      </c>
      <c r="U38" s="56">
        <v>3600</v>
      </c>
      <c r="V38" s="55" t="s">
        <v>96</v>
      </c>
      <c r="W38" s="56">
        <v>4800</v>
      </c>
      <c r="X38" s="55" t="s">
        <v>96</v>
      </c>
      <c r="Y38" s="56">
        <v>4800</v>
      </c>
      <c r="Z38" s="55"/>
      <c r="AA38" s="56"/>
      <c r="AB38" s="55"/>
      <c r="AC38" s="55"/>
      <c r="AD38" s="54" t="str">
        <f t="shared" si="0"/>
        <v>IDBLW;IDJKT;IDSRG;IDSUBCYTZDARCYDDRUSD3600USD4800USD4800</v>
      </c>
      <c r="AE38" s="54" t="str">
        <f>_xlfn.XLOOKUP(AD38,'[1]OPUS RATES-TZDAR'!$AD:$AD,'[1]OPUS RATES-TZDAR'!$AD:$AD)</f>
        <v>IDBLW;IDJKT;IDSRG;IDSUBCYTZDARCYDDRUSD3600USD4800USD4800</v>
      </c>
    </row>
    <row r="39" spans="1:31" ht="12.95" customHeight="1">
      <c r="A39" s="55"/>
      <c r="B39" s="55"/>
      <c r="C39" s="55" t="s">
        <v>106</v>
      </c>
      <c r="D39" s="57" t="s">
        <v>105</v>
      </c>
      <c r="E39" s="55"/>
      <c r="F39" s="57"/>
      <c r="G39" s="55"/>
      <c r="H39" s="55" t="s">
        <v>121</v>
      </c>
      <c r="I39" s="57" t="s">
        <v>120</v>
      </c>
      <c r="J39" s="55" t="s">
        <v>99</v>
      </c>
      <c r="K39" s="55"/>
      <c r="L39" s="55"/>
      <c r="M39" s="55"/>
      <c r="N39" s="55" t="s">
        <v>288</v>
      </c>
      <c r="O39" s="57" t="s">
        <v>287</v>
      </c>
      <c r="P39" s="55" t="s">
        <v>99</v>
      </c>
      <c r="Q39" s="55"/>
      <c r="R39" s="55" t="s">
        <v>98</v>
      </c>
      <c r="S39" s="55" t="s">
        <v>225</v>
      </c>
      <c r="T39" s="55" t="s">
        <v>96</v>
      </c>
      <c r="U39" s="56">
        <v>3600</v>
      </c>
      <c r="V39" s="55" t="s">
        <v>96</v>
      </c>
      <c r="W39" s="56">
        <v>4800</v>
      </c>
      <c r="X39" s="55" t="s">
        <v>96</v>
      </c>
      <c r="Y39" s="56">
        <v>4800</v>
      </c>
      <c r="Z39" s="55"/>
      <c r="AA39" s="56"/>
      <c r="AB39" s="55"/>
      <c r="AC39" s="55"/>
      <c r="AD39" s="54" t="str">
        <f t="shared" si="0"/>
        <v>VNSGNCYTZDARCYDDRUSD3600USD4800USD4800</v>
      </c>
      <c r="AE39" s="54" t="str">
        <f>_xlfn.XLOOKUP(AD39,'[1]OPUS RATES-TZDAR'!$AD:$AD,'[1]OPUS RATES-TZDAR'!$AD:$AD)</f>
        <v>VNSGNCYTZDARCYDDRUSD3600USD4800USD4800</v>
      </c>
    </row>
    <row r="40" spans="1:31" ht="12.95" customHeight="1">
      <c r="A40" s="55"/>
      <c r="B40" s="55"/>
      <c r="C40" s="55" t="s">
        <v>106</v>
      </c>
      <c r="D40" s="57" t="s">
        <v>105</v>
      </c>
      <c r="E40" s="55"/>
      <c r="F40" s="57"/>
      <c r="G40" s="55"/>
      <c r="H40" s="55" t="s">
        <v>118</v>
      </c>
      <c r="I40" s="57" t="s">
        <v>117</v>
      </c>
      <c r="J40" s="55" t="s">
        <v>99</v>
      </c>
      <c r="K40" s="55"/>
      <c r="L40" s="55"/>
      <c r="M40" s="55"/>
      <c r="N40" s="55" t="s">
        <v>288</v>
      </c>
      <c r="O40" s="57" t="s">
        <v>287</v>
      </c>
      <c r="P40" s="55" t="s">
        <v>99</v>
      </c>
      <c r="Q40" s="55"/>
      <c r="R40" s="55" t="s">
        <v>98</v>
      </c>
      <c r="S40" s="55" t="s">
        <v>225</v>
      </c>
      <c r="T40" s="55" t="s">
        <v>96</v>
      </c>
      <c r="U40" s="56">
        <v>3700</v>
      </c>
      <c r="V40" s="55" t="s">
        <v>96</v>
      </c>
      <c r="W40" s="56">
        <v>5000</v>
      </c>
      <c r="X40" s="55" t="s">
        <v>96</v>
      </c>
      <c r="Y40" s="56">
        <v>5000</v>
      </c>
      <c r="Z40" s="55"/>
      <c r="AA40" s="56"/>
      <c r="AB40" s="55"/>
      <c r="AC40" s="55"/>
      <c r="AD40" s="54" t="str">
        <f t="shared" si="0"/>
        <v>VNHPHCYTZDARCYDDRUSD3700USD5000USD5000</v>
      </c>
      <c r="AE40" s="54" t="str">
        <f>_xlfn.XLOOKUP(AD40,'[1]OPUS RATES-TZDAR'!$AD:$AD,'[1]OPUS RATES-TZDAR'!$AD:$AD)</f>
        <v>VNHPHCYTZDARCYDDRUSD3700USD5000USD5000</v>
      </c>
    </row>
    <row r="41" spans="1:31" ht="12.95" customHeight="1">
      <c r="A41" s="55"/>
      <c r="B41" s="55"/>
      <c r="C41" s="55" t="s">
        <v>106</v>
      </c>
      <c r="D41" s="57" t="s">
        <v>105</v>
      </c>
      <c r="E41" s="55"/>
      <c r="F41" s="57"/>
      <c r="G41" s="55"/>
      <c r="H41" s="55" t="s">
        <v>115</v>
      </c>
      <c r="I41" s="57" t="s">
        <v>114</v>
      </c>
      <c r="J41" s="55" t="s">
        <v>99</v>
      </c>
      <c r="K41" s="55"/>
      <c r="L41" s="55"/>
      <c r="M41" s="55"/>
      <c r="N41" s="55" t="s">
        <v>288</v>
      </c>
      <c r="O41" s="57" t="s">
        <v>287</v>
      </c>
      <c r="P41" s="55" t="s">
        <v>99</v>
      </c>
      <c r="Q41" s="55"/>
      <c r="R41" s="55" t="s">
        <v>98</v>
      </c>
      <c r="S41" s="55" t="s">
        <v>225</v>
      </c>
      <c r="T41" s="55" t="s">
        <v>96</v>
      </c>
      <c r="U41" s="56">
        <v>3600</v>
      </c>
      <c r="V41" s="55" t="s">
        <v>96</v>
      </c>
      <c r="W41" s="56">
        <v>4800</v>
      </c>
      <c r="X41" s="55" t="s">
        <v>96</v>
      </c>
      <c r="Y41" s="56">
        <v>4800</v>
      </c>
      <c r="Z41" s="55"/>
      <c r="AA41" s="56"/>
      <c r="AB41" s="55"/>
      <c r="AC41" s="55"/>
      <c r="AD41" s="54" t="str">
        <f t="shared" si="0"/>
        <v>PHMNLCYTZDARCYDDRUSD3600USD4800USD4800</v>
      </c>
      <c r="AE41" s="54" t="str">
        <f>_xlfn.XLOOKUP(AD41,'[1]OPUS RATES-TZDAR'!$AD:$AD,'[1]OPUS RATES-TZDAR'!$AD:$AD)</f>
        <v>PHMNLCYTZDARCYDDRUSD3600USD4800USD4800</v>
      </c>
    </row>
    <row r="42" spans="1:31" ht="12.95" customHeight="1">
      <c r="A42" s="55"/>
      <c r="B42" s="55"/>
      <c r="C42" s="55" t="s">
        <v>106</v>
      </c>
      <c r="D42" s="57" t="s">
        <v>105</v>
      </c>
      <c r="E42" s="55"/>
      <c r="F42" s="57"/>
      <c r="G42" s="55"/>
      <c r="H42" s="55" t="s">
        <v>112</v>
      </c>
      <c r="I42" s="57" t="s">
        <v>111</v>
      </c>
      <c r="J42" s="55" t="s">
        <v>99</v>
      </c>
      <c r="K42" s="55"/>
      <c r="L42" s="55"/>
      <c r="M42" s="55"/>
      <c r="N42" s="55" t="s">
        <v>288</v>
      </c>
      <c r="O42" s="57" t="s">
        <v>287</v>
      </c>
      <c r="P42" s="55" t="s">
        <v>99</v>
      </c>
      <c r="Q42" s="55"/>
      <c r="R42" s="55" t="s">
        <v>98</v>
      </c>
      <c r="S42" s="55" t="s">
        <v>225</v>
      </c>
      <c r="T42" s="55" t="s">
        <v>96</v>
      </c>
      <c r="U42" s="56">
        <v>3700</v>
      </c>
      <c r="V42" s="55" t="s">
        <v>96</v>
      </c>
      <c r="W42" s="56">
        <v>5000</v>
      </c>
      <c r="X42" s="55" t="s">
        <v>96</v>
      </c>
      <c r="Y42" s="56">
        <v>5000</v>
      </c>
      <c r="Z42" s="55"/>
      <c r="AA42" s="56"/>
      <c r="AB42" s="55"/>
      <c r="AC42" s="55"/>
      <c r="AD42" s="54" t="str">
        <f t="shared" si="0"/>
        <v>PHCEBCYTZDARCYDDRUSD3700USD5000USD5000</v>
      </c>
      <c r="AE42" s="54" t="str">
        <f>_xlfn.XLOOKUP(AD42,'[1]OPUS RATES-TZDAR'!$AD:$AD,'[1]OPUS RATES-TZDAR'!$AD:$AD)</f>
        <v>PHCEBCYTZDARCYDDRUSD3700USD5000USD5000</v>
      </c>
    </row>
    <row r="43" spans="1:31" ht="12.95" customHeight="1">
      <c r="A43" s="55"/>
      <c r="B43" s="55"/>
      <c r="C43" s="55" t="s">
        <v>106</v>
      </c>
      <c r="D43" s="57" t="s">
        <v>105</v>
      </c>
      <c r="E43" s="55"/>
      <c r="F43" s="57"/>
      <c r="G43" s="55"/>
      <c r="H43" s="55" t="s">
        <v>109</v>
      </c>
      <c r="I43" s="57" t="s">
        <v>108</v>
      </c>
      <c r="J43" s="55" t="s">
        <v>99</v>
      </c>
      <c r="K43" s="55"/>
      <c r="L43" s="55"/>
      <c r="M43" s="55"/>
      <c r="N43" s="55" t="s">
        <v>288</v>
      </c>
      <c r="O43" s="57" t="s">
        <v>287</v>
      </c>
      <c r="P43" s="55" t="s">
        <v>99</v>
      </c>
      <c r="Q43" s="55"/>
      <c r="R43" s="55" t="s">
        <v>98</v>
      </c>
      <c r="S43" s="55" t="s">
        <v>225</v>
      </c>
      <c r="T43" s="55" t="s">
        <v>96</v>
      </c>
      <c r="U43" s="56">
        <v>3800</v>
      </c>
      <c r="V43" s="55" t="s">
        <v>96</v>
      </c>
      <c r="W43" s="56">
        <v>5200</v>
      </c>
      <c r="X43" s="55" t="s">
        <v>96</v>
      </c>
      <c r="Y43" s="56">
        <v>5200</v>
      </c>
      <c r="Z43" s="55"/>
      <c r="AA43" s="56"/>
      <c r="AB43" s="55"/>
      <c r="AC43" s="55"/>
      <c r="AD43" s="54" t="str">
        <f t="shared" si="0"/>
        <v>KHKOSCYTZDARCYDDRUSD3800USD5200USD5200</v>
      </c>
      <c r="AE43" s="54" t="str">
        <f>_xlfn.XLOOKUP(AD43,'[1]OPUS RATES-TZDAR'!$AD:$AD,'[1]OPUS RATES-TZDAR'!$AD:$AD)</f>
        <v>KHKOSCYTZDARCYDDRUSD3800USD5200USD5200</v>
      </c>
    </row>
    <row r="44" spans="1:31" ht="12.95" customHeight="1">
      <c r="A44" s="55"/>
      <c r="B44" s="55"/>
      <c r="C44" s="55" t="s">
        <v>106</v>
      </c>
      <c r="D44" s="57" t="s">
        <v>105</v>
      </c>
      <c r="E44" s="55"/>
      <c r="F44" s="57"/>
      <c r="G44" s="55"/>
      <c r="H44" s="55" t="s">
        <v>103</v>
      </c>
      <c r="I44" s="57" t="s">
        <v>102</v>
      </c>
      <c r="J44" s="55" t="s">
        <v>99</v>
      </c>
      <c r="K44" s="55"/>
      <c r="L44" s="55"/>
      <c r="M44" s="55"/>
      <c r="N44" s="55" t="s">
        <v>288</v>
      </c>
      <c r="O44" s="57" t="s">
        <v>287</v>
      </c>
      <c r="P44" s="55" t="s">
        <v>99</v>
      </c>
      <c r="Q44" s="55"/>
      <c r="R44" s="55" t="s">
        <v>98</v>
      </c>
      <c r="S44" s="55" t="s">
        <v>225</v>
      </c>
      <c r="T44" s="55" t="s">
        <v>96</v>
      </c>
      <c r="U44" s="56">
        <v>3800</v>
      </c>
      <c r="V44" s="55" t="s">
        <v>96</v>
      </c>
      <c r="W44" s="56">
        <v>5200</v>
      </c>
      <c r="X44" s="55" t="s">
        <v>96</v>
      </c>
      <c r="Y44" s="56">
        <v>5200</v>
      </c>
      <c r="Z44" s="55"/>
      <c r="AA44" s="56"/>
      <c r="AB44" s="55"/>
      <c r="AC44" s="55"/>
      <c r="AD44" s="54" t="str">
        <f t="shared" si="0"/>
        <v>MMRGNCYTZDARCYDDRUSD3800USD5200USD5200</v>
      </c>
      <c r="AE44" s="54" t="str">
        <f>_xlfn.XLOOKUP(AD44,'[1]OPUS RATES-TZDAR'!$AD:$AD,'[1]OPUS RATES-TZDAR'!$AD:$AD)</f>
        <v>MMRGNCYTZDARCYDDRUSD3800USD5200USD5200</v>
      </c>
    </row>
    <row r="45" spans="1:31" ht="12.95" customHeight="1">
      <c r="A45" s="55"/>
      <c r="B45" s="55"/>
      <c r="C45" s="55" t="s">
        <v>106</v>
      </c>
      <c r="D45" s="57" t="s">
        <v>105</v>
      </c>
      <c r="E45" s="55"/>
      <c r="F45" s="57"/>
      <c r="G45" s="55"/>
      <c r="H45" s="55" t="s">
        <v>223</v>
      </c>
      <c r="I45" s="57" t="s">
        <v>222</v>
      </c>
      <c r="J45" s="55" t="s">
        <v>99</v>
      </c>
      <c r="K45" s="55"/>
      <c r="L45" s="55"/>
      <c r="M45" s="55"/>
      <c r="N45" s="55" t="s">
        <v>288</v>
      </c>
      <c r="O45" s="57" t="s">
        <v>287</v>
      </c>
      <c r="P45" s="55" t="s">
        <v>99</v>
      </c>
      <c r="Q45" s="55"/>
      <c r="R45" s="55" t="s">
        <v>98</v>
      </c>
      <c r="S45" s="55" t="s">
        <v>97</v>
      </c>
      <c r="T45" s="55" t="s">
        <v>96</v>
      </c>
      <c r="U45" s="56">
        <v>3900</v>
      </c>
      <c r="V45" s="55" t="s">
        <v>96</v>
      </c>
      <c r="W45" s="56">
        <v>5100</v>
      </c>
      <c r="X45" s="55" t="s">
        <v>96</v>
      </c>
      <c r="Y45" s="56">
        <v>5100</v>
      </c>
      <c r="Z45" s="55"/>
      <c r="AA45" s="56"/>
      <c r="AB45" s="55"/>
      <c r="AC45" s="55"/>
      <c r="AD45" s="54" t="str">
        <f t="shared" si="0"/>
        <v>CNSHK;HKHKGCYTZDARCYDDGUSD3900USD5100USD5100</v>
      </c>
      <c r="AE45" s="54" t="str">
        <f>_xlfn.XLOOKUP(AD45,'[1]OPUS RATES-TZDAR'!$AD:$AD,'[1]OPUS RATES-TZDAR'!$AD:$AD)</f>
        <v>CNSHK;HKHKGCYTZDARCYDDGUSD3900USD5100USD5100</v>
      </c>
    </row>
    <row r="46" spans="1:31" ht="12.95" customHeight="1">
      <c r="A46" s="55"/>
      <c r="B46" s="55"/>
      <c r="C46" s="55" t="s">
        <v>106</v>
      </c>
      <c r="D46" s="57" t="s">
        <v>105</v>
      </c>
      <c r="E46" s="55"/>
      <c r="F46" s="57"/>
      <c r="G46" s="55"/>
      <c r="H46" s="55" t="s">
        <v>150</v>
      </c>
      <c r="I46" s="57" t="s">
        <v>220</v>
      </c>
      <c r="J46" s="55" t="s">
        <v>99</v>
      </c>
      <c r="K46" s="55"/>
      <c r="L46" s="55"/>
      <c r="M46" s="55"/>
      <c r="N46" s="55" t="s">
        <v>288</v>
      </c>
      <c r="O46" s="57" t="s">
        <v>287</v>
      </c>
      <c r="P46" s="55" t="s">
        <v>99</v>
      </c>
      <c r="Q46" s="55"/>
      <c r="R46" s="55" t="s">
        <v>98</v>
      </c>
      <c r="S46" s="55" t="s">
        <v>97</v>
      </c>
      <c r="T46" s="55" t="s">
        <v>96</v>
      </c>
      <c r="U46" s="56">
        <v>3950</v>
      </c>
      <c r="V46" s="55" t="s">
        <v>96</v>
      </c>
      <c r="W46" s="56">
        <v>5200</v>
      </c>
      <c r="X46" s="55" t="s">
        <v>96</v>
      </c>
      <c r="Y46" s="56">
        <v>5200</v>
      </c>
      <c r="Z46" s="55"/>
      <c r="AA46" s="56"/>
      <c r="AB46" s="55"/>
      <c r="AC46" s="55"/>
      <c r="AD46" s="54" t="str">
        <f t="shared" si="0"/>
        <v>CNYTNCYTZDARCYDDGUSD3950USD5200USD5200</v>
      </c>
      <c r="AE46" s="54" t="str">
        <f>_xlfn.XLOOKUP(AD46,'[1]OPUS RATES-TZDAR'!$AD:$AD,'[1]OPUS RATES-TZDAR'!$AD:$AD)</f>
        <v>CNYTNCYTZDARCYDDGUSD3950USD5200USD5200</v>
      </c>
    </row>
    <row r="47" spans="1:31" ht="12.95" customHeight="1">
      <c r="A47" s="55"/>
      <c r="B47" s="55"/>
      <c r="C47" s="55" t="s">
        <v>106</v>
      </c>
      <c r="D47" s="57" t="s">
        <v>105</v>
      </c>
      <c r="E47" s="55"/>
      <c r="F47" s="57"/>
      <c r="G47" s="55"/>
      <c r="H47" s="55" t="s">
        <v>218</v>
      </c>
      <c r="I47" s="57" t="s">
        <v>217</v>
      </c>
      <c r="J47" s="55" t="s">
        <v>99</v>
      </c>
      <c r="K47" s="55"/>
      <c r="L47" s="55"/>
      <c r="M47" s="55"/>
      <c r="N47" s="55" t="s">
        <v>288</v>
      </c>
      <c r="O47" s="57" t="s">
        <v>287</v>
      </c>
      <c r="P47" s="55" t="s">
        <v>99</v>
      </c>
      <c r="Q47" s="55"/>
      <c r="R47" s="55" t="s">
        <v>98</v>
      </c>
      <c r="S47" s="55" t="s">
        <v>97</v>
      </c>
      <c r="T47" s="55" t="s">
        <v>96</v>
      </c>
      <c r="U47" s="56">
        <v>4000</v>
      </c>
      <c r="V47" s="55" t="s">
        <v>96</v>
      </c>
      <c r="W47" s="56">
        <v>5300</v>
      </c>
      <c r="X47" s="55" t="s">
        <v>96</v>
      </c>
      <c r="Y47" s="56">
        <v>5300</v>
      </c>
      <c r="Z47" s="55"/>
      <c r="AA47" s="56"/>
      <c r="AB47" s="55"/>
      <c r="AC47" s="55"/>
      <c r="AD47" s="54" t="str">
        <f t="shared" si="0"/>
        <v>CNXMNCYTZDARCYDDGUSD4000USD5300USD5300</v>
      </c>
      <c r="AE47" s="54" t="str">
        <f>_xlfn.XLOOKUP(AD47,'[1]OPUS RATES-TZDAR'!$AD:$AD,'[1]OPUS RATES-TZDAR'!$AD:$AD)</f>
        <v>CNXMNCYTZDARCYDDGUSD4000USD5300USD5300</v>
      </c>
    </row>
    <row r="48" spans="1:31" ht="12.95" customHeight="1">
      <c r="A48" s="55"/>
      <c r="B48" s="55"/>
      <c r="C48" s="55" t="s">
        <v>106</v>
      </c>
      <c r="D48" s="57" t="s">
        <v>105</v>
      </c>
      <c r="E48" s="55"/>
      <c r="F48" s="57"/>
      <c r="G48" s="55"/>
      <c r="H48" s="55" t="s">
        <v>156</v>
      </c>
      <c r="I48" s="57" t="s">
        <v>215</v>
      </c>
      <c r="J48" s="55" t="s">
        <v>99</v>
      </c>
      <c r="K48" s="55"/>
      <c r="L48" s="55"/>
      <c r="M48" s="55"/>
      <c r="N48" s="55" t="s">
        <v>288</v>
      </c>
      <c r="O48" s="57" t="s">
        <v>287</v>
      </c>
      <c r="P48" s="55" t="s">
        <v>99</v>
      </c>
      <c r="Q48" s="55"/>
      <c r="R48" s="55" t="s">
        <v>98</v>
      </c>
      <c r="S48" s="55" t="s">
        <v>97</v>
      </c>
      <c r="T48" s="55" t="s">
        <v>96</v>
      </c>
      <c r="U48" s="56">
        <v>3900</v>
      </c>
      <c r="V48" s="55" t="s">
        <v>96</v>
      </c>
      <c r="W48" s="56">
        <v>5100</v>
      </c>
      <c r="X48" s="55" t="s">
        <v>96</v>
      </c>
      <c r="Y48" s="56">
        <v>5100</v>
      </c>
      <c r="Z48" s="55"/>
      <c r="AA48" s="56"/>
      <c r="AB48" s="55"/>
      <c r="AC48" s="55"/>
      <c r="AD48" s="54" t="str">
        <f t="shared" si="0"/>
        <v>CNSHACYTZDARCYDDGUSD3900USD5100USD5100</v>
      </c>
      <c r="AE48" s="54" t="str">
        <f>_xlfn.XLOOKUP(AD48,'[1]OPUS RATES-TZDAR'!$AD:$AD,'[1]OPUS RATES-TZDAR'!$AD:$AD)</f>
        <v>CNSHACYTZDARCYDDGUSD3900USD5100USD5100</v>
      </c>
    </row>
    <row r="49" spans="1:31" ht="12.95" customHeight="1">
      <c r="A49" s="55"/>
      <c r="B49" s="55"/>
      <c r="C49" s="55" t="s">
        <v>106</v>
      </c>
      <c r="D49" s="57" t="s">
        <v>105</v>
      </c>
      <c r="E49" s="55"/>
      <c r="F49" s="57"/>
      <c r="G49" s="55"/>
      <c r="H49" s="55" t="s">
        <v>213</v>
      </c>
      <c r="I49" s="57" t="s">
        <v>212</v>
      </c>
      <c r="J49" s="55" t="s">
        <v>99</v>
      </c>
      <c r="K49" s="55"/>
      <c r="L49" s="55"/>
      <c r="M49" s="55"/>
      <c r="N49" s="55" t="s">
        <v>288</v>
      </c>
      <c r="O49" s="57" t="s">
        <v>287</v>
      </c>
      <c r="P49" s="55" t="s">
        <v>99</v>
      </c>
      <c r="Q49" s="55"/>
      <c r="R49" s="55" t="s">
        <v>98</v>
      </c>
      <c r="S49" s="55" t="s">
        <v>97</v>
      </c>
      <c r="T49" s="55" t="s">
        <v>96</v>
      </c>
      <c r="U49" s="56">
        <v>3900</v>
      </c>
      <c r="V49" s="55" t="s">
        <v>96</v>
      </c>
      <c r="W49" s="56">
        <v>5100</v>
      </c>
      <c r="X49" s="55" t="s">
        <v>96</v>
      </c>
      <c r="Y49" s="56">
        <v>5100</v>
      </c>
      <c r="Z49" s="55"/>
      <c r="AA49" s="56"/>
      <c r="AB49" s="55"/>
      <c r="AC49" s="55"/>
      <c r="AD49" s="54" t="str">
        <f t="shared" si="0"/>
        <v>CNNGBCYTZDARCYDDGUSD3900USD5100USD5100</v>
      </c>
      <c r="AE49" s="54" t="str">
        <f>_xlfn.XLOOKUP(AD49,'[1]OPUS RATES-TZDAR'!$AD:$AD,'[1]OPUS RATES-TZDAR'!$AD:$AD)</f>
        <v>CNNGBCYTZDARCYDDGUSD3900USD5100USD5100</v>
      </c>
    </row>
    <row r="50" spans="1:31" ht="12.95" customHeight="1">
      <c r="A50" s="55"/>
      <c r="B50" s="55"/>
      <c r="C50" s="55" t="s">
        <v>106</v>
      </c>
      <c r="D50" s="57" t="s">
        <v>105</v>
      </c>
      <c r="E50" s="55"/>
      <c r="F50" s="57"/>
      <c r="G50" s="55"/>
      <c r="H50" s="55" t="s">
        <v>210</v>
      </c>
      <c r="I50" s="57" t="s">
        <v>209</v>
      </c>
      <c r="J50" s="55" t="s">
        <v>99</v>
      </c>
      <c r="K50" s="55"/>
      <c r="L50" s="55"/>
      <c r="M50" s="55"/>
      <c r="N50" s="55" t="s">
        <v>288</v>
      </c>
      <c r="O50" s="57" t="s">
        <v>287</v>
      </c>
      <c r="P50" s="55" t="s">
        <v>99</v>
      </c>
      <c r="Q50" s="55"/>
      <c r="R50" s="55" t="s">
        <v>98</v>
      </c>
      <c r="S50" s="55" t="s">
        <v>97</v>
      </c>
      <c r="T50" s="55" t="s">
        <v>96</v>
      </c>
      <c r="U50" s="56">
        <v>3600</v>
      </c>
      <c r="V50" s="55" t="s">
        <v>96</v>
      </c>
      <c r="W50" s="56">
        <v>4800</v>
      </c>
      <c r="X50" s="55" t="s">
        <v>96</v>
      </c>
      <c r="Y50" s="56">
        <v>4800</v>
      </c>
      <c r="Z50" s="55"/>
      <c r="AA50" s="56"/>
      <c r="AB50" s="55"/>
      <c r="AC50" s="55"/>
      <c r="AD50" s="54" t="str">
        <f t="shared" si="0"/>
        <v>TWKEL;TWKHHCYTZDARCYDDGUSD3600USD4800USD4800</v>
      </c>
      <c r="AE50" s="54" t="str">
        <f>_xlfn.XLOOKUP(AD50,'[1]OPUS RATES-TZDAR'!$AD:$AD,'[1]OPUS RATES-TZDAR'!$AD:$AD)</f>
        <v>TWKEL;TWKHHCYTZDARCYDDGUSD3600USD4800USD4800</v>
      </c>
    </row>
    <row r="51" spans="1:31" ht="12.95" customHeight="1">
      <c r="A51" s="55"/>
      <c r="B51" s="55"/>
      <c r="C51" s="55" t="s">
        <v>106</v>
      </c>
      <c r="D51" s="57" t="s">
        <v>105</v>
      </c>
      <c r="E51" s="55"/>
      <c r="F51" s="57"/>
      <c r="G51" s="55"/>
      <c r="H51" s="55" t="s">
        <v>207</v>
      </c>
      <c r="I51" s="57" t="s">
        <v>206</v>
      </c>
      <c r="J51" s="55" t="s">
        <v>99</v>
      </c>
      <c r="K51" s="55"/>
      <c r="L51" s="55"/>
      <c r="M51" s="55"/>
      <c r="N51" s="55" t="s">
        <v>288</v>
      </c>
      <c r="O51" s="57" t="s">
        <v>287</v>
      </c>
      <c r="P51" s="55" t="s">
        <v>99</v>
      </c>
      <c r="Q51" s="55"/>
      <c r="R51" s="55" t="s">
        <v>98</v>
      </c>
      <c r="S51" s="55" t="s">
        <v>97</v>
      </c>
      <c r="T51" s="55" t="s">
        <v>96</v>
      </c>
      <c r="U51" s="56">
        <v>3600</v>
      </c>
      <c r="V51" s="55" t="s">
        <v>96</v>
      </c>
      <c r="W51" s="56">
        <v>4800</v>
      </c>
      <c r="X51" s="55" t="s">
        <v>96</v>
      </c>
      <c r="Y51" s="56">
        <v>4800</v>
      </c>
      <c r="Z51" s="55"/>
      <c r="AA51" s="56"/>
      <c r="AB51" s="55"/>
      <c r="AC51" s="55"/>
      <c r="AD51" s="54" t="str">
        <f t="shared" si="0"/>
        <v>SGSINCYTZDARCYDDGUSD3600USD4800USD4800</v>
      </c>
      <c r="AE51" s="54" t="str">
        <f>_xlfn.XLOOKUP(AD51,'[1]OPUS RATES-TZDAR'!$AD:$AD,'[1]OPUS RATES-TZDAR'!$AD:$AD)</f>
        <v>SGSINCYTZDARCYDDGUSD3600USD4800USD4800</v>
      </c>
    </row>
    <row r="52" spans="1:31" ht="12.95" customHeight="1">
      <c r="A52" s="55"/>
      <c r="B52" s="55"/>
      <c r="C52" s="55" t="s">
        <v>106</v>
      </c>
      <c r="D52" s="57" t="s">
        <v>105</v>
      </c>
      <c r="E52" s="55"/>
      <c r="F52" s="57"/>
      <c r="G52" s="55"/>
      <c r="H52" s="55" t="s">
        <v>204</v>
      </c>
      <c r="I52" s="57" t="s">
        <v>203</v>
      </c>
      <c r="J52" s="55" t="s">
        <v>99</v>
      </c>
      <c r="K52" s="55"/>
      <c r="L52" s="55"/>
      <c r="M52" s="55"/>
      <c r="N52" s="55" t="s">
        <v>288</v>
      </c>
      <c r="O52" s="57" t="s">
        <v>287</v>
      </c>
      <c r="P52" s="55" t="s">
        <v>99</v>
      </c>
      <c r="Q52" s="55"/>
      <c r="R52" s="55" t="s">
        <v>98</v>
      </c>
      <c r="S52" s="55" t="s">
        <v>97</v>
      </c>
      <c r="T52" s="55" t="s">
        <v>96</v>
      </c>
      <c r="U52" s="56">
        <v>3600</v>
      </c>
      <c r="V52" s="55" t="s">
        <v>96</v>
      </c>
      <c r="W52" s="56">
        <v>4800</v>
      </c>
      <c r="X52" s="55" t="s">
        <v>96</v>
      </c>
      <c r="Y52" s="56">
        <v>4800</v>
      </c>
      <c r="Z52" s="55"/>
      <c r="AA52" s="56"/>
      <c r="AB52" s="55"/>
      <c r="AC52" s="55"/>
      <c r="AD52" s="54" t="str">
        <f t="shared" si="0"/>
        <v>MYPKGCYTZDARCYDDGUSD3600USD4800USD4800</v>
      </c>
      <c r="AE52" s="54" t="str">
        <f>_xlfn.XLOOKUP(AD52,'[1]OPUS RATES-TZDAR'!$AD:$AD,'[1]OPUS RATES-TZDAR'!$AD:$AD)</f>
        <v>MYPKGCYTZDARCYDDGUSD3600USD4800USD4800</v>
      </c>
    </row>
    <row r="53" spans="1:31" ht="12.95" customHeight="1">
      <c r="A53" s="55"/>
      <c r="B53" s="55"/>
      <c r="C53" s="55" t="s">
        <v>106</v>
      </c>
      <c r="D53" s="57" t="s">
        <v>105</v>
      </c>
      <c r="E53" s="55"/>
      <c r="F53" s="57"/>
      <c r="G53" s="55"/>
      <c r="H53" s="55" t="s">
        <v>201</v>
      </c>
      <c r="I53" s="57" t="s">
        <v>200</v>
      </c>
      <c r="J53" s="55" t="s">
        <v>99</v>
      </c>
      <c r="K53" s="55"/>
      <c r="L53" s="55"/>
      <c r="M53" s="55"/>
      <c r="N53" s="55" t="s">
        <v>288</v>
      </c>
      <c r="O53" s="57" t="s">
        <v>287</v>
      </c>
      <c r="P53" s="55" t="s">
        <v>99</v>
      </c>
      <c r="Q53" s="55"/>
      <c r="R53" s="55" t="s">
        <v>98</v>
      </c>
      <c r="S53" s="55" t="s">
        <v>97</v>
      </c>
      <c r="T53" s="55" t="s">
        <v>96</v>
      </c>
      <c r="U53" s="56">
        <v>3700</v>
      </c>
      <c r="V53" s="55" t="s">
        <v>96</v>
      </c>
      <c r="W53" s="56">
        <v>5000</v>
      </c>
      <c r="X53" s="55" t="s">
        <v>96</v>
      </c>
      <c r="Y53" s="56">
        <v>5000</v>
      </c>
      <c r="Z53" s="55"/>
      <c r="AA53" s="56"/>
      <c r="AB53" s="55"/>
      <c r="AC53" s="55"/>
      <c r="AD53" s="54" t="str">
        <f t="shared" si="0"/>
        <v>TWTXG;TWTYNCYTZDARCYDDGUSD3700USD5000USD5000</v>
      </c>
      <c r="AE53" s="54" t="str">
        <f>_xlfn.XLOOKUP(AD53,'[1]OPUS RATES-TZDAR'!$AD:$AD,'[1]OPUS RATES-TZDAR'!$AD:$AD)</f>
        <v>TWTXG;TWTYNCYTZDARCYDDGUSD3700USD5000USD5000</v>
      </c>
    </row>
    <row r="54" spans="1:31" ht="12.95" customHeight="1">
      <c r="A54" s="55"/>
      <c r="B54" s="55"/>
      <c r="C54" s="55" t="s">
        <v>106</v>
      </c>
      <c r="D54" s="57" t="s">
        <v>105</v>
      </c>
      <c r="E54" s="55"/>
      <c r="F54" s="57"/>
      <c r="G54" s="55"/>
      <c r="H54" s="55" t="s">
        <v>198</v>
      </c>
      <c r="I54" s="57" t="s">
        <v>197</v>
      </c>
      <c r="J54" s="55" t="s">
        <v>99</v>
      </c>
      <c r="K54" s="55"/>
      <c r="L54" s="55"/>
      <c r="M54" s="55"/>
      <c r="N54" s="55" t="s">
        <v>288</v>
      </c>
      <c r="O54" s="57" t="s">
        <v>287</v>
      </c>
      <c r="P54" s="55" t="s">
        <v>99</v>
      </c>
      <c r="Q54" s="55"/>
      <c r="R54" s="55" t="s">
        <v>98</v>
      </c>
      <c r="S54" s="55" t="s">
        <v>97</v>
      </c>
      <c r="T54" s="55" t="s">
        <v>96</v>
      </c>
      <c r="U54" s="56">
        <v>3900</v>
      </c>
      <c r="V54" s="55" t="s">
        <v>96</v>
      </c>
      <c r="W54" s="56">
        <v>5100</v>
      </c>
      <c r="X54" s="55" t="s">
        <v>96</v>
      </c>
      <c r="Y54" s="56">
        <v>5100</v>
      </c>
      <c r="Z54" s="55"/>
      <c r="AA54" s="56"/>
      <c r="AB54" s="55"/>
      <c r="AC54" s="55"/>
      <c r="AD54" s="54" t="str">
        <f t="shared" si="0"/>
        <v>CNNSACYTZDARCYDDGUSD3900USD5100USD5100</v>
      </c>
      <c r="AE54" s="54" t="str">
        <f>_xlfn.XLOOKUP(AD54,'[1]OPUS RATES-TZDAR'!$AD:$AD,'[1]OPUS RATES-TZDAR'!$AD:$AD)</f>
        <v>CNNSACYTZDARCYDDGUSD3900USD5100USD5100</v>
      </c>
    </row>
    <row r="55" spans="1:31" ht="12.95" customHeight="1">
      <c r="A55" s="55"/>
      <c r="B55" s="55"/>
      <c r="C55" s="55" t="s">
        <v>106</v>
      </c>
      <c r="D55" s="57" t="s">
        <v>105</v>
      </c>
      <c r="E55" s="55"/>
      <c r="F55" s="57"/>
      <c r="G55" s="55"/>
      <c r="H55" s="55" t="s">
        <v>195</v>
      </c>
      <c r="I55" s="57" t="s">
        <v>194</v>
      </c>
      <c r="J55" s="55" t="s">
        <v>99</v>
      </c>
      <c r="K55" s="55"/>
      <c r="L55" s="55"/>
      <c r="M55" s="55"/>
      <c r="N55" s="55" t="s">
        <v>288</v>
      </c>
      <c r="O55" s="57" t="s">
        <v>287</v>
      </c>
      <c r="P55" s="55" t="s">
        <v>99</v>
      </c>
      <c r="Q55" s="55"/>
      <c r="R55" s="55" t="s">
        <v>98</v>
      </c>
      <c r="S55" s="55" t="s">
        <v>97</v>
      </c>
      <c r="T55" s="55" t="s">
        <v>96</v>
      </c>
      <c r="U55" s="56">
        <v>3950</v>
      </c>
      <c r="V55" s="55" t="s">
        <v>96</v>
      </c>
      <c r="W55" s="56">
        <v>5200</v>
      </c>
      <c r="X55" s="55" t="s">
        <v>96</v>
      </c>
      <c r="Y55" s="56">
        <v>5200</v>
      </c>
      <c r="Z55" s="55"/>
      <c r="AA55" s="56"/>
      <c r="AB55" s="55"/>
      <c r="AC55" s="55"/>
      <c r="AD55" s="54" t="str">
        <f t="shared" si="0"/>
        <v>CNHUACYTZDARCYDDGUSD3950USD5200USD5200</v>
      </c>
      <c r="AE55" s="54" t="str">
        <f>_xlfn.XLOOKUP(AD55,'[1]OPUS RATES-TZDAR'!$AD:$AD,'[1]OPUS RATES-TZDAR'!$AD:$AD)</f>
        <v>CNHUACYTZDARCYDDGUSD3950USD5200USD5200</v>
      </c>
    </row>
    <row r="56" spans="1:31" ht="12.95" customHeight="1">
      <c r="A56" s="55"/>
      <c r="B56" s="55"/>
      <c r="C56" s="55" t="s">
        <v>106</v>
      </c>
      <c r="D56" s="57" t="s">
        <v>105</v>
      </c>
      <c r="E56" s="55"/>
      <c r="F56" s="57"/>
      <c r="G56" s="55"/>
      <c r="H56" s="55" t="s">
        <v>192</v>
      </c>
      <c r="I56" s="57" t="s">
        <v>191</v>
      </c>
      <c r="J56" s="55" t="s">
        <v>99</v>
      </c>
      <c r="K56" s="55"/>
      <c r="L56" s="55"/>
      <c r="M56" s="55"/>
      <c r="N56" s="55" t="s">
        <v>288</v>
      </c>
      <c r="O56" s="57" t="s">
        <v>287</v>
      </c>
      <c r="P56" s="55" t="s">
        <v>99</v>
      </c>
      <c r="Q56" s="55"/>
      <c r="R56" s="55" t="s">
        <v>98</v>
      </c>
      <c r="S56" s="55" t="s">
        <v>97</v>
      </c>
      <c r="T56" s="55" t="s">
        <v>96</v>
      </c>
      <c r="U56" s="56">
        <v>3975</v>
      </c>
      <c r="V56" s="55" t="s">
        <v>96</v>
      </c>
      <c r="W56" s="56">
        <v>5250</v>
      </c>
      <c r="X56" s="55" t="s">
        <v>96</v>
      </c>
      <c r="Y56" s="56">
        <v>5250</v>
      </c>
      <c r="Z56" s="55"/>
      <c r="AA56" s="56"/>
      <c r="AB56" s="55"/>
      <c r="AC56" s="55"/>
      <c r="AD56" s="54" t="str">
        <f t="shared" si="0"/>
        <v>CNFOS;CNGOM;CNGON;CNJJG;CNJMN;CNLUU;CNROQ;CNSHG;CNSJQ;CNSWA;CNXIL;CNYQS;CNZQG;CNZSN;CNZUHCYTZDARCYDDGUSD3975USD5250USD5250</v>
      </c>
      <c r="AE56" s="54" t="str">
        <f>_xlfn.XLOOKUP(AD56,'[1]OPUS RATES-TZDAR'!$AD:$AD,'[1]OPUS RATES-TZDAR'!$AD:$AD)</f>
        <v>CNFOS;CNGOM;CNGON;CNJJG;CNJMN;CNLUU;CNROQ;CNSHG;CNSJQ;CNSWA;CNXIL;CNYQS;CNZQG;CNZSN;CNZUHCYTZDARCYDDGUSD3975USD5250USD5250</v>
      </c>
    </row>
    <row r="57" spans="1:31" ht="12.95" customHeight="1">
      <c r="A57" s="55"/>
      <c r="B57" s="55"/>
      <c r="C57" s="55" t="s">
        <v>106</v>
      </c>
      <c r="D57" s="57" t="s">
        <v>105</v>
      </c>
      <c r="E57" s="55"/>
      <c r="F57" s="57"/>
      <c r="G57" s="55"/>
      <c r="H57" s="55" t="s">
        <v>189</v>
      </c>
      <c r="I57" s="57" t="s">
        <v>188</v>
      </c>
      <c r="J57" s="55" t="s">
        <v>99</v>
      </c>
      <c r="K57" s="55"/>
      <c r="L57" s="55"/>
      <c r="M57" s="55"/>
      <c r="N57" s="55" t="s">
        <v>288</v>
      </c>
      <c r="O57" s="57" t="s">
        <v>287</v>
      </c>
      <c r="P57" s="55" t="s">
        <v>99</v>
      </c>
      <c r="Q57" s="55"/>
      <c r="R57" s="55" t="s">
        <v>98</v>
      </c>
      <c r="S57" s="55" t="s">
        <v>97</v>
      </c>
      <c r="T57" s="55" t="s">
        <v>96</v>
      </c>
      <c r="U57" s="56">
        <v>4050</v>
      </c>
      <c r="V57" s="55" t="s">
        <v>96</v>
      </c>
      <c r="W57" s="56">
        <v>5400</v>
      </c>
      <c r="X57" s="55" t="s">
        <v>96</v>
      </c>
      <c r="Y57" s="56">
        <v>5400</v>
      </c>
      <c r="Z57" s="55"/>
      <c r="AA57" s="56"/>
      <c r="AB57" s="55"/>
      <c r="AC57" s="55"/>
      <c r="AD57" s="54" t="str">
        <f t="shared" si="0"/>
        <v>CNBHY;CNWUZ;CNZHACYTZDARCYDDGUSD4050USD5400USD5400</v>
      </c>
      <c r="AE57" s="54" t="str">
        <f>_xlfn.XLOOKUP(AD57,'[1]OPUS RATES-TZDAR'!$AD:$AD,'[1]OPUS RATES-TZDAR'!$AD:$AD)</f>
        <v>CNBHY;CNWUZ;CNZHACYTZDARCYDDGUSD4050USD5400USD5400</v>
      </c>
    </row>
    <row r="58" spans="1:31" ht="12.95" customHeight="1">
      <c r="A58" s="55"/>
      <c r="B58" s="55"/>
      <c r="C58" s="55" t="s">
        <v>106</v>
      </c>
      <c r="D58" s="57" t="s">
        <v>105</v>
      </c>
      <c r="E58" s="55"/>
      <c r="F58" s="57"/>
      <c r="G58" s="55"/>
      <c r="H58" s="55" t="s">
        <v>186</v>
      </c>
      <c r="I58" s="57" t="s">
        <v>185</v>
      </c>
      <c r="J58" s="55" t="s">
        <v>99</v>
      </c>
      <c r="K58" s="55"/>
      <c r="L58" s="55"/>
      <c r="M58" s="55"/>
      <c r="N58" s="55" t="s">
        <v>288</v>
      </c>
      <c r="O58" s="57" t="s">
        <v>287</v>
      </c>
      <c r="P58" s="55" t="s">
        <v>99</v>
      </c>
      <c r="Q58" s="55"/>
      <c r="R58" s="55" t="s">
        <v>98</v>
      </c>
      <c r="S58" s="55" t="s">
        <v>97</v>
      </c>
      <c r="T58" s="55" t="s">
        <v>96</v>
      </c>
      <c r="U58" s="56">
        <v>4050</v>
      </c>
      <c r="V58" s="55" t="s">
        <v>96</v>
      </c>
      <c r="W58" s="56">
        <v>5400</v>
      </c>
      <c r="X58" s="55" t="s">
        <v>96</v>
      </c>
      <c r="Y58" s="56">
        <v>5400</v>
      </c>
      <c r="Z58" s="55"/>
      <c r="AA58" s="56"/>
      <c r="AB58" s="55"/>
      <c r="AC58" s="55"/>
      <c r="AD58" s="54" t="str">
        <f t="shared" si="0"/>
        <v>CNFOCCYTZDARCYDDGUSD4050USD5400USD5400</v>
      </c>
      <c r="AE58" s="54" t="str">
        <f>_xlfn.XLOOKUP(AD58,'[1]OPUS RATES-TZDAR'!$AD:$AD,'[1]OPUS RATES-TZDAR'!$AD:$AD)</f>
        <v>CNFOCCYTZDARCYDDGUSD4050USD5400USD5400</v>
      </c>
    </row>
    <row r="59" spans="1:31" ht="12.95" customHeight="1">
      <c r="A59" s="55"/>
      <c r="B59" s="55"/>
      <c r="C59" s="55" t="s">
        <v>106</v>
      </c>
      <c r="D59" s="57" t="s">
        <v>105</v>
      </c>
      <c r="E59" s="55"/>
      <c r="F59" s="57"/>
      <c r="G59" s="55"/>
      <c r="H59" s="55" t="s">
        <v>182</v>
      </c>
      <c r="I59" s="57" t="s">
        <v>181</v>
      </c>
      <c r="J59" s="55" t="s">
        <v>99</v>
      </c>
      <c r="K59" s="55"/>
      <c r="L59" s="55" t="s">
        <v>179</v>
      </c>
      <c r="M59" s="55"/>
      <c r="N59" s="55" t="s">
        <v>288</v>
      </c>
      <c r="O59" s="57" t="s">
        <v>287</v>
      </c>
      <c r="P59" s="55" t="s">
        <v>99</v>
      </c>
      <c r="Q59" s="55"/>
      <c r="R59" s="55" t="s">
        <v>98</v>
      </c>
      <c r="S59" s="55" t="s">
        <v>97</v>
      </c>
      <c r="T59" s="55" t="s">
        <v>96</v>
      </c>
      <c r="U59" s="56">
        <v>4400</v>
      </c>
      <c r="V59" s="55" t="s">
        <v>96</v>
      </c>
      <c r="W59" s="56">
        <v>5750</v>
      </c>
      <c r="X59" s="55" t="s">
        <v>96</v>
      </c>
      <c r="Y59" s="56">
        <v>5750</v>
      </c>
      <c r="Z59" s="55"/>
      <c r="AA59" s="56"/>
      <c r="AB59" s="55"/>
      <c r="AC59" s="55"/>
      <c r="AD59" s="54" t="str">
        <f t="shared" si="0"/>
        <v>CNGANCYCNSHKTZDARCYDDGUSD4400USD5750USD5750</v>
      </c>
      <c r="AE59" s="54" t="str">
        <f>_xlfn.XLOOKUP(AD59,'[1]OPUS RATES-TZDAR'!$AD:$AD,'[1]OPUS RATES-TZDAR'!$AD:$AD)</f>
        <v>CNGANCYCNSHKTZDARCYDDGUSD4400USD5750USD5750</v>
      </c>
    </row>
    <row r="60" spans="1:31" ht="12.95" customHeight="1">
      <c r="A60" s="55"/>
      <c r="B60" s="55"/>
      <c r="C60" s="55" t="s">
        <v>106</v>
      </c>
      <c r="D60" s="57" t="s">
        <v>105</v>
      </c>
      <c r="E60" s="55"/>
      <c r="F60" s="57"/>
      <c r="G60" s="55"/>
      <c r="H60" s="55" t="s">
        <v>182</v>
      </c>
      <c r="I60" s="57" t="s">
        <v>181</v>
      </c>
      <c r="J60" s="55" t="s">
        <v>99</v>
      </c>
      <c r="K60" s="55"/>
      <c r="L60" s="55" t="s">
        <v>150</v>
      </c>
      <c r="M60" s="55"/>
      <c r="N60" s="55" t="s">
        <v>288</v>
      </c>
      <c r="O60" s="57" t="s">
        <v>287</v>
      </c>
      <c r="P60" s="55" t="s">
        <v>99</v>
      </c>
      <c r="Q60" s="55"/>
      <c r="R60" s="55" t="s">
        <v>98</v>
      </c>
      <c r="S60" s="55" t="s">
        <v>97</v>
      </c>
      <c r="T60" s="55" t="s">
        <v>96</v>
      </c>
      <c r="U60" s="56">
        <v>4450</v>
      </c>
      <c r="V60" s="55" t="s">
        <v>96</v>
      </c>
      <c r="W60" s="56">
        <v>5850</v>
      </c>
      <c r="X60" s="55" t="s">
        <v>96</v>
      </c>
      <c r="Y60" s="56">
        <v>5850</v>
      </c>
      <c r="Z60" s="55"/>
      <c r="AA60" s="56"/>
      <c r="AB60" s="55"/>
      <c r="AC60" s="55"/>
      <c r="AD60" s="54" t="str">
        <f t="shared" si="0"/>
        <v>CNGANCYCNYTNTZDARCYDDGUSD4450USD5850USD5850</v>
      </c>
      <c r="AE60" s="54" t="str">
        <f>_xlfn.XLOOKUP(AD60,'[1]OPUS RATES-TZDAR'!$AD:$AD,'[1]OPUS RATES-TZDAR'!$AD:$AD)</f>
        <v>CNGANCYCNYTNTZDARCYDDGUSD4450USD5850USD5850</v>
      </c>
    </row>
    <row r="61" spans="1:31" ht="12.95" customHeight="1">
      <c r="A61" s="55"/>
      <c r="B61" s="55"/>
      <c r="C61" s="55" t="s">
        <v>106</v>
      </c>
      <c r="D61" s="57" t="s">
        <v>105</v>
      </c>
      <c r="E61" s="55"/>
      <c r="F61" s="57"/>
      <c r="G61" s="55"/>
      <c r="H61" s="55" t="s">
        <v>177</v>
      </c>
      <c r="I61" s="57" t="s">
        <v>176</v>
      </c>
      <c r="J61" s="55" t="s">
        <v>99</v>
      </c>
      <c r="K61" s="55"/>
      <c r="L61" s="55" t="s">
        <v>179</v>
      </c>
      <c r="M61" s="55"/>
      <c r="N61" s="55" t="s">
        <v>288</v>
      </c>
      <c r="O61" s="57" t="s">
        <v>287</v>
      </c>
      <c r="P61" s="55" t="s">
        <v>99</v>
      </c>
      <c r="Q61" s="55"/>
      <c r="R61" s="55" t="s">
        <v>98</v>
      </c>
      <c r="S61" s="55" t="s">
        <v>97</v>
      </c>
      <c r="T61" s="55" t="s">
        <v>96</v>
      </c>
      <c r="U61" s="56">
        <v>4550</v>
      </c>
      <c r="V61" s="55" t="s">
        <v>96</v>
      </c>
      <c r="W61" s="56">
        <v>5950</v>
      </c>
      <c r="X61" s="55" t="s">
        <v>96</v>
      </c>
      <c r="Y61" s="56">
        <v>5950</v>
      </c>
      <c r="Z61" s="55"/>
      <c r="AA61" s="56"/>
      <c r="AB61" s="55"/>
      <c r="AC61" s="55"/>
      <c r="AD61" s="54" t="str">
        <f t="shared" si="0"/>
        <v>CNKHNCYCNSHKTZDARCYDDGUSD4550USD5950USD5950</v>
      </c>
      <c r="AE61" s="54" t="str">
        <f>_xlfn.XLOOKUP(AD61,'[1]OPUS RATES-TZDAR'!$AD:$AD,'[1]OPUS RATES-TZDAR'!$AD:$AD)</f>
        <v>CNKHNCYCNSHKTZDARCYDDGUSD4550USD5950USD5950</v>
      </c>
    </row>
    <row r="62" spans="1:31" ht="12.95" customHeight="1">
      <c r="A62" s="55"/>
      <c r="B62" s="55"/>
      <c r="C62" s="55" t="s">
        <v>106</v>
      </c>
      <c r="D62" s="57" t="s">
        <v>105</v>
      </c>
      <c r="E62" s="55"/>
      <c r="F62" s="57"/>
      <c r="G62" s="55"/>
      <c r="H62" s="55" t="s">
        <v>177</v>
      </c>
      <c r="I62" s="57" t="s">
        <v>176</v>
      </c>
      <c r="J62" s="55" t="s">
        <v>99</v>
      </c>
      <c r="K62" s="55"/>
      <c r="L62" s="55" t="s">
        <v>150</v>
      </c>
      <c r="M62" s="55"/>
      <c r="N62" s="55" t="s">
        <v>288</v>
      </c>
      <c r="O62" s="57" t="s">
        <v>287</v>
      </c>
      <c r="P62" s="55" t="s">
        <v>99</v>
      </c>
      <c r="Q62" s="55"/>
      <c r="R62" s="55" t="s">
        <v>98</v>
      </c>
      <c r="S62" s="55" t="s">
        <v>97</v>
      </c>
      <c r="T62" s="55" t="s">
        <v>96</v>
      </c>
      <c r="U62" s="56">
        <v>4600</v>
      </c>
      <c r="V62" s="55" t="s">
        <v>96</v>
      </c>
      <c r="W62" s="56">
        <v>6050</v>
      </c>
      <c r="X62" s="55" t="s">
        <v>96</v>
      </c>
      <c r="Y62" s="56">
        <v>6050</v>
      </c>
      <c r="Z62" s="55"/>
      <c r="AA62" s="56"/>
      <c r="AB62" s="55"/>
      <c r="AC62" s="55"/>
      <c r="AD62" s="54" t="str">
        <f t="shared" si="0"/>
        <v>CNKHNCYCNYTNTZDARCYDDGUSD4600USD6050USD6050</v>
      </c>
      <c r="AE62" s="54" t="str">
        <f>_xlfn.XLOOKUP(AD62,'[1]OPUS RATES-TZDAR'!$AD:$AD,'[1]OPUS RATES-TZDAR'!$AD:$AD)</f>
        <v>CNKHNCYCNYTNTZDARCYDDGUSD4600USD6050USD6050</v>
      </c>
    </row>
    <row r="63" spans="1:31" ht="12.95" customHeight="1">
      <c r="A63" s="55"/>
      <c r="B63" s="55"/>
      <c r="C63" s="55" t="s">
        <v>106</v>
      </c>
      <c r="D63" s="57" t="s">
        <v>105</v>
      </c>
      <c r="E63" s="55"/>
      <c r="F63" s="57"/>
      <c r="G63" s="55"/>
      <c r="H63" s="55" t="s">
        <v>174</v>
      </c>
      <c r="I63" s="57" t="s">
        <v>173</v>
      </c>
      <c r="J63" s="55" t="s">
        <v>99</v>
      </c>
      <c r="K63" s="55"/>
      <c r="L63" s="55"/>
      <c r="M63" s="55"/>
      <c r="N63" s="55" t="s">
        <v>288</v>
      </c>
      <c r="O63" s="57" t="s">
        <v>287</v>
      </c>
      <c r="P63" s="55" t="s">
        <v>99</v>
      </c>
      <c r="Q63" s="55"/>
      <c r="R63" s="55" t="s">
        <v>98</v>
      </c>
      <c r="S63" s="55" t="s">
        <v>97</v>
      </c>
      <c r="T63" s="55" t="s">
        <v>96</v>
      </c>
      <c r="U63" s="56">
        <v>4250</v>
      </c>
      <c r="V63" s="55" t="s">
        <v>96</v>
      </c>
      <c r="W63" s="56">
        <v>5550</v>
      </c>
      <c r="X63" s="55" t="s">
        <v>96</v>
      </c>
      <c r="Y63" s="56">
        <v>5550</v>
      </c>
      <c r="Z63" s="55"/>
      <c r="AA63" s="56"/>
      <c r="AB63" s="55"/>
      <c r="AC63" s="55"/>
      <c r="AD63" s="54" t="str">
        <f t="shared" si="0"/>
        <v>CNZUUCYTZDARCYDDGUSD4250USD5550USD5550</v>
      </c>
      <c r="AE63" s="54" t="str">
        <f>_xlfn.XLOOKUP(AD63,'[1]OPUS RATES-TZDAR'!$AD:$AD,'[1]OPUS RATES-TZDAR'!$AD:$AD)</f>
        <v>CNZUUCYTZDARCYDDGUSD4250USD5550USD5550</v>
      </c>
    </row>
    <row r="64" spans="1:31" ht="12.95" customHeight="1">
      <c r="A64" s="55"/>
      <c r="B64" s="55"/>
      <c r="C64" s="55" t="s">
        <v>106</v>
      </c>
      <c r="D64" s="57" t="s">
        <v>105</v>
      </c>
      <c r="E64" s="55"/>
      <c r="F64" s="57"/>
      <c r="G64" s="55"/>
      <c r="H64" s="55" t="s">
        <v>171</v>
      </c>
      <c r="I64" s="57" t="s">
        <v>170</v>
      </c>
      <c r="J64" s="55" t="s">
        <v>99</v>
      </c>
      <c r="K64" s="55"/>
      <c r="L64" s="55"/>
      <c r="M64" s="55"/>
      <c r="N64" s="55" t="s">
        <v>288</v>
      </c>
      <c r="O64" s="57" t="s">
        <v>287</v>
      </c>
      <c r="P64" s="55" t="s">
        <v>99</v>
      </c>
      <c r="Q64" s="55"/>
      <c r="R64" s="55" t="s">
        <v>98</v>
      </c>
      <c r="S64" s="55" t="s">
        <v>97</v>
      </c>
      <c r="T64" s="55" t="s">
        <v>96</v>
      </c>
      <c r="U64" s="56">
        <v>3950</v>
      </c>
      <c r="V64" s="55" t="s">
        <v>96</v>
      </c>
      <c r="W64" s="56">
        <v>5200</v>
      </c>
      <c r="X64" s="55" t="s">
        <v>96</v>
      </c>
      <c r="Y64" s="56">
        <v>5200</v>
      </c>
      <c r="Z64" s="55"/>
      <c r="AA64" s="56"/>
      <c r="AB64" s="55"/>
      <c r="AC64" s="55"/>
      <c r="AD64" s="54" t="str">
        <f t="shared" si="0"/>
        <v>CNZAPCYTZDARCYDDGUSD3950USD5200USD5200</v>
      </c>
      <c r="AE64" s="54" t="str">
        <f>_xlfn.XLOOKUP(AD64,'[1]OPUS RATES-TZDAR'!$AD:$AD,'[1]OPUS RATES-TZDAR'!$AD:$AD)</f>
        <v>CNZAPCYTZDARCYDDGUSD3950USD5200USD5200</v>
      </c>
    </row>
    <row r="65" spans="1:31" ht="12.95" customHeight="1">
      <c r="A65" s="55"/>
      <c r="B65" s="55"/>
      <c r="C65" s="55" t="s">
        <v>106</v>
      </c>
      <c r="D65" s="57" t="s">
        <v>105</v>
      </c>
      <c r="E65" s="55"/>
      <c r="F65" s="57"/>
      <c r="G65" s="55"/>
      <c r="H65" s="55" t="s">
        <v>168</v>
      </c>
      <c r="I65" s="57" t="s">
        <v>167</v>
      </c>
      <c r="J65" s="55" t="s">
        <v>99</v>
      </c>
      <c r="K65" s="55"/>
      <c r="L65" s="55"/>
      <c r="M65" s="55"/>
      <c r="N65" s="55" t="s">
        <v>288</v>
      </c>
      <c r="O65" s="57" t="s">
        <v>287</v>
      </c>
      <c r="P65" s="55" t="s">
        <v>99</v>
      </c>
      <c r="Q65" s="55"/>
      <c r="R65" s="55" t="s">
        <v>98</v>
      </c>
      <c r="S65" s="55" t="s">
        <v>97</v>
      </c>
      <c r="T65" s="55" t="s">
        <v>96</v>
      </c>
      <c r="U65" s="56">
        <v>3950</v>
      </c>
      <c r="V65" s="55" t="s">
        <v>96</v>
      </c>
      <c r="W65" s="56">
        <v>5200</v>
      </c>
      <c r="X65" s="55" t="s">
        <v>96</v>
      </c>
      <c r="Y65" s="56">
        <v>5200</v>
      </c>
      <c r="Z65" s="55"/>
      <c r="AA65" s="56"/>
      <c r="AB65" s="55"/>
      <c r="AC65" s="55"/>
      <c r="AD65" s="54" t="str">
        <f t="shared" si="0"/>
        <v>CNWNZCYTZDARCYDDGUSD3950USD5200USD5200</v>
      </c>
      <c r="AE65" s="54" t="str">
        <f>_xlfn.XLOOKUP(AD65,'[1]OPUS RATES-TZDAR'!$AD:$AD,'[1]OPUS RATES-TZDAR'!$AD:$AD)</f>
        <v>CNWNZCYTZDARCYDDGUSD3950USD5200USD5200</v>
      </c>
    </row>
    <row r="66" spans="1:31" ht="12.95" customHeight="1">
      <c r="A66" s="55"/>
      <c r="B66" s="55"/>
      <c r="C66" s="55" t="s">
        <v>106</v>
      </c>
      <c r="D66" s="57" t="s">
        <v>105</v>
      </c>
      <c r="E66" s="55"/>
      <c r="F66" s="57"/>
      <c r="G66" s="55"/>
      <c r="H66" s="55" t="s">
        <v>165</v>
      </c>
      <c r="I66" s="57" t="s">
        <v>164</v>
      </c>
      <c r="J66" s="55" t="s">
        <v>99</v>
      </c>
      <c r="K66" s="55"/>
      <c r="L66" s="55"/>
      <c r="M66" s="55"/>
      <c r="N66" s="55" t="s">
        <v>288</v>
      </c>
      <c r="O66" s="57" t="s">
        <v>287</v>
      </c>
      <c r="P66" s="55" t="s">
        <v>99</v>
      </c>
      <c r="Q66" s="55"/>
      <c r="R66" s="55" t="s">
        <v>98</v>
      </c>
      <c r="S66" s="55" t="s">
        <v>97</v>
      </c>
      <c r="T66" s="55" t="s">
        <v>96</v>
      </c>
      <c r="U66" s="56">
        <v>4100</v>
      </c>
      <c r="V66" s="55" t="s">
        <v>96</v>
      </c>
      <c r="W66" s="56">
        <v>5500</v>
      </c>
      <c r="X66" s="55" t="s">
        <v>96</v>
      </c>
      <c r="Y66" s="56">
        <v>5500</v>
      </c>
      <c r="Z66" s="55"/>
      <c r="AA66" s="56"/>
      <c r="AB66" s="55"/>
      <c r="AC66" s="55"/>
      <c r="AD66" s="54" t="str">
        <f t="shared" si="0"/>
        <v>CNNKG;CNNTG;CNZJGCYTZDARCYDDGUSD4100USD5500USD5500</v>
      </c>
      <c r="AE66" s="54" t="str">
        <f>_xlfn.XLOOKUP(AD66,'[1]OPUS RATES-TZDAR'!$AD:$AD,'[1]OPUS RATES-TZDAR'!$AD:$AD)</f>
        <v>CNNKG;CNNTG;CNZJGCYTZDARCYDDGUSD4100USD5500USD5500</v>
      </c>
    </row>
    <row r="67" spans="1:31" ht="12.95" customHeight="1">
      <c r="A67" s="55"/>
      <c r="B67" s="55"/>
      <c r="C67" s="55" t="s">
        <v>106</v>
      </c>
      <c r="D67" s="57" t="s">
        <v>105</v>
      </c>
      <c r="E67" s="55"/>
      <c r="F67" s="57"/>
      <c r="G67" s="55"/>
      <c r="H67" s="55" t="s">
        <v>162</v>
      </c>
      <c r="I67" s="57" t="s">
        <v>161</v>
      </c>
      <c r="J67" s="55" t="s">
        <v>99</v>
      </c>
      <c r="K67" s="55"/>
      <c r="L67" s="55"/>
      <c r="M67" s="55"/>
      <c r="N67" s="55" t="s">
        <v>288</v>
      </c>
      <c r="O67" s="57" t="s">
        <v>287</v>
      </c>
      <c r="P67" s="55" t="s">
        <v>99</v>
      </c>
      <c r="Q67" s="55"/>
      <c r="R67" s="55" t="s">
        <v>98</v>
      </c>
      <c r="S67" s="55" t="s">
        <v>97</v>
      </c>
      <c r="T67" s="55" t="s">
        <v>96</v>
      </c>
      <c r="U67" s="56">
        <v>4150</v>
      </c>
      <c r="V67" s="55" t="s">
        <v>96</v>
      </c>
      <c r="W67" s="56">
        <v>5600</v>
      </c>
      <c r="X67" s="55" t="s">
        <v>96</v>
      </c>
      <c r="Y67" s="56">
        <v>5600</v>
      </c>
      <c r="Z67" s="55"/>
      <c r="AA67" s="56"/>
      <c r="AB67" s="55"/>
      <c r="AC67" s="55"/>
      <c r="AD67" s="54" t="str">
        <f t="shared" si="0"/>
        <v>CNJIU;CNWUHCYTZDARCYDDGUSD4150USD5600USD5600</v>
      </c>
      <c r="AE67" s="54" t="str">
        <f>_xlfn.XLOOKUP(AD67,'[1]OPUS RATES-TZDAR'!$AD:$AD,'[1]OPUS RATES-TZDAR'!$AD:$AD)</f>
        <v>CNJIU;CNWUHCYTZDARCYDDGUSD4150USD5600USD5600</v>
      </c>
    </row>
    <row r="68" spans="1:31" ht="12.95" customHeight="1">
      <c r="A68" s="55"/>
      <c r="B68" s="55"/>
      <c r="C68" s="55" t="s">
        <v>106</v>
      </c>
      <c r="D68" s="57" t="s">
        <v>105</v>
      </c>
      <c r="E68" s="55"/>
      <c r="F68" s="57"/>
      <c r="G68" s="55"/>
      <c r="H68" s="55" t="s">
        <v>159</v>
      </c>
      <c r="I68" s="57" t="s">
        <v>158</v>
      </c>
      <c r="J68" s="55" t="s">
        <v>99</v>
      </c>
      <c r="K68" s="55"/>
      <c r="L68" s="55" t="s">
        <v>156</v>
      </c>
      <c r="M68" s="55"/>
      <c r="N68" s="55" t="s">
        <v>288</v>
      </c>
      <c r="O68" s="57" t="s">
        <v>287</v>
      </c>
      <c r="P68" s="55" t="s">
        <v>99</v>
      </c>
      <c r="Q68" s="55"/>
      <c r="R68" s="55" t="s">
        <v>98</v>
      </c>
      <c r="S68" s="55" t="s">
        <v>97</v>
      </c>
      <c r="T68" s="55" t="s">
        <v>96</v>
      </c>
      <c r="U68" s="56">
        <v>4200</v>
      </c>
      <c r="V68" s="55" t="s">
        <v>96</v>
      </c>
      <c r="W68" s="56">
        <v>5700</v>
      </c>
      <c r="X68" s="55" t="s">
        <v>96</v>
      </c>
      <c r="Y68" s="56">
        <v>5700</v>
      </c>
      <c r="Z68" s="55"/>
      <c r="AA68" s="56"/>
      <c r="AB68" s="55"/>
      <c r="AC68" s="55"/>
      <c r="AD68" s="54" t="str">
        <f t="shared" ref="AD68:AD86" si="1">_xlfn.CONCAT(H68,J68:N68,P68:Y68,AC68)</f>
        <v>CNJGZ;CNKHN;CNYICCYCNSHATZDARCYDDGUSD4200USD5700USD5700</v>
      </c>
      <c r="AE68" s="54" t="str">
        <f>_xlfn.XLOOKUP(AD68,'[1]OPUS RATES-TZDAR'!$AD:$AD,'[1]OPUS RATES-TZDAR'!$AD:$AD)</f>
        <v>CNJGZ;CNKHN;CNYICCYCNSHATZDARCYDDGUSD4200USD5700USD5700</v>
      </c>
    </row>
    <row r="69" spans="1:31" ht="12.95" customHeight="1">
      <c r="A69" s="55"/>
      <c r="B69" s="55"/>
      <c r="C69" s="55" t="s">
        <v>106</v>
      </c>
      <c r="D69" s="57" t="s">
        <v>105</v>
      </c>
      <c r="E69" s="55"/>
      <c r="F69" s="57"/>
      <c r="G69" s="55"/>
      <c r="H69" s="55" t="s">
        <v>152</v>
      </c>
      <c r="I69" s="57" t="s">
        <v>151</v>
      </c>
      <c r="J69" s="55" t="s">
        <v>99</v>
      </c>
      <c r="K69" s="55"/>
      <c r="L69" s="55" t="s">
        <v>156</v>
      </c>
      <c r="M69" s="55"/>
      <c r="N69" s="55" t="s">
        <v>288</v>
      </c>
      <c r="O69" s="57" t="s">
        <v>287</v>
      </c>
      <c r="P69" s="55" t="s">
        <v>99</v>
      </c>
      <c r="Q69" s="55"/>
      <c r="R69" s="55" t="s">
        <v>98</v>
      </c>
      <c r="S69" s="55" t="s">
        <v>97</v>
      </c>
      <c r="T69" s="55" t="s">
        <v>96</v>
      </c>
      <c r="U69" s="56">
        <v>4300</v>
      </c>
      <c r="V69" s="55" t="s">
        <v>96</v>
      </c>
      <c r="W69" s="56">
        <v>5900</v>
      </c>
      <c r="X69" s="55" t="s">
        <v>96</v>
      </c>
      <c r="Y69" s="56">
        <v>5900</v>
      </c>
      <c r="Z69" s="55"/>
      <c r="AA69" s="56"/>
      <c r="AB69" s="55"/>
      <c r="AC69" s="55"/>
      <c r="AD69" s="54" t="str">
        <f t="shared" si="1"/>
        <v>CNCKGCYCNSHATZDARCYDDGUSD4300USD5900USD5900</v>
      </c>
      <c r="AE69" s="54" t="str">
        <f>_xlfn.XLOOKUP(AD69,'[1]OPUS RATES-TZDAR'!$AD:$AD,'[1]OPUS RATES-TZDAR'!$AD:$AD)</f>
        <v>CNCKGCYCNSHATZDARCYDDGUSD4300USD5900USD5900</v>
      </c>
    </row>
    <row r="70" spans="1:31" ht="12.95" customHeight="1">
      <c r="A70" s="55"/>
      <c r="B70" s="55"/>
      <c r="C70" s="55" t="s">
        <v>106</v>
      </c>
      <c r="D70" s="57" t="s">
        <v>105</v>
      </c>
      <c r="E70" s="55"/>
      <c r="F70" s="57"/>
      <c r="G70" s="55"/>
      <c r="H70" s="55" t="s">
        <v>152</v>
      </c>
      <c r="I70" s="57" t="s">
        <v>151</v>
      </c>
      <c r="J70" s="55" t="s">
        <v>99</v>
      </c>
      <c r="K70" s="55"/>
      <c r="L70" s="55" t="s">
        <v>154</v>
      </c>
      <c r="M70" s="55"/>
      <c r="N70" s="55" t="s">
        <v>288</v>
      </c>
      <c r="O70" s="57" t="s">
        <v>287</v>
      </c>
      <c r="P70" s="55" t="s">
        <v>99</v>
      </c>
      <c r="Q70" s="55"/>
      <c r="R70" s="55" t="s">
        <v>98</v>
      </c>
      <c r="S70" s="55" t="s">
        <v>97</v>
      </c>
      <c r="T70" s="55" t="s">
        <v>96</v>
      </c>
      <c r="U70" s="56">
        <v>4300</v>
      </c>
      <c r="V70" s="55" t="s">
        <v>96</v>
      </c>
      <c r="W70" s="56">
        <v>5900</v>
      </c>
      <c r="X70" s="55" t="s">
        <v>96</v>
      </c>
      <c r="Y70" s="56">
        <v>5900</v>
      </c>
      <c r="Z70" s="55"/>
      <c r="AA70" s="56"/>
      <c r="AB70" s="55"/>
      <c r="AC70" s="55"/>
      <c r="AD70" s="54" t="str">
        <f t="shared" si="1"/>
        <v>CNCKGCYCNQZHTZDARCYDDGUSD4300USD5900USD5900</v>
      </c>
      <c r="AE70" s="54" t="str">
        <f>_xlfn.XLOOKUP(AD70,'[1]OPUS RATES-TZDAR'!$AD:$AD,'[1]OPUS RATES-TZDAR'!$AD:$AD)</f>
        <v>CNCKGCYCNQZHTZDARCYDDGUSD4300USD5900USD5900</v>
      </c>
    </row>
    <row r="71" spans="1:31" ht="12.95" customHeight="1">
      <c r="A71" s="55"/>
      <c r="B71" s="55"/>
      <c r="C71" s="55" t="s">
        <v>106</v>
      </c>
      <c r="D71" s="57" t="s">
        <v>105</v>
      </c>
      <c r="E71" s="55"/>
      <c r="F71" s="57"/>
      <c r="G71" s="55"/>
      <c r="H71" s="55" t="s">
        <v>152</v>
      </c>
      <c r="I71" s="57" t="s">
        <v>151</v>
      </c>
      <c r="J71" s="55" t="s">
        <v>99</v>
      </c>
      <c r="K71" s="55"/>
      <c r="L71" s="55" t="s">
        <v>150</v>
      </c>
      <c r="M71" s="55"/>
      <c r="N71" s="55" t="s">
        <v>288</v>
      </c>
      <c r="O71" s="57" t="s">
        <v>287</v>
      </c>
      <c r="P71" s="55" t="s">
        <v>99</v>
      </c>
      <c r="Q71" s="55"/>
      <c r="R71" s="55" t="s">
        <v>98</v>
      </c>
      <c r="S71" s="55" t="s">
        <v>97</v>
      </c>
      <c r="T71" s="55"/>
      <c r="U71" s="56"/>
      <c r="V71" s="55" t="s">
        <v>96</v>
      </c>
      <c r="W71" s="56">
        <v>6050</v>
      </c>
      <c r="X71" s="55" t="s">
        <v>96</v>
      </c>
      <c r="Y71" s="56">
        <v>6050</v>
      </c>
      <c r="Z71" s="55"/>
      <c r="AA71" s="56"/>
      <c r="AB71" s="55"/>
      <c r="AC71" s="55"/>
      <c r="AD71" s="54" t="str">
        <f t="shared" si="1"/>
        <v>CNCKGCYCNYTNTZDARCYDDGUSD6050USD6050</v>
      </c>
      <c r="AE71" s="54" t="str">
        <f>_xlfn.XLOOKUP(AD71,'[1]OPUS RATES-TZDAR'!$AD:$AD,'[1]OPUS RATES-TZDAR'!$AD:$AD)</f>
        <v>CNCKGCYCNYTNTZDARCYDDGUSD6050USD6050</v>
      </c>
    </row>
    <row r="72" spans="1:31" ht="12.95" customHeight="1">
      <c r="A72" s="55"/>
      <c r="B72" s="55"/>
      <c r="C72" s="55" t="s">
        <v>106</v>
      </c>
      <c r="D72" s="57" t="s">
        <v>105</v>
      </c>
      <c r="E72" s="55"/>
      <c r="F72" s="57"/>
      <c r="G72" s="55"/>
      <c r="H72" s="55" t="s">
        <v>148</v>
      </c>
      <c r="I72" s="57" t="s">
        <v>147</v>
      </c>
      <c r="J72" s="55" t="s">
        <v>99</v>
      </c>
      <c r="K72" s="55"/>
      <c r="L72" s="55"/>
      <c r="M72" s="55"/>
      <c r="N72" s="55" t="s">
        <v>288</v>
      </c>
      <c r="O72" s="57" t="s">
        <v>287</v>
      </c>
      <c r="P72" s="55" t="s">
        <v>99</v>
      </c>
      <c r="Q72" s="55"/>
      <c r="R72" s="55" t="s">
        <v>98</v>
      </c>
      <c r="S72" s="55" t="s">
        <v>97</v>
      </c>
      <c r="T72" s="55" t="s">
        <v>96</v>
      </c>
      <c r="U72" s="56">
        <v>3950</v>
      </c>
      <c r="V72" s="55" t="s">
        <v>96</v>
      </c>
      <c r="W72" s="56">
        <v>5200</v>
      </c>
      <c r="X72" s="55" t="s">
        <v>96</v>
      </c>
      <c r="Y72" s="56">
        <v>5200</v>
      </c>
      <c r="Z72" s="55"/>
      <c r="AA72" s="56"/>
      <c r="AB72" s="55"/>
      <c r="AC72" s="55"/>
      <c r="AD72" s="54" t="str">
        <f t="shared" si="1"/>
        <v>CNTAOCYTZDARCYDDGUSD3950USD5200USD5200</v>
      </c>
      <c r="AE72" s="54" t="str">
        <f>_xlfn.XLOOKUP(AD72,'[1]OPUS RATES-TZDAR'!$AD:$AD,'[1]OPUS RATES-TZDAR'!$AD:$AD)</f>
        <v>CNTAOCYTZDARCYDDGUSD3950USD5200USD5200</v>
      </c>
    </row>
    <row r="73" spans="1:31" ht="12.95" customHeight="1">
      <c r="A73" s="55"/>
      <c r="B73" s="55"/>
      <c r="C73" s="55" t="s">
        <v>106</v>
      </c>
      <c r="D73" s="57" t="s">
        <v>105</v>
      </c>
      <c r="E73" s="55"/>
      <c r="F73" s="57"/>
      <c r="G73" s="55"/>
      <c r="H73" s="55" t="s">
        <v>145</v>
      </c>
      <c r="I73" s="57" t="s">
        <v>144</v>
      </c>
      <c r="J73" s="55" t="s">
        <v>99</v>
      </c>
      <c r="K73" s="55"/>
      <c r="L73" s="55"/>
      <c r="M73" s="55"/>
      <c r="N73" s="55" t="s">
        <v>288</v>
      </c>
      <c r="O73" s="57" t="s">
        <v>287</v>
      </c>
      <c r="P73" s="55" t="s">
        <v>99</v>
      </c>
      <c r="Q73" s="55"/>
      <c r="R73" s="55" t="s">
        <v>98</v>
      </c>
      <c r="S73" s="55" t="s">
        <v>97</v>
      </c>
      <c r="T73" s="55" t="s">
        <v>96</v>
      </c>
      <c r="U73" s="56">
        <v>3950</v>
      </c>
      <c r="V73" s="55" t="s">
        <v>96</v>
      </c>
      <c r="W73" s="56">
        <v>5200</v>
      </c>
      <c r="X73" s="55" t="s">
        <v>96</v>
      </c>
      <c r="Y73" s="56">
        <v>5200</v>
      </c>
      <c r="Z73" s="55"/>
      <c r="AA73" s="56"/>
      <c r="AB73" s="55"/>
      <c r="AC73" s="55"/>
      <c r="AD73" s="54" t="str">
        <f t="shared" si="1"/>
        <v>CNTXGCYTZDARCYDDGUSD3950USD5200USD5200</v>
      </c>
      <c r="AE73" s="54" t="str">
        <f>_xlfn.XLOOKUP(AD73,'[1]OPUS RATES-TZDAR'!$AD:$AD,'[1]OPUS RATES-TZDAR'!$AD:$AD)</f>
        <v>CNTXGCYTZDARCYDDGUSD3950USD5200USD5200</v>
      </c>
    </row>
    <row r="74" spans="1:31" ht="12.95" customHeight="1">
      <c r="A74" s="55"/>
      <c r="B74" s="55"/>
      <c r="C74" s="55" t="s">
        <v>106</v>
      </c>
      <c r="D74" s="57" t="s">
        <v>105</v>
      </c>
      <c r="E74" s="55"/>
      <c r="F74" s="57"/>
      <c r="G74" s="55"/>
      <c r="H74" s="55" t="s">
        <v>142</v>
      </c>
      <c r="I74" s="57" t="s">
        <v>141</v>
      </c>
      <c r="J74" s="55" t="s">
        <v>99</v>
      </c>
      <c r="K74" s="55"/>
      <c r="L74" s="55"/>
      <c r="M74" s="55"/>
      <c r="N74" s="55" t="s">
        <v>288</v>
      </c>
      <c r="O74" s="57" t="s">
        <v>287</v>
      </c>
      <c r="P74" s="55" t="s">
        <v>99</v>
      </c>
      <c r="Q74" s="55"/>
      <c r="R74" s="55" t="s">
        <v>98</v>
      </c>
      <c r="S74" s="55" t="s">
        <v>97</v>
      </c>
      <c r="T74" s="55" t="s">
        <v>96</v>
      </c>
      <c r="U74" s="56">
        <v>4050</v>
      </c>
      <c r="V74" s="55" t="s">
        <v>96</v>
      </c>
      <c r="W74" s="56">
        <v>5400</v>
      </c>
      <c r="X74" s="55" t="s">
        <v>96</v>
      </c>
      <c r="Y74" s="56">
        <v>5400</v>
      </c>
      <c r="Z74" s="55"/>
      <c r="AA74" s="56"/>
      <c r="AB74" s="55"/>
      <c r="AC74" s="55"/>
      <c r="AD74" s="54" t="str">
        <f t="shared" si="1"/>
        <v>CNLYGCYTZDARCYDDGUSD4050USD5400USD5400</v>
      </c>
      <c r="AE74" s="54" t="str">
        <f>_xlfn.XLOOKUP(AD74,'[1]OPUS RATES-TZDAR'!$AD:$AD,'[1]OPUS RATES-TZDAR'!$AD:$AD)</f>
        <v>CNLYGCYTZDARCYDDGUSD4050USD5400USD5400</v>
      </c>
    </row>
    <row r="75" spans="1:31" ht="12.95" customHeight="1">
      <c r="A75" s="55"/>
      <c r="B75" s="55"/>
      <c r="C75" s="55" t="s">
        <v>106</v>
      </c>
      <c r="D75" s="57" t="s">
        <v>105</v>
      </c>
      <c r="E75" s="55"/>
      <c r="F75" s="57"/>
      <c r="G75" s="55"/>
      <c r="H75" s="55" t="s">
        <v>139</v>
      </c>
      <c r="I75" s="57" t="s">
        <v>138</v>
      </c>
      <c r="J75" s="55" t="s">
        <v>99</v>
      </c>
      <c r="K75" s="55"/>
      <c r="L75" s="55"/>
      <c r="M75" s="55"/>
      <c r="N75" s="55" t="s">
        <v>288</v>
      </c>
      <c r="O75" s="57" t="s">
        <v>287</v>
      </c>
      <c r="P75" s="55" t="s">
        <v>99</v>
      </c>
      <c r="Q75" s="55"/>
      <c r="R75" s="55" t="s">
        <v>98</v>
      </c>
      <c r="S75" s="55" t="s">
        <v>97</v>
      </c>
      <c r="T75" s="55" t="s">
        <v>96</v>
      </c>
      <c r="U75" s="56">
        <v>4150</v>
      </c>
      <c r="V75" s="55" t="s">
        <v>96</v>
      </c>
      <c r="W75" s="56">
        <v>5600</v>
      </c>
      <c r="X75" s="55" t="s">
        <v>96</v>
      </c>
      <c r="Y75" s="56">
        <v>5600</v>
      </c>
      <c r="Z75" s="55"/>
      <c r="AA75" s="56"/>
      <c r="AB75" s="55"/>
      <c r="AC75" s="55"/>
      <c r="AD75" s="54" t="str">
        <f t="shared" si="1"/>
        <v>CNDLCCYTZDARCYDDGUSD4150USD5600USD5600</v>
      </c>
      <c r="AE75" s="54" t="str">
        <f>_xlfn.XLOOKUP(AD75,'[1]OPUS RATES-TZDAR'!$AD:$AD,'[1]OPUS RATES-TZDAR'!$AD:$AD)</f>
        <v>CNDLCCYTZDARCYDDGUSD4150USD5600USD5600</v>
      </c>
    </row>
    <row r="76" spans="1:31" ht="12.95" customHeight="1">
      <c r="A76" s="55"/>
      <c r="B76" s="55"/>
      <c r="C76" s="55" t="s">
        <v>106</v>
      </c>
      <c r="D76" s="57" t="s">
        <v>105</v>
      </c>
      <c r="E76" s="55"/>
      <c r="F76" s="57"/>
      <c r="G76" s="55"/>
      <c r="H76" s="55" t="s">
        <v>136</v>
      </c>
      <c r="I76" s="57" t="s">
        <v>135</v>
      </c>
      <c r="J76" s="55" t="s">
        <v>99</v>
      </c>
      <c r="K76" s="55"/>
      <c r="L76" s="55"/>
      <c r="M76" s="55"/>
      <c r="N76" s="55" t="s">
        <v>288</v>
      </c>
      <c r="O76" s="57" t="s">
        <v>287</v>
      </c>
      <c r="P76" s="55" t="s">
        <v>99</v>
      </c>
      <c r="Q76" s="55"/>
      <c r="R76" s="55" t="s">
        <v>98</v>
      </c>
      <c r="S76" s="55" t="s">
        <v>97</v>
      </c>
      <c r="T76" s="55" t="s">
        <v>96</v>
      </c>
      <c r="U76" s="56">
        <v>3600</v>
      </c>
      <c r="V76" s="55" t="s">
        <v>96</v>
      </c>
      <c r="W76" s="56">
        <v>4800</v>
      </c>
      <c r="X76" s="55" t="s">
        <v>96</v>
      </c>
      <c r="Y76" s="56">
        <v>4800</v>
      </c>
      <c r="Z76" s="55"/>
      <c r="AA76" s="56"/>
      <c r="AB76" s="55"/>
      <c r="AC76" s="55"/>
      <c r="AD76" s="54" t="str">
        <f t="shared" si="1"/>
        <v>KRPUSCYTZDARCYDDGUSD3600USD4800USD4800</v>
      </c>
      <c r="AE76" s="54" t="str">
        <f>_xlfn.XLOOKUP(AD76,'[1]OPUS RATES-TZDAR'!$AD:$AD,'[1]OPUS RATES-TZDAR'!$AD:$AD)</f>
        <v>KRPUSCYTZDARCYDDGUSD3600USD4800USD4800</v>
      </c>
    </row>
    <row r="77" spans="1:31" ht="12.95" customHeight="1">
      <c r="A77" s="55"/>
      <c r="B77" s="55"/>
      <c r="C77" s="55" t="s">
        <v>106</v>
      </c>
      <c r="D77" s="57" t="s">
        <v>105</v>
      </c>
      <c r="E77" s="55"/>
      <c r="F77" s="57"/>
      <c r="G77" s="55"/>
      <c r="H77" s="55" t="s">
        <v>133</v>
      </c>
      <c r="I77" s="57" t="s">
        <v>132</v>
      </c>
      <c r="J77" s="55" t="s">
        <v>99</v>
      </c>
      <c r="K77" s="55"/>
      <c r="L77" s="55"/>
      <c r="M77" s="55"/>
      <c r="N77" s="55" t="s">
        <v>288</v>
      </c>
      <c r="O77" s="57" t="s">
        <v>287</v>
      </c>
      <c r="P77" s="55" t="s">
        <v>99</v>
      </c>
      <c r="Q77" s="55"/>
      <c r="R77" s="55" t="s">
        <v>98</v>
      </c>
      <c r="S77" s="55" t="s">
        <v>97</v>
      </c>
      <c r="T77" s="55" t="s">
        <v>96</v>
      </c>
      <c r="U77" s="56">
        <v>3600</v>
      </c>
      <c r="V77" s="55" t="s">
        <v>96</v>
      </c>
      <c r="W77" s="56">
        <v>4800</v>
      </c>
      <c r="X77" s="55" t="s">
        <v>96</v>
      </c>
      <c r="Y77" s="56">
        <v>4800</v>
      </c>
      <c r="Z77" s="55"/>
      <c r="AA77" s="56"/>
      <c r="AB77" s="55"/>
      <c r="AC77" s="55"/>
      <c r="AD77" s="54" t="str">
        <f t="shared" si="1"/>
        <v>MYPEN;MYPGU;MYTPPCYTZDARCYDDGUSD3600USD4800USD4800</v>
      </c>
      <c r="AE77" s="54" t="str">
        <f>_xlfn.XLOOKUP(AD77,'[1]OPUS RATES-TZDAR'!$AD:$AD,'[1]OPUS RATES-TZDAR'!$AD:$AD)</f>
        <v>MYPEN;MYPGU;MYTPPCYTZDARCYDDGUSD3600USD4800USD4800</v>
      </c>
    </row>
    <row r="78" spans="1:31" ht="12.95" customHeight="1">
      <c r="A78" s="55"/>
      <c r="B78" s="55"/>
      <c r="C78" s="55" t="s">
        <v>106</v>
      </c>
      <c r="D78" s="57" t="s">
        <v>105</v>
      </c>
      <c r="E78" s="55"/>
      <c r="F78" s="57"/>
      <c r="G78" s="55"/>
      <c r="H78" s="55" t="s">
        <v>130</v>
      </c>
      <c r="I78" s="57" t="s">
        <v>129</v>
      </c>
      <c r="J78" s="55" t="s">
        <v>99</v>
      </c>
      <c r="K78" s="55"/>
      <c r="L78" s="55"/>
      <c r="M78" s="55"/>
      <c r="N78" s="55" t="s">
        <v>288</v>
      </c>
      <c r="O78" s="57" t="s">
        <v>287</v>
      </c>
      <c r="P78" s="55" t="s">
        <v>99</v>
      </c>
      <c r="Q78" s="55"/>
      <c r="R78" s="55" t="s">
        <v>98</v>
      </c>
      <c r="S78" s="55" t="s">
        <v>97</v>
      </c>
      <c r="T78" s="55" t="s">
        <v>96</v>
      </c>
      <c r="U78" s="56">
        <v>3600</v>
      </c>
      <c r="V78" s="55" t="s">
        <v>96</v>
      </c>
      <c r="W78" s="56">
        <v>4800</v>
      </c>
      <c r="X78" s="55" t="s">
        <v>96</v>
      </c>
      <c r="Y78" s="56">
        <v>4800</v>
      </c>
      <c r="Z78" s="55"/>
      <c r="AA78" s="56"/>
      <c r="AB78" s="55"/>
      <c r="AC78" s="55"/>
      <c r="AD78" s="54" t="str">
        <f t="shared" si="1"/>
        <v>THBKK;THLCHCYTZDARCYDDGUSD3600USD4800USD4800</v>
      </c>
      <c r="AE78" s="54" t="str">
        <f>_xlfn.XLOOKUP(AD78,'[1]OPUS RATES-TZDAR'!$AD:$AD,'[1]OPUS RATES-TZDAR'!$AD:$AD)</f>
        <v>THBKK;THLCHCYTZDARCYDDGUSD3600USD4800USD4800</v>
      </c>
    </row>
    <row r="79" spans="1:31" ht="12.95" customHeight="1">
      <c r="A79" s="55"/>
      <c r="B79" s="55"/>
      <c r="C79" s="55" t="s">
        <v>106</v>
      </c>
      <c r="D79" s="57" t="s">
        <v>105</v>
      </c>
      <c r="E79" s="55"/>
      <c r="F79" s="57"/>
      <c r="G79" s="55"/>
      <c r="H79" s="55" t="s">
        <v>127</v>
      </c>
      <c r="I79" s="57" t="s">
        <v>126</v>
      </c>
      <c r="J79" s="55" t="s">
        <v>99</v>
      </c>
      <c r="K79" s="55"/>
      <c r="L79" s="55"/>
      <c r="M79" s="55"/>
      <c r="N79" s="55" t="s">
        <v>288</v>
      </c>
      <c r="O79" s="57" t="s">
        <v>287</v>
      </c>
      <c r="P79" s="55" t="s">
        <v>99</v>
      </c>
      <c r="Q79" s="55"/>
      <c r="R79" s="55" t="s">
        <v>98</v>
      </c>
      <c r="S79" s="55" t="s">
        <v>97</v>
      </c>
      <c r="T79" s="55" t="s">
        <v>96</v>
      </c>
      <c r="U79" s="56">
        <v>3650</v>
      </c>
      <c r="V79" s="55" t="s">
        <v>96</v>
      </c>
      <c r="W79" s="56">
        <v>4900</v>
      </c>
      <c r="X79" s="55" t="s">
        <v>96</v>
      </c>
      <c r="Y79" s="56">
        <v>4900</v>
      </c>
      <c r="Z79" s="55"/>
      <c r="AA79" s="56"/>
      <c r="AB79" s="55"/>
      <c r="AC79" s="55"/>
      <c r="AD79" s="54" t="str">
        <f t="shared" si="1"/>
        <v>THLKR;THSGZCYTZDARCYDDGUSD3650USD4900USD4900</v>
      </c>
      <c r="AE79" s="54" t="str">
        <f>_xlfn.XLOOKUP(AD79,'[1]OPUS RATES-TZDAR'!$AD:$AD,'[1]OPUS RATES-TZDAR'!$AD:$AD)</f>
        <v>THLKR;THSGZCYTZDARCYDDGUSD3650USD4900USD4900</v>
      </c>
    </row>
    <row r="80" spans="1:31" ht="12.95" customHeight="1">
      <c r="A80" s="55"/>
      <c r="B80" s="55"/>
      <c r="C80" s="55" t="s">
        <v>106</v>
      </c>
      <c r="D80" s="57" t="s">
        <v>105</v>
      </c>
      <c r="E80" s="55"/>
      <c r="F80" s="57"/>
      <c r="G80" s="55"/>
      <c r="H80" s="55" t="s">
        <v>124</v>
      </c>
      <c r="I80" s="57" t="s">
        <v>123</v>
      </c>
      <c r="J80" s="55" t="s">
        <v>99</v>
      </c>
      <c r="K80" s="55"/>
      <c r="L80" s="55"/>
      <c r="M80" s="55"/>
      <c r="N80" s="55" t="s">
        <v>288</v>
      </c>
      <c r="O80" s="57" t="s">
        <v>287</v>
      </c>
      <c r="P80" s="55" t="s">
        <v>99</v>
      </c>
      <c r="Q80" s="55"/>
      <c r="R80" s="55" t="s">
        <v>98</v>
      </c>
      <c r="S80" s="55" t="s">
        <v>97</v>
      </c>
      <c r="T80" s="55" t="s">
        <v>96</v>
      </c>
      <c r="U80" s="56">
        <v>3600</v>
      </c>
      <c r="V80" s="55" t="s">
        <v>96</v>
      </c>
      <c r="W80" s="56">
        <v>4800</v>
      </c>
      <c r="X80" s="55" t="s">
        <v>96</v>
      </c>
      <c r="Y80" s="56">
        <v>4800</v>
      </c>
      <c r="Z80" s="55"/>
      <c r="AA80" s="56"/>
      <c r="AB80" s="55"/>
      <c r="AC80" s="55"/>
      <c r="AD80" s="54" t="str">
        <f t="shared" si="1"/>
        <v>IDBLW;IDJKT;IDSRG;IDSUBCYTZDARCYDDGUSD3600USD4800USD4800</v>
      </c>
      <c r="AE80" s="54" t="str">
        <f>_xlfn.XLOOKUP(AD80,'[1]OPUS RATES-TZDAR'!$AD:$AD,'[1]OPUS RATES-TZDAR'!$AD:$AD)</f>
        <v>IDBLW;IDJKT;IDSRG;IDSUBCYTZDARCYDDGUSD3600USD4800USD4800</v>
      </c>
    </row>
    <row r="81" spans="1:31" ht="12.95" customHeight="1">
      <c r="A81" s="55"/>
      <c r="B81" s="55"/>
      <c r="C81" s="55" t="s">
        <v>106</v>
      </c>
      <c r="D81" s="57" t="s">
        <v>105</v>
      </c>
      <c r="E81" s="55"/>
      <c r="F81" s="57"/>
      <c r="G81" s="55"/>
      <c r="H81" s="55" t="s">
        <v>121</v>
      </c>
      <c r="I81" s="57" t="s">
        <v>120</v>
      </c>
      <c r="J81" s="55" t="s">
        <v>99</v>
      </c>
      <c r="K81" s="55"/>
      <c r="L81" s="55"/>
      <c r="M81" s="55"/>
      <c r="N81" s="55" t="s">
        <v>288</v>
      </c>
      <c r="O81" s="57" t="s">
        <v>287</v>
      </c>
      <c r="P81" s="55" t="s">
        <v>99</v>
      </c>
      <c r="Q81" s="55"/>
      <c r="R81" s="55" t="s">
        <v>98</v>
      </c>
      <c r="S81" s="55" t="s">
        <v>97</v>
      </c>
      <c r="T81" s="55" t="s">
        <v>96</v>
      </c>
      <c r="U81" s="56">
        <v>3600</v>
      </c>
      <c r="V81" s="55" t="s">
        <v>96</v>
      </c>
      <c r="W81" s="56">
        <v>4800</v>
      </c>
      <c r="X81" s="55" t="s">
        <v>96</v>
      </c>
      <c r="Y81" s="56">
        <v>4800</v>
      </c>
      <c r="Z81" s="55"/>
      <c r="AA81" s="56"/>
      <c r="AB81" s="55"/>
      <c r="AC81" s="55"/>
      <c r="AD81" s="54" t="str">
        <f t="shared" si="1"/>
        <v>VNSGNCYTZDARCYDDGUSD3600USD4800USD4800</v>
      </c>
      <c r="AE81" s="54" t="str">
        <f>_xlfn.XLOOKUP(AD81,'[1]OPUS RATES-TZDAR'!$AD:$AD,'[1]OPUS RATES-TZDAR'!$AD:$AD)</f>
        <v>VNSGNCYTZDARCYDDGUSD3600USD4800USD4800</v>
      </c>
    </row>
    <row r="82" spans="1:31" ht="12.95" customHeight="1">
      <c r="A82" s="55"/>
      <c r="B82" s="55"/>
      <c r="C82" s="55" t="s">
        <v>106</v>
      </c>
      <c r="D82" s="57" t="s">
        <v>105</v>
      </c>
      <c r="E82" s="55"/>
      <c r="F82" s="57"/>
      <c r="G82" s="55"/>
      <c r="H82" s="55" t="s">
        <v>118</v>
      </c>
      <c r="I82" s="57" t="s">
        <v>117</v>
      </c>
      <c r="J82" s="55" t="s">
        <v>99</v>
      </c>
      <c r="K82" s="55"/>
      <c r="L82" s="55"/>
      <c r="M82" s="55"/>
      <c r="N82" s="55" t="s">
        <v>288</v>
      </c>
      <c r="O82" s="57" t="s">
        <v>287</v>
      </c>
      <c r="P82" s="55" t="s">
        <v>99</v>
      </c>
      <c r="Q82" s="55"/>
      <c r="R82" s="55" t="s">
        <v>98</v>
      </c>
      <c r="S82" s="55" t="s">
        <v>97</v>
      </c>
      <c r="T82" s="55" t="s">
        <v>96</v>
      </c>
      <c r="U82" s="56">
        <v>3700</v>
      </c>
      <c r="V82" s="55" t="s">
        <v>96</v>
      </c>
      <c r="W82" s="56">
        <v>5000</v>
      </c>
      <c r="X82" s="55" t="s">
        <v>96</v>
      </c>
      <c r="Y82" s="56">
        <v>5000</v>
      </c>
      <c r="Z82" s="55"/>
      <c r="AA82" s="56"/>
      <c r="AB82" s="55"/>
      <c r="AC82" s="55"/>
      <c r="AD82" s="54" t="str">
        <f t="shared" si="1"/>
        <v>VNHPHCYTZDARCYDDGUSD3700USD5000USD5000</v>
      </c>
      <c r="AE82" s="54" t="str">
        <f>_xlfn.XLOOKUP(AD82,'[1]OPUS RATES-TZDAR'!$AD:$AD,'[1]OPUS RATES-TZDAR'!$AD:$AD)</f>
        <v>VNHPHCYTZDARCYDDGUSD3700USD5000USD5000</v>
      </c>
    </row>
    <row r="83" spans="1:31" ht="12.95" customHeight="1">
      <c r="A83" s="55"/>
      <c r="B83" s="55"/>
      <c r="C83" s="55" t="s">
        <v>106</v>
      </c>
      <c r="D83" s="57" t="s">
        <v>105</v>
      </c>
      <c r="E83" s="55"/>
      <c r="F83" s="57"/>
      <c r="G83" s="55"/>
      <c r="H83" s="55" t="s">
        <v>115</v>
      </c>
      <c r="I83" s="57" t="s">
        <v>114</v>
      </c>
      <c r="J83" s="55" t="s">
        <v>99</v>
      </c>
      <c r="K83" s="55"/>
      <c r="L83" s="55"/>
      <c r="M83" s="55"/>
      <c r="N83" s="55" t="s">
        <v>288</v>
      </c>
      <c r="O83" s="57" t="s">
        <v>287</v>
      </c>
      <c r="P83" s="55" t="s">
        <v>99</v>
      </c>
      <c r="Q83" s="55"/>
      <c r="R83" s="55" t="s">
        <v>98</v>
      </c>
      <c r="S83" s="55" t="s">
        <v>97</v>
      </c>
      <c r="T83" s="55" t="s">
        <v>96</v>
      </c>
      <c r="U83" s="56">
        <v>3600</v>
      </c>
      <c r="V83" s="55" t="s">
        <v>96</v>
      </c>
      <c r="W83" s="56">
        <v>4800</v>
      </c>
      <c r="X83" s="55" t="s">
        <v>96</v>
      </c>
      <c r="Y83" s="56">
        <v>4800</v>
      </c>
      <c r="Z83" s="55"/>
      <c r="AA83" s="56"/>
      <c r="AB83" s="55"/>
      <c r="AC83" s="55"/>
      <c r="AD83" s="54" t="str">
        <f t="shared" si="1"/>
        <v>PHMNLCYTZDARCYDDGUSD3600USD4800USD4800</v>
      </c>
      <c r="AE83" s="54" t="str">
        <f>_xlfn.XLOOKUP(AD83,'[1]OPUS RATES-TZDAR'!$AD:$AD,'[1]OPUS RATES-TZDAR'!$AD:$AD)</f>
        <v>PHMNLCYTZDARCYDDGUSD3600USD4800USD4800</v>
      </c>
    </row>
    <row r="84" spans="1:31" ht="12.95" customHeight="1">
      <c r="A84" s="55"/>
      <c r="B84" s="55"/>
      <c r="C84" s="55" t="s">
        <v>106</v>
      </c>
      <c r="D84" s="57" t="s">
        <v>105</v>
      </c>
      <c r="E84" s="55"/>
      <c r="F84" s="57"/>
      <c r="G84" s="55"/>
      <c r="H84" s="55" t="s">
        <v>112</v>
      </c>
      <c r="I84" s="57" t="s">
        <v>111</v>
      </c>
      <c r="J84" s="55" t="s">
        <v>99</v>
      </c>
      <c r="K84" s="55"/>
      <c r="L84" s="55"/>
      <c r="M84" s="55"/>
      <c r="N84" s="55" t="s">
        <v>288</v>
      </c>
      <c r="O84" s="57" t="s">
        <v>287</v>
      </c>
      <c r="P84" s="55" t="s">
        <v>99</v>
      </c>
      <c r="Q84" s="55"/>
      <c r="R84" s="55" t="s">
        <v>98</v>
      </c>
      <c r="S84" s="55" t="s">
        <v>97</v>
      </c>
      <c r="T84" s="55" t="s">
        <v>96</v>
      </c>
      <c r="U84" s="56">
        <v>3700</v>
      </c>
      <c r="V84" s="55" t="s">
        <v>96</v>
      </c>
      <c r="W84" s="56">
        <v>5000</v>
      </c>
      <c r="X84" s="55" t="s">
        <v>96</v>
      </c>
      <c r="Y84" s="56">
        <v>5000</v>
      </c>
      <c r="Z84" s="55"/>
      <c r="AA84" s="56"/>
      <c r="AB84" s="55"/>
      <c r="AC84" s="55"/>
      <c r="AD84" s="54" t="str">
        <f t="shared" si="1"/>
        <v>PHCEBCYTZDARCYDDGUSD3700USD5000USD5000</v>
      </c>
      <c r="AE84" s="54" t="str">
        <f>_xlfn.XLOOKUP(AD84,'[1]OPUS RATES-TZDAR'!$AD:$AD,'[1]OPUS RATES-TZDAR'!$AD:$AD)</f>
        <v>PHCEBCYTZDARCYDDGUSD3700USD5000USD5000</v>
      </c>
    </row>
    <row r="85" spans="1:31" ht="12.95" customHeight="1">
      <c r="A85" s="55"/>
      <c r="B85" s="55"/>
      <c r="C85" s="55" t="s">
        <v>106</v>
      </c>
      <c r="D85" s="57" t="s">
        <v>105</v>
      </c>
      <c r="E85" s="55"/>
      <c r="F85" s="57"/>
      <c r="G85" s="55"/>
      <c r="H85" s="55" t="s">
        <v>109</v>
      </c>
      <c r="I85" s="57" t="s">
        <v>108</v>
      </c>
      <c r="J85" s="55" t="s">
        <v>99</v>
      </c>
      <c r="K85" s="55"/>
      <c r="L85" s="55"/>
      <c r="M85" s="55"/>
      <c r="N85" s="55" t="s">
        <v>288</v>
      </c>
      <c r="O85" s="57" t="s">
        <v>287</v>
      </c>
      <c r="P85" s="55" t="s">
        <v>99</v>
      </c>
      <c r="Q85" s="55"/>
      <c r="R85" s="55" t="s">
        <v>98</v>
      </c>
      <c r="S85" s="55" t="s">
        <v>97</v>
      </c>
      <c r="T85" s="55" t="s">
        <v>96</v>
      </c>
      <c r="U85" s="56">
        <v>3800</v>
      </c>
      <c r="V85" s="55" t="s">
        <v>96</v>
      </c>
      <c r="W85" s="56">
        <v>5200</v>
      </c>
      <c r="X85" s="55" t="s">
        <v>96</v>
      </c>
      <c r="Y85" s="56">
        <v>5200</v>
      </c>
      <c r="Z85" s="55"/>
      <c r="AA85" s="56"/>
      <c r="AB85" s="55"/>
      <c r="AC85" s="55"/>
      <c r="AD85" s="54" t="str">
        <f t="shared" si="1"/>
        <v>KHKOSCYTZDARCYDDGUSD3800USD5200USD5200</v>
      </c>
      <c r="AE85" s="54" t="str">
        <f>_xlfn.XLOOKUP(AD85,'[1]OPUS RATES-TZDAR'!$AD:$AD,'[1]OPUS RATES-TZDAR'!$AD:$AD)</f>
        <v>KHKOSCYTZDARCYDDGUSD3800USD5200USD5200</v>
      </c>
    </row>
    <row r="86" spans="1:31" ht="12.95" customHeight="1">
      <c r="A86" s="55"/>
      <c r="B86" s="55"/>
      <c r="C86" s="55" t="s">
        <v>106</v>
      </c>
      <c r="D86" s="57" t="s">
        <v>105</v>
      </c>
      <c r="E86" s="55"/>
      <c r="F86" s="57"/>
      <c r="G86" s="55"/>
      <c r="H86" s="55" t="s">
        <v>103</v>
      </c>
      <c r="I86" s="57" t="s">
        <v>102</v>
      </c>
      <c r="J86" s="55" t="s">
        <v>99</v>
      </c>
      <c r="K86" s="55"/>
      <c r="L86" s="55"/>
      <c r="M86" s="55"/>
      <c r="N86" s="55" t="s">
        <v>288</v>
      </c>
      <c r="O86" s="57" t="s">
        <v>287</v>
      </c>
      <c r="P86" s="55" t="s">
        <v>99</v>
      </c>
      <c r="Q86" s="55"/>
      <c r="R86" s="55" t="s">
        <v>98</v>
      </c>
      <c r="S86" s="55" t="s">
        <v>97</v>
      </c>
      <c r="T86" s="55" t="s">
        <v>96</v>
      </c>
      <c r="U86" s="56">
        <v>3800</v>
      </c>
      <c r="V86" s="55" t="s">
        <v>96</v>
      </c>
      <c r="W86" s="56">
        <v>5200</v>
      </c>
      <c r="X86" s="55" t="s">
        <v>96</v>
      </c>
      <c r="Y86" s="56">
        <v>5200</v>
      </c>
      <c r="Z86" s="55"/>
      <c r="AA86" s="56"/>
      <c r="AB86" s="55"/>
      <c r="AC86" s="55"/>
      <c r="AD86" s="54" t="str">
        <f t="shared" si="1"/>
        <v>MMRGNCYTZDARCYDDGUSD3800USD5200USD5200</v>
      </c>
      <c r="AE86" s="54" t="str">
        <f>_xlfn.XLOOKUP(AD86,'[1]OPUS RATES-TZDAR'!$AD:$AD,'[1]OPUS RATES-TZDAR'!$AD:$AD)</f>
        <v>MMRGNCYTZDARCYDDGUSD3800USD5200USD5200</v>
      </c>
    </row>
  </sheetData>
  <mergeCells count="10">
    <mergeCell ref="N1:Q1"/>
    <mergeCell ref="R1:AA1"/>
    <mergeCell ref="AB1:AB2"/>
    <mergeCell ref="AC1:AC2"/>
    <mergeCell ref="A1:A2"/>
    <mergeCell ref="B1:B2"/>
    <mergeCell ref="C1:D1"/>
    <mergeCell ref="E1:F1"/>
    <mergeCell ref="G1:G2"/>
    <mergeCell ref="H1:K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EDA35-8588-4673-AA98-59659D56FEA6}">
  <sheetPr codeName="Sheet3">
    <tabColor rgb="FFC00000"/>
  </sheetPr>
  <dimension ref="A1:AM8"/>
  <sheetViews>
    <sheetView workbookViewId="0">
      <selection activeCell="F3" sqref="F3"/>
    </sheetView>
  </sheetViews>
  <sheetFormatPr defaultRowHeight="15"/>
  <cols>
    <col min="1" max="2" width="12" style="54" customWidth="1"/>
    <col min="3" max="3" width="16.42578125" style="54" customWidth="1"/>
    <col min="4" max="4" width="7.42578125" style="54" customWidth="1"/>
    <col min="5" max="5" width="6" style="54" customWidth="1"/>
    <col min="6" max="7" width="12.7109375" style="54" customWidth="1"/>
    <col min="8" max="8" width="11.28515625" style="54" customWidth="1"/>
    <col min="9" max="9" width="6" style="54" customWidth="1"/>
    <col min="10" max="10" width="5.28515625" style="54" customWidth="1"/>
    <col min="11" max="14" width="11.28515625" style="54" customWidth="1"/>
    <col min="15" max="16" width="5.28515625" style="54" customWidth="1"/>
    <col min="17" max="17" width="6" style="54" customWidth="1"/>
    <col min="18" max="19" width="9" style="54" customWidth="1"/>
    <col min="20" max="20" width="7.42578125" style="54" customWidth="1"/>
    <col min="21" max="22" width="9" style="54" customWidth="1"/>
    <col min="23" max="23" width="12.7109375" style="54" customWidth="1"/>
    <col min="24" max="24" width="5.28515625" style="54" customWidth="1"/>
    <col min="25" max="28" width="9.7109375" style="54" customWidth="1"/>
    <col min="29" max="29" width="12" style="54" customWidth="1"/>
    <col min="30" max="32" width="10.42578125" style="54" customWidth="1"/>
    <col min="33" max="34" width="13.42578125" style="54" customWidth="1"/>
    <col min="35" max="35" width="6.7109375" style="54" customWidth="1"/>
    <col min="36" max="37" width="8.28515625" style="54" customWidth="1"/>
    <col min="38" max="39" width="16.42578125" style="54" customWidth="1"/>
    <col min="40" max="16384" width="9.140625" style="54"/>
  </cols>
  <sheetData>
    <row r="1" spans="1:39" ht="26.1" customHeight="1">
      <c r="A1" s="58" t="s">
        <v>338</v>
      </c>
      <c r="B1" s="58" t="s">
        <v>337</v>
      </c>
      <c r="C1" s="58" t="s">
        <v>336</v>
      </c>
      <c r="D1" s="58" t="s">
        <v>335</v>
      </c>
      <c r="E1" s="58" t="s">
        <v>277</v>
      </c>
      <c r="F1" s="58" t="s">
        <v>334</v>
      </c>
      <c r="G1" s="58" t="s">
        <v>333</v>
      </c>
      <c r="H1" s="58" t="s">
        <v>332</v>
      </c>
      <c r="I1" s="58" t="s">
        <v>331</v>
      </c>
      <c r="J1" s="58" t="s">
        <v>330</v>
      </c>
      <c r="K1" s="58" t="s">
        <v>329</v>
      </c>
      <c r="L1" s="58" t="s">
        <v>328</v>
      </c>
      <c r="M1" s="58" t="s">
        <v>327</v>
      </c>
      <c r="N1" s="58" t="s">
        <v>326</v>
      </c>
      <c r="O1" s="58" t="s">
        <v>325</v>
      </c>
      <c r="P1" s="58" t="s">
        <v>324</v>
      </c>
      <c r="Q1" s="58" t="s">
        <v>323</v>
      </c>
      <c r="R1" s="58" t="s">
        <v>322</v>
      </c>
      <c r="S1" s="58" t="s">
        <v>321</v>
      </c>
      <c r="T1" s="58" t="s">
        <v>320</v>
      </c>
      <c r="U1" s="58" t="s">
        <v>319</v>
      </c>
      <c r="V1" s="58" t="s">
        <v>318</v>
      </c>
      <c r="W1" s="58" t="s">
        <v>317</v>
      </c>
      <c r="X1" s="58" t="s">
        <v>316</v>
      </c>
      <c r="Y1" s="58" t="s">
        <v>315</v>
      </c>
      <c r="Z1" s="58" t="s">
        <v>314</v>
      </c>
      <c r="AA1" s="58" t="s">
        <v>313</v>
      </c>
      <c r="AB1" s="58" t="s">
        <v>312</v>
      </c>
      <c r="AC1" s="58" t="s">
        <v>311</v>
      </c>
      <c r="AD1" s="58" t="s">
        <v>310</v>
      </c>
      <c r="AE1" s="58" t="s">
        <v>309</v>
      </c>
      <c r="AF1" s="58" t="s">
        <v>308</v>
      </c>
      <c r="AG1" s="58" t="s">
        <v>307</v>
      </c>
      <c r="AH1" s="58" t="s">
        <v>306</v>
      </c>
      <c r="AI1" s="58" t="s">
        <v>305</v>
      </c>
      <c r="AJ1" s="58" t="s">
        <v>304</v>
      </c>
      <c r="AK1" s="58" t="s">
        <v>303</v>
      </c>
      <c r="AL1" s="58" t="s">
        <v>302</v>
      </c>
      <c r="AM1" s="58" t="s">
        <v>301</v>
      </c>
    </row>
    <row r="2" spans="1:39" ht="26.1" customHeight="1">
      <c r="A2" s="55" t="s">
        <v>289</v>
      </c>
      <c r="B2" s="55" t="s">
        <v>300</v>
      </c>
      <c r="C2" s="55" t="s">
        <v>95</v>
      </c>
      <c r="D2" s="55" t="s">
        <v>267</v>
      </c>
      <c r="E2" s="55" t="s">
        <v>299</v>
      </c>
      <c r="F2" s="60">
        <v>46253</v>
      </c>
      <c r="G2" s="60">
        <v>46259</v>
      </c>
      <c r="H2" s="55" t="s">
        <v>291</v>
      </c>
      <c r="I2" s="55"/>
      <c r="J2" s="55"/>
      <c r="K2" s="56"/>
      <c r="L2" s="55"/>
      <c r="M2" s="55"/>
      <c r="N2" s="55"/>
      <c r="O2" s="55"/>
      <c r="P2" s="55"/>
      <c r="Q2" s="55"/>
      <c r="R2" s="55"/>
      <c r="S2" s="55"/>
      <c r="T2" s="55"/>
      <c r="U2" s="55"/>
      <c r="V2" s="55"/>
      <c r="W2" s="55"/>
      <c r="X2" s="55"/>
      <c r="Y2" s="55"/>
      <c r="Z2" s="55"/>
      <c r="AA2" s="55"/>
      <c r="AB2" s="55"/>
      <c r="AC2" s="55"/>
      <c r="AD2" s="55"/>
      <c r="AE2" s="55"/>
      <c r="AF2" s="55"/>
      <c r="AG2" s="59"/>
      <c r="AH2" s="59"/>
      <c r="AI2" s="55"/>
      <c r="AJ2" s="55"/>
      <c r="AK2" s="55"/>
      <c r="AL2" s="55"/>
      <c r="AM2" s="55"/>
    </row>
    <row r="3" spans="1:39" ht="26.1" customHeight="1">
      <c r="A3" s="55"/>
      <c r="B3" s="55"/>
      <c r="C3" s="55"/>
      <c r="D3" s="55" t="s">
        <v>266</v>
      </c>
      <c r="E3" s="55" t="s">
        <v>298</v>
      </c>
      <c r="F3" s="60">
        <v>46253</v>
      </c>
      <c r="G3" s="60">
        <v>46259</v>
      </c>
      <c r="H3" s="55" t="s">
        <v>293</v>
      </c>
      <c r="I3" s="55"/>
      <c r="J3" s="55"/>
      <c r="K3" s="56"/>
      <c r="L3" s="55"/>
      <c r="M3" s="55"/>
      <c r="N3" s="55"/>
      <c r="O3" s="55"/>
      <c r="P3" s="55"/>
      <c r="Q3" s="55"/>
      <c r="R3" s="55"/>
      <c r="S3" s="55"/>
      <c r="T3" s="55"/>
      <c r="U3" s="55"/>
      <c r="V3" s="55"/>
      <c r="W3" s="55"/>
      <c r="X3" s="55"/>
      <c r="Y3" s="55"/>
      <c r="Z3" s="55"/>
      <c r="AA3" s="55"/>
      <c r="AB3" s="55"/>
      <c r="AC3" s="55"/>
      <c r="AD3" s="55"/>
      <c r="AE3" s="55"/>
      <c r="AF3" s="55"/>
      <c r="AG3" s="59"/>
      <c r="AH3" s="59"/>
      <c r="AI3" s="55"/>
      <c r="AJ3" s="55"/>
      <c r="AK3" s="55"/>
      <c r="AL3" s="55"/>
      <c r="AM3" s="55"/>
    </row>
    <row r="4" spans="1:39" ht="26.1" customHeight="1">
      <c r="A4" s="55"/>
      <c r="B4" s="55"/>
      <c r="C4" s="55"/>
      <c r="D4" s="55" t="s">
        <v>265</v>
      </c>
      <c r="E4" s="55" t="s">
        <v>297</v>
      </c>
      <c r="F4" s="60">
        <v>46253</v>
      </c>
      <c r="G4" s="60">
        <v>46259</v>
      </c>
      <c r="H4" s="55" t="s">
        <v>293</v>
      </c>
      <c r="I4" s="55"/>
      <c r="J4" s="55"/>
      <c r="K4" s="56"/>
      <c r="L4" s="55"/>
      <c r="M4" s="55"/>
      <c r="N4" s="55"/>
      <c r="O4" s="55"/>
      <c r="P4" s="55"/>
      <c r="Q4" s="55"/>
      <c r="R4" s="55"/>
      <c r="S4" s="55"/>
      <c r="T4" s="55"/>
      <c r="U4" s="55"/>
      <c r="V4" s="55"/>
      <c r="W4" s="55"/>
      <c r="X4" s="55"/>
      <c r="Y4" s="55"/>
      <c r="Z4" s="55"/>
      <c r="AA4" s="55"/>
      <c r="AB4" s="55"/>
      <c r="AC4" s="55"/>
      <c r="AD4" s="55"/>
      <c r="AE4" s="55"/>
      <c r="AF4" s="55"/>
      <c r="AG4" s="59"/>
      <c r="AH4" s="59"/>
      <c r="AI4" s="55"/>
      <c r="AJ4" s="55"/>
      <c r="AK4" s="55"/>
      <c r="AL4" s="55"/>
      <c r="AM4" s="55"/>
    </row>
    <row r="5" spans="1:39" ht="26.1" customHeight="1">
      <c r="A5" s="55"/>
      <c r="B5" s="55"/>
      <c r="C5" s="55"/>
      <c r="D5" s="55" t="s">
        <v>264</v>
      </c>
      <c r="E5" s="55" t="s">
        <v>296</v>
      </c>
      <c r="F5" s="60">
        <v>46253</v>
      </c>
      <c r="G5" s="60">
        <v>46259</v>
      </c>
      <c r="H5" s="55" t="s">
        <v>293</v>
      </c>
      <c r="I5" s="55"/>
      <c r="J5" s="55"/>
      <c r="K5" s="56"/>
      <c r="L5" s="55"/>
      <c r="M5" s="55"/>
      <c r="N5" s="55"/>
      <c r="O5" s="55"/>
      <c r="P5" s="55"/>
      <c r="Q5" s="55"/>
      <c r="R5" s="55"/>
      <c r="S5" s="55"/>
      <c r="T5" s="55"/>
      <c r="U5" s="55"/>
      <c r="V5" s="55"/>
      <c r="W5" s="55"/>
      <c r="X5" s="55"/>
      <c r="Y5" s="55"/>
      <c r="Z5" s="55"/>
      <c r="AA5" s="55"/>
      <c r="AB5" s="55"/>
      <c r="AC5" s="55"/>
      <c r="AD5" s="55"/>
      <c r="AE5" s="55"/>
      <c r="AF5" s="55"/>
      <c r="AG5" s="59"/>
      <c r="AH5" s="59"/>
      <c r="AI5" s="55"/>
      <c r="AJ5" s="55"/>
      <c r="AK5" s="55"/>
      <c r="AL5" s="55"/>
      <c r="AM5" s="55"/>
    </row>
    <row r="6" spans="1:39" ht="26.1" customHeight="1">
      <c r="A6" s="55"/>
      <c r="B6" s="55"/>
      <c r="C6" s="55"/>
      <c r="D6" s="55" t="s">
        <v>263</v>
      </c>
      <c r="E6" s="55" t="s">
        <v>295</v>
      </c>
      <c r="F6" s="60">
        <v>46253</v>
      </c>
      <c r="G6" s="60">
        <v>46259</v>
      </c>
      <c r="H6" s="55" t="s">
        <v>293</v>
      </c>
      <c r="I6" s="55"/>
      <c r="J6" s="55"/>
      <c r="K6" s="56"/>
      <c r="L6" s="55"/>
      <c r="M6" s="55"/>
      <c r="N6" s="55"/>
      <c r="O6" s="55"/>
      <c r="P6" s="55"/>
      <c r="Q6" s="55"/>
      <c r="R6" s="55"/>
      <c r="S6" s="55"/>
      <c r="T6" s="55"/>
      <c r="U6" s="55"/>
      <c r="V6" s="55"/>
      <c r="W6" s="55"/>
      <c r="X6" s="55"/>
      <c r="Y6" s="55"/>
      <c r="Z6" s="55"/>
      <c r="AA6" s="55"/>
      <c r="AB6" s="55"/>
      <c r="AC6" s="55"/>
      <c r="AD6" s="55"/>
      <c r="AE6" s="55"/>
      <c r="AF6" s="55"/>
      <c r="AG6" s="59"/>
      <c r="AH6" s="59"/>
      <c r="AI6" s="55"/>
      <c r="AJ6" s="55"/>
      <c r="AK6" s="55"/>
      <c r="AL6" s="55"/>
      <c r="AM6" s="55"/>
    </row>
    <row r="7" spans="1:39" ht="26.1" customHeight="1">
      <c r="A7" s="55"/>
      <c r="B7" s="55"/>
      <c r="C7" s="55"/>
      <c r="D7" s="55" t="s">
        <v>262</v>
      </c>
      <c r="E7" s="55" t="s">
        <v>294</v>
      </c>
      <c r="F7" s="60">
        <v>46253</v>
      </c>
      <c r="G7" s="60">
        <v>46259</v>
      </c>
      <c r="H7" s="55" t="s">
        <v>293</v>
      </c>
      <c r="I7" s="55"/>
      <c r="J7" s="55"/>
      <c r="K7" s="56"/>
      <c r="L7" s="55"/>
      <c r="M7" s="55"/>
      <c r="N7" s="55"/>
      <c r="O7" s="55"/>
      <c r="P7" s="55"/>
      <c r="Q7" s="55"/>
      <c r="R7" s="55"/>
      <c r="S7" s="55"/>
      <c r="T7" s="55"/>
      <c r="U7" s="55"/>
      <c r="V7" s="55"/>
      <c r="W7" s="55"/>
      <c r="X7" s="55"/>
      <c r="Y7" s="55"/>
      <c r="Z7" s="55"/>
      <c r="AA7" s="55"/>
      <c r="AB7" s="55"/>
      <c r="AC7" s="55"/>
      <c r="AD7" s="55"/>
      <c r="AE7" s="55"/>
      <c r="AF7" s="55"/>
      <c r="AG7" s="59"/>
      <c r="AH7" s="59"/>
      <c r="AI7" s="55"/>
      <c r="AJ7" s="55"/>
      <c r="AK7" s="55"/>
      <c r="AL7" s="55"/>
      <c r="AM7" s="55"/>
    </row>
    <row r="8" spans="1:39" ht="26.1" customHeight="1">
      <c r="A8" s="55"/>
      <c r="B8" s="55"/>
      <c r="C8" s="55"/>
      <c r="D8" s="55" t="s">
        <v>261</v>
      </c>
      <c r="E8" s="55" t="s">
        <v>292</v>
      </c>
      <c r="F8" s="60">
        <v>46253</v>
      </c>
      <c r="G8" s="60">
        <v>46259</v>
      </c>
      <c r="H8" s="55" t="s">
        <v>291</v>
      </c>
      <c r="I8" s="55"/>
      <c r="J8" s="55"/>
      <c r="K8" s="56"/>
      <c r="L8" s="55" t="s">
        <v>290</v>
      </c>
      <c r="M8" s="55"/>
      <c r="N8" s="55"/>
      <c r="O8" s="55"/>
      <c r="P8" s="55"/>
      <c r="Q8" s="55"/>
      <c r="R8" s="55"/>
      <c r="S8" s="55"/>
      <c r="T8" s="55"/>
      <c r="U8" s="55"/>
      <c r="V8" s="55"/>
      <c r="W8" s="55"/>
      <c r="X8" s="55"/>
      <c r="Y8" s="55"/>
      <c r="Z8" s="55"/>
      <c r="AA8" s="55"/>
      <c r="AB8" s="55"/>
      <c r="AC8" s="55"/>
      <c r="AD8" s="55"/>
      <c r="AE8" s="55"/>
      <c r="AF8" s="55"/>
      <c r="AG8" s="59"/>
      <c r="AH8" s="59"/>
      <c r="AI8" s="55"/>
      <c r="AJ8" s="55"/>
      <c r="AK8" s="55"/>
      <c r="AL8" s="55"/>
      <c r="AM8" s="5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7A363-5B76-4D5B-BC96-93732717E433}">
  <sheetPr>
    <tabColor rgb="FFC00000"/>
  </sheetPr>
  <dimension ref="A1:AC149"/>
  <sheetViews>
    <sheetView zoomScale="85" zoomScaleNormal="85" workbookViewId="0">
      <selection activeCell="I22" sqref="I22"/>
    </sheetView>
  </sheetViews>
  <sheetFormatPr defaultRowHeight="15"/>
  <sheetData>
    <row r="1" spans="1:29">
      <c r="A1" s="83" t="s">
        <v>281</v>
      </c>
      <c r="B1" s="83" t="s">
        <v>280</v>
      </c>
      <c r="C1" s="83" t="s">
        <v>286</v>
      </c>
      <c r="D1" s="83" t="s">
        <v>286</v>
      </c>
      <c r="E1" s="83" t="s">
        <v>285</v>
      </c>
      <c r="F1" s="83" t="s">
        <v>285</v>
      </c>
      <c r="G1" s="83" t="s">
        <v>279</v>
      </c>
      <c r="H1" s="83" t="s">
        <v>1</v>
      </c>
      <c r="I1" s="83" t="s">
        <v>1</v>
      </c>
      <c r="J1" s="83" t="s">
        <v>1</v>
      </c>
      <c r="K1" s="83" t="s">
        <v>1</v>
      </c>
      <c r="L1" s="67" t="s">
        <v>284</v>
      </c>
      <c r="M1" s="67" t="s">
        <v>283</v>
      </c>
      <c r="N1" s="83" t="s">
        <v>34</v>
      </c>
      <c r="O1" s="83" t="s">
        <v>34</v>
      </c>
      <c r="P1" s="83" t="s">
        <v>34</v>
      </c>
      <c r="Q1" s="83" t="s">
        <v>34</v>
      </c>
      <c r="R1" s="83" t="s">
        <v>282</v>
      </c>
      <c r="S1" s="83" t="s">
        <v>282</v>
      </c>
      <c r="T1" s="83" t="s">
        <v>282</v>
      </c>
      <c r="U1" s="83" t="s">
        <v>282</v>
      </c>
      <c r="V1" s="83" t="s">
        <v>282</v>
      </c>
      <c r="W1" s="83" t="s">
        <v>282</v>
      </c>
      <c r="X1" s="83" t="s">
        <v>282</v>
      </c>
      <c r="Y1" s="83" t="s">
        <v>282</v>
      </c>
      <c r="Z1" s="83" t="s">
        <v>282</v>
      </c>
      <c r="AA1" s="83" t="s">
        <v>282</v>
      </c>
      <c r="AB1" s="83" t="s">
        <v>269</v>
      </c>
      <c r="AC1" s="83" t="s">
        <v>268</v>
      </c>
    </row>
    <row r="2" spans="1:29" ht="25.5">
      <c r="A2" s="83" t="s">
        <v>281</v>
      </c>
      <c r="B2" s="83" t="s">
        <v>280</v>
      </c>
      <c r="C2" s="67" t="s">
        <v>277</v>
      </c>
      <c r="D2" s="67" t="s">
        <v>276</v>
      </c>
      <c r="E2" s="67" t="s">
        <v>277</v>
      </c>
      <c r="F2" s="67" t="s">
        <v>276</v>
      </c>
      <c r="G2" s="83" t="s">
        <v>279</v>
      </c>
      <c r="H2" s="67" t="s">
        <v>277</v>
      </c>
      <c r="I2" s="67" t="s">
        <v>276</v>
      </c>
      <c r="J2" s="67" t="s">
        <v>275</v>
      </c>
      <c r="K2" s="67" t="s">
        <v>274</v>
      </c>
      <c r="L2" s="67" t="s">
        <v>277</v>
      </c>
      <c r="M2" s="67" t="s">
        <v>278</v>
      </c>
      <c r="N2" s="67" t="s">
        <v>277</v>
      </c>
      <c r="O2" s="67" t="s">
        <v>276</v>
      </c>
      <c r="P2" s="67" t="s">
        <v>275</v>
      </c>
      <c r="Q2" s="67" t="s">
        <v>274</v>
      </c>
      <c r="R2" s="67" t="s">
        <v>273</v>
      </c>
      <c r="S2" s="67" t="s">
        <v>272</v>
      </c>
      <c r="T2" s="67" t="s">
        <v>270</v>
      </c>
      <c r="U2" s="67" t="s">
        <v>248</v>
      </c>
      <c r="V2" s="67" t="s">
        <v>270</v>
      </c>
      <c r="W2" s="67" t="s">
        <v>228</v>
      </c>
      <c r="X2" s="67" t="s">
        <v>270</v>
      </c>
      <c r="Y2" s="67" t="s">
        <v>271</v>
      </c>
      <c r="Z2" s="67" t="s">
        <v>270</v>
      </c>
      <c r="AA2" s="67" t="s">
        <v>219</v>
      </c>
      <c r="AB2" s="83" t="s">
        <v>269</v>
      </c>
      <c r="AC2" s="83" t="s">
        <v>268</v>
      </c>
    </row>
    <row r="3" spans="1:29">
      <c r="A3" s="67"/>
      <c r="B3" s="67"/>
      <c r="C3" s="67"/>
      <c r="D3" s="67"/>
      <c r="E3" s="67"/>
      <c r="F3" s="67"/>
      <c r="G3" s="67"/>
      <c r="H3" s="67"/>
      <c r="I3" s="67"/>
      <c r="J3" s="67"/>
      <c r="K3" s="67"/>
      <c r="L3" s="67"/>
      <c r="M3" s="67"/>
      <c r="N3" s="67"/>
      <c r="O3" s="67"/>
      <c r="P3" s="67"/>
      <c r="Q3" s="67"/>
      <c r="R3" s="67"/>
      <c r="S3" s="67"/>
      <c r="T3" s="67"/>
      <c r="U3" s="67"/>
      <c r="V3" s="67"/>
      <c r="W3" s="67"/>
      <c r="X3" s="67"/>
      <c r="Y3" s="67"/>
      <c r="Z3" s="67"/>
      <c r="AA3" s="67"/>
      <c r="AB3" s="67"/>
      <c r="AC3" s="67"/>
    </row>
    <row r="4" spans="1:29" s="54" customFormat="1" ht="12.95" customHeight="1">
      <c r="A4" s="55"/>
      <c r="B4" s="55" t="s">
        <v>289</v>
      </c>
      <c r="C4" s="55" t="s">
        <v>106</v>
      </c>
      <c r="D4" s="57" t="s">
        <v>105</v>
      </c>
      <c r="E4" s="55"/>
      <c r="F4" s="57"/>
      <c r="G4" s="55" t="s">
        <v>267</v>
      </c>
      <c r="H4" s="55" t="s">
        <v>179</v>
      </c>
      <c r="I4" s="57" t="s">
        <v>222</v>
      </c>
      <c r="J4" s="55" t="s">
        <v>99</v>
      </c>
      <c r="K4" s="55"/>
      <c r="L4" s="55"/>
      <c r="M4" s="55"/>
      <c r="N4" s="55" t="s">
        <v>288</v>
      </c>
      <c r="O4" s="57" t="s">
        <v>287</v>
      </c>
      <c r="P4" s="55" t="s">
        <v>99</v>
      </c>
      <c r="Q4" s="55"/>
      <c r="R4" s="55" t="s">
        <v>98</v>
      </c>
      <c r="S4" s="55" t="s">
        <v>225</v>
      </c>
      <c r="T4" s="55" t="s">
        <v>96</v>
      </c>
      <c r="U4" s="56">
        <v>3900</v>
      </c>
      <c r="V4" s="55" t="s">
        <v>96</v>
      </c>
      <c r="W4" s="56">
        <v>5100</v>
      </c>
      <c r="X4" s="55" t="s">
        <v>96</v>
      </c>
      <c r="Y4" s="56">
        <v>5100</v>
      </c>
      <c r="Z4" s="55"/>
      <c r="AA4" s="56"/>
      <c r="AB4" s="55" t="s">
        <v>95</v>
      </c>
      <c r="AC4" s="55"/>
    </row>
    <row r="5" spans="1:29" s="54" customFormat="1" ht="12.95" customHeight="1">
      <c r="A5" s="55"/>
      <c r="B5" s="55" t="s">
        <v>289</v>
      </c>
      <c r="C5" s="55" t="s">
        <v>106</v>
      </c>
      <c r="D5" s="57" t="s">
        <v>105</v>
      </c>
      <c r="E5" s="55"/>
      <c r="F5" s="57"/>
      <c r="G5" s="55" t="s">
        <v>267</v>
      </c>
      <c r="H5" s="55" t="s">
        <v>389</v>
      </c>
      <c r="I5" s="57" t="s">
        <v>222</v>
      </c>
      <c r="J5" s="55" t="s">
        <v>99</v>
      </c>
      <c r="K5" s="55"/>
      <c r="L5" s="55"/>
      <c r="M5" s="55"/>
      <c r="N5" s="55" t="s">
        <v>288</v>
      </c>
      <c r="O5" s="57" t="s">
        <v>287</v>
      </c>
      <c r="P5" s="55" t="s">
        <v>99</v>
      </c>
      <c r="Q5" s="55"/>
      <c r="R5" s="55" t="s">
        <v>98</v>
      </c>
      <c r="S5" s="55" t="s">
        <v>225</v>
      </c>
      <c r="T5" s="55" t="s">
        <v>96</v>
      </c>
      <c r="U5" s="56">
        <v>3900</v>
      </c>
      <c r="V5" s="55" t="s">
        <v>96</v>
      </c>
      <c r="W5" s="56">
        <v>5100</v>
      </c>
      <c r="X5" s="55" t="s">
        <v>96</v>
      </c>
      <c r="Y5" s="56">
        <v>5100</v>
      </c>
      <c r="Z5" s="55"/>
      <c r="AA5" s="56"/>
      <c r="AB5" s="55" t="s">
        <v>95</v>
      </c>
      <c r="AC5" s="55"/>
    </row>
    <row r="6" spans="1:29" s="54" customFormat="1" ht="12.95" customHeight="1">
      <c r="A6" s="55"/>
      <c r="B6" s="55" t="s">
        <v>289</v>
      </c>
      <c r="C6" s="55" t="s">
        <v>106</v>
      </c>
      <c r="D6" s="57" t="s">
        <v>105</v>
      </c>
      <c r="E6" s="55"/>
      <c r="F6" s="57"/>
      <c r="G6" s="55" t="s">
        <v>266</v>
      </c>
      <c r="H6" s="55" t="s">
        <v>150</v>
      </c>
      <c r="I6" s="57" t="s">
        <v>220</v>
      </c>
      <c r="J6" s="55" t="s">
        <v>99</v>
      </c>
      <c r="K6" s="55"/>
      <c r="L6" s="55"/>
      <c r="M6" s="55"/>
      <c r="N6" s="55" t="s">
        <v>288</v>
      </c>
      <c r="O6" s="57" t="s">
        <v>287</v>
      </c>
      <c r="P6" s="55" t="s">
        <v>99</v>
      </c>
      <c r="Q6" s="55"/>
      <c r="R6" s="55" t="s">
        <v>98</v>
      </c>
      <c r="S6" s="55" t="s">
        <v>225</v>
      </c>
      <c r="T6" s="55" t="s">
        <v>96</v>
      </c>
      <c r="U6" s="56">
        <v>3950</v>
      </c>
      <c r="V6" s="55" t="s">
        <v>96</v>
      </c>
      <c r="W6" s="56">
        <v>5200</v>
      </c>
      <c r="X6" s="55" t="s">
        <v>96</v>
      </c>
      <c r="Y6" s="56">
        <v>5200</v>
      </c>
      <c r="Z6" s="55"/>
      <c r="AA6" s="56"/>
      <c r="AB6" s="55" t="s">
        <v>95</v>
      </c>
      <c r="AC6" s="55"/>
    </row>
    <row r="7" spans="1:29" s="54" customFormat="1" ht="12.95" customHeight="1">
      <c r="A7" s="55"/>
      <c r="B7" s="55" t="s">
        <v>289</v>
      </c>
      <c r="C7" s="55" t="s">
        <v>106</v>
      </c>
      <c r="D7" s="57" t="s">
        <v>105</v>
      </c>
      <c r="E7" s="55"/>
      <c r="F7" s="57"/>
      <c r="G7" s="55" t="s">
        <v>265</v>
      </c>
      <c r="H7" s="55" t="s">
        <v>218</v>
      </c>
      <c r="I7" s="57" t="s">
        <v>217</v>
      </c>
      <c r="J7" s="55" t="s">
        <v>99</v>
      </c>
      <c r="K7" s="55"/>
      <c r="L7" s="55"/>
      <c r="M7" s="55"/>
      <c r="N7" s="55" t="s">
        <v>288</v>
      </c>
      <c r="O7" s="57" t="s">
        <v>287</v>
      </c>
      <c r="P7" s="55" t="s">
        <v>99</v>
      </c>
      <c r="Q7" s="55"/>
      <c r="R7" s="55" t="s">
        <v>98</v>
      </c>
      <c r="S7" s="55" t="s">
        <v>225</v>
      </c>
      <c r="T7" s="55" t="s">
        <v>96</v>
      </c>
      <c r="U7" s="56">
        <v>4000</v>
      </c>
      <c r="V7" s="55" t="s">
        <v>96</v>
      </c>
      <c r="W7" s="56">
        <v>5300</v>
      </c>
      <c r="X7" s="55" t="s">
        <v>96</v>
      </c>
      <c r="Y7" s="56">
        <v>5300</v>
      </c>
      <c r="Z7" s="55"/>
      <c r="AA7" s="56"/>
      <c r="AB7" s="55" t="s">
        <v>95</v>
      </c>
      <c r="AC7" s="55"/>
    </row>
    <row r="8" spans="1:29" s="54" customFormat="1" ht="12.95" customHeight="1">
      <c r="A8" s="55"/>
      <c r="B8" s="55" t="s">
        <v>289</v>
      </c>
      <c r="C8" s="55" t="s">
        <v>106</v>
      </c>
      <c r="D8" s="57" t="s">
        <v>105</v>
      </c>
      <c r="E8" s="55"/>
      <c r="F8" s="57"/>
      <c r="G8" s="55" t="s">
        <v>264</v>
      </c>
      <c r="H8" s="55" t="s">
        <v>156</v>
      </c>
      <c r="I8" s="57" t="s">
        <v>215</v>
      </c>
      <c r="J8" s="55" t="s">
        <v>99</v>
      </c>
      <c r="K8" s="55"/>
      <c r="L8" s="55"/>
      <c r="M8" s="55"/>
      <c r="N8" s="55" t="s">
        <v>288</v>
      </c>
      <c r="O8" s="57" t="s">
        <v>287</v>
      </c>
      <c r="P8" s="55" t="s">
        <v>99</v>
      </c>
      <c r="Q8" s="55"/>
      <c r="R8" s="55" t="s">
        <v>98</v>
      </c>
      <c r="S8" s="55" t="s">
        <v>225</v>
      </c>
      <c r="T8" s="55" t="s">
        <v>96</v>
      </c>
      <c r="U8" s="56">
        <v>3900</v>
      </c>
      <c r="V8" s="55" t="s">
        <v>96</v>
      </c>
      <c r="W8" s="56">
        <v>5100</v>
      </c>
      <c r="X8" s="55" t="s">
        <v>96</v>
      </c>
      <c r="Y8" s="56">
        <v>5100</v>
      </c>
      <c r="Z8" s="55"/>
      <c r="AA8" s="56"/>
      <c r="AB8" s="55" t="s">
        <v>95</v>
      </c>
      <c r="AC8" s="55"/>
    </row>
    <row r="9" spans="1:29" s="54" customFormat="1" ht="12.95" customHeight="1">
      <c r="A9" s="55"/>
      <c r="B9" s="55" t="s">
        <v>289</v>
      </c>
      <c r="C9" s="55" t="s">
        <v>106</v>
      </c>
      <c r="D9" s="57" t="s">
        <v>105</v>
      </c>
      <c r="E9" s="55"/>
      <c r="F9" s="57"/>
      <c r="G9" s="55" t="s">
        <v>263</v>
      </c>
      <c r="H9" s="55" t="s">
        <v>213</v>
      </c>
      <c r="I9" s="57" t="s">
        <v>212</v>
      </c>
      <c r="J9" s="55" t="s">
        <v>99</v>
      </c>
      <c r="K9" s="55"/>
      <c r="L9" s="55"/>
      <c r="M9" s="55"/>
      <c r="N9" s="55" t="s">
        <v>288</v>
      </c>
      <c r="O9" s="57" t="s">
        <v>287</v>
      </c>
      <c r="P9" s="55" t="s">
        <v>99</v>
      </c>
      <c r="Q9" s="55"/>
      <c r="R9" s="55" t="s">
        <v>98</v>
      </c>
      <c r="S9" s="55" t="s">
        <v>225</v>
      </c>
      <c r="T9" s="55" t="s">
        <v>96</v>
      </c>
      <c r="U9" s="56">
        <v>3900</v>
      </c>
      <c r="V9" s="55" t="s">
        <v>96</v>
      </c>
      <c r="W9" s="56">
        <v>5100</v>
      </c>
      <c r="X9" s="55" t="s">
        <v>96</v>
      </c>
      <c r="Y9" s="56">
        <v>5100</v>
      </c>
      <c r="Z9" s="55"/>
      <c r="AA9" s="56"/>
      <c r="AB9" s="55" t="s">
        <v>95</v>
      </c>
      <c r="AC9" s="55"/>
    </row>
    <row r="10" spans="1:29" s="54" customFormat="1" ht="12.95" customHeight="1">
      <c r="A10" s="55"/>
      <c r="B10" s="55" t="s">
        <v>289</v>
      </c>
      <c r="C10" s="55" t="s">
        <v>106</v>
      </c>
      <c r="D10" s="57" t="s">
        <v>105</v>
      </c>
      <c r="E10" s="55"/>
      <c r="F10" s="57"/>
      <c r="G10" s="55" t="s">
        <v>262</v>
      </c>
      <c r="H10" s="55" t="s">
        <v>388</v>
      </c>
      <c r="I10" s="57" t="s">
        <v>209</v>
      </c>
      <c r="J10" s="55" t="s">
        <v>99</v>
      </c>
      <c r="K10" s="55"/>
      <c r="L10" s="55"/>
      <c r="M10" s="55"/>
      <c r="N10" s="55" t="s">
        <v>288</v>
      </c>
      <c r="O10" s="57" t="s">
        <v>287</v>
      </c>
      <c r="P10" s="55" t="s">
        <v>99</v>
      </c>
      <c r="Q10" s="55"/>
      <c r="R10" s="55" t="s">
        <v>98</v>
      </c>
      <c r="S10" s="55" t="s">
        <v>225</v>
      </c>
      <c r="T10" s="55" t="s">
        <v>96</v>
      </c>
      <c r="U10" s="56">
        <v>3600</v>
      </c>
      <c r="V10" s="55" t="s">
        <v>96</v>
      </c>
      <c r="W10" s="56">
        <v>4800</v>
      </c>
      <c r="X10" s="55" t="s">
        <v>96</v>
      </c>
      <c r="Y10" s="56">
        <v>4800</v>
      </c>
      <c r="Z10" s="55"/>
      <c r="AA10" s="56"/>
      <c r="AB10" s="55" t="s">
        <v>95</v>
      </c>
      <c r="AC10" s="55"/>
    </row>
    <row r="11" spans="1:29" s="54" customFormat="1" ht="12.95" customHeight="1">
      <c r="A11" s="55"/>
      <c r="B11" s="55" t="s">
        <v>289</v>
      </c>
      <c r="C11" s="55" t="s">
        <v>106</v>
      </c>
      <c r="D11" s="57" t="s">
        <v>105</v>
      </c>
      <c r="E11" s="55"/>
      <c r="F11" s="57"/>
      <c r="G11" s="55" t="s">
        <v>262</v>
      </c>
      <c r="H11" s="55" t="s">
        <v>387</v>
      </c>
      <c r="I11" s="57" t="s">
        <v>209</v>
      </c>
      <c r="J11" s="55" t="s">
        <v>99</v>
      </c>
      <c r="K11" s="55"/>
      <c r="L11" s="55"/>
      <c r="M11" s="55"/>
      <c r="N11" s="55" t="s">
        <v>288</v>
      </c>
      <c r="O11" s="57" t="s">
        <v>287</v>
      </c>
      <c r="P11" s="55" t="s">
        <v>99</v>
      </c>
      <c r="Q11" s="55"/>
      <c r="R11" s="55" t="s">
        <v>98</v>
      </c>
      <c r="S11" s="55" t="s">
        <v>225</v>
      </c>
      <c r="T11" s="55" t="s">
        <v>96</v>
      </c>
      <c r="U11" s="56">
        <v>3600</v>
      </c>
      <c r="V11" s="55" t="s">
        <v>96</v>
      </c>
      <c r="W11" s="56">
        <v>4800</v>
      </c>
      <c r="X11" s="55" t="s">
        <v>96</v>
      </c>
      <c r="Y11" s="56">
        <v>4800</v>
      </c>
      <c r="Z11" s="55"/>
      <c r="AA11" s="56"/>
      <c r="AB11" s="55" t="s">
        <v>95</v>
      </c>
      <c r="AC11" s="55"/>
    </row>
    <row r="12" spans="1:29" s="54" customFormat="1" ht="12.95" customHeight="1">
      <c r="A12" s="55"/>
      <c r="B12" s="55" t="s">
        <v>289</v>
      </c>
      <c r="C12" s="55" t="s">
        <v>106</v>
      </c>
      <c r="D12" s="57" t="s">
        <v>105</v>
      </c>
      <c r="E12" s="55"/>
      <c r="F12" s="57"/>
      <c r="G12" s="55" t="s">
        <v>261</v>
      </c>
      <c r="H12" s="55" t="s">
        <v>207</v>
      </c>
      <c r="I12" s="57" t="s">
        <v>206</v>
      </c>
      <c r="J12" s="55" t="s">
        <v>99</v>
      </c>
      <c r="K12" s="55"/>
      <c r="L12" s="55"/>
      <c r="M12" s="55"/>
      <c r="N12" s="55" t="s">
        <v>288</v>
      </c>
      <c r="O12" s="57" t="s">
        <v>287</v>
      </c>
      <c r="P12" s="55" t="s">
        <v>99</v>
      </c>
      <c r="Q12" s="55"/>
      <c r="R12" s="55" t="s">
        <v>98</v>
      </c>
      <c r="S12" s="55" t="s">
        <v>225</v>
      </c>
      <c r="T12" s="55" t="s">
        <v>96</v>
      </c>
      <c r="U12" s="56">
        <v>3600</v>
      </c>
      <c r="V12" s="55" t="s">
        <v>96</v>
      </c>
      <c r="W12" s="56">
        <v>4800</v>
      </c>
      <c r="X12" s="55" t="s">
        <v>96</v>
      </c>
      <c r="Y12" s="56">
        <v>4800</v>
      </c>
      <c r="Z12" s="55"/>
      <c r="AA12" s="56"/>
      <c r="AB12" s="55" t="s">
        <v>95</v>
      </c>
      <c r="AC12" s="55"/>
    </row>
    <row r="13" spans="1:29" s="54" customFormat="1" ht="12.95" customHeight="1">
      <c r="A13" s="55"/>
      <c r="B13" s="55" t="s">
        <v>289</v>
      </c>
      <c r="C13" s="55" t="s">
        <v>106</v>
      </c>
      <c r="D13" s="57" t="s">
        <v>105</v>
      </c>
      <c r="E13" s="55"/>
      <c r="F13" s="57"/>
      <c r="G13" s="55" t="s">
        <v>260</v>
      </c>
      <c r="H13" s="55" t="s">
        <v>204</v>
      </c>
      <c r="I13" s="57" t="s">
        <v>203</v>
      </c>
      <c r="J13" s="55" t="s">
        <v>99</v>
      </c>
      <c r="K13" s="55"/>
      <c r="L13" s="55"/>
      <c r="M13" s="55"/>
      <c r="N13" s="55" t="s">
        <v>288</v>
      </c>
      <c r="O13" s="57" t="s">
        <v>287</v>
      </c>
      <c r="P13" s="55" t="s">
        <v>99</v>
      </c>
      <c r="Q13" s="55"/>
      <c r="R13" s="55" t="s">
        <v>98</v>
      </c>
      <c r="S13" s="55" t="s">
        <v>225</v>
      </c>
      <c r="T13" s="55" t="s">
        <v>96</v>
      </c>
      <c r="U13" s="56">
        <v>3600</v>
      </c>
      <c r="V13" s="55" t="s">
        <v>96</v>
      </c>
      <c r="W13" s="56">
        <v>4800</v>
      </c>
      <c r="X13" s="55" t="s">
        <v>96</v>
      </c>
      <c r="Y13" s="56">
        <v>4800</v>
      </c>
      <c r="Z13" s="55"/>
      <c r="AA13" s="56"/>
      <c r="AB13" s="55" t="s">
        <v>95</v>
      </c>
      <c r="AC13" s="55"/>
    </row>
    <row r="14" spans="1:29" s="54" customFormat="1" ht="12.95" customHeight="1">
      <c r="A14" s="55"/>
      <c r="B14" s="55" t="s">
        <v>289</v>
      </c>
      <c r="C14" s="55" t="s">
        <v>106</v>
      </c>
      <c r="D14" s="57" t="s">
        <v>105</v>
      </c>
      <c r="E14" s="55"/>
      <c r="F14" s="57"/>
      <c r="G14" s="55" t="s">
        <v>259</v>
      </c>
      <c r="H14" s="55" t="s">
        <v>386</v>
      </c>
      <c r="I14" s="57" t="s">
        <v>200</v>
      </c>
      <c r="J14" s="55" t="s">
        <v>99</v>
      </c>
      <c r="K14" s="55"/>
      <c r="L14" s="55"/>
      <c r="M14" s="55"/>
      <c r="N14" s="55" t="s">
        <v>288</v>
      </c>
      <c r="O14" s="57" t="s">
        <v>287</v>
      </c>
      <c r="P14" s="55" t="s">
        <v>99</v>
      </c>
      <c r="Q14" s="55"/>
      <c r="R14" s="55" t="s">
        <v>98</v>
      </c>
      <c r="S14" s="55" t="s">
        <v>225</v>
      </c>
      <c r="T14" s="55" t="s">
        <v>96</v>
      </c>
      <c r="U14" s="56">
        <v>3700</v>
      </c>
      <c r="V14" s="55" t="s">
        <v>96</v>
      </c>
      <c r="W14" s="56">
        <v>5000</v>
      </c>
      <c r="X14" s="55" t="s">
        <v>96</v>
      </c>
      <c r="Y14" s="56">
        <v>5000</v>
      </c>
      <c r="Z14" s="55"/>
      <c r="AA14" s="56"/>
      <c r="AB14" s="55" t="s">
        <v>95</v>
      </c>
      <c r="AC14" s="55"/>
    </row>
    <row r="15" spans="1:29" s="54" customFormat="1" ht="12.95" customHeight="1">
      <c r="A15" s="55"/>
      <c r="B15" s="55" t="s">
        <v>289</v>
      </c>
      <c r="C15" s="55" t="s">
        <v>106</v>
      </c>
      <c r="D15" s="57" t="s">
        <v>105</v>
      </c>
      <c r="E15" s="55"/>
      <c r="F15" s="57"/>
      <c r="G15" s="55" t="s">
        <v>259</v>
      </c>
      <c r="H15" s="55" t="s">
        <v>385</v>
      </c>
      <c r="I15" s="57" t="s">
        <v>200</v>
      </c>
      <c r="J15" s="55" t="s">
        <v>99</v>
      </c>
      <c r="K15" s="55"/>
      <c r="L15" s="55"/>
      <c r="M15" s="55"/>
      <c r="N15" s="55" t="s">
        <v>288</v>
      </c>
      <c r="O15" s="57" t="s">
        <v>287</v>
      </c>
      <c r="P15" s="55" t="s">
        <v>99</v>
      </c>
      <c r="Q15" s="55"/>
      <c r="R15" s="55" t="s">
        <v>98</v>
      </c>
      <c r="S15" s="55" t="s">
        <v>225</v>
      </c>
      <c r="T15" s="55" t="s">
        <v>96</v>
      </c>
      <c r="U15" s="56">
        <v>3700</v>
      </c>
      <c r="V15" s="55" t="s">
        <v>96</v>
      </c>
      <c r="W15" s="56">
        <v>5000</v>
      </c>
      <c r="X15" s="55" t="s">
        <v>96</v>
      </c>
      <c r="Y15" s="56">
        <v>5000</v>
      </c>
      <c r="Z15" s="55"/>
      <c r="AA15" s="56"/>
      <c r="AB15" s="55" t="s">
        <v>95</v>
      </c>
      <c r="AC15" s="55"/>
    </row>
    <row r="16" spans="1:29" s="54" customFormat="1" ht="12.95" customHeight="1">
      <c r="A16" s="55"/>
      <c r="B16" s="55" t="s">
        <v>289</v>
      </c>
      <c r="C16" s="55" t="s">
        <v>106</v>
      </c>
      <c r="D16" s="57" t="s">
        <v>105</v>
      </c>
      <c r="E16" s="55"/>
      <c r="F16" s="57"/>
      <c r="G16" s="55" t="s">
        <v>258</v>
      </c>
      <c r="H16" s="55" t="s">
        <v>198</v>
      </c>
      <c r="I16" s="57" t="s">
        <v>197</v>
      </c>
      <c r="J16" s="55" t="s">
        <v>99</v>
      </c>
      <c r="K16" s="55"/>
      <c r="L16" s="55"/>
      <c r="M16" s="55"/>
      <c r="N16" s="55" t="s">
        <v>288</v>
      </c>
      <c r="O16" s="57" t="s">
        <v>287</v>
      </c>
      <c r="P16" s="55" t="s">
        <v>99</v>
      </c>
      <c r="Q16" s="55"/>
      <c r="R16" s="55" t="s">
        <v>98</v>
      </c>
      <c r="S16" s="55" t="s">
        <v>225</v>
      </c>
      <c r="T16" s="55" t="s">
        <v>96</v>
      </c>
      <c r="U16" s="56">
        <v>3900</v>
      </c>
      <c r="V16" s="55" t="s">
        <v>96</v>
      </c>
      <c r="W16" s="56">
        <v>5100</v>
      </c>
      <c r="X16" s="55" t="s">
        <v>96</v>
      </c>
      <c r="Y16" s="56">
        <v>5100</v>
      </c>
      <c r="Z16" s="55"/>
      <c r="AA16" s="56"/>
      <c r="AB16" s="55" t="s">
        <v>95</v>
      </c>
      <c r="AC16" s="55"/>
    </row>
    <row r="17" spans="1:29" s="54" customFormat="1" ht="12.95" customHeight="1">
      <c r="A17" s="55"/>
      <c r="B17" s="55" t="s">
        <v>289</v>
      </c>
      <c r="C17" s="55" t="s">
        <v>106</v>
      </c>
      <c r="D17" s="57" t="s">
        <v>105</v>
      </c>
      <c r="E17" s="55"/>
      <c r="F17" s="57"/>
      <c r="G17" s="55" t="s">
        <v>257</v>
      </c>
      <c r="H17" s="55" t="s">
        <v>195</v>
      </c>
      <c r="I17" s="57" t="s">
        <v>194</v>
      </c>
      <c r="J17" s="55" t="s">
        <v>99</v>
      </c>
      <c r="K17" s="55"/>
      <c r="L17" s="55"/>
      <c r="M17" s="55"/>
      <c r="N17" s="55" t="s">
        <v>288</v>
      </c>
      <c r="O17" s="57" t="s">
        <v>287</v>
      </c>
      <c r="P17" s="55" t="s">
        <v>99</v>
      </c>
      <c r="Q17" s="55"/>
      <c r="R17" s="55" t="s">
        <v>98</v>
      </c>
      <c r="S17" s="55" t="s">
        <v>225</v>
      </c>
      <c r="T17" s="55" t="s">
        <v>96</v>
      </c>
      <c r="U17" s="56">
        <v>3950</v>
      </c>
      <c r="V17" s="55" t="s">
        <v>96</v>
      </c>
      <c r="W17" s="56">
        <v>5200</v>
      </c>
      <c r="X17" s="55" t="s">
        <v>96</v>
      </c>
      <c r="Y17" s="56">
        <v>5200</v>
      </c>
      <c r="Z17" s="55"/>
      <c r="AA17" s="56"/>
      <c r="AB17" s="55" t="s">
        <v>95</v>
      </c>
      <c r="AC17" s="55"/>
    </row>
    <row r="18" spans="1:29" s="54" customFormat="1" ht="12.95" customHeight="1">
      <c r="A18" s="55"/>
      <c r="B18" s="55" t="s">
        <v>289</v>
      </c>
      <c r="C18" s="55" t="s">
        <v>106</v>
      </c>
      <c r="D18" s="57" t="s">
        <v>105</v>
      </c>
      <c r="E18" s="55"/>
      <c r="F18" s="57"/>
      <c r="G18" s="55" t="s">
        <v>256</v>
      </c>
      <c r="H18" s="55" t="s">
        <v>352</v>
      </c>
      <c r="I18" s="57" t="s">
        <v>191</v>
      </c>
      <c r="J18" s="55" t="s">
        <v>99</v>
      </c>
      <c r="K18" s="55"/>
      <c r="L18" s="55"/>
      <c r="M18" s="55"/>
      <c r="N18" s="55" t="s">
        <v>288</v>
      </c>
      <c r="O18" s="57" t="s">
        <v>287</v>
      </c>
      <c r="P18" s="55" t="s">
        <v>99</v>
      </c>
      <c r="Q18" s="55"/>
      <c r="R18" s="55" t="s">
        <v>98</v>
      </c>
      <c r="S18" s="55" t="s">
        <v>225</v>
      </c>
      <c r="T18" s="55" t="s">
        <v>96</v>
      </c>
      <c r="U18" s="56">
        <v>3975</v>
      </c>
      <c r="V18" s="55" t="s">
        <v>96</v>
      </c>
      <c r="W18" s="56">
        <v>5250</v>
      </c>
      <c r="X18" s="55" t="s">
        <v>96</v>
      </c>
      <c r="Y18" s="56">
        <v>5250</v>
      </c>
      <c r="Z18" s="55"/>
      <c r="AA18" s="56"/>
      <c r="AB18" s="55" t="s">
        <v>95</v>
      </c>
      <c r="AC18" s="55"/>
    </row>
    <row r="19" spans="1:29" s="54" customFormat="1" ht="12.95" customHeight="1">
      <c r="A19" s="55"/>
      <c r="B19" s="55" t="s">
        <v>289</v>
      </c>
      <c r="C19" s="55" t="s">
        <v>106</v>
      </c>
      <c r="D19" s="57" t="s">
        <v>105</v>
      </c>
      <c r="E19" s="55"/>
      <c r="F19" s="57"/>
      <c r="G19" s="55" t="s">
        <v>256</v>
      </c>
      <c r="H19" s="55" t="s">
        <v>353</v>
      </c>
      <c r="I19" s="57" t="s">
        <v>191</v>
      </c>
      <c r="J19" s="55" t="s">
        <v>99</v>
      </c>
      <c r="K19" s="55"/>
      <c r="L19" s="55"/>
      <c r="M19" s="55"/>
      <c r="N19" s="55" t="s">
        <v>288</v>
      </c>
      <c r="O19" s="57" t="s">
        <v>287</v>
      </c>
      <c r="P19" s="55" t="s">
        <v>99</v>
      </c>
      <c r="Q19" s="55"/>
      <c r="R19" s="55" t="s">
        <v>98</v>
      </c>
      <c r="S19" s="55" t="s">
        <v>225</v>
      </c>
      <c r="T19" s="55" t="s">
        <v>96</v>
      </c>
      <c r="U19" s="56">
        <v>3975</v>
      </c>
      <c r="V19" s="55" t="s">
        <v>96</v>
      </c>
      <c r="W19" s="56">
        <v>5250</v>
      </c>
      <c r="X19" s="55" t="s">
        <v>96</v>
      </c>
      <c r="Y19" s="56">
        <v>5250</v>
      </c>
      <c r="Z19" s="55"/>
      <c r="AA19" s="56"/>
      <c r="AB19" s="55" t="s">
        <v>95</v>
      </c>
      <c r="AC19" s="55"/>
    </row>
    <row r="20" spans="1:29" s="54" customFormat="1" ht="12.95" customHeight="1">
      <c r="A20" s="55"/>
      <c r="B20" s="55" t="s">
        <v>289</v>
      </c>
      <c r="C20" s="55" t="s">
        <v>106</v>
      </c>
      <c r="D20" s="57" t="s">
        <v>105</v>
      </c>
      <c r="E20" s="55"/>
      <c r="F20" s="57"/>
      <c r="G20" s="55" t="s">
        <v>256</v>
      </c>
      <c r="H20" s="55" t="s">
        <v>354</v>
      </c>
      <c r="I20" s="57" t="s">
        <v>191</v>
      </c>
      <c r="J20" s="55" t="s">
        <v>99</v>
      </c>
      <c r="K20" s="55"/>
      <c r="L20" s="55"/>
      <c r="M20" s="55"/>
      <c r="N20" s="55" t="s">
        <v>288</v>
      </c>
      <c r="O20" s="57" t="s">
        <v>287</v>
      </c>
      <c r="P20" s="55" t="s">
        <v>99</v>
      </c>
      <c r="Q20" s="55"/>
      <c r="R20" s="55" t="s">
        <v>98</v>
      </c>
      <c r="S20" s="55" t="s">
        <v>225</v>
      </c>
      <c r="T20" s="55" t="s">
        <v>96</v>
      </c>
      <c r="U20" s="56">
        <v>3975</v>
      </c>
      <c r="V20" s="55" t="s">
        <v>96</v>
      </c>
      <c r="W20" s="56">
        <v>5250</v>
      </c>
      <c r="X20" s="55" t="s">
        <v>96</v>
      </c>
      <c r="Y20" s="56">
        <v>5250</v>
      </c>
      <c r="Z20" s="55"/>
      <c r="AA20" s="56"/>
      <c r="AB20" s="55" t="s">
        <v>95</v>
      </c>
      <c r="AC20" s="55"/>
    </row>
    <row r="21" spans="1:29" s="54" customFormat="1" ht="12.95" customHeight="1">
      <c r="A21" s="55"/>
      <c r="B21" s="55" t="s">
        <v>289</v>
      </c>
      <c r="C21" s="55" t="s">
        <v>106</v>
      </c>
      <c r="D21" s="57" t="s">
        <v>105</v>
      </c>
      <c r="E21" s="55"/>
      <c r="F21" s="57"/>
      <c r="G21" s="55" t="s">
        <v>256</v>
      </c>
      <c r="H21" s="55" t="s">
        <v>355</v>
      </c>
      <c r="I21" s="57" t="s">
        <v>191</v>
      </c>
      <c r="J21" s="55" t="s">
        <v>99</v>
      </c>
      <c r="K21" s="55"/>
      <c r="L21" s="55"/>
      <c r="M21" s="55"/>
      <c r="N21" s="55" t="s">
        <v>288</v>
      </c>
      <c r="O21" s="57" t="s">
        <v>287</v>
      </c>
      <c r="P21" s="55" t="s">
        <v>99</v>
      </c>
      <c r="Q21" s="55"/>
      <c r="R21" s="55" t="s">
        <v>98</v>
      </c>
      <c r="S21" s="55" t="s">
        <v>225</v>
      </c>
      <c r="T21" s="55" t="s">
        <v>96</v>
      </c>
      <c r="U21" s="56">
        <v>3975</v>
      </c>
      <c r="V21" s="55" t="s">
        <v>96</v>
      </c>
      <c r="W21" s="56">
        <v>5250</v>
      </c>
      <c r="X21" s="55" t="s">
        <v>96</v>
      </c>
      <c r="Y21" s="56">
        <v>5250</v>
      </c>
      <c r="Z21" s="55"/>
      <c r="AA21" s="56"/>
      <c r="AB21" s="55" t="s">
        <v>95</v>
      </c>
      <c r="AC21" s="55"/>
    </row>
    <row r="22" spans="1:29" s="54" customFormat="1" ht="12.95" customHeight="1">
      <c r="A22" s="55"/>
      <c r="B22" s="55" t="s">
        <v>289</v>
      </c>
      <c r="C22" s="55" t="s">
        <v>106</v>
      </c>
      <c r="D22" s="57" t="s">
        <v>105</v>
      </c>
      <c r="E22" s="55"/>
      <c r="F22" s="57"/>
      <c r="G22" s="55" t="s">
        <v>256</v>
      </c>
      <c r="H22" s="55" t="s">
        <v>356</v>
      </c>
      <c r="I22" s="57" t="s">
        <v>191</v>
      </c>
      <c r="J22" s="55" t="s">
        <v>99</v>
      </c>
      <c r="K22" s="55"/>
      <c r="L22" s="55"/>
      <c r="M22" s="55"/>
      <c r="N22" s="55" t="s">
        <v>288</v>
      </c>
      <c r="O22" s="57" t="s">
        <v>287</v>
      </c>
      <c r="P22" s="55" t="s">
        <v>99</v>
      </c>
      <c r="Q22" s="55"/>
      <c r="R22" s="55" t="s">
        <v>98</v>
      </c>
      <c r="S22" s="55" t="s">
        <v>225</v>
      </c>
      <c r="T22" s="55" t="s">
        <v>96</v>
      </c>
      <c r="U22" s="56">
        <v>3975</v>
      </c>
      <c r="V22" s="55" t="s">
        <v>96</v>
      </c>
      <c r="W22" s="56">
        <v>5250</v>
      </c>
      <c r="X22" s="55" t="s">
        <v>96</v>
      </c>
      <c r="Y22" s="56">
        <v>5250</v>
      </c>
      <c r="Z22" s="55"/>
      <c r="AA22" s="56"/>
      <c r="AB22" s="55" t="s">
        <v>95</v>
      </c>
      <c r="AC22" s="55"/>
    </row>
    <row r="23" spans="1:29" s="54" customFormat="1" ht="12.95" customHeight="1">
      <c r="A23" s="55"/>
      <c r="B23" s="55" t="s">
        <v>289</v>
      </c>
      <c r="C23" s="55" t="s">
        <v>106</v>
      </c>
      <c r="D23" s="57" t="s">
        <v>105</v>
      </c>
      <c r="E23" s="55"/>
      <c r="F23" s="57"/>
      <c r="G23" s="55" t="s">
        <v>256</v>
      </c>
      <c r="H23" s="55" t="s">
        <v>357</v>
      </c>
      <c r="I23" s="57" t="s">
        <v>191</v>
      </c>
      <c r="J23" s="55" t="s">
        <v>99</v>
      </c>
      <c r="K23" s="55"/>
      <c r="L23" s="55"/>
      <c r="M23" s="55"/>
      <c r="N23" s="55" t="s">
        <v>288</v>
      </c>
      <c r="O23" s="57" t="s">
        <v>287</v>
      </c>
      <c r="P23" s="55" t="s">
        <v>99</v>
      </c>
      <c r="Q23" s="55"/>
      <c r="R23" s="55" t="s">
        <v>98</v>
      </c>
      <c r="S23" s="55" t="s">
        <v>225</v>
      </c>
      <c r="T23" s="55" t="s">
        <v>96</v>
      </c>
      <c r="U23" s="56">
        <v>3975</v>
      </c>
      <c r="V23" s="55" t="s">
        <v>96</v>
      </c>
      <c r="W23" s="56">
        <v>5250</v>
      </c>
      <c r="X23" s="55" t="s">
        <v>96</v>
      </c>
      <c r="Y23" s="56">
        <v>5250</v>
      </c>
      <c r="Z23" s="55"/>
      <c r="AA23" s="56"/>
      <c r="AB23" s="55" t="s">
        <v>95</v>
      </c>
      <c r="AC23" s="55"/>
    </row>
    <row r="24" spans="1:29" s="54" customFormat="1" ht="12.95" customHeight="1">
      <c r="A24" s="55"/>
      <c r="B24" s="55" t="s">
        <v>289</v>
      </c>
      <c r="C24" s="55" t="s">
        <v>106</v>
      </c>
      <c r="D24" s="57" t="s">
        <v>105</v>
      </c>
      <c r="E24" s="55"/>
      <c r="F24" s="57"/>
      <c r="G24" s="55" t="s">
        <v>256</v>
      </c>
      <c r="H24" s="55" t="s">
        <v>358</v>
      </c>
      <c r="I24" s="57" t="s">
        <v>191</v>
      </c>
      <c r="J24" s="55" t="s">
        <v>99</v>
      </c>
      <c r="K24" s="55"/>
      <c r="L24" s="55"/>
      <c r="M24" s="55"/>
      <c r="N24" s="55" t="s">
        <v>288</v>
      </c>
      <c r="O24" s="57" t="s">
        <v>287</v>
      </c>
      <c r="P24" s="55" t="s">
        <v>99</v>
      </c>
      <c r="Q24" s="55"/>
      <c r="R24" s="55" t="s">
        <v>98</v>
      </c>
      <c r="S24" s="55" t="s">
        <v>225</v>
      </c>
      <c r="T24" s="55" t="s">
        <v>96</v>
      </c>
      <c r="U24" s="56">
        <v>3975</v>
      </c>
      <c r="V24" s="55" t="s">
        <v>96</v>
      </c>
      <c r="W24" s="56">
        <v>5250</v>
      </c>
      <c r="X24" s="55" t="s">
        <v>96</v>
      </c>
      <c r="Y24" s="56">
        <v>5250</v>
      </c>
      <c r="Z24" s="55"/>
      <c r="AA24" s="56"/>
      <c r="AB24" s="55" t="s">
        <v>95</v>
      </c>
      <c r="AC24" s="55"/>
    </row>
    <row r="25" spans="1:29" s="54" customFormat="1" ht="12.95" customHeight="1">
      <c r="A25" s="55"/>
      <c r="B25" s="55" t="s">
        <v>289</v>
      </c>
      <c r="C25" s="55" t="s">
        <v>106</v>
      </c>
      <c r="D25" s="57" t="s">
        <v>105</v>
      </c>
      <c r="E25" s="55"/>
      <c r="F25" s="57"/>
      <c r="G25" s="55" t="s">
        <v>256</v>
      </c>
      <c r="H25" s="55" t="s">
        <v>359</v>
      </c>
      <c r="I25" s="57" t="s">
        <v>191</v>
      </c>
      <c r="J25" s="55" t="s">
        <v>99</v>
      </c>
      <c r="K25" s="55"/>
      <c r="L25" s="55"/>
      <c r="M25" s="55"/>
      <c r="N25" s="55" t="s">
        <v>288</v>
      </c>
      <c r="O25" s="57" t="s">
        <v>287</v>
      </c>
      <c r="P25" s="55" t="s">
        <v>99</v>
      </c>
      <c r="Q25" s="55"/>
      <c r="R25" s="55" t="s">
        <v>98</v>
      </c>
      <c r="S25" s="55" t="s">
        <v>225</v>
      </c>
      <c r="T25" s="55" t="s">
        <v>96</v>
      </c>
      <c r="U25" s="56">
        <v>3975</v>
      </c>
      <c r="V25" s="55" t="s">
        <v>96</v>
      </c>
      <c r="W25" s="56">
        <v>5250</v>
      </c>
      <c r="X25" s="55" t="s">
        <v>96</v>
      </c>
      <c r="Y25" s="56">
        <v>5250</v>
      </c>
      <c r="Z25" s="55"/>
      <c r="AA25" s="56"/>
      <c r="AB25" s="55" t="s">
        <v>95</v>
      </c>
      <c r="AC25" s="55"/>
    </row>
    <row r="26" spans="1:29" s="54" customFormat="1" ht="12.95" customHeight="1">
      <c r="A26" s="55"/>
      <c r="B26" s="55" t="s">
        <v>289</v>
      </c>
      <c r="C26" s="55" t="s">
        <v>106</v>
      </c>
      <c r="D26" s="57" t="s">
        <v>105</v>
      </c>
      <c r="E26" s="55"/>
      <c r="F26" s="57"/>
      <c r="G26" s="55" t="s">
        <v>256</v>
      </c>
      <c r="H26" s="55" t="s">
        <v>360</v>
      </c>
      <c r="I26" s="57" t="s">
        <v>191</v>
      </c>
      <c r="J26" s="55" t="s">
        <v>99</v>
      </c>
      <c r="K26" s="55"/>
      <c r="L26" s="55"/>
      <c r="M26" s="55"/>
      <c r="N26" s="55" t="s">
        <v>288</v>
      </c>
      <c r="O26" s="57" t="s">
        <v>287</v>
      </c>
      <c r="P26" s="55" t="s">
        <v>99</v>
      </c>
      <c r="Q26" s="55"/>
      <c r="R26" s="55" t="s">
        <v>98</v>
      </c>
      <c r="S26" s="55" t="s">
        <v>225</v>
      </c>
      <c r="T26" s="55" t="s">
        <v>96</v>
      </c>
      <c r="U26" s="56">
        <v>3975</v>
      </c>
      <c r="V26" s="55" t="s">
        <v>96</v>
      </c>
      <c r="W26" s="56">
        <v>5250</v>
      </c>
      <c r="X26" s="55" t="s">
        <v>96</v>
      </c>
      <c r="Y26" s="56">
        <v>5250</v>
      </c>
      <c r="Z26" s="55"/>
      <c r="AA26" s="56"/>
      <c r="AB26" s="55" t="s">
        <v>95</v>
      </c>
      <c r="AC26" s="55"/>
    </row>
    <row r="27" spans="1:29" s="54" customFormat="1" ht="12.95" customHeight="1">
      <c r="A27" s="55"/>
      <c r="B27" s="55" t="s">
        <v>289</v>
      </c>
      <c r="C27" s="55" t="s">
        <v>106</v>
      </c>
      <c r="D27" s="57" t="s">
        <v>105</v>
      </c>
      <c r="E27" s="55"/>
      <c r="F27" s="57"/>
      <c r="G27" s="55" t="s">
        <v>256</v>
      </c>
      <c r="H27" s="55" t="s">
        <v>361</v>
      </c>
      <c r="I27" s="57" t="s">
        <v>191</v>
      </c>
      <c r="J27" s="55" t="s">
        <v>99</v>
      </c>
      <c r="K27" s="55"/>
      <c r="L27" s="55"/>
      <c r="M27" s="55"/>
      <c r="N27" s="55" t="s">
        <v>288</v>
      </c>
      <c r="O27" s="57" t="s">
        <v>287</v>
      </c>
      <c r="P27" s="55" t="s">
        <v>99</v>
      </c>
      <c r="Q27" s="55"/>
      <c r="R27" s="55" t="s">
        <v>98</v>
      </c>
      <c r="S27" s="55" t="s">
        <v>225</v>
      </c>
      <c r="T27" s="55" t="s">
        <v>96</v>
      </c>
      <c r="U27" s="56">
        <v>3975</v>
      </c>
      <c r="V27" s="55" t="s">
        <v>96</v>
      </c>
      <c r="W27" s="56">
        <v>5250</v>
      </c>
      <c r="X27" s="55" t="s">
        <v>96</v>
      </c>
      <c r="Y27" s="56">
        <v>5250</v>
      </c>
      <c r="Z27" s="55"/>
      <c r="AA27" s="56"/>
      <c r="AB27" s="55" t="s">
        <v>95</v>
      </c>
      <c r="AC27" s="55"/>
    </row>
    <row r="28" spans="1:29" s="54" customFormat="1" ht="12.95" customHeight="1">
      <c r="A28" s="55"/>
      <c r="B28" s="55" t="s">
        <v>289</v>
      </c>
      <c r="C28" s="55" t="s">
        <v>106</v>
      </c>
      <c r="D28" s="57" t="s">
        <v>105</v>
      </c>
      <c r="E28" s="55"/>
      <c r="F28" s="57"/>
      <c r="G28" s="55" t="s">
        <v>256</v>
      </c>
      <c r="H28" s="55" t="s">
        <v>362</v>
      </c>
      <c r="I28" s="57" t="s">
        <v>191</v>
      </c>
      <c r="J28" s="55" t="s">
        <v>99</v>
      </c>
      <c r="K28" s="55"/>
      <c r="L28" s="55"/>
      <c r="M28" s="55"/>
      <c r="N28" s="55" t="s">
        <v>288</v>
      </c>
      <c r="O28" s="57" t="s">
        <v>287</v>
      </c>
      <c r="P28" s="55" t="s">
        <v>99</v>
      </c>
      <c r="Q28" s="55"/>
      <c r="R28" s="55" t="s">
        <v>98</v>
      </c>
      <c r="S28" s="55" t="s">
        <v>225</v>
      </c>
      <c r="T28" s="55" t="s">
        <v>96</v>
      </c>
      <c r="U28" s="56">
        <v>3975</v>
      </c>
      <c r="V28" s="55" t="s">
        <v>96</v>
      </c>
      <c r="W28" s="56">
        <v>5250</v>
      </c>
      <c r="X28" s="55" t="s">
        <v>96</v>
      </c>
      <c r="Y28" s="56">
        <v>5250</v>
      </c>
      <c r="Z28" s="55"/>
      <c r="AA28" s="56"/>
      <c r="AB28" s="55" t="s">
        <v>95</v>
      </c>
      <c r="AC28" s="55"/>
    </row>
    <row r="29" spans="1:29" s="54" customFormat="1" ht="12.95" customHeight="1">
      <c r="A29" s="55"/>
      <c r="B29" s="55" t="s">
        <v>289</v>
      </c>
      <c r="C29" s="55" t="s">
        <v>106</v>
      </c>
      <c r="D29" s="57" t="s">
        <v>105</v>
      </c>
      <c r="E29" s="55"/>
      <c r="F29" s="57"/>
      <c r="G29" s="55" t="s">
        <v>256</v>
      </c>
      <c r="H29" s="55" t="s">
        <v>363</v>
      </c>
      <c r="I29" s="57" t="s">
        <v>191</v>
      </c>
      <c r="J29" s="55" t="s">
        <v>99</v>
      </c>
      <c r="K29" s="55"/>
      <c r="L29" s="55"/>
      <c r="M29" s="55"/>
      <c r="N29" s="55" t="s">
        <v>288</v>
      </c>
      <c r="O29" s="57" t="s">
        <v>287</v>
      </c>
      <c r="P29" s="55" t="s">
        <v>99</v>
      </c>
      <c r="Q29" s="55"/>
      <c r="R29" s="55" t="s">
        <v>98</v>
      </c>
      <c r="S29" s="55" t="s">
        <v>225</v>
      </c>
      <c r="T29" s="55" t="s">
        <v>96</v>
      </c>
      <c r="U29" s="56">
        <v>3975</v>
      </c>
      <c r="V29" s="55" t="s">
        <v>96</v>
      </c>
      <c r="W29" s="56">
        <v>5250</v>
      </c>
      <c r="X29" s="55" t="s">
        <v>96</v>
      </c>
      <c r="Y29" s="56">
        <v>5250</v>
      </c>
      <c r="Z29" s="55"/>
      <c r="AA29" s="56"/>
      <c r="AB29" s="55" t="s">
        <v>95</v>
      </c>
      <c r="AC29" s="55"/>
    </row>
    <row r="30" spans="1:29" s="54" customFormat="1" ht="12.95" customHeight="1">
      <c r="A30" s="55"/>
      <c r="B30" s="55" t="s">
        <v>289</v>
      </c>
      <c r="C30" s="55" t="s">
        <v>106</v>
      </c>
      <c r="D30" s="57" t="s">
        <v>105</v>
      </c>
      <c r="E30" s="55"/>
      <c r="F30" s="57"/>
      <c r="G30" s="55" t="s">
        <v>256</v>
      </c>
      <c r="H30" s="55" t="s">
        <v>364</v>
      </c>
      <c r="I30" s="57" t="s">
        <v>191</v>
      </c>
      <c r="J30" s="55" t="s">
        <v>99</v>
      </c>
      <c r="K30" s="55"/>
      <c r="L30" s="55"/>
      <c r="M30" s="55"/>
      <c r="N30" s="55" t="s">
        <v>288</v>
      </c>
      <c r="O30" s="57" t="s">
        <v>287</v>
      </c>
      <c r="P30" s="55" t="s">
        <v>99</v>
      </c>
      <c r="Q30" s="55"/>
      <c r="R30" s="55" t="s">
        <v>98</v>
      </c>
      <c r="S30" s="55" t="s">
        <v>225</v>
      </c>
      <c r="T30" s="55" t="s">
        <v>96</v>
      </c>
      <c r="U30" s="56">
        <v>3975</v>
      </c>
      <c r="V30" s="55" t="s">
        <v>96</v>
      </c>
      <c r="W30" s="56">
        <v>5250</v>
      </c>
      <c r="X30" s="55" t="s">
        <v>96</v>
      </c>
      <c r="Y30" s="56">
        <v>5250</v>
      </c>
      <c r="Z30" s="55"/>
      <c r="AA30" s="56"/>
      <c r="AB30" s="55" t="s">
        <v>95</v>
      </c>
      <c r="AC30" s="55"/>
    </row>
    <row r="31" spans="1:29" s="54" customFormat="1" ht="12.95" customHeight="1">
      <c r="A31" s="55"/>
      <c r="B31" s="55" t="s">
        <v>289</v>
      </c>
      <c r="C31" s="55" t="s">
        <v>106</v>
      </c>
      <c r="D31" s="57" t="s">
        <v>105</v>
      </c>
      <c r="E31" s="55"/>
      <c r="F31" s="57"/>
      <c r="G31" s="55" t="s">
        <v>256</v>
      </c>
      <c r="H31" s="55" t="s">
        <v>365</v>
      </c>
      <c r="I31" s="57" t="s">
        <v>191</v>
      </c>
      <c r="J31" s="55" t="s">
        <v>99</v>
      </c>
      <c r="K31" s="55"/>
      <c r="L31" s="55"/>
      <c r="M31" s="55"/>
      <c r="N31" s="55" t="s">
        <v>288</v>
      </c>
      <c r="O31" s="57" t="s">
        <v>287</v>
      </c>
      <c r="P31" s="55" t="s">
        <v>99</v>
      </c>
      <c r="Q31" s="55"/>
      <c r="R31" s="55" t="s">
        <v>98</v>
      </c>
      <c r="S31" s="55" t="s">
        <v>225</v>
      </c>
      <c r="T31" s="55" t="s">
        <v>96</v>
      </c>
      <c r="U31" s="56">
        <v>3975</v>
      </c>
      <c r="V31" s="55" t="s">
        <v>96</v>
      </c>
      <c r="W31" s="56">
        <v>5250</v>
      </c>
      <c r="X31" s="55" t="s">
        <v>96</v>
      </c>
      <c r="Y31" s="56">
        <v>5250</v>
      </c>
      <c r="Z31" s="55"/>
      <c r="AA31" s="56"/>
      <c r="AB31" s="55" t="s">
        <v>95</v>
      </c>
      <c r="AC31" s="55"/>
    </row>
    <row r="32" spans="1:29" s="54" customFormat="1" ht="12.95" customHeight="1">
      <c r="A32" s="55"/>
      <c r="B32" s="55" t="s">
        <v>289</v>
      </c>
      <c r="C32" s="55" t="s">
        <v>106</v>
      </c>
      <c r="D32" s="57" t="s">
        <v>105</v>
      </c>
      <c r="E32" s="55"/>
      <c r="F32" s="57"/>
      <c r="G32" s="55" t="s">
        <v>256</v>
      </c>
      <c r="H32" s="55" t="s">
        <v>366</v>
      </c>
      <c r="I32" s="57" t="s">
        <v>191</v>
      </c>
      <c r="J32" s="55" t="s">
        <v>99</v>
      </c>
      <c r="K32" s="55"/>
      <c r="L32" s="55"/>
      <c r="M32" s="55"/>
      <c r="N32" s="55" t="s">
        <v>288</v>
      </c>
      <c r="O32" s="57" t="s">
        <v>287</v>
      </c>
      <c r="P32" s="55" t="s">
        <v>99</v>
      </c>
      <c r="Q32" s="55"/>
      <c r="R32" s="55" t="s">
        <v>98</v>
      </c>
      <c r="S32" s="55" t="s">
        <v>225</v>
      </c>
      <c r="T32" s="55" t="s">
        <v>96</v>
      </c>
      <c r="U32" s="56">
        <v>3975</v>
      </c>
      <c r="V32" s="55" t="s">
        <v>96</v>
      </c>
      <c r="W32" s="56">
        <v>5250</v>
      </c>
      <c r="X32" s="55" t="s">
        <v>96</v>
      </c>
      <c r="Y32" s="56">
        <v>5250</v>
      </c>
      <c r="Z32" s="55"/>
      <c r="AA32" s="56"/>
      <c r="AB32" s="55" t="s">
        <v>95</v>
      </c>
      <c r="AC32" s="55"/>
    </row>
    <row r="33" spans="1:29" s="54" customFormat="1" ht="12.95" customHeight="1">
      <c r="A33" s="55"/>
      <c r="B33" s="55" t="s">
        <v>289</v>
      </c>
      <c r="C33" s="55" t="s">
        <v>106</v>
      </c>
      <c r="D33" s="57" t="s">
        <v>105</v>
      </c>
      <c r="E33" s="55"/>
      <c r="F33" s="57"/>
      <c r="G33" s="55" t="s">
        <v>255</v>
      </c>
      <c r="H33" s="55" t="s">
        <v>349</v>
      </c>
      <c r="I33" s="57" t="s">
        <v>188</v>
      </c>
      <c r="J33" s="55" t="s">
        <v>99</v>
      </c>
      <c r="K33" s="55"/>
      <c r="L33" s="55"/>
      <c r="M33" s="55"/>
      <c r="N33" s="55" t="s">
        <v>288</v>
      </c>
      <c r="O33" s="57" t="s">
        <v>287</v>
      </c>
      <c r="P33" s="55" t="s">
        <v>99</v>
      </c>
      <c r="Q33" s="55"/>
      <c r="R33" s="55" t="s">
        <v>98</v>
      </c>
      <c r="S33" s="55" t="s">
        <v>225</v>
      </c>
      <c r="T33" s="55" t="s">
        <v>96</v>
      </c>
      <c r="U33" s="56">
        <v>4050</v>
      </c>
      <c r="V33" s="55" t="s">
        <v>96</v>
      </c>
      <c r="W33" s="56">
        <v>5400</v>
      </c>
      <c r="X33" s="55" t="s">
        <v>96</v>
      </c>
      <c r="Y33" s="56">
        <v>5400</v>
      </c>
      <c r="Z33" s="55"/>
      <c r="AA33" s="56"/>
      <c r="AB33" s="55" t="s">
        <v>95</v>
      </c>
      <c r="AC33" s="55"/>
    </row>
    <row r="34" spans="1:29" s="54" customFormat="1" ht="12.95" customHeight="1">
      <c r="A34" s="55"/>
      <c r="B34" s="55" t="s">
        <v>289</v>
      </c>
      <c r="C34" s="55" t="s">
        <v>106</v>
      </c>
      <c r="D34" s="57" t="s">
        <v>105</v>
      </c>
      <c r="E34" s="55"/>
      <c r="F34" s="57"/>
      <c r="G34" s="55" t="s">
        <v>255</v>
      </c>
      <c r="H34" s="55" t="s">
        <v>350</v>
      </c>
      <c r="I34" s="57" t="s">
        <v>188</v>
      </c>
      <c r="J34" s="55" t="s">
        <v>99</v>
      </c>
      <c r="K34" s="55"/>
      <c r="L34" s="55"/>
      <c r="M34" s="55"/>
      <c r="N34" s="55" t="s">
        <v>288</v>
      </c>
      <c r="O34" s="57" t="s">
        <v>287</v>
      </c>
      <c r="P34" s="55" t="s">
        <v>99</v>
      </c>
      <c r="Q34" s="55"/>
      <c r="R34" s="55" t="s">
        <v>98</v>
      </c>
      <c r="S34" s="55" t="s">
        <v>225</v>
      </c>
      <c r="T34" s="55" t="s">
        <v>96</v>
      </c>
      <c r="U34" s="56">
        <v>4050</v>
      </c>
      <c r="V34" s="55" t="s">
        <v>96</v>
      </c>
      <c r="W34" s="56">
        <v>5400</v>
      </c>
      <c r="X34" s="55" t="s">
        <v>96</v>
      </c>
      <c r="Y34" s="56">
        <v>5400</v>
      </c>
      <c r="Z34" s="55"/>
      <c r="AA34" s="56"/>
      <c r="AB34" s="55" t="s">
        <v>95</v>
      </c>
      <c r="AC34" s="55"/>
    </row>
    <row r="35" spans="1:29" s="54" customFormat="1" ht="12.95" customHeight="1">
      <c r="A35" s="55"/>
      <c r="B35" s="55" t="s">
        <v>289</v>
      </c>
      <c r="C35" s="55" t="s">
        <v>106</v>
      </c>
      <c r="D35" s="57" t="s">
        <v>105</v>
      </c>
      <c r="E35" s="55"/>
      <c r="F35" s="57"/>
      <c r="G35" s="55" t="s">
        <v>255</v>
      </c>
      <c r="H35" s="55" t="s">
        <v>351</v>
      </c>
      <c r="I35" s="57" t="s">
        <v>188</v>
      </c>
      <c r="J35" s="55" t="s">
        <v>99</v>
      </c>
      <c r="K35" s="55"/>
      <c r="L35" s="55"/>
      <c r="M35" s="55"/>
      <c r="N35" s="55" t="s">
        <v>288</v>
      </c>
      <c r="O35" s="57" t="s">
        <v>287</v>
      </c>
      <c r="P35" s="55" t="s">
        <v>99</v>
      </c>
      <c r="Q35" s="55"/>
      <c r="R35" s="55" t="s">
        <v>98</v>
      </c>
      <c r="S35" s="55" t="s">
        <v>225</v>
      </c>
      <c r="T35" s="55" t="s">
        <v>96</v>
      </c>
      <c r="U35" s="56">
        <v>4050</v>
      </c>
      <c r="V35" s="55" t="s">
        <v>96</v>
      </c>
      <c r="W35" s="56">
        <v>5400</v>
      </c>
      <c r="X35" s="55" t="s">
        <v>96</v>
      </c>
      <c r="Y35" s="56">
        <v>5400</v>
      </c>
      <c r="Z35" s="55"/>
      <c r="AA35" s="56"/>
      <c r="AB35" s="55" t="s">
        <v>95</v>
      </c>
      <c r="AC35" s="55"/>
    </row>
    <row r="36" spans="1:29" s="54" customFormat="1" ht="12.95" customHeight="1">
      <c r="A36" s="55"/>
      <c r="B36" s="55" t="s">
        <v>289</v>
      </c>
      <c r="C36" s="55" t="s">
        <v>106</v>
      </c>
      <c r="D36" s="57" t="s">
        <v>105</v>
      </c>
      <c r="E36" s="55"/>
      <c r="F36" s="57"/>
      <c r="G36" s="55" t="s">
        <v>254</v>
      </c>
      <c r="H36" s="55" t="s">
        <v>186</v>
      </c>
      <c r="I36" s="57" t="s">
        <v>185</v>
      </c>
      <c r="J36" s="55" t="s">
        <v>99</v>
      </c>
      <c r="K36" s="55"/>
      <c r="L36" s="55"/>
      <c r="M36" s="55"/>
      <c r="N36" s="55" t="s">
        <v>288</v>
      </c>
      <c r="O36" s="57" t="s">
        <v>287</v>
      </c>
      <c r="P36" s="55" t="s">
        <v>99</v>
      </c>
      <c r="Q36" s="55"/>
      <c r="R36" s="55" t="s">
        <v>98</v>
      </c>
      <c r="S36" s="55" t="s">
        <v>225</v>
      </c>
      <c r="T36" s="55" t="s">
        <v>96</v>
      </c>
      <c r="U36" s="56">
        <v>4050</v>
      </c>
      <c r="V36" s="55" t="s">
        <v>96</v>
      </c>
      <c r="W36" s="56">
        <v>5400</v>
      </c>
      <c r="X36" s="55" t="s">
        <v>96</v>
      </c>
      <c r="Y36" s="56">
        <v>5400</v>
      </c>
      <c r="Z36" s="55"/>
      <c r="AA36" s="56"/>
      <c r="AB36" s="55" t="s">
        <v>95</v>
      </c>
      <c r="AC36" s="55"/>
    </row>
    <row r="37" spans="1:29" s="54" customFormat="1" ht="12.95" customHeight="1">
      <c r="A37" s="55"/>
      <c r="B37" s="55" t="s">
        <v>289</v>
      </c>
      <c r="C37" s="55" t="s">
        <v>106</v>
      </c>
      <c r="D37" s="57" t="s">
        <v>105</v>
      </c>
      <c r="E37" s="55"/>
      <c r="F37" s="57"/>
      <c r="G37" s="55" t="s">
        <v>253</v>
      </c>
      <c r="H37" s="55" t="s">
        <v>182</v>
      </c>
      <c r="I37" s="57" t="s">
        <v>181</v>
      </c>
      <c r="J37" s="55" t="s">
        <v>99</v>
      </c>
      <c r="K37" s="55"/>
      <c r="L37" s="55" t="s">
        <v>179</v>
      </c>
      <c r="M37" s="55"/>
      <c r="N37" s="55" t="s">
        <v>288</v>
      </c>
      <c r="O37" s="57" t="s">
        <v>287</v>
      </c>
      <c r="P37" s="55" t="s">
        <v>99</v>
      </c>
      <c r="Q37" s="55"/>
      <c r="R37" s="55" t="s">
        <v>98</v>
      </c>
      <c r="S37" s="55" t="s">
        <v>225</v>
      </c>
      <c r="T37" s="55" t="s">
        <v>96</v>
      </c>
      <c r="U37" s="56">
        <v>4400</v>
      </c>
      <c r="V37" s="55" t="s">
        <v>96</v>
      </c>
      <c r="W37" s="56">
        <v>5750</v>
      </c>
      <c r="X37" s="55" t="s">
        <v>96</v>
      </c>
      <c r="Y37" s="56">
        <v>5750</v>
      </c>
      <c r="Z37" s="55"/>
      <c r="AA37" s="56"/>
      <c r="AB37" s="55" t="s">
        <v>95</v>
      </c>
      <c r="AC37" s="55"/>
    </row>
    <row r="38" spans="1:29" s="54" customFormat="1" ht="12.95" customHeight="1">
      <c r="A38" s="55"/>
      <c r="B38" s="55" t="s">
        <v>289</v>
      </c>
      <c r="C38" s="55" t="s">
        <v>106</v>
      </c>
      <c r="D38" s="57" t="s">
        <v>105</v>
      </c>
      <c r="E38" s="55"/>
      <c r="F38" s="57"/>
      <c r="G38" s="55" t="s">
        <v>252</v>
      </c>
      <c r="H38" s="55" t="s">
        <v>182</v>
      </c>
      <c r="I38" s="57" t="s">
        <v>181</v>
      </c>
      <c r="J38" s="55" t="s">
        <v>99</v>
      </c>
      <c r="K38" s="55"/>
      <c r="L38" s="55" t="s">
        <v>150</v>
      </c>
      <c r="M38" s="55"/>
      <c r="N38" s="55" t="s">
        <v>288</v>
      </c>
      <c r="O38" s="57" t="s">
        <v>287</v>
      </c>
      <c r="P38" s="55" t="s">
        <v>99</v>
      </c>
      <c r="Q38" s="55"/>
      <c r="R38" s="55" t="s">
        <v>98</v>
      </c>
      <c r="S38" s="55" t="s">
        <v>225</v>
      </c>
      <c r="T38" s="55" t="s">
        <v>96</v>
      </c>
      <c r="U38" s="56">
        <v>4450</v>
      </c>
      <c r="V38" s="55" t="s">
        <v>96</v>
      </c>
      <c r="W38" s="56">
        <v>5850</v>
      </c>
      <c r="X38" s="55" t="s">
        <v>96</v>
      </c>
      <c r="Y38" s="56">
        <v>5850</v>
      </c>
      <c r="Z38" s="55"/>
      <c r="AA38" s="56"/>
      <c r="AB38" s="55" t="s">
        <v>95</v>
      </c>
      <c r="AC38" s="55"/>
    </row>
    <row r="39" spans="1:29" s="54" customFormat="1" ht="12.95" customHeight="1">
      <c r="A39" s="55"/>
      <c r="B39" s="55" t="s">
        <v>289</v>
      </c>
      <c r="C39" s="55" t="s">
        <v>106</v>
      </c>
      <c r="D39" s="57" t="s">
        <v>105</v>
      </c>
      <c r="E39" s="55"/>
      <c r="F39" s="57"/>
      <c r="G39" s="55" t="s">
        <v>251</v>
      </c>
      <c r="H39" s="55" t="s">
        <v>177</v>
      </c>
      <c r="I39" s="57" t="s">
        <v>176</v>
      </c>
      <c r="J39" s="55" t="s">
        <v>99</v>
      </c>
      <c r="K39" s="55"/>
      <c r="L39" s="55" t="s">
        <v>179</v>
      </c>
      <c r="M39" s="55"/>
      <c r="N39" s="55" t="s">
        <v>288</v>
      </c>
      <c r="O39" s="57" t="s">
        <v>287</v>
      </c>
      <c r="P39" s="55" t="s">
        <v>99</v>
      </c>
      <c r="Q39" s="55"/>
      <c r="R39" s="55" t="s">
        <v>98</v>
      </c>
      <c r="S39" s="55" t="s">
        <v>225</v>
      </c>
      <c r="T39" s="55" t="s">
        <v>96</v>
      </c>
      <c r="U39" s="56">
        <v>4550</v>
      </c>
      <c r="V39" s="55" t="s">
        <v>96</v>
      </c>
      <c r="W39" s="56">
        <v>5950</v>
      </c>
      <c r="X39" s="55" t="s">
        <v>96</v>
      </c>
      <c r="Y39" s="56">
        <v>5950</v>
      </c>
      <c r="Z39" s="55"/>
      <c r="AA39" s="56"/>
      <c r="AB39" s="55" t="s">
        <v>95</v>
      </c>
      <c r="AC39" s="55"/>
    </row>
    <row r="40" spans="1:29" s="54" customFormat="1" ht="12.95" customHeight="1">
      <c r="A40" s="55"/>
      <c r="B40" s="55" t="s">
        <v>289</v>
      </c>
      <c r="C40" s="55" t="s">
        <v>106</v>
      </c>
      <c r="D40" s="57" t="s">
        <v>105</v>
      </c>
      <c r="E40" s="55"/>
      <c r="F40" s="57"/>
      <c r="G40" s="55" t="s">
        <v>250</v>
      </c>
      <c r="H40" s="55" t="s">
        <v>177</v>
      </c>
      <c r="I40" s="57" t="s">
        <v>176</v>
      </c>
      <c r="J40" s="55" t="s">
        <v>99</v>
      </c>
      <c r="K40" s="55"/>
      <c r="L40" s="55" t="s">
        <v>150</v>
      </c>
      <c r="M40" s="55"/>
      <c r="N40" s="55" t="s">
        <v>288</v>
      </c>
      <c r="O40" s="57" t="s">
        <v>287</v>
      </c>
      <c r="P40" s="55" t="s">
        <v>99</v>
      </c>
      <c r="Q40" s="55"/>
      <c r="R40" s="55" t="s">
        <v>98</v>
      </c>
      <c r="S40" s="55" t="s">
        <v>225</v>
      </c>
      <c r="T40" s="55" t="s">
        <v>96</v>
      </c>
      <c r="U40" s="56">
        <v>4600</v>
      </c>
      <c r="V40" s="55" t="s">
        <v>96</v>
      </c>
      <c r="W40" s="56">
        <v>6050</v>
      </c>
      <c r="X40" s="55" t="s">
        <v>96</v>
      </c>
      <c r="Y40" s="56">
        <v>6050</v>
      </c>
      <c r="Z40" s="55"/>
      <c r="AA40" s="56"/>
      <c r="AB40" s="55" t="s">
        <v>95</v>
      </c>
      <c r="AC40" s="55"/>
    </row>
    <row r="41" spans="1:29" s="54" customFormat="1" ht="12.95" customHeight="1">
      <c r="A41" s="55"/>
      <c r="B41" s="55" t="s">
        <v>289</v>
      </c>
      <c r="C41" s="55" t="s">
        <v>106</v>
      </c>
      <c r="D41" s="57" t="s">
        <v>105</v>
      </c>
      <c r="E41" s="55"/>
      <c r="F41" s="57"/>
      <c r="G41" s="55" t="s">
        <v>249</v>
      </c>
      <c r="H41" s="55" t="s">
        <v>174</v>
      </c>
      <c r="I41" s="57" t="s">
        <v>173</v>
      </c>
      <c r="J41" s="55" t="s">
        <v>99</v>
      </c>
      <c r="K41" s="55"/>
      <c r="L41" s="55"/>
      <c r="M41" s="55"/>
      <c r="N41" s="55" t="s">
        <v>288</v>
      </c>
      <c r="O41" s="57" t="s">
        <v>287</v>
      </c>
      <c r="P41" s="55" t="s">
        <v>99</v>
      </c>
      <c r="Q41" s="55"/>
      <c r="R41" s="55" t="s">
        <v>98</v>
      </c>
      <c r="S41" s="55" t="s">
        <v>225</v>
      </c>
      <c r="T41" s="55" t="s">
        <v>96</v>
      </c>
      <c r="U41" s="56">
        <v>4250</v>
      </c>
      <c r="V41" s="55" t="s">
        <v>96</v>
      </c>
      <c r="W41" s="56">
        <v>5550</v>
      </c>
      <c r="X41" s="55" t="s">
        <v>96</v>
      </c>
      <c r="Y41" s="56">
        <v>5550</v>
      </c>
      <c r="Z41" s="55"/>
      <c r="AA41" s="56"/>
      <c r="AB41" s="55" t="s">
        <v>95</v>
      </c>
      <c r="AC41" s="55"/>
    </row>
    <row r="42" spans="1:29" s="54" customFormat="1" ht="12.95" customHeight="1">
      <c r="A42" s="55"/>
      <c r="B42" s="55" t="s">
        <v>289</v>
      </c>
      <c r="C42" s="55" t="s">
        <v>106</v>
      </c>
      <c r="D42" s="57" t="s">
        <v>105</v>
      </c>
      <c r="E42" s="55"/>
      <c r="F42" s="57"/>
      <c r="G42" s="55" t="s">
        <v>248</v>
      </c>
      <c r="H42" s="55" t="s">
        <v>171</v>
      </c>
      <c r="I42" s="57" t="s">
        <v>170</v>
      </c>
      <c r="J42" s="55" t="s">
        <v>99</v>
      </c>
      <c r="K42" s="55"/>
      <c r="L42" s="55"/>
      <c r="M42" s="55"/>
      <c r="N42" s="55" t="s">
        <v>288</v>
      </c>
      <c r="O42" s="57" t="s">
        <v>287</v>
      </c>
      <c r="P42" s="55" t="s">
        <v>99</v>
      </c>
      <c r="Q42" s="55"/>
      <c r="R42" s="55" t="s">
        <v>98</v>
      </c>
      <c r="S42" s="55" t="s">
        <v>225</v>
      </c>
      <c r="T42" s="55" t="s">
        <v>96</v>
      </c>
      <c r="U42" s="56">
        <v>3950</v>
      </c>
      <c r="V42" s="55" t="s">
        <v>96</v>
      </c>
      <c r="W42" s="56">
        <v>5200</v>
      </c>
      <c r="X42" s="55" t="s">
        <v>96</v>
      </c>
      <c r="Y42" s="56">
        <v>5200</v>
      </c>
      <c r="Z42" s="55"/>
      <c r="AA42" s="56"/>
      <c r="AB42" s="55" t="s">
        <v>95</v>
      </c>
      <c r="AC42" s="55"/>
    </row>
    <row r="43" spans="1:29" s="54" customFormat="1" ht="12.95" customHeight="1">
      <c r="A43" s="55"/>
      <c r="B43" s="55" t="s">
        <v>289</v>
      </c>
      <c r="C43" s="55" t="s">
        <v>106</v>
      </c>
      <c r="D43" s="57" t="s">
        <v>105</v>
      </c>
      <c r="E43" s="55"/>
      <c r="F43" s="57"/>
      <c r="G43" s="55" t="s">
        <v>247</v>
      </c>
      <c r="H43" s="55" t="s">
        <v>168</v>
      </c>
      <c r="I43" s="57" t="s">
        <v>167</v>
      </c>
      <c r="J43" s="55" t="s">
        <v>99</v>
      </c>
      <c r="K43" s="55"/>
      <c r="L43" s="55"/>
      <c r="M43" s="55"/>
      <c r="N43" s="55" t="s">
        <v>288</v>
      </c>
      <c r="O43" s="57" t="s">
        <v>287</v>
      </c>
      <c r="P43" s="55" t="s">
        <v>99</v>
      </c>
      <c r="Q43" s="55"/>
      <c r="R43" s="55" t="s">
        <v>98</v>
      </c>
      <c r="S43" s="55" t="s">
        <v>225</v>
      </c>
      <c r="T43" s="55" t="s">
        <v>96</v>
      </c>
      <c r="U43" s="56">
        <v>3950</v>
      </c>
      <c r="V43" s="55" t="s">
        <v>96</v>
      </c>
      <c r="W43" s="56">
        <v>5200</v>
      </c>
      <c r="X43" s="55" t="s">
        <v>96</v>
      </c>
      <c r="Y43" s="56">
        <v>5200</v>
      </c>
      <c r="Z43" s="55"/>
      <c r="AA43" s="56"/>
      <c r="AB43" s="55" t="s">
        <v>95</v>
      </c>
      <c r="AC43" s="55"/>
    </row>
    <row r="44" spans="1:29" s="54" customFormat="1" ht="12.95" customHeight="1">
      <c r="A44" s="55"/>
      <c r="B44" s="55" t="s">
        <v>289</v>
      </c>
      <c r="C44" s="55" t="s">
        <v>106</v>
      </c>
      <c r="D44" s="57" t="s">
        <v>105</v>
      </c>
      <c r="E44" s="55"/>
      <c r="F44" s="57"/>
      <c r="G44" s="55" t="s">
        <v>246</v>
      </c>
      <c r="H44" s="55" t="s">
        <v>384</v>
      </c>
      <c r="I44" s="57" t="s">
        <v>164</v>
      </c>
      <c r="J44" s="55" t="s">
        <v>99</v>
      </c>
      <c r="K44" s="55"/>
      <c r="L44" s="55"/>
      <c r="M44" s="55"/>
      <c r="N44" s="55" t="s">
        <v>288</v>
      </c>
      <c r="O44" s="57" t="s">
        <v>287</v>
      </c>
      <c r="P44" s="55" t="s">
        <v>99</v>
      </c>
      <c r="Q44" s="55"/>
      <c r="R44" s="55" t="s">
        <v>98</v>
      </c>
      <c r="S44" s="55" t="s">
        <v>225</v>
      </c>
      <c r="T44" s="55" t="s">
        <v>96</v>
      </c>
      <c r="U44" s="56">
        <v>4100</v>
      </c>
      <c r="V44" s="55" t="s">
        <v>96</v>
      </c>
      <c r="W44" s="56">
        <v>5500</v>
      </c>
      <c r="X44" s="55" t="s">
        <v>96</v>
      </c>
      <c r="Y44" s="56">
        <v>5500</v>
      </c>
      <c r="Z44" s="55"/>
      <c r="AA44" s="56"/>
      <c r="AB44" s="55" t="s">
        <v>95</v>
      </c>
      <c r="AC44" s="55"/>
    </row>
    <row r="45" spans="1:29" s="54" customFormat="1" ht="12.95" customHeight="1">
      <c r="A45" s="55"/>
      <c r="B45" s="55" t="s">
        <v>289</v>
      </c>
      <c r="C45" s="55" t="s">
        <v>106</v>
      </c>
      <c r="D45" s="57" t="s">
        <v>105</v>
      </c>
      <c r="E45" s="55"/>
      <c r="F45" s="57"/>
      <c r="G45" s="55" t="s">
        <v>246</v>
      </c>
      <c r="H45" s="55" t="s">
        <v>383</v>
      </c>
      <c r="I45" s="57" t="s">
        <v>164</v>
      </c>
      <c r="J45" s="55" t="s">
        <v>99</v>
      </c>
      <c r="K45" s="55"/>
      <c r="L45" s="55"/>
      <c r="M45" s="55"/>
      <c r="N45" s="55" t="s">
        <v>288</v>
      </c>
      <c r="O45" s="57" t="s">
        <v>287</v>
      </c>
      <c r="P45" s="55" t="s">
        <v>99</v>
      </c>
      <c r="Q45" s="55"/>
      <c r="R45" s="55" t="s">
        <v>98</v>
      </c>
      <c r="S45" s="55" t="s">
        <v>225</v>
      </c>
      <c r="T45" s="55" t="s">
        <v>96</v>
      </c>
      <c r="U45" s="56">
        <v>4100</v>
      </c>
      <c r="V45" s="55" t="s">
        <v>96</v>
      </c>
      <c r="W45" s="56">
        <v>5500</v>
      </c>
      <c r="X45" s="55" t="s">
        <v>96</v>
      </c>
      <c r="Y45" s="56">
        <v>5500</v>
      </c>
      <c r="Z45" s="55"/>
      <c r="AA45" s="56"/>
      <c r="AB45" s="55" t="s">
        <v>95</v>
      </c>
      <c r="AC45" s="55"/>
    </row>
    <row r="46" spans="1:29" s="54" customFormat="1" ht="12.95" customHeight="1">
      <c r="A46" s="55"/>
      <c r="B46" s="55" t="s">
        <v>289</v>
      </c>
      <c r="C46" s="55" t="s">
        <v>106</v>
      </c>
      <c r="D46" s="57" t="s">
        <v>105</v>
      </c>
      <c r="E46" s="55"/>
      <c r="F46" s="57"/>
      <c r="G46" s="55" t="s">
        <v>246</v>
      </c>
      <c r="H46" s="55" t="s">
        <v>382</v>
      </c>
      <c r="I46" s="57" t="s">
        <v>164</v>
      </c>
      <c r="J46" s="55" t="s">
        <v>99</v>
      </c>
      <c r="K46" s="55"/>
      <c r="L46" s="55"/>
      <c r="M46" s="55"/>
      <c r="N46" s="55" t="s">
        <v>288</v>
      </c>
      <c r="O46" s="57" t="s">
        <v>287</v>
      </c>
      <c r="P46" s="55" t="s">
        <v>99</v>
      </c>
      <c r="Q46" s="55"/>
      <c r="R46" s="55" t="s">
        <v>98</v>
      </c>
      <c r="S46" s="55" t="s">
        <v>225</v>
      </c>
      <c r="T46" s="55" t="s">
        <v>96</v>
      </c>
      <c r="U46" s="56">
        <v>4100</v>
      </c>
      <c r="V46" s="55" t="s">
        <v>96</v>
      </c>
      <c r="W46" s="56">
        <v>5500</v>
      </c>
      <c r="X46" s="55" t="s">
        <v>96</v>
      </c>
      <c r="Y46" s="56">
        <v>5500</v>
      </c>
      <c r="Z46" s="55"/>
      <c r="AA46" s="56"/>
      <c r="AB46" s="55" t="s">
        <v>95</v>
      </c>
      <c r="AC46" s="55"/>
    </row>
    <row r="47" spans="1:29" s="54" customFormat="1" ht="12.95" customHeight="1">
      <c r="A47" s="55"/>
      <c r="B47" s="55" t="s">
        <v>289</v>
      </c>
      <c r="C47" s="55" t="s">
        <v>106</v>
      </c>
      <c r="D47" s="57" t="s">
        <v>105</v>
      </c>
      <c r="E47" s="55"/>
      <c r="F47" s="57"/>
      <c r="G47" s="55" t="s">
        <v>245</v>
      </c>
      <c r="H47" s="55" t="s">
        <v>381</v>
      </c>
      <c r="I47" s="57" t="s">
        <v>161</v>
      </c>
      <c r="J47" s="55" t="s">
        <v>99</v>
      </c>
      <c r="K47" s="55"/>
      <c r="L47" s="55"/>
      <c r="M47" s="55"/>
      <c r="N47" s="55" t="s">
        <v>288</v>
      </c>
      <c r="O47" s="57" t="s">
        <v>287</v>
      </c>
      <c r="P47" s="55" t="s">
        <v>99</v>
      </c>
      <c r="Q47" s="55"/>
      <c r="R47" s="55" t="s">
        <v>98</v>
      </c>
      <c r="S47" s="55" t="s">
        <v>225</v>
      </c>
      <c r="T47" s="55" t="s">
        <v>96</v>
      </c>
      <c r="U47" s="56">
        <v>4150</v>
      </c>
      <c r="V47" s="55" t="s">
        <v>96</v>
      </c>
      <c r="W47" s="56">
        <v>5600</v>
      </c>
      <c r="X47" s="55" t="s">
        <v>96</v>
      </c>
      <c r="Y47" s="56">
        <v>5600</v>
      </c>
      <c r="Z47" s="55"/>
      <c r="AA47" s="56"/>
      <c r="AB47" s="55" t="s">
        <v>95</v>
      </c>
      <c r="AC47" s="55"/>
    </row>
    <row r="48" spans="1:29" s="54" customFormat="1" ht="12.95" customHeight="1">
      <c r="A48" s="55"/>
      <c r="B48" s="55" t="s">
        <v>289</v>
      </c>
      <c r="C48" s="55" t="s">
        <v>106</v>
      </c>
      <c r="D48" s="57" t="s">
        <v>105</v>
      </c>
      <c r="E48" s="55"/>
      <c r="F48" s="57"/>
      <c r="G48" s="55" t="s">
        <v>245</v>
      </c>
      <c r="H48" s="55" t="s">
        <v>380</v>
      </c>
      <c r="I48" s="57" t="s">
        <v>161</v>
      </c>
      <c r="J48" s="55" t="s">
        <v>99</v>
      </c>
      <c r="K48" s="55"/>
      <c r="L48" s="55"/>
      <c r="M48" s="55"/>
      <c r="N48" s="55" t="s">
        <v>288</v>
      </c>
      <c r="O48" s="57" t="s">
        <v>287</v>
      </c>
      <c r="P48" s="55" t="s">
        <v>99</v>
      </c>
      <c r="Q48" s="55"/>
      <c r="R48" s="55" t="s">
        <v>98</v>
      </c>
      <c r="S48" s="55" t="s">
        <v>225</v>
      </c>
      <c r="T48" s="55" t="s">
        <v>96</v>
      </c>
      <c r="U48" s="56">
        <v>4150</v>
      </c>
      <c r="V48" s="55" t="s">
        <v>96</v>
      </c>
      <c r="W48" s="56">
        <v>5600</v>
      </c>
      <c r="X48" s="55" t="s">
        <v>96</v>
      </c>
      <c r="Y48" s="56">
        <v>5600</v>
      </c>
      <c r="Z48" s="55"/>
      <c r="AA48" s="56"/>
      <c r="AB48" s="55" t="s">
        <v>95</v>
      </c>
      <c r="AC48" s="55"/>
    </row>
    <row r="49" spans="1:29" s="54" customFormat="1" ht="12.95" customHeight="1">
      <c r="A49" s="55"/>
      <c r="B49" s="55" t="s">
        <v>289</v>
      </c>
      <c r="C49" s="55" t="s">
        <v>106</v>
      </c>
      <c r="D49" s="57" t="s">
        <v>105</v>
      </c>
      <c r="E49" s="55"/>
      <c r="F49" s="57"/>
      <c r="G49" s="55" t="s">
        <v>244</v>
      </c>
      <c r="H49" s="55" t="s">
        <v>379</v>
      </c>
      <c r="I49" s="57" t="s">
        <v>158</v>
      </c>
      <c r="J49" s="55" t="s">
        <v>99</v>
      </c>
      <c r="K49" s="55"/>
      <c r="L49" s="55" t="s">
        <v>156</v>
      </c>
      <c r="M49" s="55"/>
      <c r="N49" s="55" t="s">
        <v>288</v>
      </c>
      <c r="O49" s="57" t="s">
        <v>287</v>
      </c>
      <c r="P49" s="55" t="s">
        <v>99</v>
      </c>
      <c r="Q49" s="55"/>
      <c r="R49" s="55" t="s">
        <v>98</v>
      </c>
      <c r="S49" s="55" t="s">
        <v>225</v>
      </c>
      <c r="T49" s="55" t="s">
        <v>96</v>
      </c>
      <c r="U49" s="56">
        <v>4200</v>
      </c>
      <c r="V49" s="55" t="s">
        <v>96</v>
      </c>
      <c r="W49" s="56">
        <v>5700</v>
      </c>
      <c r="X49" s="55" t="s">
        <v>96</v>
      </c>
      <c r="Y49" s="56">
        <v>5700</v>
      </c>
      <c r="Z49" s="55"/>
      <c r="AA49" s="56"/>
      <c r="AB49" s="55" t="s">
        <v>95</v>
      </c>
      <c r="AC49" s="55"/>
    </row>
    <row r="50" spans="1:29" s="54" customFormat="1" ht="12.95" customHeight="1">
      <c r="A50" s="55"/>
      <c r="B50" s="55" t="s">
        <v>289</v>
      </c>
      <c r="C50" s="55" t="s">
        <v>106</v>
      </c>
      <c r="D50" s="57" t="s">
        <v>105</v>
      </c>
      <c r="E50" s="55"/>
      <c r="F50" s="57"/>
      <c r="G50" s="55" t="s">
        <v>244</v>
      </c>
      <c r="H50" s="55" t="s">
        <v>177</v>
      </c>
      <c r="I50" s="57" t="s">
        <v>158</v>
      </c>
      <c r="J50" s="55" t="s">
        <v>99</v>
      </c>
      <c r="K50" s="55"/>
      <c r="L50" s="55" t="s">
        <v>156</v>
      </c>
      <c r="M50" s="55"/>
      <c r="N50" s="55" t="s">
        <v>288</v>
      </c>
      <c r="O50" s="57" t="s">
        <v>287</v>
      </c>
      <c r="P50" s="55" t="s">
        <v>99</v>
      </c>
      <c r="Q50" s="55"/>
      <c r="R50" s="55" t="s">
        <v>98</v>
      </c>
      <c r="S50" s="55" t="s">
        <v>225</v>
      </c>
      <c r="T50" s="55" t="s">
        <v>96</v>
      </c>
      <c r="U50" s="56">
        <v>4200</v>
      </c>
      <c r="V50" s="55" t="s">
        <v>96</v>
      </c>
      <c r="W50" s="56">
        <v>5700</v>
      </c>
      <c r="X50" s="55" t="s">
        <v>96</v>
      </c>
      <c r="Y50" s="56">
        <v>5700</v>
      </c>
      <c r="Z50" s="55"/>
      <c r="AA50" s="56"/>
      <c r="AB50" s="55" t="s">
        <v>95</v>
      </c>
      <c r="AC50" s="55"/>
    </row>
    <row r="51" spans="1:29" s="54" customFormat="1" ht="12.95" customHeight="1">
      <c r="A51" s="55"/>
      <c r="B51" s="55" t="s">
        <v>289</v>
      </c>
      <c r="C51" s="55" t="s">
        <v>106</v>
      </c>
      <c r="D51" s="57" t="s">
        <v>105</v>
      </c>
      <c r="E51" s="55"/>
      <c r="F51" s="57"/>
      <c r="G51" s="55" t="s">
        <v>244</v>
      </c>
      <c r="H51" s="55" t="s">
        <v>378</v>
      </c>
      <c r="I51" s="57" t="s">
        <v>158</v>
      </c>
      <c r="J51" s="55" t="s">
        <v>99</v>
      </c>
      <c r="K51" s="55"/>
      <c r="L51" s="55" t="s">
        <v>156</v>
      </c>
      <c r="M51" s="55"/>
      <c r="N51" s="55" t="s">
        <v>288</v>
      </c>
      <c r="O51" s="57" t="s">
        <v>287</v>
      </c>
      <c r="P51" s="55" t="s">
        <v>99</v>
      </c>
      <c r="Q51" s="55"/>
      <c r="R51" s="55" t="s">
        <v>98</v>
      </c>
      <c r="S51" s="55" t="s">
        <v>225</v>
      </c>
      <c r="T51" s="55" t="s">
        <v>96</v>
      </c>
      <c r="U51" s="56">
        <v>4200</v>
      </c>
      <c r="V51" s="55" t="s">
        <v>96</v>
      </c>
      <c r="W51" s="56">
        <v>5700</v>
      </c>
      <c r="X51" s="55" t="s">
        <v>96</v>
      </c>
      <c r="Y51" s="56">
        <v>5700</v>
      </c>
      <c r="Z51" s="55"/>
      <c r="AA51" s="56"/>
      <c r="AB51" s="55" t="s">
        <v>95</v>
      </c>
      <c r="AC51" s="55"/>
    </row>
    <row r="52" spans="1:29" s="54" customFormat="1" ht="12.95" customHeight="1">
      <c r="A52" s="55"/>
      <c r="B52" s="55" t="s">
        <v>289</v>
      </c>
      <c r="C52" s="55" t="s">
        <v>106</v>
      </c>
      <c r="D52" s="57" t="s">
        <v>105</v>
      </c>
      <c r="E52" s="55"/>
      <c r="F52" s="57"/>
      <c r="G52" s="55" t="s">
        <v>243</v>
      </c>
      <c r="H52" s="55" t="s">
        <v>152</v>
      </c>
      <c r="I52" s="57" t="s">
        <v>151</v>
      </c>
      <c r="J52" s="55" t="s">
        <v>99</v>
      </c>
      <c r="K52" s="55"/>
      <c r="L52" s="55" t="s">
        <v>156</v>
      </c>
      <c r="M52" s="55"/>
      <c r="N52" s="55" t="s">
        <v>288</v>
      </c>
      <c r="O52" s="57" t="s">
        <v>287</v>
      </c>
      <c r="P52" s="55" t="s">
        <v>99</v>
      </c>
      <c r="Q52" s="55"/>
      <c r="R52" s="55" t="s">
        <v>98</v>
      </c>
      <c r="S52" s="55" t="s">
        <v>225</v>
      </c>
      <c r="T52" s="55" t="s">
        <v>96</v>
      </c>
      <c r="U52" s="56">
        <v>4300</v>
      </c>
      <c r="V52" s="55" t="s">
        <v>96</v>
      </c>
      <c r="W52" s="56">
        <v>5900</v>
      </c>
      <c r="X52" s="55" t="s">
        <v>96</v>
      </c>
      <c r="Y52" s="56">
        <v>5900</v>
      </c>
      <c r="Z52" s="55"/>
      <c r="AA52" s="56"/>
      <c r="AB52" s="55" t="s">
        <v>95</v>
      </c>
      <c r="AC52" s="55"/>
    </row>
    <row r="53" spans="1:29" s="54" customFormat="1" ht="12.95" customHeight="1">
      <c r="A53" s="55"/>
      <c r="B53" s="55" t="s">
        <v>289</v>
      </c>
      <c r="C53" s="55" t="s">
        <v>106</v>
      </c>
      <c r="D53" s="57" t="s">
        <v>105</v>
      </c>
      <c r="E53" s="55"/>
      <c r="F53" s="57"/>
      <c r="G53" s="55" t="s">
        <v>242</v>
      </c>
      <c r="H53" s="55" t="s">
        <v>152</v>
      </c>
      <c r="I53" s="57" t="s">
        <v>151</v>
      </c>
      <c r="J53" s="55" t="s">
        <v>99</v>
      </c>
      <c r="K53" s="55"/>
      <c r="L53" s="55" t="s">
        <v>154</v>
      </c>
      <c r="M53" s="55"/>
      <c r="N53" s="55" t="s">
        <v>288</v>
      </c>
      <c r="O53" s="57" t="s">
        <v>287</v>
      </c>
      <c r="P53" s="55" t="s">
        <v>99</v>
      </c>
      <c r="Q53" s="55"/>
      <c r="R53" s="55" t="s">
        <v>98</v>
      </c>
      <c r="S53" s="55" t="s">
        <v>225</v>
      </c>
      <c r="T53" s="55" t="s">
        <v>96</v>
      </c>
      <c r="U53" s="56">
        <v>4300</v>
      </c>
      <c r="V53" s="55" t="s">
        <v>96</v>
      </c>
      <c r="W53" s="56">
        <v>5900</v>
      </c>
      <c r="X53" s="55" t="s">
        <v>96</v>
      </c>
      <c r="Y53" s="56">
        <v>5900</v>
      </c>
      <c r="Z53" s="55"/>
      <c r="AA53" s="56"/>
      <c r="AB53" s="55" t="s">
        <v>95</v>
      </c>
      <c r="AC53" s="55"/>
    </row>
    <row r="54" spans="1:29" s="54" customFormat="1" ht="12.95" customHeight="1">
      <c r="A54" s="55"/>
      <c r="B54" s="55" t="s">
        <v>289</v>
      </c>
      <c r="C54" s="55" t="s">
        <v>106</v>
      </c>
      <c r="D54" s="57" t="s">
        <v>105</v>
      </c>
      <c r="E54" s="55"/>
      <c r="F54" s="57"/>
      <c r="G54" s="55" t="s">
        <v>241</v>
      </c>
      <c r="H54" s="55" t="s">
        <v>152</v>
      </c>
      <c r="I54" s="57" t="s">
        <v>151</v>
      </c>
      <c r="J54" s="55" t="s">
        <v>99</v>
      </c>
      <c r="K54" s="55"/>
      <c r="L54" s="55" t="s">
        <v>150</v>
      </c>
      <c r="M54" s="55"/>
      <c r="N54" s="55" t="s">
        <v>288</v>
      </c>
      <c r="O54" s="57" t="s">
        <v>287</v>
      </c>
      <c r="P54" s="55" t="s">
        <v>99</v>
      </c>
      <c r="Q54" s="55"/>
      <c r="R54" s="55" t="s">
        <v>98</v>
      </c>
      <c r="S54" s="55" t="s">
        <v>225</v>
      </c>
      <c r="T54" s="55"/>
      <c r="U54" s="56"/>
      <c r="V54" s="55" t="s">
        <v>96</v>
      </c>
      <c r="W54" s="56">
        <v>6050</v>
      </c>
      <c r="X54" s="55" t="s">
        <v>96</v>
      </c>
      <c r="Y54" s="56">
        <v>6050</v>
      </c>
      <c r="Z54" s="55"/>
      <c r="AA54" s="56"/>
      <c r="AB54" s="55" t="s">
        <v>95</v>
      </c>
      <c r="AC54" s="55"/>
    </row>
    <row r="55" spans="1:29" s="54" customFormat="1" ht="12.95" customHeight="1">
      <c r="A55" s="55"/>
      <c r="B55" s="55" t="s">
        <v>289</v>
      </c>
      <c r="C55" s="55" t="s">
        <v>106</v>
      </c>
      <c r="D55" s="57" t="s">
        <v>105</v>
      </c>
      <c r="E55" s="55"/>
      <c r="F55" s="57"/>
      <c r="G55" s="55" t="s">
        <v>240</v>
      </c>
      <c r="H55" s="55" t="s">
        <v>148</v>
      </c>
      <c r="I55" s="57" t="s">
        <v>147</v>
      </c>
      <c r="J55" s="55" t="s">
        <v>99</v>
      </c>
      <c r="K55" s="55"/>
      <c r="L55" s="55"/>
      <c r="M55" s="55"/>
      <c r="N55" s="55" t="s">
        <v>288</v>
      </c>
      <c r="O55" s="57" t="s">
        <v>287</v>
      </c>
      <c r="P55" s="55" t="s">
        <v>99</v>
      </c>
      <c r="Q55" s="55"/>
      <c r="R55" s="55" t="s">
        <v>98</v>
      </c>
      <c r="S55" s="55" t="s">
        <v>225</v>
      </c>
      <c r="T55" s="55" t="s">
        <v>96</v>
      </c>
      <c r="U55" s="56">
        <v>3950</v>
      </c>
      <c r="V55" s="55" t="s">
        <v>96</v>
      </c>
      <c r="W55" s="56">
        <v>5200</v>
      </c>
      <c r="X55" s="55" t="s">
        <v>96</v>
      </c>
      <c r="Y55" s="56">
        <v>5200</v>
      </c>
      <c r="Z55" s="55"/>
      <c r="AA55" s="56"/>
      <c r="AB55" s="55" t="s">
        <v>95</v>
      </c>
      <c r="AC55" s="55"/>
    </row>
    <row r="56" spans="1:29" s="54" customFormat="1" ht="12.95" customHeight="1">
      <c r="A56" s="55"/>
      <c r="B56" s="55" t="s">
        <v>289</v>
      </c>
      <c r="C56" s="55" t="s">
        <v>106</v>
      </c>
      <c r="D56" s="57" t="s">
        <v>105</v>
      </c>
      <c r="E56" s="55"/>
      <c r="F56" s="57"/>
      <c r="G56" s="55" t="s">
        <v>239</v>
      </c>
      <c r="H56" s="55" t="s">
        <v>145</v>
      </c>
      <c r="I56" s="57" t="s">
        <v>144</v>
      </c>
      <c r="J56" s="55" t="s">
        <v>99</v>
      </c>
      <c r="K56" s="55"/>
      <c r="L56" s="55"/>
      <c r="M56" s="55"/>
      <c r="N56" s="55" t="s">
        <v>288</v>
      </c>
      <c r="O56" s="57" t="s">
        <v>287</v>
      </c>
      <c r="P56" s="55" t="s">
        <v>99</v>
      </c>
      <c r="Q56" s="55"/>
      <c r="R56" s="55" t="s">
        <v>98</v>
      </c>
      <c r="S56" s="55" t="s">
        <v>225</v>
      </c>
      <c r="T56" s="55" t="s">
        <v>96</v>
      </c>
      <c r="U56" s="56">
        <v>3950</v>
      </c>
      <c r="V56" s="55" t="s">
        <v>96</v>
      </c>
      <c r="W56" s="56">
        <v>5200</v>
      </c>
      <c r="X56" s="55" t="s">
        <v>96</v>
      </c>
      <c r="Y56" s="56">
        <v>5200</v>
      </c>
      <c r="Z56" s="55"/>
      <c r="AA56" s="56"/>
      <c r="AB56" s="55" t="s">
        <v>95</v>
      </c>
      <c r="AC56" s="55"/>
    </row>
    <row r="57" spans="1:29" s="54" customFormat="1" ht="12.95" customHeight="1">
      <c r="A57" s="55"/>
      <c r="B57" s="55" t="s">
        <v>289</v>
      </c>
      <c r="C57" s="55" t="s">
        <v>106</v>
      </c>
      <c r="D57" s="57" t="s">
        <v>105</v>
      </c>
      <c r="E57" s="55"/>
      <c r="F57" s="57"/>
      <c r="G57" s="55" t="s">
        <v>238</v>
      </c>
      <c r="H57" s="55" t="s">
        <v>142</v>
      </c>
      <c r="I57" s="57" t="s">
        <v>141</v>
      </c>
      <c r="J57" s="55" t="s">
        <v>99</v>
      </c>
      <c r="K57" s="55"/>
      <c r="L57" s="55"/>
      <c r="M57" s="55"/>
      <c r="N57" s="55" t="s">
        <v>288</v>
      </c>
      <c r="O57" s="57" t="s">
        <v>287</v>
      </c>
      <c r="P57" s="55" t="s">
        <v>99</v>
      </c>
      <c r="Q57" s="55"/>
      <c r="R57" s="55" t="s">
        <v>98</v>
      </c>
      <c r="S57" s="55" t="s">
        <v>225</v>
      </c>
      <c r="T57" s="55" t="s">
        <v>96</v>
      </c>
      <c r="U57" s="56">
        <v>4050</v>
      </c>
      <c r="V57" s="55" t="s">
        <v>96</v>
      </c>
      <c r="W57" s="56">
        <v>5400</v>
      </c>
      <c r="X57" s="55" t="s">
        <v>96</v>
      </c>
      <c r="Y57" s="56">
        <v>5400</v>
      </c>
      <c r="Z57" s="55"/>
      <c r="AA57" s="56"/>
      <c r="AB57" s="55" t="s">
        <v>95</v>
      </c>
      <c r="AC57" s="55"/>
    </row>
    <row r="58" spans="1:29" s="54" customFormat="1" ht="12.95" customHeight="1">
      <c r="A58" s="55"/>
      <c r="B58" s="55" t="s">
        <v>289</v>
      </c>
      <c r="C58" s="55" t="s">
        <v>106</v>
      </c>
      <c r="D58" s="57" t="s">
        <v>105</v>
      </c>
      <c r="E58" s="55"/>
      <c r="F58" s="57"/>
      <c r="G58" s="55" t="s">
        <v>237</v>
      </c>
      <c r="H58" s="55" t="s">
        <v>139</v>
      </c>
      <c r="I58" s="57" t="s">
        <v>138</v>
      </c>
      <c r="J58" s="55" t="s">
        <v>99</v>
      </c>
      <c r="K58" s="55"/>
      <c r="L58" s="55"/>
      <c r="M58" s="55"/>
      <c r="N58" s="55" t="s">
        <v>288</v>
      </c>
      <c r="O58" s="57" t="s">
        <v>287</v>
      </c>
      <c r="P58" s="55" t="s">
        <v>99</v>
      </c>
      <c r="Q58" s="55"/>
      <c r="R58" s="55" t="s">
        <v>98</v>
      </c>
      <c r="S58" s="55" t="s">
        <v>225</v>
      </c>
      <c r="T58" s="55" t="s">
        <v>96</v>
      </c>
      <c r="U58" s="56">
        <v>4150</v>
      </c>
      <c r="V58" s="55" t="s">
        <v>96</v>
      </c>
      <c r="W58" s="56">
        <v>5600</v>
      </c>
      <c r="X58" s="55" t="s">
        <v>96</v>
      </c>
      <c r="Y58" s="56">
        <v>5600</v>
      </c>
      <c r="Z58" s="55"/>
      <c r="AA58" s="56"/>
      <c r="AB58" s="55" t="s">
        <v>95</v>
      </c>
      <c r="AC58" s="55"/>
    </row>
    <row r="59" spans="1:29" s="54" customFormat="1" ht="12.95" customHeight="1">
      <c r="A59" s="55"/>
      <c r="B59" s="55" t="s">
        <v>289</v>
      </c>
      <c r="C59" s="55" t="s">
        <v>106</v>
      </c>
      <c r="D59" s="57" t="s">
        <v>105</v>
      </c>
      <c r="E59" s="55"/>
      <c r="F59" s="57"/>
      <c r="G59" s="55" t="s">
        <v>236</v>
      </c>
      <c r="H59" s="55" t="s">
        <v>136</v>
      </c>
      <c r="I59" s="57" t="s">
        <v>135</v>
      </c>
      <c r="J59" s="55" t="s">
        <v>99</v>
      </c>
      <c r="K59" s="55"/>
      <c r="L59" s="55"/>
      <c r="M59" s="55"/>
      <c r="N59" s="55" t="s">
        <v>288</v>
      </c>
      <c r="O59" s="57" t="s">
        <v>287</v>
      </c>
      <c r="P59" s="55" t="s">
        <v>99</v>
      </c>
      <c r="Q59" s="55"/>
      <c r="R59" s="55" t="s">
        <v>98</v>
      </c>
      <c r="S59" s="55" t="s">
        <v>225</v>
      </c>
      <c r="T59" s="55" t="s">
        <v>96</v>
      </c>
      <c r="U59" s="56">
        <v>3600</v>
      </c>
      <c r="V59" s="55" t="s">
        <v>96</v>
      </c>
      <c r="W59" s="56">
        <v>4800</v>
      </c>
      <c r="X59" s="55" t="s">
        <v>96</v>
      </c>
      <c r="Y59" s="56">
        <v>4800</v>
      </c>
      <c r="Z59" s="55"/>
      <c r="AA59" s="56"/>
      <c r="AB59" s="55" t="s">
        <v>95</v>
      </c>
      <c r="AC59" s="55"/>
    </row>
    <row r="60" spans="1:29" s="54" customFormat="1" ht="12.95" customHeight="1">
      <c r="A60" s="55"/>
      <c r="B60" s="55" t="s">
        <v>289</v>
      </c>
      <c r="C60" s="55" t="s">
        <v>106</v>
      </c>
      <c r="D60" s="57" t="s">
        <v>105</v>
      </c>
      <c r="E60" s="55"/>
      <c r="F60" s="57"/>
      <c r="G60" s="55" t="s">
        <v>235</v>
      </c>
      <c r="H60" s="55" t="s">
        <v>377</v>
      </c>
      <c r="I60" s="57" t="s">
        <v>132</v>
      </c>
      <c r="J60" s="55" t="s">
        <v>99</v>
      </c>
      <c r="K60" s="55"/>
      <c r="L60" s="55"/>
      <c r="M60" s="55"/>
      <c r="N60" s="55" t="s">
        <v>288</v>
      </c>
      <c r="O60" s="57" t="s">
        <v>287</v>
      </c>
      <c r="P60" s="55" t="s">
        <v>99</v>
      </c>
      <c r="Q60" s="55"/>
      <c r="R60" s="55" t="s">
        <v>98</v>
      </c>
      <c r="S60" s="55" t="s">
        <v>225</v>
      </c>
      <c r="T60" s="55" t="s">
        <v>96</v>
      </c>
      <c r="U60" s="56">
        <v>3600</v>
      </c>
      <c r="V60" s="55" t="s">
        <v>96</v>
      </c>
      <c r="W60" s="56">
        <v>4800</v>
      </c>
      <c r="X60" s="55" t="s">
        <v>96</v>
      </c>
      <c r="Y60" s="56">
        <v>4800</v>
      </c>
      <c r="Z60" s="55"/>
      <c r="AA60" s="56"/>
      <c r="AB60" s="55" t="s">
        <v>95</v>
      </c>
      <c r="AC60" s="55"/>
    </row>
    <row r="61" spans="1:29" s="54" customFormat="1" ht="12.95" customHeight="1">
      <c r="A61" s="55"/>
      <c r="B61" s="55" t="s">
        <v>289</v>
      </c>
      <c r="C61" s="55" t="s">
        <v>106</v>
      </c>
      <c r="D61" s="57" t="s">
        <v>105</v>
      </c>
      <c r="E61" s="55"/>
      <c r="F61" s="57"/>
      <c r="G61" s="55" t="s">
        <v>235</v>
      </c>
      <c r="H61" s="55" t="s">
        <v>376</v>
      </c>
      <c r="I61" s="57" t="s">
        <v>132</v>
      </c>
      <c r="J61" s="55" t="s">
        <v>99</v>
      </c>
      <c r="K61" s="55"/>
      <c r="L61" s="55"/>
      <c r="M61" s="55"/>
      <c r="N61" s="55" t="s">
        <v>288</v>
      </c>
      <c r="O61" s="57" t="s">
        <v>287</v>
      </c>
      <c r="P61" s="55" t="s">
        <v>99</v>
      </c>
      <c r="Q61" s="55"/>
      <c r="R61" s="55" t="s">
        <v>98</v>
      </c>
      <c r="S61" s="55" t="s">
        <v>225</v>
      </c>
      <c r="T61" s="55" t="s">
        <v>96</v>
      </c>
      <c r="U61" s="56">
        <v>3600</v>
      </c>
      <c r="V61" s="55" t="s">
        <v>96</v>
      </c>
      <c r="W61" s="56">
        <v>4800</v>
      </c>
      <c r="X61" s="55" t="s">
        <v>96</v>
      </c>
      <c r="Y61" s="56">
        <v>4800</v>
      </c>
      <c r="Z61" s="55"/>
      <c r="AA61" s="56"/>
      <c r="AB61" s="55" t="s">
        <v>95</v>
      </c>
      <c r="AC61" s="55"/>
    </row>
    <row r="62" spans="1:29" s="54" customFormat="1" ht="12.95" customHeight="1">
      <c r="A62" s="55"/>
      <c r="B62" s="55" t="s">
        <v>289</v>
      </c>
      <c r="C62" s="55" t="s">
        <v>106</v>
      </c>
      <c r="D62" s="57" t="s">
        <v>105</v>
      </c>
      <c r="E62" s="55"/>
      <c r="F62" s="57"/>
      <c r="G62" s="55" t="s">
        <v>235</v>
      </c>
      <c r="H62" s="55" t="s">
        <v>375</v>
      </c>
      <c r="I62" s="57" t="s">
        <v>132</v>
      </c>
      <c r="J62" s="55" t="s">
        <v>99</v>
      </c>
      <c r="K62" s="55"/>
      <c r="L62" s="55"/>
      <c r="M62" s="55"/>
      <c r="N62" s="55" t="s">
        <v>288</v>
      </c>
      <c r="O62" s="57" t="s">
        <v>287</v>
      </c>
      <c r="P62" s="55" t="s">
        <v>99</v>
      </c>
      <c r="Q62" s="55"/>
      <c r="R62" s="55" t="s">
        <v>98</v>
      </c>
      <c r="S62" s="55" t="s">
        <v>225</v>
      </c>
      <c r="T62" s="55" t="s">
        <v>96</v>
      </c>
      <c r="U62" s="56">
        <v>3600</v>
      </c>
      <c r="V62" s="55" t="s">
        <v>96</v>
      </c>
      <c r="W62" s="56">
        <v>4800</v>
      </c>
      <c r="X62" s="55" t="s">
        <v>96</v>
      </c>
      <c r="Y62" s="56">
        <v>4800</v>
      </c>
      <c r="Z62" s="55"/>
      <c r="AA62" s="56"/>
      <c r="AB62" s="55" t="s">
        <v>95</v>
      </c>
      <c r="AC62" s="55"/>
    </row>
    <row r="63" spans="1:29" s="54" customFormat="1" ht="12.95" customHeight="1">
      <c r="A63" s="55"/>
      <c r="B63" s="55" t="s">
        <v>289</v>
      </c>
      <c r="C63" s="55" t="s">
        <v>106</v>
      </c>
      <c r="D63" s="57" t="s">
        <v>105</v>
      </c>
      <c r="E63" s="55"/>
      <c r="F63" s="57"/>
      <c r="G63" s="55" t="s">
        <v>234</v>
      </c>
      <c r="H63" s="55" t="s">
        <v>374</v>
      </c>
      <c r="I63" s="57" t="s">
        <v>129</v>
      </c>
      <c r="J63" s="55" t="s">
        <v>99</v>
      </c>
      <c r="K63" s="55"/>
      <c r="L63" s="55"/>
      <c r="M63" s="55"/>
      <c r="N63" s="55" t="s">
        <v>288</v>
      </c>
      <c r="O63" s="57" t="s">
        <v>287</v>
      </c>
      <c r="P63" s="55" t="s">
        <v>99</v>
      </c>
      <c r="Q63" s="55"/>
      <c r="R63" s="55" t="s">
        <v>98</v>
      </c>
      <c r="S63" s="55" t="s">
        <v>225</v>
      </c>
      <c r="T63" s="55" t="s">
        <v>96</v>
      </c>
      <c r="U63" s="56">
        <v>3600</v>
      </c>
      <c r="V63" s="55" t="s">
        <v>96</v>
      </c>
      <c r="W63" s="56">
        <v>4800</v>
      </c>
      <c r="X63" s="55" t="s">
        <v>96</v>
      </c>
      <c r="Y63" s="56">
        <v>4800</v>
      </c>
      <c r="Z63" s="55"/>
      <c r="AA63" s="56"/>
      <c r="AB63" s="55" t="s">
        <v>95</v>
      </c>
      <c r="AC63" s="55"/>
    </row>
    <row r="64" spans="1:29" s="54" customFormat="1" ht="12.95" customHeight="1">
      <c r="A64" s="55"/>
      <c r="B64" s="55" t="s">
        <v>289</v>
      </c>
      <c r="C64" s="55" t="s">
        <v>106</v>
      </c>
      <c r="D64" s="57" t="s">
        <v>105</v>
      </c>
      <c r="E64" s="55"/>
      <c r="F64" s="57"/>
      <c r="G64" s="55" t="s">
        <v>234</v>
      </c>
      <c r="H64" s="55" t="s">
        <v>373</v>
      </c>
      <c r="I64" s="57" t="s">
        <v>129</v>
      </c>
      <c r="J64" s="55" t="s">
        <v>99</v>
      </c>
      <c r="K64" s="55"/>
      <c r="L64" s="55"/>
      <c r="M64" s="55"/>
      <c r="N64" s="55" t="s">
        <v>288</v>
      </c>
      <c r="O64" s="57" t="s">
        <v>287</v>
      </c>
      <c r="P64" s="55" t="s">
        <v>99</v>
      </c>
      <c r="Q64" s="55"/>
      <c r="R64" s="55" t="s">
        <v>98</v>
      </c>
      <c r="S64" s="55" t="s">
        <v>225</v>
      </c>
      <c r="T64" s="55" t="s">
        <v>96</v>
      </c>
      <c r="U64" s="56">
        <v>3600</v>
      </c>
      <c r="V64" s="55" t="s">
        <v>96</v>
      </c>
      <c r="W64" s="56">
        <v>4800</v>
      </c>
      <c r="X64" s="55" t="s">
        <v>96</v>
      </c>
      <c r="Y64" s="56">
        <v>4800</v>
      </c>
      <c r="Z64" s="55"/>
      <c r="AA64" s="56"/>
      <c r="AB64" s="55" t="s">
        <v>95</v>
      </c>
      <c r="AC64" s="55"/>
    </row>
    <row r="65" spans="1:29" s="54" customFormat="1" ht="12.95" customHeight="1">
      <c r="A65" s="55"/>
      <c r="B65" s="55" t="s">
        <v>289</v>
      </c>
      <c r="C65" s="55" t="s">
        <v>106</v>
      </c>
      <c r="D65" s="57" t="s">
        <v>105</v>
      </c>
      <c r="E65" s="55"/>
      <c r="F65" s="57"/>
      <c r="G65" s="55" t="s">
        <v>233</v>
      </c>
      <c r="H65" s="55" t="s">
        <v>372</v>
      </c>
      <c r="I65" s="57" t="s">
        <v>126</v>
      </c>
      <c r="J65" s="55" t="s">
        <v>99</v>
      </c>
      <c r="K65" s="55"/>
      <c r="L65" s="55"/>
      <c r="M65" s="55"/>
      <c r="N65" s="55" t="s">
        <v>288</v>
      </c>
      <c r="O65" s="57" t="s">
        <v>287</v>
      </c>
      <c r="P65" s="55" t="s">
        <v>99</v>
      </c>
      <c r="Q65" s="55"/>
      <c r="R65" s="55" t="s">
        <v>98</v>
      </c>
      <c r="S65" s="55" t="s">
        <v>225</v>
      </c>
      <c r="T65" s="55" t="s">
        <v>96</v>
      </c>
      <c r="U65" s="56">
        <v>3650</v>
      </c>
      <c r="V65" s="55" t="s">
        <v>96</v>
      </c>
      <c r="W65" s="56">
        <v>4900</v>
      </c>
      <c r="X65" s="55" t="s">
        <v>96</v>
      </c>
      <c r="Y65" s="56">
        <v>4900</v>
      </c>
      <c r="Z65" s="55"/>
      <c r="AA65" s="56"/>
      <c r="AB65" s="55" t="s">
        <v>95</v>
      </c>
      <c r="AC65" s="55"/>
    </row>
    <row r="66" spans="1:29" s="54" customFormat="1" ht="12.95" customHeight="1">
      <c r="A66" s="55"/>
      <c r="B66" s="55" t="s">
        <v>289</v>
      </c>
      <c r="C66" s="55" t="s">
        <v>106</v>
      </c>
      <c r="D66" s="57" t="s">
        <v>105</v>
      </c>
      <c r="E66" s="55"/>
      <c r="F66" s="57"/>
      <c r="G66" s="55" t="s">
        <v>233</v>
      </c>
      <c r="H66" s="55" t="s">
        <v>371</v>
      </c>
      <c r="I66" s="57" t="s">
        <v>126</v>
      </c>
      <c r="J66" s="55" t="s">
        <v>99</v>
      </c>
      <c r="K66" s="55"/>
      <c r="L66" s="55"/>
      <c r="M66" s="55"/>
      <c r="N66" s="55" t="s">
        <v>288</v>
      </c>
      <c r="O66" s="57" t="s">
        <v>287</v>
      </c>
      <c r="P66" s="55" t="s">
        <v>99</v>
      </c>
      <c r="Q66" s="55"/>
      <c r="R66" s="55" t="s">
        <v>98</v>
      </c>
      <c r="S66" s="55" t="s">
        <v>225</v>
      </c>
      <c r="T66" s="55" t="s">
        <v>96</v>
      </c>
      <c r="U66" s="56">
        <v>3650</v>
      </c>
      <c r="V66" s="55" t="s">
        <v>96</v>
      </c>
      <c r="W66" s="56">
        <v>4900</v>
      </c>
      <c r="X66" s="55" t="s">
        <v>96</v>
      </c>
      <c r="Y66" s="56">
        <v>4900</v>
      </c>
      <c r="Z66" s="55"/>
      <c r="AA66" s="56"/>
      <c r="AB66" s="55" t="s">
        <v>95</v>
      </c>
      <c r="AC66" s="55"/>
    </row>
    <row r="67" spans="1:29" s="54" customFormat="1" ht="12.95" customHeight="1">
      <c r="A67" s="55"/>
      <c r="B67" s="55" t="s">
        <v>289</v>
      </c>
      <c r="C67" s="55" t="s">
        <v>106</v>
      </c>
      <c r="D67" s="57" t="s">
        <v>105</v>
      </c>
      <c r="E67" s="55"/>
      <c r="F67" s="57"/>
      <c r="G67" s="55" t="s">
        <v>232</v>
      </c>
      <c r="H67" s="55" t="s">
        <v>367</v>
      </c>
      <c r="I67" s="57" t="s">
        <v>123</v>
      </c>
      <c r="J67" s="55" t="s">
        <v>99</v>
      </c>
      <c r="K67" s="55"/>
      <c r="L67" s="55"/>
      <c r="M67" s="55"/>
      <c r="N67" s="55" t="s">
        <v>288</v>
      </c>
      <c r="O67" s="57" t="s">
        <v>287</v>
      </c>
      <c r="P67" s="55" t="s">
        <v>99</v>
      </c>
      <c r="Q67" s="55"/>
      <c r="R67" s="55" t="s">
        <v>98</v>
      </c>
      <c r="S67" s="55" t="s">
        <v>225</v>
      </c>
      <c r="T67" s="55" t="s">
        <v>96</v>
      </c>
      <c r="U67" s="56">
        <v>3600</v>
      </c>
      <c r="V67" s="55" t="s">
        <v>96</v>
      </c>
      <c r="W67" s="56">
        <v>4800</v>
      </c>
      <c r="X67" s="55" t="s">
        <v>96</v>
      </c>
      <c r="Y67" s="56">
        <v>4800</v>
      </c>
      <c r="Z67" s="55"/>
      <c r="AA67" s="56"/>
      <c r="AB67" s="55" t="s">
        <v>95</v>
      </c>
      <c r="AC67" s="55"/>
    </row>
    <row r="68" spans="1:29" s="54" customFormat="1" ht="12.95" customHeight="1">
      <c r="A68" s="55"/>
      <c r="B68" s="55" t="s">
        <v>289</v>
      </c>
      <c r="C68" s="55" t="s">
        <v>106</v>
      </c>
      <c r="D68" s="57" t="s">
        <v>105</v>
      </c>
      <c r="E68" s="55"/>
      <c r="F68" s="57"/>
      <c r="G68" s="55" t="s">
        <v>232</v>
      </c>
      <c r="H68" s="55" t="s">
        <v>368</v>
      </c>
      <c r="I68" s="57" t="s">
        <v>123</v>
      </c>
      <c r="J68" s="55" t="s">
        <v>99</v>
      </c>
      <c r="K68" s="55"/>
      <c r="L68" s="55"/>
      <c r="M68" s="55"/>
      <c r="N68" s="55" t="s">
        <v>288</v>
      </c>
      <c r="O68" s="57" t="s">
        <v>287</v>
      </c>
      <c r="P68" s="55" t="s">
        <v>99</v>
      </c>
      <c r="Q68" s="55"/>
      <c r="R68" s="55" t="s">
        <v>98</v>
      </c>
      <c r="S68" s="55" t="s">
        <v>225</v>
      </c>
      <c r="T68" s="55" t="s">
        <v>96</v>
      </c>
      <c r="U68" s="56">
        <v>3600</v>
      </c>
      <c r="V68" s="55" t="s">
        <v>96</v>
      </c>
      <c r="W68" s="56">
        <v>4800</v>
      </c>
      <c r="X68" s="55" t="s">
        <v>96</v>
      </c>
      <c r="Y68" s="56">
        <v>4800</v>
      </c>
      <c r="Z68" s="55"/>
      <c r="AA68" s="56"/>
      <c r="AB68" s="55" t="s">
        <v>95</v>
      </c>
      <c r="AC68" s="55"/>
    </row>
    <row r="69" spans="1:29" s="54" customFormat="1" ht="12.95" customHeight="1">
      <c r="A69" s="55"/>
      <c r="B69" s="55" t="s">
        <v>289</v>
      </c>
      <c r="C69" s="55" t="s">
        <v>106</v>
      </c>
      <c r="D69" s="57" t="s">
        <v>105</v>
      </c>
      <c r="E69" s="55"/>
      <c r="F69" s="57"/>
      <c r="G69" s="55" t="s">
        <v>232</v>
      </c>
      <c r="H69" s="55" t="s">
        <v>369</v>
      </c>
      <c r="I69" s="57" t="s">
        <v>123</v>
      </c>
      <c r="J69" s="55" t="s">
        <v>99</v>
      </c>
      <c r="K69" s="55"/>
      <c r="L69" s="55"/>
      <c r="M69" s="55"/>
      <c r="N69" s="55" t="s">
        <v>288</v>
      </c>
      <c r="O69" s="57" t="s">
        <v>287</v>
      </c>
      <c r="P69" s="55" t="s">
        <v>99</v>
      </c>
      <c r="Q69" s="55"/>
      <c r="R69" s="55" t="s">
        <v>98</v>
      </c>
      <c r="S69" s="55" t="s">
        <v>225</v>
      </c>
      <c r="T69" s="55" t="s">
        <v>96</v>
      </c>
      <c r="U69" s="56">
        <v>3600</v>
      </c>
      <c r="V69" s="55" t="s">
        <v>96</v>
      </c>
      <c r="W69" s="56">
        <v>4800</v>
      </c>
      <c r="X69" s="55" t="s">
        <v>96</v>
      </c>
      <c r="Y69" s="56">
        <v>4800</v>
      </c>
      <c r="Z69" s="55"/>
      <c r="AA69" s="56"/>
      <c r="AB69" s="55" t="s">
        <v>95</v>
      </c>
      <c r="AC69" s="55"/>
    </row>
    <row r="70" spans="1:29" s="54" customFormat="1" ht="12.95" customHeight="1">
      <c r="A70" s="55"/>
      <c r="B70" s="55" t="s">
        <v>289</v>
      </c>
      <c r="C70" s="55" t="s">
        <v>106</v>
      </c>
      <c r="D70" s="57" t="s">
        <v>105</v>
      </c>
      <c r="E70" s="55"/>
      <c r="F70" s="57"/>
      <c r="G70" s="55" t="s">
        <v>232</v>
      </c>
      <c r="H70" s="55" t="s">
        <v>370</v>
      </c>
      <c r="I70" s="57" t="s">
        <v>123</v>
      </c>
      <c r="J70" s="55" t="s">
        <v>99</v>
      </c>
      <c r="K70" s="55"/>
      <c r="L70" s="55"/>
      <c r="M70" s="55"/>
      <c r="N70" s="55" t="s">
        <v>288</v>
      </c>
      <c r="O70" s="57" t="s">
        <v>287</v>
      </c>
      <c r="P70" s="55" t="s">
        <v>99</v>
      </c>
      <c r="Q70" s="55"/>
      <c r="R70" s="55" t="s">
        <v>98</v>
      </c>
      <c r="S70" s="55" t="s">
        <v>225</v>
      </c>
      <c r="T70" s="55" t="s">
        <v>96</v>
      </c>
      <c r="U70" s="56">
        <v>3600</v>
      </c>
      <c r="V70" s="55" t="s">
        <v>96</v>
      </c>
      <c r="W70" s="56">
        <v>4800</v>
      </c>
      <c r="X70" s="55" t="s">
        <v>96</v>
      </c>
      <c r="Y70" s="56">
        <v>4800</v>
      </c>
      <c r="Z70" s="55"/>
      <c r="AA70" s="56"/>
      <c r="AB70" s="55" t="s">
        <v>95</v>
      </c>
      <c r="AC70" s="55"/>
    </row>
    <row r="71" spans="1:29" s="54" customFormat="1" ht="12.95" customHeight="1">
      <c r="A71" s="55"/>
      <c r="B71" s="55" t="s">
        <v>289</v>
      </c>
      <c r="C71" s="55" t="s">
        <v>106</v>
      </c>
      <c r="D71" s="57" t="s">
        <v>105</v>
      </c>
      <c r="E71" s="55"/>
      <c r="F71" s="57"/>
      <c r="G71" s="55" t="s">
        <v>231</v>
      </c>
      <c r="H71" s="55" t="s">
        <v>121</v>
      </c>
      <c r="I71" s="57" t="s">
        <v>120</v>
      </c>
      <c r="J71" s="55" t="s">
        <v>99</v>
      </c>
      <c r="K71" s="55"/>
      <c r="L71" s="55"/>
      <c r="M71" s="55"/>
      <c r="N71" s="55" t="s">
        <v>288</v>
      </c>
      <c r="O71" s="57" t="s">
        <v>287</v>
      </c>
      <c r="P71" s="55" t="s">
        <v>99</v>
      </c>
      <c r="Q71" s="55"/>
      <c r="R71" s="55" t="s">
        <v>98</v>
      </c>
      <c r="S71" s="55" t="s">
        <v>225</v>
      </c>
      <c r="T71" s="55" t="s">
        <v>96</v>
      </c>
      <c r="U71" s="56">
        <v>3600</v>
      </c>
      <c r="V71" s="55" t="s">
        <v>96</v>
      </c>
      <c r="W71" s="56">
        <v>4800</v>
      </c>
      <c r="X71" s="55" t="s">
        <v>96</v>
      </c>
      <c r="Y71" s="56">
        <v>4800</v>
      </c>
      <c r="Z71" s="55"/>
      <c r="AA71" s="56"/>
      <c r="AB71" s="55" t="s">
        <v>95</v>
      </c>
      <c r="AC71" s="55"/>
    </row>
    <row r="72" spans="1:29" s="54" customFormat="1" ht="12.95" customHeight="1">
      <c r="A72" s="55"/>
      <c r="B72" s="55" t="s">
        <v>289</v>
      </c>
      <c r="C72" s="55" t="s">
        <v>106</v>
      </c>
      <c r="D72" s="57" t="s">
        <v>105</v>
      </c>
      <c r="E72" s="55"/>
      <c r="F72" s="57"/>
      <c r="G72" s="55" t="s">
        <v>230</v>
      </c>
      <c r="H72" s="55" t="s">
        <v>118</v>
      </c>
      <c r="I72" s="57" t="s">
        <v>117</v>
      </c>
      <c r="J72" s="55" t="s">
        <v>99</v>
      </c>
      <c r="K72" s="55"/>
      <c r="L72" s="55"/>
      <c r="M72" s="55"/>
      <c r="N72" s="55" t="s">
        <v>288</v>
      </c>
      <c r="O72" s="57" t="s">
        <v>287</v>
      </c>
      <c r="P72" s="55" t="s">
        <v>99</v>
      </c>
      <c r="Q72" s="55"/>
      <c r="R72" s="55" t="s">
        <v>98</v>
      </c>
      <c r="S72" s="55" t="s">
        <v>225</v>
      </c>
      <c r="T72" s="55" t="s">
        <v>96</v>
      </c>
      <c r="U72" s="56">
        <v>3700</v>
      </c>
      <c r="V72" s="55" t="s">
        <v>96</v>
      </c>
      <c r="W72" s="56">
        <v>5000</v>
      </c>
      <c r="X72" s="55" t="s">
        <v>96</v>
      </c>
      <c r="Y72" s="56">
        <v>5000</v>
      </c>
      <c r="Z72" s="55"/>
      <c r="AA72" s="56"/>
      <c r="AB72" s="55" t="s">
        <v>95</v>
      </c>
      <c r="AC72" s="55"/>
    </row>
    <row r="73" spans="1:29" s="54" customFormat="1" ht="12.95" customHeight="1">
      <c r="A73" s="55"/>
      <c r="B73" s="55" t="s">
        <v>289</v>
      </c>
      <c r="C73" s="55" t="s">
        <v>106</v>
      </c>
      <c r="D73" s="57" t="s">
        <v>105</v>
      </c>
      <c r="E73" s="55"/>
      <c r="F73" s="57"/>
      <c r="G73" s="55" t="s">
        <v>229</v>
      </c>
      <c r="H73" s="55" t="s">
        <v>115</v>
      </c>
      <c r="I73" s="57" t="s">
        <v>114</v>
      </c>
      <c r="J73" s="55" t="s">
        <v>99</v>
      </c>
      <c r="K73" s="55"/>
      <c r="L73" s="55"/>
      <c r="M73" s="55"/>
      <c r="N73" s="55" t="s">
        <v>288</v>
      </c>
      <c r="O73" s="57" t="s">
        <v>287</v>
      </c>
      <c r="P73" s="55" t="s">
        <v>99</v>
      </c>
      <c r="Q73" s="55"/>
      <c r="R73" s="55" t="s">
        <v>98</v>
      </c>
      <c r="S73" s="55" t="s">
        <v>225</v>
      </c>
      <c r="T73" s="55" t="s">
        <v>96</v>
      </c>
      <c r="U73" s="56">
        <v>3600</v>
      </c>
      <c r="V73" s="55" t="s">
        <v>96</v>
      </c>
      <c r="W73" s="56">
        <v>4800</v>
      </c>
      <c r="X73" s="55" t="s">
        <v>96</v>
      </c>
      <c r="Y73" s="56">
        <v>4800</v>
      </c>
      <c r="Z73" s="55"/>
      <c r="AA73" s="56"/>
      <c r="AB73" s="55" t="s">
        <v>95</v>
      </c>
      <c r="AC73" s="55"/>
    </row>
    <row r="74" spans="1:29" s="54" customFormat="1" ht="12.95" customHeight="1">
      <c r="A74" s="55"/>
      <c r="B74" s="55" t="s">
        <v>289</v>
      </c>
      <c r="C74" s="55" t="s">
        <v>106</v>
      </c>
      <c r="D74" s="57" t="s">
        <v>105</v>
      </c>
      <c r="E74" s="55"/>
      <c r="F74" s="57"/>
      <c r="G74" s="55" t="s">
        <v>228</v>
      </c>
      <c r="H74" s="55" t="s">
        <v>112</v>
      </c>
      <c r="I74" s="57" t="s">
        <v>111</v>
      </c>
      <c r="J74" s="55" t="s">
        <v>99</v>
      </c>
      <c r="K74" s="55"/>
      <c r="L74" s="55"/>
      <c r="M74" s="55"/>
      <c r="N74" s="55" t="s">
        <v>288</v>
      </c>
      <c r="O74" s="57" t="s">
        <v>287</v>
      </c>
      <c r="P74" s="55" t="s">
        <v>99</v>
      </c>
      <c r="Q74" s="55"/>
      <c r="R74" s="55" t="s">
        <v>98</v>
      </c>
      <c r="S74" s="55" t="s">
        <v>225</v>
      </c>
      <c r="T74" s="55" t="s">
        <v>96</v>
      </c>
      <c r="U74" s="56">
        <v>3700</v>
      </c>
      <c r="V74" s="55" t="s">
        <v>96</v>
      </c>
      <c r="W74" s="56">
        <v>5000</v>
      </c>
      <c r="X74" s="55" t="s">
        <v>96</v>
      </c>
      <c r="Y74" s="56">
        <v>5000</v>
      </c>
      <c r="Z74" s="55"/>
      <c r="AA74" s="56"/>
      <c r="AB74" s="55" t="s">
        <v>95</v>
      </c>
      <c r="AC74" s="55"/>
    </row>
    <row r="75" spans="1:29" s="54" customFormat="1" ht="12.95" customHeight="1">
      <c r="A75" s="55"/>
      <c r="B75" s="55" t="s">
        <v>289</v>
      </c>
      <c r="C75" s="55" t="s">
        <v>106</v>
      </c>
      <c r="D75" s="57" t="s">
        <v>105</v>
      </c>
      <c r="E75" s="55"/>
      <c r="F75" s="57"/>
      <c r="G75" s="55" t="s">
        <v>227</v>
      </c>
      <c r="H75" s="55" t="s">
        <v>109</v>
      </c>
      <c r="I75" s="57" t="s">
        <v>108</v>
      </c>
      <c r="J75" s="55" t="s">
        <v>99</v>
      </c>
      <c r="K75" s="55"/>
      <c r="L75" s="55"/>
      <c r="M75" s="55"/>
      <c r="N75" s="55" t="s">
        <v>288</v>
      </c>
      <c r="O75" s="57" t="s">
        <v>287</v>
      </c>
      <c r="P75" s="55" t="s">
        <v>99</v>
      </c>
      <c r="Q75" s="55"/>
      <c r="R75" s="55" t="s">
        <v>98</v>
      </c>
      <c r="S75" s="55" t="s">
        <v>225</v>
      </c>
      <c r="T75" s="55" t="s">
        <v>96</v>
      </c>
      <c r="U75" s="56">
        <v>3800</v>
      </c>
      <c r="V75" s="55" t="s">
        <v>96</v>
      </c>
      <c r="W75" s="56">
        <v>5200</v>
      </c>
      <c r="X75" s="55" t="s">
        <v>96</v>
      </c>
      <c r="Y75" s="56">
        <v>5200</v>
      </c>
      <c r="Z75" s="55"/>
      <c r="AA75" s="56"/>
      <c r="AB75" s="55" t="s">
        <v>95</v>
      </c>
      <c r="AC75" s="55"/>
    </row>
    <row r="76" spans="1:29" s="54" customFormat="1" ht="12.95" customHeight="1">
      <c r="A76" s="55"/>
      <c r="B76" s="55" t="s">
        <v>289</v>
      </c>
      <c r="C76" s="55" t="s">
        <v>106</v>
      </c>
      <c r="D76" s="57" t="s">
        <v>105</v>
      </c>
      <c r="E76" s="55"/>
      <c r="F76" s="57"/>
      <c r="G76" s="55" t="s">
        <v>226</v>
      </c>
      <c r="H76" s="55" t="s">
        <v>103</v>
      </c>
      <c r="I76" s="57" t="s">
        <v>102</v>
      </c>
      <c r="J76" s="55" t="s">
        <v>99</v>
      </c>
      <c r="K76" s="55"/>
      <c r="L76" s="55"/>
      <c r="M76" s="55"/>
      <c r="N76" s="55" t="s">
        <v>288</v>
      </c>
      <c r="O76" s="57" t="s">
        <v>287</v>
      </c>
      <c r="P76" s="55" t="s">
        <v>99</v>
      </c>
      <c r="Q76" s="55"/>
      <c r="R76" s="55" t="s">
        <v>98</v>
      </c>
      <c r="S76" s="55" t="s">
        <v>225</v>
      </c>
      <c r="T76" s="55" t="s">
        <v>96</v>
      </c>
      <c r="U76" s="56">
        <v>3800</v>
      </c>
      <c r="V76" s="55" t="s">
        <v>96</v>
      </c>
      <c r="W76" s="56">
        <v>5200</v>
      </c>
      <c r="X76" s="55" t="s">
        <v>96</v>
      </c>
      <c r="Y76" s="56">
        <v>5200</v>
      </c>
      <c r="Z76" s="55"/>
      <c r="AA76" s="56"/>
      <c r="AB76" s="55" t="s">
        <v>95</v>
      </c>
      <c r="AC76" s="55"/>
    </row>
    <row r="77" spans="1:29" s="54" customFormat="1" ht="12.95" customHeight="1">
      <c r="A77" s="55"/>
      <c r="B77" s="55" t="s">
        <v>289</v>
      </c>
      <c r="C77" s="55" t="s">
        <v>106</v>
      </c>
      <c r="D77" s="57" t="s">
        <v>105</v>
      </c>
      <c r="E77" s="55"/>
      <c r="F77" s="57"/>
      <c r="G77" s="55" t="s">
        <v>224</v>
      </c>
      <c r="H77" s="55" t="s">
        <v>179</v>
      </c>
      <c r="I77" s="57" t="s">
        <v>222</v>
      </c>
      <c r="J77" s="55" t="s">
        <v>99</v>
      </c>
      <c r="K77" s="55"/>
      <c r="L77" s="55"/>
      <c r="M77" s="55"/>
      <c r="N77" s="55" t="s">
        <v>288</v>
      </c>
      <c r="O77" s="57" t="s">
        <v>287</v>
      </c>
      <c r="P77" s="55" t="s">
        <v>99</v>
      </c>
      <c r="Q77" s="55"/>
      <c r="R77" s="55" t="s">
        <v>98</v>
      </c>
      <c r="S77" s="55" t="s">
        <v>97</v>
      </c>
      <c r="T77" s="55" t="s">
        <v>96</v>
      </c>
      <c r="U77" s="56">
        <v>3900</v>
      </c>
      <c r="V77" s="55" t="s">
        <v>96</v>
      </c>
      <c r="W77" s="56">
        <v>5100</v>
      </c>
      <c r="X77" s="55" t="s">
        <v>96</v>
      </c>
      <c r="Y77" s="56">
        <v>5100</v>
      </c>
      <c r="Z77" s="55"/>
      <c r="AA77" s="56"/>
      <c r="AB77" s="55" t="s">
        <v>95</v>
      </c>
      <c r="AC77" s="55"/>
    </row>
    <row r="78" spans="1:29" s="54" customFormat="1" ht="12.95" customHeight="1">
      <c r="A78" s="55"/>
      <c r="B78" s="55" t="s">
        <v>289</v>
      </c>
      <c r="C78" s="55" t="s">
        <v>106</v>
      </c>
      <c r="D78" s="57" t="s">
        <v>105</v>
      </c>
      <c r="E78" s="55"/>
      <c r="F78" s="57"/>
      <c r="G78" s="55" t="s">
        <v>224</v>
      </c>
      <c r="H78" s="55" t="s">
        <v>389</v>
      </c>
      <c r="I78" s="57" t="s">
        <v>222</v>
      </c>
      <c r="J78" s="55" t="s">
        <v>99</v>
      </c>
      <c r="K78" s="55"/>
      <c r="L78" s="55"/>
      <c r="M78" s="55"/>
      <c r="N78" s="55" t="s">
        <v>288</v>
      </c>
      <c r="O78" s="57" t="s">
        <v>287</v>
      </c>
      <c r="P78" s="55" t="s">
        <v>99</v>
      </c>
      <c r="Q78" s="55"/>
      <c r="R78" s="55" t="s">
        <v>98</v>
      </c>
      <c r="S78" s="55" t="s">
        <v>97</v>
      </c>
      <c r="T78" s="55" t="s">
        <v>96</v>
      </c>
      <c r="U78" s="56">
        <v>3900</v>
      </c>
      <c r="V78" s="55" t="s">
        <v>96</v>
      </c>
      <c r="W78" s="56">
        <v>5100</v>
      </c>
      <c r="X78" s="55" t="s">
        <v>96</v>
      </c>
      <c r="Y78" s="56">
        <v>5100</v>
      </c>
      <c r="Z78" s="55"/>
      <c r="AA78" s="56"/>
      <c r="AB78" s="55" t="s">
        <v>95</v>
      </c>
      <c r="AC78" s="55"/>
    </row>
    <row r="79" spans="1:29" s="54" customFormat="1" ht="12.95" customHeight="1">
      <c r="A79" s="55"/>
      <c r="B79" s="55" t="s">
        <v>289</v>
      </c>
      <c r="C79" s="55" t="s">
        <v>106</v>
      </c>
      <c r="D79" s="57" t="s">
        <v>105</v>
      </c>
      <c r="E79" s="55"/>
      <c r="F79" s="57"/>
      <c r="G79" s="55" t="s">
        <v>221</v>
      </c>
      <c r="H79" s="55" t="s">
        <v>150</v>
      </c>
      <c r="I79" s="57" t="s">
        <v>220</v>
      </c>
      <c r="J79" s="55" t="s">
        <v>99</v>
      </c>
      <c r="K79" s="55"/>
      <c r="L79" s="55"/>
      <c r="M79" s="55"/>
      <c r="N79" s="55" t="s">
        <v>288</v>
      </c>
      <c r="O79" s="57" t="s">
        <v>287</v>
      </c>
      <c r="P79" s="55" t="s">
        <v>99</v>
      </c>
      <c r="Q79" s="55"/>
      <c r="R79" s="55" t="s">
        <v>98</v>
      </c>
      <c r="S79" s="55" t="s">
        <v>97</v>
      </c>
      <c r="T79" s="55" t="s">
        <v>96</v>
      </c>
      <c r="U79" s="56">
        <v>3950</v>
      </c>
      <c r="V79" s="55" t="s">
        <v>96</v>
      </c>
      <c r="W79" s="56">
        <v>5200</v>
      </c>
      <c r="X79" s="55" t="s">
        <v>96</v>
      </c>
      <c r="Y79" s="56">
        <v>5200</v>
      </c>
      <c r="Z79" s="55"/>
      <c r="AA79" s="56"/>
      <c r="AB79" s="55" t="s">
        <v>95</v>
      </c>
      <c r="AC79" s="55"/>
    </row>
    <row r="80" spans="1:29" s="54" customFormat="1" ht="12.95" customHeight="1">
      <c r="A80" s="55"/>
      <c r="B80" s="55" t="s">
        <v>289</v>
      </c>
      <c r="C80" s="55" t="s">
        <v>106</v>
      </c>
      <c r="D80" s="57" t="s">
        <v>105</v>
      </c>
      <c r="E80" s="55"/>
      <c r="F80" s="57"/>
      <c r="G80" s="55" t="s">
        <v>219</v>
      </c>
      <c r="H80" s="55" t="s">
        <v>218</v>
      </c>
      <c r="I80" s="57" t="s">
        <v>217</v>
      </c>
      <c r="J80" s="55" t="s">
        <v>99</v>
      </c>
      <c r="K80" s="55"/>
      <c r="L80" s="55"/>
      <c r="M80" s="55"/>
      <c r="N80" s="55" t="s">
        <v>288</v>
      </c>
      <c r="O80" s="57" t="s">
        <v>287</v>
      </c>
      <c r="P80" s="55" t="s">
        <v>99</v>
      </c>
      <c r="Q80" s="55"/>
      <c r="R80" s="55" t="s">
        <v>98</v>
      </c>
      <c r="S80" s="55" t="s">
        <v>97</v>
      </c>
      <c r="T80" s="55" t="s">
        <v>96</v>
      </c>
      <c r="U80" s="56">
        <v>4000</v>
      </c>
      <c r="V80" s="55" t="s">
        <v>96</v>
      </c>
      <c r="W80" s="56">
        <v>5300</v>
      </c>
      <c r="X80" s="55" t="s">
        <v>96</v>
      </c>
      <c r="Y80" s="56">
        <v>5300</v>
      </c>
      <c r="Z80" s="55"/>
      <c r="AA80" s="56"/>
      <c r="AB80" s="55" t="s">
        <v>95</v>
      </c>
      <c r="AC80" s="55"/>
    </row>
    <row r="81" spans="1:29" s="54" customFormat="1" ht="12.95" customHeight="1">
      <c r="A81" s="55"/>
      <c r="B81" s="55" t="s">
        <v>289</v>
      </c>
      <c r="C81" s="55" t="s">
        <v>106</v>
      </c>
      <c r="D81" s="57" t="s">
        <v>105</v>
      </c>
      <c r="E81" s="55"/>
      <c r="F81" s="57"/>
      <c r="G81" s="55" t="s">
        <v>216</v>
      </c>
      <c r="H81" s="55" t="s">
        <v>156</v>
      </c>
      <c r="I81" s="57" t="s">
        <v>215</v>
      </c>
      <c r="J81" s="55" t="s">
        <v>99</v>
      </c>
      <c r="K81" s="55"/>
      <c r="L81" s="55"/>
      <c r="M81" s="55"/>
      <c r="N81" s="55" t="s">
        <v>288</v>
      </c>
      <c r="O81" s="57" t="s">
        <v>287</v>
      </c>
      <c r="P81" s="55" t="s">
        <v>99</v>
      </c>
      <c r="Q81" s="55"/>
      <c r="R81" s="55" t="s">
        <v>98</v>
      </c>
      <c r="S81" s="55" t="s">
        <v>97</v>
      </c>
      <c r="T81" s="55" t="s">
        <v>96</v>
      </c>
      <c r="U81" s="56">
        <v>3900</v>
      </c>
      <c r="V81" s="55" t="s">
        <v>96</v>
      </c>
      <c r="W81" s="56">
        <v>5100</v>
      </c>
      <c r="X81" s="55" t="s">
        <v>96</v>
      </c>
      <c r="Y81" s="56">
        <v>5100</v>
      </c>
      <c r="Z81" s="55"/>
      <c r="AA81" s="56"/>
      <c r="AB81" s="55" t="s">
        <v>95</v>
      </c>
      <c r="AC81" s="55"/>
    </row>
    <row r="82" spans="1:29" s="54" customFormat="1" ht="12.95" customHeight="1">
      <c r="A82" s="55"/>
      <c r="B82" s="55" t="s">
        <v>289</v>
      </c>
      <c r="C82" s="55" t="s">
        <v>106</v>
      </c>
      <c r="D82" s="57" t="s">
        <v>105</v>
      </c>
      <c r="E82" s="55"/>
      <c r="F82" s="57"/>
      <c r="G82" s="55" t="s">
        <v>214</v>
      </c>
      <c r="H82" s="55" t="s">
        <v>213</v>
      </c>
      <c r="I82" s="57" t="s">
        <v>212</v>
      </c>
      <c r="J82" s="55" t="s">
        <v>99</v>
      </c>
      <c r="K82" s="55"/>
      <c r="L82" s="55"/>
      <c r="M82" s="55"/>
      <c r="N82" s="55" t="s">
        <v>288</v>
      </c>
      <c r="O82" s="57" t="s">
        <v>287</v>
      </c>
      <c r="P82" s="55" t="s">
        <v>99</v>
      </c>
      <c r="Q82" s="55"/>
      <c r="R82" s="55" t="s">
        <v>98</v>
      </c>
      <c r="S82" s="55" t="s">
        <v>97</v>
      </c>
      <c r="T82" s="55" t="s">
        <v>96</v>
      </c>
      <c r="U82" s="56">
        <v>3900</v>
      </c>
      <c r="V82" s="55" t="s">
        <v>96</v>
      </c>
      <c r="W82" s="56">
        <v>5100</v>
      </c>
      <c r="X82" s="55" t="s">
        <v>96</v>
      </c>
      <c r="Y82" s="56">
        <v>5100</v>
      </c>
      <c r="Z82" s="55"/>
      <c r="AA82" s="56"/>
      <c r="AB82" s="55" t="s">
        <v>95</v>
      </c>
      <c r="AC82" s="55"/>
    </row>
    <row r="83" spans="1:29" s="54" customFormat="1" ht="12.95" customHeight="1">
      <c r="A83" s="55"/>
      <c r="B83" s="55" t="s">
        <v>289</v>
      </c>
      <c r="C83" s="55" t="s">
        <v>106</v>
      </c>
      <c r="D83" s="57" t="s">
        <v>105</v>
      </c>
      <c r="E83" s="55"/>
      <c r="F83" s="57"/>
      <c r="G83" s="55" t="s">
        <v>211</v>
      </c>
      <c r="H83" s="55" t="s">
        <v>388</v>
      </c>
      <c r="I83" s="57" t="s">
        <v>209</v>
      </c>
      <c r="J83" s="55" t="s">
        <v>99</v>
      </c>
      <c r="K83" s="55"/>
      <c r="L83" s="55"/>
      <c r="M83" s="55"/>
      <c r="N83" s="55" t="s">
        <v>288</v>
      </c>
      <c r="O83" s="57" t="s">
        <v>287</v>
      </c>
      <c r="P83" s="55" t="s">
        <v>99</v>
      </c>
      <c r="Q83" s="55"/>
      <c r="R83" s="55" t="s">
        <v>98</v>
      </c>
      <c r="S83" s="55" t="s">
        <v>97</v>
      </c>
      <c r="T83" s="55" t="s">
        <v>96</v>
      </c>
      <c r="U83" s="56">
        <v>3600</v>
      </c>
      <c r="V83" s="55" t="s">
        <v>96</v>
      </c>
      <c r="W83" s="56">
        <v>4800</v>
      </c>
      <c r="X83" s="55" t="s">
        <v>96</v>
      </c>
      <c r="Y83" s="56">
        <v>4800</v>
      </c>
      <c r="Z83" s="55"/>
      <c r="AA83" s="56"/>
      <c r="AB83" s="55" t="s">
        <v>95</v>
      </c>
      <c r="AC83" s="55"/>
    </row>
    <row r="84" spans="1:29" s="54" customFormat="1" ht="12.95" customHeight="1">
      <c r="A84" s="55"/>
      <c r="B84" s="55" t="s">
        <v>289</v>
      </c>
      <c r="C84" s="55" t="s">
        <v>106</v>
      </c>
      <c r="D84" s="57" t="s">
        <v>105</v>
      </c>
      <c r="E84" s="55"/>
      <c r="F84" s="57"/>
      <c r="G84" s="55" t="s">
        <v>211</v>
      </c>
      <c r="H84" s="55" t="s">
        <v>387</v>
      </c>
      <c r="I84" s="57" t="s">
        <v>209</v>
      </c>
      <c r="J84" s="55" t="s">
        <v>99</v>
      </c>
      <c r="K84" s="55"/>
      <c r="L84" s="55"/>
      <c r="M84" s="55"/>
      <c r="N84" s="55" t="s">
        <v>288</v>
      </c>
      <c r="O84" s="57" t="s">
        <v>287</v>
      </c>
      <c r="P84" s="55" t="s">
        <v>99</v>
      </c>
      <c r="Q84" s="55"/>
      <c r="R84" s="55" t="s">
        <v>98</v>
      </c>
      <c r="S84" s="55" t="s">
        <v>97</v>
      </c>
      <c r="T84" s="55" t="s">
        <v>96</v>
      </c>
      <c r="U84" s="56">
        <v>3600</v>
      </c>
      <c r="V84" s="55" t="s">
        <v>96</v>
      </c>
      <c r="W84" s="56">
        <v>4800</v>
      </c>
      <c r="X84" s="55" t="s">
        <v>96</v>
      </c>
      <c r="Y84" s="56">
        <v>4800</v>
      </c>
      <c r="Z84" s="55"/>
      <c r="AA84" s="56"/>
      <c r="AB84" s="55" t="s">
        <v>95</v>
      </c>
      <c r="AC84" s="55"/>
    </row>
    <row r="85" spans="1:29" s="54" customFormat="1" ht="12.95" customHeight="1">
      <c r="A85" s="55"/>
      <c r="B85" s="55" t="s">
        <v>289</v>
      </c>
      <c r="C85" s="55" t="s">
        <v>106</v>
      </c>
      <c r="D85" s="57" t="s">
        <v>105</v>
      </c>
      <c r="E85" s="55"/>
      <c r="F85" s="57"/>
      <c r="G85" s="55" t="s">
        <v>208</v>
      </c>
      <c r="H85" s="55" t="s">
        <v>207</v>
      </c>
      <c r="I85" s="57" t="s">
        <v>206</v>
      </c>
      <c r="J85" s="55" t="s">
        <v>99</v>
      </c>
      <c r="K85" s="55"/>
      <c r="L85" s="55"/>
      <c r="M85" s="55"/>
      <c r="N85" s="55" t="s">
        <v>288</v>
      </c>
      <c r="O85" s="57" t="s">
        <v>287</v>
      </c>
      <c r="P85" s="55" t="s">
        <v>99</v>
      </c>
      <c r="Q85" s="55"/>
      <c r="R85" s="55" t="s">
        <v>98</v>
      </c>
      <c r="S85" s="55" t="s">
        <v>97</v>
      </c>
      <c r="T85" s="55" t="s">
        <v>96</v>
      </c>
      <c r="U85" s="56">
        <v>3600</v>
      </c>
      <c r="V85" s="55" t="s">
        <v>96</v>
      </c>
      <c r="W85" s="56">
        <v>4800</v>
      </c>
      <c r="X85" s="55" t="s">
        <v>96</v>
      </c>
      <c r="Y85" s="56">
        <v>4800</v>
      </c>
      <c r="Z85" s="55"/>
      <c r="AA85" s="56"/>
      <c r="AB85" s="55" t="s">
        <v>95</v>
      </c>
      <c r="AC85" s="55"/>
    </row>
    <row r="86" spans="1:29" s="54" customFormat="1" ht="12.95" customHeight="1">
      <c r="A86" s="55"/>
      <c r="B86" s="55" t="s">
        <v>289</v>
      </c>
      <c r="C86" s="55" t="s">
        <v>106</v>
      </c>
      <c r="D86" s="57" t="s">
        <v>105</v>
      </c>
      <c r="E86" s="55"/>
      <c r="F86" s="57"/>
      <c r="G86" s="55" t="s">
        <v>205</v>
      </c>
      <c r="H86" s="55" t="s">
        <v>204</v>
      </c>
      <c r="I86" s="57" t="s">
        <v>203</v>
      </c>
      <c r="J86" s="55" t="s">
        <v>99</v>
      </c>
      <c r="K86" s="55"/>
      <c r="L86" s="55"/>
      <c r="M86" s="55"/>
      <c r="N86" s="55" t="s">
        <v>288</v>
      </c>
      <c r="O86" s="57" t="s">
        <v>287</v>
      </c>
      <c r="P86" s="55" t="s">
        <v>99</v>
      </c>
      <c r="Q86" s="55"/>
      <c r="R86" s="55" t="s">
        <v>98</v>
      </c>
      <c r="S86" s="55" t="s">
        <v>97</v>
      </c>
      <c r="T86" s="55" t="s">
        <v>96</v>
      </c>
      <c r="U86" s="56">
        <v>3600</v>
      </c>
      <c r="V86" s="55" t="s">
        <v>96</v>
      </c>
      <c r="W86" s="56">
        <v>4800</v>
      </c>
      <c r="X86" s="55" t="s">
        <v>96</v>
      </c>
      <c r="Y86" s="56">
        <v>4800</v>
      </c>
      <c r="Z86" s="55"/>
      <c r="AA86" s="56"/>
      <c r="AB86" s="55" t="s">
        <v>95</v>
      </c>
      <c r="AC86" s="55"/>
    </row>
    <row r="87" spans="1:29" s="54" customFormat="1" ht="12.95" customHeight="1">
      <c r="A87" s="55"/>
      <c r="B87" s="55" t="s">
        <v>289</v>
      </c>
      <c r="C87" s="55" t="s">
        <v>106</v>
      </c>
      <c r="D87" s="57" t="s">
        <v>105</v>
      </c>
      <c r="E87" s="55"/>
      <c r="F87" s="57"/>
      <c r="G87" s="55" t="s">
        <v>202</v>
      </c>
      <c r="H87" s="55" t="s">
        <v>386</v>
      </c>
      <c r="I87" s="57" t="s">
        <v>200</v>
      </c>
      <c r="J87" s="55" t="s">
        <v>99</v>
      </c>
      <c r="K87" s="55"/>
      <c r="L87" s="55"/>
      <c r="M87" s="55"/>
      <c r="N87" s="55" t="s">
        <v>288</v>
      </c>
      <c r="O87" s="57" t="s">
        <v>287</v>
      </c>
      <c r="P87" s="55" t="s">
        <v>99</v>
      </c>
      <c r="Q87" s="55"/>
      <c r="R87" s="55" t="s">
        <v>98</v>
      </c>
      <c r="S87" s="55" t="s">
        <v>97</v>
      </c>
      <c r="T87" s="55" t="s">
        <v>96</v>
      </c>
      <c r="U87" s="56">
        <v>3700</v>
      </c>
      <c r="V87" s="55" t="s">
        <v>96</v>
      </c>
      <c r="W87" s="56">
        <v>5000</v>
      </c>
      <c r="X87" s="55" t="s">
        <v>96</v>
      </c>
      <c r="Y87" s="56">
        <v>5000</v>
      </c>
      <c r="Z87" s="55"/>
      <c r="AA87" s="56"/>
      <c r="AB87" s="55" t="s">
        <v>95</v>
      </c>
      <c r="AC87" s="55"/>
    </row>
    <row r="88" spans="1:29" s="54" customFormat="1" ht="12.95" customHeight="1">
      <c r="A88" s="55"/>
      <c r="B88" s="55" t="s">
        <v>289</v>
      </c>
      <c r="C88" s="55" t="s">
        <v>106</v>
      </c>
      <c r="D88" s="57" t="s">
        <v>105</v>
      </c>
      <c r="E88" s="55"/>
      <c r="F88" s="57"/>
      <c r="G88" s="55" t="s">
        <v>202</v>
      </c>
      <c r="H88" s="55" t="s">
        <v>385</v>
      </c>
      <c r="I88" s="57" t="s">
        <v>200</v>
      </c>
      <c r="J88" s="55" t="s">
        <v>99</v>
      </c>
      <c r="K88" s="55"/>
      <c r="L88" s="55"/>
      <c r="M88" s="55"/>
      <c r="N88" s="55" t="s">
        <v>288</v>
      </c>
      <c r="O88" s="57" t="s">
        <v>287</v>
      </c>
      <c r="P88" s="55" t="s">
        <v>99</v>
      </c>
      <c r="Q88" s="55"/>
      <c r="R88" s="55" t="s">
        <v>98</v>
      </c>
      <c r="S88" s="55" t="s">
        <v>97</v>
      </c>
      <c r="T88" s="55" t="s">
        <v>96</v>
      </c>
      <c r="U88" s="56">
        <v>3700</v>
      </c>
      <c r="V88" s="55" t="s">
        <v>96</v>
      </c>
      <c r="W88" s="56">
        <v>5000</v>
      </c>
      <c r="X88" s="55" t="s">
        <v>96</v>
      </c>
      <c r="Y88" s="56">
        <v>5000</v>
      </c>
      <c r="Z88" s="55"/>
      <c r="AA88" s="56"/>
      <c r="AB88" s="55" t="s">
        <v>95</v>
      </c>
      <c r="AC88" s="55"/>
    </row>
    <row r="89" spans="1:29" s="54" customFormat="1" ht="12.95" customHeight="1">
      <c r="A89" s="55"/>
      <c r="B89" s="55" t="s">
        <v>289</v>
      </c>
      <c r="C89" s="55" t="s">
        <v>106</v>
      </c>
      <c r="D89" s="57" t="s">
        <v>105</v>
      </c>
      <c r="E89" s="55"/>
      <c r="F89" s="57"/>
      <c r="G89" s="55" t="s">
        <v>199</v>
      </c>
      <c r="H89" s="55" t="s">
        <v>198</v>
      </c>
      <c r="I89" s="57" t="s">
        <v>197</v>
      </c>
      <c r="J89" s="55" t="s">
        <v>99</v>
      </c>
      <c r="K89" s="55"/>
      <c r="L89" s="55"/>
      <c r="M89" s="55"/>
      <c r="N89" s="55" t="s">
        <v>288</v>
      </c>
      <c r="O89" s="57" t="s">
        <v>287</v>
      </c>
      <c r="P89" s="55" t="s">
        <v>99</v>
      </c>
      <c r="Q89" s="55"/>
      <c r="R89" s="55" t="s">
        <v>98</v>
      </c>
      <c r="S89" s="55" t="s">
        <v>97</v>
      </c>
      <c r="T89" s="55" t="s">
        <v>96</v>
      </c>
      <c r="U89" s="56">
        <v>3900</v>
      </c>
      <c r="V89" s="55" t="s">
        <v>96</v>
      </c>
      <c r="W89" s="56">
        <v>5100</v>
      </c>
      <c r="X89" s="55" t="s">
        <v>96</v>
      </c>
      <c r="Y89" s="56">
        <v>5100</v>
      </c>
      <c r="Z89" s="55"/>
      <c r="AA89" s="56"/>
      <c r="AB89" s="55" t="s">
        <v>95</v>
      </c>
      <c r="AC89" s="55"/>
    </row>
    <row r="90" spans="1:29" s="54" customFormat="1" ht="12.95" customHeight="1">
      <c r="A90" s="55"/>
      <c r="B90" s="55" t="s">
        <v>289</v>
      </c>
      <c r="C90" s="55" t="s">
        <v>106</v>
      </c>
      <c r="D90" s="57" t="s">
        <v>105</v>
      </c>
      <c r="E90" s="55"/>
      <c r="F90" s="57"/>
      <c r="G90" s="55" t="s">
        <v>196</v>
      </c>
      <c r="H90" s="55" t="s">
        <v>195</v>
      </c>
      <c r="I90" s="57" t="s">
        <v>194</v>
      </c>
      <c r="J90" s="55" t="s">
        <v>99</v>
      </c>
      <c r="K90" s="55"/>
      <c r="L90" s="55"/>
      <c r="M90" s="55"/>
      <c r="N90" s="55" t="s">
        <v>288</v>
      </c>
      <c r="O90" s="57" t="s">
        <v>287</v>
      </c>
      <c r="P90" s="55" t="s">
        <v>99</v>
      </c>
      <c r="Q90" s="55"/>
      <c r="R90" s="55" t="s">
        <v>98</v>
      </c>
      <c r="S90" s="55" t="s">
        <v>97</v>
      </c>
      <c r="T90" s="55" t="s">
        <v>96</v>
      </c>
      <c r="U90" s="56">
        <v>3950</v>
      </c>
      <c r="V90" s="55" t="s">
        <v>96</v>
      </c>
      <c r="W90" s="56">
        <v>5200</v>
      </c>
      <c r="X90" s="55" t="s">
        <v>96</v>
      </c>
      <c r="Y90" s="56">
        <v>5200</v>
      </c>
      <c r="Z90" s="55"/>
      <c r="AA90" s="56"/>
      <c r="AB90" s="55" t="s">
        <v>95</v>
      </c>
      <c r="AC90" s="55"/>
    </row>
    <row r="91" spans="1:29" s="54" customFormat="1" ht="12.95" customHeight="1">
      <c r="A91" s="55"/>
      <c r="B91" s="55" t="s">
        <v>289</v>
      </c>
      <c r="C91" s="55" t="s">
        <v>106</v>
      </c>
      <c r="D91" s="57" t="s">
        <v>105</v>
      </c>
      <c r="E91" s="55"/>
      <c r="F91" s="57"/>
      <c r="G91" s="55" t="s">
        <v>193</v>
      </c>
      <c r="H91" s="55" t="s">
        <v>352</v>
      </c>
      <c r="I91" s="57" t="s">
        <v>191</v>
      </c>
      <c r="J91" s="55" t="s">
        <v>99</v>
      </c>
      <c r="K91" s="55"/>
      <c r="L91" s="55"/>
      <c r="M91" s="55"/>
      <c r="N91" s="55" t="s">
        <v>288</v>
      </c>
      <c r="O91" s="57" t="s">
        <v>287</v>
      </c>
      <c r="P91" s="55" t="s">
        <v>99</v>
      </c>
      <c r="Q91" s="55"/>
      <c r="R91" s="55" t="s">
        <v>98</v>
      </c>
      <c r="S91" s="55" t="s">
        <v>97</v>
      </c>
      <c r="T91" s="55" t="s">
        <v>96</v>
      </c>
      <c r="U91" s="56">
        <v>3975</v>
      </c>
      <c r="V91" s="55" t="s">
        <v>96</v>
      </c>
      <c r="W91" s="56">
        <v>5250</v>
      </c>
      <c r="X91" s="55" t="s">
        <v>96</v>
      </c>
      <c r="Y91" s="56">
        <v>5250</v>
      </c>
      <c r="Z91" s="55"/>
      <c r="AA91" s="56"/>
      <c r="AB91" s="55" t="s">
        <v>95</v>
      </c>
      <c r="AC91" s="55"/>
    </row>
    <row r="92" spans="1:29" s="54" customFormat="1" ht="12.95" customHeight="1">
      <c r="A92" s="55"/>
      <c r="B92" s="55" t="s">
        <v>289</v>
      </c>
      <c r="C92" s="55" t="s">
        <v>106</v>
      </c>
      <c r="D92" s="57" t="s">
        <v>105</v>
      </c>
      <c r="E92" s="55"/>
      <c r="F92" s="57"/>
      <c r="G92" s="55" t="s">
        <v>193</v>
      </c>
      <c r="H92" s="55" t="s">
        <v>353</v>
      </c>
      <c r="I92" s="57" t="s">
        <v>191</v>
      </c>
      <c r="J92" s="55" t="s">
        <v>99</v>
      </c>
      <c r="K92" s="55"/>
      <c r="L92" s="55"/>
      <c r="M92" s="55"/>
      <c r="N92" s="55" t="s">
        <v>288</v>
      </c>
      <c r="O92" s="57" t="s">
        <v>287</v>
      </c>
      <c r="P92" s="55" t="s">
        <v>99</v>
      </c>
      <c r="Q92" s="55"/>
      <c r="R92" s="55" t="s">
        <v>98</v>
      </c>
      <c r="S92" s="55" t="s">
        <v>97</v>
      </c>
      <c r="T92" s="55" t="s">
        <v>96</v>
      </c>
      <c r="U92" s="56">
        <v>3975</v>
      </c>
      <c r="V92" s="55" t="s">
        <v>96</v>
      </c>
      <c r="W92" s="56">
        <v>5250</v>
      </c>
      <c r="X92" s="55" t="s">
        <v>96</v>
      </c>
      <c r="Y92" s="56">
        <v>5250</v>
      </c>
      <c r="Z92" s="55"/>
      <c r="AA92" s="56"/>
      <c r="AB92" s="55" t="s">
        <v>95</v>
      </c>
      <c r="AC92" s="55"/>
    </row>
    <row r="93" spans="1:29" s="54" customFormat="1" ht="12.95" customHeight="1">
      <c r="A93" s="55"/>
      <c r="B93" s="55" t="s">
        <v>289</v>
      </c>
      <c r="C93" s="55" t="s">
        <v>106</v>
      </c>
      <c r="D93" s="57" t="s">
        <v>105</v>
      </c>
      <c r="E93" s="55"/>
      <c r="F93" s="57"/>
      <c r="G93" s="55" t="s">
        <v>193</v>
      </c>
      <c r="H93" s="55" t="s">
        <v>354</v>
      </c>
      <c r="I93" s="57" t="s">
        <v>191</v>
      </c>
      <c r="J93" s="55" t="s">
        <v>99</v>
      </c>
      <c r="K93" s="55"/>
      <c r="L93" s="55"/>
      <c r="M93" s="55"/>
      <c r="N93" s="55" t="s">
        <v>288</v>
      </c>
      <c r="O93" s="57" t="s">
        <v>287</v>
      </c>
      <c r="P93" s="55" t="s">
        <v>99</v>
      </c>
      <c r="Q93" s="55"/>
      <c r="R93" s="55" t="s">
        <v>98</v>
      </c>
      <c r="S93" s="55" t="s">
        <v>97</v>
      </c>
      <c r="T93" s="55" t="s">
        <v>96</v>
      </c>
      <c r="U93" s="56">
        <v>3975</v>
      </c>
      <c r="V93" s="55" t="s">
        <v>96</v>
      </c>
      <c r="W93" s="56">
        <v>5250</v>
      </c>
      <c r="X93" s="55" t="s">
        <v>96</v>
      </c>
      <c r="Y93" s="56">
        <v>5250</v>
      </c>
      <c r="Z93" s="55"/>
      <c r="AA93" s="56"/>
      <c r="AB93" s="55" t="s">
        <v>95</v>
      </c>
      <c r="AC93" s="55"/>
    </row>
    <row r="94" spans="1:29" s="54" customFormat="1" ht="12.95" customHeight="1">
      <c r="A94" s="55"/>
      <c r="B94" s="55" t="s">
        <v>289</v>
      </c>
      <c r="C94" s="55" t="s">
        <v>106</v>
      </c>
      <c r="D94" s="57" t="s">
        <v>105</v>
      </c>
      <c r="E94" s="55"/>
      <c r="F94" s="57"/>
      <c r="G94" s="55" t="s">
        <v>193</v>
      </c>
      <c r="H94" s="55" t="s">
        <v>355</v>
      </c>
      <c r="I94" s="57" t="s">
        <v>191</v>
      </c>
      <c r="J94" s="55" t="s">
        <v>99</v>
      </c>
      <c r="K94" s="55"/>
      <c r="L94" s="55"/>
      <c r="M94" s="55"/>
      <c r="N94" s="55" t="s">
        <v>288</v>
      </c>
      <c r="O94" s="57" t="s">
        <v>287</v>
      </c>
      <c r="P94" s="55" t="s">
        <v>99</v>
      </c>
      <c r="Q94" s="55"/>
      <c r="R94" s="55" t="s">
        <v>98</v>
      </c>
      <c r="S94" s="55" t="s">
        <v>97</v>
      </c>
      <c r="T94" s="55" t="s">
        <v>96</v>
      </c>
      <c r="U94" s="56">
        <v>3975</v>
      </c>
      <c r="V94" s="55" t="s">
        <v>96</v>
      </c>
      <c r="W94" s="56">
        <v>5250</v>
      </c>
      <c r="X94" s="55" t="s">
        <v>96</v>
      </c>
      <c r="Y94" s="56">
        <v>5250</v>
      </c>
      <c r="Z94" s="55"/>
      <c r="AA94" s="56"/>
      <c r="AB94" s="55" t="s">
        <v>95</v>
      </c>
      <c r="AC94" s="55"/>
    </row>
    <row r="95" spans="1:29" s="54" customFormat="1" ht="12.95" customHeight="1">
      <c r="A95" s="55"/>
      <c r="B95" s="55" t="s">
        <v>289</v>
      </c>
      <c r="C95" s="55" t="s">
        <v>106</v>
      </c>
      <c r="D95" s="57" t="s">
        <v>105</v>
      </c>
      <c r="E95" s="55"/>
      <c r="F95" s="57"/>
      <c r="G95" s="55" t="s">
        <v>193</v>
      </c>
      <c r="H95" s="55" t="s">
        <v>356</v>
      </c>
      <c r="I95" s="57" t="s">
        <v>191</v>
      </c>
      <c r="J95" s="55" t="s">
        <v>99</v>
      </c>
      <c r="K95" s="55"/>
      <c r="L95" s="55"/>
      <c r="M95" s="55"/>
      <c r="N95" s="55" t="s">
        <v>288</v>
      </c>
      <c r="O95" s="57" t="s">
        <v>287</v>
      </c>
      <c r="P95" s="55" t="s">
        <v>99</v>
      </c>
      <c r="Q95" s="55"/>
      <c r="R95" s="55" t="s">
        <v>98</v>
      </c>
      <c r="S95" s="55" t="s">
        <v>97</v>
      </c>
      <c r="T95" s="55" t="s">
        <v>96</v>
      </c>
      <c r="U95" s="56">
        <v>3975</v>
      </c>
      <c r="V95" s="55" t="s">
        <v>96</v>
      </c>
      <c r="W95" s="56">
        <v>5250</v>
      </c>
      <c r="X95" s="55" t="s">
        <v>96</v>
      </c>
      <c r="Y95" s="56">
        <v>5250</v>
      </c>
      <c r="Z95" s="55"/>
      <c r="AA95" s="56"/>
      <c r="AB95" s="55" t="s">
        <v>95</v>
      </c>
      <c r="AC95" s="55"/>
    </row>
    <row r="96" spans="1:29" s="54" customFormat="1" ht="12.95" customHeight="1">
      <c r="A96" s="55"/>
      <c r="B96" s="55" t="s">
        <v>289</v>
      </c>
      <c r="C96" s="55" t="s">
        <v>106</v>
      </c>
      <c r="D96" s="57" t="s">
        <v>105</v>
      </c>
      <c r="E96" s="55"/>
      <c r="F96" s="57"/>
      <c r="G96" s="55" t="s">
        <v>193</v>
      </c>
      <c r="H96" s="55" t="s">
        <v>357</v>
      </c>
      <c r="I96" s="57" t="s">
        <v>191</v>
      </c>
      <c r="J96" s="55" t="s">
        <v>99</v>
      </c>
      <c r="K96" s="55"/>
      <c r="L96" s="55"/>
      <c r="M96" s="55"/>
      <c r="N96" s="55" t="s">
        <v>288</v>
      </c>
      <c r="O96" s="57" t="s">
        <v>287</v>
      </c>
      <c r="P96" s="55" t="s">
        <v>99</v>
      </c>
      <c r="Q96" s="55"/>
      <c r="R96" s="55" t="s">
        <v>98</v>
      </c>
      <c r="S96" s="55" t="s">
        <v>97</v>
      </c>
      <c r="T96" s="55" t="s">
        <v>96</v>
      </c>
      <c r="U96" s="56">
        <v>3975</v>
      </c>
      <c r="V96" s="55" t="s">
        <v>96</v>
      </c>
      <c r="W96" s="56">
        <v>5250</v>
      </c>
      <c r="X96" s="55" t="s">
        <v>96</v>
      </c>
      <c r="Y96" s="56">
        <v>5250</v>
      </c>
      <c r="Z96" s="55"/>
      <c r="AA96" s="56"/>
      <c r="AB96" s="55" t="s">
        <v>95</v>
      </c>
      <c r="AC96" s="55"/>
    </row>
    <row r="97" spans="1:29" s="54" customFormat="1" ht="12.95" customHeight="1">
      <c r="A97" s="55"/>
      <c r="B97" s="55" t="s">
        <v>289</v>
      </c>
      <c r="C97" s="55" t="s">
        <v>106</v>
      </c>
      <c r="D97" s="57" t="s">
        <v>105</v>
      </c>
      <c r="E97" s="55"/>
      <c r="F97" s="57"/>
      <c r="G97" s="55" t="s">
        <v>193</v>
      </c>
      <c r="H97" s="55" t="s">
        <v>358</v>
      </c>
      <c r="I97" s="57" t="s">
        <v>191</v>
      </c>
      <c r="J97" s="55" t="s">
        <v>99</v>
      </c>
      <c r="K97" s="55"/>
      <c r="L97" s="55"/>
      <c r="M97" s="55"/>
      <c r="N97" s="55" t="s">
        <v>288</v>
      </c>
      <c r="O97" s="57" t="s">
        <v>287</v>
      </c>
      <c r="P97" s="55" t="s">
        <v>99</v>
      </c>
      <c r="Q97" s="55"/>
      <c r="R97" s="55" t="s">
        <v>98</v>
      </c>
      <c r="S97" s="55" t="s">
        <v>97</v>
      </c>
      <c r="T97" s="55" t="s">
        <v>96</v>
      </c>
      <c r="U97" s="56">
        <v>3975</v>
      </c>
      <c r="V97" s="55" t="s">
        <v>96</v>
      </c>
      <c r="W97" s="56">
        <v>5250</v>
      </c>
      <c r="X97" s="55" t="s">
        <v>96</v>
      </c>
      <c r="Y97" s="56">
        <v>5250</v>
      </c>
      <c r="Z97" s="55"/>
      <c r="AA97" s="56"/>
      <c r="AB97" s="55" t="s">
        <v>95</v>
      </c>
      <c r="AC97" s="55"/>
    </row>
    <row r="98" spans="1:29" s="54" customFormat="1" ht="12.95" customHeight="1">
      <c r="A98" s="55"/>
      <c r="B98" s="55" t="s">
        <v>289</v>
      </c>
      <c r="C98" s="55" t="s">
        <v>106</v>
      </c>
      <c r="D98" s="57" t="s">
        <v>105</v>
      </c>
      <c r="E98" s="55"/>
      <c r="F98" s="57"/>
      <c r="G98" s="55" t="s">
        <v>193</v>
      </c>
      <c r="H98" s="55" t="s">
        <v>359</v>
      </c>
      <c r="I98" s="57" t="s">
        <v>191</v>
      </c>
      <c r="J98" s="55" t="s">
        <v>99</v>
      </c>
      <c r="K98" s="55"/>
      <c r="L98" s="55"/>
      <c r="M98" s="55"/>
      <c r="N98" s="55" t="s">
        <v>288</v>
      </c>
      <c r="O98" s="57" t="s">
        <v>287</v>
      </c>
      <c r="P98" s="55" t="s">
        <v>99</v>
      </c>
      <c r="Q98" s="55"/>
      <c r="R98" s="55" t="s">
        <v>98</v>
      </c>
      <c r="S98" s="55" t="s">
        <v>97</v>
      </c>
      <c r="T98" s="55" t="s">
        <v>96</v>
      </c>
      <c r="U98" s="56">
        <v>3975</v>
      </c>
      <c r="V98" s="55" t="s">
        <v>96</v>
      </c>
      <c r="W98" s="56">
        <v>5250</v>
      </c>
      <c r="X98" s="55" t="s">
        <v>96</v>
      </c>
      <c r="Y98" s="56">
        <v>5250</v>
      </c>
      <c r="Z98" s="55"/>
      <c r="AA98" s="56"/>
      <c r="AB98" s="55" t="s">
        <v>95</v>
      </c>
      <c r="AC98" s="55"/>
    </row>
    <row r="99" spans="1:29" s="54" customFormat="1" ht="12.95" customHeight="1">
      <c r="A99" s="55"/>
      <c r="B99" s="55" t="s">
        <v>289</v>
      </c>
      <c r="C99" s="55" t="s">
        <v>106</v>
      </c>
      <c r="D99" s="57" t="s">
        <v>105</v>
      </c>
      <c r="E99" s="55"/>
      <c r="F99" s="57"/>
      <c r="G99" s="55" t="s">
        <v>193</v>
      </c>
      <c r="H99" s="55" t="s">
        <v>360</v>
      </c>
      <c r="I99" s="57" t="s">
        <v>191</v>
      </c>
      <c r="J99" s="55" t="s">
        <v>99</v>
      </c>
      <c r="K99" s="55"/>
      <c r="L99" s="55"/>
      <c r="M99" s="55"/>
      <c r="N99" s="55" t="s">
        <v>288</v>
      </c>
      <c r="O99" s="57" t="s">
        <v>287</v>
      </c>
      <c r="P99" s="55" t="s">
        <v>99</v>
      </c>
      <c r="Q99" s="55"/>
      <c r="R99" s="55" t="s">
        <v>98</v>
      </c>
      <c r="S99" s="55" t="s">
        <v>97</v>
      </c>
      <c r="T99" s="55" t="s">
        <v>96</v>
      </c>
      <c r="U99" s="56">
        <v>3975</v>
      </c>
      <c r="V99" s="55" t="s">
        <v>96</v>
      </c>
      <c r="W99" s="56">
        <v>5250</v>
      </c>
      <c r="X99" s="55" t="s">
        <v>96</v>
      </c>
      <c r="Y99" s="56">
        <v>5250</v>
      </c>
      <c r="Z99" s="55"/>
      <c r="AA99" s="56"/>
      <c r="AB99" s="55" t="s">
        <v>95</v>
      </c>
      <c r="AC99" s="55"/>
    </row>
    <row r="100" spans="1:29" s="54" customFormat="1" ht="12.95" customHeight="1">
      <c r="A100" s="55"/>
      <c r="B100" s="55" t="s">
        <v>289</v>
      </c>
      <c r="C100" s="55" t="s">
        <v>106</v>
      </c>
      <c r="D100" s="57" t="s">
        <v>105</v>
      </c>
      <c r="E100" s="55"/>
      <c r="F100" s="57"/>
      <c r="G100" s="55" t="s">
        <v>193</v>
      </c>
      <c r="H100" s="55" t="s">
        <v>361</v>
      </c>
      <c r="I100" s="57" t="s">
        <v>191</v>
      </c>
      <c r="J100" s="55" t="s">
        <v>99</v>
      </c>
      <c r="K100" s="55"/>
      <c r="L100" s="55"/>
      <c r="M100" s="55"/>
      <c r="N100" s="55" t="s">
        <v>288</v>
      </c>
      <c r="O100" s="57" t="s">
        <v>287</v>
      </c>
      <c r="P100" s="55" t="s">
        <v>99</v>
      </c>
      <c r="Q100" s="55"/>
      <c r="R100" s="55" t="s">
        <v>98</v>
      </c>
      <c r="S100" s="55" t="s">
        <v>97</v>
      </c>
      <c r="T100" s="55" t="s">
        <v>96</v>
      </c>
      <c r="U100" s="56">
        <v>3975</v>
      </c>
      <c r="V100" s="55" t="s">
        <v>96</v>
      </c>
      <c r="W100" s="56">
        <v>5250</v>
      </c>
      <c r="X100" s="55" t="s">
        <v>96</v>
      </c>
      <c r="Y100" s="56">
        <v>5250</v>
      </c>
      <c r="Z100" s="55"/>
      <c r="AA100" s="56"/>
      <c r="AB100" s="55" t="s">
        <v>95</v>
      </c>
      <c r="AC100" s="55"/>
    </row>
    <row r="101" spans="1:29" s="54" customFormat="1" ht="12.95" customHeight="1">
      <c r="A101" s="55"/>
      <c r="B101" s="55" t="s">
        <v>289</v>
      </c>
      <c r="C101" s="55" t="s">
        <v>106</v>
      </c>
      <c r="D101" s="57" t="s">
        <v>105</v>
      </c>
      <c r="E101" s="55"/>
      <c r="F101" s="57"/>
      <c r="G101" s="55" t="s">
        <v>193</v>
      </c>
      <c r="H101" s="55" t="s">
        <v>362</v>
      </c>
      <c r="I101" s="57" t="s">
        <v>191</v>
      </c>
      <c r="J101" s="55" t="s">
        <v>99</v>
      </c>
      <c r="K101" s="55"/>
      <c r="L101" s="55"/>
      <c r="M101" s="55"/>
      <c r="N101" s="55" t="s">
        <v>288</v>
      </c>
      <c r="O101" s="57" t="s">
        <v>287</v>
      </c>
      <c r="P101" s="55" t="s">
        <v>99</v>
      </c>
      <c r="Q101" s="55"/>
      <c r="R101" s="55" t="s">
        <v>98</v>
      </c>
      <c r="S101" s="55" t="s">
        <v>97</v>
      </c>
      <c r="T101" s="55" t="s">
        <v>96</v>
      </c>
      <c r="U101" s="56">
        <v>3975</v>
      </c>
      <c r="V101" s="55" t="s">
        <v>96</v>
      </c>
      <c r="W101" s="56">
        <v>5250</v>
      </c>
      <c r="X101" s="55" t="s">
        <v>96</v>
      </c>
      <c r="Y101" s="56">
        <v>5250</v>
      </c>
      <c r="Z101" s="55"/>
      <c r="AA101" s="56"/>
      <c r="AB101" s="55" t="s">
        <v>95</v>
      </c>
      <c r="AC101" s="55"/>
    </row>
    <row r="102" spans="1:29" s="54" customFormat="1" ht="12.95" customHeight="1">
      <c r="A102" s="55"/>
      <c r="B102" s="55" t="s">
        <v>289</v>
      </c>
      <c r="C102" s="55" t="s">
        <v>106</v>
      </c>
      <c r="D102" s="57" t="s">
        <v>105</v>
      </c>
      <c r="E102" s="55"/>
      <c r="F102" s="57"/>
      <c r="G102" s="55" t="s">
        <v>193</v>
      </c>
      <c r="H102" s="55" t="s">
        <v>363</v>
      </c>
      <c r="I102" s="57" t="s">
        <v>191</v>
      </c>
      <c r="J102" s="55" t="s">
        <v>99</v>
      </c>
      <c r="K102" s="55"/>
      <c r="L102" s="55"/>
      <c r="M102" s="55"/>
      <c r="N102" s="55" t="s">
        <v>288</v>
      </c>
      <c r="O102" s="57" t="s">
        <v>287</v>
      </c>
      <c r="P102" s="55" t="s">
        <v>99</v>
      </c>
      <c r="Q102" s="55"/>
      <c r="R102" s="55" t="s">
        <v>98</v>
      </c>
      <c r="S102" s="55" t="s">
        <v>97</v>
      </c>
      <c r="T102" s="55" t="s">
        <v>96</v>
      </c>
      <c r="U102" s="56">
        <v>3975</v>
      </c>
      <c r="V102" s="55" t="s">
        <v>96</v>
      </c>
      <c r="W102" s="56">
        <v>5250</v>
      </c>
      <c r="X102" s="55" t="s">
        <v>96</v>
      </c>
      <c r="Y102" s="56">
        <v>5250</v>
      </c>
      <c r="Z102" s="55"/>
      <c r="AA102" s="56"/>
      <c r="AB102" s="55" t="s">
        <v>95</v>
      </c>
      <c r="AC102" s="55"/>
    </row>
    <row r="103" spans="1:29" s="54" customFormat="1" ht="12.95" customHeight="1">
      <c r="A103" s="55"/>
      <c r="B103" s="55" t="s">
        <v>289</v>
      </c>
      <c r="C103" s="55" t="s">
        <v>106</v>
      </c>
      <c r="D103" s="57" t="s">
        <v>105</v>
      </c>
      <c r="E103" s="55"/>
      <c r="F103" s="57"/>
      <c r="G103" s="55" t="s">
        <v>193</v>
      </c>
      <c r="H103" s="55" t="s">
        <v>364</v>
      </c>
      <c r="I103" s="57" t="s">
        <v>191</v>
      </c>
      <c r="J103" s="55" t="s">
        <v>99</v>
      </c>
      <c r="K103" s="55"/>
      <c r="L103" s="55"/>
      <c r="M103" s="55"/>
      <c r="N103" s="55" t="s">
        <v>288</v>
      </c>
      <c r="O103" s="57" t="s">
        <v>287</v>
      </c>
      <c r="P103" s="55" t="s">
        <v>99</v>
      </c>
      <c r="Q103" s="55"/>
      <c r="R103" s="55" t="s">
        <v>98</v>
      </c>
      <c r="S103" s="55" t="s">
        <v>97</v>
      </c>
      <c r="T103" s="55" t="s">
        <v>96</v>
      </c>
      <c r="U103" s="56">
        <v>3975</v>
      </c>
      <c r="V103" s="55" t="s">
        <v>96</v>
      </c>
      <c r="W103" s="56">
        <v>5250</v>
      </c>
      <c r="X103" s="55" t="s">
        <v>96</v>
      </c>
      <c r="Y103" s="56">
        <v>5250</v>
      </c>
      <c r="Z103" s="55"/>
      <c r="AA103" s="56"/>
      <c r="AB103" s="55" t="s">
        <v>95</v>
      </c>
      <c r="AC103" s="55"/>
    </row>
    <row r="104" spans="1:29" s="54" customFormat="1" ht="12.95" customHeight="1">
      <c r="A104" s="55"/>
      <c r="B104" s="55" t="s">
        <v>289</v>
      </c>
      <c r="C104" s="55" t="s">
        <v>106</v>
      </c>
      <c r="D104" s="57" t="s">
        <v>105</v>
      </c>
      <c r="E104" s="55"/>
      <c r="F104" s="57"/>
      <c r="G104" s="55" t="s">
        <v>193</v>
      </c>
      <c r="H104" s="55" t="s">
        <v>365</v>
      </c>
      <c r="I104" s="57" t="s">
        <v>191</v>
      </c>
      <c r="J104" s="55" t="s">
        <v>99</v>
      </c>
      <c r="K104" s="55"/>
      <c r="L104" s="55"/>
      <c r="M104" s="55"/>
      <c r="N104" s="55" t="s">
        <v>288</v>
      </c>
      <c r="O104" s="57" t="s">
        <v>287</v>
      </c>
      <c r="P104" s="55" t="s">
        <v>99</v>
      </c>
      <c r="Q104" s="55"/>
      <c r="R104" s="55" t="s">
        <v>98</v>
      </c>
      <c r="S104" s="55" t="s">
        <v>97</v>
      </c>
      <c r="T104" s="55" t="s">
        <v>96</v>
      </c>
      <c r="U104" s="56">
        <v>3975</v>
      </c>
      <c r="V104" s="55" t="s">
        <v>96</v>
      </c>
      <c r="W104" s="56">
        <v>5250</v>
      </c>
      <c r="X104" s="55" t="s">
        <v>96</v>
      </c>
      <c r="Y104" s="56">
        <v>5250</v>
      </c>
      <c r="Z104" s="55"/>
      <c r="AA104" s="56"/>
      <c r="AB104" s="55" t="s">
        <v>95</v>
      </c>
      <c r="AC104" s="55"/>
    </row>
    <row r="105" spans="1:29" s="54" customFormat="1" ht="12.95" customHeight="1">
      <c r="A105" s="55"/>
      <c r="B105" s="55" t="s">
        <v>289</v>
      </c>
      <c r="C105" s="55" t="s">
        <v>106</v>
      </c>
      <c r="D105" s="57" t="s">
        <v>105</v>
      </c>
      <c r="E105" s="55"/>
      <c r="F105" s="57"/>
      <c r="G105" s="55" t="s">
        <v>193</v>
      </c>
      <c r="H105" s="55" t="s">
        <v>366</v>
      </c>
      <c r="I105" s="57" t="s">
        <v>191</v>
      </c>
      <c r="J105" s="55" t="s">
        <v>99</v>
      </c>
      <c r="K105" s="55"/>
      <c r="L105" s="55"/>
      <c r="M105" s="55"/>
      <c r="N105" s="55" t="s">
        <v>288</v>
      </c>
      <c r="O105" s="57" t="s">
        <v>287</v>
      </c>
      <c r="P105" s="55" t="s">
        <v>99</v>
      </c>
      <c r="Q105" s="55"/>
      <c r="R105" s="55" t="s">
        <v>98</v>
      </c>
      <c r="S105" s="55" t="s">
        <v>97</v>
      </c>
      <c r="T105" s="55" t="s">
        <v>96</v>
      </c>
      <c r="U105" s="56">
        <v>3975</v>
      </c>
      <c r="V105" s="55" t="s">
        <v>96</v>
      </c>
      <c r="W105" s="56">
        <v>5250</v>
      </c>
      <c r="X105" s="55" t="s">
        <v>96</v>
      </c>
      <c r="Y105" s="56">
        <v>5250</v>
      </c>
      <c r="Z105" s="55"/>
      <c r="AA105" s="56"/>
      <c r="AB105" s="55" t="s">
        <v>95</v>
      </c>
      <c r="AC105" s="55"/>
    </row>
    <row r="106" spans="1:29" s="54" customFormat="1" ht="12.95" customHeight="1">
      <c r="A106" s="55"/>
      <c r="B106" s="55" t="s">
        <v>289</v>
      </c>
      <c r="C106" s="55" t="s">
        <v>106</v>
      </c>
      <c r="D106" s="57" t="s">
        <v>105</v>
      </c>
      <c r="E106" s="55"/>
      <c r="F106" s="57"/>
      <c r="G106" s="55" t="s">
        <v>190</v>
      </c>
      <c r="H106" s="55" t="s">
        <v>349</v>
      </c>
      <c r="I106" s="57" t="s">
        <v>188</v>
      </c>
      <c r="J106" s="55" t="s">
        <v>99</v>
      </c>
      <c r="K106" s="55"/>
      <c r="L106" s="55"/>
      <c r="M106" s="55"/>
      <c r="N106" s="55" t="s">
        <v>288</v>
      </c>
      <c r="O106" s="57" t="s">
        <v>287</v>
      </c>
      <c r="P106" s="55" t="s">
        <v>99</v>
      </c>
      <c r="Q106" s="55"/>
      <c r="R106" s="55" t="s">
        <v>98</v>
      </c>
      <c r="S106" s="55" t="s">
        <v>97</v>
      </c>
      <c r="T106" s="55" t="s">
        <v>96</v>
      </c>
      <c r="U106" s="56">
        <v>4050</v>
      </c>
      <c r="V106" s="55" t="s">
        <v>96</v>
      </c>
      <c r="W106" s="56">
        <v>5400</v>
      </c>
      <c r="X106" s="55" t="s">
        <v>96</v>
      </c>
      <c r="Y106" s="56">
        <v>5400</v>
      </c>
      <c r="Z106" s="55"/>
      <c r="AA106" s="56"/>
      <c r="AB106" s="55" t="s">
        <v>95</v>
      </c>
      <c r="AC106" s="55"/>
    </row>
    <row r="107" spans="1:29" s="54" customFormat="1" ht="12.95" customHeight="1">
      <c r="A107" s="55"/>
      <c r="B107" s="55" t="s">
        <v>289</v>
      </c>
      <c r="C107" s="55" t="s">
        <v>106</v>
      </c>
      <c r="D107" s="57" t="s">
        <v>105</v>
      </c>
      <c r="E107" s="55"/>
      <c r="F107" s="57"/>
      <c r="G107" s="55" t="s">
        <v>190</v>
      </c>
      <c r="H107" s="55" t="s">
        <v>350</v>
      </c>
      <c r="I107" s="57" t="s">
        <v>188</v>
      </c>
      <c r="J107" s="55" t="s">
        <v>99</v>
      </c>
      <c r="K107" s="55"/>
      <c r="L107" s="55"/>
      <c r="M107" s="55"/>
      <c r="N107" s="55" t="s">
        <v>288</v>
      </c>
      <c r="O107" s="57" t="s">
        <v>287</v>
      </c>
      <c r="P107" s="55" t="s">
        <v>99</v>
      </c>
      <c r="Q107" s="55"/>
      <c r="R107" s="55" t="s">
        <v>98</v>
      </c>
      <c r="S107" s="55" t="s">
        <v>97</v>
      </c>
      <c r="T107" s="55" t="s">
        <v>96</v>
      </c>
      <c r="U107" s="56">
        <v>4050</v>
      </c>
      <c r="V107" s="55" t="s">
        <v>96</v>
      </c>
      <c r="W107" s="56">
        <v>5400</v>
      </c>
      <c r="X107" s="55" t="s">
        <v>96</v>
      </c>
      <c r="Y107" s="56">
        <v>5400</v>
      </c>
      <c r="Z107" s="55"/>
      <c r="AA107" s="56"/>
      <c r="AB107" s="55" t="s">
        <v>95</v>
      </c>
      <c r="AC107" s="55"/>
    </row>
    <row r="108" spans="1:29" s="54" customFormat="1" ht="12.95" customHeight="1">
      <c r="A108" s="55"/>
      <c r="B108" s="55" t="s">
        <v>289</v>
      </c>
      <c r="C108" s="55" t="s">
        <v>106</v>
      </c>
      <c r="D108" s="57" t="s">
        <v>105</v>
      </c>
      <c r="E108" s="55"/>
      <c r="F108" s="57"/>
      <c r="G108" s="55" t="s">
        <v>190</v>
      </c>
      <c r="H108" s="55" t="s">
        <v>351</v>
      </c>
      <c r="I108" s="57" t="s">
        <v>188</v>
      </c>
      <c r="J108" s="55" t="s">
        <v>99</v>
      </c>
      <c r="K108" s="55"/>
      <c r="L108" s="55"/>
      <c r="M108" s="55"/>
      <c r="N108" s="55" t="s">
        <v>288</v>
      </c>
      <c r="O108" s="57" t="s">
        <v>287</v>
      </c>
      <c r="P108" s="55" t="s">
        <v>99</v>
      </c>
      <c r="Q108" s="55"/>
      <c r="R108" s="55" t="s">
        <v>98</v>
      </c>
      <c r="S108" s="55" t="s">
        <v>97</v>
      </c>
      <c r="T108" s="55" t="s">
        <v>96</v>
      </c>
      <c r="U108" s="56">
        <v>4050</v>
      </c>
      <c r="V108" s="55" t="s">
        <v>96</v>
      </c>
      <c r="W108" s="56">
        <v>5400</v>
      </c>
      <c r="X108" s="55" t="s">
        <v>96</v>
      </c>
      <c r="Y108" s="56">
        <v>5400</v>
      </c>
      <c r="Z108" s="55"/>
      <c r="AA108" s="56"/>
      <c r="AB108" s="55" t="s">
        <v>95</v>
      </c>
      <c r="AC108" s="55"/>
    </row>
    <row r="109" spans="1:29" s="54" customFormat="1" ht="12.95" customHeight="1">
      <c r="A109" s="55"/>
      <c r="B109" s="55" t="s">
        <v>289</v>
      </c>
      <c r="C109" s="55" t="s">
        <v>106</v>
      </c>
      <c r="D109" s="57" t="s">
        <v>105</v>
      </c>
      <c r="E109" s="55"/>
      <c r="F109" s="57"/>
      <c r="G109" s="55" t="s">
        <v>187</v>
      </c>
      <c r="H109" s="55" t="s">
        <v>186</v>
      </c>
      <c r="I109" s="57" t="s">
        <v>185</v>
      </c>
      <c r="J109" s="55" t="s">
        <v>99</v>
      </c>
      <c r="K109" s="55"/>
      <c r="L109" s="55"/>
      <c r="M109" s="55"/>
      <c r="N109" s="55" t="s">
        <v>288</v>
      </c>
      <c r="O109" s="57" t="s">
        <v>287</v>
      </c>
      <c r="P109" s="55" t="s">
        <v>99</v>
      </c>
      <c r="Q109" s="55"/>
      <c r="R109" s="55" t="s">
        <v>98</v>
      </c>
      <c r="S109" s="55" t="s">
        <v>97</v>
      </c>
      <c r="T109" s="55" t="s">
        <v>96</v>
      </c>
      <c r="U109" s="56">
        <v>4050</v>
      </c>
      <c r="V109" s="55" t="s">
        <v>96</v>
      </c>
      <c r="W109" s="56">
        <v>5400</v>
      </c>
      <c r="X109" s="55" t="s">
        <v>96</v>
      </c>
      <c r="Y109" s="56">
        <v>5400</v>
      </c>
      <c r="Z109" s="55"/>
      <c r="AA109" s="56"/>
      <c r="AB109" s="55" t="s">
        <v>95</v>
      </c>
      <c r="AC109" s="55"/>
    </row>
    <row r="110" spans="1:29" s="54" customFormat="1" ht="12.95" customHeight="1">
      <c r="A110" s="55"/>
      <c r="B110" s="55" t="s">
        <v>289</v>
      </c>
      <c r="C110" s="55" t="s">
        <v>106</v>
      </c>
      <c r="D110" s="57" t="s">
        <v>105</v>
      </c>
      <c r="E110" s="55"/>
      <c r="F110" s="57"/>
      <c r="G110" s="55" t="s">
        <v>184</v>
      </c>
      <c r="H110" s="55" t="s">
        <v>182</v>
      </c>
      <c r="I110" s="57" t="s">
        <v>181</v>
      </c>
      <c r="J110" s="55" t="s">
        <v>99</v>
      </c>
      <c r="K110" s="55"/>
      <c r="L110" s="55" t="s">
        <v>179</v>
      </c>
      <c r="M110" s="55"/>
      <c r="N110" s="55" t="s">
        <v>288</v>
      </c>
      <c r="O110" s="57" t="s">
        <v>287</v>
      </c>
      <c r="P110" s="55" t="s">
        <v>99</v>
      </c>
      <c r="Q110" s="55"/>
      <c r="R110" s="55" t="s">
        <v>98</v>
      </c>
      <c r="S110" s="55" t="s">
        <v>97</v>
      </c>
      <c r="T110" s="55" t="s">
        <v>96</v>
      </c>
      <c r="U110" s="56">
        <v>4400</v>
      </c>
      <c r="V110" s="55" t="s">
        <v>96</v>
      </c>
      <c r="W110" s="56">
        <v>5750</v>
      </c>
      <c r="X110" s="55" t="s">
        <v>96</v>
      </c>
      <c r="Y110" s="56">
        <v>5750</v>
      </c>
      <c r="Z110" s="55"/>
      <c r="AA110" s="56"/>
      <c r="AB110" s="55" t="s">
        <v>95</v>
      </c>
      <c r="AC110" s="55"/>
    </row>
    <row r="111" spans="1:29" s="54" customFormat="1" ht="12.95" customHeight="1">
      <c r="A111" s="55"/>
      <c r="B111" s="55" t="s">
        <v>289</v>
      </c>
      <c r="C111" s="55" t="s">
        <v>106</v>
      </c>
      <c r="D111" s="57" t="s">
        <v>105</v>
      </c>
      <c r="E111" s="55"/>
      <c r="F111" s="57"/>
      <c r="G111" s="55" t="s">
        <v>183</v>
      </c>
      <c r="H111" s="55" t="s">
        <v>182</v>
      </c>
      <c r="I111" s="57" t="s">
        <v>181</v>
      </c>
      <c r="J111" s="55" t="s">
        <v>99</v>
      </c>
      <c r="K111" s="55"/>
      <c r="L111" s="55" t="s">
        <v>150</v>
      </c>
      <c r="M111" s="55"/>
      <c r="N111" s="55" t="s">
        <v>288</v>
      </c>
      <c r="O111" s="57" t="s">
        <v>287</v>
      </c>
      <c r="P111" s="55" t="s">
        <v>99</v>
      </c>
      <c r="Q111" s="55"/>
      <c r="R111" s="55" t="s">
        <v>98</v>
      </c>
      <c r="S111" s="55" t="s">
        <v>97</v>
      </c>
      <c r="T111" s="55" t="s">
        <v>96</v>
      </c>
      <c r="U111" s="56">
        <v>4450</v>
      </c>
      <c r="V111" s="55" t="s">
        <v>96</v>
      </c>
      <c r="W111" s="56">
        <v>5850</v>
      </c>
      <c r="X111" s="55" t="s">
        <v>96</v>
      </c>
      <c r="Y111" s="56">
        <v>5850</v>
      </c>
      <c r="Z111" s="55"/>
      <c r="AA111" s="56"/>
      <c r="AB111" s="55" t="s">
        <v>95</v>
      </c>
      <c r="AC111" s="55"/>
    </row>
    <row r="112" spans="1:29" s="54" customFormat="1" ht="12.95" customHeight="1">
      <c r="A112" s="55"/>
      <c r="B112" s="55" t="s">
        <v>289</v>
      </c>
      <c r="C112" s="55" t="s">
        <v>106</v>
      </c>
      <c r="D112" s="57" t="s">
        <v>105</v>
      </c>
      <c r="E112" s="55"/>
      <c r="F112" s="57"/>
      <c r="G112" s="55" t="s">
        <v>180</v>
      </c>
      <c r="H112" s="55" t="s">
        <v>177</v>
      </c>
      <c r="I112" s="57" t="s">
        <v>176</v>
      </c>
      <c r="J112" s="55" t="s">
        <v>99</v>
      </c>
      <c r="K112" s="55"/>
      <c r="L112" s="55" t="s">
        <v>179</v>
      </c>
      <c r="M112" s="55"/>
      <c r="N112" s="55" t="s">
        <v>288</v>
      </c>
      <c r="O112" s="57" t="s">
        <v>287</v>
      </c>
      <c r="P112" s="55" t="s">
        <v>99</v>
      </c>
      <c r="Q112" s="55"/>
      <c r="R112" s="55" t="s">
        <v>98</v>
      </c>
      <c r="S112" s="55" t="s">
        <v>97</v>
      </c>
      <c r="T112" s="55" t="s">
        <v>96</v>
      </c>
      <c r="U112" s="56">
        <v>4550</v>
      </c>
      <c r="V112" s="55" t="s">
        <v>96</v>
      </c>
      <c r="W112" s="56">
        <v>5950</v>
      </c>
      <c r="X112" s="55" t="s">
        <v>96</v>
      </c>
      <c r="Y112" s="56">
        <v>5950</v>
      </c>
      <c r="Z112" s="55"/>
      <c r="AA112" s="56"/>
      <c r="AB112" s="55" t="s">
        <v>95</v>
      </c>
      <c r="AC112" s="55"/>
    </row>
    <row r="113" spans="1:29" s="54" customFormat="1" ht="12.95" customHeight="1">
      <c r="A113" s="55"/>
      <c r="B113" s="55" t="s">
        <v>289</v>
      </c>
      <c r="C113" s="55" t="s">
        <v>106</v>
      </c>
      <c r="D113" s="57" t="s">
        <v>105</v>
      </c>
      <c r="E113" s="55"/>
      <c r="F113" s="57"/>
      <c r="G113" s="55" t="s">
        <v>178</v>
      </c>
      <c r="H113" s="55" t="s">
        <v>177</v>
      </c>
      <c r="I113" s="57" t="s">
        <v>176</v>
      </c>
      <c r="J113" s="55" t="s">
        <v>99</v>
      </c>
      <c r="K113" s="55"/>
      <c r="L113" s="55" t="s">
        <v>150</v>
      </c>
      <c r="M113" s="55"/>
      <c r="N113" s="55" t="s">
        <v>288</v>
      </c>
      <c r="O113" s="57" t="s">
        <v>287</v>
      </c>
      <c r="P113" s="55" t="s">
        <v>99</v>
      </c>
      <c r="Q113" s="55"/>
      <c r="R113" s="55" t="s">
        <v>98</v>
      </c>
      <c r="S113" s="55" t="s">
        <v>97</v>
      </c>
      <c r="T113" s="55" t="s">
        <v>96</v>
      </c>
      <c r="U113" s="56">
        <v>4600</v>
      </c>
      <c r="V113" s="55" t="s">
        <v>96</v>
      </c>
      <c r="W113" s="56">
        <v>6050</v>
      </c>
      <c r="X113" s="55" t="s">
        <v>96</v>
      </c>
      <c r="Y113" s="56">
        <v>6050</v>
      </c>
      <c r="Z113" s="55"/>
      <c r="AA113" s="56"/>
      <c r="AB113" s="55" t="s">
        <v>95</v>
      </c>
      <c r="AC113" s="55"/>
    </row>
    <row r="114" spans="1:29" s="54" customFormat="1" ht="12.95" customHeight="1">
      <c r="A114" s="55"/>
      <c r="B114" s="55" t="s">
        <v>289</v>
      </c>
      <c r="C114" s="55" t="s">
        <v>106</v>
      </c>
      <c r="D114" s="57" t="s">
        <v>105</v>
      </c>
      <c r="E114" s="55"/>
      <c r="F114" s="57"/>
      <c r="G114" s="55" t="s">
        <v>175</v>
      </c>
      <c r="H114" s="55" t="s">
        <v>174</v>
      </c>
      <c r="I114" s="57" t="s">
        <v>173</v>
      </c>
      <c r="J114" s="55" t="s">
        <v>99</v>
      </c>
      <c r="K114" s="55"/>
      <c r="L114" s="55"/>
      <c r="M114" s="55"/>
      <c r="N114" s="55" t="s">
        <v>288</v>
      </c>
      <c r="O114" s="57" t="s">
        <v>287</v>
      </c>
      <c r="P114" s="55" t="s">
        <v>99</v>
      </c>
      <c r="Q114" s="55"/>
      <c r="R114" s="55" t="s">
        <v>98</v>
      </c>
      <c r="S114" s="55" t="s">
        <v>97</v>
      </c>
      <c r="T114" s="55" t="s">
        <v>96</v>
      </c>
      <c r="U114" s="56">
        <v>4250</v>
      </c>
      <c r="V114" s="55" t="s">
        <v>96</v>
      </c>
      <c r="W114" s="56">
        <v>5550</v>
      </c>
      <c r="X114" s="55" t="s">
        <v>96</v>
      </c>
      <c r="Y114" s="56">
        <v>5550</v>
      </c>
      <c r="Z114" s="55"/>
      <c r="AA114" s="56"/>
      <c r="AB114" s="55" t="s">
        <v>95</v>
      </c>
      <c r="AC114" s="55"/>
    </row>
    <row r="115" spans="1:29" s="54" customFormat="1" ht="12.95" customHeight="1">
      <c r="A115" s="55"/>
      <c r="B115" s="55" t="s">
        <v>289</v>
      </c>
      <c r="C115" s="55" t="s">
        <v>106</v>
      </c>
      <c r="D115" s="57" t="s">
        <v>105</v>
      </c>
      <c r="E115" s="55"/>
      <c r="F115" s="57"/>
      <c r="G115" s="55" t="s">
        <v>172</v>
      </c>
      <c r="H115" s="55" t="s">
        <v>171</v>
      </c>
      <c r="I115" s="57" t="s">
        <v>170</v>
      </c>
      <c r="J115" s="55" t="s">
        <v>99</v>
      </c>
      <c r="K115" s="55"/>
      <c r="L115" s="55"/>
      <c r="M115" s="55"/>
      <c r="N115" s="55" t="s">
        <v>288</v>
      </c>
      <c r="O115" s="57" t="s">
        <v>287</v>
      </c>
      <c r="P115" s="55" t="s">
        <v>99</v>
      </c>
      <c r="Q115" s="55"/>
      <c r="R115" s="55" t="s">
        <v>98</v>
      </c>
      <c r="S115" s="55" t="s">
        <v>97</v>
      </c>
      <c r="T115" s="55" t="s">
        <v>96</v>
      </c>
      <c r="U115" s="56">
        <v>3950</v>
      </c>
      <c r="V115" s="55" t="s">
        <v>96</v>
      </c>
      <c r="W115" s="56">
        <v>5200</v>
      </c>
      <c r="X115" s="55" t="s">
        <v>96</v>
      </c>
      <c r="Y115" s="56">
        <v>5200</v>
      </c>
      <c r="Z115" s="55"/>
      <c r="AA115" s="56"/>
      <c r="AB115" s="55" t="s">
        <v>95</v>
      </c>
      <c r="AC115" s="55"/>
    </row>
    <row r="116" spans="1:29" s="54" customFormat="1" ht="12.95" customHeight="1">
      <c r="A116" s="55"/>
      <c r="B116" s="55" t="s">
        <v>289</v>
      </c>
      <c r="C116" s="55" t="s">
        <v>106</v>
      </c>
      <c r="D116" s="57" t="s">
        <v>105</v>
      </c>
      <c r="E116" s="55"/>
      <c r="F116" s="57"/>
      <c r="G116" s="55" t="s">
        <v>169</v>
      </c>
      <c r="H116" s="55" t="s">
        <v>168</v>
      </c>
      <c r="I116" s="57" t="s">
        <v>167</v>
      </c>
      <c r="J116" s="55" t="s">
        <v>99</v>
      </c>
      <c r="K116" s="55"/>
      <c r="L116" s="55"/>
      <c r="M116" s="55"/>
      <c r="N116" s="55" t="s">
        <v>288</v>
      </c>
      <c r="O116" s="57" t="s">
        <v>287</v>
      </c>
      <c r="P116" s="55" t="s">
        <v>99</v>
      </c>
      <c r="Q116" s="55"/>
      <c r="R116" s="55" t="s">
        <v>98</v>
      </c>
      <c r="S116" s="55" t="s">
        <v>97</v>
      </c>
      <c r="T116" s="55" t="s">
        <v>96</v>
      </c>
      <c r="U116" s="56">
        <v>3950</v>
      </c>
      <c r="V116" s="55" t="s">
        <v>96</v>
      </c>
      <c r="W116" s="56">
        <v>5200</v>
      </c>
      <c r="X116" s="55" t="s">
        <v>96</v>
      </c>
      <c r="Y116" s="56">
        <v>5200</v>
      </c>
      <c r="Z116" s="55"/>
      <c r="AA116" s="56"/>
      <c r="AB116" s="55" t="s">
        <v>95</v>
      </c>
      <c r="AC116" s="55"/>
    </row>
    <row r="117" spans="1:29" s="54" customFormat="1" ht="12.95" customHeight="1">
      <c r="A117" s="55"/>
      <c r="B117" s="55" t="s">
        <v>289</v>
      </c>
      <c r="C117" s="55" t="s">
        <v>106</v>
      </c>
      <c r="D117" s="57" t="s">
        <v>105</v>
      </c>
      <c r="E117" s="55"/>
      <c r="F117" s="57"/>
      <c r="G117" s="55" t="s">
        <v>166</v>
      </c>
      <c r="H117" s="55" t="s">
        <v>384</v>
      </c>
      <c r="I117" s="57" t="s">
        <v>164</v>
      </c>
      <c r="J117" s="55" t="s">
        <v>99</v>
      </c>
      <c r="K117" s="55"/>
      <c r="L117" s="55"/>
      <c r="M117" s="55"/>
      <c r="N117" s="55" t="s">
        <v>288</v>
      </c>
      <c r="O117" s="57" t="s">
        <v>287</v>
      </c>
      <c r="P117" s="55" t="s">
        <v>99</v>
      </c>
      <c r="Q117" s="55"/>
      <c r="R117" s="55" t="s">
        <v>98</v>
      </c>
      <c r="S117" s="55" t="s">
        <v>97</v>
      </c>
      <c r="T117" s="55" t="s">
        <v>96</v>
      </c>
      <c r="U117" s="56">
        <v>4100</v>
      </c>
      <c r="V117" s="55" t="s">
        <v>96</v>
      </c>
      <c r="W117" s="56">
        <v>5500</v>
      </c>
      <c r="X117" s="55" t="s">
        <v>96</v>
      </c>
      <c r="Y117" s="56">
        <v>5500</v>
      </c>
      <c r="Z117" s="55"/>
      <c r="AA117" s="56"/>
      <c r="AB117" s="55" t="s">
        <v>95</v>
      </c>
      <c r="AC117" s="55"/>
    </row>
    <row r="118" spans="1:29" s="54" customFormat="1" ht="12.95" customHeight="1">
      <c r="A118" s="55"/>
      <c r="B118" s="55" t="s">
        <v>289</v>
      </c>
      <c r="C118" s="55" t="s">
        <v>106</v>
      </c>
      <c r="D118" s="57" t="s">
        <v>105</v>
      </c>
      <c r="E118" s="55"/>
      <c r="F118" s="57"/>
      <c r="G118" s="55" t="s">
        <v>166</v>
      </c>
      <c r="H118" s="55" t="s">
        <v>383</v>
      </c>
      <c r="I118" s="57" t="s">
        <v>164</v>
      </c>
      <c r="J118" s="55" t="s">
        <v>99</v>
      </c>
      <c r="K118" s="55"/>
      <c r="L118" s="55"/>
      <c r="M118" s="55"/>
      <c r="N118" s="55" t="s">
        <v>288</v>
      </c>
      <c r="O118" s="57" t="s">
        <v>287</v>
      </c>
      <c r="P118" s="55" t="s">
        <v>99</v>
      </c>
      <c r="Q118" s="55"/>
      <c r="R118" s="55" t="s">
        <v>98</v>
      </c>
      <c r="S118" s="55" t="s">
        <v>97</v>
      </c>
      <c r="T118" s="55" t="s">
        <v>96</v>
      </c>
      <c r="U118" s="56">
        <v>4100</v>
      </c>
      <c r="V118" s="55" t="s">
        <v>96</v>
      </c>
      <c r="W118" s="56">
        <v>5500</v>
      </c>
      <c r="X118" s="55" t="s">
        <v>96</v>
      </c>
      <c r="Y118" s="56">
        <v>5500</v>
      </c>
      <c r="Z118" s="55"/>
      <c r="AA118" s="56"/>
      <c r="AB118" s="55" t="s">
        <v>95</v>
      </c>
      <c r="AC118" s="55"/>
    </row>
    <row r="119" spans="1:29" s="54" customFormat="1" ht="12.95" customHeight="1">
      <c r="A119" s="55"/>
      <c r="B119" s="55" t="s">
        <v>289</v>
      </c>
      <c r="C119" s="55" t="s">
        <v>106</v>
      </c>
      <c r="D119" s="57" t="s">
        <v>105</v>
      </c>
      <c r="E119" s="55"/>
      <c r="F119" s="57"/>
      <c r="G119" s="55" t="s">
        <v>166</v>
      </c>
      <c r="H119" s="55" t="s">
        <v>382</v>
      </c>
      <c r="I119" s="57" t="s">
        <v>164</v>
      </c>
      <c r="J119" s="55" t="s">
        <v>99</v>
      </c>
      <c r="K119" s="55"/>
      <c r="L119" s="55"/>
      <c r="M119" s="55"/>
      <c r="N119" s="55" t="s">
        <v>288</v>
      </c>
      <c r="O119" s="57" t="s">
        <v>287</v>
      </c>
      <c r="P119" s="55" t="s">
        <v>99</v>
      </c>
      <c r="Q119" s="55"/>
      <c r="R119" s="55" t="s">
        <v>98</v>
      </c>
      <c r="S119" s="55" t="s">
        <v>97</v>
      </c>
      <c r="T119" s="55" t="s">
        <v>96</v>
      </c>
      <c r="U119" s="56">
        <v>4100</v>
      </c>
      <c r="V119" s="55" t="s">
        <v>96</v>
      </c>
      <c r="W119" s="56">
        <v>5500</v>
      </c>
      <c r="X119" s="55" t="s">
        <v>96</v>
      </c>
      <c r="Y119" s="56">
        <v>5500</v>
      </c>
      <c r="Z119" s="55"/>
      <c r="AA119" s="56"/>
      <c r="AB119" s="55" t="s">
        <v>95</v>
      </c>
      <c r="AC119" s="55"/>
    </row>
    <row r="120" spans="1:29" s="54" customFormat="1" ht="12.95" customHeight="1">
      <c r="A120" s="55"/>
      <c r="B120" s="55" t="s">
        <v>289</v>
      </c>
      <c r="C120" s="55" t="s">
        <v>106</v>
      </c>
      <c r="D120" s="57" t="s">
        <v>105</v>
      </c>
      <c r="E120" s="55"/>
      <c r="F120" s="57"/>
      <c r="G120" s="55" t="s">
        <v>163</v>
      </c>
      <c r="H120" s="55" t="s">
        <v>381</v>
      </c>
      <c r="I120" s="57" t="s">
        <v>161</v>
      </c>
      <c r="J120" s="55" t="s">
        <v>99</v>
      </c>
      <c r="K120" s="55"/>
      <c r="L120" s="55"/>
      <c r="M120" s="55"/>
      <c r="N120" s="55" t="s">
        <v>288</v>
      </c>
      <c r="O120" s="57" t="s">
        <v>287</v>
      </c>
      <c r="P120" s="55" t="s">
        <v>99</v>
      </c>
      <c r="Q120" s="55"/>
      <c r="R120" s="55" t="s">
        <v>98</v>
      </c>
      <c r="S120" s="55" t="s">
        <v>97</v>
      </c>
      <c r="T120" s="55" t="s">
        <v>96</v>
      </c>
      <c r="U120" s="56">
        <v>4150</v>
      </c>
      <c r="V120" s="55" t="s">
        <v>96</v>
      </c>
      <c r="W120" s="56">
        <v>5600</v>
      </c>
      <c r="X120" s="55" t="s">
        <v>96</v>
      </c>
      <c r="Y120" s="56">
        <v>5600</v>
      </c>
      <c r="Z120" s="55"/>
      <c r="AA120" s="56"/>
      <c r="AB120" s="55" t="s">
        <v>95</v>
      </c>
      <c r="AC120" s="55"/>
    </row>
    <row r="121" spans="1:29" s="54" customFormat="1" ht="12.95" customHeight="1">
      <c r="A121" s="55"/>
      <c r="B121" s="55" t="s">
        <v>289</v>
      </c>
      <c r="C121" s="55" t="s">
        <v>106</v>
      </c>
      <c r="D121" s="57" t="s">
        <v>105</v>
      </c>
      <c r="E121" s="55"/>
      <c r="F121" s="57"/>
      <c r="G121" s="55" t="s">
        <v>163</v>
      </c>
      <c r="H121" s="55" t="s">
        <v>380</v>
      </c>
      <c r="I121" s="57" t="s">
        <v>161</v>
      </c>
      <c r="J121" s="55" t="s">
        <v>99</v>
      </c>
      <c r="K121" s="55"/>
      <c r="L121" s="55"/>
      <c r="M121" s="55"/>
      <c r="N121" s="55" t="s">
        <v>288</v>
      </c>
      <c r="O121" s="57" t="s">
        <v>287</v>
      </c>
      <c r="P121" s="55" t="s">
        <v>99</v>
      </c>
      <c r="Q121" s="55"/>
      <c r="R121" s="55" t="s">
        <v>98</v>
      </c>
      <c r="S121" s="55" t="s">
        <v>97</v>
      </c>
      <c r="T121" s="55" t="s">
        <v>96</v>
      </c>
      <c r="U121" s="56">
        <v>4150</v>
      </c>
      <c r="V121" s="55" t="s">
        <v>96</v>
      </c>
      <c r="W121" s="56">
        <v>5600</v>
      </c>
      <c r="X121" s="55" t="s">
        <v>96</v>
      </c>
      <c r="Y121" s="56">
        <v>5600</v>
      </c>
      <c r="Z121" s="55"/>
      <c r="AA121" s="56"/>
      <c r="AB121" s="55" t="s">
        <v>95</v>
      </c>
      <c r="AC121" s="55"/>
    </row>
    <row r="122" spans="1:29" s="54" customFormat="1" ht="12.95" customHeight="1">
      <c r="A122" s="55"/>
      <c r="B122" s="55" t="s">
        <v>289</v>
      </c>
      <c r="C122" s="55" t="s">
        <v>106</v>
      </c>
      <c r="D122" s="57" t="s">
        <v>105</v>
      </c>
      <c r="E122" s="55"/>
      <c r="F122" s="57"/>
      <c r="G122" s="55" t="s">
        <v>160</v>
      </c>
      <c r="H122" s="55" t="s">
        <v>379</v>
      </c>
      <c r="I122" s="57" t="s">
        <v>158</v>
      </c>
      <c r="J122" s="55" t="s">
        <v>99</v>
      </c>
      <c r="K122" s="55"/>
      <c r="L122" s="55" t="s">
        <v>156</v>
      </c>
      <c r="M122" s="55"/>
      <c r="N122" s="55" t="s">
        <v>288</v>
      </c>
      <c r="O122" s="57" t="s">
        <v>287</v>
      </c>
      <c r="P122" s="55" t="s">
        <v>99</v>
      </c>
      <c r="Q122" s="55"/>
      <c r="R122" s="55" t="s">
        <v>98</v>
      </c>
      <c r="S122" s="55" t="s">
        <v>97</v>
      </c>
      <c r="T122" s="55" t="s">
        <v>96</v>
      </c>
      <c r="U122" s="56">
        <v>4200</v>
      </c>
      <c r="V122" s="55" t="s">
        <v>96</v>
      </c>
      <c r="W122" s="56">
        <v>5700</v>
      </c>
      <c r="X122" s="55" t="s">
        <v>96</v>
      </c>
      <c r="Y122" s="56">
        <v>5700</v>
      </c>
      <c r="Z122" s="55"/>
      <c r="AA122" s="56"/>
      <c r="AB122" s="55" t="s">
        <v>95</v>
      </c>
      <c r="AC122" s="55"/>
    </row>
    <row r="123" spans="1:29" s="54" customFormat="1" ht="12.95" customHeight="1">
      <c r="A123" s="55"/>
      <c r="B123" s="55" t="s">
        <v>289</v>
      </c>
      <c r="C123" s="55" t="s">
        <v>106</v>
      </c>
      <c r="D123" s="57" t="s">
        <v>105</v>
      </c>
      <c r="E123" s="55"/>
      <c r="F123" s="57"/>
      <c r="G123" s="55" t="s">
        <v>160</v>
      </c>
      <c r="H123" s="55" t="s">
        <v>177</v>
      </c>
      <c r="I123" s="57" t="s">
        <v>158</v>
      </c>
      <c r="J123" s="55" t="s">
        <v>99</v>
      </c>
      <c r="K123" s="55"/>
      <c r="L123" s="55" t="s">
        <v>156</v>
      </c>
      <c r="M123" s="55"/>
      <c r="N123" s="55" t="s">
        <v>288</v>
      </c>
      <c r="O123" s="57" t="s">
        <v>287</v>
      </c>
      <c r="P123" s="55" t="s">
        <v>99</v>
      </c>
      <c r="Q123" s="55"/>
      <c r="R123" s="55" t="s">
        <v>98</v>
      </c>
      <c r="S123" s="55" t="s">
        <v>97</v>
      </c>
      <c r="T123" s="55" t="s">
        <v>96</v>
      </c>
      <c r="U123" s="56">
        <v>4200</v>
      </c>
      <c r="V123" s="55" t="s">
        <v>96</v>
      </c>
      <c r="W123" s="56">
        <v>5700</v>
      </c>
      <c r="X123" s="55" t="s">
        <v>96</v>
      </c>
      <c r="Y123" s="56">
        <v>5700</v>
      </c>
      <c r="Z123" s="55"/>
      <c r="AA123" s="56"/>
      <c r="AB123" s="55" t="s">
        <v>95</v>
      </c>
      <c r="AC123" s="55"/>
    </row>
    <row r="124" spans="1:29" s="54" customFormat="1" ht="12.95" customHeight="1">
      <c r="A124" s="55"/>
      <c r="B124" s="55" t="s">
        <v>289</v>
      </c>
      <c r="C124" s="55" t="s">
        <v>106</v>
      </c>
      <c r="D124" s="57" t="s">
        <v>105</v>
      </c>
      <c r="E124" s="55"/>
      <c r="F124" s="57"/>
      <c r="G124" s="55" t="s">
        <v>160</v>
      </c>
      <c r="H124" s="55" t="s">
        <v>378</v>
      </c>
      <c r="I124" s="57" t="s">
        <v>158</v>
      </c>
      <c r="J124" s="55" t="s">
        <v>99</v>
      </c>
      <c r="K124" s="55"/>
      <c r="L124" s="55" t="s">
        <v>156</v>
      </c>
      <c r="M124" s="55"/>
      <c r="N124" s="55" t="s">
        <v>288</v>
      </c>
      <c r="O124" s="57" t="s">
        <v>287</v>
      </c>
      <c r="P124" s="55" t="s">
        <v>99</v>
      </c>
      <c r="Q124" s="55"/>
      <c r="R124" s="55" t="s">
        <v>98</v>
      </c>
      <c r="S124" s="55" t="s">
        <v>97</v>
      </c>
      <c r="T124" s="55" t="s">
        <v>96</v>
      </c>
      <c r="U124" s="56">
        <v>4200</v>
      </c>
      <c r="V124" s="55" t="s">
        <v>96</v>
      </c>
      <c r="W124" s="56">
        <v>5700</v>
      </c>
      <c r="X124" s="55" t="s">
        <v>96</v>
      </c>
      <c r="Y124" s="56">
        <v>5700</v>
      </c>
      <c r="Z124" s="55"/>
      <c r="AA124" s="56"/>
      <c r="AB124" s="55" t="s">
        <v>95</v>
      </c>
      <c r="AC124" s="55"/>
    </row>
    <row r="125" spans="1:29" s="54" customFormat="1" ht="12.95" customHeight="1">
      <c r="A125" s="55"/>
      <c r="B125" s="55" t="s">
        <v>289</v>
      </c>
      <c r="C125" s="55" t="s">
        <v>106</v>
      </c>
      <c r="D125" s="57" t="s">
        <v>105</v>
      </c>
      <c r="E125" s="55"/>
      <c r="F125" s="57"/>
      <c r="G125" s="55" t="s">
        <v>157</v>
      </c>
      <c r="H125" s="55" t="s">
        <v>152</v>
      </c>
      <c r="I125" s="57" t="s">
        <v>151</v>
      </c>
      <c r="J125" s="55" t="s">
        <v>99</v>
      </c>
      <c r="K125" s="55"/>
      <c r="L125" s="55" t="s">
        <v>156</v>
      </c>
      <c r="M125" s="55"/>
      <c r="N125" s="55" t="s">
        <v>288</v>
      </c>
      <c r="O125" s="57" t="s">
        <v>287</v>
      </c>
      <c r="P125" s="55" t="s">
        <v>99</v>
      </c>
      <c r="Q125" s="55"/>
      <c r="R125" s="55" t="s">
        <v>98</v>
      </c>
      <c r="S125" s="55" t="s">
        <v>97</v>
      </c>
      <c r="T125" s="55" t="s">
        <v>96</v>
      </c>
      <c r="U125" s="56">
        <v>4300</v>
      </c>
      <c r="V125" s="55" t="s">
        <v>96</v>
      </c>
      <c r="W125" s="56">
        <v>5900</v>
      </c>
      <c r="X125" s="55" t="s">
        <v>96</v>
      </c>
      <c r="Y125" s="56">
        <v>5900</v>
      </c>
      <c r="Z125" s="55"/>
      <c r="AA125" s="56"/>
      <c r="AB125" s="55" t="s">
        <v>95</v>
      </c>
      <c r="AC125" s="55"/>
    </row>
    <row r="126" spans="1:29" s="54" customFormat="1" ht="12.95" customHeight="1">
      <c r="A126" s="55"/>
      <c r="B126" s="55" t="s">
        <v>289</v>
      </c>
      <c r="C126" s="55" t="s">
        <v>106</v>
      </c>
      <c r="D126" s="57" t="s">
        <v>105</v>
      </c>
      <c r="E126" s="55"/>
      <c r="F126" s="57"/>
      <c r="G126" s="55" t="s">
        <v>155</v>
      </c>
      <c r="H126" s="55" t="s">
        <v>152</v>
      </c>
      <c r="I126" s="57" t="s">
        <v>151</v>
      </c>
      <c r="J126" s="55" t="s">
        <v>99</v>
      </c>
      <c r="K126" s="55"/>
      <c r="L126" s="55" t="s">
        <v>154</v>
      </c>
      <c r="M126" s="55"/>
      <c r="N126" s="55" t="s">
        <v>288</v>
      </c>
      <c r="O126" s="57" t="s">
        <v>287</v>
      </c>
      <c r="P126" s="55" t="s">
        <v>99</v>
      </c>
      <c r="Q126" s="55"/>
      <c r="R126" s="55" t="s">
        <v>98</v>
      </c>
      <c r="S126" s="55" t="s">
        <v>97</v>
      </c>
      <c r="T126" s="55" t="s">
        <v>96</v>
      </c>
      <c r="U126" s="56">
        <v>4300</v>
      </c>
      <c r="V126" s="55" t="s">
        <v>96</v>
      </c>
      <c r="W126" s="56">
        <v>5900</v>
      </c>
      <c r="X126" s="55" t="s">
        <v>96</v>
      </c>
      <c r="Y126" s="56">
        <v>5900</v>
      </c>
      <c r="Z126" s="55"/>
      <c r="AA126" s="56"/>
      <c r="AB126" s="55" t="s">
        <v>95</v>
      </c>
      <c r="AC126" s="55"/>
    </row>
    <row r="127" spans="1:29" s="54" customFormat="1" ht="12.95" customHeight="1">
      <c r="A127" s="55"/>
      <c r="B127" s="55" t="s">
        <v>289</v>
      </c>
      <c r="C127" s="55" t="s">
        <v>106</v>
      </c>
      <c r="D127" s="57" t="s">
        <v>105</v>
      </c>
      <c r="E127" s="55"/>
      <c r="F127" s="57"/>
      <c r="G127" s="55" t="s">
        <v>153</v>
      </c>
      <c r="H127" s="55" t="s">
        <v>152</v>
      </c>
      <c r="I127" s="57" t="s">
        <v>151</v>
      </c>
      <c r="J127" s="55" t="s">
        <v>99</v>
      </c>
      <c r="K127" s="55"/>
      <c r="L127" s="55" t="s">
        <v>150</v>
      </c>
      <c r="M127" s="55"/>
      <c r="N127" s="55" t="s">
        <v>288</v>
      </c>
      <c r="O127" s="57" t="s">
        <v>287</v>
      </c>
      <c r="P127" s="55" t="s">
        <v>99</v>
      </c>
      <c r="Q127" s="55"/>
      <c r="R127" s="55" t="s">
        <v>98</v>
      </c>
      <c r="S127" s="55" t="s">
        <v>97</v>
      </c>
      <c r="T127" s="55"/>
      <c r="U127" s="56"/>
      <c r="V127" s="55" t="s">
        <v>96</v>
      </c>
      <c r="W127" s="56">
        <v>6050</v>
      </c>
      <c r="X127" s="55" t="s">
        <v>96</v>
      </c>
      <c r="Y127" s="56">
        <v>6050</v>
      </c>
      <c r="Z127" s="55"/>
      <c r="AA127" s="56"/>
      <c r="AB127" s="55" t="s">
        <v>95</v>
      </c>
      <c r="AC127" s="55"/>
    </row>
    <row r="128" spans="1:29" s="54" customFormat="1" ht="12.95" customHeight="1">
      <c r="A128" s="55"/>
      <c r="B128" s="55" t="s">
        <v>289</v>
      </c>
      <c r="C128" s="55" t="s">
        <v>106</v>
      </c>
      <c r="D128" s="57" t="s">
        <v>105</v>
      </c>
      <c r="E128" s="55"/>
      <c r="F128" s="57"/>
      <c r="G128" s="55" t="s">
        <v>149</v>
      </c>
      <c r="H128" s="55" t="s">
        <v>148</v>
      </c>
      <c r="I128" s="57" t="s">
        <v>147</v>
      </c>
      <c r="J128" s="55" t="s">
        <v>99</v>
      </c>
      <c r="K128" s="55"/>
      <c r="L128" s="55"/>
      <c r="M128" s="55"/>
      <c r="N128" s="55" t="s">
        <v>288</v>
      </c>
      <c r="O128" s="57" t="s">
        <v>287</v>
      </c>
      <c r="P128" s="55" t="s">
        <v>99</v>
      </c>
      <c r="Q128" s="55"/>
      <c r="R128" s="55" t="s">
        <v>98</v>
      </c>
      <c r="S128" s="55" t="s">
        <v>97</v>
      </c>
      <c r="T128" s="55" t="s">
        <v>96</v>
      </c>
      <c r="U128" s="56">
        <v>3950</v>
      </c>
      <c r="V128" s="55" t="s">
        <v>96</v>
      </c>
      <c r="W128" s="56">
        <v>5200</v>
      </c>
      <c r="X128" s="55" t="s">
        <v>96</v>
      </c>
      <c r="Y128" s="56">
        <v>5200</v>
      </c>
      <c r="Z128" s="55"/>
      <c r="AA128" s="56"/>
      <c r="AB128" s="55" t="s">
        <v>95</v>
      </c>
      <c r="AC128" s="55"/>
    </row>
    <row r="129" spans="1:29" s="54" customFormat="1" ht="12.95" customHeight="1">
      <c r="A129" s="55"/>
      <c r="B129" s="55" t="s">
        <v>289</v>
      </c>
      <c r="C129" s="55" t="s">
        <v>106</v>
      </c>
      <c r="D129" s="57" t="s">
        <v>105</v>
      </c>
      <c r="E129" s="55"/>
      <c r="F129" s="57"/>
      <c r="G129" s="55" t="s">
        <v>146</v>
      </c>
      <c r="H129" s="55" t="s">
        <v>145</v>
      </c>
      <c r="I129" s="57" t="s">
        <v>144</v>
      </c>
      <c r="J129" s="55" t="s">
        <v>99</v>
      </c>
      <c r="K129" s="55"/>
      <c r="L129" s="55"/>
      <c r="M129" s="55"/>
      <c r="N129" s="55" t="s">
        <v>288</v>
      </c>
      <c r="O129" s="57" t="s">
        <v>287</v>
      </c>
      <c r="P129" s="55" t="s">
        <v>99</v>
      </c>
      <c r="Q129" s="55"/>
      <c r="R129" s="55" t="s">
        <v>98</v>
      </c>
      <c r="S129" s="55" t="s">
        <v>97</v>
      </c>
      <c r="T129" s="55" t="s">
        <v>96</v>
      </c>
      <c r="U129" s="56">
        <v>3950</v>
      </c>
      <c r="V129" s="55" t="s">
        <v>96</v>
      </c>
      <c r="W129" s="56">
        <v>5200</v>
      </c>
      <c r="X129" s="55" t="s">
        <v>96</v>
      </c>
      <c r="Y129" s="56">
        <v>5200</v>
      </c>
      <c r="Z129" s="55"/>
      <c r="AA129" s="56"/>
      <c r="AB129" s="55" t="s">
        <v>95</v>
      </c>
      <c r="AC129" s="55"/>
    </row>
    <row r="130" spans="1:29" s="54" customFormat="1" ht="12.95" customHeight="1">
      <c r="A130" s="55"/>
      <c r="B130" s="55" t="s">
        <v>289</v>
      </c>
      <c r="C130" s="55" t="s">
        <v>106</v>
      </c>
      <c r="D130" s="57" t="s">
        <v>105</v>
      </c>
      <c r="E130" s="55"/>
      <c r="F130" s="57"/>
      <c r="G130" s="55" t="s">
        <v>143</v>
      </c>
      <c r="H130" s="55" t="s">
        <v>142</v>
      </c>
      <c r="I130" s="57" t="s">
        <v>141</v>
      </c>
      <c r="J130" s="55" t="s">
        <v>99</v>
      </c>
      <c r="K130" s="55"/>
      <c r="L130" s="55"/>
      <c r="M130" s="55"/>
      <c r="N130" s="55" t="s">
        <v>288</v>
      </c>
      <c r="O130" s="57" t="s">
        <v>287</v>
      </c>
      <c r="P130" s="55" t="s">
        <v>99</v>
      </c>
      <c r="Q130" s="55"/>
      <c r="R130" s="55" t="s">
        <v>98</v>
      </c>
      <c r="S130" s="55" t="s">
        <v>97</v>
      </c>
      <c r="T130" s="55" t="s">
        <v>96</v>
      </c>
      <c r="U130" s="56">
        <v>4050</v>
      </c>
      <c r="V130" s="55" t="s">
        <v>96</v>
      </c>
      <c r="W130" s="56">
        <v>5400</v>
      </c>
      <c r="X130" s="55" t="s">
        <v>96</v>
      </c>
      <c r="Y130" s="56">
        <v>5400</v>
      </c>
      <c r="Z130" s="55"/>
      <c r="AA130" s="56"/>
      <c r="AB130" s="55" t="s">
        <v>95</v>
      </c>
      <c r="AC130" s="55"/>
    </row>
    <row r="131" spans="1:29" s="54" customFormat="1" ht="12.95" customHeight="1">
      <c r="A131" s="55"/>
      <c r="B131" s="55" t="s">
        <v>289</v>
      </c>
      <c r="C131" s="55" t="s">
        <v>106</v>
      </c>
      <c r="D131" s="57" t="s">
        <v>105</v>
      </c>
      <c r="E131" s="55"/>
      <c r="F131" s="57"/>
      <c r="G131" s="55" t="s">
        <v>140</v>
      </c>
      <c r="H131" s="55" t="s">
        <v>139</v>
      </c>
      <c r="I131" s="57" t="s">
        <v>138</v>
      </c>
      <c r="J131" s="55" t="s">
        <v>99</v>
      </c>
      <c r="K131" s="55"/>
      <c r="L131" s="55"/>
      <c r="M131" s="55"/>
      <c r="N131" s="55" t="s">
        <v>288</v>
      </c>
      <c r="O131" s="57" t="s">
        <v>287</v>
      </c>
      <c r="P131" s="55" t="s">
        <v>99</v>
      </c>
      <c r="Q131" s="55"/>
      <c r="R131" s="55" t="s">
        <v>98</v>
      </c>
      <c r="S131" s="55" t="s">
        <v>97</v>
      </c>
      <c r="T131" s="55" t="s">
        <v>96</v>
      </c>
      <c r="U131" s="56">
        <v>4150</v>
      </c>
      <c r="V131" s="55" t="s">
        <v>96</v>
      </c>
      <c r="W131" s="56">
        <v>5600</v>
      </c>
      <c r="X131" s="55" t="s">
        <v>96</v>
      </c>
      <c r="Y131" s="56">
        <v>5600</v>
      </c>
      <c r="Z131" s="55"/>
      <c r="AA131" s="56"/>
      <c r="AB131" s="55" t="s">
        <v>95</v>
      </c>
      <c r="AC131" s="55"/>
    </row>
    <row r="132" spans="1:29" s="54" customFormat="1" ht="12.95" customHeight="1">
      <c r="A132" s="55"/>
      <c r="B132" s="55" t="s">
        <v>289</v>
      </c>
      <c r="C132" s="55" t="s">
        <v>106</v>
      </c>
      <c r="D132" s="57" t="s">
        <v>105</v>
      </c>
      <c r="E132" s="55"/>
      <c r="F132" s="57"/>
      <c r="G132" s="55" t="s">
        <v>137</v>
      </c>
      <c r="H132" s="55" t="s">
        <v>136</v>
      </c>
      <c r="I132" s="57" t="s">
        <v>135</v>
      </c>
      <c r="J132" s="55" t="s">
        <v>99</v>
      </c>
      <c r="K132" s="55"/>
      <c r="L132" s="55"/>
      <c r="M132" s="55"/>
      <c r="N132" s="55" t="s">
        <v>288</v>
      </c>
      <c r="O132" s="57" t="s">
        <v>287</v>
      </c>
      <c r="P132" s="55" t="s">
        <v>99</v>
      </c>
      <c r="Q132" s="55"/>
      <c r="R132" s="55" t="s">
        <v>98</v>
      </c>
      <c r="S132" s="55" t="s">
        <v>97</v>
      </c>
      <c r="T132" s="55" t="s">
        <v>96</v>
      </c>
      <c r="U132" s="56">
        <v>3600</v>
      </c>
      <c r="V132" s="55" t="s">
        <v>96</v>
      </c>
      <c r="W132" s="56">
        <v>4800</v>
      </c>
      <c r="X132" s="55" t="s">
        <v>96</v>
      </c>
      <c r="Y132" s="56">
        <v>4800</v>
      </c>
      <c r="Z132" s="55"/>
      <c r="AA132" s="56"/>
      <c r="AB132" s="55" t="s">
        <v>95</v>
      </c>
      <c r="AC132" s="55"/>
    </row>
    <row r="133" spans="1:29" s="54" customFormat="1" ht="12.95" customHeight="1">
      <c r="A133" s="55"/>
      <c r="B133" s="55" t="s">
        <v>289</v>
      </c>
      <c r="C133" s="55" t="s">
        <v>106</v>
      </c>
      <c r="D133" s="57" t="s">
        <v>105</v>
      </c>
      <c r="E133" s="55"/>
      <c r="F133" s="57"/>
      <c r="G133" s="55" t="s">
        <v>134</v>
      </c>
      <c r="H133" s="55" t="s">
        <v>377</v>
      </c>
      <c r="I133" s="57" t="s">
        <v>132</v>
      </c>
      <c r="J133" s="55" t="s">
        <v>99</v>
      </c>
      <c r="K133" s="55"/>
      <c r="L133" s="55"/>
      <c r="M133" s="55"/>
      <c r="N133" s="55" t="s">
        <v>288</v>
      </c>
      <c r="O133" s="57" t="s">
        <v>287</v>
      </c>
      <c r="P133" s="55" t="s">
        <v>99</v>
      </c>
      <c r="Q133" s="55"/>
      <c r="R133" s="55" t="s">
        <v>98</v>
      </c>
      <c r="S133" s="55" t="s">
        <v>97</v>
      </c>
      <c r="T133" s="55" t="s">
        <v>96</v>
      </c>
      <c r="U133" s="56">
        <v>3600</v>
      </c>
      <c r="V133" s="55" t="s">
        <v>96</v>
      </c>
      <c r="W133" s="56">
        <v>4800</v>
      </c>
      <c r="X133" s="55" t="s">
        <v>96</v>
      </c>
      <c r="Y133" s="56">
        <v>4800</v>
      </c>
      <c r="Z133" s="55"/>
      <c r="AA133" s="56"/>
      <c r="AB133" s="55" t="s">
        <v>95</v>
      </c>
      <c r="AC133" s="55"/>
    </row>
    <row r="134" spans="1:29" s="54" customFormat="1" ht="12.95" customHeight="1">
      <c r="A134" s="55"/>
      <c r="B134" s="55" t="s">
        <v>289</v>
      </c>
      <c r="C134" s="55" t="s">
        <v>106</v>
      </c>
      <c r="D134" s="57" t="s">
        <v>105</v>
      </c>
      <c r="E134" s="55"/>
      <c r="F134" s="57"/>
      <c r="G134" s="55" t="s">
        <v>134</v>
      </c>
      <c r="H134" s="55" t="s">
        <v>376</v>
      </c>
      <c r="I134" s="57" t="s">
        <v>132</v>
      </c>
      <c r="J134" s="55" t="s">
        <v>99</v>
      </c>
      <c r="K134" s="55"/>
      <c r="L134" s="55"/>
      <c r="M134" s="55"/>
      <c r="N134" s="55" t="s">
        <v>288</v>
      </c>
      <c r="O134" s="57" t="s">
        <v>287</v>
      </c>
      <c r="P134" s="55" t="s">
        <v>99</v>
      </c>
      <c r="Q134" s="55"/>
      <c r="R134" s="55" t="s">
        <v>98</v>
      </c>
      <c r="S134" s="55" t="s">
        <v>97</v>
      </c>
      <c r="T134" s="55" t="s">
        <v>96</v>
      </c>
      <c r="U134" s="56">
        <v>3600</v>
      </c>
      <c r="V134" s="55" t="s">
        <v>96</v>
      </c>
      <c r="W134" s="56">
        <v>4800</v>
      </c>
      <c r="X134" s="55" t="s">
        <v>96</v>
      </c>
      <c r="Y134" s="56">
        <v>4800</v>
      </c>
      <c r="Z134" s="55"/>
      <c r="AA134" s="56"/>
      <c r="AB134" s="55" t="s">
        <v>95</v>
      </c>
      <c r="AC134" s="55"/>
    </row>
    <row r="135" spans="1:29" s="54" customFormat="1" ht="12.95" customHeight="1">
      <c r="A135" s="55"/>
      <c r="B135" s="55" t="s">
        <v>289</v>
      </c>
      <c r="C135" s="55" t="s">
        <v>106</v>
      </c>
      <c r="D135" s="57" t="s">
        <v>105</v>
      </c>
      <c r="E135" s="55"/>
      <c r="F135" s="57"/>
      <c r="G135" s="55" t="s">
        <v>134</v>
      </c>
      <c r="H135" s="55" t="s">
        <v>375</v>
      </c>
      <c r="I135" s="57" t="s">
        <v>132</v>
      </c>
      <c r="J135" s="55" t="s">
        <v>99</v>
      </c>
      <c r="K135" s="55"/>
      <c r="L135" s="55"/>
      <c r="M135" s="55"/>
      <c r="N135" s="55" t="s">
        <v>288</v>
      </c>
      <c r="O135" s="57" t="s">
        <v>287</v>
      </c>
      <c r="P135" s="55" t="s">
        <v>99</v>
      </c>
      <c r="Q135" s="55"/>
      <c r="R135" s="55" t="s">
        <v>98</v>
      </c>
      <c r="S135" s="55" t="s">
        <v>97</v>
      </c>
      <c r="T135" s="55" t="s">
        <v>96</v>
      </c>
      <c r="U135" s="56">
        <v>3600</v>
      </c>
      <c r="V135" s="55" t="s">
        <v>96</v>
      </c>
      <c r="W135" s="56">
        <v>4800</v>
      </c>
      <c r="X135" s="55" t="s">
        <v>96</v>
      </c>
      <c r="Y135" s="56">
        <v>4800</v>
      </c>
      <c r="Z135" s="55"/>
      <c r="AA135" s="56"/>
      <c r="AB135" s="55" t="s">
        <v>95</v>
      </c>
      <c r="AC135" s="55"/>
    </row>
    <row r="136" spans="1:29" s="54" customFormat="1" ht="12.95" customHeight="1">
      <c r="A136" s="55"/>
      <c r="B136" s="55" t="s">
        <v>289</v>
      </c>
      <c r="C136" s="55" t="s">
        <v>106</v>
      </c>
      <c r="D136" s="57" t="s">
        <v>105</v>
      </c>
      <c r="E136" s="55"/>
      <c r="F136" s="57"/>
      <c r="G136" s="55" t="s">
        <v>131</v>
      </c>
      <c r="H136" s="55" t="s">
        <v>374</v>
      </c>
      <c r="I136" s="57" t="s">
        <v>129</v>
      </c>
      <c r="J136" s="55" t="s">
        <v>99</v>
      </c>
      <c r="K136" s="55"/>
      <c r="L136" s="55"/>
      <c r="M136" s="55"/>
      <c r="N136" s="55" t="s">
        <v>288</v>
      </c>
      <c r="O136" s="57" t="s">
        <v>287</v>
      </c>
      <c r="P136" s="55" t="s">
        <v>99</v>
      </c>
      <c r="Q136" s="55"/>
      <c r="R136" s="55" t="s">
        <v>98</v>
      </c>
      <c r="S136" s="55" t="s">
        <v>97</v>
      </c>
      <c r="T136" s="55" t="s">
        <v>96</v>
      </c>
      <c r="U136" s="56">
        <v>3600</v>
      </c>
      <c r="V136" s="55" t="s">
        <v>96</v>
      </c>
      <c r="W136" s="56">
        <v>4800</v>
      </c>
      <c r="X136" s="55" t="s">
        <v>96</v>
      </c>
      <c r="Y136" s="56">
        <v>4800</v>
      </c>
      <c r="Z136" s="55"/>
      <c r="AA136" s="56"/>
      <c r="AB136" s="55" t="s">
        <v>95</v>
      </c>
      <c r="AC136" s="55"/>
    </row>
    <row r="137" spans="1:29" s="54" customFormat="1" ht="12.95" customHeight="1">
      <c r="A137" s="55"/>
      <c r="B137" s="55" t="s">
        <v>289</v>
      </c>
      <c r="C137" s="55" t="s">
        <v>106</v>
      </c>
      <c r="D137" s="57" t="s">
        <v>105</v>
      </c>
      <c r="E137" s="55"/>
      <c r="F137" s="57"/>
      <c r="G137" s="55" t="s">
        <v>131</v>
      </c>
      <c r="H137" s="55" t="s">
        <v>373</v>
      </c>
      <c r="I137" s="57" t="s">
        <v>129</v>
      </c>
      <c r="J137" s="55" t="s">
        <v>99</v>
      </c>
      <c r="K137" s="55"/>
      <c r="L137" s="55"/>
      <c r="M137" s="55"/>
      <c r="N137" s="55" t="s">
        <v>288</v>
      </c>
      <c r="O137" s="57" t="s">
        <v>287</v>
      </c>
      <c r="P137" s="55" t="s">
        <v>99</v>
      </c>
      <c r="Q137" s="55"/>
      <c r="R137" s="55" t="s">
        <v>98</v>
      </c>
      <c r="S137" s="55" t="s">
        <v>97</v>
      </c>
      <c r="T137" s="55" t="s">
        <v>96</v>
      </c>
      <c r="U137" s="56">
        <v>3600</v>
      </c>
      <c r="V137" s="55" t="s">
        <v>96</v>
      </c>
      <c r="W137" s="56">
        <v>4800</v>
      </c>
      <c r="X137" s="55" t="s">
        <v>96</v>
      </c>
      <c r="Y137" s="56">
        <v>4800</v>
      </c>
      <c r="Z137" s="55"/>
      <c r="AA137" s="56"/>
      <c r="AB137" s="55" t="s">
        <v>95</v>
      </c>
      <c r="AC137" s="55"/>
    </row>
    <row r="138" spans="1:29" s="54" customFormat="1" ht="12.95" customHeight="1">
      <c r="A138" s="55"/>
      <c r="B138" s="55" t="s">
        <v>289</v>
      </c>
      <c r="C138" s="55" t="s">
        <v>106</v>
      </c>
      <c r="D138" s="57" t="s">
        <v>105</v>
      </c>
      <c r="E138" s="55"/>
      <c r="F138" s="57"/>
      <c r="G138" s="55" t="s">
        <v>128</v>
      </c>
      <c r="H138" s="55" t="s">
        <v>372</v>
      </c>
      <c r="I138" s="57" t="s">
        <v>126</v>
      </c>
      <c r="J138" s="55" t="s">
        <v>99</v>
      </c>
      <c r="K138" s="55"/>
      <c r="L138" s="55"/>
      <c r="M138" s="55"/>
      <c r="N138" s="55" t="s">
        <v>288</v>
      </c>
      <c r="O138" s="57" t="s">
        <v>287</v>
      </c>
      <c r="P138" s="55" t="s">
        <v>99</v>
      </c>
      <c r="Q138" s="55"/>
      <c r="R138" s="55" t="s">
        <v>98</v>
      </c>
      <c r="S138" s="55" t="s">
        <v>97</v>
      </c>
      <c r="T138" s="55" t="s">
        <v>96</v>
      </c>
      <c r="U138" s="56">
        <v>3650</v>
      </c>
      <c r="V138" s="55" t="s">
        <v>96</v>
      </c>
      <c r="W138" s="56">
        <v>4900</v>
      </c>
      <c r="X138" s="55" t="s">
        <v>96</v>
      </c>
      <c r="Y138" s="56">
        <v>4900</v>
      </c>
      <c r="Z138" s="55"/>
      <c r="AA138" s="56"/>
      <c r="AB138" s="55" t="s">
        <v>95</v>
      </c>
      <c r="AC138" s="55"/>
    </row>
    <row r="139" spans="1:29" s="54" customFormat="1" ht="12.95" customHeight="1">
      <c r="A139" s="55"/>
      <c r="B139" s="55" t="s">
        <v>289</v>
      </c>
      <c r="C139" s="55" t="s">
        <v>106</v>
      </c>
      <c r="D139" s="57" t="s">
        <v>105</v>
      </c>
      <c r="E139" s="55"/>
      <c r="F139" s="57"/>
      <c r="G139" s="55" t="s">
        <v>128</v>
      </c>
      <c r="H139" s="55" t="s">
        <v>371</v>
      </c>
      <c r="I139" s="57" t="s">
        <v>126</v>
      </c>
      <c r="J139" s="55" t="s">
        <v>99</v>
      </c>
      <c r="K139" s="55"/>
      <c r="L139" s="55"/>
      <c r="M139" s="55"/>
      <c r="N139" s="55" t="s">
        <v>288</v>
      </c>
      <c r="O139" s="57" t="s">
        <v>287</v>
      </c>
      <c r="P139" s="55" t="s">
        <v>99</v>
      </c>
      <c r="Q139" s="55"/>
      <c r="R139" s="55" t="s">
        <v>98</v>
      </c>
      <c r="S139" s="55" t="s">
        <v>97</v>
      </c>
      <c r="T139" s="55" t="s">
        <v>96</v>
      </c>
      <c r="U139" s="56">
        <v>3650</v>
      </c>
      <c r="V139" s="55" t="s">
        <v>96</v>
      </c>
      <c r="W139" s="56">
        <v>4900</v>
      </c>
      <c r="X139" s="55" t="s">
        <v>96</v>
      </c>
      <c r="Y139" s="56">
        <v>4900</v>
      </c>
      <c r="Z139" s="55"/>
      <c r="AA139" s="56"/>
      <c r="AB139" s="55" t="s">
        <v>95</v>
      </c>
      <c r="AC139" s="55"/>
    </row>
    <row r="140" spans="1:29" s="54" customFormat="1" ht="12.95" customHeight="1">
      <c r="A140" s="55"/>
      <c r="B140" s="55" t="s">
        <v>289</v>
      </c>
      <c r="C140" s="55" t="s">
        <v>106</v>
      </c>
      <c r="D140" s="57" t="s">
        <v>105</v>
      </c>
      <c r="E140" s="55"/>
      <c r="F140" s="57"/>
      <c r="G140" s="55" t="s">
        <v>125</v>
      </c>
      <c r="H140" s="55" t="s">
        <v>367</v>
      </c>
      <c r="I140" s="57" t="s">
        <v>123</v>
      </c>
      <c r="J140" s="55" t="s">
        <v>99</v>
      </c>
      <c r="K140" s="55"/>
      <c r="L140" s="55"/>
      <c r="M140" s="55"/>
      <c r="N140" s="55" t="s">
        <v>288</v>
      </c>
      <c r="O140" s="57" t="s">
        <v>287</v>
      </c>
      <c r="P140" s="55" t="s">
        <v>99</v>
      </c>
      <c r="Q140" s="55"/>
      <c r="R140" s="55" t="s">
        <v>98</v>
      </c>
      <c r="S140" s="55" t="s">
        <v>97</v>
      </c>
      <c r="T140" s="55" t="s">
        <v>96</v>
      </c>
      <c r="U140" s="56">
        <v>3600</v>
      </c>
      <c r="V140" s="55" t="s">
        <v>96</v>
      </c>
      <c r="W140" s="56">
        <v>4800</v>
      </c>
      <c r="X140" s="55" t="s">
        <v>96</v>
      </c>
      <c r="Y140" s="56">
        <v>4800</v>
      </c>
      <c r="Z140" s="55"/>
      <c r="AA140" s="56"/>
      <c r="AB140" s="55" t="s">
        <v>95</v>
      </c>
      <c r="AC140" s="55"/>
    </row>
    <row r="141" spans="1:29" s="54" customFormat="1" ht="12.95" customHeight="1">
      <c r="A141" s="55"/>
      <c r="B141" s="55" t="s">
        <v>289</v>
      </c>
      <c r="C141" s="55" t="s">
        <v>106</v>
      </c>
      <c r="D141" s="57" t="s">
        <v>105</v>
      </c>
      <c r="E141" s="55"/>
      <c r="F141" s="57"/>
      <c r="G141" s="55" t="s">
        <v>125</v>
      </c>
      <c r="H141" s="55" t="s">
        <v>368</v>
      </c>
      <c r="I141" s="57" t="s">
        <v>123</v>
      </c>
      <c r="J141" s="55" t="s">
        <v>99</v>
      </c>
      <c r="K141" s="55"/>
      <c r="L141" s="55"/>
      <c r="M141" s="55"/>
      <c r="N141" s="55" t="s">
        <v>288</v>
      </c>
      <c r="O141" s="57" t="s">
        <v>287</v>
      </c>
      <c r="P141" s="55" t="s">
        <v>99</v>
      </c>
      <c r="Q141" s="55"/>
      <c r="R141" s="55" t="s">
        <v>98</v>
      </c>
      <c r="S141" s="55" t="s">
        <v>97</v>
      </c>
      <c r="T141" s="55" t="s">
        <v>96</v>
      </c>
      <c r="U141" s="56">
        <v>3600</v>
      </c>
      <c r="V141" s="55" t="s">
        <v>96</v>
      </c>
      <c r="W141" s="56">
        <v>4800</v>
      </c>
      <c r="X141" s="55" t="s">
        <v>96</v>
      </c>
      <c r="Y141" s="56">
        <v>4800</v>
      </c>
      <c r="Z141" s="55"/>
      <c r="AA141" s="56"/>
      <c r="AB141" s="55" t="s">
        <v>95</v>
      </c>
      <c r="AC141" s="55"/>
    </row>
    <row r="142" spans="1:29" s="54" customFormat="1" ht="12.95" customHeight="1">
      <c r="A142" s="55"/>
      <c r="B142" s="55" t="s">
        <v>289</v>
      </c>
      <c r="C142" s="55" t="s">
        <v>106</v>
      </c>
      <c r="D142" s="57" t="s">
        <v>105</v>
      </c>
      <c r="E142" s="55"/>
      <c r="F142" s="57"/>
      <c r="G142" s="55" t="s">
        <v>125</v>
      </c>
      <c r="H142" s="55" t="s">
        <v>369</v>
      </c>
      <c r="I142" s="57" t="s">
        <v>123</v>
      </c>
      <c r="J142" s="55" t="s">
        <v>99</v>
      </c>
      <c r="K142" s="55"/>
      <c r="L142" s="55"/>
      <c r="M142" s="55"/>
      <c r="N142" s="55" t="s">
        <v>288</v>
      </c>
      <c r="O142" s="57" t="s">
        <v>287</v>
      </c>
      <c r="P142" s="55" t="s">
        <v>99</v>
      </c>
      <c r="Q142" s="55"/>
      <c r="R142" s="55" t="s">
        <v>98</v>
      </c>
      <c r="S142" s="55" t="s">
        <v>97</v>
      </c>
      <c r="T142" s="55" t="s">
        <v>96</v>
      </c>
      <c r="U142" s="56">
        <v>3600</v>
      </c>
      <c r="V142" s="55" t="s">
        <v>96</v>
      </c>
      <c r="W142" s="56">
        <v>4800</v>
      </c>
      <c r="X142" s="55" t="s">
        <v>96</v>
      </c>
      <c r="Y142" s="56">
        <v>4800</v>
      </c>
      <c r="Z142" s="55"/>
      <c r="AA142" s="56"/>
      <c r="AB142" s="55" t="s">
        <v>95</v>
      </c>
      <c r="AC142" s="55"/>
    </row>
    <row r="143" spans="1:29" s="54" customFormat="1" ht="12.95" customHeight="1">
      <c r="A143" s="55"/>
      <c r="B143" s="55" t="s">
        <v>289</v>
      </c>
      <c r="C143" s="55" t="s">
        <v>106</v>
      </c>
      <c r="D143" s="57" t="s">
        <v>105</v>
      </c>
      <c r="E143" s="55"/>
      <c r="F143" s="57"/>
      <c r="G143" s="55" t="s">
        <v>125</v>
      </c>
      <c r="H143" s="55" t="s">
        <v>370</v>
      </c>
      <c r="I143" s="57" t="s">
        <v>123</v>
      </c>
      <c r="J143" s="55" t="s">
        <v>99</v>
      </c>
      <c r="K143" s="55"/>
      <c r="L143" s="55"/>
      <c r="M143" s="55"/>
      <c r="N143" s="55" t="s">
        <v>288</v>
      </c>
      <c r="O143" s="57" t="s">
        <v>287</v>
      </c>
      <c r="P143" s="55" t="s">
        <v>99</v>
      </c>
      <c r="Q143" s="55"/>
      <c r="R143" s="55" t="s">
        <v>98</v>
      </c>
      <c r="S143" s="55" t="s">
        <v>97</v>
      </c>
      <c r="T143" s="55" t="s">
        <v>96</v>
      </c>
      <c r="U143" s="56">
        <v>3600</v>
      </c>
      <c r="V143" s="55" t="s">
        <v>96</v>
      </c>
      <c r="W143" s="56">
        <v>4800</v>
      </c>
      <c r="X143" s="55" t="s">
        <v>96</v>
      </c>
      <c r="Y143" s="56">
        <v>4800</v>
      </c>
      <c r="Z143" s="55"/>
      <c r="AA143" s="56"/>
      <c r="AB143" s="55" t="s">
        <v>95</v>
      </c>
      <c r="AC143" s="55"/>
    </row>
    <row r="144" spans="1:29" s="54" customFormat="1" ht="12.95" customHeight="1">
      <c r="A144" s="55"/>
      <c r="B144" s="55" t="s">
        <v>289</v>
      </c>
      <c r="C144" s="55" t="s">
        <v>106</v>
      </c>
      <c r="D144" s="57" t="s">
        <v>105</v>
      </c>
      <c r="E144" s="55"/>
      <c r="F144" s="57"/>
      <c r="G144" s="55" t="s">
        <v>122</v>
      </c>
      <c r="H144" s="55" t="s">
        <v>121</v>
      </c>
      <c r="I144" s="57" t="s">
        <v>120</v>
      </c>
      <c r="J144" s="55" t="s">
        <v>99</v>
      </c>
      <c r="K144" s="55"/>
      <c r="L144" s="55"/>
      <c r="M144" s="55"/>
      <c r="N144" s="55" t="s">
        <v>288</v>
      </c>
      <c r="O144" s="57" t="s">
        <v>287</v>
      </c>
      <c r="P144" s="55" t="s">
        <v>99</v>
      </c>
      <c r="Q144" s="55"/>
      <c r="R144" s="55" t="s">
        <v>98</v>
      </c>
      <c r="S144" s="55" t="s">
        <v>97</v>
      </c>
      <c r="T144" s="55" t="s">
        <v>96</v>
      </c>
      <c r="U144" s="56">
        <v>3600</v>
      </c>
      <c r="V144" s="55" t="s">
        <v>96</v>
      </c>
      <c r="W144" s="56">
        <v>4800</v>
      </c>
      <c r="X144" s="55" t="s">
        <v>96</v>
      </c>
      <c r="Y144" s="56">
        <v>4800</v>
      </c>
      <c r="Z144" s="55"/>
      <c r="AA144" s="56"/>
      <c r="AB144" s="55" t="s">
        <v>95</v>
      </c>
      <c r="AC144" s="55"/>
    </row>
    <row r="145" spans="1:29" s="54" customFormat="1" ht="12.95" customHeight="1">
      <c r="A145" s="55"/>
      <c r="B145" s="55" t="s">
        <v>289</v>
      </c>
      <c r="C145" s="55" t="s">
        <v>106</v>
      </c>
      <c r="D145" s="57" t="s">
        <v>105</v>
      </c>
      <c r="E145" s="55"/>
      <c r="F145" s="57"/>
      <c r="G145" s="55" t="s">
        <v>119</v>
      </c>
      <c r="H145" s="55" t="s">
        <v>118</v>
      </c>
      <c r="I145" s="57" t="s">
        <v>117</v>
      </c>
      <c r="J145" s="55" t="s">
        <v>99</v>
      </c>
      <c r="K145" s="55"/>
      <c r="L145" s="55"/>
      <c r="M145" s="55"/>
      <c r="N145" s="55" t="s">
        <v>288</v>
      </c>
      <c r="O145" s="57" t="s">
        <v>287</v>
      </c>
      <c r="P145" s="55" t="s">
        <v>99</v>
      </c>
      <c r="Q145" s="55"/>
      <c r="R145" s="55" t="s">
        <v>98</v>
      </c>
      <c r="S145" s="55" t="s">
        <v>97</v>
      </c>
      <c r="T145" s="55" t="s">
        <v>96</v>
      </c>
      <c r="U145" s="56">
        <v>3700</v>
      </c>
      <c r="V145" s="55" t="s">
        <v>96</v>
      </c>
      <c r="W145" s="56">
        <v>5000</v>
      </c>
      <c r="X145" s="55" t="s">
        <v>96</v>
      </c>
      <c r="Y145" s="56">
        <v>5000</v>
      </c>
      <c r="Z145" s="55"/>
      <c r="AA145" s="56"/>
      <c r="AB145" s="55" t="s">
        <v>95</v>
      </c>
      <c r="AC145" s="55"/>
    </row>
    <row r="146" spans="1:29" s="54" customFormat="1" ht="12.95" customHeight="1">
      <c r="A146" s="55"/>
      <c r="B146" s="55" t="s">
        <v>289</v>
      </c>
      <c r="C146" s="55" t="s">
        <v>106</v>
      </c>
      <c r="D146" s="57" t="s">
        <v>105</v>
      </c>
      <c r="E146" s="55"/>
      <c r="F146" s="57"/>
      <c r="G146" s="55" t="s">
        <v>116</v>
      </c>
      <c r="H146" s="55" t="s">
        <v>115</v>
      </c>
      <c r="I146" s="57" t="s">
        <v>114</v>
      </c>
      <c r="J146" s="55" t="s">
        <v>99</v>
      </c>
      <c r="K146" s="55"/>
      <c r="L146" s="55"/>
      <c r="M146" s="55"/>
      <c r="N146" s="55" t="s">
        <v>288</v>
      </c>
      <c r="O146" s="57" t="s">
        <v>287</v>
      </c>
      <c r="P146" s="55" t="s">
        <v>99</v>
      </c>
      <c r="Q146" s="55"/>
      <c r="R146" s="55" t="s">
        <v>98</v>
      </c>
      <c r="S146" s="55" t="s">
        <v>97</v>
      </c>
      <c r="T146" s="55" t="s">
        <v>96</v>
      </c>
      <c r="U146" s="56">
        <v>3600</v>
      </c>
      <c r="V146" s="55" t="s">
        <v>96</v>
      </c>
      <c r="W146" s="56">
        <v>4800</v>
      </c>
      <c r="X146" s="55" t="s">
        <v>96</v>
      </c>
      <c r="Y146" s="56">
        <v>4800</v>
      </c>
      <c r="Z146" s="55"/>
      <c r="AA146" s="56"/>
      <c r="AB146" s="55" t="s">
        <v>95</v>
      </c>
      <c r="AC146" s="55"/>
    </row>
    <row r="147" spans="1:29" s="54" customFormat="1" ht="12.95" customHeight="1">
      <c r="A147" s="55"/>
      <c r="B147" s="55" t="s">
        <v>289</v>
      </c>
      <c r="C147" s="55" t="s">
        <v>106</v>
      </c>
      <c r="D147" s="57" t="s">
        <v>105</v>
      </c>
      <c r="E147" s="55"/>
      <c r="F147" s="57"/>
      <c r="G147" s="55" t="s">
        <v>113</v>
      </c>
      <c r="H147" s="55" t="s">
        <v>112</v>
      </c>
      <c r="I147" s="57" t="s">
        <v>111</v>
      </c>
      <c r="J147" s="55" t="s">
        <v>99</v>
      </c>
      <c r="K147" s="55"/>
      <c r="L147" s="55"/>
      <c r="M147" s="55"/>
      <c r="N147" s="55" t="s">
        <v>288</v>
      </c>
      <c r="O147" s="57" t="s">
        <v>287</v>
      </c>
      <c r="P147" s="55" t="s">
        <v>99</v>
      </c>
      <c r="Q147" s="55"/>
      <c r="R147" s="55" t="s">
        <v>98</v>
      </c>
      <c r="S147" s="55" t="s">
        <v>97</v>
      </c>
      <c r="T147" s="55" t="s">
        <v>96</v>
      </c>
      <c r="U147" s="56">
        <v>3700</v>
      </c>
      <c r="V147" s="55" t="s">
        <v>96</v>
      </c>
      <c r="W147" s="56">
        <v>5000</v>
      </c>
      <c r="X147" s="55" t="s">
        <v>96</v>
      </c>
      <c r="Y147" s="56">
        <v>5000</v>
      </c>
      <c r="Z147" s="55"/>
      <c r="AA147" s="56"/>
      <c r="AB147" s="55" t="s">
        <v>95</v>
      </c>
      <c r="AC147" s="55"/>
    </row>
    <row r="148" spans="1:29" s="54" customFormat="1" ht="12.95" customHeight="1">
      <c r="A148" s="55"/>
      <c r="B148" s="55" t="s">
        <v>289</v>
      </c>
      <c r="C148" s="55" t="s">
        <v>106</v>
      </c>
      <c r="D148" s="57" t="s">
        <v>105</v>
      </c>
      <c r="E148" s="55"/>
      <c r="F148" s="57"/>
      <c r="G148" s="55" t="s">
        <v>110</v>
      </c>
      <c r="H148" s="55" t="s">
        <v>109</v>
      </c>
      <c r="I148" s="57" t="s">
        <v>108</v>
      </c>
      <c r="J148" s="55" t="s">
        <v>99</v>
      </c>
      <c r="K148" s="55"/>
      <c r="L148" s="55"/>
      <c r="M148" s="55"/>
      <c r="N148" s="55" t="s">
        <v>288</v>
      </c>
      <c r="O148" s="57" t="s">
        <v>287</v>
      </c>
      <c r="P148" s="55" t="s">
        <v>99</v>
      </c>
      <c r="Q148" s="55"/>
      <c r="R148" s="55" t="s">
        <v>98</v>
      </c>
      <c r="S148" s="55" t="s">
        <v>97</v>
      </c>
      <c r="T148" s="55" t="s">
        <v>96</v>
      </c>
      <c r="U148" s="56">
        <v>3800</v>
      </c>
      <c r="V148" s="55" t="s">
        <v>96</v>
      </c>
      <c r="W148" s="56">
        <v>5200</v>
      </c>
      <c r="X148" s="55" t="s">
        <v>96</v>
      </c>
      <c r="Y148" s="56">
        <v>5200</v>
      </c>
      <c r="Z148" s="55"/>
      <c r="AA148" s="56"/>
      <c r="AB148" s="55" t="s">
        <v>95</v>
      </c>
      <c r="AC148" s="55"/>
    </row>
    <row r="149" spans="1:29" s="54" customFormat="1" ht="12.95" customHeight="1">
      <c r="A149" s="55"/>
      <c r="B149" s="55" t="s">
        <v>289</v>
      </c>
      <c r="C149" s="55" t="s">
        <v>106</v>
      </c>
      <c r="D149" s="57" t="s">
        <v>105</v>
      </c>
      <c r="E149" s="55"/>
      <c r="F149" s="57"/>
      <c r="G149" s="55" t="s">
        <v>104</v>
      </c>
      <c r="H149" s="55" t="s">
        <v>103</v>
      </c>
      <c r="I149" s="57" t="s">
        <v>102</v>
      </c>
      <c r="J149" s="55" t="s">
        <v>99</v>
      </c>
      <c r="K149" s="55"/>
      <c r="L149" s="55"/>
      <c r="M149" s="55"/>
      <c r="N149" s="55" t="s">
        <v>288</v>
      </c>
      <c r="O149" s="57" t="s">
        <v>287</v>
      </c>
      <c r="P149" s="55" t="s">
        <v>99</v>
      </c>
      <c r="Q149" s="55"/>
      <c r="R149" s="55" t="s">
        <v>98</v>
      </c>
      <c r="S149" s="55" t="s">
        <v>97</v>
      </c>
      <c r="T149" s="55" t="s">
        <v>96</v>
      </c>
      <c r="U149" s="56">
        <v>3800</v>
      </c>
      <c r="V149" s="55" t="s">
        <v>96</v>
      </c>
      <c r="W149" s="56">
        <v>5200</v>
      </c>
      <c r="X149" s="55" t="s">
        <v>96</v>
      </c>
      <c r="Y149" s="56">
        <v>5200</v>
      </c>
      <c r="Z149" s="55"/>
      <c r="AA149" s="56"/>
      <c r="AB149" s="55" t="s">
        <v>95</v>
      </c>
      <c r="AC149" s="55"/>
    </row>
  </sheetData>
  <mergeCells count="10">
    <mergeCell ref="N1:Q1"/>
    <mergeCell ref="R1:AA1"/>
    <mergeCell ref="AB1:AB2"/>
    <mergeCell ref="AC1:AC2"/>
    <mergeCell ref="A1:A2"/>
    <mergeCell ref="B1:B2"/>
    <mergeCell ref="C1:D1"/>
    <mergeCell ref="E1:F1"/>
    <mergeCell ref="G1:G2"/>
    <mergeCell ref="H1:K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EA707-FF4D-40AC-A200-7E6C898DA81C}">
  <sheetPr codeName="Sheet4">
    <tabColor rgb="FF00B0F0"/>
  </sheetPr>
  <dimension ref="A1:G76"/>
  <sheetViews>
    <sheetView zoomScale="70" zoomScaleNormal="70" workbookViewId="0">
      <pane xSplit="3" ySplit="9" topLeftCell="D27" activePane="bottomRight" state="frozen"/>
      <selection activeCell="I13" sqref="I13"/>
      <selection pane="topRight" activeCell="I13" sqref="I13"/>
      <selection pane="bottomLeft" activeCell="I13" sqref="I13"/>
      <selection pane="bottomRight" activeCell="L16" sqref="L16"/>
    </sheetView>
  </sheetViews>
  <sheetFormatPr defaultColWidth="8.5703125" defaultRowHeight="15"/>
  <cols>
    <col min="1" max="1" width="23.5703125" style="5" customWidth="1"/>
    <col min="2" max="2" width="38.7109375" style="5" bestFit="1" customWidth="1"/>
    <col min="3" max="3" width="14" style="5" bestFit="1" customWidth="1"/>
    <col min="4" max="6" width="11" style="5" customWidth="1"/>
    <col min="7" max="7" width="10" style="5" customWidth="1"/>
  </cols>
  <sheetData>
    <row r="1" spans="1:7" ht="21">
      <c r="A1" s="8" t="s">
        <v>32</v>
      </c>
      <c r="C1" s="9"/>
      <c r="D1" s="5" t="s">
        <v>0</v>
      </c>
      <c r="E1" s="10" t="s">
        <v>348</v>
      </c>
      <c r="F1" s="66"/>
    </row>
    <row r="2" spans="1:7">
      <c r="A2" s="11" t="s">
        <v>347</v>
      </c>
      <c r="D2" s="10" t="s">
        <v>346</v>
      </c>
    </row>
    <row r="3" spans="1:7">
      <c r="D3" s="5" t="s">
        <v>345</v>
      </c>
    </row>
    <row r="4" spans="1:7">
      <c r="D4" s="49" t="s">
        <v>92</v>
      </c>
    </row>
    <row r="5" spans="1:7">
      <c r="D5" s="20" t="s">
        <v>75</v>
      </c>
    </row>
    <row r="7" spans="1:7">
      <c r="D7" s="76" t="s">
        <v>34</v>
      </c>
      <c r="E7" s="74"/>
      <c r="F7" s="74"/>
      <c r="G7" s="16"/>
    </row>
    <row r="8" spans="1:7">
      <c r="D8" s="76" t="s">
        <v>344</v>
      </c>
      <c r="E8" s="74"/>
      <c r="F8" s="75"/>
    </row>
    <row r="9" spans="1:7">
      <c r="B9" s="1" t="s">
        <v>1</v>
      </c>
      <c r="D9" s="3" t="s">
        <v>29</v>
      </c>
      <c r="E9" s="3" t="s">
        <v>30</v>
      </c>
      <c r="F9" s="3" t="s">
        <v>31</v>
      </c>
    </row>
    <row r="10" spans="1:7">
      <c r="A10" s="1" t="s">
        <v>25</v>
      </c>
      <c r="B10" s="1" t="s">
        <v>33</v>
      </c>
      <c r="D10" s="3">
        <f>D20</f>
        <v>3900</v>
      </c>
      <c r="E10" s="3">
        <f>E20</f>
        <v>5100</v>
      </c>
      <c r="F10" s="3">
        <f t="shared" ref="F10:F41" si="0">E10</f>
        <v>5100</v>
      </c>
    </row>
    <row r="11" spans="1:7">
      <c r="A11" s="1" t="s">
        <v>25</v>
      </c>
      <c r="B11" s="1" t="s">
        <v>59</v>
      </c>
      <c r="D11" s="3">
        <f>D10+50</f>
        <v>3950</v>
      </c>
      <c r="E11" s="3">
        <f>E10+100</f>
        <v>5200</v>
      </c>
      <c r="F11" s="3">
        <f t="shared" si="0"/>
        <v>5200</v>
      </c>
    </row>
    <row r="12" spans="1:7">
      <c r="A12" s="1" t="s">
        <v>25</v>
      </c>
      <c r="B12" s="1" t="s">
        <v>60</v>
      </c>
      <c r="D12" s="3">
        <f>D10+100</f>
        <v>4000</v>
      </c>
      <c r="E12" s="3">
        <f>E10+200</f>
        <v>5300</v>
      </c>
      <c r="F12" s="3">
        <f t="shared" si="0"/>
        <v>5300</v>
      </c>
    </row>
    <row r="13" spans="1:7" ht="15" customHeight="1">
      <c r="A13" s="1" t="s">
        <v>26</v>
      </c>
      <c r="B13" s="1" t="s">
        <v>52</v>
      </c>
      <c r="D13" s="63">
        <v>3850</v>
      </c>
      <c r="E13" s="63">
        <v>5000</v>
      </c>
      <c r="F13" s="63">
        <f t="shared" si="0"/>
        <v>5000</v>
      </c>
      <c r="G13" s="65"/>
    </row>
    <row r="14" spans="1:7">
      <c r="A14" s="1" t="s">
        <v>26</v>
      </c>
      <c r="B14" s="1" t="s">
        <v>53</v>
      </c>
      <c r="D14" s="63">
        <v>3900</v>
      </c>
      <c r="E14" s="63">
        <v>5100</v>
      </c>
      <c r="F14" s="63">
        <f t="shared" si="0"/>
        <v>5100</v>
      </c>
    </row>
    <row r="15" spans="1:7">
      <c r="A15" s="1" t="s">
        <v>2</v>
      </c>
      <c r="B15" s="1" t="s">
        <v>64</v>
      </c>
      <c r="D15" s="3">
        <v>3600</v>
      </c>
      <c r="E15" s="3">
        <v>4800</v>
      </c>
      <c r="F15" s="3">
        <f t="shared" si="0"/>
        <v>4800</v>
      </c>
    </row>
    <row r="16" spans="1:7">
      <c r="A16" s="1" t="s">
        <v>3</v>
      </c>
      <c r="B16" s="1" t="s">
        <v>4</v>
      </c>
      <c r="D16" s="63">
        <v>3600</v>
      </c>
      <c r="E16" s="63">
        <v>4800</v>
      </c>
      <c r="F16" s="63">
        <f t="shared" si="0"/>
        <v>4800</v>
      </c>
    </row>
    <row r="17" spans="1:6">
      <c r="A17" s="1" t="s">
        <v>5</v>
      </c>
      <c r="B17" s="1" t="s">
        <v>6</v>
      </c>
      <c r="D17" s="63">
        <v>3600</v>
      </c>
      <c r="E17" s="63">
        <v>4800</v>
      </c>
      <c r="F17" s="63">
        <f t="shared" si="0"/>
        <v>4800</v>
      </c>
    </row>
    <row r="18" spans="1:6">
      <c r="D18" s="5" t="s">
        <v>343</v>
      </c>
      <c r="E18" s="5" t="s">
        <v>343</v>
      </c>
      <c r="F18" s="64" t="str">
        <f t="shared" si="0"/>
        <v xml:space="preserve"> </v>
      </c>
    </row>
    <row r="19" spans="1:6">
      <c r="A19" s="1" t="s">
        <v>27</v>
      </c>
      <c r="B19" s="1" t="s">
        <v>79</v>
      </c>
      <c r="D19" s="3">
        <f>D15+100</f>
        <v>3700</v>
      </c>
      <c r="E19" s="3">
        <f>E15+200</f>
        <v>5000</v>
      </c>
      <c r="F19" s="3">
        <f t="shared" si="0"/>
        <v>5000</v>
      </c>
    </row>
    <row r="20" spans="1:6">
      <c r="A20" s="6" t="s">
        <v>7</v>
      </c>
      <c r="B20" s="4" t="s">
        <v>61</v>
      </c>
      <c r="D20" s="63">
        <v>3900</v>
      </c>
      <c r="E20" s="63">
        <v>5100</v>
      </c>
      <c r="F20" s="63">
        <f t="shared" si="0"/>
        <v>5100</v>
      </c>
    </row>
    <row r="21" spans="1:6">
      <c r="A21" s="6" t="s">
        <v>7</v>
      </c>
      <c r="B21" s="4" t="s">
        <v>62</v>
      </c>
      <c r="D21" s="3">
        <f>D10+50</f>
        <v>3950</v>
      </c>
      <c r="E21" s="3">
        <f>E10+100</f>
        <v>5200</v>
      </c>
      <c r="F21" s="3">
        <f t="shared" si="0"/>
        <v>5200</v>
      </c>
    </row>
    <row r="22" spans="1:6" ht="60">
      <c r="B22" s="12" t="s">
        <v>63</v>
      </c>
      <c r="D22" s="1">
        <f>D10+75</f>
        <v>3975</v>
      </c>
      <c r="E22" s="1">
        <f>E10+150</f>
        <v>5250</v>
      </c>
      <c r="F22" s="3">
        <f t="shared" si="0"/>
        <v>5250</v>
      </c>
    </row>
    <row r="23" spans="1:6">
      <c r="B23" s="12" t="s">
        <v>342</v>
      </c>
      <c r="D23" s="1">
        <f>D10+150</f>
        <v>4050</v>
      </c>
      <c r="E23" s="1">
        <f>E10+300</f>
        <v>5400</v>
      </c>
      <c r="F23" s="3">
        <f t="shared" si="0"/>
        <v>5400</v>
      </c>
    </row>
    <row r="24" spans="1:6">
      <c r="B24" s="12" t="s">
        <v>8</v>
      </c>
      <c r="D24" s="34">
        <f>D14+150</f>
        <v>4050</v>
      </c>
      <c r="E24" s="34">
        <f>E14+300</f>
        <v>5400</v>
      </c>
      <c r="F24" s="3">
        <f t="shared" si="0"/>
        <v>5400</v>
      </c>
    </row>
    <row r="25" spans="1:6">
      <c r="B25" s="12" t="s">
        <v>80</v>
      </c>
      <c r="D25" s="34">
        <f>D10+500</f>
        <v>4400</v>
      </c>
      <c r="E25" s="34">
        <f>E10+650</f>
        <v>5750</v>
      </c>
      <c r="F25" s="3">
        <f t="shared" si="0"/>
        <v>5750</v>
      </c>
    </row>
    <row r="26" spans="1:6">
      <c r="B26" s="12" t="s">
        <v>81</v>
      </c>
      <c r="D26" s="34">
        <f>D11+500</f>
        <v>4450</v>
      </c>
      <c r="E26" s="34">
        <f>E11+650</f>
        <v>5850</v>
      </c>
      <c r="F26" s="3">
        <f t="shared" si="0"/>
        <v>5850</v>
      </c>
    </row>
    <row r="27" spans="1:6">
      <c r="B27" s="12" t="s">
        <v>82</v>
      </c>
      <c r="D27" s="34">
        <f>D10+650</f>
        <v>4550</v>
      </c>
      <c r="E27" s="34">
        <f>E10+850</f>
        <v>5950</v>
      </c>
      <c r="F27" s="3">
        <f t="shared" si="0"/>
        <v>5950</v>
      </c>
    </row>
    <row r="28" spans="1:6">
      <c r="B28" s="12" t="s">
        <v>83</v>
      </c>
      <c r="D28" s="34">
        <f>D11+650</f>
        <v>4600</v>
      </c>
      <c r="E28" s="34">
        <f>E11+850</f>
        <v>6050</v>
      </c>
      <c r="F28" s="3">
        <f t="shared" si="0"/>
        <v>6050</v>
      </c>
    </row>
    <row r="29" spans="1:6" ht="15.75" thickBot="1">
      <c r="B29" s="2" t="s">
        <v>78</v>
      </c>
      <c r="D29" s="34">
        <f>D20+350</f>
        <v>4250</v>
      </c>
      <c r="E29" s="34">
        <f>E20+450</f>
        <v>5550</v>
      </c>
      <c r="F29" s="3">
        <f t="shared" si="0"/>
        <v>5550</v>
      </c>
    </row>
    <row r="30" spans="1:6">
      <c r="A30" s="7" t="s">
        <v>9</v>
      </c>
      <c r="B30" s="33" t="s">
        <v>10</v>
      </c>
      <c r="D30" s="1">
        <f>D14+50</f>
        <v>3950</v>
      </c>
      <c r="E30" s="1">
        <f>E14+100</f>
        <v>5200</v>
      </c>
      <c r="F30" s="3">
        <f t="shared" si="0"/>
        <v>5200</v>
      </c>
    </row>
    <row r="31" spans="1:6">
      <c r="B31" s="1" t="s">
        <v>11</v>
      </c>
      <c r="D31" s="4">
        <f>D14+50</f>
        <v>3950</v>
      </c>
      <c r="E31" s="4">
        <f>E14+100</f>
        <v>5200</v>
      </c>
      <c r="F31" s="3">
        <f t="shared" si="0"/>
        <v>5200</v>
      </c>
    </row>
    <row r="32" spans="1:6">
      <c r="B32" s="1" t="s">
        <v>12</v>
      </c>
      <c r="D32" s="4">
        <f>D14+200</f>
        <v>4100</v>
      </c>
      <c r="E32" s="4">
        <f>E14+400</f>
        <v>5500</v>
      </c>
      <c r="F32" s="3">
        <f t="shared" si="0"/>
        <v>5500</v>
      </c>
    </row>
    <row r="33" spans="1:7">
      <c r="B33" s="1" t="s">
        <v>46</v>
      </c>
      <c r="D33" s="4">
        <f>D14+250</f>
        <v>4150</v>
      </c>
      <c r="E33" s="4">
        <f>E14+500</f>
        <v>5600</v>
      </c>
      <c r="F33" s="3">
        <f t="shared" si="0"/>
        <v>5600</v>
      </c>
    </row>
    <row r="34" spans="1:7">
      <c r="B34" s="1" t="s">
        <v>84</v>
      </c>
      <c r="D34" s="4">
        <f>D14+300</f>
        <v>4200</v>
      </c>
      <c r="E34" s="4">
        <f>E14+600</f>
        <v>5700</v>
      </c>
      <c r="F34" s="3">
        <f t="shared" si="0"/>
        <v>5700</v>
      </c>
    </row>
    <row r="35" spans="1:7">
      <c r="B35" s="1" t="s">
        <v>85</v>
      </c>
      <c r="D35" s="1">
        <f>D14+400</f>
        <v>4300</v>
      </c>
      <c r="E35" s="1">
        <f>E14+800</f>
        <v>5900</v>
      </c>
      <c r="F35" s="3">
        <f t="shared" si="0"/>
        <v>5900</v>
      </c>
    </row>
    <row r="36" spans="1:7">
      <c r="B36" s="1" t="s">
        <v>86</v>
      </c>
      <c r="D36" s="1">
        <f>D35</f>
        <v>4300</v>
      </c>
      <c r="E36" s="1">
        <f>E35</f>
        <v>5900</v>
      </c>
      <c r="F36" s="3">
        <f t="shared" si="0"/>
        <v>5900</v>
      </c>
    </row>
    <row r="37" spans="1:7" ht="15.75" thickBot="1">
      <c r="B37" s="2" t="s">
        <v>87</v>
      </c>
      <c r="D37" s="35" t="s">
        <v>88</v>
      </c>
      <c r="E37" s="1">
        <f>E11+850</f>
        <v>6050</v>
      </c>
      <c r="F37" s="3">
        <f t="shared" si="0"/>
        <v>6050</v>
      </c>
    </row>
    <row r="38" spans="1:7">
      <c r="A38" s="7" t="s">
        <v>13</v>
      </c>
      <c r="B38" s="18" t="s">
        <v>47</v>
      </c>
      <c r="D38" s="63">
        <v>3950</v>
      </c>
      <c r="E38" s="63">
        <v>5200</v>
      </c>
      <c r="F38" s="63">
        <f t="shared" si="0"/>
        <v>5200</v>
      </c>
      <c r="G38" s="62"/>
    </row>
    <row r="39" spans="1:7">
      <c r="B39" s="1" t="s">
        <v>68</v>
      </c>
      <c r="D39" s="4">
        <v>3950</v>
      </c>
      <c r="E39" s="4">
        <v>5200</v>
      </c>
      <c r="F39" s="4">
        <f t="shared" si="0"/>
        <v>5200</v>
      </c>
    </row>
    <row r="40" spans="1:7">
      <c r="B40" s="2" t="s">
        <v>69</v>
      </c>
      <c r="D40" s="4">
        <f>D38+100</f>
        <v>4050</v>
      </c>
      <c r="E40" s="4">
        <f>E38+200</f>
        <v>5400</v>
      </c>
      <c r="F40" s="4">
        <f t="shared" si="0"/>
        <v>5400</v>
      </c>
    </row>
    <row r="41" spans="1:7">
      <c r="B41" s="1" t="s">
        <v>70</v>
      </c>
      <c r="D41" s="4">
        <f>D38+200</f>
        <v>4150</v>
      </c>
      <c r="E41" s="4">
        <f>E38+400</f>
        <v>5600</v>
      </c>
      <c r="F41" s="4">
        <f t="shared" si="0"/>
        <v>5600</v>
      </c>
    </row>
    <row r="42" spans="1:7">
      <c r="A42" s="17"/>
      <c r="B42" s="15"/>
      <c r="C42" s="16"/>
      <c r="D42" s="17"/>
      <c r="E42" s="61"/>
      <c r="F42" s="17"/>
    </row>
    <row r="43" spans="1:7">
      <c r="A43" s="1" t="s">
        <v>90</v>
      </c>
      <c r="B43" s="1" t="s">
        <v>91</v>
      </c>
      <c r="D43" s="3">
        <f>$D$16</f>
        <v>3600</v>
      </c>
      <c r="E43" s="3">
        <f>$E$16</f>
        <v>4800</v>
      </c>
      <c r="F43" s="3">
        <f t="shared" ref="F43:F53" si="1">E43</f>
        <v>4800</v>
      </c>
    </row>
    <row r="44" spans="1:7">
      <c r="A44" s="1" t="s">
        <v>14</v>
      </c>
      <c r="B44" s="1" t="s">
        <v>89</v>
      </c>
      <c r="D44" s="3">
        <f>D17</f>
        <v>3600</v>
      </c>
      <c r="E44" s="3">
        <f>E17</f>
        <v>4800</v>
      </c>
      <c r="F44" s="3">
        <f t="shared" si="1"/>
        <v>4800</v>
      </c>
    </row>
    <row r="45" spans="1:7" ht="14.1" customHeight="1">
      <c r="A45" s="1" t="s">
        <v>15</v>
      </c>
      <c r="B45" s="1" t="s">
        <v>16</v>
      </c>
      <c r="D45" s="3">
        <f>D16+50</f>
        <v>3650</v>
      </c>
      <c r="E45" s="3">
        <f>$E$16+100</f>
        <v>4900</v>
      </c>
      <c r="F45" s="3">
        <f t="shared" si="1"/>
        <v>4900</v>
      </c>
    </row>
    <row r="46" spans="1:7">
      <c r="A46" s="1" t="s">
        <v>15</v>
      </c>
      <c r="B46" s="1" t="s">
        <v>17</v>
      </c>
      <c r="D46" s="3">
        <f>D45+50</f>
        <v>3700</v>
      </c>
      <c r="E46" s="3">
        <f>E45+100</f>
        <v>5000</v>
      </c>
      <c r="F46" s="3">
        <f t="shared" si="1"/>
        <v>5000</v>
      </c>
    </row>
    <row r="47" spans="1:7">
      <c r="A47" s="1" t="s">
        <v>18</v>
      </c>
      <c r="B47" s="1" t="s">
        <v>35</v>
      </c>
      <c r="D47" s="3">
        <f>$D$16</f>
        <v>3600</v>
      </c>
      <c r="E47" s="3">
        <f>$E$16</f>
        <v>4800</v>
      </c>
      <c r="F47" s="3">
        <f t="shared" si="1"/>
        <v>4800</v>
      </c>
    </row>
    <row r="48" spans="1:7">
      <c r="A48" s="1" t="s">
        <v>19</v>
      </c>
      <c r="B48" s="1" t="s">
        <v>341</v>
      </c>
      <c r="D48" s="3">
        <f>$D$16</f>
        <v>3600</v>
      </c>
      <c r="E48" s="3">
        <f>$E$16</f>
        <v>4800</v>
      </c>
      <c r="F48" s="3">
        <f t="shared" si="1"/>
        <v>4800</v>
      </c>
    </row>
    <row r="49" spans="1:7">
      <c r="A49" s="1" t="s">
        <v>19</v>
      </c>
      <c r="B49" s="1" t="s">
        <v>72</v>
      </c>
      <c r="D49" s="3">
        <f>$D$16+100</f>
        <v>3700</v>
      </c>
      <c r="E49" s="3">
        <f>$E$16+200</f>
        <v>5000</v>
      </c>
      <c r="F49" s="3">
        <f t="shared" si="1"/>
        <v>5000</v>
      </c>
    </row>
    <row r="50" spans="1:7">
      <c r="A50" s="1" t="s">
        <v>20</v>
      </c>
      <c r="B50" s="1" t="s">
        <v>28</v>
      </c>
      <c r="D50" s="3">
        <f>$D$16</f>
        <v>3600</v>
      </c>
      <c r="E50" s="3">
        <f>$E$16</f>
        <v>4800</v>
      </c>
      <c r="F50" s="3">
        <f t="shared" si="1"/>
        <v>4800</v>
      </c>
    </row>
    <row r="51" spans="1:7">
      <c r="A51" s="1" t="s">
        <v>20</v>
      </c>
      <c r="B51" s="1" t="s">
        <v>67</v>
      </c>
      <c r="D51" s="3">
        <f>D50+100</f>
        <v>3700</v>
      </c>
      <c r="E51" s="3">
        <f>E50+200</f>
        <v>5000</v>
      </c>
      <c r="F51" s="3">
        <f t="shared" si="1"/>
        <v>5000</v>
      </c>
    </row>
    <row r="52" spans="1:7">
      <c r="A52" s="1" t="s">
        <v>21</v>
      </c>
      <c r="B52" s="1" t="s">
        <v>22</v>
      </c>
      <c r="D52" s="3">
        <f>$D$16+200</f>
        <v>3800</v>
      </c>
      <c r="E52" s="3">
        <f>$E$16+400</f>
        <v>5200</v>
      </c>
      <c r="F52" s="3">
        <f t="shared" si="1"/>
        <v>5200</v>
      </c>
    </row>
    <row r="53" spans="1:7">
      <c r="A53" s="1" t="s">
        <v>23</v>
      </c>
      <c r="B53" s="1" t="s">
        <v>24</v>
      </c>
      <c r="D53" s="3">
        <f>$D$16+200</f>
        <v>3800</v>
      </c>
      <c r="E53" s="3">
        <f>$E$16+400</f>
        <v>5200</v>
      </c>
      <c r="F53" s="3">
        <f t="shared" si="1"/>
        <v>5200</v>
      </c>
    </row>
    <row r="56" spans="1:7">
      <c r="A56" s="5" t="s">
        <v>48</v>
      </c>
    </row>
    <row r="57" spans="1:7">
      <c r="A57" s="5" t="s">
        <v>49</v>
      </c>
    </row>
    <row r="58" spans="1:7">
      <c r="A58" s="5" t="s">
        <v>50</v>
      </c>
    </row>
    <row r="59" spans="1:7">
      <c r="A59" s="5" t="s">
        <v>51</v>
      </c>
    </row>
    <row r="61" spans="1:7">
      <c r="A61" s="14" t="s">
        <v>340</v>
      </c>
      <c r="B61" s="13"/>
      <c r="C61" s="13"/>
      <c r="D61" s="13"/>
      <c r="E61" s="48"/>
    </row>
    <row r="62" spans="1:7">
      <c r="A62" s="14" t="s">
        <v>339</v>
      </c>
      <c r="B62" s="13"/>
      <c r="C62" s="13"/>
      <c r="D62" s="13"/>
      <c r="E62" s="48"/>
    </row>
    <row r="64" spans="1:7" ht="15.75" thickBot="1">
      <c r="A64" s="86" t="s">
        <v>54</v>
      </c>
      <c r="B64" s="86"/>
      <c r="C64" s="86"/>
      <c r="D64" s="86"/>
      <c r="E64" s="86"/>
      <c r="F64" s="86"/>
      <c r="G64" s="87"/>
    </row>
    <row r="65" spans="1:7" ht="15.75" thickBot="1">
      <c r="A65" s="22" t="s">
        <v>36</v>
      </c>
      <c r="B65" s="23"/>
      <c r="C65" s="24" t="s">
        <v>37</v>
      </c>
      <c r="D65" s="23" t="s">
        <v>55</v>
      </c>
      <c r="E65" s="25" t="s">
        <v>29</v>
      </c>
      <c r="F65" s="25" t="s">
        <v>30</v>
      </c>
      <c r="G65" s="26" t="s">
        <v>31</v>
      </c>
    </row>
    <row r="66" spans="1:7" ht="15.75" thickBot="1">
      <c r="A66" s="53" t="s">
        <v>38</v>
      </c>
      <c r="B66" s="27" t="s">
        <v>56</v>
      </c>
      <c r="C66" s="28"/>
      <c r="D66" s="27" t="s">
        <v>39</v>
      </c>
      <c r="E66" s="78" t="s">
        <v>40</v>
      </c>
      <c r="F66" s="79"/>
      <c r="G66" s="88"/>
    </row>
    <row r="67" spans="1:7" ht="15.75" thickBot="1">
      <c r="A67" s="40" t="s">
        <v>38</v>
      </c>
      <c r="B67" s="29">
        <v>2</v>
      </c>
      <c r="C67" s="28"/>
      <c r="D67" s="29" t="s">
        <v>39</v>
      </c>
      <c r="E67" s="27">
        <v>500</v>
      </c>
      <c r="F67" s="27">
        <v>1000</v>
      </c>
      <c r="G67" s="30">
        <v>1000</v>
      </c>
    </row>
    <row r="68" spans="1:7" ht="15.75" thickBot="1">
      <c r="A68" s="31" t="s">
        <v>38</v>
      </c>
      <c r="B68" s="52" t="s">
        <v>41</v>
      </c>
      <c r="C68" s="28"/>
      <c r="D68" s="52" t="s">
        <v>39</v>
      </c>
      <c r="E68" s="27">
        <v>200</v>
      </c>
      <c r="F68" s="27">
        <v>400</v>
      </c>
      <c r="G68" s="30">
        <v>400</v>
      </c>
    </row>
    <row r="69" spans="1:7" ht="15.75" thickBot="1">
      <c r="A69" s="53" t="s">
        <v>42</v>
      </c>
      <c r="B69" s="27">
        <v>3</v>
      </c>
      <c r="C69" s="27" t="s">
        <v>43</v>
      </c>
      <c r="D69" s="27" t="s">
        <v>39</v>
      </c>
      <c r="E69" s="27">
        <v>200</v>
      </c>
      <c r="F69" s="27">
        <v>400</v>
      </c>
      <c r="G69" s="30">
        <v>400</v>
      </c>
    </row>
    <row r="70" spans="1:7" ht="15.75" thickBot="1">
      <c r="A70" s="53" t="s">
        <v>42</v>
      </c>
      <c r="B70" s="32" t="s">
        <v>45</v>
      </c>
      <c r="C70" s="27" t="s">
        <v>43</v>
      </c>
      <c r="D70" s="32" t="s">
        <v>39</v>
      </c>
      <c r="E70" s="32">
        <v>200</v>
      </c>
      <c r="F70" s="32">
        <v>400</v>
      </c>
      <c r="G70" s="30">
        <v>400</v>
      </c>
    </row>
    <row r="71" spans="1:7" ht="15.75" thickBot="1">
      <c r="A71" s="81" t="s">
        <v>42</v>
      </c>
      <c r="B71" s="69" t="s">
        <v>57</v>
      </c>
      <c r="C71" s="71" t="s">
        <v>43</v>
      </c>
      <c r="D71" s="30" t="s">
        <v>39</v>
      </c>
      <c r="E71" s="36">
        <v>200</v>
      </c>
      <c r="F71" s="36">
        <v>400</v>
      </c>
      <c r="G71" s="36">
        <v>400</v>
      </c>
    </row>
    <row r="72" spans="1:7" ht="15.75" thickBot="1">
      <c r="A72" s="89"/>
      <c r="B72" s="84"/>
      <c r="C72" s="85"/>
      <c r="D72" s="37" t="s">
        <v>58</v>
      </c>
      <c r="E72" s="38">
        <v>538</v>
      </c>
      <c r="F72" s="39">
        <v>753</v>
      </c>
      <c r="G72" s="39">
        <v>753</v>
      </c>
    </row>
    <row r="73" spans="1:7" ht="15.75" thickBot="1">
      <c r="A73" s="81" t="s">
        <v>42</v>
      </c>
      <c r="B73" s="69" t="s">
        <v>93</v>
      </c>
      <c r="C73" s="71" t="s">
        <v>43</v>
      </c>
      <c r="D73" s="30" t="s">
        <v>39</v>
      </c>
      <c r="E73" s="36">
        <v>200</v>
      </c>
      <c r="F73" s="36">
        <v>400</v>
      </c>
      <c r="G73" s="36">
        <v>400</v>
      </c>
    </row>
    <row r="74" spans="1:7" ht="15.75" thickBot="1">
      <c r="A74" s="89"/>
      <c r="B74" s="84"/>
      <c r="C74" s="85"/>
      <c r="D74" s="37" t="s">
        <v>58</v>
      </c>
      <c r="E74" s="38">
        <v>269</v>
      </c>
      <c r="F74" s="39">
        <v>538</v>
      </c>
      <c r="G74" s="39">
        <v>538</v>
      </c>
    </row>
    <row r="75" spans="1:7">
      <c r="A75" s="73" t="s">
        <v>44</v>
      </c>
      <c r="B75" s="73"/>
      <c r="C75" s="73"/>
      <c r="D75" s="73"/>
      <c r="E75" s="73"/>
      <c r="F75"/>
    </row>
    <row r="76" spans="1:7">
      <c r="A76" s="73" t="s">
        <v>77</v>
      </c>
      <c r="B76" s="73"/>
      <c r="C76" s="73"/>
      <c r="D76" s="73"/>
      <c r="E76" s="73"/>
      <c r="F76" s="73"/>
    </row>
  </sheetData>
  <mergeCells count="12">
    <mergeCell ref="B73:B74"/>
    <mergeCell ref="C73:C74"/>
    <mergeCell ref="A76:F76"/>
    <mergeCell ref="D7:F7"/>
    <mergeCell ref="D8:F8"/>
    <mergeCell ref="A64:G64"/>
    <mergeCell ref="E66:G66"/>
    <mergeCell ref="A71:A72"/>
    <mergeCell ref="B71:B72"/>
    <mergeCell ref="C71:C72"/>
    <mergeCell ref="A75:E75"/>
    <mergeCell ref="A73:A74"/>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AF5B6-2182-403E-A12B-3280E153CE52}">
  <sheetPr codeName="Sheet5">
    <tabColor rgb="FF00B0F0"/>
  </sheetPr>
  <dimension ref="A1:AC86"/>
  <sheetViews>
    <sheetView workbookViewId="0">
      <selection activeCell="T42" sqref="T42"/>
    </sheetView>
  </sheetViews>
  <sheetFormatPr defaultRowHeight="15"/>
  <cols>
    <col min="1" max="19" width="15" style="54" customWidth="1"/>
    <col min="20" max="20" width="7.42578125" style="54" customWidth="1"/>
    <col min="21" max="21" width="15" style="54" customWidth="1"/>
    <col min="22" max="22" width="7.42578125" style="54" customWidth="1"/>
    <col min="23" max="23" width="15" style="54" customWidth="1"/>
    <col min="24" max="24" width="7.42578125" style="54" customWidth="1"/>
    <col min="25" max="25" width="15" style="54" customWidth="1"/>
    <col min="26" max="26" width="7.42578125" style="54" customWidth="1"/>
    <col min="27" max="29" width="15" style="54" customWidth="1"/>
    <col min="30" max="16384" width="9.140625" style="54"/>
  </cols>
  <sheetData>
    <row r="1" spans="1:29" ht="26.1" customHeight="1">
      <c r="A1" s="68" t="s">
        <v>281</v>
      </c>
      <c r="B1" s="68" t="s">
        <v>280</v>
      </c>
      <c r="C1" s="68" t="s">
        <v>286</v>
      </c>
      <c r="D1" s="68" t="s">
        <v>286</v>
      </c>
      <c r="E1" s="68" t="s">
        <v>285</v>
      </c>
      <c r="F1" s="68" t="s">
        <v>285</v>
      </c>
      <c r="G1" s="68" t="s">
        <v>279</v>
      </c>
      <c r="H1" s="68" t="s">
        <v>1</v>
      </c>
      <c r="I1" s="68" t="s">
        <v>1</v>
      </c>
      <c r="J1" s="68" t="s">
        <v>1</v>
      </c>
      <c r="K1" s="68" t="s">
        <v>1</v>
      </c>
      <c r="L1" s="58" t="s">
        <v>284</v>
      </c>
      <c r="M1" s="58" t="s">
        <v>283</v>
      </c>
      <c r="N1" s="68" t="s">
        <v>34</v>
      </c>
      <c r="O1" s="68" t="s">
        <v>34</v>
      </c>
      <c r="P1" s="68" t="s">
        <v>34</v>
      </c>
      <c r="Q1" s="68" t="s">
        <v>34</v>
      </c>
      <c r="R1" s="68" t="s">
        <v>282</v>
      </c>
      <c r="S1" s="68" t="s">
        <v>282</v>
      </c>
      <c r="T1" s="68" t="s">
        <v>282</v>
      </c>
      <c r="U1" s="68" t="s">
        <v>282</v>
      </c>
      <c r="V1" s="68" t="s">
        <v>282</v>
      </c>
      <c r="W1" s="68" t="s">
        <v>282</v>
      </c>
      <c r="X1" s="68" t="s">
        <v>282</v>
      </c>
      <c r="Y1" s="68" t="s">
        <v>282</v>
      </c>
      <c r="Z1" s="68" t="s">
        <v>282</v>
      </c>
      <c r="AA1" s="68" t="s">
        <v>282</v>
      </c>
      <c r="AB1" s="68" t="s">
        <v>269</v>
      </c>
      <c r="AC1" s="68" t="s">
        <v>268</v>
      </c>
    </row>
    <row r="2" spans="1:29" ht="26.1" customHeight="1">
      <c r="A2" s="68" t="s">
        <v>281</v>
      </c>
      <c r="B2" s="68" t="s">
        <v>280</v>
      </c>
      <c r="C2" s="58" t="s">
        <v>277</v>
      </c>
      <c r="D2" s="58" t="s">
        <v>276</v>
      </c>
      <c r="E2" s="58" t="s">
        <v>277</v>
      </c>
      <c r="F2" s="58" t="s">
        <v>276</v>
      </c>
      <c r="G2" s="68" t="s">
        <v>279</v>
      </c>
      <c r="H2" s="58" t="s">
        <v>277</v>
      </c>
      <c r="I2" s="58" t="s">
        <v>276</v>
      </c>
      <c r="J2" s="58" t="s">
        <v>275</v>
      </c>
      <c r="K2" s="58" t="s">
        <v>274</v>
      </c>
      <c r="L2" s="58" t="s">
        <v>277</v>
      </c>
      <c r="M2" s="58" t="s">
        <v>278</v>
      </c>
      <c r="N2" s="58" t="s">
        <v>277</v>
      </c>
      <c r="O2" s="58" t="s">
        <v>276</v>
      </c>
      <c r="P2" s="58" t="s">
        <v>275</v>
      </c>
      <c r="Q2" s="58" t="s">
        <v>274</v>
      </c>
      <c r="R2" s="58" t="s">
        <v>273</v>
      </c>
      <c r="S2" s="58" t="s">
        <v>272</v>
      </c>
      <c r="T2" s="58" t="s">
        <v>270</v>
      </c>
      <c r="U2" s="58" t="s">
        <v>248</v>
      </c>
      <c r="V2" s="58" t="s">
        <v>270</v>
      </c>
      <c r="W2" s="58" t="s">
        <v>228</v>
      </c>
      <c r="X2" s="58" t="s">
        <v>270</v>
      </c>
      <c r="Y2" s="58" t="s">
        <v>271</v>
      </c>
      <c r="Z2" s="58" t="s">
        <v>270</v>
      </c>
      <c r="AA2" s="58" t="s">
        <v>219</v>
      </c>
      <c r="AB2" s="68" t="s">
        <v>269</v>
      </c>
      <c r="AC2" s="68" t="s">
        <v>268</v>
      </c>
    </row>
    <row r="3" spans="1:29" ht="12.95" customHeight="1">
      <c r="A3" s="55"/>
      <c r="B3" s="55"/>
      <c r="C3" s="55" t="s">
        <v>106</v>
      </c>
      <c r="D3" s="57" t="s">
        <v>105</v>
      </c>
      <c r="E3" s="55"/>
      <c r="F3" s="57"/>
      <c r="G3" s="55"/>
      <c r="H3" s="55" t="s">
        <v>223</v>
      </c>
      <c r="I3" s="57" t="s">
        <v>222</v>
      </c>
      <c r="J3" s="55" t="s">
        <v>99</v>
      </c>
      <c r="K3" s="55"/>
      <c r="L3" s="55"/>
      <c r="M3" s="55"/>
      <c r="N3" s="55" t="s">
        <v>101</v>
      </c>
      <c r="O3" s="57" t="s">
        <v>100</v>
      </c>
      <c r="P3" s="55" t="s">
        <v>99</v>
      </c>
      <c r="Q3" s="55"/>
      <c r="R3" s="55" t="s">
        <v>98</v>
      </c>
      <c r="S3" s="55" t="s">
        <v>225</v>
      </c>
      <c r="T3" s="55" t="s">
        <v>96</v>
      </c>
      <c r="U3" s="56">
        <v>3900</v>
      </c>
      <c r="V3" s="55" t="s">
        <v>96</v>
      </c>
      <c r="W3" s="56">
        <v>5100</v>
      </c>
      <c r="X3" s="55" t="s">
        <v>96</v>
      </c>
      <c r="Y3" s="56">
        <v>5100</v>
      </c>
      <c r="Z3" s="55"/>
      <c r="AA3" s="56"/>
      <c r="AB3" s="55"/>
      <c r="AC3" s="55"/>
    </row>
    <row r="4" spans="1:29" ht="12.95" customHeight="1">
      <c r="A4" s="55"/>
      <c r="B4" s="55"/>
      <c r="C4" s="55" t="s">
        <v>106</v>
      </c>
      <c r="D4" s="57" t="s">
        <v>105</v>
      </c>
      <c r="E4" s="55"/>
      <c r="F4" s="57"/>
      <c r="G4" s="55"/>
      <c r="H4" s="55" t="s">
        <v>150</v>
      </c>
      <c r="I4" s="57" t="s">
        <v>220</v>
      </c>
      <c r="J4" s="55" t="s">
        <v>99</v>
      </c>
      <c r="K4" s="55"/>
      <c r="L4" s="55"/>
      <c r="M4" s="55"/>
      <c r="N4" s="55" t="s">
        <v>101</v>
      </c>
      <c r="O4" s="57" t="s">
        <v>100</v>
      </c>
      <c r="P4" s="55" t="s">
        <v>99</v>
      </c>
      <c r="Q4" s="55"/>
      <c r="R4" s="55" t="s">
        <v>98</v>
      </c>
      <c r="S4" s="55" t="s">
        <v>225</v>
      </c>
      <c r="T4" s="55" t="s">
        <v>96</v>
      </c>
      <c r="U4" s="56">
        <v>3950</v>
      </c>
      <c r="V4" s="55" t="s">
        <v>96</v>
      </c>
      <c r="W4" s="56">
        <v>5200</v>
      </c>
      <c r="X4" s="55" t="s">
        <v>96</v>
      </c>
      <c r="Y4" s="56">
        <v>5200</v>
      </c>
      <c r="Z4" s="55"/>
      <c r="AA4" s="56"/>
      <c r="AB4" s="55"/>
      <c r="AC4" s="55"/>
    </row>
    <row r="5" spans="1:29" ht="12.95" customHeight="1">
      <c r="A5" s="55"/>
      <c r="B5" s="55"/>
      <c r="C5" s="55" t="s">
        <v>106</v>
      </c>
      <c r="D5" s="57" t="s">
        <v>105</v>
      </c>
      <c r="E5" s="55"/>
      <c r="F5" s="57"/>
      <c r="G5" s="55"/>
      <c r="H5" s="55" t="s">
        <v>218</v>
      </c>
      <c r="I5" s="57" t="s">
        <v>217</v>
      </c>
      <c r="J5" s="55" t="s">
        <v>99</v>
      </c>
      <c r="K5" s="55"/>
      <c r="L5" s="55"/>
      <c r="M5" s="55"/>
      <c r="N5" s="55" t="s">
        <v>101</v>
      </c>
      <c r="O5" s="57" t="s">
        <v>100</v>
      </c>
      <c r="P5" s="55" t="s">
        <v>99</v>
      </c>
      <c r="Q5" s="55"/>
      <c r="R5" s="55" t="s">
        <v>98</v>
      </c>
      <c r="S5" s="55" t="s">
        <v>225</v>
      </c>
      <c r="T5" s="55" t="s">
        <v>96</v>
      </c>
      <c r="U5" s="56">
        <v>4000</v>
      </c>
      <c r="V5" s="55" t="s">
        <v>96</v>
      </c>
      <c r="W5" s="56">
        <v>5300</v>
      </c>
      <c r="X5" s="55" t="s">
        <v>96</v>
      </c>
      <c r="Y5" s="56">
        <v>5300</v>
      </c>
      <c r="Z5" s="55"/>
      <c r="AA5" s="56"/>
      <c r="AB5" s="55"/>
      <c r="AC5" s="55"/>
    </row>
    <row r="6" spans="1:29" ht="12.95" customHeight="1">
      <c r="A6" s="55"/>
      <c r="B6" s="55"/>
      <c r="C6" s="55" t="s">
        <v>106</v>
      </c>
      <c r="D6" s="57" t="s">
        <v>105</v>
      </c>
      <c r="E6" s="55"/>
      <c r="F6" s="57"/>
      <c r="G6" s="55"/>
      <c r="H6" s="55" t="s">
        <v>156</v>
      </c>
      <c r="I6" s="57" t="s">
        <v>215</v>
      </c>
      <c r="J6" s="55" t="s">
        <v>99</v>
      </c>
      <c r="K6" s="55"/>
      <c r="L6" s="55"/>
      <c r="M6" s="55"/>
      <c r="N6" s="55" t="s">
        <v>101</v>
      </c>
      <c r="O6" s="57" t="s">
        <v>100</v>
      </c>
      <c r="P6" s="55" t="s">
        <v>99</v>
      </c>
      <c r="Q6" s="55"/>
      <c r="R6" s="55" t="s">
        <v>98</v>
      </c>
      <c r="S6" s="55" t="s">
        <v>225</v>
      </c>
      <c r="T6" s="55" t="s">
        <v>96</v>
      </c>
      <c r="U6" s="56">
        <v>3850</v>
      </c>
      <c r="V6" s="55" t="s">
        <v>96</v>
      </c>
      <c r="W6" s="56">
        <v>5000</v>
      </c>
      <c r="X6" s="55" t="s">
        <v>96</v>
      </c>
      <c r="Y6" s="56">
        <v>5000</v>
      </c>
      <c r="Z6" s="55"/>
      <c r="AA6" s="56"/>
      <c r="AB6" s="55"/>
      <c r="AC6" s="55"/>
    </row>
    <row r="7" spans="1:29" ht="12.95" customHeight="1">
      <c r="A7" s="55"/>
      <c r="B7" s="55"/>
      <c r="C7" s="55" t="s">
        <v>106</v>
      </c>
      <c r="D7" s="57" t="s">
        <v>105</v>
      </c>
      <c r="E7" s="55"/>
      <c r="F7" s="57"/>
      <c r="G7" s="55"/>
      <c r="H7" s="55" t="s">
        <v>213</v>
      </c>
      <c r="I7" s="57" t="s">
        <v>212</v>
      </c>
      <c r="J7" s="55" t="s">
        <v>99</v>
      </c>
      <c r="K7" s="55"/>
      <c r="L7" s="55"/>
      <c r="M7" s="55"/>
      <c r="N7" s="55" t="s">
        <v>101</v>
      </c>
      <c r="O7" s="57" t="s">
        <v>100</v>
      </c>
      <c r="P7" s="55" t="s">
        <v>99</v>
      </c>
      <c r="Q7" s="55"/>
      <c r="R7" s="55" t="s">
        <v>98</v>
      </c>
      <c r="S7" s="55" t="s">
        <v>225</v>
      </c>
      <c r="T7" s="55" t="s">
        <v>96</v>
      </c>
      <c r="U7" s="56">
        <v>3900</v>
      </c>
      <c r="V7" s="55" t="s">
        <v>96</v>
      </c>
      <c r="W7" s="56">
        <v>5100</v>
      </c>
      <c r="X7" s="55" t="s">
        <v>96</v>
      </c>
      <c r="Y7" s="56">
        <v>5100</v>
      </c>
      <c r="Z7" s="55"/>
      <c r="AA7" s="56"/>
      <c r="AB7" s="55"/>
      <c r="AC7" s="55"/>
    </row>
    <row r="8" spans="1:29" ht="12.95" customHeight="1">
      <c r="A8" s="55"/>
      <c r="B8" s="55"/>
      <c r="C8" s="55" t="s">
        <v>106</v>
      </c>
      <c r="D8" s="57" t="s">
        <v>105</v>
      </c>
      <c r="E8" s="55"/>
      <c r="F8" s="57"/>
      <c r="G8" s="55"/>
      <c r="H8" s="55" t="s">
        <v>210</v>
      </c>
      <c r="I8" s="57" t="s">
        <v>209</v>
      </c>
      <c r="J8" s="55" t="s">
        <v>99</v>
      </c>
      <c r="K8" s="55"/>
      <c r="L8" s="55"/>
      <c r="M8" s="55"/>
      <c r="N8" s="55" t="s">
        <v>101</v>
      </c>
      <c r="O8" s="57" t="s">
        <v>100</v>
      </c>
      <c r="P8" s="55" t="s">
        <v>99</v>
      </c>
      <c r="Q8" s="55"/>
      <c r="R8" s="55" t="s">
        <v>98</v>
      </c>
      <c r="S8" s="55" t="s">
        <v>225</v>
      </c>
      <c r="T8" s="55" t="s">
        <v>96</v>
      </c>
      <c r="U8" s="56">
        <v>3600</v>
      </c>
      <c r="V8" s="55" t="s">
        <v>96</v>
      </c>
      <c r="W8" s="56">
        <v>4800</v>
      </c>
      <c r="X8" s="55" t="s">
        <v>96</v>
      </c>
      <c r="Y8" s="56">
        <v>4800</v>
      </c>
      <c r="Z8" s="55"/>
      <c r="AA8" s="56"/>
      <c r="AB8" s="55"/>
      <c r="AC8" s="55"/>
    </row>
    <row r="9" spans="1:29" ht="12.95" customHeight="1">
      <c r="A9" s="55"/>
      <c r="B9" s="55"/>
      <c r="C9" s="55" t="s">
        <v>106</v>
      </c>
      <c r="D9" s="57" t="s">
        <v>105</v>
      </c>
      <c r="E9" s="55"/>
      <c r="F9" s="57"/>
      <c r="G9" s="55"/>
      <c r="H9" s="55" t="s">
        <v>207</v>
      </c>
      <c r="I9" s="57" t="s">
        <v>206</v>
      </c>
      <c r="J9" s="55" t="s">
        <v>99</v>
      </c>
      <c r="K9" s="55"/>
      <c r="L9" s="55"/>
      <c r="M9" s="55"/>
      <c r="N9" s="55" t="s">
        <v>101</v>
      </c>
      <c r="O9" s="57" t="s">
        <v>100</v>
      </c>
      <c r="P9" s="55" t="s">
        <v>99</v>
      </c>
      <c r="Q9" s="55"/>
      <c r="R9" s="55" t="s">
        <v>98</v>
      </c>
      <c r="S9" s="55" t="s">
        <v>225</v>
      </c>
      <c r="T9" s="55" t="s">
        <v>96</v>
      </c>
      <c r="U9" s="56">
        <v>3600</v>
      </c>
      <c r="V9" s="55" t="s">
        <v>96</v>
      </c>
      <c r="W9" s="56">
        <v>4800</v>
      </c>
      <c r="X9" s="55" t="s">
        <v>96</v>
      </c>
      <c r="Y9" s="56">
        <v>4800</v>
      </c>
      <c r="Z9" s="55"/>
      <c r="AA9" s="56"/>
      <c r="AB9" s="55"/>
      <c r="AC9" s="55"/>
    </row>
    <row r="10" spans="1:29" ht="12.95" customHeight="1">
      <c r="A10" s="55"/>
      <c r="B10" s="55"/>
      <c r="C10" s="55" t="s">
        <v>106</v>
      </c>
      <c r="D10" s="57" t="s">
        <v>105</v>
      </c>
      <c r="E10" s="55"/>
      <c r="F10" s="57"/>
      <c r="G10" s="55"/>
      <c r="H10" s="55" t="s">
        <v>204</v>
      </c>
      <c r="I10" s="57" t="s">
        <v>203</v>
      </c>
      <c r="J10" s="55" t="s">
        <v>99</v>
      </c>
      <c r="K10" s="55"/>
      <c r="L10" s="55"/>
      <c r="M10" s="55"/>
      <c r="N10" s="55" t="s">
        <v>101</v>
      </c>
      <c r="O10" s="57" t="s">
        <v>100</v>
      </c>
      <c r="P10" s="55" t="s">
        <v>99</v>
      </c>
      <c r="Q10" s="55"/>
      <c r="R10" s="55" t="s">
        <v>98</v>
      </c>
      <c r="S10" s="55" t="s">
        <v>225</v>
      </c>
      <c r="T10" s="55" t="s">
        <v>96</v>
      </c>
      <c r="U10" s="56">
        <v>3600</v>
      </c>
      <c r="V10" s="55" t="s">
        <v>96</v>
      </c>
      <c r="W10" s="56">
        <v>4800</v>
      </c>
      <c r="X10" s="55" t="s">
        <v>96</v>
      </c>
      <c r="Y10" s="56">
        <v>4800</v>
      </c>
      <c r="Z10" s="55"/>
      <c r="AA10" s="56"/>
      <c r="AB10" s="55"/>
      <c r="AC10" s="55"/>
    </row>
    <row r="11" spans="1:29" ht="12.95" customHeight="1">
      <c r="A11" s="55"/>
      <c r="B11" s="55"/>
      <c r="C11" s="55" t="s">
        <v>106</v>
      </c>
      <c r="D11" s="57" t="s">
        <v>105</v>
      </c>
      <c r="E11" s="55"/>
      <c r="F11" s="57"/>
      <c r="G11" s="55"/>
      <c r="H11" s="55" t="s">
        <v>201</v>
      </c>
      <c r="I11" s="57" t="s">
        <v>200</v>
      </c>
      <c r="J11" s="55" t="s">
        <v>99</v>
      </c>
      <c r="K11" s="55"/>
      <c r="L11" s="55"/>
      <c r="M11" s="55"/>
      <c r="N11" s="55" t="s">
        <v>101</v>
      </c>
      <c r="O11" s="57" t="s">
        <v>100</v>
      </c>
      <c r="P11" s="55" t="s">
        <v>99</v>
      </c>
      <c r="Q11" s="55"/>
      <c r="R11" s="55" t="s">
        <v>98</v>
      </c>
      <c r="S11" s="55" t="s">
        <v>225</v>
      </c>
      <c r="T11" s="55" t="s">
        <v>96</v>
      </c>
      <c r="U11" s="56">
        <v>3700</v>
      </c>
      <c r="V11" s="55" t="s">
        <v>96</v>
      </c>
      <c r="W11" s="56">
        <v>5000</v>
      </c>
      <c r="X11" s="55" t="s">
        <v>96</v>
      </c>
      <c r="Y11" s="56">
        <v>5000</v>
      </c>
      <c r="Z11" s="55"/>
      <c r="AA11" s="56"/>
      <c r="AB11" s="55"/>
      <c r="AC11" s="55"/>
    </row>
    <row r="12" spans="1:29" ht="12.95" customHeight="1">
      <c r="A12" s="55"/>
      <c r="B12" s="55"/>
      <c r="C12" s="55" t="s">
        <v>106</v>
      </c>
      <c r="D12" s="57" t="s">
        <v>105</v>
      </c>
      <c r="E12" s="55"/>
      <c r="F12" s="57"/>
      <c r="G12" s="55"/>
      <c r="H12" s="55" t="s">
        <v>198</v>
      </c>
      <c r="I12" s="57" t="s">
        <v>197</v>
      </c>
      <c r="J12" s="55" t="s">
        <v>99</v>
      </c>
      <c r="K12" s="55"/>
      <c r="L12" s="55"/>
      <c r="M12" s="55"/>
      <c r="N12" s="55" t="s">
        <v>101</v>
      </c>
      <c r="O12" s="57" t="s">
        <v>100</v>
      </c>
      <c r="P12" s="55" t="s">
        <v>99</v>
      </c>
      <c r="Q12" s="55"/>
      <c r="R12" s="55" t="s">
        <v>98</v>
      </c>
      <c r="S12" s="55" t="s">
        <v>225</v>
      </c>
      <c r="T12" s="55" t="s">
        <v>96</v>
      </c>
      <c r="U12" s="56">
        <v>3900</v>
      </c>
      <c r="V12" s="55" t="s">
        <v>96</v>
      </c>
      <c r="W12" s="56">
        <v>5100</v>
      </c>
      <c r="X12" s="55" t="s">
        <v>96</v>
      </c>
      <c r="Y12" s="56">
        <v>5100</v>
      </c>
      <c r="Z12" s="55"/>
      <c r="AA12" s="56"/>
      <c r="AB12" s="55"/>
      <c r="AC12" s="55"/>
    </row>
    <row r="13" spans="1:29" ht="12.95" customHeight="1">
      <c r="A13" s="55"/>
      <c r="B13" s="55"/>
      <c r="C13" s="55" t="s">
        <v>106</v>
      </c>
      <c r="D13" s="57" t="s">
        <v>105</v>
      </c>
      <c r="E13" s="55"/>
      <c r="F13" s="57"/>
      <c r="G13" s="55"/>
      <c r="H13" s="55" t="s">
        <v>195</v>
      </c>
      <c r="I13" s="57" t="s">
        <v>194</v>
      </c>
      <c r="J13" s="55" t="s">
        <v>99</v>
      </c>
      <c r="K13" s="55"/>
      <c r="L13" s="55"/>
      <c r="M13" s="55"/>
      <c r="N13" s="55" t="s">
        <v>101</v>
      </c>
      <c r="O13" s="57" t="s">
        <v>100</v>
      </c>
      <c r="P13" s="55" t="s">
        <v>99</v>
      </c>
      <c r="Q13" s="55"/>
      <c r="R13" s="55" t="s">
        <v>98</v>
      </c>
      <c r="S13" s="55" t="s">
        <v>225</v>
      </c>
      <c r="T13" s="55" t="s">
        <v>96</v>
      </c>
      <c r="U13" s="56">
        <v>3950</v>
      </c>
      <c r="V13" s="55" t="s">
        <v>96</v>
      </c>
      <c r="W13" s="56">
        <v>5200</v>
      </c>
      <c r="X13" s="55" t="s">
        <v>96</v>
      </c>
      <c r="Y13" s="56">
        <v>5200</v>
      </c>
      <c r="Z13" s="55"/>
      <c r="AA13" s="56"/>
      <c r="AB13" s="55"/>
      <c r="AC13" s="55"/>
    </row>
    <row r="14" spans="1:29" ht="12.95" customHeight="1">
      <c r="A14" s="55"/>
      <c r="B14" s="55"/>
      <c r="C14" s="55" t="s">
        <v>106</v>
      </c>
      <c r="D14" s="57" t="s">
        <v>105</v>
      </c>
      <c r="E14" s="55"/>
      <c r="F14" s="57"/>
      <c r="G14" s="55"/>
      <c r="H14" s="55" t="s">
        <v>192</v>
      </c>
      <c r="I14" s="57" t="s">
        <v>191</v>
      </c>
      <c r="J14" s="55" t="s">
        <v>99</v>
      </c>
      <c r="K14" s="55"/>
      <c r="L14" s="55"/>
      <c r="M14" s="55"/>
      <c r="N14" s="55" t="s">
        <v>101</v>
      </c>
      <c r="O14" s="57" t="s">
        <v>100</v>
      </c>
      <c r="P14" s="55" t="s">
        <v>99</v>
      </c>
      <c r="Q14" s="55"/>
      <c r="R14" s="55" t="s">
        <v>98</v>
      </c>
      <c r="S14" s="55" t="s">
        <v>225</v>
      </c>
      <c r="T14" s="55" t="s">
        <v>96</v>
      </c>
      <c r="U14" s="56">
        <v>3975</v>
      </c>
      <c r="V14" s="55" t="s">
        <v>96</v>
      </c>
      <c r="W14" s="56">
        <v>5250</v>
      </c>
      <c r="X14" s="55" t="s">
        <v>96</v>
      </c>
      <c r="Y14" s="56">
        <v>5250</v>
      </c>
      <c r="Z14" s="55"/>
      <c r="AA14" s="56"/>
      <c r="AB14" s="55"/>
      <c r="AC14" s="55"/>
    </row>
    <row r="15" spans="1:29" ht="12.95" customHeight="1">
      <c r="A15" s="55"/>
      <c r="B15" s="55"/>
      <c r="C15" s="55" t="s">
        <v>106</v>
      </c>
      <c r="D15" s="57" t="s">
        <v>105</v>
      </c>
      <c r="E15" s="55"/>
      <c r="F15" s="57"/>
      <c r="G15" s="55"/>
      <c r="H15" s="55" t="s">
        <v>189</v>
      </c>
      <c r="I15" s="57" t="s">
        <v>188</v>
      </c>
      <c r="J15" s="55" t="s">
        <v>99</v>
      </c>
      <c r="K15" s="55"/>
      <c r="L15" s="55"/>
      <c r="M15" s="55"/>
      <c r="N15" s="55" t="s">
        <v>101</v>
      </c>
      <c r="O15" s="57" t="s">
        <v>100</v>
      </c>
      <c r="P15" s="55" t="s">
        <v>99</v>
      </c>
      <c r="Q15" s="55"/>
      <c r="R15" s="55" t="s">
        <v>98</v>
      </c>
      <c r="S15" s="55" t="s">
        <v>225</v>
      </c>
      <c r="T15" s="55" t="s">
        <v>96</v>
      </c>
      <c r="U15" s="56">
        <v>4050</v>
      </c>
      <c r="V15" s="55" t="s">
        <v>96</v>
      </c>
      <c r="W15" s="56">
        <v>5400</v>
      </c>
      <c r="X15" s="55" t="s">
        <v>96</v>
      </c>
      <c r="Y15" s="56">
        <v>5400</v>
      </c>
      <c r="Z15" s="55"/>
      <c r="AA15" s="56"/>
      <c r="AB15" s="55"/>
      <c r="AC15" s="55"/>
    </row>
    <row r="16" spans="1:29" ht="12.95" customHeight="1">
      <c r="A16" s="55"/>
      <c r="B16" s="55"/>
      <c r="C16" s="55" t="s">
        <v>106</v>
      </c>
      <c r="D16" s="57" t="s">
        <v>105</v>
      </c>
      <c r="E16" s="55"/>
      <c r="F16" s="57"/>
      <c r="G16" s="55"/>
      <c r="H16" s="55" t="s">
        <v>186</v>
      </c>
      <c r="I16" s="57" t="s">
        <v>185</v>
      </c>
      <c r="J16" s="55" t="s">
        <v>99</v>
      </c>
      <c r="K16" s="55"/>
      <c r="L16" s="55"/>
      <c r="M16" s="55"/>
      <c r="N16" s="55" t="s">
        <v>101</v>
      </c>
      <c r="O16" s="57" t="s">
        <v>100</v>
      </c>
      <c r="P16" s="55" t="s">
        <v>99</v>
      </c>
      <c r="Q16" s="55"/>
      <c r="R16" s="55" t="s">
        <v>98</v>
      </c>
      <c r="S16" s="55" t="s">
        <v>225</v>
      </c>
      <c r="T16" s="55" t="s">
        <v>96</v>
      </c>
      <c r="U16" s="56">
        <v>4050</v>
      </c>
      <c r="V16" s="55" t="s">
        <v>96</v>
      </c>
      <c r="W16" s="56">
        <v>5400</v>
      </c>
      <c r="X16" s="55" t="s">
        <v>96</v>
      </c>
      <c r="Y16" s="56">
        <v>5400</v>
      </c>
      <c r="Z16" s="55"/>
      <c r="AA16" s="56"/>
      <c r="AB16" s="55"/>
      <c r="AC16" s="55"/>
    </row>
    <row r="17" spans="1:29" ht="12.95" customHeight="1">
      <c r="A17" s="55"/>
      <c r="B17" s="55"/>
      <c r="C17" s="55" t="s">
        <v>106</v>
      </c>
      <c r="D17" s="57" t="s">
        <v>105</v>
      </c>
      <c r="E17" s="55"/>
      <c r="F17" s="57"/>
      <c r="G17" s="55"/>
      <c r="H17" s="55" t="s">
        <v>182</v>
      </c>
      <c r="I17" s="57" t="s">
        <v>181</v>
      </c>
      <c r="J17" s="55" t="s">
        <v>99</v>
      </c>
      <c r="K17" s="55"/>
      <c r="L17" s="55" t="s">
        <v>179</v>
      </c>
      <c r="M17" s="55"/>
      <c r="N17" s="55" t="s">
        <v>101</v>
      </c>
      <c r="O17" s="57" t="s">
        <v>100</v>
      </c>
      <c r="P17" s="55" t="s">
        <v>99</v>
      </c>
      <c r="Q17" s="55"/>
      <c r="R17" s="55" t="s">
        <v>98</v>
      </c>
      <c r="S17" s="55" t="s">
        <v>225</v>
      </c>
      <c r="T17" s="55" t="s">
        <v>96</v>
      </c>
      <c r="U17" s="56">
        <v>4400</v>
      </c>
      <c r="V17" s="55" t="s">
        <v>96</v>
      </c>
      <c r="W17" s="56">
        <v>5750</v>
      </c>
      <c r="X17" s="55" t="s">
        <v>96</v>
      </c>
      <c r="Y17" s="56">
        <v>5750</v>
      </c>
      <c r="Z17" s="55"/>
      <c r="AA17" s="56"/>
      <c r="AB17" s="55"/>
      <c r="AC17" s="55"/>
    </row>
    <row r="18" spans="1:29" ht="12.95" customHeight="1">
      <c r="A18" s="55"/>
      <c r="B18" s="55"/>
      <c r="C18" s="55" t="s">
        <v>106</v>
      </c>
      <c r="D18" s="57" t="s">
        <v>105</v>
      </c>
      <c r="E18" s="55"/>
      <c r="F18" s="57"/>
      <c r="G18" s="55"/>
      <c r="H18" s="55" t="s">
        <v>182</v>
      </c>
      <c r="I18" s="57" t="s">
        <v>181</v>
      </c>
      <c r="J18" s="55" t="s">
        <v>99</v>
      </c>
      <c r="K18" s="55"/>
      <c r="L18" s="55" t="s">
        <v>150</v>
      </c>
      <c r="M18" s="55"/>
      <c r="N18" s="55" t="s">
        <v>101</v>
      </c>
      <c r="O18" s="57" t="s">
        <v>100</v>
      </c>
      <c r="P18" s="55" t="s">
        <v>99</v>
      </c>
      <c r="Q18" s="55"/>
      <c r="R18" s="55" t="s">
        <v>98</v>
      </c>
      <c r="S18" s="55" t="s">
        <v>225</v>
      </c>
      <c r="T18" s="55" t="s">
        <v>96</v>
      </c>
      <c r="U18" s="56">
        <v>4450</v>
      </c>
      <c r="V18" s="55" t="s">
        <v>96</v>
      </c>
      <c r="W18" s="56">
        <v>5850</v>
      </c>
      <c r="X18" s="55" t="s">
        <v>96</v>
      </c>
      <c r="Y18" s="56">
        <v>5850</v>
      </c>
      <c r="Z18" s="55"/>
      <c r="AA18" s="56"/>
      <c r="AB18" s="55"/>
      <c r="AC18" s="55"/>
    </row>
    <row r="19" spans="1:29" ht="12.95" customHeight="1">
      <c r="A19" s="55"/>
      <c r="B19" s="55"/>
      <c r="C19" s="55" t="s">
        <v>106</v>
      </c>
      <c r="D19" s="57" t="s">
        <v>105</v>
      </c>
      <c r="E19" s="55"/>
      <c r="F19" s="57"/>
      <c r="G19" s="55"/>
      <c r="H19" s="55" t="s">
        <v>177</v>
      </c>
      <c r="I19" s="57" t="s">
        <v>176</v>
      </c>
      <c r="J19" s="55" t="s">
        <v>99</v>
      </c>
      <c r="K19" s="55"/>
      <c r="L19" s="55" t="s">
        <v>179</v>
      </c>
      <c r="M19" s="55"/>
      <c r="N19" s="55" t="s">
        <v>101</v>
      </c>
      <c r="O19" s="57" t="s">
        <v>100</v>
      </c>
      <c r="P19" s="55" t="s">
        <v>99</v>
      </c>
      <c r="Q19" s="55"/>
      <c r="R19" s="55" t="s">
        <v>98</v>
      </c>
      <c r="S19" s="55" t="s">
        <v>225</v>
      </c>
      <c r="T19" s="55" t="s">
        <v>96</v>
      </c>
      <c r="U19" s="56">
        <v>4550</v>
      </c>
      <c r="V19" s="55" t="s">
        <v>96</v>
      </c>
      <c r="W19" s="56">
        <v>5950</v>
      </c>
      <c r="X19" s="55" t="s">
        <v>96</v>
      </c>
      <c r="Y19" s="56">
        <v>5950</v>
      </c>
      <c r="Z19" s="55"/>
      <c r="AA19" s="56"/>
      <c r="AB19" s="55"/>
      <c r="AC19" s="55"/>
    </row>
    <row r="20" spans="1:29" ht="12.95" customHeight="1">
      <c r="A20" s="55"/>
      <c r="B20" s="55"/>
      <c r="C20" s="55" t="s">
        <v>106</v>
      </c>
      <c r="D20" s="57" t="s">
        <v>105</v>
      </c>
      <c r="E20" s="55"/>
      <c r="F20" s="57"/>
      <c r="G20" s="55"/>
      <c r="H20" s="55" t="s">
        <v>177</v>
      </c>
      <c r="I20" s="57" t="s">
        <v>176</v>
      </c>
      <c r="J20" s="55" t="s">
        <v>99</v>
      </c>
      <c r="K20" s="55"/>
      <c r="L20" s="55" t="s">
        <v>150</v>
      </c>
      <c r="M20" s="55"/>
      <c r="N20" s="55" t="s">
        <v>101</v>
      </c>
      <c r="O20" s="57" t="s">
        <v>100</v>
      </c>
      <c r="P20" s="55" t="s">
        <v>99</v>
      </c>
      <c r="Q20" s="55"/>
      <c r="R20" s="55" t="s">
        <v>98</v>
      </c>
      <c r="S20" s="55" t="s">
        <v>225</v>
      </c>
      <c r="T20" s="55" t="s">
        <v>96</v>
      </c>
      <c r="U20" s="56">
        <v>4600</v>
      </c>
      <c r="V20" s="55" t="s">
        <v>96</v>
      </c>
      <c r="W20" s="56">
        <v>6050</v>
      </c>
      <c r="X20" s="55" t="s">
        <v>96</v>
      </c>
      <c r="Y20" s="56">
        <v>6050</v>
      </c>
      <c r="Z20" s="55"/>
      <c r="AA20" s="56"/>
      <c r="AB20" s="55"/>
      <c r="AC20" s="55"/>
    </row>
    <row r="21" spans="1:29" ht="12.95" customHeight="1">
      <c r="A21" s="55"/>
      <c r="B21" s="55"/>
      <c r="C21" s="55" t="s">
        <v>106</v>
      </c>
      <c r="D21" s="57" t="s">
        <v>105</v>
      </c>
      <c r="E21" s="55"/>
      <c r="F21" s="57"/>
      <c r="G21" s="55"/>
      <c r="H21" s="55" t="s">
        <v>174</v>
      </c>
      <c r="I21" s="57" t="s">
        <v>173</v>
      </c>
      <c r="J21" s="55" t="s">
        <v>99</v>
      </c>
      <c r="K21" s="55"/>
      <c r="L21" s="55"/>
      <c r="M21" s="55"/>
      <c r="N21" s="55" t="s">
        <v>101</v>
      </c>
      <c r="O21" s="57" t="s">
        <v>100</v>
      </c>
      <c r="P21" s="55" t="s">
        <v>99</v>
      </c>
      <c r="Q21" s="55"/>
      <c r="R21" s="55" t="s">
        <v>98</v>
      </c>
      <c r="S21" s="55" t="s">
        <v>225</v>
      </c>
      <c r="T21" s="55" t="s">
        <v>96</v>
      </c>
      <c r="U21" s="56">
        <v>4250</v>
      </c>
      <c r="V21" s="55" t="s">
        <v>96</v>
      </c>
      <c r="W21" s="56">
        <v>5550</v>
      </c>
      <c r="X21" s="55" t="s">
        <v>96</v>
      </c>
      <c r="Y21" s="56">
        <v>5550</v>
      </c>
      <c r="Z21" s="55"/>
      <c r="AA21" s="56"/>
      <c r="AB21" s="55"/>
      <c r="AC21" s="55"/>
    </row>
    <row r="22" spans="1:29" ht="12.95" customHeight="1">
      <c r="A22" s="55"/>
      <c r="B22" s="55"/>
      <c r="C22" s="55" t="s">
        <v>106</v>
      </c>
      <c r="D22" s="57" t="s">
        <v>105</v>
      </c>
      <c r="E22" s="55"/>
      <c r="F22" s="57"/>
      <c r="G22" s="55"/>
      <c r="H22" s="55" t="s">
        <v>171</v>
      </c>
      <c r="I22" s="57" t="s">
        <v>170</v>
      </c>
      <c r="J22" s="55" t="s">
        <v>99</v>
      </c>
      <c r="K22" s="55"/>
      <c r="L22" s="55"/>
      <c r="M22" s="55"/>
      <c r="N22" s="55" t="s">
        <v>101</v>
      </c>
      <c r="O22" s="57" t="s">
        <v>100</v>
      </c>
      <c r="P22" s="55" t="s">
        <v>99</v>
      </c>
      <c r="Q22" s="55"/>
      <c r="R22" s="55" t="s">
        <v>98</v>
      </c>
      <c r="S22" s="55" t="s">
        <v>225</v>
      </c>
      <c r="T22" s="55" t="s">
        <v>96</v>
      </c>
      <c r="U22" s="56">
        <v>3950</v>
      </c>
      <c r="V22" s="55" t="s">
        <v>96</v>
      </c>
      <c r="W22" s="56">
        <v>5200</v>
      </c>
      <c r="X22" s="55" t="s">
        <v>96</v>
      </c>
      <c r="Y22" s="56">
        <v>5200</v>
      </c>
      <c r="Z22" s="55"/>
      <c r="AA22" s="56"/>
      <c r="AB22" s="55"/>
      <c r="AC22" s="55"/>
    </row>
    <row r="23" spans="1:29" ht="12.95" customHeight="1">
      <c r="A23" s="55"/>
      <c r="B23" s="55"/>
      <c r="C23" s="55" t="s">
        <v>106</v>
      </c>
      <c r="D23" s="57" t="s">
        <v>105</v>
      </c>
      <c r="E23" s="55"/>
      <c r="F23" s="57"/>
      <c r="G23" s="55"/>
      <c r="H23" s="55" t="s">
        <v>168</v>
      </c>
      <c r="I23" s="57" t="s">
        <v>167</v>
      </c>
      <c r="J23" s="55" t="s">
        <v>99</v>
      </c>
      <c r="K23" s="55"/>
      <c r="L23" s="55"/>
      <c r="M23" s="55"/>
      <c r="N23" s="55" t="s">
        <v>101</v>
      </c>
      <c r="O23" s="57" t="s">
        <v>100</v>
      </c>
      <c r="P23" s="55" t="s">
        <v>99</v>
      </c>
      <c r="Q23" s="55"/>
      <c r="R23" s="55" t="s">
        <v>98</v>
      </c>
      <c r="S23" s="55" t="s">
        <v>225</v>
      </c>
      <c r="T23" s="55" t="s">
        <v>96</v>
      </c>
      <c r="U23" s="56">
        <v>3950</v>
      </c>
      <c r="V23" s="55" t="s">
        <v>96</v>
      </c>
      <c r="W23" s="56">
        <v>5200</v>
      </c>
      <c r="X23" s="55" t="s">
        <v>96</v>
      </c>
      <c r="Y23" s="56">
        <v>5200</v>
      </c>
      <c r="Z23" s="55"/>
      <c r="AA23" s="56"/>
      <c r="AB23" s="55"/>
      <c r="AC23" s="55"/>
    </row>
    <row r="24" spans="1:29" ht="12.95" customHeight="1">
      <c r="A24" s="55"/>
      <c r="B24" s="55"/>
      <c r="C24" s="55" t="s">
        <v>106</v>
      </c>
      <c r="D24" s="57" t="s">
        <v>105</v>
      </c>
      <c r="E24" s="55"/>
      <c r="F24" s="57"/>
      <c r="G24" s="55"/>
      <c r="H24" s="55" t="s">
        <v>165</v>
      </c>
      <c r="I24" s="57" t="s">
        <v>164</v>
      </c>
      <c r="J24" s="55" t="s">
        <v>99</v>
      </c>
      <c r="K24" s="55"/>
      <c r="L24" s="55"/>
      <c r="M24" s="55"/>
      <c r="N24" s="55" t="s">
        <v>101</v>
      </c>
      <c r="O24" s="57" t="s">
        <v>100</v>
      </c>
      <c r="P24" s="55" t="s">
        <v>99</v>
      </c>
      <c r="Q24" s="55"/>
      <c r="R24" s="55" t="s">
        <v>98</v>
      </c>
      <c r="S24" s="55" t="s">
        <v>225</v>
      </c>
      <c r="T24" s="55" t="s">
        <v>96</v>
      </c>
      <c r="U24" s="56">
        <v>4100</v>
      </c>
      <c r="V24" s="55" t="s">
        <v>96</v>
      </c>
      <c r="W24" s="56">
        <v>5500</v>
      </c>
      <c r="X24" s="55" t="s">
        <v>96</v>
      </c>
      <c r="Y24" s="56">
        <v>5500</v>
      </c>
      <c r="Z24" s="55"/>
      <c r="AA24" s="56"/>
      <c r="AB24" s="55"/>
      <c r="AC24" s="55"/>
    </row>
    <row r="25" spans="1:29" ht="12.95" customHeight="1">
      <c r="A25" s="55"/>
      <c r="B25" s="55"/>
      <c r="C25" s="55" t="s">
        <v>106</v>
      </c>
      <c r="D25" s="57" t="s">
        <v>105</v>
      </c>
      <c r="E25" s="55"/>
      <c r="F25" s="57"/>
      <c r="G25" s="55"/>
      <c r="H25" s="55" t="s">
        <v>162</v>
      </c>
      <c r="I25" s="57" t="s">
        <v>161</v>
      </c>
      <c r="J25" s="55" t="s">
        <v>99</v>
      </c>
      <c r="K25" s="55"/>
      <c r="L25" s="55"/>
      <c r="M25" s="55"/>
      <c r="N25" s="55" t="s">
        <v>101</v>
      </c>
      <c r="O25" s="57" t="s">
        <v>100</v>
      </c>
      <c r="P25" s="55" t="s">
        <v>99</v>
      </c>
      <c r="Q25" s="55"/>
      <c r="R25" s="55" t="s">
        <v>98</v>
      </c>
      <c r="S25" s="55" t="s">
        <v>225</v>
      </c>
      <c r="T25" s="55" t="s">
        <v>96</v>
      </c>
      <c r="U25" s="56">
        <v>4150</v>
      </c>
      <c r="V25" s="55" t="s">
        <v>96</v>
      </c>
      <c r="W25" s="56">
        <v>5600</v>
      </c>
      <c r="X25" s="55" t="s">
        <v>96</v>
      </c>
      <c r="Y25" s="56">
        <v>5600</v>
      </c>
      <c r="Z25" s="55"/>
      <c r="AA25" s="56"/>
      <c r="AB25" s="55"/>
      <c r="AC25" s="55"/>
    </row>
    <row r="26" spans="1:29" ht="12.95" customHeight="1">
      <c r="A26" s="55"/>
      <c r="B26" s="55"/>
      <c r="C26" s="55" t="s">
        <v>106</v>
      </c>
      <c r="D26" s="57" t="s">
        <v>105</v>
      </c>
      <c r="E26" s="55"/>
      <c r="F26" s="57"/>
      <c r="G26" s="55"/>
      <c r="H26" s="55" t="s">
        <v>159</v>
      </c>
      <c r="I26" s="57" t="s">
        <v>158</v>
      </c>
      <c r="J26" s="55" t="s">
        <v>99</v>
      </c>
      <c r="K26" s="55"/>
      <c r="L26" s="55" t="s">
        <v>156</v>
      </c>
      <c r="M26" s="55"/>
      <c r="N26" s="55" t="s">
        <v>101</v>
      </c>
      <c r="O26" s="57" t="s">
        <v>100</v>
      </c>
      <c r="P26" s="55" t="s">
        <v>99</v>
      </c>
      <c r="Q26" s="55"/>
      <c r="R26" s="55" t="s">
        <v>98</v>
      </c>
      <c r="S26" s="55" t="s">
        <v>225</v>
      </c>
      <c r="T26" s="55" t="s">
        <v>96</v>
      </c>
      <c r="U26" s="56">
        <v>4200</v>
      </c>
      <c r="V26" s="55" t="s">
        <v>96</v>
      </c>
      <c r="W26" s="56">
        <v>5700</v>
      </c>
      <c r="X26" s="55" t="s">
        <v>96</v>
      </c>
      <c r="Y26" s="56">
        <v>5700</v>
      </c>
      <c r="Z26" s="55"/>
      <c r="AA26" s="56"/>
      <c r="AB26" s="55"/>
      <c r="AC26" s="55"/>
    </row>
    <row r="27" spans="1:29" ht="12.95" customHeight="1">
      <c r="A27" s="55"/>
      <c r="B27" s="55"/>
      <c r="C27" s="55" t="s">
        <v>106</v>
      </c>
      <c r="D27" s="57" t="s">
        <v>105</v>
      </c>
      <c r="E27" s="55"/>
      <c r="F27" s="57"/>
      <c r="G27" s="55"/>
      <c r="H27" s="55" t="s">
        <v>152</v>
      </c>
      <c r="I27" s="57" t="s">
        <v>151</v>
      </c>
      <c r="J27" s="55" t="s">
        <v>99</v>
      </c>
      <c r="K27" s="55"/>
      <c r="L27" s="55" t="s">
        <v>156</v>
      </c>
      <c r="M27" s="55"/>
      <c r="N27" s="55" t="s">
        <v>101</v>
      </c>
      <c r="O27" s="57" t="s">
        <v>100</v>
      </c>
      <c r="P27" s="55" t="s">
        <v>99</v>
      </c>
      <c r="Q27" s="55"/>
      <c r="R27" s="55" t="s">
        <v>98</v>
      </c>
      <c r="S27" s="55" t="s">
        <v>225</v>
      </c>
      <c r="T27" s="55" t="s">
        <v>96</v>
      </c>
      <c r="U27" s="56">
        <v>4300</v>
      </c>
      <c r="V27" s="55" t="s">
        <v>96</v>
      </c>
      <c r="W27" s="56">
        <v>5900</v>
      </c>
      <c r="X27" s="55" t="s">
        <v>96</v>
      </c>
      <c r="Y27" s="56">
        <v>5900</v>
      </c>
      <c r="Z27" s="55"/>
      <c r="AA27" s="56"/>
      <c r="AB27" s="55"/>
      <c r="AC27" s="55"/>
    </row>
    <row r="28" spans="1:29" ht="12.95" customHeight="1">
      <c r="A28" s="55"/>
      <c r="B28" s="55"/>
      <c r="C28" s="55" t="s">
        <v>106</v>
      </c>
      <c r="D28" s="57" t="s">
        <v>105</v>
      </c>
      <c r="E28" s="55"/>
      <c r="F28" s="57"/>
      <c r="G28" s="55"/>
      <c r="H28" s="55" t="s">
        <v>152</v>
      </c>
      <c r="I28" s="57" t="s">
        <v>151</v>
      </c>
      <c r="J28" s="55" t="s">
        <v>99</v>
      </c>
      <c r="K28" s="55"/>
      <c r="L28" s="55" t="s">
        <v>154</v>
      </c>
      <c r="M28" s="55"/>
      <c r="N28" s="55" t="s">
        <v>101</v>
      </c>
      <c r="O28" s="57" t="s">
        <v>100</v>
      </c>
      <c r="P28" s="55" t="s">
        <v>99</v>
      </c>
      <c r="Q28" s="55"/>
      <c r="R28" s="55" t="s">
        <v>98</v>
      </c>
      <c r="S28" s="55" t="s">
        <v>225</v>
      </c>
      <c r="T28" s="55" t="s">
        <v>96</v>
      </c>
      <c r="U28" s="56">
        <v>4300</v>
      </c>
      <c r="V28" s="55" t="s">
        <v>96</v>
      </c>
      <c r="W28" s="56">
        <v>5900</v>
      </c>
      <c r="X28" s="55" t="s">
        <v>96</v>
      </c>
      <c r="Y28" s="56">
        <v>5900</v>
      </c>
      <c r="Z28" s="55"/>
      <c r="AA28" s="56"/>
      <c r="AB28" s="55"/>
      <c r="AC28" s="55"/>
    </row>
    <row r="29" spans="1:29" ht="12.95" customHeight="1">
      <c r="A29" s="55"/>
      <c r="B29" s="55"/>
      <c r="C29" s="55" t="s">
        <v>106</v>
      </c>
      <c r="D29" s="57" t="s">
        <v>105</v>
      </c>
      <c r="E29" s="55"/>
      <c r="F29" s="57"/>
      <c r="G29" s="55"/>
      <c r="H29" s="55" t="s">
        <v>152</v>
      </c>
      <c r="I29" s="57" t="s">
        <v>151</v>
      </c>
      <c r="J29" s="55" t="s">
        <v>99</v>
      </c>
      <c r="K29" s="55"/>
      <c r="L29" s="55" t="s">
        <v>150</v>
      </c>
      <c r="M29" s="55"/>
      <c r="N29" s="55" t="s">
        <v>101</v>
      </c>
      <c r="O29" s="57" t="s">
        <v>100</v>
      </c>
      <c r="P29" s="55" t="s">
        <v>99</v>
      </c>
      <c r="Q29" s="55"/>
      <c r="R29" s="55" t="s">
        <v>98</v>
      </c>
      <c r="S29" s="55" t="s">
        <v>225</v>
      </c>
      <c r="T29" s="55"/>
      <c r="U29" s="56"/>
      <c r="V29" s="55" t="s">
        <v>96</v>
      </c>
      <c r="W29" s="56">
        <v>6050</v>
      </c>
      <c r="X29" s="55" t="s">
        <v>96</v>
      </c>
      <c r="Y29" s="56">
        <v>6050</v>
      </c>
      <c r="Z29" s="55"/>
      <c r="AA29" s="56"/>
      <c r="AB29" s="55"/>
      <c r="AC29" s="55"/>
    </row>
    <row r="30" spans="1:29" ht="12.95" customHeight="1">
      <c r="A30" s="55"/>
      <c r="B30" s="55"/>
      <c r="C30" s="55" t="s">
        <v>106</v>
      </c>
      <c r="D30" s="57" t="s">
        <v>105</v>
      </c>
      <c r="E30" s="55"/>
      <c r="F30" s="57"/>
      <c r="G30" s="55"/>
      <c r="H30" s="55" t="s">
        <v>148</v>
      </c>
      <c r="I30" s="57" t="s">
        <v>147</v>
      </c>
      <c r="J30" s="55" t="s">
        <v>99</v>
      </c>
      <c r="K30" s="55"/>
      <c r="L30" s="55"/>
      <c r="M30" s="55"/>
      <c r="N30" s="55" t="s">
        <v>101</v>
      </c>
      <c r="O30" s="57" t="s">
        <v>100</v>
      </c>
      <c r="P30" s="55" t="s">
        <v>99</v>
      </c>
      <c r="Q30" s="55"/>
      <c r="R30" s="55" t="s">
        <v>98</v>
      </c>
      <c r="S30" s="55" t="s">
        <v>225</v>
      </c>
      <c r="T30" s="55" t="s">
        <v>96</v>
      </c>
      <c r="U30" s="56">
        <v>3950</v>
      </c>
      <c r="V30" s="55" t="s">
        <v>96</v>
      </c>
      <c r="W30" s="56">
        <v>5200</v>
      </c>
      <c r="X30" s="55" t="s">
        <v>96</v>
      </c>
      <c r="Y30" s="56">
        <v>5200</v>
      </c>
      <c r="Z30" s="55"/>
      <c r="AA30" s="56"/>
      <c r="AB30" s="55"/>
      <c r="AC30" s="55"/>
    </row>
    <row r="31" spans="1:29" ht="12.95" customHeight="1">
      <c r="A31" s="55"/>
      <c r="B31" s="55"/>
      <c r="C31" s="55" t="s">
        <v>106</v>
      </c>
      <c r="D31" s="57" t="s">
        <v>105</v>
      </c>
      <c r="E31" s="55"/>
      <c r="F31" s="57"/>
      <c r="G31" s="55"/>
      <c r="H31" s="55" t="s">
        <v>145</v>
      </c>
      <c r="I31" s="57" t="s">
        <v>144</v>
      </c>
      <c r="J31" s="55" t="s">
        <v>99</v>
      </c>
      <c r="K31" s="55"/>
      <c r="L31" s="55"/>
      <c r="M31" s="55"/>
      <c r="N31" s="55" t="s">
        <v>101</v>
      </c>
      <c r="O31" s="57" t="s">
        <v>100</v>
      </c>
      <c r="P31" s="55" t="s">
        <v>99</v>
      </c>
      <c r="Q31" s="55"/>
      <c r="R31" s="55" t="s">
        <v>98</v>
      </c>
      <c r="S31" s="55" t="s">
        <v>225</v>
      </c>
      <c r="T31" s="55" t="s">
        <v>96</v>
      </c>
      <c r="U31" s="56">
        <v>3950</v>
      </c>
      <c r="V31" s="55" t="s">
        <v>96</v>
      </c>
      <c r="W31" s="56">
        <v>5200</v>
      </c>
      <c r="X31" s="55" t="s">
        <v>96</v>
      </c>
      <c r="Y31" s="56">
        <v>5200</v>
      </c>
      <c r="Z31" s="55"/>
      <c r="AA31" s="56"/>
      <c r="AB31" s="55"/>
      <c r="AC31" s="55"/>
    </row>
    <row r="32" spans="1:29" ht="12.95" customHeight="1">
      <c r="A32" s="55"/>
      <c r="B32" s="55"/>
      <c r="C32" s="55" t="s">
        <v>106</v>
      </c>
      <c r="D32" s="57" t="s">
        <v>105</v>
      </c>
      <c r="E32" s="55"/>
      <c r="F32" s="57"/>
      <c r="G32" s="55"/>
      <c r="H32" s="55" t="s">
        <v>142</v>
      </c>
      <c r="I32" s="57" t="s">
        <v>141</v>
      </c>
      <c r="J32" s="55" t="s">
        <v>99</v>
      </c>
      <c r="K32" s="55"/>
      <c r="L32" s="55"/>
      <c r="M32" s="55"/>
      <c r="N32" s="55" t="s">
        <v>101</v>
      </c>
      <c r="O32" s="57" t="s">
        <v>100</v>
      </c>
      <c r="P32" s="55" t="s">
        <v>99</v>
      </c>
      <c r="Q32" s="55"/>
      <c r="R32" s="55" t="s">
        <v>98</v>
      </c>
      <c r="S32" s="55" t="s">
        <v>225</v>
      </c>
      <c r="T32" s="55" t="s">
        <v>96</v>
      </c>
      <c r="U32" s="56">
        <v>4050</v>
      </c>
      <c r="V32" s="55" t="s">
        <v>96</v>
      </c>
      <c r="W32" s="56">
        <v>5400</v>
      </c>
      <c r="X32" s="55" t="s">
        <v>96</v>
      </c>
      <c r="Y32" s="56">
        <v>5400</v>
      </c>
      <c r="Z32" s="55"/>
      <c r="AA32" s="56"/>
      <c r="AB32" s="55"/>
      <c r="AC32" s="55"/>
    </row>
    <row r="33" spans="1:29" ht="12.95" customHeight="1">
      <c r="A33" s="55"/>
      <c r="B33" s="55"/>
      <c r="C33" s="55" t="s">
        <v>106</v>
      </c>
      <c r="D33" s="57" t="s">
        <v>105</v>
      </c>
      <c r="E33" s="55"/>
      <c r="F33" s="57"/>
      <c r="G33" s="55"/>
      <c r="H33" s="55" t="s">
        <v>139</v>
      </c>
      <c r="I33" s="57" t="s">
        <v>138</v>
      </c>
      <c r="J33" s="55" t="s">
        <v>99</v>
      </c>
      <c r="K33" s="55"/>
      <c r="L33" s="55"/>
      <c r="M33" s="55"/>
      <c r="N33" s="55" t="s">
        <v>101</v>
      </c>
      <c r="O33" s="57" t="s">
        <v>100</v>
      </c>
      <c r="P33" s="55" t="s">
        <v>99</v>
      </c>
      <c r="Q33" s="55"/>
      <c r="R33" s="55" t="s">
        <v>98</v>
      </c>
      <c r="S33" s="55" t="s">
        <v>225</v>
      </c>
      <c r="T33" s="55" t="s">
        <v>96</v>
      </c>
      <c r="U33" s="56">
        <v>4150</v>
      </c>
      <c r="V33" s="55" t="s">
        <v>96</v>
      </c>
      <c r="W33" s="56">
        <v>5600</v>
      </c>
      <c r="X33" s="55" t="s">
        <v>96</v>
      </c>
      <c r="Y33" s="56">
        <v>5600</v>
      </c>
      <c r="Z33" s="55"/>
      <c r="AA33" s="56"/>
      <c r="AB33" s="55"/>
      <c r="AC33" s="55"/>
    </row>
    <row r="34" spans="1:29" ht="12.95" customHeight="1">
      <c r="A34" s="55"/>
      <c r="B34" s="55"/>
      <c r="C34" s="55" t="s">
        <v>106</v>
      </c>
      <c r="D34" s="57" t="s">
        <v>105</v>
      </c>
      <c r="E34" s="55"/>
      <c r="F34" s="57"/>
      <c r="G34" s="55"/>
      <c r="H34" s="55" t="s">
        <v>136</v>
      </c>
      <c r="I34" s="57" t="s">
        <v>135</v>
      </c>
      <c r="J34" s="55" t="s">
        <v>99</v>
      </c>
      <c r="K34" s="55"/>
      <c r="L34" s="55"/>
      <c r="M34" s="55"/>
      <c r="N34" s="55" t="s">
        <v>101</v>
      </c>
      <c r="O34" s="57" t="s">
        <v>100</v>
      </c>
      <c r="P34" s="55" t="s">
        <v>99</v>
      </c>
      <c r="Q34" s="55"/>
      <c r="R34" s="55" t="s">
        <v>98</v>
      </c>
      <c r="S34" s="55" t="s">
        <v>225</v>
      </c>
      <c r="T34" s="55" t="s">
        <v>96</v>
      </c>
      <c r="U34" s="56">
        <v>3600</v>
      </c>
      <c r="V34" s="55" t="s">
        <v>96</v>
      </c>
      <c r="W34" s="56">
        <v>4800</v>
      </c>
      <c r="X34" s="55" t="s">
        <v>96</v>
      </c>
      <c r="Y34" s="56">
        <v>4800</v>
      </c>
      <c r="Z34" s="55"/>
      <c r="AA34" s="56"/>
      <c r="AB34" s="55"/>
      <c r="AC34" s="55"/>
    </row>
    <row r="35" spans="1:29" ht="12.95" customHeight="1">
      <c r="A35" s="55"/>
      <c r="B35" s="55"/>
      <c r="C35" s="55" t="s">
        <v>106</v>
      </c>
      <c r="D35" s="57" t="s">
        <v>105</v>
      </c>
      <c r="E35" s="55"/>
      <c r="F35" s="57"/>
      <c r="G35" s="55"/>
      <c r="H35" s="55" t="s">
        <v>133</v>
      </c>
      <c r="I35" s="57" t="s">
        <v>132</v>
      </c>
      <c r="J35" s="55" t="s">
        <v>99</v>
      </c>
      <c r="K35" s="55"/>
      <c r="L35" s="55"/>
      <c r="M35" s="55"/>
      <c r="N35" s="55" t="s">
        <v>101</v>
      </c>
      <c r="O35" s="57" t="s">
        <v>100</v>
      </c>
      <c r="P35" s="55" t="s">
        <v>99</v>
      </c>
      <c r="Q35" s="55"/>
      <c r="R35" s="55" t="s">
        <v>98</v>
      </c>
      <c r="S35" s="55" t="s">
        <v>225</v>
      </c>
      <c r="T35" s="55" t="s">
        <v>96</v>
      </c>
      <c r="U35" s="56">
        <v>3600</v>
      </c>
      <c r="V35" s="55" t="s">
        <v>96</v>
      </c>
      <c r="W35" s="56">
        <v>4800</v>
      </c>
      <c r="X35" s="55" t="s">
        <v>96</v>
      </c>
      <c r="Y35" s="56">
        <v>4800</v>
      </c>
      <c r="Z35" s="55"/>
      <c r="AA35" s="56"/>
      <c r="AB35" s="55"/>
      <c r="AC35" s="55"/>
    </row>
    <row r="36" spans="1:29" ht="12.95" customHeight="1">
      <c r="A36" s="55"/>
      <c r="B36" s="55"/>
      <c r="C36" s="55" t="s">
        <v>106</v>
      </c>
      <c r="D36" s="57" t="s">
        <v>105</v>
      </c>
      <c r="E36" s="55"/>
      <c r="F36" s="57"/>
      <c r="G36" s="55"/>
      <c r="H36" s="55" t="s">
        <v>130</v>
      </c>
      <c r="I36" s="57" t="s">
        <v>129</v>
      </c>
      <c r="J36" s="55" t="s">
        <v>99</v>
      </c>
      <c r="K36" s="55"/>
      <c r="L36" s="55"/>
      <c r="M36" s="55"/>
      <c r="N36" s="55" t="s">
        <v>101</v>
      </c>
      <c r="O36" s="57" t="s">
        <v>100</v>
      </c>
      <c r="P36" s="55" t="s">
        <v>99</v>
      </c>
      <c r="Q36" s="55"/>
      <c r="R36" s="55" t="s">
        <v>98</v>
      </c>
      <c r="S36" s="55" t="s">
        <v>225</v>
      </c>
      <c r="T36" s="55" t="s">
        <v>96</v>
      </c>
      <c r="U36" s="56">
        <v>3650</v>
      </c>
      <c r="V36" s="55" t="s">
        <v>96</v>
      </c>
      <c r="W36" s="56">
        <v>4900</v>
      </c>
      <c r="X36" s="55" t="s">
        <v>96</v>
      </c>
      <c r="Y36" s="56">
        <v>4900</v>
      </c>
      <c r="Z36" s="55"/>
      <c r="AA36" s="56"/>
      <c r="AB36" s="55"/>
      <c r="AC36" s="55"/>
    </row>
    <row r="37" spans="1:29" ht="12.95" customHeight="1">
      <c r="A37" s="55"/>
      <c r="B37" s="55"/>
      <c r="C37" s="55" t="s">
        <v>106</v>
      </c>
      <c r="D37" s="57" t="s">
        <v>105</v>
      </c>
      <c r="E37" s="55"/>
      <c r="F37" s="57"/>
      <c r="G37" s="55"/>
      <c r="H37" s="55" t="s">
        <v>127</v>
      </c>
      <c r="I37" s="57" t="s">
        <v>126</v>
      </c>
      <c r="J37" s="55" t="s">
        <v>99</v>
      </c>
      <c r="K37" s="55"/>
      <c r="L37" s="55"/>
      <c r="M37" s="55"/>
      <c r="N37" s="55" t="s">
        <v>101</v>
      </c>
      <c r="O37" s="57" t="s">
        <v>100</v>
      </c>
      <c r="P37" s="55" t="s">
        <v>99</v>
      </c>
      <c r="Q37" s="55"/>
      <c r="R37" s="55" t="s">
        <v>98</v>
      </c>
      <c r="S37" s="55" t="s">
        <v>225</v>
      </c>
      <c r="T37" s="55" t="s">
        <v>96</v>
      </c>
      <c r="U37" s="56">
        <v>3700</v>
      </c>
      <c r="V37" s="55" t="s">
        <v>96</v>
      </c>
      <c r="W37" s="56">
        <v>5000</v>
      </c>
      <c r="X37" s="55" t="s">
        <v>96</v>
      </c>
      <c r="Y37" s="56">
        <v>5000</v>
      </c>
      <c r="Z37" s="55"/>
      <c r="AA37" s="56"/>
      <c r="AB37" s="55"/>
      <c r="AC37" s="55"/>
    </row>
    <row r="38" spans="1:29" ht="12.95" customHeight="1">
      <c r="A38" s="55"/>
      <c r="B38" s="55"/>
      <c r="C38" s="55" t="s">
        <v>106</v>
      </c>
      <c r="D38" s="57" t="s">
        <v>105</v>
      </c>
      <c r="E38" s="55"/>
      <c r="F38" s="57"/>
      <c r="G38" s="55"/>
      <c r="H38" s="55" t="s">
        <v>124</v>
      </c>
      <c r="I38" s="57" t="s">
        <v>123</v>
      </c>
      <c r="J38" s="55" t="s">
        <v>99</v>
      </c>
      <c r="K38" s="55"/>
      <c r="L38" s="55"/>
      <c r="M38" s="55"/>
      <c r="N38" s="55" t="s">
        <v>101</v>
      </c>
      <c r="O38" s="57" t="s">
        <v>100</v>
      </c>
      <c r="P38" s="55" t="s">
        <v>99</v>
      </c>
      <c r="Q38" s="55"/>
      <c r="R38" s="55" t="s">
        <v>98</v>
      </c>
      <c r="S38" s="55" t="s">
        <v>225</v>
      </c>
      <c r="T38" s="55" t="s">
        <v>96</v>
      </c>
      <c r="U38" s="56">
        <v>3600</v>
      </c>
      <c r="V38" s="55" t="s">
        <v>96</v>
      </c>
      <c r="W38" s="56">
        <v>4800</v>
      </c>
      <c r="X38" s="55" t="s">
        <v>96</v>
      </c>
      <c r="Y38" s="56">
        <v>4800</v>
      </c>
      <c r="Z38" s="55"/>
      <c r="AA38" s="56"/>
      <c r="AB38" s="55"/>
      <c r="AC38" s="55"/>
    </row>
    <row r="39" spans="1:29" ht="12.95" customHeight="1">
      <c r="A39" s="55"/>
      <c r="B39" s="55"/>
      <c r="C39" s="55" t="s">
        <v>106</v>
      </c>
      <c r="D39" s="57" t="s">
        <v>105</v>
      </c>
      <c r="E39" s="55"/>
      <c r="F39" s="57"/>
      <c r="G39" s="55"/>
      <c r="H39" s="55" t="s">
        <v>121</v>
      </c>
      <c r="I39" s="57" t="s">
        <v>120</v>
      </c>
      <c r="J39" s="55" t="s">
        <v>99</v>
      </c>
      <c r="K39" s="55"/>
      <c r="L39" s="55"/>
      <c r="M39" s="55"/>
      <c r="N39" s="55" t="s">
        <v>101</v>
      </c>
      <c r="O39" s="57" t="s">
        <v>100</v>
      </c>
      <c r="P39" s="55" t="s">
        <v>99</v>
      </c>
      <c r="Q39" s="55"/>
      <c r="R39" s="55" t="s">
        <v>98</v>
      </c>
      <c r="S39" s="55" t="s">
        <v>225</v>
      </c>
      <c r="T39" s="55" t="s">
        <v>96</v>
      </c>
      <c r="U39" s="56">
        <v>3600</v>
      </c>
      <c r="V39" s="55" t="s">
        <v>96</v>
      </c>
      <c r="W39" s="56">
        <v>4800</v>
      </c>
      <c r="X39" s="55" t="s">
        <v>96</v>
      </c>
      <c r="Y39" s="56">
        <v>4800</v>
      </c>
      <c r="Z39" s="55"/>
      <c r="AA39" s="56"/>
      <c r="AB39" s="55"/>
      <c r="AC39" s="55"/>
    </row>
    <row r="40" spans="1:29" ht="12.95" customHeight="1">
      <c r="A40" s="55"/>
      <c r="B40" s="55"/>
      <c r="C40" s="55" t="s">
        <v>106</v>
      </c>
      <c r="D40" s="57" t="s">
        <v>105</v>
      </c>
      <c r="E40" s="55"/>
      <c r="F40" s="57"/>
      <c r="G40" s="55"/>
      <c r="H40" s="55" t="s">
        <v>118</v>
      </c>
      <c r="I40" s="57" t="s">
        <v>117</v>
      </c>
      <c r="J40" s="55" t="s">
        <v>99</v>
      </c>
      <c r="K40" s="55"/>
      <c r="L40" s="55"/>
      <c r="M40" s="55"/>
      <c r="N40" s="55" t="s">
        <v>101</v>
      </c>
      <c r="O40" s="57" t="s">
        <v>100</v>
      </c>
      <c r="P40" s="55" t="s">
        <v>99</v>
      </c>
      <c r="Q40" s="55"/>
      <c r="R40" s="55" t="s">
        <v>98</v>
      </c>
      <c r="S40" s="55" t="s">
        <v>225</v>
      </c>
      <c r="T40" s="55" t="s">
        <v>96</v>
      </c>
      <c r="U40" s="56">
        <v>3700</v>
      </c>
      <c r="V40" s="55" t="s">
        <v>96</v>
      </c>
      <c r="W40" s="56">
        <v>5000</v>
      </c>
      <c r="X40" s="55" t="s">
        <v>96</v>
      </c>
      <c r="Y40" s="56">
        <v>5000</v>
      </c>
      <c r="Z40" s="55"/>
      <c r="AA40" s="56"/>
      <c r="AB40" s="55"/>
      <c r="AC40" s="55"/>
    </row>
    <row r="41" spans="1:29" ht="12.95" customHeight="1">
      <c r="A41" s="55"/>
      <c r="B41" s="55"/>
      <c r="C41" s="55" t="s">
        <v>106</v>
      </c>
      <c r="D41" s="57" t="s">
        <v>105</v>
      </c>
      <c r="E41" s="55"/>
      <c r="F41" s="57"/>
      <c r="G41" s="55"/>
      <c r="H41" s="55" t="s">
        <v>115</v>
      </c>
      <c r="I41" s="57" t="s">
        <v>114</v>
      </c>
      <c r="J41" s="55" t="s">
        <v>99</v>
      </c>
      <c r="K41" s="55"/>
      <c r="L41" s="55"/>
      <c r="M41" s="55"/>
      <c r="N41" s="55" t="s">
        <v>101</v>
      </c>
      <c r="O41" s="57" t="s">
        <v>100</v>
      </c>
      <c r="P41" s="55" t="s">
        <v>99</v>
      </c>
      <c r="Q41" s="55"/>
      <c r="R41" s="55" t="s">
        <v>98</v>
      </c>
      <c r="S41" s="55" t="s">
        <v>225</v>
      </c>
      <c r="T41" s="55" t="s">
        <v>96</v>
      </c>
      <c r="U41" s="56">
        <v>3600</v>
      </c>
      <c r="V41" s="55" t="s">
        <v>96</v>
      </c>
      <c r="W41" s="56">
        <v>4800</v>
      </c>
      <c r="X41" s="55" t="s">
        <v>96</v>
      </c>
      <c r="Y41" s="56">
        <v>4800</v>
      </c>
      <c r="Z41" s="55"/>
      <c r="AA41" s="56"/>
      <c r="AB41" s="55"/>
      <c r="AC41" s="55"/>
    </row>
    <row r="42" spans="1:29" ht="12.95" customHeight="1">
      <c r="A42" s="55"/>
      <c r="B42" s="55"/>
      <c r="C42" s="55" t="s">
        <v>106</v>
      </c>
      <c r="D42" s="57" t="s">
        <v>105</v>
      </c>
      <c r="E42" s="55"/>
      <c r="F42" s="57"/>
      <c r="G42" s="55"/>
      <c r="H42" s="55" t="s">
        <v>112</v>
      </c>
      <c r="I42" s="57" t="s">
        <v>111</v>
      </c>
      <c r="J42" s="55" t="s">
        <v>99</v>
      </c>
      <c r="K42" s="55"/>
      <c r="L42" s="55"/>
      <c r="M42" s="55"/>
      <c r="N42" s="55" t="s">
        <v>101</v>
      </c>
      <c r="O42" s="57" t="s">
        <v>100</v>
      </c>
      <c r="P42" s="55" t="s">
        <v>99</v>
      </c>
      <c r="Q42" s="55"/>
      <c r="R42" s="55" t="s">
        <v>98</v>
      </c>
      <c r="S42" s="55" t="s">
        <v>225</v>
      </c>
      <c r="T42" s="55" t="s">
        <v>96</v>
      </c>
      <c r="U42" s="56">
        <v>3700</v>
      </c>
      <c r="V42" s="55" t="s">
        <v>96</v>
      </c>
      <c r="W42" s="56">
        <v>5000</v>
      </c>
      <c r="X42" s="55" t="s">
        <v>96</v>
      </c>
      <c r="Y42" s="56">
        <v>5000</v>
      </c>
      <c r="Z42" s="55"/>
      <c r="AA42" s="56"/>
      <c r="AB42" s="55"/>
      <c r="AC42" s="55"/>
    </row>
    <row r="43" spans="1:29" ht="12.95" customHeight="1">
      <c r="A43" s="55"/>
      <c r="B43" s="55"/>
      <c r="C43" s="55" t="s">
        <v>106</v>
      </c>
      <c r="D43" s="57" t="s">
        <v>105</v>
      </c>
      <c r="E43" s="55"/>
      <c r="F43" s="57"/>
      <c r="G43" s="55"/>
      <c r="H43" s="55" t="s">
        <v>109</v>
      </c>
      <c r="I43" s="57" t="s">
        <v>108</v>
      </c>
      <c r="J43" s="55" t="s">
        <v>99</v>
      </c>
      <c r="K43" s="55"/>
      <c r="L43" s="55"/>
      <c r="M43" s="55"/>
      <c r="N43" s="55" t="s">
        <v>101</v>
      </c>
      <c r="O43" s="57" t="s">
        <v>100</v>
      </c>
      <c r="P43" s="55" t="s">
        <v>99</v>
      </c>
      <c r="Q43" s="55"/>
      <c r="R43" s="55" t="s">
        <v>98</v>
      </c>
      <c r="S43" s="55" t="s">
        <v>225</v>
      </c>
      <c r="T43" s="55" t="s">
        <v>96</v>
      </c>
      <c r="U43" s="56">
        <v>3800</v>
      </c>
      <c r="V43" s="55" t="s">
        <v>96</v>
      </c>
      <c r="W43" s="56">
        <v>5200</v>
      </c>
      <c r="X43" s="55" t="s">
        <v>96</v>
      </c>
      <c r="Y43" s="56">
        <v>5200</v>
      </c>
      <c r="Z43" s="55"/>
      <c r="AA43" s="56"/>
      <c r="AB43" s="55"/>
      <c r="AC43" s="55"/>
    </row>
    <row r="44" spans="1:29" ht="12.95" customHeight="1">
      <c r="A44" s="55"/>
      <c r="B44" s="55"/>
      <c r="C44" s="55" t="s">
        <v>106</v>
      </c>
      <c r="D44" s="57" t="s">
        <v>105</v>
      </c>
      <c r="E44" s="55"/>
      <c r="F44" s="57"/>
      <c r="G44" s="55"/>
      <c r="H44" s="55" t="s">
        <v>103</v>
      </c>
      <c r="I44" s="57" t="s">
        <v>102</v>
      </c>
      <c r="J44" s="55" t="s">
        <v>99</v>
      </c>
      <c r="K44" s="55"/>
      <c r="L44" s="55"/>
      <c r="M44" s="55"/>
      <c r="N44" s="55" t="s">
        <v>101</v>
      </c>
      <c r="O44" s="57" t="s">
        <v>100</v>
      </c>
      <c r="P44" s="55" t="s">
        <v>99</v>
      </c>
      <c r="Q44" s="55"/>
      <c r="R44" s="55" t="s">
        <v>98</v>
      </c>
      <c r="S44" s="55" t="s">
        <v>225</v>
      </c>
      <c r="T44" s="55" t="s">
        <v>96</v>
      </c>
      <c r="U44" s="56">
        <v>3800</v>
      </c>
      <c r="V44" s="55" t="s">
        <v>96</v>
      </c>
      <c r="W44" s="56">
        <v>5200</v>
      </c>
      <c r="X44" s="55" t="s">
        <v>96</v>
      </c>
      <c r="Y44" s="56">
        <v>5200</v>
      </c>
      <c r="Z44" s="55"/>
      <c r="AA44" s="56"/>
      <c r="AB44" s="55"/>
      <c r="AC44" s="55"/>
    </row>
    <row r="45" spans="1:29" ht="12.95" customHeight="1">
      <c r="A45" s="55"/>
      <c r="B45" s="55"/>
      <c r="C45" s="55" t="s">
        <v>106</v>
      </c>
      <c r="D45" s="57" t="s">
        <v>105</v>
      </c>
      <c r="E45" s="55"/>
      <c r="F45" s="57"/>
      <c r="G45" s="55"/>
      <c r="H45" s="55" t="s">
        <v>223</v>
      </c>
      <c r="I45" s="57" t="s">
        <v>222</v>
      </c>
      <c r="J45" s="55" t="s">
        <v>99</v>
      </c>
      <c r="K45" s="55"/>
      <c r="L45" s="55"/>
      <c r="M45" s="55"/>
      <c r="N45" s="55" t="s">
        <v>101</v>
      </c>
      <c r="O45" s="57" t="s">
        <v>100</v>
      </c>
      <c r="P45" s="55" t="s">
        <v>99</v>
      </c>
      <c r="Q45" s="55"/>
      <c r="R45" s="55" t="s">
        <v>98</v>
      </c>
      <c r="S45" s="55" t="s">
        <v>97</v>
      </c>
      <c r="T45" s="55" t="s">
        <v>96</v>
      </c>
      <c r="U45" s="56">
        <v>3900</v>
      </c>
      <c r="V45" s="55" t="s">
        <v>96</v>
      </c>
      <c r="W45" s="56">
        <v>5100</v>
      </c>
      <c r="X45" s="55" t="s">
        <v>96</v>
      </c>
      <c r="Y45" s="56">
        <v>5100</v>
      </c>
      <c r="Z45" s="55"/>
      <c r="AA45" s="56"/>
      <c r="AB45" s="55"/>
      <c r="AC45" s="55"/>
    </row>
    <row r="46" spans="1:29" ht="12.95" customHeight="1">
      <c r="A46" s="55"/>
      <c r="B46" s="55"/>
      <c r="C46" s="55" t="s">
        <v>106</v>
      </c>
      <c r="D46" s="57" t="s">
        <v>105</v>
      </c>
      <c r="E46" s="55"/>
      <c r="F46" s="57"/>
      <c r="G46" s="55"/>
      <c r="H46" s="55" t="s">
        <v>150</v>
      </c>
      <c r="I46" s="57" t="s">
        <v>220</v>
      </c>
      <c r="J46" s="55" t="s">
        <v>99</v>
      </c>
      <c r="K46" s="55"/>
      <c r="L46" s="55"/>
      <c r="M46" s="55"/>
      <c r="N46" s="55" t="s">
        <v>101</v>
      </c>
      <c r="O46" s="57" t="s">
        <v>100</v>
      </c>
      <c r="P46" s="55" t="s">
        <v>99</v>
      </c>
      <c r="Q46" s="55"/>
      <c r="R46" s="55" t="s">
        <v>98</v>
      </c>
      <c r="S46" s="55" t="s">
        <v>97</v>
      </c>
      <c r="T46" s="55" t="s">
        <v>96</v>
      </c>
      <c r="U46" s="56">
        <v>3950</v>
      </c>
      <c r="V46" s="55" t="s">
        <v>96</v>
      </c>
      <c r="W46" s="56">
        <v>5200</v>
      </c>
      <c r="X46" s="55" t="s">
        <v>96</v>
      </c>
      <c r="Y46" s="56">
        <v>5200</v>
      </c>
      <c r="Z46" s="55"/>
      <c r="AA46" s="56"/>
      <c r="AB46" s="55"/>
      <c r="AC46" s="55"/>
    </row>
    <row r="47" spans="1:29" ht="12.95" customHeight="1">
      <c r="A47" s="55"/>
      <c r="B47" s="55"/>
      <c r="C47" s="55" t="s">
        <v>106</v>
      </c>
      <c r="D47" s="57" t="s">
        <v>105</v>
      </c>
      <c r="E47" s="55"/>
      <c r="F47" s="57"/>
      <c r="G47" s="55"/>
      <c r="H47" s="55" t="s">
        <v>218</v>
      </c>
      <c r="I47" s="57" t="s">
        <v>217</v>
      </c>
      <c r="J47" s="55" t="s">
        <v>99</v>
      </c>
      <c r="K47" s="55"/>
      <c r="L47" s="55"/>
      <c r="M47" s="55"/>
      <c r="N47" s="55" t="s">
        <v>101</v>
      </c>
      <c r="O47" s="57" t="s">
        <v>100</v>
      </c>
      <c r="P47" s="55" t="s">
        <v>99</v>
      </c>
      <c r="Q47" s="55"/>
      <c r="R47" s="55" t="s">
        <v>98</v>
      </c>
      <c r="S47" s="55" t="s">
        <v>97</v>
      </c>
      <c r="T47" s="55" t="s">
        <v>96</v>
      </c>
      <c r="U47" s="56">
        <v>4000</v>
      </c>
      <c r="V47" s="55" t="s">
        <v>96</v>
      </c>
      <c r="W47" s="56">
        <v>5300</v>
      </c>
      <c r="X47" s="55" t="s">
        <v>96</v>
      </c>
      <c r="Y47" s="56">
        <v>5300</v>
      </c>
      <c r="Z47" s="55"/>
      <c r="AA47" s="56"/>
      <c r="AB47" s="55"/>
      <c r="AC47" s="55"/>
    </row>
    <row r="48" spans="1:29" ht="12.95" customHeight="1">
      <c r="A48" s="55"/>
      <c r="B48" s="55"/>
      <c r="C48" s="55" t="s">
        <v>106</v>
      </c>
      <c r="D48" s="57" t="s">
        <v>105</v>
      </c>
      <c r="E48" s="55"/>
      <c r="F48" s="57"/>
      <c r="G48" s="55"/>
      <c r="H48" s="55" t="s">
        <v>156</v>
      </c>
      <c r="I48" s="57" t="s">
        <v>215</v>
      </c>
      <c r="J48" s="55" t="s">
        <v>99</v>
      </c>
      <c r="K48" s="55"/>
      <c r="L48" s="55"/>
      <c r="M48" s="55"/>
      <c r="N48" s="55" t="s">
        <v>101</v>
      </c>
      <c r="O48" s="57" t="s">
        <v>100</v>
      </c>
      <c r="P48" s="55" t="s">
        <v>99</v>
      </c>
      <c r="Q48" s="55"/>
      <c r="R48" s="55" t="s">
        <v>98</v>
      </c>
      <c r="S48" s="55" t="s">
        <v>97</v>
      </c>
      <c r="T48" s="55" t="s">
        <v>96</v>
      </c>
      <c r="U48" s="56">
        <v>3850</v>
      </c>
      <c r="V48" s="55" t="s">
        <v>96</v>
      </c>
      <c r="W48" s="56">
        <v>5000</v>
      </c>
      <c r="X48" s="55" t="s">
        <v>96</v>
      </c>
      <c r="Y48" s="56">
        <v>5000</v>
      </c>
      <c r="Z48" s="55"/>
      <c r="AA48" s="56"/>
      <c r="AB48" s="55"/>
      <c r="AC48" s="55"/>
    </row>
    <row r="49" spans="1:29" ht="12.95" customHeight="1">
      <c r="A49" s="55"/>
      <c r="B49" s="55"/>
      <c r="C49" s="55" t="s">
        <v>106</v>
      </c>
      <c r="D49" s="57" t="s">
        <v>105</v>
      </c>
      <c r="E49" s="55"/>
      <c r="F49" s="57"/>
      <c r="G49" s="55"/>
      <c r="H49" s="55" t="s">
        <v>213</v>
      </c>
      <c r="I49" s="57" t="s">
        <v>212</v>
      </c>
      <c r="J49" s="55" t="s">
        <v>99</v>
      </c>
      <c r="K49" s="55"/>
      <c r="L49" s="55"/>
      <c r="M49" s="55"/>
      <c r="N49" s="55" t="s">
        <v>101</v>
      </c>
      <c r="O49" s="57" t="s">
        <v>100</v>
      </c>
      <c r="P49" s="55" t="s">
        <v>99</v>
      </c>
      <c r="Q49" s="55"/>
      <c r="R49" s="55" t="s">
        <v>98</v>
      </c>
      <c r="S49" s="55" t="s">
        <v>97</v>
      </c>
      <c r="T49" s="55" t="s">
        <v>96</v>
      </c>
      <c r="U49" s="56">
        <v>3900</v>
      </c>
      <c r="V49" s="55" t="s">
        <v>96</v>
      </c>
      <c r="W49" s="56">
        <v>5100</v>
      </c>
      <c r="X49" s="55" t="s">
        <v>96</v>
      </c>
      <c r="Y49" s="56">
        <v>5100</v>
      </c>
      <c r="Z49" s="55"/>
      <c r="AA49" s="56"/>
      <c r="AB49" s="55"/>
      <c r="AC49" s="55"/>
    </row>
    <row r="50" spans="1:29" ht="12.95" customHeight="1">
      <c r="A50" s="55"/>
      <c r="B50" s="55"/>
      <c r="C50" s="55" t="s">
        <v>106</v>
      </c>
      <c r="D50" s="57" t="s">
        <v>105</v>
      </c>
      <c r="E50" s="55"/>
      <c r="F50" s="57"/>
      <c r="G50" s="55"/>
      <c r="H50" s="55" t="s">
        <v>210</v>
      </c>
      <c r="I50" s="57" t="s">
        <v>209</v>
      </c>
      <c r="J50" s="55" t="s">
        <v>99</v>
      </c>
      <c r="K50" s="55"/>
      <c r="L50" s="55"/>
      <c r="M50" s="55"/>
      <c r="N50" s="55" t="s">
        <v>101</v>
      </c>
      <c r="O50" s="57" t="s">
        <v>100</v>
      </c>
      <c r="P50" s="55" t="s">
        <v>99</v>
      </c>
      <c r="Q50" s="55"/>
      <c r="R50" s="55" t="s">
        <v>98</v>
      </c>
      <c r="S50" s="55" t="s">
        <v>97</v>
      </c>
      <c r="T50" s="55" t="s">
        <v>96</v>
      </c>
      <c r="U50" s="56">
        <v>3600</v>
      </c>
      <c r="V50" s="55" t="s">
        <v>96</v>
      </c>
      <c r="W50" s="56">
        <v>4800</v>
      </c>
      <c r="X50" s="55" t="s">
        <v>96</v>
      </c>
      <c r="Y50" s="56">
        <v>4800</v>
      </c>
      <c r="Z50" s="55"/>
      <c r="AA50" s="56"/>
      <c r="AB50" s="55"/>
      <c r="AC50" s="55"/>
    </row>
    <row r="51" spans="1:29" ht="12.95" customHeight="1">
      <c r="A51" s="55"/>
      <c r="B51" s="55"/>
      <c r="C51" s="55" t="s">
        <v>106</v>
      </c>
      <c r="D51" s="57" t="s">
        <v>105</v>
      </c>
      <c r="E51" s="55"/>
      <c r="F51" s="57"/>
      <c r="G51" s="55"/>
      <c r="H51" s="55" t="s">
        <v>207</v>
      </c>
      <c r="I51" s="57" t="s">
        <v>206</v>
      </c>
      <c r="J51" s="55" t="s">
        <v>99</v>
      </c>
      <c r="K51" s="55"/>
      <c r="L51" s="55"/>
      <c r="M51" s="55"/>
      <c r="N51" s="55" t="s">
        <v>101</v>
      </c>
      <c r="O51" s="57" t="s">
        <v>100</v>
      </c>
      <c r="P51" s="55" t="s">
        <v>99</v>
      </c>
      <c r="Q51" s="55"/>
      <c r="R51" s="55" t="s">
        <v>98</v>
      </c>
      <c r="S51" s="55" t="s">
        <v>97</v>
      </c>
      <c r="T51" s="55" t="s">
        <v>96</v>
      </c>
      <c r="U51" s="56">
        <v>3600</v>
      </c>
      <c r="V51" s="55" t="s">
        <v>96</v>
      </c>
      <c r="W51" s="56">
        <v>4800</v>
      </c>
      <c r="X51" s="55" t="s">
        <v>96</v>
      </c>
      <c r="Y51" s="56">
        <v>4800</v>
      </c>
      <c r="Z51" s="55"/>
      <c r="AA51" s="56"/>
      <c r="AB51" s="55"/>
      <c r="AC51" s="55"/>
    </row>
    <row r="52" spans="1:29" ht="12.95" customHeight="1">
      <c r="A52" s="55"/>
      <c r="B52" s="55"/>
      <c r="C52" s="55" t="s">
        <v>106</v>
      </c>
      <c r="D52" s="57" t="s">
        <v>105</v>
      </c>
      <c r="E52" s="55"/>
      <c r="F52" s="57"/>
      <c r="G52" s="55"/>
      <c r="H52" s="55" t="s">
        <v>204</v>
      </c>
      <c r="I52" s="57" t="s">
        <v>203</v>
      </c>
      <c r="J52" s="55" t="s">
        <v>99</v>
      </c>
      <c r="K52" s="55"/>
      <c r="L52" s="55"/>
      <c r="M52" s="55"/>
      <c r="N52" s="55" t="s">
        <v>101</v>
      </c>
      <c r="O52" s="57" t="s">
        <v>100</v>
      </c>
      <c r="P52" s="55" t="s">
        <v>99</v>
      </c>
      <c r="Q52" s="55"/>
      <c r="R52" s="55" t="s">
        <v>98</v>
      </c>
      <c r="S52" s="55" t="s">
        <v>97</v>
      </c>
      <c r="T52" s="55" t="s">
        <v>96</v>
      </c>
      <c r="U52" s="56">
        <v>3600</v>
      </c>
      <c r="V52" s="55" t="s">
        <v>96</v>
      </c>
      <c r="W52" s="56">
        <v>4800</v>
      </c>
      <c r="X52" s="55" t="s">
        <v>96</v>
      </c>
      <c r="Y52" s="56">
        <v>4800</v>
      </c>
      <c r="Z52" s="55"/>
      <c r="AA52" s="56"/>
      <c r="AB52" s="55"/>
      <c r="AC52" s="55"/>
    </row>
    <row r="53" spans="1:29" ht="12.95" customHeight="1">
      <c r="A53" s="55"/>
      <c r="B53" s="55"/>
      <c r="C53" s="55" t="s">
        <v>106</v>
      </c>
      <c r="D53" s="57" t="s">
        <v>105</v>
      </c>
      <c r="E53" s="55"/>
      <c r="F53" s="57"/>
      <c r="G53" s="55"/>
      <c r="H53" s="55" t="s">
        <v>201</v>
      </c>
      <c r="I53" s="57" t="s">
        <v>200</v>
      </c>
      <c r="J53" s="55" t="s">
        <v>99</v>
      </c>
      <c r="K53" s="55"/>
      <c r="L53" s="55"/>
      <c r="M53" s="55"/>
      <c r="N53" s="55" t="s">
        <v>101</v>
      </c>
      <c r="O53" s="57" t="s">
        <v>100</v>
      </c>
      <c r="P53" s="55" t="s">
        <v>99</v>
      </c>
      <c r="Q53" s="55"/>
      <c r="R53" s="55" t="s">
        <v>98</v>
      </c>
      <c r="S53" s="55" t="s">
        <v>97</v>
      </c>
      <c r="T53" s="55" t="s">
        <v>96</v>
      </c>
      <c r="U53" s="56">
        <v>3700</v>
      </c>
      <c r="V53" s="55" t="s">
        <v>96</v>
      </c>
      <c r="W53" s="56">
        <v>5000</v>
      </c>
      <c r="X53" s="55" t="s">
        <v>96</v>
      </c>
      <c r="Y53" s="56">
        <v>5000</v>
      </c>
      <c r="Z53" s="55"/>
      <c r="AA53" s="56"/>
      <c r="AB53" s="55"/>
      <c r="AC53" s="55"/>
    </row>
    <row r="54" spans="1:29" ht="12.95" customHeight="1">
      <c r="A54" s="55"/>
      <c r="B54" s="55"/>
      <c r="C54" s="55" t="s">
        <v>106</v>
      </c>
      <c r="D54" s="57" t="s">
        <v>105</v>
      </c>
      <c r="E54" s="55"/>
      <c r="F54" s="57"/>
      <c r="G54" s="55"/>
      <c r="H54" s="55" t="s">
        <v>198</v>
      </c>
      <c r="I54" s="57" t="s">
        <v>197</v>
      </c>
      <c r="J54" s="55" t="s">
        <v>99</v>
      </c>
      <c r="K54" s="55"/>
      <c r="L54" s="55"/>
      <c r="M54" s="55"/>
      <c r="N54" s="55" t="s">
        <v>101</v>
      </c>
      <c r="O54" s="57" t="s">
        <v>100</v>
      </c>
      <c r="P54" s="55" t="s">
        <v>99</v>
      </c>
      <c r="Q54" s="55"/>
      <c r="R54" s="55" t="s">
        <v>98</v>
      </c>
      <c r="S54" s="55" t="s">
        <v>97</v>
      </c>
      <c r="T54" s="55" t="s">
        <v>96</v>
      </c>
      <c r="U54" s="56">
        <v>3900</v>
      </c>
      <c r="V54" s="55" t="s">
        <v>96</v>
      </c>
      <c r="W54" s="56">
        <v>5100</v>
      </c>
      <c r="X54" s="55" t="s">
        <v>96</v>
      </c>
      <c r="Y54" s="56">
        <v>5100</v>
      </c>
      <c r="Z54" s="55"/>
      <c r="AA54" s="56"/>
      <c r="AB54" s="55"/>
      <c r="AC54" s="55"/>
    </row>
    <row r="55" spans="1:29" ht="12.95" customHeight="1">
      <c r="A55" s="55"/>
      <c r="B55" s="55"/>
      <c r="C55" s="55" t="s">
        <v>106</v>
      </c>
      <c r="D55" s="57" t="s">
        <v>105</v>
      </c>
      <c r="E55" s="55"/>
      <c r="F55" s="57"/>
      <c r="G55" s="55"/>
      <c r="H55" s="55" t="s">
        <v>195</v>
      </c>
      <c r="I55" s="57" t="s">
        <v>194</v>
      </c>
      <c r="J55" s="55" t="s">
        <v>99</v>
      </c>
      <c r="K55" s="55"/>
      <c r="L55" s="55"/>
      <c r="M55" s="55"/>
      <c r="N55" s="55" t="s">
        <v>101</v>
      </c>
      <c r="O55" s="57" t="s">
        <v>100</v>
      </c>
      <c r="P55" s="55" t="s">
        <v>99</v>
      </c>
      <c r="Q55" s="55"/>
      <c r="R55" s="55" t="s">
        <v>98</v>
      </c>
      <c r="S55" s="55" t="s">
        <v>97</v>
      </c>
      <c r="T55" s="55" t="s">
        <v>96</v>
      </c>
      <c r="U55" s="56">
        <v>3950</v>
      </c>
      <c r="V55" s="55" t="s">
        <v>96</v>
      </c>
      <c r="W55" s="56">
        <v>5200</v>
      </c>
      <c r="X55" s="55" t="s">
        <v>96</v>
      </c>
      <c r="Y55" s="56">
        <v>5200</v>
      </c>
      <c r="Z55" s="55"/>
      <c r="AA55" s="56"/>
      <c r="AB55" s="55"/>
      <c r="AC55" s="55"/>
    </row>
    <row r="56" spans="1:29" ht="12.95" customHeight="1">
      <c r="A56" s="55"/>
      <c r="B56" s="55"/>
      <c r="C56" s="55" t="s">
        <v>106</v>
      </c>
      <c r="D56" s="57" t="s">
        <v>105</v>
      </c>
      <c r="E56" s="55"/>
      <c r="F56" s="57"/>
      <c r="G56" s="55"/>
      <c r="H56" s="55" t="s">
        <v>192</v>
      </c>
      <c r="I56" s="57" t="s">
        <v>191</v>
      </c>
      <c r="J56" s="55" t="s">
        <v>99</v>
      </c>
      <c r="K56" s="55"/>
      <c r="L56" s="55"/>
      <c r="M56" s="55"/>
      <c r="N56" s="55" t="s">
        <v>101</v>
      </c>
      <c r="O56" s="57" t="s">
        <v>100</v>
      </c>
      <c r="P56" s="55" t="s">
        <v>99</v>
      </c>
      <c r="Q56" s="55"/>
      <c r="R56" s="55" t="s">
        <v>98</v>
      </c>
      <c r="S56" s="55" t="s">
        <v>97</v>
      </c>
      <c r="T56" s="55" t="s">
        <v>96</v>
      </c>
      <c r="U56" s="56">
        <v>3975</v>
      </c>
      <c r="V56" s="55" t="s">
        <v>96</v>
      </c>
      <c r="W56" s="56">
        <v>5250</v>
      </c>
      <c r="X56" s="55" t="s">
        <v>96</v>
      </c>
      <c r="Y56" s="56">
        <v>5250</v>
      </c>
      <c r="Z56" s="55"/>
      <c r="AA56" s="56"/>
      <c r="AB56" s="55"/>
      <c r="AC56" s="55"/>
    </row>
    <row r="57" spans="1:29" ht="12.95" customHeight="1">
      <c r="A57" s="55"/>
      <c r="B57" s="55"/>
      <c r="C57" s="55" t="s">
        <v>106</v>
      </c>
      <c r="D57" s="57" t="s">
        <v>105</v>
      </c>
      <c r="E57" s="55"/>
      <c r="F57" s="57"/>
      <c r="G57" s="55"/>
      <c r="H57" s="55" t="s">
        <v>189</v>
      </c>
      <c r="I57" s="57" t="s">
        <v>188</v>
      </c>
      <c r="J57" s="55" t="s">
        <v>99</v>
      </c>
      <c r="K57" s="55"/>
      <c r="L57" s="55"/>
      <c r="M57" s="55"/>
      <c r="N57" s="55" t="s">
        <v>101</v>
      </c>
      <c r="O57" s="57" t="s">
        <v>100</v>
      </c>
      <c r="P57" s="55" t="s">
        <v>99</v>
      </c>
      <c r="Q57" s="55"/>
      <c r="R57" s="55" t="s">
        <v>98</v>
      </c>
      <c r="S57" s="55" t="s">
        <v>97</v>
      </c>
      <c r="T57" s="55" t="s">
        <v>96</v>
      </c>
      <c r="U57" s="56">
        <v>4050</v>
      </c>
      <c r="V57" s="55" t="s">
        <v>96</v>
      </c>
      <c r="W57" s="56">
        <v>5400</v>
      </c>
      <c r="X57" s="55" t="s">
        <v>96</v>
      </c>
      <c r="Y57" s="56">
        <v>5400</v>
      </c>
      <c r="Z57" s="55"/>
      <c r="AA57" s="56"/>
      <c r="AB57" s="55"/>
      <c r="AC57" s="55"/>
    </row>
    <row r="58" spans="1:29" ht="12.95" customHeight="1">
      <c r="A58" s="55"/>
      <c r="B58" s="55"/>
      <c r="C58" s="55" t="s">
        <v>106</v>
      </c>
      <c r="D58" s="57" t="s">
        <v>105</v>
      </c>
      <c r="E58" s="55"/>
      <c r="F58" s="57"/>
      <c r="G58" s="55"/>
      <c r="H58" s="55" t="s">
        <v>186</v>
      </c>
      <c r="I58" s="57" t="s">
        <v>185</v>
      </c>
      <c r="J58" s="55" t="s">
        <v>99</v>
      </c>
      <c r="K58" s="55"/>
      <c r="L58" s="55"/>
      <c r="M58" s="55"/>
      <c r="N58" s="55" t="s">
        <v>101</v>
      </c>
      <c r="O58" s="57" t="s">
        <v>100</v>
      </c>
      <c r="P58" s="55" t="s">
        <v>99</v>
      </c>
      <c r="Q58" s="55"/>
      <c r="R58" s="55" t="s">
        <v>98</v>
      </c>
      <c r="S58" s="55" t="s">
        <v>97</v>
      </c>
      <c r="T58" s="55" t="s">
        <v>96</v>
      </c>
      <c r="U58" s="56">
        <v>4050</v>
      </c>
      <c r="V58" s="55" t="s">
        <v>96</v>
      </c>
      <c r="W58" s="56">
        <v>5400</v>
      </c>
      <c r="X58" s="55" t="s">
        <v>96</v>
      </c>
      <c r="Y58" s="56">
        <v>5400</v>
      </c>
      <c r="Z58" s="55"/>
      <c r="AA58" s="56"/>
      <c r="AB58" s="55"/>
      <c r="AC58" s="55"/>
    </row>
    <row r="59" spans="1:29" ht="12.95" customHeight="1">
      <c r="A59" s="55"/>
      <c r="B59" s="55"/>
      <c r="C59" s="55" t="s">
        <v>106</v>
      </c>
      <c r="D59" s="57" t="s">
        <v>105</v>
      </c>
      <c r="E59" s="55"/>
      <c r="F59" s="57"/>
      <c r="G59" s="55"/>
      <c r="H59" s="55" t="s">
        <v>182</v>
      </c>
      <c r="I59" s="57" t="s">
        <v>181</v>
      </c>
      <c r="J59" s="55" t="s">
        <v>99</v>
      </c>
      <c r="K59" s="55"/>
      <c r="L59" s="55" t="s">
        <v>179</v>
      </c>
      <c r="M59" s="55"/>
      <c r="N59" s="55" t="s">
        <v>101</v>
      </c>
      <c r="O59" s="57" t="s">
        <v>100</v>
      </c>
      <c r="P59" s="55" t="s">
        <v>99</v>
      </c>
      <c r="Q59" s="55"/>
      <c r="R59" s="55" t="s">
        <v>98</v>
      </c>
      <c r="S59" s="55" t="s">
        <v>97</v>
      </c>
      <c r="T59" s="55" t="s">
        <v>96</v>
      </c>
      <c r="U59" s="56">
        <v>4400</v>
      </c>
      <c r="V59" s="55" t="s">
        <v>96</v>
      </c>
      <c r="W59" s="56">
        <v>5750</v>
      </c>
      <c r="X59" s="55" t="s">
        <v>96</v>
      </c>
      <c r="Y59" s="56">
        <v>5750</v>
      </c>
      <c r="Z59" s="55"/>
      <c r="AA59" s="56"/>
      <c r="AB59" s="55"/>
      <c r="AC59" s="55"/>
    </row>
    <row r="60" spans="1:29" ht="12.95" customHeight="1">
      <c r="A60" s="55"/>
      <c r="B60" s="55"/>
      <c r="C60" s="55" t="s">
        <v>106</v>
      </c>
      <c r="D60" s="57" t="s">
        <v>105</v>
      </c>
      <c r="E60" s="55"/>
      <c r="F60" s="57"/>
      <c r="G60" s="55"/>
      <c r="H60" s="55" t="s">
        <v>182</v>
      </c>
      <c r="I60" s="57" t="s">
        <v>181</v>
      </c>
      <c r="J60" s="55" t="s">
        <v>99</v>
      </c>
      <c r="K60" s="55"/>
      <c r="L60" s="55" t="s">
        <v>150</v>
      </c>
      <c r="M60" s="55"/>
      <c r="N60" s="55" t="s">
        <v>101</v>
      </c>
      <c r="O60" s="57" t="s">
        <v>100</v>
      </c>
      <c r="P60" s="55" t="s">
        <v>99</v>
      </c>
      <c r="Q60" s="55"/>
      <c r="R60" s="55" t="s">
        <v>98</v>
      </c>
      <c r="S60" s="55" t="s">
        <v>97</v>
      </c>
      <c r="T60" s="55" t="s">
        <v>96</v>
      </c>
      <c r="U60" s="56">
        <v>4450</v>
      </c>
      <c r="V60" s="55" t="s">
        <v>96</v>
      </c>
      <c r="W60" s="56">
        <v>5850</v>
      </c>
      <c r="X60" s="55" t="s">
        <v>96</v>
      </c>
      <c r="Y60" s="56">
        <v>5850</v>
      </c>
      <c r="Z60" s="55"/>
      <c r="AA60" s="56"/>
      <c r="AB60" s="55"/>
      <c r="AC60" s="55"/>
    </row>
    <row r="61" spans="1:29" ht="12.95" customHeight="1">
      <c r="A61" s="55"/>
      <c r="B61" s="55"/>
      <c r="C61" s="55" t="s">
        <v>106</v>
      </c>
      <c r="D61" s="57" t="s">
        <v>105</v>
      </c>
      <c r="E61" s="55"/>
      <c r="F61" s="57"/>
      <c r="G61" s="55"/>
      <c r="H61" s="55" t="s">
        <v>177</v>
      </c>
      <c r="I61" s="57" t="s">
        <v>176</v>
      </c>
      <c r="J61" s="55" t="s">
        <v>99</v>
      </c>
      <c r="K61" s="55"/>
      <c r="L61" s="55" t="s">
        <v>179</v>
      </c>
      <c r="M61" s="55"/>
      <c r="N61" s="55" t="s">
        <v>101</v>
      </c>
      <c r="O61" s="57" t="s">
        <v>100</v>
      </c>
      <c r="P61" s="55" t="s">
        <v>99</v>
      </c>
      <c r="Q61" s="55"/>
      <c r="R61" s="55" t="s">
        <v>98</v>
      </c>
      <c r="S61" s="55" t="s">
        <v>97</v>
      </c>
      <c r="T61" s="55" t="s">
        <v>96</v>
      </c>
      <c r="U61" s="56">
        <v>4550</v>
      </c>
      <c r="V61" s="55" t="s">
        <v>96</v>
      </c>
      <c r="W61" s="56">
        <v>5950</v>
      </c>
      <c r="X61" s="55" t="s">
        <v>96</v>
      </c>
      <c r="Y61" s="56">
        <v>5950</v>
      </c>
      <c r="Z61" s="55"/>
      <c r="AA61" s="56"/>
      <c r="AB61" s="55"/>
      <c r="AC61" s="55"/>
    </row>
    <row r="62" spans="1:29" ht="12.95" customHeight="1">
      <c r="A62" s="55"/>
      <c r="B62" s="55"/>
      <c r="C62" s="55" t="s">
        <v>106</v>
      </c>
      <c r="D62" s="57" t="s">
        <v>105</v>
      </c>
      <c r="E62" s="55"/>
      <c r="F62" s="57"/>
      <c r="G62" s="55"/>
      <c r="H62" s="55" t="s">
        <v>177</v>
      </c>
      <c r="I62" s="57" t="s">
        <v>176</v>
      </c>
      <c r="J62" s="55" t="s">
        <v>99</v>
      </c>
      <c r="K62" s="55"/>
      <c r="L62" s="55" t="s">
        <v>150</v>
      </c>
      <c r="M62" s="55"/>
      <c r="N62" s="55" t="s">
        <v>101</v>
      </c>
      <c r="O62" s="57" t="s">
        <v>100</v>
      </c>
      <c r="P62" s="55" t="s">
        <v>99</v>
      </c>
      <c r="Q62" s="55"/>
      <c r="R62" s="55" t="s">
        <v>98</v>
      </c>
      <c r="S62" s="55" t="s">
        <v>97</v>
      </c>
      <c r="T62" s="55" t="s">
        <v>96</v>
      </c>
      <c r="U62" s="56">
        <v>4600</v>
      </c>
      <c r="V62" s="55" t="s">
        <v>96</v>
      </c>
      <c r="W62" s="56">
        <v>6050</v>
      </c>
      <c r="X62" s="55" t="s">
        <v>96</v>
      </c>
      <c r="Y62" s="56">
        <v>6050</v>
      </c>
      <c r="Z62" s="55"/>
      <c r="AA62" s="56"/>
      <c r="AB62" s="55"/>
      <c r="AC62" s="55"/>
    </row>
    <row r="63" spans="1:29" ht="12.95" customHeight="1">
      <c r="A63" s="55"/>
      <c r="B63" s="55"/>
      <c r="C63" s="55" t="s">
        <v>106</v>
      </c>
      <c r="D63" s="57" t="s">
        <v>105</v>
      </c>
      <c r="E63" s="55"/>
      <c r="F63" s="57"/>
      <c r="G63" s="55"/>
      <c r="H63" s="55" t="s">
        <v>174</v>
      </c>
      <c r="I63" s="57" t="s">
        <v>173</v>
      </c>
      <c r="J63" s="55" t="s">
        <v>99</v>
      </c>
      <c r="K63" s="55"/>
      <c r="L63" s="55"/>
      <c r="M63" s="55"/>
      <c r="N63" s="55" t="s">
        <v>101</v>
      </c>
      <c r="O63" s="57" t="s">
        <v>100</v>
      </c>
      <c r="P63" s="55" t="s">
        <v>99</v>
      </c>
      <c r="Q63" s="55"/>
      <c r="R63" s="55" t="s">
        <v>98</v>
      </c>
      <c r="S63" s="55" t="s">
        <v>97</v>
      </c>
      <c r="T63" s="55" t="s">
        <v>96</v>
      </c>
      <c r="U63" s="56">
        <v>4250</v>
      </c>
      <c r="V63" s="55" t="s">
        <v>96</v>
      </c>
      <c r="W63" s="56">
        <v>5550</v>
      </c>
      <c r="X63" s="55" t="s">
        <v>96</v>
      </c>
      <c r="Y63" s="56">
        <v>5550</v>
      </c>
      <c r="Z63" s="55"/>
      <c r="AA63" s="56"/>
      <c r="AB63" s="55"/>
      <c r="AC63" s="55"/>
    </row>
    <row r="64" spans="1:29" ht="12.95" customHeight="1">
      <c r="A64" s="55"/>
      <c r="B64" s="55"/>
      <c r="C64" s="55" t="s">
        <v>106</v>
      </c>
      <c r="D64" s="57" t="s">
        <v>105</v>
      </c>
      <c r="E64" s="55"/>
      <c r="F64" s="57"/>
      <c r="G64" s="55"/>
      <c r="H64" s="55" t="s">
        <v>171</v>
      </c>
      <c r="I64" s="57" t="s">
        <v>170</v>
      </c>
      <c r="J64" s="55" t="s">
        <v>99</v>
      </c>
      <c r="K64" s="55"/>
      <c r="L64" s="55"/>
      <c r="M64" s="55"/>
      <c r="N64" s="55" t="s">
        <v>101</v>
      </c>
      <c r="O64" s="57" t="s">
        <v>100</v>
      </c>
      <c r="P64" s="55" t="s">
        <v>99</v>
      </c>
      <c r="Q64" s="55"/>
      <c r="R64" s="55" t="s">
        <v>98</v>
      </c>
      <c r="S64" s="55" t="s">
        <v>97</v>
      </c>
      <c r="T64" s="55" t="s">
        <v>96</v>
      </c>
      <c r="U64" s="56">
        <v>3950</v>
      </c>
      <c r="V64" s="55" t="s">
        <v>96</v>
      </c>
      <c r="W64" s="56">
        <v>5200</v>
      </c>
      <c r="X64" s="55" t="s">
        <v>96</v>
      </c>
      <c r="Y64" s="56">
        <v>5200</v>
      </c>
      <c r="Z64" s="55"/>
      <c r="AA64" s="56"/>
      <c r="AB64" s="55"/>
      <c r="AC64" s="55"/>
    </row>
    <row r="65" spans="1:29" ht="12.95" customHeight="1">
      <c r="A65" s="55"/>
      <c r="B65" s="55"/>
      <c r="C65" s="55" t="s">
        <v>106</v>
      </c>
      <c r="D65" s="57" t="s">
        <v>105</v>
      </c>
      <c r="E65" s="55"/>
      <c r="F65" s="57"/>
      <c r="G65" s="55"/>
      <c r="H65" s="55" t="s">
        <v>168</v>
      </c>
      <c r="I65" s="57" t="s">
        <v>167</v>
      </c>
      <c r="J65" s="55" t="s">
        <v>99</v>
      </c>
      <c r="K65" s="55"/>
      <c r="L65" s="55"/>
      <c r="M65" s="55"/>
      <c r="N65" s="55" t="s">
        <v>101</v>
      </c>
      <c r="O65" s="57" t="s">
        <v>100</v>
      </c>
      <c r="P65" s="55" t="s">
        <v>99</v>
      </c>
      <c r="Q65" s="55"/>
      <c r="R65" s="55" t="s">
        <v>98</v>
      </c>
      <c r="S65" s="55" t="s">
        <v>97</v>
      </c>
      <c r="T65" s="55" t="s">
        <v>96</v>
      </c>
      <c r="U65" s="56">
        <v>3950</v>
      </c>
      <c r="V65" s="55" t="s">
        <v>96</v>
      </c>
      <c r="W65" s="56">
        <v>5200</v>
      </c>
      <c r="X65" s="55" t="s">
        <v>96</v>
      </c>
      <c r="Y65" s="56">
        <v>5200</v>
      </c>
      <c r="Z65" s="55"/>
      <c r="AA65" s="56"/>
      <c r="AB65" s="55"/>
      <c r="AC65" s="55"/>
    </row>
    <row r="66" spans="1:29" ht="12.95" customHeight="1">
      <c r="A66" s="55"/>
      <c r="B66" s="55"/>
      <c r="C66" s="55" t="s">
        <v>106</v>
      </c>
      <c r="D66" s="57" t="s">
        <v>105</v>
      </c>
      <c r="E66" s="55"/>
      <c r="F66" s="57"/>
      <c r="G66" s="55"/>
      <c r="H66" s="55" t="s">
        <v>165</v>
      </c>
      <c r="I66" s="57" t="s">
        <v>164</v>
      </c>
      <c r="J66" s="55" t="s">
        <v>99</v>
      </c>
      <c r="K66" s="55"/>
      <c r="L66" s="55"/>
      <c r="M66" s="55"/>
      <c r="N66" s="55" t="s">
        <v>101</v>
      </c>
      <c r="O66" s="57" t="s">
        <v>100</v>
      </c>
      <c r="P66" s="55" t="s">
        <v>99</v>
      </c>
      <c r="Q66" s="55"/>
      <c r="R66" s="55" t="s">
        <v>98</v>
      </c>
      <c r="S66" s="55" t="s">
        <v>97</v>
      </c>
      <c r="T66" s="55" t="s">
        <v>96</v>
      </c>
      <c r="U66" s="56">
        <v>4100</v>
      </c>
      <c r="V66" s="55" t="s">
        <v>96</v>
      </c>
      <c r="W66" s="56">
        <v>5500</v>
      </c>
      <c r="X66" s="55" t="s">
        <v>96</v>
      </c>
      <c r="Y66" s="56">
        <v>5500</v>
      </c>
      <c r="Z66" s="55"/>
      <c r="AA66" s="56"/>
      <c r="AB66" s="55"/>
      <c r="AC66" s="55"/>
    </row>
    <row r="67" spans="1:29" ht="12.95" customHeight="1">
      <c r="A67" s="55"/>
      <c r="B67" s="55"/>
      <c r="C67" s="55" t="s">
        <v>106</v>
      </c>
      <c r="D67" s="57" t="s">
        <v>105</v>
      </c>
      <c r="E67" s="55"/>
      <c r="F67" s="57"/>
      <c r="G67" s="55"/>
      <c r="H67" s="55" t="s">
        <v>162</v>
      </c>
      <c r="I67" s="57" t="s">
        <v>161</v>
      </c>
      <c r="J67" s="55" t="s">
        <v>99</v>
      </c>
      <c r="K67" s="55"/>
      <c r="L67" s="55"/>
      <c r="M67" s="55"/>
      <c r="N67" s="55" t="s">
        <v>101</v>
      </c>
      <c r="O67" s="57" t="s">
        <v>100</v>
      </c>
      <c r="P67" s="55" t="s">
        <v>99</v>
      </c>
      <c r="Q67" s="55"/>
      <c r="R67" s="55" t="s">
        <v>98</v>
      </c>
      <c r="S67" s="55" t="s">
        <v>97</v>
      </c>
      <c r="T67" s="55" t="s">
        <v>96</v>
      </c>
      <c r="U67" s="56">
        <v>4150</v>
      </c>
      <c r="V67" s="55" t="s">
        <v>96</v>
      </c>
      <c r="W67" s="56">
        <v>5600</v>
      </c>
      <c r="X67" s="55" t="s">
        <v>96</v>
      </c>
      <c r="Y67" s="56">
        <v>5600</v>
      </c>
      <c r="Z67" s="55"/>
      <c r="AA67" s="56"/>
      <c r="AB67" s="55"/>
      <c r="AC67" s="55"/>
    </row>
    <row r="68" spans="1:29" ht="12.95" customHeight="1">
      <c r="A68" s="55"/>
      <c r="B68" s="55"/>
      <c r="C68" s="55" t="s">
        <v>106</v>
      </c>
      <c r="D68" s="57" t="s">
        <v>105</v>
      </c>
      <c r="E68" s="55"/>
      <c r="F68" s="57"/>
      <c r="G68" s="55"/>
      <c r="H68" s="55" t="s">
        <v>159</v>
      </c>
      <c r="I68" s="57" t="s">
        <v>158</v>
      </c>
      <c r="J68" s="55" t="s">
        <v>99</v>
      </c>
      <c r="K68" s="55"/>
      <c r="L68" s="55" t="s">
        <v>156</v>
      </c>
      <c r="M68" s="55"/>
      <c r="N68" s="55" t="s">
        <v>101</v>
      </c>
      <c r="O68" s="57" t="s">
        <v>100</v>
      </c>
      <c r="P68" s="55" t="s">
        <v>99</v>
      </c>
      <c r="Q68" s="55"/>
      <c r="R68" s="55" t="s">
        <v>98</v>
      </c>
      <c r="S68" s="55" t="s">
        <v>97</v>
      </c>
      <c r="T68" s="55" t="s">
        <v>96</v>
      </c>
      <c r="U68" s="56">
        <v>4200</v>
      </c>
      <c r="V68" s="55" t="s">
        <v>96</v>
      </c>
      <c r="W68" s="56">
        <v>5700</v>
      </c>
      <c r="X68" s="55" t="s">
        <v>96</v>
      </c>
      <c r="Y68" s="56">
        <v>5700</v>
      </c>
      <c r="Z68" s="55"/>
      <c r="AA68" s="56"/>
      <c r="AB68" s="55"/>
      <c r="AC68" s="55"/>
    </row>
    <row r="69" spans="1:29" ht="12.95" customHeight="1">
      <c r="A69" s="55"/>
      <c r="B69" s="55"/>
      <c r="C69" s="55" t="s">
        <v>106</v>
      </c>
      <c r="D69" s="57" t="s">
        <v>105</v>
      </c>
      <c r="E69" s="55"/>
      <c r="F69" s="57"/>
      <c r="G69" s="55"/>
      <c r="H69" s="55" t="s">
        <v>152</v>
      </c>
      <c r="I69" s="57" t="s">
        <v>151</v>
      </c>
      <c r="J69" s="55" t="s">
        <v>99</v>
      </c>
      <c r="K69" s="55"/>
      <c r="L69" s="55" t="s">
        <v>156</v>
      </c>
      <c r="M69" s="55"/>
      <c r="N69" s="55" t="s">
        <v>101</v>
      </c>
      <c r="O69" s="57" t="s">
        <v>100</v>
      </c>
      <c r="P69" s="55" t="s">
        <v>99</v>
      </c>
      <c r="Q69" s="55"/>
      <c r="R69" s="55" t="s">
        <v>98</v>
      </c>
      <c r="S69" s="55" t="s">
        <v>97</v>
      </c>
      <c r="T69" s="55" t="s">
        <v>96</v>
      </c>
      <c r="U69" s="56">
        <v>4300</v>
      </c>
      <c r="V69" s="55" t="s">
        <v>96</v>
      </c>
      <c r="W69" s="56">
        <v>5900</v>
      </c>
      <c r="X69" s="55" t="s">
        <v>96</v>
      </c>
      <c r="Y69" s="56">
        <v>5900</v>
      </c>
      <c r="Z69" s="55"/>
      <c r="AA69" s="56"/>
      <c r="AB69" s="55"/>
      <c r="AC69" s="55"/>
    </row>
    <row r="70" spans="1:29" ht="12.95" customHeight="1">
      <c r="A70" s="55"/>
      <c r="B70" s="55"/>
      <c r="C70" s="55" t="s">
        <v>106</v>
      </c>
      <c r="D70" s="57" t="s">
        <v>105</v>
      </c>
      <c r="E70" s="55"/>
      <c r="F70" s="57"/>
      <c r="G70" s="55"/>
      <c r="H70" s="55" t="s">
        <v>152</v>
      </c>
      <c r="I70" s="57" t="s">
        <v>151</v>
      </c>
      <c r="J70" s="55" t="s">
        <v>99</v>
      </c>
      <c r="K70" s="55"/>
      <c r="L70" s="55" t="s">
        <v>154</v>
      </c>
      <c r="M70" s="55"/>
      <c r="N70" s="55" t="s">
        <v>101</v>
      </c>
      <c r="O70" s="57" t="s">
        <v>100</v>
      </c>
      <c r="P70" s="55" t="s">
        <v>99</v>
      </c>
      <c r="Q70" s="55"/>
      <c r="R70" s="55" t="s">
        <v>98</v>
      </c>
      <c r="S70" s="55" t="s">
        <v>97</v>
      </c>
      <c r="T70" s="55" t="s">
        <v>96</v>
      </c>
      <c r="U70" s="56">
        <v>4300</v>
      </c>
      <c r="V70" s="55" t="s">
        <v>96</v>
      </c>
      <c r="W70" s="56">
        <v>5900</v>
      </c>
      <c r="X70" s="55" t="s">
        <v>96</v>
      </c>
      <c r="Y70" s="56">
        <v>5900</v>
      </c>
      <c r="Z70" s="55"/>
      <c r="AA70" s="56"/>
      <c r="AB70" s="55"/>
      <c r="AC70" s="55"/>
    </row>
    <row r="71" spans="1:29" ht="12.95" customHeight="1">
      <c r="A71" s="55"/>
      <c r="B71" s="55"/>
      <c r="C71" s="55" t="s">
        <v>106</v>
      </c>
      <c r="D71" s="57" t="s">
        <v>105</v>
      </c>
      <c r="E71" s="55"/>
      <c r="F71" s="57"/>
      <c r="G71" s="55"/>
      <c r="H71" s="55" t="s">
        <v>152</v>
      </c>
      <c r="I71" s="57" t="s">
        <v>151</v>
      </c>
      <c r="J71" s="55" t="s">
        <v>99</v>
      </c>
      <c r="K71" s="55"/>
      <c r="L71" s="55" t="s">
        <v>150</v>
      </c>
      <c r="M71" s="55"/>
      <c r="N71" s="55" t="s">
        <v>101</v>
      </c>
      <c r="O71" s="57" t="s">
        <v>100</v>
      </c>
      <c r="P71" s="55" t="s">
        <v>99</v>
      </c>
      <c r="Q71" s="55"/>
      <c r="R71" s="55" t="s">
        <v>98</v>
      </c>
      <c r="S71" s="55" t="s">
        <v>97</v>
      </c>
      <c r="T71" s="55"/>
      <c r="U71" s="56"/>
      <c r="V71" s="55" t="s">
        <v>96</v>
      </c>
      <c r="W71" s="56">
        <v>6050</v>
      </c>
      <c r="X71" s="55" t="s">
        <v>96</v>
      </c>
      <c r="Y71" s="56">
        <v>6050</v>
      </c>
      <c r="Z71" s="55"/>
      <c r="AA71" s="56"/>
      <c r="AB71" s="55"/>
      <c r="AC71" s="55"/>
    </row>
    <row r="72" spans="1:29" ht="12.95" customHeight="1">
      <c r="A72" s="55"/>
      <c r="B72" s="55"/>
      <c r="C72" s="55" t="s">
        <v>106</v>
      </c>
      <c r="D72" s="57" t="s">
        <v>105</v>
      </c>
      <c r="E72" s="55"/>
      <c r="F72" s="57"/>
      <c r="G72" s="55"/>
      <c r="H72" s="55" t="s">
        <v>148</v>
      </c>
      <c r="I72" s="57" t="s">
        <v>147</v>
      </c>
      <c r="J72" s="55" t="s">
        <v>99</v>
      </c>
      <c r="K72" s="55"/>
      <c r="L72" s="55"/>
      <c r="M72" s="55"/>
      <c r="N72" s="55" t="s">
        <v>101</v>
      </c>
      <c r="O72" s="57" t="s">
        <v>100</v>
      </c>
      <c r="P72" s="55" t="s">
        <v>99</v>
      </c>
      <c r="Q72" s="55"/>
      <c r="R72" s="55" t="s">
        <v>98</v>
      </c>
      <c r="S72" s="55" t="s">
        <v>97</v>
      </c>
      <c r="T72" s="55" t="s">
        <v>96</v>
      </c>
      <c r="U72" s="56">
        <v>3950</v>
      </c>
      <c r="V72" s="55" t="s">
        <v>96</v>
      </c>
      <c r="W72" s="56">
        <v>5200</v>
      </c>
      <c r="X72" s="55" t="s">
        <v>96</v>
      </c>
      <c r="Y72" s="56">
        <v>5200</v>
      </c>
      <c r="Z72" s="55"/>
      <c r="AA72" s="56"/>
      <c r="AB72" s="55"/>
      <c r="AC72" s="55"/>
    </row>
    <row r="73" spans="1:29" ht="12.95" customHeight="1">
      <c r="A73" s="55"/>
      <c r="B73" s="55"/>
      <c r="C73" s="55" t="s">
        <v>106</v>
      </c>
      <c r="D73" s="57" t="s">
        <v>105</v>
      </c>
      <c r="E73" s="55"/>
      <c r="F73" s="57"/>
      <c r="G73" s="55"/>
      <c r="H73" s="55" t="s">
        <v>145</v>
      </c>
      <c r="I73" s="57" t="s">
        <v>144</v>
      </c>
      <c r="J73" s="55" t="s">
        <v>99</v>
      </c>
      <c r="K73" s="55"/>
      <c r="L73" s="55"/>
      <c r="M73" s="55"/>
      <c r="N73" s="55" t="s">
        <v>101</v>
      </c>
      <c r="O73" s="57" t="s">
        <v>100</v>
      </c>
      <c r="P73" s="55" t="s">
        <v>99</v>
      </c>
      <c r="Q73" s="55"/>
      <c r="R73" s="55" t="s">
        <v>98</v>
      </c>
      <c r="S73" s="55" t="s">
        <v>97</v>
      </c>
      <c r="T73" s="55" t="s">
        <v>96</v>
      </c>
      <c r="U73" s="56">
        <v>3950</v>
      </c>
      <c r="V73" s="55" t="s">
        <v>96</v>
      </c>
      <c r="W73" s="56">
        <v>5200</v>
      </c>
      <c r="X73" s="55" t="s">
        <v>96</v>
      </c>
      <c r="Y73" s="56">
        <v>5200</v>
      </c>
      <c r="Z73" s="55"/>
      <c r="AA73" s="56"/>
      <c r="AB73" s="55"/>
      <c r="AC73" s="55"/>
    </row>
    <row r="74" spans="1:29" ht="12.95" customHeight="1">
      <c r="A74" s="55"/>
      <c r="B74" s="55"/>
      <c r="C74" s="55" t="s">
        <v>106</v>
      </c>
      <c r="D74" s="57" t="s">
        <v>105</v>
      </c>
      <c r="E74" s="55"/>
      <c r="F74" s="57"/>
      <c r="G74" s="55"/>
      <c r="H74" s="55" t="s">
        <v>142</v>
      </c>
      <c r="I74" s="57" t="s">
        <v>141</v>
      </c>
      <c r="J74" s="55" t="s">
        <v>99</v>
      </c>
      <c r="K74" s="55"/>
      <c r="L74" s="55"/>
      <c r="M74" s="55"/>
      <c r="N74" s="55" t="s">
        <v>101</v>
      </c>
      <c r="O74" s="57" t="s">
        <v>100</v>
      </c>
      <c r="P74" s="55" t="s">
        <v>99</v>
      </c>
      <c r="Q74" s="55"/>
      <c r="R74" s="55" t="s">
        <v>98</v>
      </c>
      <c r="S74" s="55" t="s">
        <v>97</v>
      </c>
      <c r="T74" s="55" t="s">
        <v>96</v>
      </c>
      <c r="U74" s="56">
        <v>4050</v>
      </c>
      <c r="V74" s="55" t="s">
        <v>96</v>
      </c>
      <c r="W74" s="56">
        <v>5400</v>
      </c>
      <c r="X74" s="55" t="s">
        <v>96</v>
      </c>
      <c r="Y74" s="56">
        <v>5400</v>
      </c>
      <c r="Z74" s="55"/>
      <c r="AA74" s="56"/>
      <c r="AB74" s="55"/>
      <c r="AC74" s="55"/>
    </row>
    <row r="75" spans="1:29" ht="12.95" customHeight="1">
      <c r="A75" s="55"/>
      <c r="B75" s="55"/>
      <c r="C75" s="55" t="s">
        <v>106</v>
      </c>
      <c r="D75" s="57" t="s">
        <v>105</v>
      </c>
      <c r="E75" s="55"/>
      <c r="F75" s="57"/>
      <c r="G75" s="55"/>
      <c r="H75" s="55" t="s">
        <v>139</v>
      </c>
      <c r="I75" s="57" t="s">
        <v>138</v>
      </c>
      <c r="J75" s="55" t="s">
        <v>99</v>
      </c>
      <c r="K75" s="55"/>
      <c r="L75" s="55"/>
      <c r="M75" s="55"/>
      <c r="N75" s="55" t="s">
        <v>101</v>
      </c>
      <c r="O75" s="57" t="s">
        <v>100</v>
      </c>
      <c r="P75" s="55" t="s">
        <v>99</v>
      </c>
      <c r="Q75" s="55"/>
      <c r="R75" s="55" t="s">
        <v>98</v>
      </c>
      <c r="S75" s="55" t="s">
        <v>97</v>
      </c>
      <c r="T75" s="55" t="s">
        <v>96</v>
      </c>
      <c r="U75" s="56">
        <v>4150</v>
      </c>
      <c r="V75" s="55" t="s">
        <v>96</v>
      </c>
      <c r="W75" s="56">
        <v>5600</v>
      </c>
      <c r="X75" s="55" t="s">
        <v>96</v>
      </c>
      <c r="Y75" s="56">
        <v>5600</v>
      </c>
      <c r="Z75" s="55"/>
      <c r="AA75" s="56"/>
      <c r="AB75" s="55"/>
      <c r="AC75" s="55"/>
    </row>
    <row r="76" spans="1:29" ht="12.95" customHeight="1">
      <c r="A76" s="55"/>
      <c r="B76" s="55"/>
      <c r="C76" s="55" t="s">
        <v>106</v>
      </c>
      <c r="D76" s="57" t="s">
        <v>105</v>
      </c>
      <c r="E76" s="55"/>
      <c r="F76" s="57"/>
      <c r="G76" s="55"/>
      <c r="H76" s="55" t="s">
        <v>136</v>
      </c>
      <c r="I76" s="57" t="s">
        <v>135</v>
      </c>
      <c r="J76" s="55" t="s">
        <v>99</v>
      </c>
      <c r="K76" s="55"/>
      <c r="L76" s="55"/>
      <c r="M76" s="55"/>
      <c r="N76" s="55" t="s">
        <v>101</v>
      </c>
      <c r="O76" s="57" t="s">
        <v>100</v>
      </c>
      <c r="P76" s="55" t="s">
        <v>99</v>
      </c>
      <c r="Q76" s="55"/>
      <c r="R76" s="55" t="s">
        <v>98</v>
      </c>
      <c r="S76" s="55" t="s">
        <v>97</v>
      </c>
      <c r="T76" s="55" t="s">
        <v>96</v>
      </c>
      <c r="U76" s="56">
        <v>3600</v>
      </c>
      <c r="V76" s="55" t="s">
        <v>96</v>
      </c>
      <c r="W76" s="56">
        <v>4800</v>
      </c>
      <c r="X76" s="55" t="s">
        <v>96</v>
      </c>
      <c r="Y76" s="56">
        <v>4800</v>
      </c>
      <c r="Z76" s="55"/>
      <c r="AA76" s="56"/>
      <c r="AB76" s="55"/>
      <c r="AC76" s="55"/>
    </row>
    <row r="77" spans="1:29" ht="12.95" customHeight="1">
      <c r="A77" s="55"/>
      <c r="B77" s="55"/>
      <c r="C77" s="55" t="s">
        <v>106</v>
      </c>
      <c r="D77" s="57" t="s">
        <v>105</v>
      </c>
      <c r="E77" s="55"/>
      <c r="F77" s="57"/>
      <c r="G77" s="55"/>
      <c r="H77" s="55" t="s">
        <v>133</v>
      </c>
      <c r="I77" s="57" t="s">
        <v>132</v>
      </c>
      <c r="J77" s="55" t="s">
        <v>99</v>
      </c>
      <c r="K77" s="55"/>
      <c r="L77" s="55"/>
      <c r="M77" s="55"/>
      <c r="N77" s="55" t="s">
        <v>101</v>
      </c>
      <c r="O77" s="57" t="s">
        <v>100</v>
      </c>
      <c r="P77" s="55" t="s">
        <v>99</v>
      </c>
      <c r="Q77" s="55"/>
      <c r="R77" s="55" t="s">
        <v>98</v>
      </c>
      <c r="S77" s="55" t="s">
        <v>97</v>
      </c>
      <c r="T77" s="55" t="s">
        <v>96</v>
      </c>
      <c r="U77" s="56">
        <v>3600</v>
      </c>
      <c r="V77" s="55" t="s">
        <v>96</v>
      </c>
      <c r="W77" s="56">
        <v>4800</v>
      </c>
      <c r="X77" s="55" t="s">
        <v>96</v>
      </c>
      <c r="Y77" s="56">
        <v>4800</v>
      </c>
      <c r="Z77" s="55"/>
      <c r="AA77" s="56"/>
      <c r="AB77" s="55"/>
      <c r="AC77" s="55"/>
    </row>
    <row r="78" spans="1:29" ht="12.95" customHeight="1">
      <c r="A78" s="55"/>
      <c r="B78" s="55"/>
      <c r="C78" s="55" t="s">
        <v>106</v>
      </c>
      <c r="D78" s="57" t="s">
        <v>105</v>
      </c>
      <c r="E78" s="55"/>
      <c r="F78" s="57"/>
      <c r="G78" s="55"/>
      <c r="H78" s="55" t="s">
        <v>130</v>
      </c>
      <c r="I78" s="57" t="s">
        <v>129</v>
      </c>
      <c r="J78" s="55" t="s">
        <v>99</v>
      </c>
      <c r="K78" s="55"/>
      <c r="L78" s="55"/>
      <c r="M78" s="55"/>
      <c r="N78" s="55" t="s">
        <v>101</v>
      </c>
      <c r="O78" s="57" t="s">
        <v>100</v>
      </c>
      <c r="P78" s="55" t="s">
        <v>99</v>
      </c>
      <c r="Q78" s="55"/>
      <c r="R78" s="55" t="s">
        <v>98</v>
      </c>
      <c r="S78" s="55" t="s">
        <v>97</v>
      </c>
      <c r="T78" s="55" t="s">
        <v>96</v>
      </c>
      <c r="U78" s="56">
        <v>3650</v>
      </c>
      <c r="V78" s="55" t="s">
        <v>96</v>
      </c>
      <c r="W78" s="56">
        <v>4900</v>
      </c>
      <c r="X78" s="55" t="s">
        <v>96</v>
      </c>
      <c r="Y78" s="56">
        <v>4900</v>
      </c>
      <c r="Z78" s="55"/>
      <c r="AA78" s="56"/>
      <c r="AB78" s="55"/>
      <c r="AC78" s="55"/>
    </row>
    <row r="79" spans="1:29" ht="12.95" customHeight="1">
      <c r="A79" s="55"/>
      <c r="B79" s="55"/>
      <c r="C79" s="55" t="s">
        <v>106</v>
      </c>
      <c r="D79" s="57" t="s">
        <v>105</v>
      </c>
      <c r="E79" s="55"/>
      <c r="F79" s="57"/>
      <c r="G79" s="55"/>
      <c r="H79" s="55" t="s">
        <v>127</v>
      </c>
      <c r="I79" s="57" t="s">
        <v>126</v>
      </c>
      <c r="J79" s="55" t="s">
        <v>99</v>
      </c>
      <c r="K79" s="55"/>
      <c r="L79" s="55"/>
      <c r="M79" s="55"/>
      <c r="N79" s="55" t="s">
        <v>101</v>
      </c>
      <c r="O79" s="57" t="s">
        <v>100</v>
      </c>
      <c r="P79" s="55" t="s">
        <v>99</v>
      </c>
      <c r="Q79" s="55"/>
      <c r="R79" s="55" t="s">
        <v>98</v>
      </c>
      <c r="S79" s="55" t="s">
        <v>97</v>
      </c>
      <c r="T79" s="55" t="s">
        <v>96</v>
      </c>
      <c r="U79" s="56">
        <v>3700</v>
      </c>
      <c r="V79" s="55" t="s">
        <v>96</v>
      </c>
      <c r="W79" s="56">
        <v>5000</v>
      </c>
      <c r="X79" s="55" t="s">
        <v>96</v>
      </c>
      <c r="Y79" s="56">
        <v>5000</v>
      </c>
      <c r="Z79" s="55"/>
      <c r="AA79" s="56"/>
      <c r="AB79" s="55"/>
      <c r="AC79" s="55"/>
    </row>
    <row r="80" spans="1:29" ht="12.95" customHeight="1">
      <c r="A80" s="55"/>
      <c r="B80" s="55"/>
      <c r="C80" s="55" t="s">
        <v>106</v>
      </c>
      <c r="D80" s="57" t="s">
        <v>105</v>
      </c>
      <c r="E80" s="55"/>
      <c r="F80" s="57"/>
      <c r="G80" s="55"/>
      <c r="H80" s="55" t="s">
        <v>124</v>
      </c>
      <c r="I80" s="57" t="s">
        <v>123</v>
      </c>
      <c r="J80" s="55" t="s">
        <v>99</v>
      </c>
      <c r="K80" s="55"/>
      <c r="L80" s="55"/>
      <c r="M80" s="55"/>
      <c r="N80" s="55" t="s">
        <v>101</v>
      </c>
      <c r="O80" s="57" t="s">
        <v>100</v>
      </c>
      <c r="P80" s="55" t="s">
        <v>99</v>
      </c>
      <c r="Q80" s="55"/>
      <c r="R80" s="55" t="s">
        <v>98</v>
      </c>
      <c r="S80" s="55" t="s">
        <v>97</v>
      </c>
      <c r="T80" s="55" t="s">
        <v>96</v>
      </c>
      <c r="U80" s="56">
        <v>3600</v>
      </c>
      <c r="V80" s="55" t="s">
        <v>96</v>
      </c>
      <c r="W80" s="56">
        <v>4800</v>
      </c>
      <c r="X80" s="55" t="s">
        <v>96</v>
      </c>
      <c r="Y80" s="56">
        <v>4800</v>
      </c>
      <c r="Z80" s="55"/>
      <c r="AA80" s="56"/>
      <c r="AB80" s="55"/>
      <c r="AC80" s="55"/>
    </row>
    <row r="81" spans="1:29" ht="12.95" customHeight="1">
      <c r="A81" s="55"/>
      <c r="B81" s="55"/>
      <c r="C81" s="55" t="s">
        <v>106</v>
      </c>
      <c r="D81" s="57" t="s">
        <v>105</v>
      </c>
      <c r="E81" s="55"/>
      <c r="F81" s="57"/>
      <c r="G81" s="55"/>
      <c r="H81" s="55" t="s">
        <v>121</v>
      </c>
      <c r="I81" s="57" t="s">
        <v>120</v>
      </c>
      <c r="J81" s="55" t="s">
        <v>99</v>
      </c>
      <c r="K81" s="55"/>
      <c r="L81" s="55"/>
      <c r="M81" s="55"/>
      <c r="N81" s="55" t="s">
        <v>101</v>
      </c>
      <c r="O81" s="57" t="s">
        <v>100</v>
      </c>
      <c r="P81" s="55" t="s">
        <v>99</v>
      </c>
      <c r="Q81" s="55"/>
      <c r="R81" s="55" t="s">
        <v>98</v>
      </c>
      <c r="S81" s="55" t="s">
        <v>97</v>
      </c>
      <c r="T81" s="55" t="s">
        <v>96</v>
      </c>
      <c r="U81" s="56">
        <v>3600</v>
      </c>
      <c r="V81" s="55" t="s">
        <v>96</v>
      </c>
      <c r="W81" s="56">
        <v>4800</v>
      </c>
      <c r="X81" s="55" t="s">
        <v>96</v>
      </c>
      <c r="Y81" s="56">
        <v>4800</v>
      </c>
      <c r="Z81" s="55"/>
      <c r="AA81" s="56"/>
      <c r="AB81" s="55"/>
      <c r="AC81" s="55"/>
    </row>
    <row r="82" spans="1:29" ht="12.95" customHeight="1">
      <c r="A82" s="55"/>
      <c r="B82" s="55"/>
      <c r="C82" s="55" t="s">
        <v>106</v>
      </c>
      <c r="D82" s="57" t="s">
        <v>105</v>
      </c>
      <c r="E82" s="55"/>
      <c r="F82" s="57"/>
      <c r="G82" s="55"/>
      <c r="H82" s="55" t="s">
        <v>118</v>
      </c>
      <c r="I82" s="57" t="s">
        <v>117</v>
      </c>
      <c r="J82" s="55" t="s">
        <v>99</v>
      </c>
      <c r="K82" s="55"/>
      <c r="L82" s="55"/>
      <c r="M82" s="55"/>
      <c r="N82" s="55" t="s">
        <v>101</v>
      </c>
      <c r="O82" s="57" t="s">
        <v>100</v>
      </c>
      <c r="P82" s="55" t="s">
        <v>99</v>
      </c>
      <c r="Q82" s="55"/>
      <c r="R82" s="55" t="s">
        <v>98</v>
      </c>
      <c r="S82" s="55" t="s">
        <v>97</v>
      </c>
      <c r="T82" s="55" t="s">
        <v>96</v>
      </c>
      <c r="U82" s="56">
        <v>3700</v>
      </c>
      <c r="V82" s="55" t="s">
        <v>96</v>
      </c>
      <c r="W82" s="56">
        <v>5000</v>
      </c>
      <c r="X82" s="55" t="s">
        <v>96</v>
      </c>
      <c r="Y82" s="56">
        <v>5000</v>
      </c>
      <c r="Z82" s="55"/>
      <c r="AA82" s="56"/>
      <c r="AB82" s="55"/>
      <c r="AC82" s="55"/>
    </row>
    <row r="83" spans="1:29" ht="12.95" customHeight="1">
      <c r="A83" s="55"/>
      <c r="B83" s="55"/>
      <c r="C83" s="55" t="s">
        <v>106</v>
      </c>
      <c r="D83" s="57" t="s">
        <v>105</v>
      </c>
      <c r="E83" s="55"/>
      <c r="F83" s="57"/>
      <c r="G83" s="55"/>
      <c r="H83" s="55" t="s">
        <v>115</v>
      </c>
      <c r="I83" s="57" t="s">
        <v>114</v>
      </c>
      <c r="J83" s="55" t="s">
        <v>99</v>
      </c>
      <c r="K83" s="55"/>
      <c r="L83" s="55"/>
      <c r="M83" s="55"/>
      <c r="N83" s="55" t="s">
        <v>101</v>
      </c>
      <c r="O83" s="57" t="s">
        <v>100</v>
      </c>
      <c r="P83" s="55" t="s">
        <v>99</v>
      </c>
      <c r="Q83" s="55"/>
      <c r="R83" s="55" t="s">
        <v>98</v>
      </c>
      <c r="S83" s="55" t="s">
        <v>97</v>
      </c>
      <c r="T83" s="55" t="s">
        <v>96</v>
      </c>
      <c r="U83" s="56">
        <v>3600</v>
      </c>
      <c r="V83" s="55" t="s">
        <v>96</v>
      </c>
      <c r="W83" s="56">
        <v>4800</v>
      </c>
      <c r="X83" s="55" t="s">
        <v>96</v>
      </c>
      <c r="Y83" s="56">
        <v>4800</v>
      </c>
      <c r="Z83" s="55"/>
      <c r="AA83" s="56"/>
      <c r="AB83" s="55"/>
      <c r="AC83" s="55"/>
    </row>
    <row r="84" spans="1:29" ht="12.95" customHeight="1">
      <c r="A84" s="55"/>
      <c r="B84" s="55"/>
      <c r="C84" s="55" t="s">
        <v>106</v>
      </c>
      <c r="D84" s="57" t="s">
        <v>105</v>
      </c>
      <c r="E84" s="55"/>
      <c r="F84" s="57"/>
      <c r="G84" s="55"/>
      <c r="H84" s="55" t="s">
        <v>112</v>
      </c>
      <c r="I84" s="57" t="s">
        <v>111</v>
      </c>
      <c r="J84" s="55" t="s">
        <v>99</v>
      </c>
      <c r="K84" s="55"/>
      <c r="L84" s="55"/>
      <c r="M84" s="55"/>
      <c r="N84" s="55" t="s">
        <v>101</v>
      </c>
      <c r="O84" s="57" t="s">
        <v>100</v>
      </c>
      <c r="P84" s="55" t="s">
        <v>99</v>
      </c>
      <c r="Q84" s="55"/>
      <c r="R84" s="55" t="s">
        <v>98</v>
      </c>
      <c r="S84" s="55" t="s">
        <v>97</v>
      </c>
      <c r="T84" s="55" t="s">
        <v>96</v>
      </c>
      <c r="U84" s="56">
        <v>3700</v>
      </c>
      <c r="V84" s="55" t="s">
        <v>96</v>
      </c>
      <c r="W84" s="56">
        <v>5000</v>
      </c>
      <c r="X84" s="55" t="s">
        <v>96</v>
      </c>
      <c r="Y84" s="56">
        <v>5000</v>
      </c>
      <c r="Z84" s="55"/>
      <c r="AA84" s="56"/>
      <c r="AB84" s="55"/>
      <c r="AC84" s="55"/>
    </row>
    <row r="85" spans="1:29" ht="12.95" customHeight="1">
      <c r="A85" s="55"/>
      <c r="B85" s="55"/>
      <c r="C85" s="55" t="s">
        <v>106</v>
      </c>
      <c r="D85" s="57" t="s">
        <v>105</v>
      </c>
      <c r="E85" s="55"/>
      <c r="F85" s="57"/>
      <c r="G85" s="55"/>
      <c r="H85" s="55" t="s">
        <v>109</v>
      </c>
      <c r="I85" s="57" t="s">
        <v>108</v>
      </c>
      <c r="J85" s="55" t="s">
        <v>99</v>
      </c>
      <c r="K85" s="55"/>
      <c r="L85" s="55"/>
      <c r="M85" s="55"/>
      <c r="N85" s="55" t="s">
        <v>101</v>
      </c>
      <c r="O85" s="57" t="s">
        <v>100</v>
      </c>
      <c r="P85" s="55" t="s">
        <v>99</v>
      </c>
      <c r="Q85" s="55"/>
      <c r="R85" s="55" t="s">
        <v>98</v>
      </c>
      <c r="S85" s="55" t="s">
        <v>97</v>
      </c>
      <c r="T85" s="55" t="s">
        <v>96</v>
      </c>
      <c r="U85" s="56">
        <v>3800</v>
      </c>
      <c r="V85" s="55" t="s">
        <v>96</v>
      </c>
      <c r="W85" s="56">
        <v>5200</v>
      </c>
      <c r="X85" s="55" t="s">
        <v>96</v>
      </c>
      <c r="Y85" s="56">
        <v>5200</v>
      </c>
      <c r="Z85" s="55"/>
      <c r="AA85" s="56"/>
      <c r="AB85" s="55"/>
      <c r="AC85" s="55"/>
    </row>
    <row r="86" spans="1:29" ht="12.95" customHeight="1">
      <c r="A86" s="55"/>
      <c r="B86" s="55"/>
      <c r="C86" s="55" t="s">
        <v>106</v>
      </c>
      <c r="D86" s="57" t="s">
        <v>105</v>
      </c>
      <c r="E86" s="55"/>
      <c r="F86" s="57"/>
      <c r="G86" s="55"/>
      <c r="H86" s="55" t="s">
        <v>103</v>
      </c>
      <c r="I86" s="57" t="s">
        <v>102</v>
      </c>
      <c r="J86" s="55" t="s">
        <v>99</v>
      </c>
      <c r="K86" s="55"/>
      <c r="L86" s="55"/>
      <c r="M86" s="55"/>
      <c r="N86" s="55" t="s">
        <v>101</v>
      </c>
      <c r="O86" s="57" t="s">
        <v>100</v>
      </c>
      <c r="P86" s="55" t="s">
        <v>99</v>
      </c>
      <c r="Q86" s="55"/>
      <c r="R86" s="55" t="s">
        <v>98</v>
      </c>
      <c r="S86" s="55" t="s">
        <v>97</v>
      </c>
      <c r="T86" s="55" t="s">
        <v>96</v>
      </c>
      <c r="U86" s="56">
        <v>3800</v>
      </c>
      <c r="V86" s="55" t="s">
        <v>96</v>
      </c>
      <c r="W86" s="56">
        <v>5200</v>
      </c>
      <c r="X86" s="55" t="s">
        <v>96</v>
      </c>
      <c r="Y86" s="56">
        <v>5200</v>
      </c>
      <c r="Z86" s="55"/>
      <c r="AA86" s="56"/>
      <c r="AB86" s="55"/>
      <c r="AC86" s="55"/>
    </row>
  </sheetData>
  <mergeCells count="10">
    <mergeCell ref="A1:A2"/>
    <mergeCell ref="B1:B2"/>
    <mergeCell ref="C1:D1"/>
    <mergeCell ref="E1:F1"/>
    <mergeCell ref="G1:G2"/>
    <mergeCell ref="H1:K1"/>
    <mergeCell ref="N1:Q1"/>
    <mergeCell ref="R1:AA1"/>
    <mergeCell ref="AB1:AB2"/>
    <mergeCell ref="AC1:AC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73E4F-14B7-4EE8-AE58-D3F70C4E57A4}">
  <sheetPr codeName="Sheet6">
    <tabColor rgb="FF00B0F0"/>
  </sheetPr>
  <dimension ref="A1:AM8"/>
  <sheetViews>
    <sheetView workbookViewId="0">
      <selection activeCell="I17" sqref="I17"/>
    </sheetView>
  </sheetViews>
  <sheetFormatPr defaultRowHeight="15"/>
  <cols>
    <col min="1" max="5" width="9.140625" style="54"/>
    <col min="6" max="7" width="10.140625" style="54" bestFit="1" customWidth="1"/>
    <col min="8" max="16384" width="9.140625" style="54"/>
  </cols>
  <sheetData>
    <row r="1" spans="1:39" ht="26.1" customHeight="1">
      <c r="A1" s="58" t="s">
        <v>338</v>
      </c>
      <c r="B1" s="58" t="s">
        <v>337</v>
      </c>
      <c r="C1" s="58" t="s">
        <v>336</v>
      </c>
      <c r="D1" s="58" t="s">
        <v>335</v>
      </c>
      <c r="E1" s="58" t="s">
        <v>277</v>
      </c>
      <c r="F1" s="58" t="s">
        <v>334</v>
      </c>
      <c r="G1" s="58" t="s">
        <v>333</v>
      </c>
      <c r="H1" s="58" t="s">
        <v>332</v>
      </c>
      <c r="I1" s="58" t="s">
        <v>331</v>
      </c>
      <c r="J1" s="58" t="s">
        <v>330</v>
      </c>
      <c r="K1" s="58" t="s">
        <v>329</v>
      </c>
      <c r="L1" s="58" t="s">
        <v>328</v>
      </c>
      <c r="M1" s="58" t="s">
        <v>327</v>
      </c>
      <c r="N1" s="58" t="s">
        <v>326</v>
      </c>
      <c r="O1" s="58" t="s">
        <v>325</v>
      </c>
      <c r="P1" s="58" t="s">
        <v>324</v>
      </c>
      <c r="Q1" s="58" t="s">
        <v>323</v>
      </c>
      <c r="R1" s="58" t="s">
        <v>322</v>
      </c>
      <c r="S1" s="58" t="s">
        <v>321</v>
      </c>
      <c r="T1" s="58" t="s">
        <v>320</v>
      </c>
      <c r="U1" s="58" t="s">
        <v>319</v>
      </c>
      <c r="V1" s="58" t="s">
        <v>318</v>
      </c>
      <c r="W1" s="58" t="s">
        <v>317</v>
      </c>
      <c r="X1" s="58" t="s">
        <v>316</v>
      </c>
      <c r="Y1" s="58" t="s">
        <v>315</v>
      </c>
      <c r="Z1" s="58" t="s">
        <v>314</v>
      </c>
      <c r="AA1" s="58" t="s">
        <v>313</v>
      </c>
      <c r="AB1" s="58" t="s">
        <v>312</v>
      </c>
      <c r="AC1" s="58" t="s">
        <v>311</v>
      </c>
      <c r="AD1" s="58" t="s">
        <v>310</v>
      </c>
      <c r="AE1" s="58" t="s">
        <v>309</v>
      </c>
      <c r="AF1" s="58" t="s">
        <v>308</v>
      </c>
      <c r="AG1" s="58" t="s">
        <v>307</v>
      </c>
      <c r="AH1" s="58" t="s">
        <v>306</v>
      </c>
      <c r="AI1" s="58" t="s">
        <v>305</v>
      </c>
      <c r="AJ1" s="58" t="s">
        <v>304</v>
      </c>
      <c r="AK1" s="58" t="s">
        <v>303</v>
      </c>
      <c r="AL1" s="58" t="s">
        <v>302</v>
      </c>
      <c r="AM1" s="58" t="s">
        <v>301</v>
      </c>
    </row>
    <row r="2" spans="1:39" ht="26.1" customHeight="1">
      <c r="A2" s="55" t="s">
        <v>107</v>
      </c>
      <c r="B2" s="55" t="s">
        <v>300</v>
      </c>
      <c r="C2" s="55" t="s">
        <v>95</v>
      </c>
      <c r="D2" s="55" t="s">
        <v>267</v>
      </c>
      <c r="E2" s="55" t="s">
        <v>299</v>
      </c>
      <c r="F2" s="60">
        <v>46253</v>
      </c>
      <c r="G2" s="60">
        <v>46259</v>
      </c>
      <c r="H2" s="55" t="s">
        <v>291</v>
      </c>
      <c r="I2" s="55"/>
      <c r="J2" s="55"/>
      <c r="K2" s="56"/>
      <c r="L2" s="55"/>
      <c r="M2" s="55"/>
      <c r="N2" s="55"/>
      <c r="O2" s="55"/>
      <c r="P2" s="55"/>
      <c r="Q2" s="55"/>
      <c r="R2" s="55"/>
      <c r="S2" s="55"/>
      <c r="T2" s="55"/>
      <c r="U2" s="55"/>
      <c r="V2" s="55"/>
      <c r="W2" s="55"/>
      <c r="X2" s="55"/>
      <c r="Y2" s="55"/>
      <c r="Z2" s="55"/>
      <c r="AA2" s="55"/>
      <c r="AB2" s="55"/>
      <c r="AC2" s="55"/>
      <c r="AD2" s="55"/>
      <c r="AE2" s="55"/>
      <c r="AF2" s="55"/>
      <c r="AG2" s="59"/>
      <c r="AH2" s="59"/>
      <c r="AI2" s="55"/>
      <c r="AJ2" s="55"/>
      <c r="AK2" s="55"/>
      <c r="AL2" s="55"/>
      <c r="AM2" s="55"/>
    </row>
    <row r="3" spans="1:39" ht="26.1" customHeight="1">
      <c r="A3" s="55"/>
      <c r="B3" s="55"/>
      <c r="C3" s="55"/>
      <c r="D3" s="55" t="s">
        <v>266</v>
      </c>
      <c r="E3" s="55" t="s">
        <v>298</v>
      </c>
      <c r="F3" s="60">
        <v>46253</v>
      </c>
      <c r="G3" s="60">
        <v>46259</v>
      </c>
      <c r="H3" s="55" t="s">
        <v>293</v>
      </c>
      <c r="I3" s="55"/>
      <c r="J3" s="55"/>
      <c r="K3" s="56"/>
      <c r="L3" s="55"/>
      <c r="M3" s="55"/>
      <c r="N3" s="55"/>
      <c r="O3" s="55"/>
      <c r="P3" s="55"/>
      <c r="Q3" s="55"/>
      <c r="R3" s="55"/>
      <c r="S3" s="55"/>
      <c r="T3" s="55"/>
      <c r="U3" s="55"/>
      <c r="V3" s="55"/>
      <c r="W3" s="55"/>
      <c r="X3" s="55"/>
      <c r="Y3" s="55"/>
      <c r="Z3" s="55"/>
      <c r="AA3" s="55"/>
      <c r="AB3" s="55"/>
      <c r="AC3" s="55"/>
      <c r="AD3" s="55"/>
      <c r="AE3" s="55"/>
      <c r="AF3" s="55"/>
      <c r="AG3" s="59"/>
      <c r="AH3" s="59"/>
      <c r="AI3" s="55"/>
      <c r="AJ3" s="55"/>
      <c r="AK3" s="55"/>
      <c r="AL3" s="55"/>
      <c r="AM3" s="55"/>
    </row>
    <row r="4" spans="1:39" ht="26.1" customHeight="1">
      <c r="A4" s="55"/>
      <c r="B4" s="55"/>
      <c r="C4" s="55"/>
      <c r="D4" s="55" t="s">
        <v>265</v>
      </c>
      <c r="E4" s="55" t="s">
        <v>297</v>
      </c>
      <c r="F4" s="60">
        <v>46253</v>
      </c>
      <c r="G4" s="60">
        <v>46259</v>
      </c>
      <c r="H4" s="55" t="s">
        <v>293</v>
      </c>
      <c r="I4" s="55"/>
      <c r="J4" s="55"/>
      <c r="K4" s="56"/>
      <c r="L4" s="55"/>
      <c r="M4" s="55"/>
      <c r="N4" s="55"/>
      <c r="O4" s="55"/>
      <c r="P4" s="55"/>
      <c r="Q4" s="55"/>
      <c r="R4" s="55"/>
      <c r="S4" s="55"/>
      <c r="T4" s="55"/>
      <c r="U4" s="55"/>
      <c r="V4" s="55"/>
      <c r="W4" s="55"/>
      <c r="X4" s="55"/>
      <c r="Y4" s="55"/>
      <c r="Z4" s="55"/>
      <c r="AA4" s="55"/>
      <c r="AB4" s="55"/>
      <c r="AC4" s="55"/>
      <c r="AD4" s="55"/>
      <c r="AE4" s="55"/>
      <c r="AF4" s="55"/>
      <c r="AG4" s="59"/>
      <c r="AH4" s="59"/>
      <c r="AI4" s="55"/>
      <c r="AJ4" s="55"/>
      <c r="AK4" s="55"/>
      <c r="AL4" s="55"/>
      <c r="AM4" s="55"/>
    </row>
    <row r="5" spans="1:39" ht="26.1" customHeight="1">
      <c r="A5" s="55"/>
      <c r="B5" s="55"/>
      <c r="C5" s="55"/>
      <c r="D5" s="55" t="s">
        <v>264</v>
      </c>
      <c r="E5" s="55" t="s">
        <v>296</v>
      </c>
      <c r="F5" s="60">
        <v>46253</v>
      </c>
      <c r="G5" s="60">
        <v>46259</v>
      </c>
      <c r="H5" s="55" t="s">
        <v>293</v>
      </c>
      <c r="I5" s="55"/>
      <c r="J5" s="55"/>
      <c r="K5" s="56"/>
      <c r="L5" s="55"/>
      <c r="M5" s="55"/>
      <c r="N5" s="55"/>
      <c r="O5" s="55"/>
      <c r="P5" s="55"/>
      <c r="Q5" s="55"/>
      <c r="R5" s="55"/>
      <c r="S5" s="55"/>
      <c r="T5" s="55"/>
      <c r="U5" s="55"/>
      <c r="V5" s="55"/>
      <c r="W5" s="55"/>
      <c r="X5" s="55"/>
      <c r="Y5" s="55"/>
      <c r="Z5" s="55"/>
      <c r="AA5" s="55"/>
      <c r="AB5" s="55"/>
      <c r="AC5" s="55"/>
      <c r="AD5" s="55"/>
      <c r="AE5" s="55"/>
      <c r="AF5" s="55"/>
      <c r="AG5" s="59"/>
      <c r="AH5" s="59"/>
      <c r="AI5" s="55"/>
      <c r="AJ5" s="55"/>
      <c r="AK5" s="55"/>
      <c r="AL5" s="55"/>
      <c r="AM5" s="55"/>
    </row>
    <row r="6" spans="1:39" ht="26.1" customHeight="1">
      <c r="A6" s="55"/>
      <c r="B6" s="55"/>
      <c r="C6" s="55"/>
      <c r="D6" s="55" t="s">
        <v>263</v>
      </c>
      <c r="E6" s="55" t="s">
        <v>295</v>
      </c>
      <c r="F6" s="60">
        <v>46253</v>
      </c>
      <c r="G6" s="60">
        <v>46259</v>
      </c>
      <c r="H6" s="55" t="s">
        <v>293</v>
      </c>
      <c r="I6" s="55"/>
      <c r="J6" s="55"/>
      <c r="K6" s="56"/>
      <c r="L6" s="55"/>
      <c r="M6" s="55"/>
      <c r="N6" s="55"/>
      <c r="O6" s="55"/>
      <c r="P6" s="55"/>
      <c r="Q6" s="55"/>
      <c r="R6" s="55"/>
      <c r="S6" s="55"/>
      <c r="T6" s="55"/>
      <c r="U6" s="55"/>
      <c r="V6" s="55"/>
      <c r="W6" s="55"/>
      <c r="X6" s="55"/>
      <c r="Y6" s="55"/>
      <c r="Z6" s="55"/>
      <c r="AA6" s="55"/>
      <c r="AB6" s="55"/>
      <c r="AC6" s="55"/>
      <c r="AD6" s="55"/>
      <c r="AE6" s="55"/>
      <c r="AF6" s="55"/>
      <c r="AG6" s="59"/>
      <c r="AH6" s="59"/>
      <c r="AI6" s="55"/>
      <c r="AJ6" s="55"/>
      <c r="AK6" s="55"/>
      <c r="AL6" s="55"/>
      <c r="AM6" s="55"/>
    </row>
    <row r="7" spans="1:39" ht="26.1" customHeight="1">
      <c r="A7" s="55"/>
      <c r="B7" s="55"/>
      <c r="C7" s="55"/>
      <c r="D7" s="55" t="s">
        <v>262</v>
      </c>
      <c r="E7" s="55" t="s">
        <v>294</v>
      </c>
      <c r="F7" s="60">
        <v>46253</v>
      </c>
      <c r="G7" s="60">
        <v>46259</v>
      </c>
      <c r="H7" s="55" t="s">
        <v>293</v>
      </c>
      <c r="I7" s="55"/>
      <c r="J7" s="55"/>
      <c r="K7" s="56"/>
      <c r="L7" s="55"/>
      <c r="M7" s="55"/>
      <c r="N7" s="55"/>
      <c r="O7" s="55"/>
      <c r="P7" s="55"/>
      <c r="Q7" s="55"/>
      <c r="R7" s="55"/>
      <c r="S7" s="55"/>
      <c r="T7" s="55"/>
      <c r="U7" s="55"/>
      <c r="V7" s="55"/>
      <c r="W7" s="55"/>
      <c r="X7" s="55"/>
      <c r="Y7" s="55"/>
      <c r="Z7" s="55"/>
      <c r="AA7" s="55"/>
      <c r="AB7" s="55"/>
      <c r="AC7" s="55"/>
      <c r="AD7" s="55"/>
      <c r="AE7" s="55"/>
      <c r="AF7" s="55"/>
      <c r="AG7" s="59"/>
      <c r="AH7" s="59"/>
      <c r="AI7" s="55"/>
      <c r="AJ7" s="55"/>
      <c r="AK7" s="55"/>
      <c r="AL7" s="55"/>
      <c r="AM7" s="55"/>
    </row>
    <row r="8" spans="1:39" ht="26.1" customHeight="1">
      <c r="A8" s="55"/>
      <c r="B8" s="55"/>
      <c r="C8" s="55"/>
      <c r="D8" s="55" t="s">
        <v>261</v>
      </c>
      <c r="E8" s="55" t="s">
        <v>292</v>
      </c>
      <c r="F8" s="60">
        <v>46253</v>
      </c>
      <c r="G8" s="60">
        <v>46259</v>
      </c>
      <c r="H8" s="55" t="s">
        <v>291</v>
      </c>
      <c r="I8" s="55"/>
      <c r="J8" s="55"/>
      <c r="K8" s="56"/>
      <c r="L8" s="55" t="s">
        <v>290</v>
      </c>
      <c r="M8" s="55"/>
      <c r="N8" s="55"/>
      <c r="O8" s="55"/>
      <c r="P8" s="55"/>
      <c r="Q8" s="55"/>
      <c r="R8" s="55"/>
      <c r="S8" s="55"/>
      <c r="T8" s="55"/>
      <c r="U8" s="55"/>
      <c r="V8" s="55"/>
      <c r="W8" s="55"/>
      <c r="X8" s="55"/>
      <c r="Y8" s="55"/>
      <c r="Z8" s="55"/>
      <c r="AA8" s="55"/>
      <c r="AB8" s="55"/>
      <c r="AC8" s="55"/>
      <c r="AD8" s="55"/>
      <c r="AE8" s="55"/>
      <c r="AF8" s="55"/>
      <c r="AG8" s="59"/>
      <c r="AH8" s="59"/>
      <c r="AI8" s="55"/>
      <c r="AJ8" s="55"/>
      <c r="AK8" s="55"/>
      <c r="AL8" s="55"/>
      <c r="AM8" s="5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50C7C-4260-4B75-86F2-A275F58E3F96}">
  <sheetPr>
    <tabColor rgb="FF00B0F0"/>
  </sheetPr>
  <dimension ref="A1:AC148"/>
  <sheetViews>
    <sheetView workbookViewId="0">
      <selection activeCell="AB3" sqref="AB3:AB1048576"/>
    </sheetView>
  </sheetViews>
  <sheetFormatPr defaultRowHeight="15"/>
  <sheetData>
    <row r="1" spans="1:29">
      <c r="A1" s="83" t="s">
        <v>281</v>
      </c>
      <c r="B1" s="83" t="s">
        <v>280</v>
      </c>
      <c r="C1" s="83" t="s">
        <v>286</v>
      </c>
      <c r="D1" s="83" t="s">
        <v>286</v>
      </c>
      <c r="E1" s="83" t="s">
        <v>285</v>
      </c>
      <c r="F1" s="83" t="s">
        <v>285</v>
      </c>
      <c r="G1" s="83" t="s">
        <v>279</v>
      </c>
      <c r="H1" s="83" t="s">
        <v>1</v>
      </c>
      <c r="I1" s="83" t="s">
        <v>1</v>
      </c>
      <c r="J1" s="83" t="s">
        <v>1</v>
      </c>
      <c r="K1" s="83" t="s">
        <v>1</v>
      </c>
      <c r="L1" s="67" t="s">
        <v>284</v>
      </c>
      <c r="M1" s="67" t="s">
        <v>283</v>
      </c>
      <c r="N1" s="83" t="s">
        <v>34</v>
      </c>
      <c r="O1" s="83" t="s">
        <v>34</v>
      </c>
      <c r="P1" s="83" t="s">
        <v>34</v>
      </c>
      <c r="Q1" s="83" t="s">
        <v>34</v>
      </c>
      <c r="R1" s="83" t="s">
        <v>282</v>
      </c>
      <c r="S1" s="83" t="s">
        <v>282</v>
      </c>
      <c r="T1" s="83" t="s">
        <v>282</v>
      </c>
      <c r="U1" s="83" t="s">
        <v>282</v>
      </c>
      <c r="V1" s="83" t="s">
        <v>282</v>
      </c>
      <c r="W1" s="83" t="s">
        <v>282</v>
      </c>
      <c r="X1" s="83" t="s">
        <v>282</v>
      </c>
      <c r="Y1" s="83" t="s">
        <v>282</v>
      </c>
      <c r="Z1" s="83" t="s">
        <v>282</v>
      </c>
      <c r="AA1" s="83" t="s">
        <v>282</v>
      </c>
      <c r="AB1" s="83" t="s">
        <v>269</v>
      </c>
      <c r="AC1" s="83" t="s">
        <v>268</v>
      </c>
    </row>
    <row r="2" spans="1:29" ht="25.5">
      <c r="A2" s="83" t="s">
        <v>281</v>
      </c>
      <c r="B2" s="83" t="s">
        <v>280</v>
      </c>
      <c r="C2" s="67" t="s">
        <v>277</v>
      </c>
      <c r="D2" s="67" t="s">
        <v>276</v>
      </c>
      <c r="E2" s="67" t="s">
        <v>277</v>
      </c>
      <c r="F2" s="67" t="s">
        <v>276</v>
      </c>
      <c r="G2" s="83" t="s">
        <v>279</v>
      </c>
      <c r="H2" s="67" t="s">
        <v>277</v>
      </c>
      <c r="I2" s="67" t="s">
        <v>276</v>
      </c>
      <c r="J2" s="67" t="s">
        <v>275</v>
      </c>
      <c r="K2" s="67" t="s">
        <v>274</v>
      </c>
      <c r="L2" s="67" t="s">
        <v>277</v>
      </c>
      <c r="M2" s="67" t="s">
        <v>278</v>
      </c>
      <c r="N2" s="67" t="s">
        <v>277</v>
      </c>
      <c r="O2" s="67" t="s">
        <v>276</v>
      </c>
      <c r="P2" s="67" t="s">
        <v>275</v>
      </c>
      <c r="Q2" s="67" t="s">
        <v>274</v>
      </c>
      <c r="R2" s="67" t="s">
        <v>273</v>
      </c>
      <c r="S2" s="67" t="s">
        <v>272</v>
      </c>
      <c r="T2" s="67" t="s">
        <v>270</v>
      </c>
      <c r="U2" s="67" t="s">
        <v>248</v>
      </c>
      <c r="V2" s="67" t="s">
        <v>270</v>
      </c>
      <c r="W2" s="67" t="s">
        <v>228</v>
      </c>
      <c r="X2" s="67" t="s">
        <v>270</v>
      </c>
      <c r="Y2" s="67" t="s">
        <v>271</v>
      </c>
      <c r="Z2" s="67" t="s">
        <v>270</v>
      </c>
      <c r="AA2" s="67" t="s">
        <v>219</v>
      </c>
      <c r="AB2" s="83" t="s">
        <v>269</v>
      </c>
      <c r="AC2" s="83" t="s">
        <v>268</v>
      </c>
    </row>
    <row r="3" spans="1:29" s="54" customFormat="1" ht="12.95" customHeight="1">
      <c r="A3" s="55"/>
      <c r="B3" s="55"/>
      <c r="C3" s="55" t="s">
        <v>106</v>
      </c>
      <c r="D3" s="57" t="s">
        <v>105</v>
      </c>
      <c r="E3" s="55"/>
      <c r="F3" s="57"/>
      <c r="G3" s="55"/>
      <c r="H3" s="55" t="s">
        <v>179</v>
      </c>
      <c r="I3" s="57" t="s">
        <v>222</v>
      </c>
      <c r="J3" s="55" t="s">
        <v>99</v>
      </c>
      <c r="K3" s="55"/>
      <c r="L3" s="55"/>
      <c r="M3" s="55"/>
      <c r="N3" s="55" t="s">
        <v>101</v>
      </c>
      <c r="O3" s="57" t="s">
        <v>100</v>
      </c>
      <c r="P3" s="55" t="s">
        <v>99</v>
      </c>
      <c r="Q3" s="55"/>
      <c r="R3" s="55" t="s">
        <v>98</v>
      </c>
      <c r="S3" s="55" t="s">
        <v>225</v>
      </c>
      <c r="T3" s="55" t="s">
        <v>96</v>
      </c>
      <c r="U3" s="56">
        <v>3900</v>
      </c>
      <c r="V3" s="55" t="s">
        <v>96</v>
      </c>
      <c r="W3" s="56">
        <v>5100</v>
      </c>
      <c r="X3" s="55" t="s">
        <v>96</v>
      </c>
      <c r="Y3" s="56">
        <v>5100</v>
      </c>
      <c r="Z3" s="55"/>
      <c r="AA3" s="56"/>
      <c r="AB3" s="55"/>
      <c r="AC3" s="55"/>
    </row>
    <row r="4" spans="1:29" s="54" customFormat="1" ht="12.95" customHeight="1">
      <c r="A4" s="55"/>
      <c r="B4" s="55"/>
      <c r="C4" s="55" t="s">
        <v>106</v>
      </c>
      <c r="D4" s="57" t="s">
        <v>105</v>
      </c>
      <c r="E4" s="55"/>
      <c r="F4" s="57"/>
      <c r="G4" s="55"/>
      <c r="H4" s="55" t="s">
        <v>389</v>
      </c>
      <c r="I4" s="57" t="s">
        <v>222</v>
      </c>
      <c r="J4" s="55" t="s">
        <v>99</v>
      </c>
      <c r="K4" s="55"/>
      <c r="L4" s="55"/>
      <c r="M4" s="55"/>
      <c r="N4" s="55" t="s">
        <v>101</v>
      </c>
      <c r="O4" s="57" t="s">
        <v>100</v>
      </c>
      <c r="P4" s="55" t="s">
        <v>99</v>
      </c>
      <c r="Q4" s="55"/>
      <c r="R4" s="55" t="s">
        <v>98</v>
      </c>
      <c r="S4" s="55" t="s">
        <v>225</v>
      </c>
      <c r="T4" s="55" t="s">
        <v>96</v>
      </c>
      <c r="U4" s="56">
        <v>3900</v>
      </c>
      <c r="V4" s="55" t="s">
        <v>96</v>
      </c>
      <c r="W4" s="56">
        <v>5100</v>
      </c>
      <c r="X4" s="55" t="s">
        <v>96</v>
      </c>
      <c r="Y4" s="56">
        <v>5100</v>
      </c>
      <c r="Z4" s="55"/>
      <c r="AA4" s="56"/>
      <c r="AB4" s="55"/>
      <c r="AC4" s="55"/>
    </row>
    <row r="5" spans="1:29" s="54" customFormat="1" ht="12.95" customHeight="1">
      <c r="A5" s="55"/>
      <c r="B5" s="55"/>
      <c r="C5" s="55" t="s">
        <v>106</v>
      </c>
      <c r="D5" s="57" t="s">
        <v>105</v>
      </c>
      <c r="E5" s="55"/>
      <c r="F5" s="57"/>
      <c r="G5" s="55"/>
      <c r="H5" s="55" t="s">
        <v>150</v>
      </c>
      <c r="I5" s="57" t="s">
        <v>220</v>
      </c>
      <c r="J5" s="55" t="s">
        <v>99</v>
      </c>
      <c r="K5" s="55"/>
      <c r="L5" s="55"/>
      <c r="M5" s="55"/>
      <c r="N5" s="55" t="s">
        <v>101</v>
      </c>
      <c r="O5" s="57" t="s">
        <v>100</v>
      </c>
      <c r="P5" s="55" t="s">
        <v>99</v>
      </c>
      <c r="Q5" s="55"/>
      <c r="R5" s="55" t="s">
        <v>98</v>
      </c>
      <c r="S5" s="55" t="s">
        <v>225</v>
      </c>
      <c r="T5" s="55" t="s">
        <v>96</v>
      </c>
      <c r="U5" s="56">
        <v>3950</v>
      </c>
      <c r="V5" s="55" t="s">
        <v>96</v>
      </c>
      <c r="W5" s="56">
        <v>5200</v>
      </c>
      <c r="X5" s="55" t="s">
        <v>96</v>
      </c>
      <c r="Y5" s="56">
        <v>5200</v>
      </c>
      <c r="Z5" s="55"/>
      <c r="AA5" s="56"/>
      <c r="AB5" s="55"/>
      <c r="AC5" s="55"/>
    </row>
    <row r="6" spans="1:29" s="54" customFormat="1" ht="12.95" customHeight="1">
      <c r="A6" s="55"/>
      <c r="B6" s="55"/>
      <c r="C6" s="55" t="s">
        <v>106</v>
      </c>
      <c r="D6" s="57" t="s">
        <v>105</v>
      </c>
      <c r="E6" s="55"/>
      <c r="F6" s="57"/>
      <c r="G6" s="55"/>
      <c r="H6" s="55" t="s">
        <v>218</v>
      </c>
      <c r="I6" s="57" t="s">
        <v>217</v>
      </c>
      <c r="J6" s="55" t="s">
        <v>99</v>
      </c>
      <c r="K6" s="55"/>
      <c r="L6" s="55"/>
      <c r="M6" s="55"/>
      <c r="N6" s="55" t="s">
        <v>101</v>
      </c>
      <c r="O6" s="57" t="s">
        <v>100</v>
      </c>
      <c r="P6" s="55" t="s">
        <v>99</v>
      </c>
      <c r="Q6" s="55"/>
      <c r="R6" s="55" t="s">
        <v>98</v>
      </c>
      <c r="S6" s="55" t="s">
        <v>225</v>
      </c>
      <c r="T6" s="55" t="s">
        <v>96</v>
      </c>
      <c r="U6" s="56">
        <v>4000</v>
      </c>
      <c r="V6" s="55" t="s">
        <v>96</v>
      </c>
      <c r="W6" s="56">
        <v>5300</v>
      </c>
      <c r="X6" s="55" t="s">
        <v>96</v>
      </c>
      <c r="Y6" s="56">
        <v>5300</v>
      </c>
      <c r="Z6" s="55"/>
      <c r="AA6" s="56"/>
      <c r="AB6" s="55"/>
      <c r="AC6" s="55"/>
    </row>
    <row r="7" spans="1:29" s="54" customFormat="1" ht="12.95" customHeight="1">
      <c r="A7" s="55"/>
      <c r="B7" s="55"/>
      <c r="C7" s="55" t="s">
        <v>106</v>
      </c>
      <c r="D7" s="57" t="s">
        <v>105</v>
      </c>
      <c r="E7" s="55"/>
      <c r="F7" s="57"/>
      <c r="G7" s="55"/>
      <c r="H7" s="55" t="s">
        <v>156</v>
      </c>
      <c r="I7" s="57" t="s">
        <v>215</v>
      </c>
      <c r="J7" s="55" t="s">
        <v>99</v>
      </c>
      <c r="K7" s="55"/>
      <c r="L7" s="55"/>
      <c r="M7" s="55"/>
      <c r="N7" s="55" t="s">
        <v>101</v>
      </c>
      <c r="O7" s="57" t="s">
        <v>100</v>
      </c>
      <c r="P7" s="55" t="s">
        <v>99</v>
      </c>
      <c r="Q7" s="55"/>
      <c r="R7" s="55" t="s">
        <v>98</v>
      </c>
      <c r="S7" s="55" t="s">
        <v>225</v>
      </c>
      <c r="T7" s="55" t="s">
        <v>96</v>
      </c>
      <c r="U7" s="56">
        <v>3850</v>
      </c>
      <c r="V7" s="55" t="s">
        <v>96</v>
      </c>
      <c r="W7" s="56">
        <v>5000</v>
      </c>
      <c r="X7" s="55" t="s">
        <v>96</v>
      </c>
      <c r="Y7" s="56">
        <v>5000</v>
      </c>
      <c r="Z7" s="55"/>
      <c r="AA7" s="56"/>
      <c r="AB7" s="55"/>
      <c r="AC7" s="55"/>
    </row>
    <row r="8" spans="1:29" s="54" customFormat="1" ht="12.95" customHeight="1">
      <c r="A8" s="55"/>
      <c r="B8" s="55"/>
      <c r="C8" s="55" t="s">
        <v>106</v>
      </c>
      <c r="D8" s="57" t="s">
        <v>105</v>
      </c>
      <c r="E8" s="55"/>
      <c r="F8" s="57"/>
      <c r="G8" s="55"/>
      <c r="H8" s="55" t="s">
        <v>213</v>
      </c>
      <c r="I8" s="57" t="s">
        <v>212</v>
      </c>
      <c r="J8" s="55" t="s">
        <v>99</v>
      </c>
      <c r="K8" s="55"/>
      <c r="L8" s="55"/>
      <c r="M8" s="55"/>
      <c r="N8" s="55" t="s">
        <v>101</v>
      </c>
      <c r="O8" s="57" t="s">
        <v>100</v>
      </c>
      <c r="P8" s="55" t="s">
        <v>99</v>
      </c>
      <c r="Q8" s="55"/>
      <c r="R8" s="55" t="s">
        <v>98</v>
      </c>
      <c r="S8" s="55" t="s">
        <v>225</v>
      </c>
      <c r="T8" s="55" t="s">
        <v>96</v>
      </c>
      <c r="U8" s="56">
        <v>3900</v>
      </c>
      <c r="V8" s="55" t="s">
        <v>96</v>
      </c>
      <c r="W8" s="56">
        <v>5100</v>
      </c>
      <c r="X8" s="55" t="s">
        <v>96</v>
      </c>
      <c r="Y8" s="56">
        <v>5100</v>
      </c>
      <c r="Z8" s="55"/>
      <c r="AA8" s="56"/>
      <c r="AB8" s="55"/>
      <c r="AC8" s="55"/>
    </row>
    <row r="9" spans="1:29" s="54" customFormat="1" ht="12.95" customHeight="1">
      <c r="A9" s="55"/>
      <c r="B9" s="55"/>
      <c r="C9" s="55" t="s">
        <v>106</v>
      </c>
      <c r="D9" s="57" t="s">
        <v>105</v>
      </c>
      <c r="E9" s="55"/>
      <c r="F9" s="57"/>
      <c r="G9" s="55"/>
      <c r="H9" s="55" t="s">
        <v>388</v>
      </c>
      <c r="I9" s="57" t="s">
        <v>209</v>
      </c>
      <c r="J9" s="55" t="s">
        <v>99</v>
      </c>
      <c r="K9" s="55"/>
      <c r="L9" s="55"/>
      <c r="M9" s="55"/>
      <c r="N9" s="55" t="s">
        <v>101</v>
      </c>
      <c r="O9" s="57" t="s">
        <v>100</v>
      </c>
      <c r="P9" s="55" t="s">
        <v>99</v>
      </c>
      <c r="Q9" s="55"/>
      <c r="R9" s="55" t="s">
        <v>98</v>
      </c>
      <c r="S9" s="55" t="s">
        <v>225</v>
      </c>
      <c r="T9" s="55" t="s">
        <v>96</v>
      </c>
      <c r="U9" s="56">
        <v>3600</v>
      </c>
      <c r="V9" s="55" t="s">
        <v>96</v>
      </c>
      <c r="W9" s="56">
        <v>4800</v>
      </c>
      <c r="X9" s="55" t="s">
        <v>96</v>
      </c>
      <c r="Y9" s="56">
        <v>4800</v>
      </c>
      <c r="Z9" s="55"/>
      <c r="AA9" s="56"/>
      <c r="AB9" s="55"/>
      <c r="AC9" s="55"/>
    </row>
    <row r="10" spans="1:29" s="54" customFormat="1" ht="12.95" customHeight="1">
      <c r="A10" s="55"/>
      <c r="B10" s="55"/>
      <c r="C10" s="55" t="s">
        <v>106</v>
      </c>
      <c r="D10" s="57" t="s">
        <v>105</v>
      </c>
      <c r="E10" s="55"/>
      <c r="F10" s="57"/>
      <c r="G10" s="55"/>
      <c r="H10" s="55" t="s">
        <v>387</v>
      </c>
      <c r="I10" s="57" t="s">
        <v>209</v>
      </c>
      <c r="J10" s="55" t="s">
        <v>99</v>
      </c>
      <c r="K10" s="55"/>
      <c r="L10" s="55"/>
      <c r="M10" s="55"/>
      <c r="N10" s="55" t="s">
        <v>101</v>
      </c>
      <c r="O10" s="57" t="s">
        <v>100</v>
      </c>
      <c r="P10" s="55" t="s">
        <v>99</v>
      </c>
      <c r="Q10" s="55"/>
      <c r="R10" s="55" t="s">
        <v>98</v>
      </c>
      <c r="S10" s="55" t="s">
        <v>225</v>
      </c>
      <c r="T10" s="55" t="s">
        <v>96</v>
      </c>
      <c r="U10" s="56">
        <v>3600</v>
      </c>
      <c r="V10" s="55" t="s">
        <v>96</v>
      </c>
      <c r="W10" s="56">
        <v>4800</v>
      </c>
      <c r="X10" s="55" t="s">
        <v>96</v>
      </c>
      <c r="Y10" s="56">
        <v>4800</v>
      </c>
      <c r="Z10" s="55"/>
      <c r="AA10" s="56"/>
      <c r="AB10" s="55"/>
      <c r="AC10" s="55"/>
    </row>
    <row r="11" spans="1:29" s="54" customFormat="1" ht="12.95" customHeight="1">
      <c r="A11" s="55"/>
      <c r="B11" s="55"/>
      <c r="C11" s="55" t="s">
        <v>106</v>
      </c>
      <c r="D11" s="57" t="s">
        <v>105</v>
      </c>
      <c r="E11" s="55"/>
      <c r="F11" s="57"/>
      <c r="G11" s="55"/>
      <c r="H11" s="55" t="s">
        <v>207</v>
      </c>
      <c r="I11" s="57" t="s">
        <v>206</v>
      </c>
      <c r="J11" s="55" t="s">
        <v>99</v>
      </c>
      <c r="K11" s="55"/>
      <c r="L11" s="55"/>
      <c r="M11" s="55"/>
      <c r="N11" s="55" t="s">
        <v>101</v>
      </c>
      <c r="O11" s="57" t="s">
        <v>100</v>
      </c>
      <c r="P11" s="55" t="s">
        <v>99</v>
      </c>
      <c r="Q11" s="55"/>
      <c r="R11" s="55" t="s">
        <v>98</v>
      </c>
      <c r="S11" s="55" t="s">
        <v>225</v>
      </c>
      <c r="T11" s="55" t="s">
        <v>96</v>
      </c>
      <c r="U11" s="56">
        <v>3600</v>
      </c>
      <c r="V11" s="55" t="s">
        <v>96</v>
      </c>
      <c r="W11" s="56">
        <v>4800</v>
      </c>
      <c r="X11" s="55" t="s">
        <v>96</v>
      </c>
      <c r="Y11" s="56">
        <v>4800</v>
      </c>
      <c r="Z11" s="55"/>
      <c r="AA11" s="56"/>
      <c r="AB11" s="55"/>
      <c r="AC11" s="55"/>
    </row>
    <row r="12" spans="1:29" s="54" customFormat="1" ht="12.95" customHeight="1">
      <c r="A12" s="55"/>
      <c r="B12" s="55"/>
      <c r="C12" s="55" t="s">
        <v>106</v>
      </c>
      <c r="D12" s="57" t="s">
        <v>105</v>
      </c>
      <c r="E12" s="55"/>
      <c r="F12" s="57"/>
      <c r="G12" s="55"/>
      <c r="H12" s="55" t="s">
        <v>204</v>
      </c>
      <c r="I12" s="57" t="s">
        <v>203</v>
      </c>
      <c r="J12" s="55" t="s">
        <v>99</v>
      </c>
      <c r="K12" s="55"/>
      <c r="L12" s="55"/>
      <c r="M12" s="55"/>
      <c r="N12" s="55" t="s">
        <v>101</v>
      </c>
      <c r="O12" s="57" t="s">
        <v>100</v>
      </c>
      <c r="P12" s="55" t="s">
        <v>99</v>
      </c>
      <c r="Q12" s="55"/>
      <c r="R12" s="55" t="s">
        <v>98</v>
      </c>
      <c r="S12" s="55" t="s">
        <v>225</v>
      </c>
      <c r="T12" s="55" t="s">
        <v>96</v>
      </c>
      <c r="U12" s="56">
        <v>3600</v>
      </c>
      <c r="V12" s="55" t="s">
        <v>96</v>
      </c>
      <c r="W12" s="56">
        <v>4800</v>
      </c>
      <c r="X12" s="55" t="s">
        <v>96</v>
      </c>
      <c r="Y12" s="56">
        <v>4800</v>
      </c>
      <c r="Z12" s="55"/>
      <c r="AA12" s="56"/>
      <c r="AB12" s="55"/>
      <c r="AC12" s="55"/>
    </row>
    <row r="13" spans="1:29" s="54" customFormat="1" ht="12.95" customHeight="1">
      <c r="A13" s="55"/>
      <c r="B13" s="55"/>
      <c r="C13" s="55" t="s">
        <v>106</v>
      </c>
      <c r="D13" s="57" t="s">
        <v>105</v>
      </c>
      <c r="E13" s="55"/>
      <c r="F13" s="57"/>
      <c r="G13" s="55"/>
      <c r="H13" s="55" t="s">
        <v>386</v>
      </c>
      <c r="I13" s="57" t="s">
        <v>200</v>
      </c>
      <c r="J13" s="55" t="s">
        <v>99</v>
      </c>
      <c r="K13" s="55"/>
      <c r="L13" s="55"/>
      <c r="M13" s="55"/>
      <c r="N13" s="55" t="s">
        <v>101</v>
      </c>
      <c r="O13" s="57" t="s">
        <v>100</v>
      </c>
      <c r="P13" s="55" t="s">
        <v>99</v>
      </c>
      <c r="Q13" s="55"/>
      <c r="R13" s="55" t="s">
        <v>98</v>
      </c>
      <c r="S13" s="55" t="s">
        <v>225</v>
      </c>
      <c r="T13" s="55" t="s">
        <v>96</v>
      </c>
      <c r="U13" s="56">
        <v>3700</v>
      </c>
      <c r="V13" s="55" t="s">
        <v>96</v>
      </c>
      <c r="W13" s="56">
        <v>5000</v>
      </c>
      <c r="X13" s="55" t="s">
        <v>96</v>
      </c>
      <c r="Y13" s="56">
        <v>5000</v>
      </c>
      <c r="Z13" s="55"/>
      <c r="AA13" s="56"/>
      <c r="AB13" s="55"/>
      <c r="AC13" s="55"/>
    </row>
    <row r="14" spans="1:29" s="54" customFormat="1" ht="12.95" customHeight="1">
      <c r="A14" s="55"/>
      <c r="B14" s="55"/>
      <c r="C14" s="55" t="s">
        <v>106</v>
      </c>
      <c r="D14" s="57" t="s">
        <v>105</v>
      </c>
      <c r="E14" s="55"/>
      <c r="F14" s="57"/>
      <c r="G14" s="55"/>
      <c r="H14" s="55" t="s">
        <v>385</v>
      </c>
      <c r="I14" s="57" t="s">
        <v>200</v>
      </c>
      <c r="J14" s="55" t="s">
        <v>99</v>
      </c>
      <c r="K14" s="55"/>
      <c r="L14" s="55"/>
      <c r="M14" s="55"/>
      <c r="N14" s="55" t="s">
        <v>101</v>
      </c>
      <c r="O14" s="57" t="s">
        <v>100</v>
      </c>
      <c r="P14" s="55" t="s">
        <v>99</v>
      </c>
      <c r="Q14" s="55"/>
      <c r="R14" s="55" t="s">
        <v>98</v>
      </c>
      <c r="S14" s="55" t="s">
        <v>225</v>
      </c>
      <c r="T14" s="55" t="s">
        <v>96</v>
      </c>
      <c r="U14" s="56">
        <v>3700</v>
      </c>
      <c r="V14" s="55" t="s">
        <v>96</v>
      </c>
      <c r="W14" s="56">
        <v>5000</v>
      </c>
      <c r="X14" s="55" t="s">
        <v>96</v>
      </c>
      <c r="Y14" s="56">
        <v>5000</v>
      </c>
      <c r="Z14" s="55"/>
      <c r="AA14" s="56"/>
      <c r="AB14" s="55"/>
      <c r="AC14" s="55"/>
    </row>
    <row r="15" spans="1:29" s="54" customFormat="1" ht="12.95" customHeight="1">
      <c r="A15" s="55"/>
      <c r="B15" s="55"/>
      <c r="C15" s="55" t="s">
        <v>106</v>
      </c>
      <c r="D15" s="57" t="s">
        <v>105</v>
      </c>
      <c r="E15" s="55"/>
      <c r="F15" s="57"/>
      <c r="G15" s="55"/>
      <c r="H15" s="55" t="s">
        <v>198</v>
      </c>
      <c r="I15" s="57" t="s">
        <v>197</v>
      </c>
      <c r="J15" s="55" t="s">
        <v>99</v>
      </c>
      <c r="K15" s="55"/>
      <c r="L15" s="55"/>
      <c r="M15" s="55"/>
      <c r="N15" s="55" t="s">
        <v>101</v>
      </c>
      <c r="O15" s="57" t="s">
        <v>100</v>
      </c>
      <c r="P15" s="55" t="s">
        <v>99</v>
      </c>
      <c r="Q15" s="55"/>
      <c r="R15" s="55" t="s">
        <v>98</v>
      </c>
      <c r="S15" s="55" t="s">
        <v>225</v>
      </c>
      <c r="T15" s="55" t="s">
        <v>96</v>
      </c>
      <c r="U15" s="56">
        <v>3900</v>
      </c>
      <c r="V15" s="55" t="s">
        <v>96</v>
      </c>
      <c r="W15" s="56">
        <v>5100</v>
      </c>
      <c r="X15" s="55" t="s">
        <v>96</v>
      </c>
      <c r="Y15" s="56">
        <v>5100</v>
      </c>
      <c r="Z15" s="55"/>
      <c r="AA15" s="56"/>
      <c r="AB15" s="55"/>
      <c r="AC15" s="55"/>
    </row>
    <row r="16" spans="1:29" s="54" customFormat="1" ht="12.95" customHeight="1">
      <c r="A16" s="55"/>
      <c r="B16" s="55"/>
      <c r="C16" s="55" t="s">
        <v>106</v>
      </c>
      <c r="D16" s="57" t="s">
        <v>105</v>
      </c>
      <c r="E16" s="55"/>
      <c r="F16" s="57"/>
      <c r="G16" s="55"/>
      <c r="H16" s="55" t="s">
        <v>195</v>
      </c>
      <c r="I16" s="57" t="s">
        <v>194</v>
      </c>
      <c r="J16" s="55" t="s">
        <v>99</v>
      </c>
      <c r="K16" s="55"/>
      <c r="L16" s="55"/>
      <c r="M16" s="55"/>
      <c r="N16" s="55" t="s">
        <v>101</v>
      </c>
      <c r="O16" s="57" t="s">
        <v>100</v>
      </c>
      <c r="P16" s="55" t="s">
        <v>99</v>
      </c>
      <c r="Q16" s="55"/>
      <c r="R16" s="55" t="s">
        <v>98</v>
      </c>
      <c r="S16" s="55" t="s">
        <v>225</v>
      </c>
      <c r="T16" s="55" t="s">
        <v>96</v>
      </c>
      <c r="U16" s="56">
        <v>3950</v>
      </c>
      <c r="V16" s="55" t="s">
        <v>96</v>
      </c>
      <c r="W16" s="56">
        <v>5200</v>
      </c>
      <c r="X16" s="55" t="s">
        <v>96</v>
      </c>
      <c r="Y16" s="56">
        <v>5200</v>
      </c>
      <c r="Z16" s="55"/>
      <c r="AA16" s="56"/>
      <c r="AB16" s="55"/>
      <c r="AC16" s="55"/>
    </row>
    <row r="17" spans="1:29" s="54" customFormat="1" ht="12.95" customHeight="1">
      <c r="A17" s="55"/>
      <c r="B17" s="55"/>
      <c r="C17" s="55" t="s">
        <v>106</v>
      </c>
      <c r="D17" s="57" t="s">
        <v>105</v>
      </c>
      <c r="E17" s="55"/>
      <c r="F17" s="57"/>
      <c r="G17" s="55"/>
      <c r="H17" s="55" t="s">
        <v>352</v>
      </c>
      <c r="I17" s="57" t="s">
        <v>191</v>
      </c>
      <c r="J17" s="55" t="s">
        <v>99</v>
      </c>
      <c r="K17" s="55"/>
      <c r="L17" s="55"/>
      <c r="M17" s="55"/>
      <c r="N17" s="55" t="s">
        <v>101</v>
      </c>
      <c r="O17" s="57" t="s">
        <v>100</v>
      </c>
      <c r="P17" s="55" t="s">
        <v>99</v>
      </c>
      <c r="Q17" s="55"/>
      <c r="R17" s="55" t="s">
        <v>98</v>
      </c>
      <c r="S17" s="55" t="s">
        <v>225</v>
      </c>
      <c r="T17" s="55" t="s">
        <v>96</v>
      </c>
      <c r="U17" s="56">
        <v>3975</v>
      </c>
      <c r="V17" s="55" t="s">
        <v>96</v>
      </c>
      <c r="W17" s="56">
        <v>5250</v>
      </c>
      <c r="X17" s="55" t="s">
        <v>96</v>
      </c>
      <c r="Y17" s="56">
        <v>5250</v>
      </c>
      <c r="Z17" s="55"/>
      <c r="AA17" s="56"/>
      <c r="AB17" s="55"/>
      <c r="AC17" s="55"/>
    </row>
    <row r="18" spans="1:29" s="54" customFormat="1" ht="12.95" customHeight="1">
      <c r="A18" s="55"/>
      <c r="B18" s="55"/>
      <c r="C18" s="55" t="s">
        <v>106</v>
      </c>
      <c r="D18" s="57" t="s">
        <v>105</v>
      </c>
      <c r="E18" s="55"/>
      <c r="F18" s="57"/>
      <c r="G18" s="55"/>
      <c r="H18" s="55" t="s">
        <v>353</v>
      </c>
      <c r="I18" s="57" t="s">
        <v>191</v>
      </c>
      <c r="J18" s="55" t="s">
        <v>99</v>
      </c>
      <c r="K18" s="55"/>
      <c r="L18" s="55"/>
      <c r="M18" s="55"/>
      <c r="N18" s="55" t="s">
        <v>101</v>
      </c>
      <c r="O18" s="57" t="s">
        <v>100</v>
      </c>
      <c r="P18" s="55" t="s">
        <v>99</v>
      </c>
      <c r="Q18" s="55"/>
      <c r="R18" s="55" t="s">
        <v>98</v>
      </c>
      <c r="S18" s="55" t="s">
        <v>225</v>
      </c>
      <c r="T18" s="55" t="s">
        <v>96</v>
      </c>
      <c r="U18" s="56">
        <v>3975</v>
      </c>
      <c r="V18" s="55" t="s">
        <v>96</v>
      </c>
      <c r="W18" s="56">
        <v>5250</v>
      </c>
      <c r="X18" s="55" t="s">
        <v>96</v>
      </c>
      <c r="Y18" s="56">
        <v>5250</v>
      </c>
      <c r="Z18" s="55"/>
      <c r="AA18" s="56"/>
      <c r="AB18" s="55"/>
      <c r="AC18" s="55"/>
    </row>
    <row r="19" spans="1:29" s="54" customFormat="1" ht="12.95" customHeight="1">
      <c r="A19" s="55"/>
      <c r="B19" s="55"/>
      <c r="C19" s="55" t="s">
        <v>106</v>
      </c>
      <c r="D19" s="57" t="s">
        <v>105</v>
      </c>
      <c r="E19" s="55"/>
      <c r="F19" s="57"/>
      <c r="G19" s="55"/>
      <c r="H19" s="55" t="s">
        <v>354</v>
      </c>
      <c r="I19" s="57" t="s">
        <v>191</v>
      </c>
      <c r="J19" s="55" t="s">
        <v>99</v>
      </c>
      <c r="K19" s="55"/>
      <c r="L19" s="55"/>
      <c r="M19" s="55"/>
      <c r="N19" s="55" t="s">
        <v>101</v>
      </c>
      <c r="O19" s="57" t="s">
        <v>100</v>
      </c>
      <c r="P19" s="55" t="s">
        <v>99</v>
      </c>
      <c r="Q19" s="55"/>
      <c r="R19" s="55" t="s">
        <v>98</v>
      </c>
      <c r="S19" s="55" t="s">
        <v>225</v>
      </c>
      <c r="T19" s="55" t="s">
        <v>96</v>
      </c>
      <c r="U19" s="56">
        <v>3975</v>
      </c>
      <c r="V19" s="55" t="s">
        <v>96</v>
      </c>
      <c r="W19" s="56">
        <v>5250</v>
      </c>
      <c r="X19" s="55" t="s">
        <v>96</v>
      </c>
      <c r="Y19" s="56">
        <v>5250</v>
      </c>
      <c r="Z19" s="55"/>
      <c r="AA19" s="56"/>
      <c r="AB19" s="55"/>
      <c r="AC19" s="55"/>
    </row>
    <row r="20" spans="1:29" s="54" customFormat="1" ht="12.95" customHeight="1">
      <c r="A20" s="55"/>
      <c r="B20" s="55"/>
      <c r="C20" s="55" t="s">
        <v>106</v>
      </c>
      <c r="D20" s="57" t="s">
        <v>105</v>
      </c>
      <c r="E20" s="55"/>
      <c r="F20" s="57"/>
      <c r="G20" s="55"/>
      <c r="H20" s="55" t="s">
        <v>355</v>
      </c>
      <c r="I20" s="57" t="s">
        <v>191</v>
      </c>
      <c r="J20" s="55" t="s">
        <v>99</v>
      </c>
      <c r="K20" s="55"/>
      <c r="L20" s="55"/>
      <c r="M20" s="55"/>
      <c r="N20" s="55" t="s">
        <v>101</v>
      </c>
      <c r="O20" s="57" t="s">
        <v>100</v>
      </c>
      <c r="P20" s="55" t="s">
        <v>99</v>
      </c>
      <c r="Q20" s="55"/>
      <c r="R20" s="55" t="s">
        <v>98</v>
      </c>
      <c r="S20" s="55" t="s">
        <v>225</v>
      </c>
      <c r="T20" s="55" t="s">
        <v>96</v>
      </c>
      <c r="U20" s="56">
        <v>3975</v>
      </c>
      <c r="V20" s="55" t="s">
        <v>96</v>
      </c>
      <c r="W20" s="56">
        <v>5250</v>
      </c>
      <c r="X20" s="55" t="s">
        <v>96</v>
      </c>
      <c r="Y20" s="56">
        <v>5250</v>
      </c>
      <c r="Z20" s="55"/>
      <c r="AA20" s="56"/>
      <c r="AB20" s="55"/>
      <c r="AC20" s="55"/>
    </row>
    <row r="21" spans="1:29" s="54" customFormat="1" ht="12.95" customHeight="1">
      <c r="A21" s="55"/>
      <c r="B21" s="55"/>
      <c r="C21" s="55" t="s">
        <v>106</v>
      </c>
      <c r="D21" s="57" t="s">
        <v>105</v>
      </c>
      <c r="E21" s="55"/>
      <c r="F21" s="57"/>
      <c r="G21" s="55"/>
      <c r="H21" s="55" t="s">
        <v>356</v>
      </c>
      <c r="I21" s="57" t="s">
        <v>191</v>
      </c>
      <c r="J21" s="55" t="s">
        <v>99</v>
      </c>
      <c r="K21" s="55"/>
      <c r="L21" s="55"/>
      <c r="M21" s="55"/>
      <c r="N21" s="55" t="s">
        <v>101</v>
      </c>
      <c r="O21" s="57" t="s">
        <v>100</v>
      </c>
      <c r="P21" s="55" t="s">
        <v>99</v>
      </c>
      <c r="Q21" s="55"/>
      <c r="R21" s="55" t="s">
        <v>98</v>
      </c>
      <c r="S21" s="55" t="s">
        <v>225</v>
      </c>
      <c r="T21" s="55" t="s">
        <v>96</v>
      </c>
      <c r="U21" s="56">
        <v>3975</v>
      </c>
      <c r="V21" s="55" t="s">
        <v>96</v>
      </c>
      <c r="W21" s="56">
        <v>5250</v>
      </c>
      <c r="X21" s="55" t="s">
        <v>96</v>
      </c>
      <c r="Y21" s="56">
        <v>5250</v>
      </c>
      <c r="Z21" s="55"/>
      <c r="AA21" s="56"/>
      <c r="AB21" s="55"/>
      <c r="AC21" s="55"/>
    </row>
    <row r="22" spans="1:29" s="54" customFormat="1" ht="12.95" customHeight="1">
      <c r="A22" s="55"/>
      <c r="B22" s="55"/>
      <c r="C22" s="55" t="s">
        <v>106</v>
      </c>
      <c r="D22" s="57" t="s">
        <v>105</v>
      </c>
      <c r="E22" s="55"/>
      <c r="F22" s="57"/>
      <c r="G22" s="55"/>
      <c r="H22" s="55" t="s">
        <v>357</v>
      </c>
      <c r="I22" s="57" t="s">
        <v>191</v>
      </c>
      <c r="J22" s="55" t="s">
        <v>99</v>
      </c>
      <c r="K22" s="55"/>
      <c r="L22" s="55"/>
      <c r="M22" s="55"/>
      <c r="N22" s="55" t="s">
        <v>101</v>
      </c>
      <c r="O22" s="57" t="s">
        <v>100</v>
      </c>
      <c r="P22" s="55" t="s">
        <v>99</v>
      </c>
      <c r="Q22" s="55"/>
      <c r="R22" s="55" t="s">
        <v>98</v>
      </c>
      <c r="S22" s="55" t="s">
        <v>225</v>
      </c>
      <c r="T22" s="55" t="s">
        <v>96</v>
      </c>
      <c r="U22" s="56">
        <v>3975</v>
      </c>
      <c r="V22" s="55" t="s">
        <v>96</v>
      </c>
      <c r="W22" s="56">
        <v>5250</v>
      </c>
      <c r="X22" s="55" t="s">
        <v>96</v>
      </c>
      <c r="Y22" s="56">
        <v>5250</v>
      </c>
      <c r="Z22" s="55"/>
      <c r="AA22" s="56"/>
      <c r="AB22" s="55"/>
      <c r="AC22" s="55"/>
    </row>
    <row r="23" spans="1:29" s="54" customFormat="1" ht="12.95" customHeight="1">
      <c r="A23" s="55"/>
      <c r="B23" s="55"/>
      <c r="C23" s="55" t="s">
        <v>106</v>
      </c>
      <c r="D23" s="57" t="s">
        <v>105</v>
      </c>
      <c r="E23" s="55"/>
      <c r="F23" s="57"/>
      <c r="G23" s="55"/>
      <c r="H23" s="55" t="s">
        <v>358</v>
      </c>
      <c r="I23" s="57" t="s">
        <v>191</v>
      </c>
      <c r="J23" s="55" t="s">
        <v>99</v>
      </c>
      <c r="K23" s="55"/>
      <c r="L23" s="55"/>
      <c r="M23" s="55"/>
      <c r="N23" s="55" t="s">
        <v>101</v>
      </c>
      <c r="O23" s="57" t="s">
        <v>100</v>
      </c>
      <c r="P23" s="55" t="s">
        <v>99</v>
      </c>
      <c r="Q23" s="55"/>
      <c r="R23" s="55" t="s">
        <v>98</v>
      </c>
      <c r="S23" s="55" t="s">
        <v>225</v>
      </c>
      <c r="T23" s="55" t="s">
        <v>96</v>
      </c>
      <c r="U23" s="56">
        <v>3975</v>
      </c>
      <c r="V23" s="55" t="s">
        <v>96</v>
      </c>
      <c r="W23" s="56">
        <v>5250</v>
      </c>
      <c r="X23" s="55" t="s">
        <v>96</v>
      </c>
      <c r="Y23" s="56">
        <v>5250</v>
      </c>
      <c r="Z23" s="55"/>
      <c r="AA23" s="56"/>
      <c r="AB23" s="55"/>
      <c r="AC23" s="55"/>
    </row>
    <row r="24" spans="1:29" s="54" customFormat="1" ht="12.95" customHeight="1">
      <c r="A24" s="55"/>
      <c r="B24" s="55"/>
      <c r="C24" s="55" t="s">
        <v>106</v>
      </c>
      <c r="D24" s="57" t="s">
        <v>105</v>
      </c>
      <c r="E24" s="55"/>
      <c r="F24" s="57"/>
      <c r="G24" s="55"/>
      <c r="H24" s="55" t="s">
        <v>359</v>
      </c>
      <c r="I24" s="57" t="s">
        <v>191</v>
      </c>
      <c r="J24" s="55" t="s">
        <v>99</v>
      </c>
      <c r="K24" s="55"/>
      <c r="L24" s="55"/>
      <c r="M24" s="55"/>
      <c r="N24" s="55" t="s">
        <v>101</v>
      </c>
      <c r="O24" s="57" t="s">
        <v>100</v>
      </c>
      <c r="P24" s="55" t="s">
        <v>99</v>
      </c>
      <c r="Q24" s="55"/>
      <c r="R24" s="55" t="s">
        <v>98</v>
      </c>
      <c r="S24" s="55" t="s">
        <v>225</v>
      </c>
      <c r="T24" s="55" t="s">
        <v>96</v>
      </c>
      <c r="U24" s="56">
        <v>3975</v>
      </c>
      <c r="V24" s="55" t="s">
        <v>96</v>
      </c>
      <c r="W24" s="56">
        <v>5250</v>
      </c>
      <c r="X24" s="55" t="s">
        <v>96</v>
      </c>
      <c r="Y24" s="56">
        <v>5250</v>
      </c>
      <c r="Z24" s="55"/>
      <c r="AA24" s="56"/>
      <c r="AB24" s="55"/>
      <c r="AC24" s="55"/>
    </row>
    <row r="25" spans="1:29" s="54" customFormat="1" ht="12.95" customHeight="1">
      <c r="A25" s="55"/>
      <c r="B25" s="55"/>
      <c r="C25" s="55" t="s">
        <v>106</v>
      </c>
      <c r="D25" s="57" t="s">
        <v>105</v>
      </c>
      <c r="E25" s="55"/>
      <c r="F25" s="57"/>
      <c r="G25" s="55"/>
      <c r="H25" s="55" t="s">
        <v>360</v>
      </c>
      <c r="I25" s="57" t="s">
        <v>191</v>
      </c>
      <c r="J25" s="55" t="s">
        <v>99</v>
      </c>
      <c r="K25" s="55"/>
      <c r="L25" s="55"/>
      <c r="M25" s="55"/>
      <c r="N25" s="55" t="s">
        <v>101</v>
      </c>
      <c r="O25" s="57" t="s">
        <v>100</v>
      </c>
      <c r="P25" s="55" t="s">
        <v>99</v>
      </c>
      <c r="Q25" s="55"/>
      <c r="R25" s="55" t="s">
        <v>98</v>
      </c>
      <c r="S25" s="55" t="s">
        <v>225</v>
      </c>
      <c r="T25" s="55" t="s">
        <v>96</v>
      </c>
      <c r="U25" s="56">
        <v>3975</v>
      </c>
      <c r="V25" s="55" t="s">
        <v>96</v>
      </c>
      <c r="W25" s="56">
        <v>5250</v>
      </c>
      <c r="X25" s="55" t="s">
        <v>96</v>
      </c>
      <c r="Y25" s="56">
        <v>5250</v>
      </c>
      <c r="Z25" s="55"/>
      <c r="AA25" s="56"/>
      <c r="AB25" s="55"/>
      <c r="AC25" s="55"/>
    </row>
    <row r="26" spans="1:29" s="54" customFormat="1" ht="12.95" customHeight="1">
      <c r="A26" s="55"/>
      <c r="B26" s="55"/>
      <c r="C26" s="55" t="s">
        <v>106</v>
      </c>
      <c r="D26" s="57" t="s">
        <v>105</v>
      </c>
      <c r="E26" s="55"/>
      <c r="F26" s="57"/>
      <c r="G26" s="55"/>
      <c r="H26" s="55" t="s">
        <v>361</v>
      </c>
      <c r="I26" s="57" t="s">
        <v>191</v>
      </c>
      <c r="J26" s="55" t="s">
        <v>99</v>
      </c>
      <c r="K26" s="55"/>
      <c r="L26" s="55"/>
      <c r="M26" s="55"/>
      <c r="N26" s="55" t="s">
        <v>101</v>
      </c>
      <c r="O26" s="57" t="s">
        <v>100</v>
      </c>
      <c r="P26" s="55" t="s">
        <v>99</v>
      </c>
      <c r="Q26" s="55"/>
      <c r="R26" s="55" t="s">
        <v>98</v>
      </c>
      <c r="S26" s="55" t="s">
        <v>225</v>
      </c>
      <c r="T26" s="55" t="s">
        <v>96</v>
      </c>
      <c r="U26" s="56">
        <v>3975</v>
      </c>
      <c r="V26" s="55" t="s">
        <v>96</v>
      </c>
      <c r="W26" s="56">
        <v>5250</v>
      </c>
      <c r="X26" s="55" t="s">
        <v>96</v>
      </c>
      <c r="Y26" s="56">
        <v>5250</v>
      </c>
      <c r="Z26" s="55"/>
      <c r="AA26" s="56"/>
      <c r="AB26" s="55"/>
      <c r="AC26" s="55"/>
    </row>
    <row r="27" spans="1:29" s="54" customFormat="1" ht="12.95" customHeight="1">
      <c r="A27" s="55"/>
      <c r="B27" s="55"/>
      <c r="C27" s="55" t="s">
        <v>106</v>
      </c>
      <c r="D27" s="57" t="s">
        <v>105</v>
      </c>
      <c r="E27" s="55"/>
      <c r="F27" s="57"/>
      <c r="G27" s="55"/>
      <c r="H27" s="55" t="s">
        <v>362</v>
      </c>
      <c r="I27" s="57" t="s">
        <v>191</v>
      </c>
      <c r="J27" s="55" t="s">
        <v>99</v>
      </c>
      <c r="K27" s="55"/>
      <c r="L27" s="55"/>
      <c r="M27" s="55"/>
      <c r="N27" s="55" t="s">
        <v>101</v>
      </c>
      <c r="O27" s="57" t="s">
        <v>100</v>
      </c>
      <c r="P27" s="55" t="s">
        <v>99</v>
      </c>
      <c r="Q27" s="55"/>
      <c r="R27" s="55" t="s">
        <v>98</v>
      </c>
      <c r="S27" s="55" t="s">
        <v>225</v>
      </c>
      <c r="T27" s="55" t="s">
        <v>96</v>
      </c>
      <c r="U27" s="56">
        <v>3975</v>
      </c>
      <c r="V27" s="55" t="s">
        <v>96</v>
      </c>
      <c r="W27" s="56">
        <v>5250</v>
      </c>
      <c r="X27" s="55" t="s">
        <v>96</v>
      </c>
      <c r="Y27" s="56">
        <v>5250</v>
      </c>
      <c r="Z27" s="55"/>
      <c r="AA27" s="56"/>
      <c r="AB27" s="55"/>
      <c r="AC27" s="55"/>
    </row>
    <row r="28" spans="1:29" s="54" customFormat="1" ht="12.95" customHeight="1">
      <c r="A28" s="55"/>
      <c r="B28" s="55"/>
      <c r="C28" s="55" t="s">
        <v>106</v>
      </c>
      <c r="D28" s="57" t="s">
        <v>105</v>
      </c>
      <c r="E28" s="55"/>
      <c r="F28" s="57"/>
      <c r="G28" s="55"/>
      <c r="H28" s="55" t="s">
        <v>363</v>
      </c>
      <c r="I28" s="57" t="s">
        <v>191</v>
      </c>
      <c r="J28" s="55" t="s">
        <v>99</v>
      </c>
      <c r="K28" s="55"/>
      <c r="L28" s="55"/>
      <c r="M28" s="55"/>
      <c r="N28" s="55" t="s">
        <v>101</v>
      </c>
      <c r="O28" s="57" t="s">
        <v>100</v>
      </c>
      <c r="P28" s="55" t="s">
        <v>99</v>
      </c>
      <c r="Q28" s="55"/>
      <c r="R28" s="55" t="s">
        <v>98</v>
      </c>
      <c r="S28" s="55" t="s">
        <v>225</v>
      </c>
      <c r="T28" s="55" t="s">
        <v>96</v>
      </c>
      <c r="U28" s="56">
        <v>3975</v>
      </c>
      <c r="V28" s="55" t="s">
        <v>96</v>
      </c>
      <c r="W28" s="56">
        <v>5250</v>
      </c>
      <c r="X28" s="55" t="s">
        <v>96</v>
      </c>
      <c r="Y28" s="56">
        <v>5250</v>
      </c>
      <c r="Z28" s="55"/>
      <c r="AA28" s="56"/>
      <c r="AB28" s="55"/>
      <c r="AC28" s="55"/>
    </row>
    <row r="29" spans="1:29" s="54" customFormat="1" ht="12.95" customHeight="1">
      <c r="A29" s="55"/>
      <c r="B29" s="55"/>
      <c r="C29" s="55" t="s">
        <v>106</v>
      </c>
      <c r="D29" s="57" t="s">
        <v>105</v>
      </c>
      <c r="E29" s="55"/>
      <c r="F29" s="57"/>
      <c r="G29" s="55"/>
      <c r="H29" s="55" t="s">
        <v>364</v>
      </c>
      <c r="I29" s="57" t="s">
        <v>191</v>
      </c>
      <c r="J29" s="55" t="s">
        <v>99</v>
      </c>
      <c r="K29" s="55"/>
      <c r="L29" s="55"/>
      <c r="M29" s="55"/>
      <c r="N29" s="55" t="s">
        <v>101</v>
      </c>
      <c r="O29" s="57" t="s">
        <v>100</v>
      </c>
      <c r="P29" s="55" t="s">
        <v>99</v>
      </c>
      <c r="Q29" s="55"/>
      <c r="R29" s="55" t="s">
        <v>98</v>
      </c>
      <c r="S29" s="55" t="s">
        <v>225</v>
      </c>
      <c r="T29" s="55" t="s">
        <v>96</v>
      </c>
      <c r="U29" s="56">
        <v>3975</v>
      </c>
      <c r="V29" s="55" t="s">
        <v>96</v>
      </c>
      <c r="W29" s="56">
        <v>5250</v>
      </c>
      <c r="X29" s="55" t="s">
        <v>96</v>
      </c>
      <c r="Y29" s="56">
        <v>5250</v>
      </c>
      <c r="Z29" s="55"/>
      <c r="AA29" s="56"/>
      <c r="AB29" s="55"/>
      <c r="AC29" s="55"/>
    </row>
    <row r="30" spans="1:29" s="54" customFormat="1" ht="12.95" customHeight="1">
      <c r="A30" s="55"/>
      <c r="B30" s="55"/>
      <c r="C30" s="55" t="s">
        <v>106</v>
      </c>
      <c r="D30" s="57" t="s">
        <v>105</v>
      </c>
      <c r="E30" s="55"/>
      <c r="F30" s="57"/>
      <c r="G30" s="55"/>
      <c r="H30" s="55" t="s">
        <v>365</v>
      </c>
      <c r="I30" s="57" t="s">
        <v>191</v>
      </c>
      <c r="J30" s="55" t="s">
        <v>99</v>
      </c>
      <c r="K30" s="55"/>
      <c r="L30" s="55"/>
      <c r="M30" s="55"/>
      <c r="N30" s="55" t="s">
        <v>101</v>
      </c>
      <c r="O30" s="57" t="s">
        <v>100</v>
      </c>
      <c r="P30" s="55" t="s">
        <v>99</v>
      </c>
      <c r="Q30" s="55"/>
      <c r="R30" s="55" t="s">
        <v>98</v>
      </c>
      <c r="S30" s="55" t="s">
        <v>225</v>
      </c>
      <c r="T30" s="55" t="s">
        <v>96</v>
      </c>
      <c r="U30" s="56">
        <v>3975</v>
      </c>
      <c r="V30" s="55" t="s">
        <v>96</v>
      </c>
      <c r="W30" s="56">
        <v>5250</v>
      </c>
      <c r="X30" s="55" t="s">
        <v>96</v>
      </c>
      <c r="Y30" s="56">
        <v>5250</v>
      </c>
      <c r="Z30" s="55"/>
      <c r="AA30" s="56"/>
      <c r="AB30" s="55"/>
      <c r="AC30" s="55"/>
    </row>
    <row r="31" spans="1:29" s="54" customFormat="1" ht="12.95" customHeight="1">
      <c r="A31" s="55"/>
      <c r="B31" s="55"/>
      <c r="C31" s="55" t="s">
        <v>106</v>
      </c>
      <c r="D31" s="57" t="s">
        <v>105</v>
      </c>
      <c r="E31" s="55"/>
      <c r="F31" s="57"/>
      <c r="G31" s="55"/>
      <c r="H31" s="55" t="s">
        <v>366</v>
      </c>
      <c r="I31" s="57" t="s">
        <v>191</v>
      </c>
      <c r="J31" s="55" t="s">
        <v>99</v>
      </c>
      <c r="K31" s="55"/>
      <c r="L31" s="55"/>
      <c r="M31" s="55"/>
      <c r="N31" s="55" t="s">
        <v>101</v>
      </c>
      <c r="O31" s="57" t="s">
        <v>100</v>
      </c>
      <c r="P31" s="55" t="s">
        <v>99</v>
      </c>
      <c r="Q31" s="55"/>
      <c r="R31" s="55" t="s">
        <v>98</v>
      </c>
      <c r="S31" s="55" t="s">
        <v>225</v>
      </c>
      <c r="T31" s="55" t="s">
        <v>96</v>
      </c>
      <c r="U31" s="56">
        <v>3975</v>
      </c>
      <c r="V31" s="55" t="s">
        <v>96</v>
      </c>
      <c r="W31" s="56">
        <v>5250</v>
      </c>
      <c r="X31" s="55" t="s">
        <v>96</v>
      </c>
      <c r="Y31" s="56">
        <v>5250</v>
      </c>
      <c r="Z31" s="55"/>
      <c r="AA31" s="56"/>
      <c r="AB31" s="55"/>
      <c r="AC31" s="55"/>
    </row>
    <row r="32" spans="1:29" s="54" customFormat="1" ht="12.95" customHeight="1">
      <c r="A32" s="55"/>
      <c r="B32" s="55"/>
      <c r="C32" s="55" t="s">
        <v>106</v>
      </c>
      <c r="D32" s="57" t="s">
        <v>105</v>
      </c>
      <c r="E32" s="55"/>
      <c r="F32" s="57"/>
      <c r="G32" s="55"/>
      <c r="H32" s="55" t="s">
        <v>349</v>
      </c>
      <c r="I32" s="57" t="s">
        <v>188</v>
      </c>
      <c r="J32" s="55" t="s">
        <v>99</v>
      </c>
      <c r="K32" s="55"/>
      <c r="L32" s="55"/>
      <c r="M32" s="55"/>
      <c r="N32" s="55" t="s">
        <v>101</v>
      </c>
      <c r="O32" s="57" t="s">
        <v>100</v>
      </c>
      <c r="P32" s="55" t="s">
        <v>99</v>
      </c>
      <c r="Q32" s="55"/>
      <c r="R32" s="55" t="s">
        <v>98</v>
      </c>
      <c r="S32" s="55" t="s">
        <v>225</v>
      </c>
      <c r="T32" s="55" t="s">
        <v>96</v>
      </c>
      <c r="U32" s="56">
        <v>4050</v>
      </c>
      <c r="V32" s="55" t="s">
        <v>96</v>
      </c>
      <c r="W32" s="56">
        <v>5400</v>
      </c>
      <c r="X32" s="55" t="s">
        <v>96</v>
      </c>
      <c r="Y32" s="56">
        <v>5400</v>
      </c>
      <c r="Z32" s="55"/>
      <c r="AA32" s="56"/>
      <c r="AB32" s="55"/>
      <c r="AC32" s="55"/>
    </row>
    <row r="33" spans="1:29" s="54" customFormat="1" ht="12.95" customHeight="1">
      <c r="A33" s="55"/>
      <c r="B33" s="55"/>
      <c r="C33" s="55" t="s">
        <v>106</v>
      </c>
      <c r="D33" s="57" t="s">
        <v>105</v>
      </c>
      <c r="E33" s="55"/>
      <c r="F33" s="57"/>
      <c r="G33" s="55"/>
      <c r="H33" s="55" t="s">
        <v>350</v>
      </c>
      <c r="I33" s="57" t="s">
        <v>188</v>
      </c>
      <c r="J33" s="55" t="s">
        <v>99</v>
      </c>
      <c r="K33" s="55"/>
      <c r="L33" s="55"/>
      <c r="M33" s="55"/>
      <c r="N33" s="55" t="s">
        <v>101</v>
      </c>
      <c r="O33" s="57" t="s">
        <v>100</v>
      </c>
      <c r="P33" s="55" t="s">
        <v>99</v>
      </c>
      <c r="Q33" s="55"/>
      <c r="R33" s="55" t="s">
        <v>98</v>
      </c>
      <c r="S33" s="55" t="s">
        <v>225</v>
      </c>
      <c r="T33" s="55" t="s">
        <v>96</v>
      </c>
      <c r="U33" s="56">
        <v>4050</v>
      </c>
      <c r="V33" s="55" t="s">
        <v>96</v>
      </c>
      <c r="W33" s="56">
        <v>5400</v>
      </c>
      <c r="X33" s="55" t="s">
        <v>96</v>
      </c>
      <c r="Y33" s="56">
        <v>5400</v>
      </c>
      <c r="Z33" s="55"/>
      <c r="AA33" s="56"/>
      <c r="AB33" s="55"/>
      <c r="AC33" s="55"/>
    </row>
    <row r="34" spans="1:29" s="54" customFormat="1" ht="12.95" customHeight="1">
      <c r="A34" s="55"/>
      <c r="B34" s="55"/>
      <c r="C34" s="55" t="s">
        <v>106</v>
      </c>
      <c r="D34" s="57" t="s">
        <v>105</v>
      </c>
      <c r="E34" s="55"/>
      <c r="F34" s="57"/>
      <c r="G34" s="55"/>
      <c r="H34" s="55" t="s">
        <v>351</v>
      </c>
      <c r="I34" s="57" t="s">
        <v>188</v>
      </c>
      <c r="J34" s="55" t="s">
        <v>99</v>
      </c>
      <c r="K34" s="55"/>
      <c r="L34" s="55"/>
      <c r="M34" s="55"/>
      <c r="N34" s="55" t="s">
        <v>101</v>
      </c>
      <c r="O34" s="57" t="s">
        <v>100</v>
      </c>
      <c r="P34" s="55" t="s">
        <v>99</v>
      </c>
      <c r="Q34" s="55"/>
      <c r="R34" s="55" t="s">
        <v>98</v>
      </c>
      <c r="S34" s="55" t="s">
        <v>225</v>
      </c>
      <c r="T34" s="55" t="s">
        <v>96</v>
      </c>
      <c r="U34" s="56">
        <v>4050</v>
      </c>
      <c r="V34" s="55" t="s">
        <v>96</v>
      </c>
      <c r="W34" s="56">
        <v>5400</v>
      </c>
      <c r="X34" s="55" t="s">
        <v>96</v>
      </c>
      <c r="Y34" s="56">
        <v>5400</v>
      </c>
      <c r="Z34" s="55"/>
      <c r="AA34" s="56"/>
      <c r="AB34" s="55"/>
      <c r="AC34" s="55"/>
    </row>
    <row r="35" spans="1:29" s="54" customFormat="1" ht="12.95" customHeight="1">
      <c r="A35" s="55"/>
      <c r="B35" s="55"/>
      <c r="C35" s="55" t="s">
        <v>106</v>
      </c>
      <c r="D35" s="57" t="s">
        <v>105</v>
      </c>
      <c r="E35" s="55"/>
      <c r="F35" s="57"/>
      <c r="G35" s="55"/>
      <c r="H35" s="55" t="s">
        <v>186</v>
      </c>
      <c r="I35" s="57" t="s">
        <v>185</v>
      </c>
      <c r="J35" s="55" t="s">
        <v>99</v>
      </c>
      <c r="K35" s="55"/>
      <c r="L35" s="55"/>
      <c r="M35" s="55"/>
      <c r="N35" s="55" t="s">
        <v>101</v>
      </c>
      <c r="O35" s="57" t="s">
        <v>100</v>
      </c>
      <c r="P35" s="55" t="s">
        <v>99</v>
      </c>
      <c r="Q35" s="55"/>
      <c r="R35" s="55" t="s">
        <v>98</v>
      </c>
      <c r="S35" s="55" t="s">
        <v>225</v>
      </c>
      <c r="T35" s="55" t="s">
        <v>96</v>
      </c>
      <c r="U35" s="56">
        <v>4050</v>
      </c>
      <c r="V35" s="55" t="s">
        <v>96</v>
      </c>
      <c r="W35" s="56">
        <v>5400</v>
      </c>
      <c r="X35" s="55" t="s">
        <v>96</v>
      </c>
      <c r="Y35" s="56">
        <v>5400</v>
      </c>
      <c r="Z35" s="55"/>
      <c r="AA35" s="56"/>
      <c r="AB35" s="55"/>
      <c r="AC35" s="55"/>
    </row>
    <row r="36" spans="1:29" s="54" customFormat="1" ht="12.95" customHeight="1">
      <c r="A36" s="55"/>
      <c r="B36" s="55"/>
      <c r="C36" s="55" t="s">
        <v>106</v>
      </c>
      <c r="D36" s="57" t="s">
        <v>105</v>
      </c>
      <c r="E36" s="55"/>
      <c r="F36" s="57"/>
      <c r="G36" s="55"/>
      <c r="H36" s="55" t="s">
        <v>182</v>
      </c>
      <c r="I36" s="57" t="s">
        <v>181</v>
      </c>
      <c r="J36" s="55" t="s">
        <v>99</v>
      </c>
      <c r="K36" s="55"/>
      <c r="L36" s="55" t="s">
        <v>179</v>
      </c>
      <c r="M36" s="55"/>
      <c r="N36" s="55" t="s">
        <v>101</v>
      </c>
      <c r="O36" s="57" t="s">
        <v>100</v>
      </c>
      <c r="P36" s="55" t="s">
        <v>99</v>
      </c>
      <c r="Q36" s="55"/>
      <c r="R36" s="55" t="s">
        <v>98</v>
      </c>
      <c r="S36" s="55" t="s">
        <v>225</v>
      </c>
      <c r="T36" s="55" t="s">
        <v>96</v>
      </c>
      <c r="U36" s="56">
        <v>4400</v>
      </c>
      <c r="V36" s="55" t="s">
        <v>96</v>
      </c>
      <c r="W36" s="56">
        <v>5750</v>
      </c>
      <c r="X36" s="55" t="s">
        <v>96</v>
      </c>
      <c r="Y36" s="56">
        <v>5750</v>
      </c>
      <c r="Z36" s="55"/>
      <c r="AA36" s="56"/>
      <c r="AB36" s="55"/>
      <c r="AC36" s="55"/>
    </row>
    <row r="37" spans="1:29" s="54" customFormat="1" ht="12.95" customHeight="1">
      <c r="A37" s="55"/>
      <c r="B37" s="55"/>
      <c r="C37" s="55" t="s">
        <v>106</v>
      </c>
      <c r="D37" s="57" t="s">
        <v>105</v>
      </c>
      <c r="E37" s="55"/>
      <c r="F37" s="57"/>
      <c r="G37" s="55"/>
      <c r="H37" s="55" t="s">
        <v>182</v>
      </c>
      <c r="I37" s="57" t="s">
        <v>181</v>
      </c>
      <c r="J37" s="55" t="s">
        <v>99</v>
      </c>
      <c r="K37" s="55"/>
      <c r="L37" s="55" t="s">
        <v>150</v>
      </c>
      <c r="M37" s="55"/>
      <c r="N37" s="55" t="s">
        <v>101</v>
      </c>
      <c r="O37" s="57" t="s">
        <v>100</v>
      </c>
      <c r="P37" s="55" t="s">
        <v>99</v>
      </c>
      <c r="Q37" s="55"/>
      <c r="R37" s="55" t="s">
        <v>98</v>
      </c>
      <c r="S37" s="55" t="s">
        <v>225</v>
      </c>
      <c r="T37" s="55" t="s">
        <v>96</v>
      </c>
      <c r="U37" s="56">
        <v>4450</v>
      </c>
      <c r="V37" s="55" t="s">
        <v>96</v>
      </c>
      <c r="W37" s="56">
        <v>5850</v>
      </c>
      <c r="X37" s="55" t="s">
        <v>96</v>
      </c>
      <c r="Y37" s="56">
        <v>5850</v>
      </c>
      <c r="Z37" s="55"/>
      <c r="AA37" s="56"/>
      <c r="AB37" s="55"/>
      <c r="AC37" s="55"/>
    </row>
    <row r="38" spans="1:29" s="54" customFormat="1" ht="12.95" customHeight="1">
      <c r="A38" s="55"/>
      <c r="B38" s="55"/>
      <c r="C38" s="55" t="s">
        <v>106</v>
      </c>
      <c r="D38" s="57" t="s">
        <v>105</v>
      </c>
      <c r="E38" s="55"/>
      <c r="F38" s="57"/>
      <c r="G38" s="55"/>
      <c r="H38" s="55" t="s">
        <v>177</v>
      </c>
      <c r="I38" s="57" t="s">
        <v>176</v>
      </c>
      <c r="J38" s="55" t="s">
        <v>99</v>
      </c>
      <c r="K38" s="55"/>
      <c r="L38" s="55" t="s">
        <v>179</v>
      </c>
      <c r="M38" s="55"/>
      <c r="N38" s="55" t="s">
        <v>101</v>
      </c>
      <c r="O38" s="57" t="s">
        <v>100</v>
      </c>
      <c r="P38" s="55" t="s">
        <v>99</v>
      </c>
      <c r="Q38" s="55"/>
      <c r="R38" s="55" t="s">
        <v>98</v>
      </c>
      <c r="S38" s="55" t="s">
        <v>225</v>
      </c>
      <c r="T38" s="55" t="s">
        <v>96</v>
      </c>
      <c r="U38" s="56">
        <v>4550</v>
      </c>
      <c r="V38" s="55" t="s">
        <v>96</v>
      </c>
      <c r="W38" s="56">
        <v>5950</v>
      </c>
      <c r="X38" s="55" t="s">
        <v>96</v>
      </c>
      <c r="Y38" s="56">
        <v>5950</v>
      </c>
      <c r="Z38" s="55"/>
      <c r="AA38" s="56"/>
      <c r="AB38" s="55"/>
      <c r="AC38" s="55"/>
    </row>
    <row r="39" spans="1:29" s="54" customFormat="1" ht="12.95" customHeight="1">
      <c r="A39" s="55"/>
      <c r="B39" s="55"/>
      <c r="C39" s="55" t="s">
        <v>106</v>
      </c>
      <c r="D39" s="57" t="s">
        <v>105</v>
      </c>
      <c r="E39" s="55"/>
      <c r="F39" s="57"/>
      <c r="G39" s="55"/>
      <c r="H39" s="55" t="s">
        <v>177</v>
      </c>
      <c r="I39" s="57" t="s">
        <v>176</v>
      </c>
      <c r="J39" s="55" t="s">
        <v>99</v>
      </c>
      <c r="K39" s="55"/>
      <c r="L39" s="55" t="s">
        <v>150</v>
      </c>
      <c r="M39" s="55"/>
      <c r="N39" s="55" t="s">
        <v>101</v>
      </c>
      <c r="O39" s="57" t="s">
        <v>100</v>
      </c>
      <c r="P39" s="55" t="s">
        <v>99</v>
      </c>
      <c r="Q39" s="55"/>
      <c r="R39" s="55" t="s">
        <v>98</v>
      </c>
      <c r="S39" s="55" t="s">
        <v>225</v>
      </c>
      <c r="T39" s="55" t="s">
        <v>96</v>
      </c>
      <c r="U39" s="56">
        <v>4600</v>
      </c>
      <c r="V39" s="55" t="s">
        <v>96</v>
      </c>
      <c r="W39" s="56">
        <v>6050</v>
      </c>
      <c r="X39" s="55" t="s">
        <v>96</v>
      </c>
      <c r="Y39" s="56">
        <v>6050</v>
      </c>
      <c r="Z39" s="55"/>
      <c r="AA39" s="56"/>
      <c r="AB39" s="55"/>
      <c r="AC39" s="55"/>
    </row>
    <row r="40" spans="1:29" s="54" customFormat="1" ht="12.95" customHeight="1">
      <c r="A40" s="55"/>
      <c r="B40" s="55"/>
      <c r="C40" s="55" t="s">
        <v>106</v>
      </c>
      <c r="D40" s="57" t="s">
        <v>105</v>
      </c>
      <c r="E40" s="55"/>
      <c r="F40" s="57"/>
      <c r="G40" s="55"/>
      <c r="H40" s="55" t="s">
        <v>174</v>
      </c>
      <c r="I40" s="57" t="s">
        <v>173</v>
      </c>
      <c r="J40" s="55" t="s">
        <v>99</v>
      </c>
      <c r="K40" s="55"/>
      <c r="L40" s="55"/>
      <c r="M40" s="55"/>
      <c r="N40" s="55" t="s">
        <v>101</v>
      </c>
      <c r="O40" s="57" t="s">
        <v>100</v>
      </c>
      <c r="P40" s="55" t="s">
        <v>99</v>
      </c>
      <c r="Q40" s="55"/>
      <c r="R40" s="55" t="s">
        <v>98</v>
      </c>
      <c r="S40" s="55" t="s">
        <v>225</v>
      </c>
      <c r="T40" s="55" t="s">
        <v>96</v>
      </c>
      <c r="U40" s="56">
        <v>4250</v>
      </c>
      <c r="V40" s="55" t="s">
        <v>96</v>
      </c>
      <c r="W40" s="56">
        <v>5550</v>
      </c>
      <c r="X40" s="55" t="s">
        <v>96</v>
      </c>
      <c r="Y40" s="56">
        <v>5550</v>
      </c>
      <c r="Z40" s="55"/>
      <c r="AA40" s="56"/>
      <c r="AB40" s="55"/>
      <c r="AC40" s="55"/>
    </row>
    <row r="41" spans="1:29" s="54" customFormat="1" ht="12.95" customHeight="1">
      <c r="A41" s="55"/>
      <c r="B41" s="55"/>
      <c r="C41" s="55" t="s">
        <v>106</v>
      </c>
      <c r="D41" s="57" t="s">
        <v>105</v>
      </c>
      <c r="E41" s="55"/>
      <c r="F41" s="57"/>
      <c r="G41" s="55"/>
      <c r="H41" s="55" t="s">
        <v>171</v>
      </c>
      <c r="I41" s="57" t="s">
        <v>170</v>
      </c>
      <c r="J41" s="55" t="s">
        <v>99</v>
      </c>
      <c r="K41" s="55"/>
      <c r="L41" s="55"/>
      <c r="M41" s="55"/>
      <c r="N41" s="55" t="s">
        <v>101</v>
      </c>
      <c r="O41" s="57" t="s">
        <v>100</v>
      </c>
      <c r="P41" s="55" t="s">
        <v>99</v>
      </c>
      <c r="Q41" s="55"/>
      <c r="R41" s="55" t="s">
        <v>98</v>
      </c>
      <c r="S41" s="55" t="s">
        <v>225</v>
      </c>
      <c r="T41" s="55" t="s">
        <v>96</v>
      </c>
      <c r="U41" s="56">
        <v>3950</v>
      </c>
      <c r="V41" s="55" t="s">
        <v>96</v>
      </c>
      <c r="W41" s="56">
        <v>5200</v>
      </c>
      <c r="X41" s="55" t="s">
        <v>96</v>
      </c>
      <c r="Y41" s="56">
        <v>5200</v>
      </c>
      <c r="Z41" s="55"/>
      <c r="AA41" s="56"/>
      <c r="AB41" s="55"/>
      <c r="AC41" s="55"/>
    </row>
    <row r="42" spans="1:29" s="54" customFormat="1" ht="12.95" customHeight="1">
      <c r="A42" s="55"/>
      <c r="B42" s="55"/>
      <c r="C42" s="55" t="s">
        <v>106</v>
      </c>
      <c r="D42" s="57" t="s">
        <v>105</v>
      </c>
      <c r="E42" s="55"/>
      <c r="F42" s="57"/>
      <c r="G42" s="55"/>
      <c r="H42" s="55" t="s">
        <v>168</v>
      </c>
      <c r="I42" s="57" t="s">
        <v>167</v>
      </c>
      <c r="J42" s="55" t="s">
        <v>99</v>
      </c>
      <c r="K42" s="55"/>
      <c r="L42" s="55"/>
      <c r="M42" s="55"/>
      <c r="N42" s="55" t="s">
        <v>101</v>
      </c>
      <c r="O42" s="57" t="s">
        <v>100</v>
      </c>
      <c r="P42" s="55" t="s">
        <v>99</v>
      </c>
      <c r="Q42" s="55"/>
      <c r="R42" s="55" t="s">
        <v>98</v>
      </c>
      <c r="S42" s="55" t="s">
        <v>225</v>
      </c>
      <c r="T42" s="55" t="s">
        <v>96</v>
      </c>
      <c r="U42" s="56">
        <v>3950</v>
      </c>
      <c r="V42" s="55" t="s">
        <v>96</v>
      </c>
      <c r="W42" s="56">
        <v>5200</v>
      </c>
      <c r="X42" s="55" t="s">
        <v>96</v>
      </c>
      <c r="Y42" s="56">
        <v>5200</v>
      </c>
      <c r="Z42" s="55"/>
      <c r="AA42" s="56"/>
      <c r="AB42" s="55"/>
      <c r="AC42" s="55"/>
    </row>
    <row r="43" spans="1:29" s="54" customFormat="1" ht="12.95" customHeight="1">
      <c r="A43" s="55"/>
      <c r="B43" s="55"/>
      <c r="C43" s="55" t="s">
        <v>106</v>
      </c>
      <c r="D43" s="57" t="s">
        <v>105</v>
      </c>
      <c r="E43" s="55"/>
      <c r="F43" s="57"/>
      <c r="G43" s="55"/>
      <c r="H43" s="55" t="s">
        <v>384</v>
      </c>
      <c r="I43" s="57" t="s">
        <v>164</v>
      </c>
      <c r="J43" s="55" t="s">
        <v>99</v>
      </c>
      <c r="K43" s="55"/>
      <c r="L43" s="55"/>
      <c r="M43" s="55"/>
      <c r="N43" s="55" t="s">
        <v>101</v>
      </c>
      <c r="O43" s="57" t="s">
        <v>100</v>
      </c>
      <c r="P43" s="55" t="s">
        <v>99</v>
      </c>
      <c r="Q43" s="55"/>
      <c r="R43" s="55" t="s">
        <v>98</v>
      </c>
      <c r="S43" s="55" t="s">
        <v>225</v>
      </c>
      <c r="T43" s="55" t="s">
        <v>96</v>
      </c>
      <c r="U43" s="56">
        <v>4100</v>
      </c>
      <c r="V43" s="55" t="s">
        <v>96</v>
      </c>
      <c r="W43" s="56">
        <v>5500</v>
      </c>
      <c r="X43" s="55" t="s">
        <v>96</v>
      </c>
      <c r="Y43" s="56">
        <v>5500</v>
      </c>
      <c r="Z43" s="55"/>
      <c r="AA43" s="56"/>
      <c r="AB43" s="55"/>
      <c r="AC43" s="55"/>
    </row>
    <row r="44" spans="1:29" s="54" customFormat="1" ht="12.95" customHeight="1">
      <c r="A44" s="55"/>
      <c r="B44" s="55"/>
      <c r="C44" s="55" t="s">
        <v>106</v>
      </c>
      <c r="D44" s="57" t="s">
        <v>105</v>
      </c>
      <c r="E44" s="55"/>
      <c r="F44" s="57"/>
      <c r="G44" s="55"/>
      <c r="H44" s="55" t="s">
        <v>383</v>
      </c>
      <c r="I44" s="57" t="s">
        <v>164</v>
      </c>
      <c r="J44" s="55" t="s">
        <v>99</v>
      </c>
      <c r="K44" s="55"/>
      <c r="L44" s="55"/>
      <c r="M44" s="55"/>
      <c r="N44" s="55" t="s">
        <v>101</v>
      </c>
      <c r="O44" s="57" t="s">
        <v>100</v>
      </c>
      <c r="P44" s="55" t="s">
        <v>99</v>
      </c>
      <c r="Q44" s="55"/>
      <c r="R44" s="55" t="s">
        <v>98</v>
      </c>
      <c r="S44" s="55" t="s">
        <v>225</v>
      </c>
      <c r="T44" s="55" t="s">
        <v>96</v>
      </c>
      <c r="U44" s="56">
        <v>4100</v>
      </c>
      <c r="V44" s="55" t="s">
        <v>96</v>
      </c>
      <c r="W44" s="56">
        <v>5500</v>
      </c>
      <c r="X44" s="55" t="s">
        <v>96</v>
      </c>
      <c r="Y44" s="56">
        <v>5500</v>
      </c>
      <c r="Z44" s="55"/>
      <c r="AA44" s="56"/>
      <c r="AB44" s="55"/>
      <c r="AC44" s="55"/>
    </row>
    <row r="45" spans="1:29" s="54" customFormat="1" ht="12.95" customHeight="1">
      <c r="A45" s="55"/>
      <c r="B45" s="55"/>
      <c r="C45" s="55" t="s">
        <v>106</v>
      </c>
      <c r="D45" s="57" t="s">
        <v>105</v>
      </c>
      <c r="E45" s="55"/>
      <c r="F45" s="57"/>
      <c r="G45" s="55"/>
      <c r="H45" s="55" t="s">
        <v>382</v>
      </c>
      <c r="I45" s="57" t="s">
        <v>164</v>
      </c>
      <c r="J45" s="55" t="s">
        <v>99</v>
      </c>
      <c r="K45" s="55"/>
      <c r="L45" s="55"/>
      <c r="M45" s="55"/>
      <c r="N45" s="55" t="s">
        <v>101</v>
      </c>
      <c r="O45" s="57" t="s">
        <v>100</v>
      </c>
      <c r="P45" s="55" t="s">
        <v>99</v>
      </c>
      <c r="Q45" s="55"/>
      <c r="R45" s="55" t="s">
        <v>98</v>
      </c>
      <c r="S45" s="55" t="s">
        <v>225</v>
      </c>
      <c r="T45" s="55" t="s">
        <v>96</v>
      </c>
      <c r="U45" s="56">
        <v>4100</v>
      </c>
      <c r="V45" s="55" t="s">
        <v>96</v>
      </c>
      <c r="W45" s="56">
        <v>5500</v>
      </c>
      <c r="X45" s="55" t="s">
        <v>96</v>
      </c>
      <c r="Y45" s="56">
        <v>5500</v>
      </c>
      <c r="Z45" s="55"/>
      <c r="AA45" s="56"/>
      <c r="AB45" s="55"/>
      <c r="AC45" s="55"/>
    </row>
    <row r="46" spans="1:29" s="54" customFormat="1" ht="12.95" customHeight="1">
      <c r="A46" s="55"/>
      <c r="B46" s="55"/>
      <c r="C46" s="55" t="s">
        <v>106</v>
      </c>
      <c r="D46" s="57" t="s">
        <v>105</v>
      </c>
      <c r="E46" s="55"/>
      <c r="F46" s="57"/>
      <c r="G46" s="55"/>
      <c r="H46" s="55" t="s">
        <v>381</v>
      </c>
      <c r="I46" s="57" t="s">
        <v>161</v>
      </c>
      <c r="J46" s="55" t="s">
        <v>99</v>
      </c>
      <c r="K46" s="55"/>
      <c r="L46" s="55"/>
      <c r="M46" s="55"/>
      <c r="N46" s="55" t="s">
        <v>101</v>
      </c>
      <c r="O46" s="57" t="s">
        <v>100</v>
      </c>
      <c r="P46" s="55" t="s">
        <v>99</v>
      </c>
      <c r="Q46" s="55"/>
      <c r="R46" s="55" t="s">
        <v>98</v>
      </c>
      <c r="S46" s="55" t="s">
        <v>225</v>
      </c>
      <c r="T46" s="55" t="s">
        <v>96</v>
      </c>
      <c r="U46" s="56">
        <v>4150</v>
      </c>
      <c r="V46" s="55" t="s">
        <v>96</v>
      </c>
      <c r="W46" s="56">
        <v>5600</v>
      </c>
      <c r="X46" s="55" t="s">
        <v>96</v>
      </c>
      <c r="Y46" s="56">
        <v>5600</v>
      </c>
      <c r="Z46" s="55"/>
      <c r="AA46" s="56"/>
      <c r="AB46" s="55"/>
      <c r="AC46" s="55"/>
    </row>
    <row r="47" spans="1:29" s="54" customFormat="1" ht="12.95" customHeight="1">
      <c r="A47" s="55"/>
      <c r="B47" s="55"/>
      <c r="C47" s="55" t="s">
        <v>106</v>
      </c>
      <c r="D47" s="57" t="s">
        <v>105</v>
      </c>
      <c r="E47" s="55"/>
      <c r="F47" s="57"/>
      <c r="G47" s="55"/>
      <c r="H47" s="55" t="s">
        <v>380</v>
      </c>
      <c r="I47" s="57" t="s">
        <v>161</v>
      </c>
      <c r="J47" s="55" t="s">
        <v>99</v>
      </c>
      <c r="K47" s="55"/>
      <c r="L47" s="55"/>
      <c r="M47" s="55"/>
      <c r="N47" s="55" t="s">
        <v>101</v>
      </c>
      <c r="O47" s="57" t="s">
        <v>100</v>
      </c>
      <c r="P47" s="55" t="s">
        <v>99</v>
      </c>
      <c r="Q47" s="55"/>
      <c r="R47" s="55" t="s">
        <v>98</v>
      </c>
      <c r="S47" s="55" t="s">
        <v>225</v>
      </c>
      <c r="T47" s="55" t="s">
        <v>96</v>
      </c>
      <c r="U47" s="56">
        <v>4150</v>
      </c>
      <c r="V47" s="55" t="s">
        <v>96</v>
      </c>
      <c r="W47" s="56">
        <v>5600</v>
      </c>
      <c r="X47" s="55" t="s">
        <v>96</v>
      </c>
      <c r="Y47" s="56">
        <v>5600</v>
      </c>
      <c r="Z47" s="55"/>
      <c r="AA47" s="56"/>
      <c r="AB47" s="55"/>
      <c r="AC47" s="55"/>
    </row>
    <row r="48" spans="1:29" s="54" customFormat="1" ht="12.95" customHeight="1">
      <c r="A48" s="55"/>
      <c r="B48" s="55"/>
      <c r="C48" s="55" t="s">
        <v>106</v>
      </c>
      <c r="D48" s="57" t="s">
        <v>105</v>
      </c>
      <c r="E48" s="55"/>
      <c r="F48" s="57"/>
      <c r="G48" s="55"/>
      <c r="H48" s="55" t="s">
        <v>379</v>
      </c>
      <c r="I48" s="57" t="s">
        <v>158</v>
      </c>
      <c r="J48" s="55" t="s">
        <v>99</v>
      </c>
      <c r="K48" s="55"/>
      <c r="L48" s="55" t="s">
        <v>156</v>
      </c>
      <c r="M48" s="55"/>
      <c r="N48" s="55" t="s">
        <v>101</v>
      </c>
      <c r="O48" s="57" t="s">
        <v>100</v>
      </c>
      <c r="P48" s="55" t="s">
        <v>99</v>
      </c>
      <c r="Q48" s="55"/>
      <c r="R48" s="55" t="s">
        <v>98</v>
      </c>
      <c r="S48" s="55" t="s">
        <v>225</v>
      </c>
      <c r="T48" s="55" t="s">
        <v>96</v>
      </c>
      <c r="U48" s="56">
        <v>4200</v>
      </c>
      <c r="V48" s="55" t="s">
        <v>96</v>
      </c>
      <c r="W48" s="56">
        <v>5700</v>
      </c>
      <c r="X48" s="55" t="s">
        <v>96</v>
      </c>
      <c r="Y48" s="56">
        <v>5700</v>
      </c>
      <c r="Z48" s="55"/>
      <c r="AA48" s="56"/>
      <c r="AB48" s="55"/>
      <c r="AC48" s="55"/>
    </row>
    <row r="49" spans="1:29" s="54" customFormat="1" ht="12.95" customHeight="1">
      <c r="A49" s="55"/>
      <c r="B49" s="55"/>
      <c r="C49" s="55" t="s">
        <v>106</v>
      </c>
      <c r="D49" s="57" t="s">
        <v>105</v>
      </c>
      <c r="E49" s="55"/>
      <c r="F49" s="57"/>
      <c r="G49" s="55"/>
      <c r="H49" s="55" t="s">
        <v>177</v>
      </c>
      <c r="I49" s="57" t="s">
        <v>158</v>
      </c>
      <c r="J49" s="55" t="s">
        <v>99</v>
      </c>
      <c r="K49" s="55"/>
      <c r="L49" s="55" t="s">
        <v>156</v>
      </c>
      <c r="M49" s="55"/>
      <c r="N49" s="55" t="s">
        <v>101</v>
      </c>
      <c r="O49" s="57" t="s">
        <v>100</v>
      </c>
      <c r="P49" s="55" t="s">
        <v>99</v>
      </c>
      <c r="Q49" s="55"/>
      <c r="R49" s="55" t="s">
        <v>98</v>
      </c>
      <c r="S49" s="55" t="s">
        <v>225</v>
      </c>
      <c r="T49" s="55" t="s">
        <v>96</v>
      </c>
      <c r="U49" s="56">
        <v>4200</v>
      </c>
      <c r="V49" s="55" t="s">
        <v>96</v>
      </c>
      <c r="W49" s="56">
        <v>5700</v>
      </c>
      <c r="X49" s="55" t="s">
        <v>96</v>
      </c>
      <c r="Y49" s="56">
        <v>5700</v>
      </c>
      <c r="Z49" s="55"/>
      <c r="AA49" s="56"/>
      <c r="AB49" s="55"/>
      <c r="AC49" s="55"/>
    </row>
    <row r="50" spans="1:29" s="54" customFormat="1" ht="12.95" customHeight="1">
      <c r="A50" s="55"/>
      <c r="B50" s="55"/>
      <c r="C50" s="55" t="s">
        <v>106</v>
      </c>
      <c r="D50" s="57" t="s">
        <v>105</v>
      </c>
      <c r="E50" s="55"/>
      <c r="F50" s="57"/>
      <c r="G50" s="55"/>
      <c r="H50" s="55" t="s">
        <v>378</v>
      </c>
      <c r="I50" s="57" t="s">
        <v>158</v>
      </c>
      <c r="J50" s="55" t="s">
        <v>99</v>
      </c>
      <c r="K50" s="55"/>
      <c r="L50" s="55" t="s">
        <v>156</v>
      </c>
      <c r="M50" s="55"/>
      <c r="N50" s="55" t="s">
        <v>101</v>
      </c>
      <c r="O50" s="57" t="s">
        <v>100</v>
      </c>
      <c r="P50" s="55" t="s">
        <v>99</v>
      </c>
      <c r="Q50" s="55"/>
      <c r="R50" s="55" t="s">
        <v>98</v>
      </c>
      <c r="S50" s="55" t="s">
        <v>225</v>
      </c>
      <c r="T50" s="55" t="s">
        <v>96</v>
      </c>
      <c r="U50" s="56">
        <v>4200</v>
      </c>
      <c r="V50" s="55" t="s">
        <v>96</v>
      </c>
      <c r="W50" s="56">
        <v>5700</v>
      </c>
      <c r="X50" s="55" t="s">
        <v>96</v>
      </c>
      <c r="Y50" s="56">
        <v>5700</v>
      </c>
      <c r="Z50" s="55"/>
      <c r="AA50" s="56"/>
      <c r="AB50" s="55"/>
      <c r="AC50" s="55"/>
    </row>
    <row r="51" spans="1:29" s="54" customFormat="1" ht="12.95" customHeight="1">
      <c r="A51" s="55"/>
      <c r="B51" s="55"/>
      <c r="C51" s="55" t="s">
        <v>106</v>
      </c>
      <c r="D51" s="57" t="s">
        <v>105</v>
      </c>
      <c r="E51" s="55"/>
      <c r="F51" s="57"/>
      <c r="G51" s="55"/>
      <c r="H51" s="55" t="s">
        <v>152</v>
      </c>
      <c r="I51" s="57" t="s">
        <v>151</v>
      </c>
      <c r="J51" s="55" t="s">
        <v>99</v>
      </c>
      <c r="K51" s="55"/>
      <c r="L51" s="55" t="s">
        <v>156</v>
      </c>
      <c r="M51" s="55"/>
      <c r="N51" s="55" t="s">
        <v>101</v>
      </c>
      <c r="O51" s="57" t="s">
        <v>100</v>
      </c>
      <c r="P51" s="55" t="s">
        <v>99</v>
      </c>
      <c r="Q51" s="55"/>
      <c r="R51" s="55" t="s">
        <v>98</v>
      </c>
      <c r="S51" s="55" t="s">
        <v>225</v>
      </c>
      <c r="T51" s="55" t="s">
        <v>96</v>
      </c>
      <c r="U51" s="56">
        <v>4300</v>
      </c>
      <c r="V51" s="55" t="s">
        <v>96</v>
      </c>
      <c r="W51" s="56">
        <v>5900</v>
      </c>
      <c r="X51" s="55" t="s">
        <v>96</v>
      </c>
      <c r="Y51" s="56">
        <v>5900</v>
      </c>
      <c r="Z51" s="55"/>
      <c r="AA51" s="56"/>
      <c r="AB51" s="55"/>
      <c r="AC51" s="55"/>
    </row>
    <row r="52" spans="1:29" s="54" customFormat="1" ht="12.95" customHeight="1">
      <c r="A52" s="55"/>
      <c r="B52" s="55"/>
      <c r="C52" s="55" t="s">
        <v>106</v>
      </c>
      <c r="D52" s="57" t="s">
        <v>105</v>
      </c>
      <c r="E52" s="55"/>
      <c r="F52" s="57"/>
      <c r="G52" s="55"/>
      <c r="H52" s="55" t="s">
        <v>152</v>
      </c>
      <c r="I52" s="57" t="s">
        <v>151</v>
      </c>
      <c r="J52" s="55" t="s">
        <v>99</v>
      </c>
      <c r="K52" s="55"/>
      <c r="L52" s="55" t="s">
        <v>154</v>
      </c>
      <c r="M52" s="55"/>
      <c r="N52" s="55" t="s">
        <v>101</v>
      </c>
      <c r="O52" s="57" t="s">
        <v>100</v>
      </c>
      <c r="P52" s="55" t="s">
        <v>99</v>
      </c>
      <c r="Q52" s="55"/>
      <c r="R52" s="55" t="s">
        <v>98</v>
      </c>
      <c r="S52" s="55" t="s">
        <v>225</v>
      </c>
      <c r="T52" s="55" t="s">
        <v>96</v>
      </c>
      <c r="U52" s="56">
        <v>4300</v>
      </c>
      <c r="V52" s="55" t="s">
        <v>96</v>
      </c>
      <c r="W52" s="56">
        <v>5900</v>
      </c>
      <c r="X52" s="55" t="s">
        <v>96</v>
      </c>
      <c r="Y52" s="56">
        <v>5900</v>
      </c>
      <c r="Z52" s="55"/>
      <c r="AA52" s="56"/>
      <c r="AB52" s="55"/>
      <c r="AC52" s="55"/>
    </row>
    <row r="53" spans="1:29" s="54" customFormat="1" ht="12.95" customHeight="1">
      <c r="A53" s="55"/>
      <c r="B53" s="55"/>
      <c r="C53" s="55" t="s">
        <v>106</v>
      </c>
      <c r="D53" s="57" t="s">
        <v>105</v>
      </c>
      <c r="E53" s="55"/>
      <c r="F53" s="57"/>
      <c r="G53" s="55"/>
      <c r="H53" s="55" t="s">
        <v>152</v>
      </c>
      <c r="I53" s="57" t="s">
        <v>151</v>
      </c>
      <c r="J53" s="55" t="s">
        <v>99</v>
      </c>
      <c r="K53" s="55"/>
      <c r="L53" s="55" t="s">
        <v>150</v>
      </c>
      <c r="M53" s="55"/>
      <c r="N53" s="55" t="s">
        <v>101</v>
      </c>
      <c r="O53" s="57" t="s">
        <v>100</v>
      </c>
      <c r="P53" s="55" t="s">
        <v>99</v>
      </c>
      <c r="Q53" s="55"/>
      <c r="R53" s="55" t="s">
        <v>98</v>
      </c>
      <c r="S53" s="55" t="s">
        <v>225</v>
      </c>
      <c r="T53" s="55"/>
      <c r="U53" s="56"/>
      <c r="V53" s="55" t="s">
        <v>96</v>
      </c>
      <c r="W53" s="56">
        <v>6050</v>
      </c>
      <c r="X53" s="55" t="s">
        <v>96</v>
      </c>
      <c r="Y53" s="56">
        <v>6050</v>
      </c>
      <c r="Z53" s="55"/>
      <c r="AA53" s="56"/>
      <c r="AB53" s="55"/>
      <c r="AC53" s="55"/>
    </row>
    <row r="54" spans="1:29" s="54" customFormat="1" ht="12.95" customHeight="1">
      <c r="A54" s="55"/>
      <c r="B54" s="55"/>
      <c r="C54" s="55" t="s">
        <v>106</v>
      </c>
      <c r="D54" s="57" t="s">
        <v>105</v>
      </c>
      <c r="E54" s="55"/>
      <c r="F54" s="57"/>
      <c r="G54" s="55"/>
      <c r="H54" s="55" t="s">
        <v>148</v>
      </c>
      <c r="I54" s="57" t="s">
        <v>147</v>
      </c>
      <c r="J54" s="55" t="s">
        <v>99</v>
      </c>
      <c r="K54" s="55"/>
      <c r="L54" s="55"/>
      <c r="M54" s="55"/>
      <c r="N54" s="55" t="s">
        <v>101</v>
      </c>
      <c r="O54" s="57" t="s">
        <v>100</v>
      </c>
      <c r="P54" s="55" t="s">
        <v>99</v>
      </c>
      <c r="Q54" s="55"/>
      <c r="R54" s="55" t="s">
        <v>98</v>
      </c>
      <c r="S54" s="55" t="s">
        <v>225</v>
      </c>
      <c r="T54" s="55" t="s">
        <v>96</v>
      </c>
      <c r="U54" s="56">
        <v>3950</v>
      </c>
      <c r="V54" s="55" t="s">
        <v>96</v>
      </c>
      <c r="W54" s="56">
        <v>5200</v>
      </c>
      <c r="X54" s="55" t="s">
        <v>96</v>
      </c>
      <c r="Y54" s="56">
        <v>5200</v>
      </c>
      <c r="Z54" s="55"/>
      <c r="AA54" s="56"/>
      <c r="AB54" s="55"/>
      <c r="AC54" s="55"/>
    </row>
    <row r="55" spans="1:29" s="54" customFormat="1" ht="12.95" customHeight="1">
      <c r="A55" s="55"/>
      <c r="B55" s="55"/>
      <c r="C55" s="55" t="s">
        <v>106</v>
      </c>
      <c r="D55" s="57" t="s">
        <v>105</v>
      </c>
      <c r="E55" s="55"/>
      <c r="F55" s="57"/>
      <c r="G55" s="55"/>
      <c r="H55" s="55" t="s">
        <v>145</v>
      </c>
      <c r="I55" s="57" t="s">
        <v>144</v>
      </c>
      <c r="J55" s="55" t="s">
        <v>99</v>
      </c>
      <c r="K55" s="55"/>
      <c r="L55" s="55"/>
      <c r="M55" s="55"/>
      <c r="N55" s="55" t="s">
        <v>101</v>
      </c>
      <c r="O55" s="57" t="s">
        <v>100</v>
      </c>
      <c r="P55" s="55" t="s">
        <v>99</v>
      </c>
      <c r="Q55" s="55"/>
      <c r="R55" s="55" t="s">
        <v>98</v>
      </c>
      <c r="S55" s="55" t="s">
        <v>225</v>
      </c>
      <c r="T55" s="55" t="s">
        <v>96</v>
      </c>
      <c r="U55" s="56">
        <v>3950</v>
      </c>
      <c r="V55" s="55" t="s">
        <v>96</v>
      </c>
      <c r="W55" s="56">
        <v>5200</v>
      </c>
      <c r="X55" s="55" t="s">
        <v>96</v>
      </c>
      <c r="Y55" s="56">
        <v>5200</v>
      </c>
      <c r="Z55" s="55"/>
      <c r="AA55" s="56"/>
      <c r="AB55" s="55"/>
      <c r="AC55" s="55"/>
    </row>
    <row r="56" spans="1:29" s="54" customFormat="1" ht="12.95" customHeight="1">
      <c r="A56" s="55"/>
      <c r="B56" s="55"/>
      <c r="C56" s="55" t="s">
        <v>106</v>
      </c>
      <c r="D56" s="57" t="s">
        <v>105</v>
      </c>
      <c r="E56" s="55"/>
      <c r="F56" s="57"/>
      <c r="G56" s="55"/>
      <c r="H56" s="55" t="s">
        <v>142</v>
      </c>
      <c r="I56" s="57" t="s">
        <v>141</v>
      </c>
      <c r="J56" s="55" t="s">
        <v>99</v>
      </c>
      <c r="K56" s="55"/>
      <c r="L56" s="55"/>
      <c r="M56" s="55"/>
      <c r="N56" s="55" t="s">
        <v>101</v>
      </c>
      <c r="O56" s="57" t="s">
        <v>100</v>
      </c>
      <c r="P56" s="55" t="s">
        <v>99</v>
      </c>
      <c r="Q56" s="55"/>
      <c r="R56" s="55" t="s">
        <v>98</v>
      </c>
      <c r="S56" s="55" t="s">
        <v>225</v>
      </c>
      <c r="T56" s="55" t="s">
        <v>96</v>
      </c>
      <c r="U56" s="56">
        <v>4050</v>
      </c>
      <c r="V56" s="55" t="s">
        <v>96</v>
      </c>
      <c r="W56" s="56">
        <v>5400</v>
      </c>
      <c r="X56" s="55" t="s">
        <v>96</v>
      </c>
      <c r="Y56" s="56">
        <v>5400</v>
      </c>
      <c r="Z56" s="55"/>
      <c r="AA56" s="56"/>
      <c r="AB56" s="55"/>
      <c r="AC56" s="55"/>
    </row>
    <row r="57" spans="1:29" s="54" customFormat="1" ht="12.95" customHeight="1">
      <c r="A57" s="55"/>
      <c r="B57" s="55"/>
      <c r="C57" s="55" t="s">
        <v>106</v>
      </c>
      <c r="D57" s="57" t="s">
        <v>105</v>
      </c>
      <c r="E57" s="55"/>
      <c r="F57" s="57"/>
      <c r="G57" s="55"/>
      <c r="H57" s="55" t="s">
        <v>139</v>
      </c>
      <c r="I57" s="57" t="s">
        <v>138</v>
      </c>
      <c r="J57" s="55" t="s">
        <v>99</v>
      </c>
      <c r="K57" s="55"/>
      <c r="L57" s="55"/>
      <c r="M57" s="55"/>
      <c r="N57" s="55" t="s">
        <v>101</v>
      </c>
      <c r="O57" s="57" t="s">
        <v>100</v>
      </c>
      <c r="P57" s="55" t="s">
        <v>99</v>
      </c>
      <c r="Q57" s="55"/>
      <c r="R57" s="55" t="s">
        <v>98</v>
      </c>
      <c r="S57" s="55" t="s">
        <v>225</v>
      </c>
      <c r="T57" s="55" t="s">
        <v>96</v>
      </c>
      <c r="U57" s="56">
        <v>4150</v>
      </c>
      <c r="V57" s="55" t="s">
        <v>96</v>
      </c>
      <c r="W57" s="56">
        <v>5600</v>
      </c>
      <c r="X57" s="55" t="s">
        <v>96</v>
      </c>
      <c r="Y57" s="56">
        <v>5600</v>
      </c>
      <c r="Z57" s="55"/>
      <c r="AA57" s="56"/>
      <c r="AB57" s="55"/>
      <c r="AC57" s="55"/>
    </row>
    <row r="58" spans="1:29" s="54" customFormat="1" ht="12.95" customHeight="1">
      <c r="A58" s="55"/>
      <c r="B58" s="55"/>
      <c r="C58" s="55" t="s">
        <v>106</v>
      </c>
      <c r="D58" s="57" t="s">
        <v>105</v>
      </c>
      <c r="E58" s="55"/>
      <c r="F58" s="57"/>
      <c r="G58" s="55"/>
      <c r="H58" s="55" t="s">
        <v>136</v>
      </c>
      <c r="I58" s="57" t="s">
        <v>135</v>
      </c>
      <c r="J58" s="55" t="s">
        <v>99</v>
      </c>
      <c r="K58" s="55"/>
      <c r="L58" s="55"/>
      <c r="M58" s="55"/>
      <c r="N58" s="55" t="s">
        <v>101</v>
      </c>
      <c r="O58" s="57" t="s">
        <v>100</v>
      </c>
      <c r="P58" s="55" t="s">
        <v>99</v>
      </c>
      <c r="Q58" s="55"/>
      <c r="R58" s="55" t="s">
        <v>98</v>
      </c>
      <c r="S58" s="55" t="s">
        <v>225</v>
      </c>
      <c r="T58" s="55" t="s">
        <v>96</v>
      </c>
      <c r="U58" s="56">
        <v>3600</v>
      </c>
      <c r="V58" s="55" t="s">
        <v>96</v>
      </c>
      <c r="W58" s="56">
        <v>4800</v>
      </c>
      <c r="X58" s="55" t="s">
        <v>96</v>
      </c>
      <c r="Y58" s="56">
        <v>4800</v>
      </c>
      <c r="Z58" s="55"/>
      <c r="AA58" s="56"/>
      <c r="AB58" s="55"/>
      <c r="AC58" s="55"/>
    </row>
    <row r="59" spans="1:29" s="54" customFormat="1" ht="12.95" customHeight="1">
      <c r="A59" s="55"/>
      <c r="B59" s="55"/>
      <c r="C59" s="55" t="s">
        <v>106</v>
      </c>
      <c r="D59" s="57" t="s">
        <v>105</v>
      </c>
      <c r="E59" s="55"/>
      <c r="F59" s="57"/>
      <c r="G59" s="55"/>
      <c r="H59" s="55" t="s">
        <v>377</v>
      </c>
      <c r="I59" s="57" t="s">
        <v>132</v>
      </c>
      <c r="J59" s="55" t="s">
        <v>99</v>
      </c>
      <c r="K59" s="55"/>
      <c r="L59" s="55"/>
      <c r="M59" s="55"/>
      <c r="N59" s="55" t="s">
        <v>101</v>
      </c>
      <c r="O59" s="57" t="s">
        <v>100</v>
      </c>
      <c r="P59" s="55" t="s">
        <v>99</v>
      </c>
      <c r="Q59" s="55"/>
      <c r="R59" s="55" t="s">
        <v>98</v>
      </c>
      <c r="S59" s="55" t="s">
        <v>225</v>
      </c>
      <c r="T59" s="55" t="s">
        <v>96</v>
      </c>
      <c r="U59" s="56">
        <v>3600</v>
      </c>
      <c r="V59" s="55" t="s">
        <v>96</v>
      </c>
      <c r="W59" s="56">
        <v>4800</v>
      </c>
      <c r="X59" s="55" t="s">
        <v>96</v>
      </c>
      <c r="Y59" s="56">
        <v>4800</v>
      </c>
      <c r="Z59" s="55"/>
      <c r="AA59" s="56"/>
      <c r="AB59" s="55"/>
      <c r="AC59" s="55"/>
    </row>
    <row r="60" spans="1:29" s="54" customFormat="1" ht="12.95" customHeight="1">
      <c r="A60" s="55"/>
      <c r="B60" s="55"/>
      <c r="C60" s="55" t="s">
        <v>106</v>
      </c>
      <c r="D60" s="57" t="s">
        <v>105</v>
      </c>
      <c r="E60" s="55"/>
      <c r="F60" s="57"/>
      <c r="G60" s="55"/>
      <c r="H60" s="55" t="s">
        <v>376</v>
      </c>
      <c r="I60" s="57" t="s">
        <v>132</v>
      </c>
      <c r="J60" s="55" t="s">
        <v>99</v>
      </c>
      <c r="K60" s="55"/>
      <c r="L60" s="55"/>
      <c r="M60" s="55"/>
      <c r="N60" s="55" t="s">
        <v>101</v>
      </c>
      <c r="O60" s="57" t="s">
        <v>100</v>
      </c>
      <c r="P60" s="55" t="s">
        <v>99</v>
      </c>
      <c r="Q60" s="55"/>
      <c r="R60" s="55" t="s">
        <v>98</v>
      </c>
      <c r="S60" s="55" t="s">
        <v>225</v>
      </c>
      <c r="T60" s="55" t="s">
        <v>96</v>
      </c>
      <c r="U60" s="56">
        <v>3600</v>
      </c>
      <c r="V60" s="55" t="s">
        <v>96</v>
      </c>
      <c r="W60" s="56">
        <v>4800</v>
      </c>
      <c r="X60" s="55" t="s">
        <v>96</v>
      </c>
      <c r="Y60" s="56">
        <v>4800</v>
      </c>
      <c r="Z60" s="55"/>
      <c r="AA60" s="56"/>
      <c r="AB60" s="55"/>
      <c r="AC60" s="55"/>
    </row>
    <row r="61" spans="1:29" s="54" customFormat="1" ht="12.95" customHeight="1">
      <c r="A61" s="55"/>
      <c r="B61" s="55"/>
      <c r="C61" s="55" t="s">
        <v>106</v>
      </c>
      <c r="D61" s="57" t="s">
        <v>105</v>
      </c>
      <c r="E61" s="55"/>
      <c r="F61" s="57"/>
      <c r="G61" s="55"/>
      <c r="H61" s="55" t="s">
        <v>375</v>
      </c>
      <c r="I61" s="57" t="s">
        <v>132</v>
      </c>
      <c r="J61" s="55" t="s">
        <v>99</v>
      </c>
      <c r="K61" s="55"/>
      <c r="L61" s="55"/>
      <c r="M61" s="55"/>
      <c r="N61" s="55" t="s">
        <v>101</v>
      </c>
      <c r="O61" s="57" t="s">
        <v>100</v>
      </c>
      <c r="P61" s="55" t="s">
        <v>99</v>
      </c>
      <c r="Q61" s="55"/>
      <c r="R61" s="55" t="s">
        <v>98</v>
      </c>
      <c r="S61" s="55" t="s">
        <v>225</v>
      </c>
      <c r="T61" s="55" t="s">
        <v>96</v>
      </c>
      <c r="U61" s="56">
        <v>3600</v>
      </c>
      <c r="V61" s="55" t="s">
        <v>96</v>
      </c>
      <c r="W61" s="56">
        <v>4800</v>
      </c>
      <c r="X61" s="55" t="s">
        <v>96</v>
      </c>
      <c r="Y61" s="56">
        <v>4800</v>
      </c>
      <c r="Z61" s="55"/>
      <c r="AA61" s="56"/>
      <c r="AB61" s="55"/>
      <c r="AC61" s="55"/>
    </row>
    <row r="62" spans="1:29" s="54" customFormat="1" ht="12.95" customHeight="1">
      <c r="A62" s="55"/>
      <c r="B62" s="55"/>
      <c r="C62" s="55" t="s">
        <v>106</v>
      </c>
      <c r="D62" s="57" t="s">
        <v>105</v>
      </c>
      <c r="E62" s="55"/>
      <c r="F62" s="57"/>
      <c r="G62" s="55"/>
      <c r="H62" s="55" t="s">
        <v>374</v>
      </c>
      <c r="I62" s="57" t="s">
        <v>129</v>
      </c>
      <c r="J62" s="55" t="s">
        <v>99</v>
      </c>
      <c r="K62" s="55"/>
      <c r="L62" s="55"/>
      <c r="M62" s="55"/>
      <c r="N62" s="55" t="s">
        <v>101</v>
      </c>
      <c r="O62" s="57" t="s">
        <v>100</v>
      </c>
      <c r="P62" s="55" t="s">
        <v>99</v>
      </c>
      <c r="Q62" s="55"/>
      <c r="R62" s="55" t="s">
        <v>98</v>
      </c>
      <c r="S62" s="55" t="s">
        <v>225</v>
      </c>
      <c r="T62" s="55" t="s">
        <v>96</v>
      </c>
      <c r="U62" s="56">
        <v>3650</v>
      </c>
      <c r="V62" s="55" t="s">
        <v>96</v>
      </c>
      <c r="W62" s="56">
        <v>4900</v>
      </c>
      <c r="X62" s="55" t="s">
        <v>96</v>
      </c>
      <c r="Y62" s="56">
        <v>4900</v>
      </c>
      <c r="Z62" s="55"/>
      <c r="AA62" s="56"/>
      <c r="AB62" s="55"/>
      <c r="AC62" s="55"/>
    </row>
    <row r="63" spans="1:29" s="54" customFormat="1" ht="12.95" customHeight="1">
      <c r="A63" s="55"/>
      <c r="B63" s="55"/>
      <c r="C63" s="55" t="s">
        <v>106</v>
      </c>
      <c r="D63" s="57" t="s">
        <v>105</v>
      </c>
      <c r="E63" s="55"/>
      <c r="F63" s="57"/>
      <c r="G63" s="55"/>
      <c r="H63" s="55" t="s">
        <v>373</v>
      </c>
      <c r="I63" s="57" t="s">
        <v>129</v>
      </c>
      <c r="J63" s="55" t="s">
        <v>99</v>
      </c>
      <c r="K63" s="55"/>
      <c r="L63" s="55"/>
      <c r="M63" s="55"/>
      <c r="N63" s="55" t="s">
        <v>101</v>
      </c>
      <c r="O63" s="57" t="s">
        <v>100</v>
      </c>
      <c r="P63" s="55" t="s">
        <v>99</v>
      </c>
      <c r="Q63" s="55"/>
      <c r="R63" s="55" t="s">
        <v>98</v>
      </c>
      <c r="S63" s="55" t="s">
        <v>225</v>
      </c>
      <c r="T63" s="55" t="s">
        <v>96</v>
      </c>
      <c r="U63" s="56">
        <v>3650</v>
      </c>
      <c r="V63" s="55" t="s">
        <v>96</v>
      </c>
      <c r="W63" s="56">
        <v>4900</v>
      </c>
      <c r="X63" s="55" t="s">
        <v>96</v>
      </c>
      <c r="Y63" s="56">
        <v>4900</v>
      </c>
      <c r="Z63" s="55"/>
      <c r="AA63" s="56"/>
      <c r="AB63" s="55"/>
      <c r="AC63" s="55"/>
    </row>
    <row r="64" spans="1:29" s="54" customFormat="1" ht="12.95" customHeight="1">
      <c r="A64" s="55"/>
      <c r="B64" s="55"/>
      <c r="C64" s="55" t="s">
        <v>106</v>
      </c>
      <c r="D64" s="57" t="s">
        <v>105</v>
      </c>
      <c r="E64" s="55"/>
      <c r="F64" s="57"/>
      <c r="G64" s="55"/>
      <c r="H64" s="55" t="s">
        <v>372</v>
      </c>
      <c r="I64" s="57" t="s">
        <v>126</v>
      </c>
      <c r="J64" s="55" t="s">
        <v>99</v>
      </c>
      <c r="K64" s="55"/>
      <c r="L64" s="55"/>
      <c r="M64" s="55"/>
      <c r="N64" s="55" t="s">
        <v>101</v>
      </c>
      <c r="O64" s="57" t="s">
        <v>100</v>
      </c>
      <c r="P64" s="55" t="s">
        <v>99</v>
      </c>
      <c r="Q64" s="55"/>
      <c r="R64" s="55" t="s">
        <v>98</v>
      </c>
      <c r="S64" s="55" t="s">
        <v>225</v>
      </c>
      <c r="T64" s="55" t="s">
        <v>96</v>
      </c>
      <c r="U64" s="56">
        <v>3700</v>
      </c>
      <c r="V64" s="55" t="s">
        <v>96</v>
      </c>
      <c r="W64" s="56">
        <v>5000</v>
      </c>
      <c r="X64" s="55" t="s">
        <v>96</v>
      </c>
      <c r="Y64" s="56">
        <v>5000</v>
      </c>
      <c r="Z64" s="55"/>
      <c r="AA64" s="56"/>
      <c r="AB64" s="55"/>
      <c r="AC64" s="55"/>
    </row>
    <row r="65" spans="1:29" s="54" customFormat="1" ht="12.95" customHeight="1">
      <c r="A65" s="55"/>
      <c r="B65" s="55"/>
      <c r="C65" s="55" t="s">
        <v>106</v>
      </c>
      <c r="D65" s="57" t="s">
        <v>105</v>
      </c>
      <c r="E65" s="55"/>
      <c r="F65" s="57"/>
      <c r="G65" s="55"/>
      <c r="H65" s="55" t="s">
        <v>371</v>
      </c>
      <c r="I65" s="57" t="s">
        <v>126</v>
      </c>
      <c r="J65" s="55" t="s">
        <v>99</v>
      </c>
      <c r="K65" s="55"/>
      <c r="L65" s="55"/>
      <c r="M65" s="55"/>
      <c r="N65" s="55" t="s">
        <v>101</v>
      </c>
      <c r="O65" s="57" t="s">
        <v>100</v>
      </c>
      <c r="P65" s="55" t="s">
        <v>99</v>
      </c>
      <c r="Q65" s="55"/>
      <c r="R65" s="55" t="s">
        <v>98</v>
      </c>
      <c r="S65" s="55" t="s">
        <v>225</v>
      </c>
      <c r="T65" s="55" t="s">
        <v>96</v>
      </c>
      <c r="U65" s="56">
        <v>3700</v>
      </c>
      <c r="V65" s="55" t="s">
        <v>96</v>
      </c>
      <c r="W65" s="56">
        <v>5000</v>
      </c>
      <c r="X65" s="55" t="s">
        <v>96</v>
      </c>
      <c r="Y65" s="56">
        <v>5000</v>
      </c>
      <c r="Z65" s="55"/>
      <c r="AA65" s="56"/>
      <c r="AB65" s="55"/>
      <c r="AC65" s="55"/>
    </row>
    <row r="66" spans="1:29" s="54" customFormat="1" ht="12.95" customHeight="1">
      <c r="A66" s="55"/>
      <c r="B66" s="55"/>
      <c r="C66" s="55" t="s">
        <v>106</v>
      </c>
      <c r="D66" s="57" t="s">
        <v>105</v>
      </c>
      <c r="E66" s="55"/>
      <c r="F66" s="57"/>
      <c r="G66" s="55"/>
      <c r="H66" s="55" t="s">
        <v>367</v>
      </c>
      <c r="I66" s="57" t="s">
        <v>123</v>
      </c>
      <c r="J66" s="55" t="s">
        <v>99</v>
      </c>
      <c r="K66" s="55"/>
      <c r="L66" s="55"/>
      <c r="M66" s="55"/>
      <c r="N66" s="55" t="s">
        <v>101</v>
      </c>
      <c r="O66" s="57" t="s">
        <v>100</v>
      </c>
      <c r="P66" s="55" t="s">
        <v>99</v>
      </c>
      <c r="Q66" s="55"/>
      <c r="R66" s="55" t="s">
        <v>98</v>
      </c>
      <c r="S66" s="55" t="s">
        <v>225</v>
      </c>
      <c r="T66" s="55" t="s">
        <v>96</v>
      </c>
      <c r="U66" s="56">
        <v>3600</v>
      </c>
      <c r="V66" s="55" t="s">
        <v>96</v>
      </c>
      <c r="W66" s="56">
        <v>4800</v>
      </c>
      <c r="X66" s="55" t="s">
        <v>96</v>
      </c>
      <c r="Y66" s="56">
        <v>4800</v>
      </c>
      <c r="Z66" s="55"/>
      <c r="AA66" s="56"/>
      <c r="AB66" s="55"/>
      <c r="AC66" s="55"/>
    </row>
    <row r="67" spans="1:29" s="54" customFormat="1" ht="12.95" customHeight="1">
      <c r="A67" s="55"/>
      <c r="B67" s="55"/>
      <c r="C67" s="55" t="s">
        <v>106</v>
      </c>
      <c r="D67" s="57" t="s">
        <v>105</v>
      </c>
      <c r="E67" s="55"/>
      <c r="F67" s="57"/>
      <c r="G67" s="55"/>
      <c r="H67" s="55" t="s">
        <v>368</v>
      </c>
      <c r="I67" s="57" t="s">
        <v>123</v>
      </c>
      <c r="J67" s="55" t="s">
        <v>99</v>
      </c>
      <c r="K67" s="55"/>
      <c r="L67" s="55"/>
      <c r="M67" s="55"/>
      <c r="N67" s="55" t="s">
        <v>101</v>
      </c>
      <c r="O67" s="57" t="s">
        <v>100</v>
      </c>
      <c r="P67" s="55" t="s">
        <v>99</v>
      </c>
      <c r="Q67" s="55"/>
      <c r="R67" s="55" t="s">
        <v>98</v>
      </c>
      <c r="S67" s="55" t="s">
        <v>225</v>
      </c>
      <c r="T67" s="55" t="s">
        <v>96</v>
      </c>
      <c r="U67" s="56">
        <v>3600</v>
      </c>
      <c r="V67" s="55" t="s">
        <v>96</v>
      </c>
      <c r="W67" s="56">
        <v>4800</v>
      </c>
      <c r="X67" s="55" t="s">
        <v>96</v>
      </c>
      <c r="Y67" s="56">
        <v>4800</v>
      </c>
      <c r="Z67" s="55"/>
      <c r="AA67" s="56"/>
      <c r="AB67" s="55"/>
      <c r="AC67" s="55"/>
    </row>
    <row r="68" spans="1:29" s="54" customFormat="1" ht="12.95" customHeight="1">
      <c r="A68" s="55"/>
      <c r="B68" s="55"/>
      <c r="C68" s="55" t="s">
        <v>106</v>
      </c>
      <c r="D68" s="57" t="s">
        <v>105</v>
      </c>
      <c r="E68" s="55"/>
      <c r="F68" s="57"/>
      <c r="G68" s="55"/>
      <c r="H68" s="55" t="s">
        <v>369</v>
      </c>
      <c r="I68" s="57" t="s">
        <v>123</v>
      </c>
      <c r="J68" s="55" t="s">
        <v>99</v>
      </c>
      <c r="K68" s="55"/>
      <c r="L68" s="55"/>
      <c r="M68" s="55"/>
      <c r="N68" s="55" t="s">
        <v>101</v>
      </c>
      <c r="O68" s="57" t="s">
        <v>100</v>
      </c>
      <c r="P68" s="55" t="s">
        <v>99</v>
      </c>
      <c r="Q68" s="55"/>
      <c r="R68" s="55" t="s">
        <v>98</v>
      </c>
      <c r="S68" s="55" t="s">
        <v>225</v>
      </c>
      <c r="T68" s="55" t="s">
        <v>96</v>
      </c>
      <c r="U68" s="56">
        <v>3600</v>
      </c>
      <c r="V68" s="55" t="s">
        <v>96</v>
      </c>
      <c r="W68" s="56">
        <v>4800</v>
      </c>
      <c r="X68" s="55" t="s">
        <v>96</v>
      </c>
      <c r="Y68" s="56">
        <v>4800</v>
      </c>
      <c r="Z68" s="55"/>
      <c r="AA68" s="56"/>
      <c r="AB68" s="55"/>
      <c r="AC68" s="55"/>
    </row>
    <row r="69" spans="1:29" s="54" customFormat="1" ht="12.95" customHeight="1">
      <c r="A69" s="55"/>
      <c r="B69" s="55"/>
      <c r="C69" s="55" t="s">
        <v>106</v>
      </c>
      <c r="D69" s="57" t="s">
        <v>105</v>
      </c>
      <c r="E69" s="55"/>
      <c r="F69" s="57"/>
      <c r="G69" s="55"/>
      <c r="H69" s="55" t="s">
        <v>370</v>
      </c>
      <c r="I69" s="57" t="s">
        <v>123</v>
      </c>
      <c r="J69" s="55" t="s">
        <v>99</v>
      </c>
      <c r="K69" s="55"/>
      <c r="L69" s="55"/>
      <c r="M69" s="55"/>
      <c r="N69" s="55" t="s">
        <v>101</v>
      </c>
      <c r="O69" s="57" t="s">
        <v>100</v>
      </c>
      <c r="P69" s="55" t="s">
        <v>99</v>
      </c>
      <c r="Q69" s="55"/>
      <c r="R69" s="55" t="s">
        <v>98</v>
      </c>
      <c r="S69" s="55" t="s">
        <v>225</v>
      </c>
      <c r="T69" s="55" t="s">
        <v>96</v>
      </c>
      <c r="U69" s="56">
        <v>3600</v>
      </c>
      <c r="V69" s="55" t="s">
        <v>96</v>
      </c>
      <c r="W69" s="56">
        <v>4800</v>
      </c>
      <c r="X69" s="55" t="s">
        <v>96</v>
      </c>
      <c r="Y69" s="56">
        <v>4800</v>
      </c>
      <c r="Z69" s="55"/>
      <c r="AA69" s="56"/>
      <c r="AB69" s="55"/>
      <c r="AC69" s="55"/>
    </row>
    <row r="70" spans="1:29" s="54" customFormat="1" ht="12.95" customHeight="1">
      <c r="A70" s="55"/>
      <c r="B70" s="55"/>
      <c r="C70" s="55" t="s">
        <v>106</v>
      </c>
      <c r="D70" s="57" t="s">
        <v>105</v>
      </c>
      <c r="E70" s="55"/>
      <c r="F70" s="57"/>
      <c r="G70" s="55"/>
      <c r="H70" s="55" t="s">
        <v>121</v>
      </c>
      <c r="I70" s="57" t="s">
        <v>120</v>
      </c>
      <c r="J70" s="55" t="s">
        <v>99</v>
      </c>
      <c r="K70" s="55"/>
      <c r="L70" s="55"/>
      <c r="M70" s="55"/>
      <c r="N70" s="55" t="s">
        <v>101</v>
      </c>
      <c r="O70" s="57" t="s">
        <v>100</v>
      </c>
      <c r="P70" s="55" t="s">
        <v>99</v>
      </c>
      <c r="Q70" s="55"/>
      <c r="R70" s="55" t="s">
        <v>98</v>
      </c>
      <c r="S70" s="55" t="s">
        <v>225</v>
      </c>
      <c r="T70" s="55" t="s">
        <v>96</v>
      </c>
      <c r="U70" s="56">
        <v>3600</v>
      </c>
      <c r="V70" s="55" t="s">
        <v>96</v>
      </c>
      <c r="W70" s="56">
        <v>4800</v>
      </c>
      <c r="X70" s="55" t="s">
        <v>96</v>
      </c>
      <c r="Y70" s="56">
        <v>4800</v>
      </c>
      <c r="Z70" s="55"/>
      <c r="AA70" s="56"/>
      <c r="AB70" s="55"/>
      <c r="AC70" s="55"/>
    </row>
    <row r="71" spans="1:29" s="54" customFormat="1" ht="12.95" customHeight="1">
      <c r="A71" s="55"/>
      <c r="B71" s="55"/>
      <c r="C71" s="55" t="s">
        <v>106</v>
      </c>
      <c r="D71" s="57" t="s">
        <v>105</v>
      </c>
      <c r="E71" s="55"/>
      <c r="F71" s="57"/>
      <c r="G71" s="55"/>
      <c r="H71" s="55" t="s">
        <v>118</v>
      </c>
      <c r="I71" s="57" t="s">
        <v>117</v>
      </c>
      <c r="J71" s="55" t="s">
        <v>99</v>
      </c>
      <c r="K71" s="55"/>
      <c r="L71" s="55"/>
      <c r="M71" s="55"/>
      <c r="N71" s="55" t="s">
        <v>101</v>
      </c>
      <c r="O71" s="57" t="s">
        <v>100</v>
      </c>
      <c r="P71" s="55" t="s">
        <v>99</v>
      </c>
      <c r="Q71" s="55"/>
      <c r="R71" s="55" t="s">
        <v>98</v>
      </c>
      <c r="S71" s="55" t="s">
        <v>225</v>
      </c>
      <c r="T71" s="55" t="s">
        <v>96</v>
      </c>
      <c r="U71" s="56">
        <v>3700</v>
      </c>
      <c r="V71" s="55" t="s">
        <v>96</v>
      </c>
      <c r="W71" s="56">
        <v>5000</v>
      </c>
      <c r="X71" s="55" t="s">
        <v>96</v>
      </c>
      <c r="Y71" s="56">
        <v>5000</v>
      </c>
      <c r="Z71" s="55"/>
      <c r="AA71" s="56"/>
      <c r="AB71" s="55"/>
      <c r="AC71" s="55"/>
    </row>
    <row r="72" spans="1:29" s="54" customFormat="1" ht="12.95" customHeight="1">
      <c r="A72" s="55"/>
      <c r="B72" s="55"/>
      <c r="C72" s="55" t="s">
        <v>106</v>
      </c>
      <c r="D72" s="57" t="s">
        <v>105</v>
      </c>
      <c r="E72" s="55"/>
      <c r="F72" s="57"/>
      <c r="G72" s="55"/>
      <c r="H72" s="55" t="s">
        <v>115</v>
      </c>
      <c r="I72" s="57" t="s">
        <v>114</v>
      </c>
      <c r="J72" s="55" t="s">
        <v>99</v>
      </c>
      <c r="K72" s="55"/>
      <c r="L72" s="55"/>
      <c r="M72" s="55"/>
      <c r="N72" s="55" t="s">
        <v>101</v>
      </c>
      <c r="O72" s="57" t="s">
        <v>100</v>
      </c>
      <c r="P72" s="55" t="s">
        <v>99</v>
      </c>
      <c r="Q72" s="55"/>
      <c r="R72" s="55" t="s">
        <v>98</v>
      </c>
      <c r="S72" s="55" t="s">
        <v>225</v>
      </c>
      <c r="T72" s="55" t="s">
        <v>96</v>
      </c>
      <c r="U72" s="56">
        <v>3600</v>
      </c>
      <c r="V72" s="55" t="s">
        <v>96</v>
      </c>
      <c r="W72" s="56">
        <v>4800</v>
      </c>
      <c r="X72" s="55" t="s">
        <v>96</v>
      </c>
      <c r="Y72" s="56">
        <v>4800</v>
      </c>
      <c r="Z72" s="55"/>
      <c r="AA72" s="56"/>
      <c r="AB72" s="55"/>
      <c r="AC72" s="55"/>
    </row>
    <row r="73" spans="1:29" s="54" customFormat="1" ht="12.95" customHeight="1">
      <c r="A73" s="55"/>
      <c r="B73" s="55"/>
      <c r="C73" s="55" t="s">
        <v>106</v>
      </c>
      <c r="D73" s="57" t="s">
        <v>105</v>
      </c>
      <c r="E73" s="55"/>
      <c r="F73" s="57"/>
      <c r="G73" s="55"/>
      <c r="H73" s="55" t="s">
        <v>112</v>
      </c>
      <c r="I73" s="57" t="s">
        <v>111</v>
      </c>
      <c r="J73" s="55" t="s">
        <v>99</v>
      </c>
      <c r="K73" s="55"/>
      <c r="L73" s="55"/>
      <c r="M73" s="55"/>
      <c r="N73" s="55" t="s">
        <v>101</v>
      </c>
      <c r="O73" s="57" t="s">
        <v>100</v>
      </c>
      <c r="P73" s="55" t="s">
        <v>99</v>
      </c>
      <c r="Q73" s="55"/>
      <c r="R73" s="55" t="s">
        <v>98</v>
      </c>
      <c r="S73" s="55" t="s">
        <v>225</v>
      </c>
      <c r="T73" s="55" t="s">
        <v>96</v>
      </c>
      <c r="U73" s="56">
        <v>3700</v>
      </c>
      <c r="V73" s="55" t="s">
        <v>96</v>
      </c>
      <c r="W73" s="56">
        <v>5000</v>
      </c>
      <c r="X73" s="55" t="s">
        <v>96</v>
      </c>
      <c r="Y73" s="56">
        <v>5000</v>
      </c>
      <c r="Z73" s="55"/>
      <c r="AA73" s="56"/>
      <c r="AB73" s="55"/>
      <c r="AC73" s="55"/>
    </row>
    <row r="74" spans="1:29" s="54" customFormat="1" ht="12.95" customHeight="1">
      <c r="A74" s="55"/>
      <c r="B74" s="55"/>
      <c r="C74" s="55" t="s">
        <v>106</v>
      </c>
      <c r="D74" s="57" t="s">
        <v>105</v>
      </c>
      <c r="E74" s="55"/>
      <c r="F74" s="57"/>
      <c r="G74" s="55"/>
      <c r="H74" s="55" t="s">
        <v>109</v>
      </c>
      <c r="I74" s="57" t="s">
        <v>108</v>
      </c>
      <c r="J74" s="55" t="s">
        <v>99</v>
      </c>
      <c r="K74" s="55"/>
      <c r="L74" s="55"/>
      <c r="M74" s="55"/>
      <c r="N74" s="55" t="s">
        <v>101</v>
      </c>
      <c r="O74" s="57" t="s">
        <v>100</v>
      </c>
      <c r="P74" s="55" t="s">
        <v>99</v>
      </c>
      <c r="Q74" s="55"/>
      <c r="R74" s="55" t="s">
        <v>98</v>
      </c>
      <c r="S74" s="55" t="s">
        <v>225</v>
      </c>
      <c r="T74" s="55" t="s">
        <v>96</v>
      </c>
      <c r="U74" s="56">
        <v>3800</v>
      </c>
      <c r="V74" s="55" t="s">
        <v>96</v>
      </c>
      <c r="W74" s="56">
        <v>5200</v>
      </c>
      <c r="X74" s="55" t="s">
        <v>96</v>
      </c>
      <c r="Y74" s="56">
        <v>5200</v>
      </c>
      <c r="Z74" s="55"/>
      <c r="AA74" s="56"/>
      <c r="AB74" s="55"/>
      <c r="AC74" s="55"/>
    </row>
    <row r="75" spans="1:29" s="54" customFormat="1" ht="12.95" customHeight="1">
      <c r="A75" s="55"/>
      <c r="B75" s="55"/>
      <c r="C75" s="55" t="s">
        <v>106</v>
      </c>
      <c r="D75" s="57" t="s">
        <v>105</v>
      </c>
      <c r="E75" s="55"/>
      <c r="F75" s="57"/>
      <c r="G75" s="55"/>
      <c r="H75" s="55" t="s">
        <v>103</v>
      </c>
      <c r="I75" s="57" t="s">
        <v>102</v>
      </c>
      <c r="J75" s="55" t="s">
        <v>99</v>
      </c>
      <c r="K75" s="55"/>
      <c r="L75" s="55"/>
      <c r="M75" s="55"/>
      <c r="N75" s="55" t="s">
        <v>101</v>
      </c>
      <c r="O75" s="57" t="s">
        <v>100</v>
      </c>
      <c r="P75" s="55" t="s">
        <v>99</v>
      </c>
      <c r="Q75" s="55"/>
      <c r="R75" s="55" t="s">
        <v>98</v>
      </c>
      <c r="S75" s="55" t="s">
        <v>225</v>
      </c>
      <c r="T75" s="55" t="s">
        <v>96</v>
      </c>
      <c r="U75" s="56">
        <v>3800</v>
      </c>
      <c r="V75" s="55" t="s">
        <v>96</v>
      </c>
      <c r="W75" s="56">
        <v>5200</v>
      </c>
      <c r="X75" s="55" t="s">
        <v>96</v>
      </c>
      <c r="Y75" s="56">
        <v>5200</v>
      </c>
      <c r="Z75" s="55"/>
      <c r="AA75" s="56"/>
      <c r="AB75" s="55"/>
      <c r="AC75" s="55"/>
    </row>
    <row r="76" spans="1:29" s="54" customFormat="1" ht="12.95" customHeight="1">
      <c r="A76" s="55"/>
      <c r="B76" s="55"/>
      <c r="C76" s="55" t="s">
        <v>106</v>
      </c>
      <c r="D76" s="57" t="s">
        <v>105</v>
      </c>
      <c r="E76" s="55"/>
      <c r="F76" s="57"/>
      <c r="G76" s="55"/>
      <c r="H76" s="55" t="s">
        <v>179</v>
      </c>
      <c r="I76" s="57" t="s">
        <v>222</v>
      </c>
      <c r="J76" s="55" t="s">
        <v>99</v>
      </c>
      <c r="K76" s="55"/>
      <c r="L76" s="55"/>
      <c r="M76" s="55"/>
      <c r="N76" s="55" t="s">
        <v>101</v>
      </c>
      <c r="O76" s="57" t="s">
        <v>100</v>
      </c>
      <c r="P76" s="55" t="s">
        <v>99</v>
      </c>
      <c r="Q76" s="55"/>
      <c r="R76" s="55" t="s">
        <v>98</v>
      </c>
      <c r="S76" s="55" t="s">
        <v>97</v>
      </c>
      <c r="T76" s="55" t="s">
        <v>96</v>
      </c>
      <c r="U76" s="56">
        <v>3900</v>
      </c>
      <c r="V76" s="55" t="s">
        <v>96</v>
      </c>
      <c r="W76" s="56">
        <v>5100</v>
      </c>
      <c r="X76" s="55" t="s">
        <v>96</v>
      </c>
      <c r="Y76" s="56">
        <v>5100</v>
      </c>
      <c r="Z76" s="55"/>
      <c r="AA76" s="56"/>
      <c r="AB76" s="55"/>
      <c r="AC76" s="55"/>
    </row>
    <row r="77" spans="1:29" s="54" customFormat="1" ht="12.95" customHeight="1">
      <c r="A77" s="55"/>
      <c r="B77" s="55"/>
      <c r="C77" s="55" t="s">
        <v>106</v>
      </c>
      <c r="D77" s="57" t="s">
        <v>105</v>
      </c>
      <c r="E77" s="55"/>
      <c r="F77" s="57"/>
      <c r="G77" s="55"/>
      <c r="H77" s="55" t="s">
        <v>389</v>
      </c>
      <c r="I77" s="57" t="s">
        <v>222</v>
      </c>
      <c r="J77" s="55" t="s">
        <v>99</v>
      </c>
      <c r="K77" s="55"/>
      <c r="L77" s="55"/>
      <c r="M77" s="55"/>
      <c r="N77" s="55" t="s">
        <v>101</v>
      </c>
      <c r="O77" s="57" t="s">
        <v>100</v>
      </c>
      <c r="P77" s="55" t="s">
        <v>99</v>
      </c>
      <c r="Q77" s="55"/>
      <c r="R77" s="55" t="s">
        <v>98</v>
      </c>
      <c r="S77" s="55" t="s">
        <v>97</v>
      </c>
      <c r="T77" s="55" t="s">
        <v>96</v>
      </c>
      <c r="U77" s="56">
        <v>3900</v>
      </c>
      <c r="V77" s="55" t="s">
        <v>96</v>
      </c>
      <c r="W77" s="56">
        <v>5100</v>
      </c>
      <c r="X77" s="55" t="s">
        <v>96</v>
      </c>
      <c r="Y77" s="56">
        <v>5100</v>
      </c>
      <c r="Z77" s="55"/>
      <c r="AA77" s="56"/>
      <c r="AB77" s="55"/>
      <c r="AC77" s="55"/>
    </row>
    <row r="78" spans="1:29" s="54" customFormat="1" ht="12.95" customHeight="1">
      <c r="A78" s="55"/>
      <c r="B78" s="55"/>
      <c r="C78" s="55" t="s">
        <v>106</v>
      </c>
      <c r="D78" s="57" t="s">
        <v>105</v>
      </c>
      <c r="E78" s="55"/>
      <c r="F78" s="57"/>
      <c r="G78" s="55"/>
      <c r="H78" s="55" t="s">
        <v>150</v>
      </c>
      <c r="I78" s="57" t="s">
        <v>220</v>
      </c>
      <c r="J78" s="55" t="s">
        <v>99</v>
      </c>
      <c r="K78" s="55"/>
      <c r="L78" s="55"/>
      <c r="M78" s="55"/>
      <c r="N78" s="55" t="s">
        <v>101</v>
      </c>
      <c r="O78" s="57" t="s">
        <v>100</v>
      </c>
      <c r="P78" s="55" t="s">
        <v>99</v>
      </c>
      <c r="Q78" s="55"/>
      <c r="R78" s="55" t="s">
        <v>98</v>
      </c>
      <c r="S78" s="55" t="s">
        <v>97</v>
      </c>
      <c r="T78" s="55" t="s">
        <v>96</v>
      </c>
      <c r="U78" s="56">
        <v>3950</v>
      </c>
      <c r="V78" s="55" t="s">
        <v>96</v>
      </c>
      <c r="W78" s="56">
        <v>5200</v>
      </c>
      <c r="X78" s="55" t="s">
        <v>96</v>
      </c>
      <c r="Y78" s="56">
        <v>5200</v>
      </c>
      <c r="Z78" s="55"/>
      <c r="AA78" s="56"/>
      <c r="AB78" s="55"/>
      <c r="AC78" s="55"/>
    </row>
    <row r="79" spans="1:29" s="54" customFormat="1" ht="12.95" customHeight="1">
      <c r="A79" s="55"/>
      <c r="B79" s="55"/>
      <c r="C79" s="55" t="s">
        <v>106</v>
      </c>
      <c r="D79" s="57" t="s">
        <v>105</v>
      </c>
      <c r="E79" s="55"/>
      <c r="F79" s="57"/>
      <c r="G79" s="55"/>
      <c r="H79" s="55" t="s">
        <v>218</v>
      </c>
      <c r="I79" s="57" t="s">
        <v>217</v>
      </c>
      <c r="J79" s="55" t="s">
        <v>99</v>
      </c>
      <c r="K79" s="55"/>
      <c r="L79" s="55"/>
      <c r="M79" s="55"/>
      <c r="N79" s="55" t="s">
        <v>101</v>
      </c>
      <c r="O79" s="57" t="s">
        <v>100</v>
      </c>
      <c r="P79" s="55" t="s">
        <v>99</v>
      </c>
      <c r="Q79" s="55"/>
      <c r="R79" s="55" t="s">
        <v>98</v>
      </c>
      <c r="S79" s="55" t="s">
        <v>97</v>
      </c>
      <c r="T79" s="55" t="s">
        <v>96</v>
      </c>
      <c r="U79" s="56">
        <v>4000</v>
      </c>
      <c r="V79" s="55" t="s">
        <v>96</v>
      </c>
      <c r="W79" s="56">
        <v>5300</v>
      </c>
      <c r="X79" s="55" t="s">
        <v>96</v>
      </c>
      <c r="Y79" s="56">
        <v>5300</v>
      </c>
      <c r="Z79" s="55"/>
      <c r="AA79" s="56"/>
      <c r="AB79" s="55"/>
      <c r="AC79" s="55"/>
    </row>
    <row r="80" spans="1:29" s="54" customFormat="1" ht="12.95" customHeight="1">
      <c r="A80" s="55"/>
      <c r="B80" s="55"/>
      <c r="C80" s="55" t="s">
        <v>106</v>
      </c>
      <c r="D80" s="57" t="s">
        <v>105</v>
      </c>
      <c r="E80" s="55"/>
      <c r="F80" s="57"/>
      <c r="G80" s="55"/>
      <c r="H80" s="55" t="s">
        <v>156</v>
      </c>
      <c r="I80" s="57" t="s">
        <v>215</v>
      </c>
      <c r="J80" s="55" t="s">
        <v>99</v>
      </c>
      <c r="K80" s="55"/>
      <c r="L80" s="55"/>
      <c r="M80" s="55"/>
      <c r="N80" s="55" t="s">
        <v>101</v>
      </c>
      <c r="O80" s="57" t="s">
        <v>100</v>
      </c>
      <c r="P80" s="55" t="s">
        <v>99</v>
      </c>
      <c r="Q80" s="55"/>
      <c r="R80" s="55" t="s">
        <v>98</v>
      </c>
      <c r="S80" s="55" t="s">
        <v>97</v>
      </c>
      <c r="T80" s="55" t="s">
        <v>96</v>
      </c>
      <c r="U80" s="56">
        <v>3850</v>
      </c>
      <c r="V80" s="55" t="s">
        <v>96</v>
      </c>
      <c r="W80" s="56">
        <v>5000</v>
      </c>
      <c r="X80" s="55" t="s">
        <v>96</v>
      </c>
      <c r="Y80" s="56">
        <v>5000</v>
      </c>
      <c r="Z80" s="55"/>
      <c r="AA80" s="56"/>
      <c r="AB80" s="55"/>
      <c r="AC80" s="55"/>
    </row>
    <row r="81" spans="1:29" s="54" customFormat="1" ht="12.95" customHeight="1">
      <c r="A81" s="55"/>
      <c r="B81" s="55"/>
      <c r="C81" s="55" t="s">
        <v>106</v>
      </c>
      <c r="D81" s="57" t="s">
        <v>105</v>
      </c>
      <c r="E81" s="55"/>
      <c r="F81" s="57"/>
      <c r="G81" s="55"/>
      <c r="H81" s="55" t="s">
        <v>213</v>
      </c>
      <c r="I81" s="57" t="s">
        <v>212</v>
      </c>
      <c r="J81" s="55" t="s">
        <v>99</v>
      </c>
      <c r="K81" s="55"/>
      <c r="L81" s="55"/>
      <c r="M81" s="55"/>
      <c r="N81" s="55" t="s">
        <v>101</v>
      </c>
      <c r="O81" s="57" t="s">
        <v>100</v>
      </c>
      <c r="P81" s="55" t="s">
        <v>99</v>
      </c>
      <c r="Q81" s="55"/>
      <c r="R81" s="55" t="s">
        <v>98</v>
      </c>
      <c r="S81" s="55" t="s">
        <v>97</v>
      </c>
      <c r="T81" s="55" t="s">
        <v>96</v>
      </c>
      <c r="U81" s="56">
        <v>3900</v>
      </c>
      <c r="V81" s="55" t="s">
        <v>96</v>
      </c>
      <c r="W81" s="56">
        <v>5100</v>
      </c>
      <c r="X81" s="55" t="s">
        <v>96</v>
      </c>
      <c r="Y81" s="56">
        <v>5100</v>
      </c>
      <c r="Z81" s="55"/>
      <c r="AA81" s="56"/>
      <c r="AB81" s="55"/>
      <c r="AC81" s="55"/>
    </row>
    <row r="82" spans="1:29" s="54" customFormat="1" ht="12.95" customHeight="1">
      <c r="A82" s="55"/>
      <c r="B82" s="55"/>
      <c r="C82" s="55" t="s">
        <v>106</v>
      </c>
      <c r="D82" s="57" t="s">
        <v>105</v>
      </c>
      <c r="E82" s="55"/>
      <c r="F82" s="57"/>
      <c r="G82" s="55"/>
      <c r="H82" s="55" t="s">
        <v>388</v>
      </c>
      <c r="I82" s="57" t="s">
        <v>209</v>
      </c>
      <c r="J82" s="55" t="s">
        <v>99</v>
      </c>
      <c r="K82" s="55"/>
      <c r="L82" s="55"/>
      <c r="M82" s="55"/>
      <c r="N82" s="55" t="s">
        <v>101</v>
      </c>
      <c r="O82" s="57" t="s">
        <v>100</v>
      </c>
      <c r="P82" s="55" t="s">
        <v>99</v>
      </c>
      <c r="Q82" s="55"/>
      <c r="R82" s="55" t="s">
        <v>98</v>
      </c>
      <c r="S82" s="55" t="s">
        <v>97</v>
      </c>
      <c r="T82" s="55" t="s">
        <v>96</v>
      </c>
      <c r="U82" s="56">
        <v>3600</v>
      </c>
      <c r="V82" s="55" t="s">
        <v>96</v>
      </c>
      <c r="W82" s="56">
        <v>4800</v>
      </c>
      <c r="X82" s="55" t="s">
        <v>96</v>
      </c>
      <c r="Y82" s="56">
        <v>4800</v>
      </c>
      <c r="Z82" s="55"/>
      <c r="AA82" s="56"/>
      <c r="AB82" s="55"/>
      <c r="AC82" s="55"/>
    </row>
    <row r="83" spans="1:29" s="54" customFormat="1" ht="12.95" customHeight="1">
      <c r="A83" s="55"/>
      <c r="B83" s="55"/>
      <c r="C83" s="55" t="s">
        <v>106</v>
      </c>
      <c r="D83" s="57" t="s">
        <v>105</v>
      </c>
      <c r="E83" s="55"/>
      <c r="F83" s="57"/>
      <c r="G83" s="55"/>
      <c r="H83" s="55" t="s">
        <v>387</v>
      </c>
      <c r="I83" s="57" t="s">
        <v>209</v>
      </c>
      <c r="J83" s="55" t="s">
        <v>99</v>
      </c>
      <c r="K83" s="55"/>
      <c r="L83" s="55"/>
      <c r="M83" s="55"/>
      <c r="N83" s="55" t="s">
        <v>101</v>
      </c>
      <c r="O83" s="57" t="s">
        <v>100</v>
      </c>
      <c r="P83" s="55" t="s">
        <v>99</v>
      </c>
      <c r="Q83" s="55"/>
      <c r="R83" s="55" t="s">
        <v>98</v>
      </c>
      <c r="S83" s="55" t="s">
        <v>97</v>
      </c>
      <c r="T83" s="55" t="s">
        <v>96</v>
      </c>
      <c r="U83" s="56">
        <v>3600</v>
      </c>
      <c r="V83" s="55" t="s">
        <v>96</v>
      </c>
      <c r="W83" s="56">
        <v>4800</v>
      </c>
      <c r="X83" s="55" t="s">
        <v>96</v>
      </c>
      <c r="Y83" s="56">
        <v>4800</v>
      </c>
      <c r="Z83" s="55"/>
      <c r="AA83" s="56"/>
      <c r="AB83" s="55"/>
      <c r="AC83" s="55"/>
    </row>
    <row r="84" spans="1:29" s="54" customFormat="1" ht="12.95" customHeight="1">
      <c r="A84" s="55"/>
      <c r="B84" s="55"/>
      <c r="C84" s="55" t="s">
        <v>106</v>
      </c>
      <c r="D84" s="57" t="s">
        <v>105</v>
      </c>
      <c r="E84" s="55"/>
      <c r="F84" s="57"/>
      <c r="G84" s="55"/>
      <c r="H84" s="55" t="s">
        <v>207</v>
      </c>
      <c r="I84" s="57" t="s">
        <v>206</v>
      </c>
      <c r="J84" s="55" t="s">
        <v>99</v>
      </c>
      <c r="K84" s="55"/>
      <c r="L84" s="55"/>
      <c r="M84" s="55"/>
      <c r="N84" s="55" t="s">
        <v>101</v>
      </c>
      <c r="O84" s="57" t="s">
        <v>100</v>
      </c>
      <c r="P84" s="55" t="s">
        <v>99</v>
      </c>
      <c r="Q84" s="55"/>
      <c r="R84" s="55" t="s">
        <v>98</v>
      </c>
      <c r="S84" s="55" t="s">
        <v>97</v>
      </c>
      <c r="T84" s="55" t="s">
        <v>96</v>
      </c>
      <c r="U84" s="56">
        <v>3600</v>
      </c>
      <c r="V84" s="55" t="s">
        <v>96</v>
      </c>
      <c r="W84" s="56">
        <v>4800</v>
      </c>
      <c r="X84" s="55" t="s">
        <v>96</v>
      </c>
      <c r="Y84" s="56">
        <v>4800</v>
      </c>
      <c r="Z84" s="55"/>
      <c r="AA84" s="56"/>
      <c r="AB84" s="55"/>
      <c r="AC84" s="55"/>
    </row>
    <row r="85" spans="1:29" s="54" customFormat="1" ht="12.95" customHeight="1">
      <c r="A85" s="55"/>
      <c r="B85" s="55"/>
      <c r="C85" s="55" t="s">
        <v>106</v>
      </c>
      <c r="D85" s="57" t="s">
        <v>105</v>
      </c>
      <c r="E85" s="55"/>
      <c r="F85" s="57"/>
      <c r="G85" s="55"/>
      <c r="H85" s="55" t="s">
        <v>204</v>
      </c>
      <c r="I85" s="57" t="s">
        <v>203</v>
      </c>
      <c r="J85" s="55" t="s">
        <v>99</v>
      </c>
      <c r="K85" s="55"/>
      <c r="L85" s="55"/>
      <c r="M85" s="55"/>
      <c r="N85" s="55" t="s">
        <v>101</v>
      </c>
      <c r="O85" s="57" t="s">
        <v>100</v>
      </c>
      <c r="P85" s="55" t="s">
        <v>99</v>
      </c>
      <c r="Q85" s="55"/>
      <c r="R85" s="55" t="s">
        <v>98</v>
      </c>
      <c r="S85" s="55" t="s">
        <v>97</v>
      </c>
      <c r="T85" s="55" t="s">
        <v>96</v>
      </c>
      <c r="U85" s="56">
        <v>3600</v>
      </c>
      <c r="V85" s="55" t="s">
        <v>96</v>
      </c>
      <c r="W85" s="56">
        <v>4800</v>
      </c>
      <c r="X85" s="55" t="s">
        <v>96</v>
      </c>
      <c r="Y85" s="56">
        <v>4800</v>
      </c>
      <c r="Z85" s="55"/>
      <c r="AA85" s="56"/>
      <c r="AB85" s="55"/>
      <c r="AC85" s="55"/>
    </row>
    <row r="86" spans="1:29" s="54" customFormat="1" ht="12.95" customHeight="1">
      <c r="A86" s="55"/>
      <c r="B86" s="55"/>
      <c r="C86" s="55" t="s">
        <v>106</v>
      </c>
      <c r="D86" s="57" t="s">
        <v>105</v>
      </c>
      <c r="E86" s="55"/>
      <c r="F86" s="57"/>
      <c r="G86" s="55"/>
      <c r="H86" s="55" t="s">
        <v>386</v>
      </c>
      <c r="I86" s="57" t="s">
        <v>200</v>
      </c>
      <c r="J86" s="55" t="s">
        <v>99</v>
      </c>
      <c r="K86" s="55"/>
      <c r="L86" s="55"/>
      <c r="M86" s="55"/>
      <c r="N86" s="55" t="s">
        <v>101</v>
      </c>
      <c r="O86" s="57" t="s">
        <v>100</v>
      </c>
      <c r="P86" s="55" t="s">
        <v>99</v>
      </c>
      <c r="Q86" s="55"/>
      <c r="R86" s="55" t="s">
        <v>98</v>
      </c>
      <c r="S86" s="55" t="s">
        <v>97</v>
      </c>
      <c r="T86" s="55" t="s">
        <v>96</v>
      </c>
      <c r="U86" s="56">
        <v>3700</v>
      </c>
      <c r="V86" s="55" t="s">
        <v>96</v>
      </c>
      <c r="W86" s="56">
        <v>5000</v>
      </c>
      <c r="X86" s="55" t="s">
        <v>96</v>
      </c>
      <c r="Y86" s="56">
        <v>5000</v>
      </c>
      <c r="Z86" s="55"/>
      <c r="AA86" s="56"/>
      <c r="AB86" s="55"/>
      <c r="AC86" s="55"/>
    </row>
    <row r="87" spans="1:29" s="54" customFormat="1" ht="12.95" customHeight="1">
      <c r="A87" s="55"/>
      <c r="B87" s="55"/>
      <c r="C87" s="55" t="s">
        <v>106</v>
      </c>
      <c r="D87" s="57" t="s">
        <v>105</v>
      </c>
      <c r="E87" s="55"/>
      <c r="F87" s="57"/>
      <c r="G87" s="55"/>
      <c r="H87" s="55" t="s">
        <v>385</v>
      </c>
      <c r="I87" s="57" t="s">
        <v>200</v>
      </c>
      <c r="J87" s="55" t="s">
        <v>99</v>
      </c>
      <c r="K87" s="55"/>
      <c r="L87" s="55"/>
      <c r="M87" s="55"/>
      <c r="N87" s="55" t="s">
        <v>101</v>
      </c>
      <c r="O87" s="57" t="s">
        <v>100</v>
      </c>
      <c r="P87" s="55" t="s">
        <v>99</v>
      </c>
      <c r="Q87" s="55"/>
      <c r="R87" s="55" t="s">
        <v>98</v>
      </c>
      <c r="S87" s="55" t="s">
        <v>97</v>
      </c>
      <c r="T87" s="55" t="s">
        <v>96</v>
      </c>
      <c r="U87" s="56">
        <v>3700</v>
      </c>
      <c r="V87" s="55" t="s">
        <v>96</v>
      </c>
      <c r="W87" s="56">
        <v>5000</v>
      </c>
      <c r="X87" s="55" t="s">
        <v>96</v>
      </c>
      <c r="Y87" s="56">
        <v>5000</v>
      </c>
      <c r="Z87" s="55"/>
      <c r="AA87" s="56"/>
      <c r="AB87" s="55"/>
      <c r="AC87" s="55"/>
    </row>
    <row r="88" spans="1:29" s="54" customFormat="1" ht="12.95" customHeight="1">
      <c r="A88" s="55"/>
      <c r="B88" s="55"/>
      <c r="C88" s="55" t="s">
        <v>106</v>
      </c>
      <c r="D88" s="57" t="s">
        <v>105</v>
      </c>
      <c r="E88" s="55"/>
      <c r="F88" s="57"/>
      <c r="G88" s="55"/>
      <c r="H88" s="55" t="s">
        <v>198</v>
      </c>
      <c r="I88" s="57" t="s">
        <v>197</v>
      </c>
      <c r="J88" s="55" t="s">
        <v>99</v>
      </c>
      <c r="K88" s="55"/>
      <c r="L88" s="55"/>
      <c r="M88" s="55"/>
      <c r="N88" s="55" t="s">
        <v>101</v>
      </c>
      <c r="O88" s="57" t="s">
        <v>100</v>
      </c>
      <c r="P88" s="55" t="s">
        <v>99</v>
      </c>
      <c r="Q88" s="55"/>
      <c r="R88" s="55" t="s">
        <v>98</v>
      </c>
      <c r="S88" s="55" t="s">
        <v>97</v>
      </c>
      <c r="T88" s="55" t="s">
        <v>96</v>
      </c>
      <c r="U88" s="56">
        <v>3900</v>
      </c>
      <c r="V88" s="55" t="s">
        <v>96</v>
      </c>
      <c r="W88" s="56">
        <v>5100</v>
      </c>
      <c r="X88" s="55" t="s">
        <v>96</v>
      </c>
      <c r="Y88" s="56">
        <v>5100</v>
      </c>
      <c r="Z88" s="55"/>
      <c r="AA88" s="56"/>
      <c r="AB88" s="55"/>
      <c r="AC88" s="55"/>
    </row>
    <row r="89" spans="1:29" s="54" customFormat="1" ht="12.95" customHeight="1">
      <c r="A89" s="55"/>
      <c r="B89" s="55"/>
      <c r="C89" s="55" t="s">
        <v>106</v>
      </c>
      <c r="D89" s="57" t="s">
        <v>105</v>
      </c>
      <c r="E89" s="55"/>
      <c r="F89" s="57"/>
      <c r="G89" s="55"/>
      <c r="H89" s="55" t="s">
        <v>195</v>
      </c>
      <c r="I89" s="57" t="s">
        <v>194</v>
      </c>
      <c r="J89" s="55" t="s">
        <v>99</v>
      </c>
      <c r="K89" s="55"/>
      <c r="L89" s="55"/>
      <c r="M89" s="55"/>
      <c r="N89" s="55" t="s">
        <v>101</v>
      </c>
      <c r="O89" s="57" t="s">
        <v>100</v>
      </c>
      <c r="P89" s="55" t="s">
        <v>99</v>
      </c>
      <c r="Q89" s="55"/>
      <c r="R89" s="55" t="s">
        <v>98</v>
      </c>
      <c r="S89" s="55" t="s">
        <v>97</v>
      </c>
      <c r="T89" s="55" t="s">
        <v>96</v>
      </c>
      <c r="U89" s="56">
        <v>3950</v>
      </c>
      <c r="V89" s="55" t="s">
        <v>96</v>
      </c>
      <c r="W89" s="56">
        <v>5200</v>
      </c>
      <c r="X89" s="55" t="s">
        <v>96</v>
      </c>
      <c r="Y89" s="56">
        <v>5200</v>
      </c>
      <c r="Z89" s="55"/>
      <c r="AA89" s="56"/>
      <c r="AB89" s="55"/>
      <c r="AC89" s="55"/>
    </row>
    <row r="90" spans="1:29" s="54" customFormat="1" ht="12.95" customHeight="1">
      <c r="A90" s="55"/>
      <c r="B90" s="55"/>
      <c r="C90" s="55" t="s">
        <v>106</v>
      </c>
      <c r="D90" s="57" t="s">
        <v>105</v>
      </c>
      <c r="E90" s="55"/>
      <c r="F90" s="57"/>
      <c r="G90" s="55"/>
      <c r="H90" s="55" t="s">
        <v>352</v>
      </c>
      <c r="I90" s="57" t="s">
        <v>191</v>
      </c>
      <c r="J90" s="55" t="s">
        <v>99</v>
      </c>
      <c r="K90" s="55"/>
      <c r="L90" s="55"/>
      <c r="M90" s="55"/>
      <c r="N90" s="55" t="s">
        <v>101</v>
      </c>
      <c r="O90" s="57" t="s">
        <v>100</v>
      </c>
      <c r="P90" s="55" t="s">
        <v>99</v>
      </c>
      <c r="Q90" s="55"/>
      <c r="R90" s="55" t="s">
        <v>98</v>
      </c>
      <c r="S90" s="55" t="s">
        <v>97</v>
      </c>
      <c r="T90" s="55" t="s">
        <v>96</v>
      </c>
      <c r="U90" s="56">
        <v>3975</v>
      </c>
      <c r="V90" s="55" t="s">
        <v>96</v>
      </c>
      <c r="W90" s="56">
        <v>5250</v>
      </c>
      <c r="X90" s="55" t="s">
        <v>96</v>
      </c>
      <c r="Y90" s="56">
        <v>5250</v>
      </c>
      <c r="Z90" s="55"/>
      <c r="AA90" s="56"/>
      <c r="AB90" s="55"/>
      <c r="AC90" s="55"/>
    </row>
    <row r="91" spans="1:29" s="54" customFormat="1" ht="12.95" customHeight="1">
      <c r="A91" s="55"/>
      <c r="B91" s="55"/>
      <c r="C91" s="55" t="s">
        <v>106</v>
      </c>
      <c r="D91" s="57" t="s">
        <v>105</v>
      </c>
      <c r="E91" s="55"/>
      <c r="F91" s="57"/>
      <c r="G91" s="55"/>
      <c r="H91" s="55" t="s">
        <v>353</v>
      </c>
      <c r="I91" s="57" t="s">
        <v>191</v>
      </c>
      <c r="J91" s="55" t="s">
        <v>99</v>
      </c>
      <c r="K91" s="55"/>
      <c r="L91" s="55"/>
      <c r="M91" s="55"/>
      <c r="N91" s="55" t="s">
        <v>101</v>
      </c>
      <c r="O91" s="57" t="s">
        <v>100</v>
      </c>
      <c r="P91" s="55" t="s">
        <v>99</v>
      </c>
      <c r="Q91" s="55"/>
      <c r="R91" s="55" t="s">
        <v>98</v>
      </c>
      <c r="S91" s="55" t="s">
        <v>97</v>
      </c>
      <c r="T91" s="55" t="s">
        <v>96</v>
      </c>
      <c r="U91" s="56">
        <v>3975</v>
      </c>
      <c r="V91" s="55" t="s">
        <v>96</v>
      </c>
      <c r="W91" s="56">
        <v>5250</v>
      </c>
      <c r="X91" s="55" t="s">
        <v>96</v>
      </c>
      <c r="Y91" s="56">
        <v>5250</v>
      </c>
      <c r="Z91" s="55"/>
      <c r="AA91" s="56"/>
      <c r="AB91" s="55"/>
      <c r="AC91" s="55"/>
    </row>
    <row r="92" spans="1:29" s="54" customFormat="1" ht="12.95" customHeight="1">
      <c r="A92" s="55"/>
      <c r="B92" s="55"/>
      <c r="C92" s="55" t="s">
        <v>106</v>
      </c>
      <c r="D92" s="57" t="s">
        <v>105</v>
      </c>
      <c r="E92" s="55"/>
      <c r="F92" s="57"/>
      <c r="G92" s="55"/>
      <c r="H92" s="55" t="s">
        <v>354</v>
      </c>
      <c r="I92" s="57" t="s">
        <v>191</v>
      </c>
      <c r="J92" s="55" t="s">
        <v>99</v>
      </c>
      <c r="K92" s="55"/>
      <c r="L92" s="55"/>
      <c r="M92" s="55"/>
      <c r="N92" s="55" t="s">
        <v>101</v>
      </c>
      <c r="O92" s="57" t="s">
        <v>100</v>
      </c>
      <c r="P92" s="55" t="s">
        <v>99</v>
      </c>
      <c r="Q92" s="55"/>
      <c r="R92" s="55" t="s">
        <v>98</v>
      </c>
      <c r="S92" s="55" t="s">
        <v>97</v>
      </c>
      <c r="T92" s="55" t="s">
        <v>96</v>
      </c>
      <c r="U92" s="56">
        <v>3975</v>
      </c>
      <c r="V92" s="55" t="s">
        <v>96</v>
      </c>
      <c r="W92" s="56">
        <v>5250</v>
      </c>
      <c r="X92" s="55" t="s">
        <v>96</v>
      </c>
      <c r="Y92" s="56">
        <v>5250</v>
      </c>
      <c r="Z92" s="55"/>
      <c r="AA92" s="56"/>
      <c r="AB92" s="55"/>
      <c r="AC92" s="55"/>
    </row>
    <row r="93" spans="1:29" s="54" customFormat="1" ht="12.95" customHeight="1">
      <c r="A93" s="55"/>
      <c r="B93" s="55"/>
      <c r="C93" s="55" t="s">
        <v>106</v>
      </c>
      <c r="D93" s="57" t="s">
        <v>105</v>
      </c>
      <c r="E93" s="55"/>
      <c r="F93" s="57"/>
      <c r="G93" s="55"/>
      <c r="H93" s="55" t="s">
        <v>355</v>
      </c>
      <c r="I93" s="57" t="s">
        <v>191</v>
      </c>
      <c r="J93" s="55" t="s">
        <v>99</v>
      </c>
      <c r="K93" s="55"/>
      <c r="L93" s="55"/>
      <c r="M93" s="55"/>
      <c r="N93" s="55" t="s">
        <v>101</v>
      </c>
      <c r="O93" s="57" t="s">
        <v>100</v>
      </c>
      <c r="P93" s="55" t="s">
        <v>99</v>
      </c>
      <c r="Q93" s="55"/>
      <c r="R93" s="55" t="s">
        <v>98</v>
      </c>
      <c r="S93" s="55" t="s">
        <v>97</v>
      </c>
      <c r="T93" s="55" t="s">
        <v>96</v>
      </c>
      <c r="U93" s="56">
        <v>3975</v>
      </c>
      <c r="V93" s="55" t="s">
        <v>96</v>
      </c>
      <c r="W93" s="56">
        <v>5250</v>
      </c>
      <c r="X93" s="55" t="s">
        <v>96</v>
      </c>
      <c r="Y93" s="56">
        <v>5250</v>
      </c>
      <c r="Z93" s="55"/>
      <c r="AA93" s="56"/>
      <c r="AB93" s="55"/>
      <c r="AC93" s="55"/>
    </row>
    <row r="94" spans="1:29" s="54" customFormat="1" ht="12.95" customHeight="1">
      <c r="A94" s="55"/>
      <c r="B94" s="55"/>
      <c r="C94" s="55" t="s">
        <v>106</v>
      </c>
      <c r="D94" s="57" t="s">
        <v>105</v>
      </c>
      <c r="E94" s="55"/>
      <c r="F94" s="57"/>
      <c r="G94" s="55"/>
      <c r="H94" s="55" t="s">
        <v>356</v>
      </c>
      <c r="I94" s="57" t="s">
        <v>191</v>
      </c>
      <c r="J94" s="55" t="s">
        <v>99</v>
      </c>
      <c r="K94" s="55"/>
      <c r="L94" s="55"/>
      <c r="M94" s="55"/>
      <c r="N94" s="55" t="s">
        <v>101</v>
      </c>
      <c r="O94" s="57" t="s">
        <v>100</v>
      </c>
      <c r="P94" s="55" t="s">
        <v>99</v>
      </c>
      <c r="Q94" s="55"/>
      <c r="R94" s="55" t="s">
        <v>98</v>
      </c>
      <c r="S94" s="55" t="s">
        <v>97</v>
      </c>
      <c r="T94" s="55" t="s">
        <v>96</v>
      </c>
      <c r="U94" s="56">
        <v>3975</v>
      </c>
      <c r="V94" s="55" t="s">
        <v>96</v>
      </c>
      <c r="W94" s="56">
        <v>5250</v>
      </c>
      <c r="X94" s="55" t="s">
        <v>96</v>
      </c>
      <c r="Y94" s="56">
        <v>5250</v>
      </c>
      <c r="Z94" s="55"/>
      <c r="AA94" s="56"/>
      <c r="AB94" s="55"/>
      <c r="AC94" s="55"/>
    </row>
    <row r="95" spans="1:29" s="54" customFormat="1" ht="12.95" customHeight="1">
      <c r="A95" s="55"/>
      <c r="B95" s="55"/>
      <c r="C95" s="55" t="s">
        <v>106</v>
      </c>
      <c r="D95" s="57" t="s">
        <v>105</v>
      </c>
      <c r="E95" s="55"/>
      <c r="F95" s="57"/>
      <c r="G95" s="55"/>
      <c r="H95" s="55" t="s">
        <v>357</v>
      </c>
      <c r="I95" s="57" t="s">
        <v>191</v>
      </c>
      <c r="J95" s="55" t="s">
        <v>99</v>
      </c>
      <c r="K95" s="55"/>
      <c r="L95" s="55"/>
      <c r="M95" s="55"/>
      <c r="N95" s="55" t="s">
        <v>101</v>
      </c>
      <c r="O95" s="57" t="s">
        <v>100</v>
      </c>
      <c r="P95" s="55" t="s">
        <v>99</v>
      </c>
      <c r="Q95" s="55"/>
      <c r="R95" s="55" t="s">
        <v>98</v>
      </c>
      <c r="S95" s="55" t="s">
        <v>97</v>
      </c>
      <c r="T95" s="55" t="s">
        <v>96</v>
      </c>
      <c r="U95" s="56">
        <v>3975</v>
      </c>
      <c r="V95" s="55" t="s">
        <v>96</v>
      </c>
      <c r="W95" s="56">
        <v>5250</v>
      </c>
      <c r="X95" s="55" t="s">
        <v>96</v>
      </c>
      <c r="Y95" s="56">
        <v>5250</v>
      </c>
      <c r="Z95" s="55"/>
      <c r="AA95" s="56"/>
      <c r="AB95" s="55"/>
      <c r="AC95" s="55"/>
    </row>
    <row r="96" spans="1:29" s="54" customFormat="1" ht="12.95" customHeight="1">
      <c r="A96" s="55"/>
      <c r="B96" s="55"/>
      <c r="C96" s="55" t="s">
        <v>106</v>
      </c>
      <c r="D96" s="57" t="s">
        <v>105</v>
      </c>
      <c r="E96" s="55"/>
      <c r="F96" s="57"/>
      <c r="G96" s="55"/>
      <c r="H96" s="55" t="s">
        <v>358</v>
      </c>
      <c r="I96" s="57" t="s">
        <v>191</v>
      </c>
      <c r="J96" s="55" t="s">
        <v>99</v>
      </c>
      <c r="K96" s="55"/>
      <c r="L96" s="55"/>
      <c r="M96" s="55"/>
      <c r="N96" s="55" t="s">
        <v>101</v>
      </c>
      <c r="O96" s="57" t="s">
        <v>100</v>
      </c>
      <c r="P96" s="55" t="s">
        <v>99</v>
      </c>
      <c r="Q96" s="55"/>
      <c r="R96" s="55" t="s">
        <v>98</v>
      </c>
      <c r="S96" s="55" t="s">
        <v>97</v>
      </c>
      <c r="T96" s="55" t="s">
        <v>96</v>
      </c>
      <c r="U96" s="56">
        <v>3975</v>
      </c>
      <c r="V96" s="55" t="s">
        <v>96</v>
      </c>
      <c r="W96" s="56">
        <v>5250</v>
      </c>
      <c r="X96" s="55" t="s">
        <v>96</v>
      </c>
      <c r="Y96" s="56">
        <v>5250</v>
      </c>
      <c r="Z96" s="55"/>
      <c r="AA96" s="56"/>
      <c r="AB96" s="55"/>
      <c r="AC96" s="55"/>
    </row>
    <row r="97" spans="1:29" s="54" customFormat="1" ht="12.95" customHeight="1">
      <c r="A97" s="55"/>
      <c r="B97" s="55"/>
      <c r="C97" s="55" t="s">
        <v>106</v>
      </c>
      <c r="D97" s="57" t="s">
        <v>105</v>
      </c>
      <c r="E97" s="55"/>
      <c r="F97" s="57"/>
      <c r="G97" s="55"/>
      <c r="H97" s="55" t="s">
        <v>359</v>
      </c>
      <c r="I97" s="57" t="s">
        <v>191</v>
      </c>
      <c r="J97" s="55" t="s">
        <v>99</v>
      </c>
      <c r="K97" s="55"/>
      <c r="L97" s="55"/>
      <c r="M97" s="55"/>
      <c r="N97" s="55" t="s">
        <v>101</v>
      </c>
      <c r="O97" s="57" t="s">
        <v>100</v>
      </c>
      <c r="P97" s="55" t="s">
        <v>99</v>
      </c>
      <c r="Q97" s="55"/>
      <c r="R97" s="55" t="s">
        <v>98</v>
      </c>
      <c r="S97" s="55" t="s">
        <v>97</v>
      </c>
      <c r="T97" s="55" t="s">
        <v>96</v>
      </c>
      <c r="U97" s="56">
        <v>3975</v>
      </c>
      <c r="V97" s="55" t="s">
        <v>96</v>
      </c>
      <c r="W97" s="56">
        <v>5250</v>
      </c>
      <c r="X97" s="55" t="s">
        <v>96</v>
      </c>
      <c r="Y97" s="56">
        <v>5250</v>
      </c>
      <c r="Z97" s="55"/>
      <c r="AA97" s="56"/>
      <c r="AB97" s="55"/>
      <c r="AC97" s="55"/>
    </row>
    <row r="98" spans="1:29" s="54" customFormat="1" ht="12.95" customHeight="1">
      <c r="A98" s="55"/>
      <c r="B98" s="55"/>
      <c r="C98" s="55" t="s">
        <v>106</v>
      </c>
      <c r="D98" s="57" t="s">
        <v>105</v>
      </c>
      <c r="E98" s="55"/>
      <c r="F98" s="57"/>
      <c r="G98" s="55"/>
      <c r="H98" s="55" t="s">
        <v>360</v>
      </c>
      <c r="I98" s="57" t="s">
        <v>191</v>
      </c>
      <c r="J98" s="55" t="s">
        <v>99</v>
      </c>
      <c r="K98" s="55"/>
      <c r="L98" s="55"/>
      <c r="M98" s="55"/>
      <c r="N98" s="55" t="s">
        <v>101</v>
      </c>
      <c r="O98" s="57" t="s">
        <v>100</v>
      </c>
      <c r="P98" s="55" t="s">
        <v>99</v>
      </c>
      <c r="Q98" s="55"/>
      <c r="R98" s="55" t="s">
        <v>98</v>
      </c>
      <c r="S98" s="55" t="s">
        <v>97</v>
      </c>
      <c r="T98" s="55" t="s">
        <v>96</v>
      </c>
      <c r="U98" s="56">
        <v>3975</v>
      </c>
      <c r="V98" s="55" t="s">
        <v>96</v>
      </c>
      <c r="W98" s="56">
        <v>5250</v>
      </c>
      <c r="X98" s="55" t="s">
        <v>96</v>
      </c>
      <c r="Y98" s="56">
        <v>5250</v>
      </c>
      <c r="Z98" s="55"/>
      <c r="AA98" s="56"/>
      <c r="AB98" s="55"/>
      <c r="AC98" s="55"/>
    </row>
    <row r="99" spans="1:29" s="54" customFormat="1" ht="12.95" customHeight="1">
      <c r="A99" s="55"/>
      <c r="B99" s="55"/>
      <c r="C99" s="55" t="s">
        <v>106</v>
      </c>
      <c r="D99" s="57" t="s">
        <v>105</v>
      </c>
      <c r="E99" s="55"/>
      <c r="F99" s="57"/>
      <c r="G99" s="55"/>
      <c r="H99" s="55" t="s">
        <v>361</v>
      </c>
      <c r="I99" s="57" t="s">
        <v>191</v>
      </c>
      <c r="J99" s="55" t="s">
        <v>99</v>
      </c>
      <c r="K99" s="55"/>
      <c r="L99" s="55"/>
      <c r="M99" s="55"/>
      <c r="N99" s="55" t="s">
        <v>101</v>
      </c>
      <c r="O99" s="57" t="s">
        <v>100</v>
      </c>
      <c r="P99" s="55" t="s">
        <v>99</v>
      </c>
      <c r="Q99" s="55"/>
      <c r="R99" s="55" t="s">
        <v>98</v>
      </c>
      <c r="S99" s="55" t="s">
        <v>97</v>
      </c>
      <c r="T99" s="55" t="s">
        <v>96</v>
      </c>
      <c r="U99" s="56">
        <v>3975</v>
      </c>
      <c r="V99" s="55" t="s">
        <v>96</v>
      </c>
      <c r="W99" s="56">
        <v>5250</v>
      </c>
      <c r="X99" s="55" t="s">
        <v>96</v>
      </c>
      <c r="Y99" s="56">
        <v>5250</v>
      </c>
      <c r="Z99" s="55"/>
      <c r="AA99" s="56"/>
      <c r="AB99" s="55"/>
      <c r="AC99" s="55"/>
    </row>
    <row r="100" spans="1:29" s="54" customFormat="1" ht="12.95" customHeight="1">
      <c r="A100" s="55"/>
      <c r="B100" s="55"/>
      <c r="C100" s="55" t="s">
        <v>106</v>
      </c>
      <c r="D100" s="57" t="s">
        <v>105</v>
      </c>
      <c r="E100" s="55"/>
      <c r="F100" s="57"/>
      <c r="G100" s="55"/>
      <c r="H100" s="55" t="s">
        <v>362</v>
      </c>
      <c r="I100" s="57" t="s">
        <v>191</v>
      </c>
      <c r="J100" s="55" t="s">
        <v>99</v>
      </c>
      <c r="K100" s="55"/>
      <c r="L100" s="55"/>
      <c r="M100" s="55"/>
      <c r="N100" s="55" t="s">
        <v>101</v>
      </c>
      <c r="O100" s="57" t="s">
        <v>100</v>
      </c>
      <c r="P100" s="55" t="s">
        <v>99</v>
      </c>
      <c r="Q100" s="55"/>
      <c r="R100" s="55" t="s">
        <v>98</v>
      </c>
      <c r="S100" s="55" t="s">
        <v>97</v>
      </c>
      <c r="T100" s="55" t="s">
        <v>96</v>
      </c>
      <c r="U100" s="56">
        <v>3975</v>
      </c>
      <c r="V100" s="55" t="s">
        <v>96</v>
      </c>
      <c r="W100" s="56">
        <v>5250</v>
      </c>
      <c r="X100" s="55" t="s">
        <v>96</v>
      </c>
      <c r="Y100" s="56">
        <v>5250</v>
      </c>
      <c r="Z100" s="55"/>
      <c r="AA100" s="56"/>
      <c r="AB100" s="55"/>
      <c r="AC100" s="55"/>
    </row>
    <row r="101" spans="1:29" s="54" customFormat="1" ht="12.95" customHeight="1">
      <c r="A101" s="55"/>
      <c r="B101" s="55"/>
      <c r="C101" s="55" t="s">
        <v>106</v>
      </c>
      <c r="D101" s="57" t="s">
        <v>105</v>
      </c>
      <c r="E101" s="55"/>
      <c r="F101" s="57"/>
      <c r="G101" s="55"/>
      <c r="H101" s="55" t="s">
        <v>363</v>
      </c>
      <c r="I101" s="57" t="s">
        <v>191</v>
      </c>
      <c r="J101" s="55" t="s">
        <v>99</v>
      </c>
      <c r="K101" s="55"/>
      <c r="L101" s="55"/>
      <c r="M101" s="55"/>
      <c r="N101" s="55" t="s">
        <v>101</v>
      </c>
      <c r="O101" s="57" t="s">
        <v>100</v>
      </c>
      <c r="P101" s="55" t="s">
        <v>99</v>
      </c>
      <c r="Q101" s="55"/>
      <c r="R101" s="55" t="s">
        <v>98</v>
      </c>
      <c r="S101" s="55" t="s">
        <v>97</v>
      </c>
      <c r="T101" s="55" t="s">
        <v>96</v>
      </c>
      <c r="U101" s="56">
        <v>3975</v>
      </c>
      <c r="V101" s="55" t="s">
        <v>96</v>
      </c>
      <c r="W101" s="56">
        <v>5250</v>
      </c>
      <c r="X101" s="55" t="s">
        <v>96</v>
      </c>
      <c r="Y101" s="56">
        <v>5250</v>
      </c>
      <c r="Z101" s="55"/>
      <c r="AA101" s="56"/>
      <c r="AB101" s="55"/>
      <c r="AC101" s="55"/>
    </row>
    <row r="102" spans="1:29" s="54" customFormat="1" ht="12.95" customHeight="1">
      <c r="A102" s="55"/>
      <c r="B102" s="55"/>
      <c r="C102" s="55" t="s">
        <v>106</v>
      </c>
      <c r="D102" s="57" t="s">
        <v>105</v>
      </c>
      <c r="E102" s="55"/>
      <c r="F102" s="57"/>
      <c r="G102" s="55"/>
      <c r="H102" s="55" t="s">
        <v>364</v>
      </c>
      <c r="I102" s="57" t="s">
        <v>191</v>
      </c>
      <c r="J102" s="55" t="s">
        <v>99</v>
      </c>
      <c r="K102" s="55"/>
      <c r="L102" s="55"/>
      <c r="M102" s="55"/>
      <c r="N102" s="55" t="s">
        <v>101</v>
      </c>
      <c r="O102" s="57" t="s">
        <v>100</v>
      </c>
      <c r="P102" s="55" t="s">
        <v>99</v>
      </c>
      <c r="Q102" s="55"/>
      <c r="R102" s="55" t="s">
        <v>98</v>
      </c>
      <c r="S102" s="55" t="s">
        <v>97</v>
      </c>
      <c r="T102" s="55" t="s">
        <v>96</v>
      </c>
      <c r="U102" s="56">
        <v>3975</v>
      </c>
      <c r="V102" s="55" t="s">
        <v>96</v>
      </c>
      <c r="W102" s="56">
        <v>5250</v>
      </c>
      <c r="X102" s="55" t="s">
        <v>96</v>
      </c>
      <c r="Y102" s="56">
        <v>5250</v>
      </c>
      <c r="Z102" s="55"/>
      <c r="AA102" s="56"/>
      <c r="AB102" s="55"/>
      <c r="AC102" s="55"/>
    </row>
    <row r="103" spans="1:29" s="54" customFormat="1" ht="12.95" customHeight="1">
      <c r="A103" s="55"/>
      <c r="B103" s="55"/>
      <c r="C103" s="55" t="s">
        <v>106</v>
      </c>
      <c r="D103" s="57" t="s">
        <v>105</v>
      </c>
      <c r="E103" s="55"/>
      <c r="F103" s="57"/>
      <c r="G103" s="55"/>
      <c r="H103" s="55" t="s">
        <v>365</v>
      </c>
      <c r="I103" s="57" t="s">
        <v>191</v>
      </c>
      <c r="J103" s="55" t="s">
        <v>99</v>
      </c>
      <c r="K103" s="55"/>
      <c r="L103" s="55"/>
      <c r="M103" s="55"/>
      <c r="N103" s="55" t="s">
        <v>101</v>
      </c>
      <c r="O103" s="57" t="s">
        <v>100</v>
      </c>
      <c r="P103" s="55" t="s">
        <v>99</v>
      </c>
      <c r="Q103" s="55"/>
      <c r="R103" s="55" t="s">
        <v>98</v>
      </c>
      <c r="S103" s="55" t="s">
        <v>97</v>
      </c>
      <c r="T103" s="55" t="s">
        <v>96</v>
      </c>
      <c r="U103" s="56">
        <v>3975</v>
      </c>
      <c r="V103" s="55" t="s">
        <v>96</v>
      </c>
      <c r="W103" s="56">
        <v>5250</v>
      </c>
      <c r="X103" s="55" t="s">
        <v>96</v>
      </c>
      <c r="Y103" s="56">
        <v>5250</v>
      </c>
      <c r="Z103" s="55"/>
      <c r="AA103" s="56"/>
      <c r="AB103" s="55"/>
      <c r="AC103" s="55"/>
    </row>
    <row r="104" spans="1:29" s="54" customFormat="1" ht="12.95" customHeight="1">
      <c r="A104" s="55"/>
      <c r="B104" s="55"/>
      <c r="C104" s="55" t="s">
        <v>106</v>
      </c>
      <c r="D104" s="57" t="s">
        <v>105</v>
      </c>
      <c r="E104" s="55"/>
      <c r="F104" s="57"/>
      <c r="G104" s="55"/>
      <c r="H104" s="55" t="s">
        <v>366</v>
      </c>
      <c r="I104" s="57" t="s">
        <v>191</v>
      </c>
      <c r="J104" s="55" t="s">
        <v>99</v>
      </c>
      <c r="K104" s="55"/>
      <c r="L104" s="55"/>
      <c r="M104" s="55"/>
      <c r="N104" s="55" t="s">
        <v>101</v>
      </c>
      <c r="O104" s="57" t="s">
        <v>100</v>
      </c>
      <c r="P104" s="55" t="s">
        <v>99</v>
      </c>
      <c r="Q104" s="55"/>
      <c r="R104" s="55" t="s">
        <v>98</v>
      </c>
      <c r="S104" s="55" t="s">
        <v>97</v>
      </c>
      <c r="T104" s="55" t="s">
        <v>96</v>
      </c>
      <c r="U104" s="56">
        <v>3975</v>
      </c>
      <c r="V104" s="55" t="s">
        <v>96</v>
      </c>
      <c r="W104" s="56">
        <v>5250</v>
      </c>
      <c r="X104" s="55" t="s">
        <v>96</v>
      </c>
      <c r="Y104" s="56">
        <v>5250</v>
      </c>
      <c r="Z104" s="55"/>
      <c r="AA104" s="56"/>
      <c r="AB104" s="55"/>
      <c r="AC104" s="55"/>
    </row>
    <row r="105" spans="1:29" s="54" customFormat="1" ht="12.95" customHeight="1">
      <c r="A105" s="55"/>
      <c r="B105" s="55"/>
      <c r="C105" s="55" t="s">
        <v>106</v>
      </c>
      <c r="D105" s="57" t="s">
        <v>105</v>
      </c>
      <c r="E105" s="55"/>
      <c r="F105" s="57"/>
      <c r="G105" s="55"/>
      <c r="H105" s="55" t="s">
        <v>349</v>
      </c>
      <c r="I105" s="57" t="s">
        <v>188</v>
      </c>
      <c r="J105" s="55" t="s">
        <v>99</v>
      </c>
      <c r="K105" s="55"/>
      <c r="L105" s="55"/>
      <c r="M105" s="55"/>
      <c r="N105" s="55" t="s">
        <v>101</v>
      </c>
      <c r="O105" s="57" t="s">
        <v>100</v>
      </c>
      <c r="P105" s="55" t="s">
        <v>99</v>
      </c>
      <c r="Q105" s="55"/>
      <c r="R105" s="55" t="s">
        <v>98</v>
      </c>
      <c r="S105" s="55" t="s">
        <v>97</v>
      </c>
      <c r="T105" s="55" t="s">
        <v>96</v>
      </c>
      <c r="U105" s="56">
        <v>4050</v>
      </c>
      <c r="V105" s="55" t="s">
        <v>96</v>
      </c>
      <c r="W105" s="56">
        <v>5400</v>
      </c>
      <c r="X105" s="55" t="s">
        <v>96</v>
      </c>
      <c r="Y105" s="56">
        <v>5400</v>
      </c>
      <c r="Z105" s="55"/>
      <c r="AA105" s="56"/>
      <c r="AB105" s="55"/>
      <c r="AC105" s="55"/>
    </row>
    <row r="106" spans="1:29" s="54" customFormat="1" ht="12.95" customHeight="1">
      <c r="A106" s="55"/>
      <c r="B106" s="55"/>
      <c r="C106" s="55" t="s">
        <v>106</v>
      </c>
      <c r="D106" s="57" t="s">
        <v>105</v>
      </c>
      <c r="E106" s="55"/>
      <c r="F106" s="57"/>
      <c r="G106" s="55"/>
      <c r="H106" s="55" t="s">
        <v>350</v>
      </c>
      <c r="I106" s="57" t="s">
        <v>188</v>
      </c>
      <c r="J106" s="55" t="s">
        <v>99</v>
      </c>
      <c r="K106" s="55"/>
      <c r="L106" s="55"/>
      <c r="M106" s="55"/>
      <c r="N106" s="55" t="s">
        <v>101</v>
      </c>
      <c r="O106" s="57" t="s">
        <v>100</v>
      </c>
      <c r="P106" s="55" t="s">
        <v>99</v>
      </c>
      <c r="Q106" s="55"/>
      <c r="R106" s="55" t="s">
        <v>98</v>
      </c>
      <c r="S106" s="55" t="s">
        <v>97</v>
      </c>
      <c r="T106" s="55" t="s">
        <v>96</v>
      </c>
      <c r="U106" s="56">
        <v>4050</v>
      </c>
      <c r="V106" s="55" t="s">
        <v>96</v>
      </c>
      <c r="W106" s="56">
        <v>5400</v>
      </c>
      <c r="X106" s="55" t="s">
        <v>96</v>
      </c>
      <c r="Y106" s="56">
        <v>5400</v>
      </c>
      <c r="Z106" s="55"/>
      <c r="AA106" s="56"/>
      <c r="AB106" s="55"/>
      <c r="AC106" s="55"/>
    </row>
    <row r="107" spans="1:29" s="54" customFormat="1" ht="12.95" customHeight="1">
      <c r="A107" s="55"/>
      <c r="B107" s="55"/>
      <c r="C107" s="55" t="s">
        <v>106</v>
      </c>
      <c r="D107" s="57" t="s">
        <v>105</v>
      </c>
      <c r="E107" s="55"/>
      <c r="F107" s="57"/>
      <c r="G107" s="55"/>
      <c r="H107" s="55" t="s">
        <v>351</v>
      </c>
      <c r="I107" s="57" t="s">
        <v>188</v>
      </c>
      <c r="J107" s="55" t="s">
        <v>99</v>
      </c>
      <c r="K107" s="55"/>
      <c r="L107" s="55"/>
      <c r="M107" s="55"/>
      <c r="N107" s="55" t="s">
        <v>101</v>
      </c>
      <c r="O107" s="57" t="s">
        <v>100</v>
      </c>
      <c r="P107" s="55" t="s">
        <v>99</v>
      </c>
      <c r="Q107" s="55"/>
      <c r="R107" s="55" t="s">
        <v>98</v>
      </c>
      <c r="S107" s="55" t="s">
        <v>97</v>
      </c>
      <c r="T107" s="55" t="s">
        <v>96</v>
      </c>
      <c r="U107" s="56">
        <v>4050</v>
      </c>
      <c r="V107" s="55" t="s">
        <v>96</v>
      </c>
      <c r="W107" s="56">
        <v>5400</v>
      </c>
      <c r="X107" s="55" t="s">
        <v>96</v>
      </c>
      <c r="Y107" s="56">
        <v>5400</v>
      </c>
      <c r="Z107" s="55"/>
      <c r="AA107" s="56"/>
      <c r="AB107" s="55"/>
      <c r="AC107" s="55"/>
    </row>
    <row r="108" spans="1:29" s="54" customFormat="1" ht="12.95" customHeight="1">
      <c r="A108" s="55"/>
      <c r="B108" s="55"/>
      <c r="C108" s="55" t="s">
        <v>106</v>
      </c>
      <c r="D108" s="57" t="s">
        <v>105</v>
      </c>
      <c r="E108" s="55"/>
      <c r="F108" s="57"/>
      <c r="G108" s="55"/>
      <c r="H108" s="55" t="s">
        <v>186</v>
      </c>
      <c r="I108" s="57" t="s">
        <v>185</v>
      </c>
      <c r="J108" s="55" t="s">
        <v>99</v>
      </c>
      <c r="K108" s="55"/>
      <c r="L108" s="55"/>
      <c r="M108" s="55"/>
      <c r="N108" s="55" t="s">
        <v>101</v>
      </c>
      <c r="O108" s="57" t="s">
        <v>100</v>
      </c>
      <c r="P108" s="55" t="s">
        <v>99</v>
      </c>
      <c r="Q108" s="55"/>
      <c r="R108" s="55" t="s">
        <v>98</v>
      </c>
      <c r="S108" s="55" t="s">
        <v>97</v>
      </c>
      <c r="T108" s="55" t="s">
        <v>96</v>
      </c>
      <c r="U108" s="56">
        <v>4050</v>
      </c>
      <c r="V108" s="55" t="s">
        <v>96</v>
      </c>
      <c r="W108" s="56">
        <v>5400</v>
      </c>
      <c r="X108" s="55" t="s">
        <v>96</v>
      </c>
      <c r="Y108" s="56">
        <v>5400</v>
      </c>
      <c r="Z108" s="55"/>
      <c r="AA108" s="56"/>
      <c r="AB108" s="55"/>
      <c r="AC108" s="55"/>
    </row>
    <row r="109" spans="1:29" s="54" customFormat="1" ht="12.95" customHeight="1">
      <c r="A109" s="55"/>
      <c r="B109" s="55"/>
      <c r="C109" s="55" t="s">
        <v>106</v>
      </c>
      <c r="D109" s="57" t="s">
        <v>105</v>
      </c>
      <c r="E109" s="55"/>
      <c r="F109" s="57"/>
      <c r="G109" s="55"/>
      <c r="H109" s="55" t="s">
        <v>182</v>
      </c>
      <c r="I109" s="57" t="s">
        <v>181</v>
      </c>
      <c r="J109" s="55" t="s">
        <v>99</v>
      </c>
      <c r="K109" s="55"/>
      <c r="L109" s="55" t="s">
        <v>179</v>
      </c>
      <c r="M109" s="55"/>
      <c r="N109" s="55" t="s">
        <v>101</v>
      </c>
      <c r="O109" s="57" t="s">
        <v>100</v>
      </c>
      <c r="P109" s="55" t="s">
        <v>99</v>
      </c>
      <c r="Q109" s="55"/>
      <c r="R109" s="55" t="s">
        <v>98</v>
      </c>
      <c r="S109" s="55" t="s">
        <v>97</v>
      </c>
      <c r="T109" s="55" t="s">
        <v>96</v>
      </c>
      <c r="U109" s="56">
        <v>4400</v>
      </c>
      <c r="V109" s="55" t="s">
        <v>96</v>
      </c>
      <c r="W109" s="56">
        <v>5750</v>
      </c>
      <c r="X109" s="55" t="s">
        <v>96</v>
      </c>
      <c r="Y109" s="56">
        <v>5750</v>
      </c>
      <c r="Z109" s="55"/>
      <c r="AA109" s="56"/>
      <c r="AB109" s="55"/>
      <c r="AC109" s="55"/>
    </row>
    <row r="110" spans="1:29" s="54" customFormat="1" ht="12.95" customHeight="1">
      <c r="A110" s="55"/>
      <c r="B110" s="55"/>
      <c r="C110" s="55" t="s">
        <v>106</v>
      </c>
      <c r="D110" s="57" t="s">
        <v>105</v>
      </c>
      <c r="E110" s="55"/>
      <c r="F110" s="57"/>
      <c r="G110" s="55"/>
      <c r="H110" s="55" t="s">
        <v>182</v>
      </c>
      <c r="I110" s="57" t="s">
        <v>181</v>
      </c>
      <c r="J110" s="55" t="s">
        <v>99</v>
      </c>
      <c r="K110" s="55"/>
      <c r="L110" s="55" t="s">
        <v>150</v>
      </c>
      <c r="M110" s="55"/>
      <c r="N110" s="55" t="s">
        <v>101</v>
      </c>
      <c r="O110" s="57" t="s">
        <v>100</v>
      </c>
      <c r="P110" s="55" t="s">
        <v>99</v>
      </c>
      <c r="Q110" s="55"/>
      <c r="R110" s="55" t="s">
        <v>98</v>
      </c>
      <c r="S110" s="55" t="s">
        <v>97</v>
      </c>
      <c r="T110" s="55" t="s">
        <v>96</v>
      </c>
      <c r="U110" s="56">
        <v>4450</v>
      </c>
      <c r="V110" s="55" t="s">
        <v>96</v>
      </c>
      <c r="W110" s="56">
        <v>5850</v>
      </c>
      <c r="X110" s="55" t="s">
        <v>96</v>
      </c>
      <c r="Y110" s="56">
        <v>5850</v>
      </c>
      <c r="Z110" s="55"/>
      <c r="AA110" s="56"/>
      <c r="AB110" s="55"/>
      <c r="AC110" s="55"/>
    </row>
    <row r="111" spans="1:29" s="54" customFormat="1" ht="12.95" customHeight="1">
      <c r="A111" s="55"/>
      <c r="B111" s="55"/>
      <c r="C111" s="55" t="s">
        <v>106</v>
      </c>
      <c r="D111" s="57" t="s">
        <v>105</v>
      </c>
      <c r="E111" s="55"/>
      <c r="F111" s="57"/>
      <c r="G111" s="55"/>
      <c r="H111" s="55" t="s">
        <v>177</v>
      </c>
      <c r="I111" s="57" t="s">
        <v>176</v>
      </c>
      <c r="J111" s="55" t="s">
        <v>99</v>
      </c>
      <c r="K111" s="55"/>
      <c r="L111" s="55" t="s">
        <v>179</v>
      </c>
      <c r="M111" s="55"/>
      <c r="N111" s="55" t="s">
        <v>101</v>
      </c>
      <c r="O111" s="57" t="s">
        <v>100</v>
      </c>
      <c r="P111" s="55" t="s">
        <v>99</v>
      </c>
      <c r="Q111" s="55"/>
      <c r="R111" s="55" t="s">
        <v>98</v>
      </c>
      <c r="S111" s="55" t="s">
        <v>97</v>
      </c>
      <c r="T111" s="55" t="s">
        <v>96</v>
      </c>
      <c r="U111" s="56">
        <v>4550</v>
      </c>
      <c r="V111" s="55" t="s">
        <v>96</v>
      </c>
      <c r="W111" s="56">
        <v>5950</v>
      </c>
      <c r="X111" s="55" t="s">
        <v>96</v>
      </c>
      <c r="Y111" s="56">
        <v>5950</v>
      </c>
      <c r="Z111" s="55"/>
      <c r="AA111" s="56"/>
      <c r="AB111" s="55"/>
      <c r="AC111" s="55"/>
    </row>
    <row r="112" spans="1:29" s="54" customFormat="1" ht="12.95" customHeight="1">
      <c r="A112" s="55"/>
      <c r="B112" s="55"/>
      <c r="C112" s="55" t="s">
        <v>106</v>
      </c>
      <c r="D112" s="57" t="s">
        <v>105</v>
      </c>
      <c r="E112" s="55"/>
      <c r="F112" s="57"/>
      <c r="G112" s="55"/>
      <c r="H112" s="55" t="s">
        <v>177</v>
      </c>
      <c r="I112" s="57" t="s">
        <v>176</v>
      </c>
      <c r="J112" s="55" t="s">
        <v>99</v>
      </c>
      <c r="K112" s="55"/>
      <c r="L112" s="55" t="s">
        <v>150</v>
      </c>
      <c r="M112" s="55"/>
      <c r="N112" s="55" t="s">
        <v>101</v>
      </c>
      <c r="O112" s="57" t="s">
        <v>100</v>
      </c>
      <c r="P112" s="55" t="s">
        <v>99</v>
      </c>
      <c r="Q112" s="55"/>
      <c r="R112" s="55" t="s">
        <v>98</v>
      </c>
      <c r="S112" s="55" t="s">
        <v>97</v>
      </c>
      <c r="T112" s="55" t="s">
        <v>96</v>
      </c>
      <c r="U112" s="56">
        <v>4600</v>
      </c>
      <c r="V112" s="55" t="s">
        <v>96</v>
      </c>
      <c r="W112" s="56">
        <v>6050</v>
      </c>
      <c r="X112" s="55" t="s">
        <v>96</v>
      </c>
      <c r="Y112" s="56">
        <v>6050</v>
      </c>
      <c r="Z112" s="55"/>
      <c r="AA112" s="56"/>
      <c r="AB112" s="55"/>
      <c r="AC112" s="55"/>
    </row>
    <row r="113" spans="1:29" s="54" customFormat="1" ht="12.95" customHeight="1">
      <c r="A113" s="55"/>
      <c r="B113" s="55"/>
      <c r="C113" s="55" t="s">
        <v>106</v>
      </c>
      <c r="D113" s="57" t="s">
        <v>105</v>
      </c>
      <c r="E113" s="55"/>
      <c r="F113" s="57"/>
      <c r="G113" s="55"/>
      <c r="H113" s="55" t="s">
        <v>174</v>
      </c>
      <c r="I113" s="57" t="s">
        <v>173</v>
      </c>
      <c r="J113" s="55" t="s">
        <v>99</v>
      </c>
      <c r="K113" s="55"/>
      <c r="L113" s="55"/>
      <c r="M113" s="55"/>
      <c r="N113" s="55" t="s">
        <v>101</v>
      </c>
      <c r="O113" s="57" t="s">
        <v>100</v>
      </c>
      <c r="P113" s="55" t="s">
        <v>99</v>
      </c>
      <c r="Q113" s="55"/>
      <c r="R113" s="55" t="s">
        <v>98</v>
      </c>
      <c r="S113" s="55" t="s">
        <v>97</v>
      </c>
      <c r="T113" s="55" t="s">
        <v>96</v>
      </c>
      <c r="U113" s="56">
        <v>4250</v>
      </c>
      <c r="V113" s="55" t="s">
        <v>96</v>
      </c>
      <c r="W113" s="56">
        <v>5550</v>
      </c>
      <c r="X113" s="55" t="s">
        <v>96</v>
      </c>
      <c r="Y113" s="56">
        <v>5550</v>
      </c>
      <c r="Z113" s="55"/>
      <c r="AA113" s="56"/>
      <c r="AB113" s="55"/>
      <c r="AC113" s="55"/>
    </row>
    <row r="114" spans="1:29" s="54" customFormat="1" ht="12.95" customHeight="1">
      <c r="A114" s="55"/>
      <c r="B114" s="55"/>
      <c r="C114" s="55" t="s">
        <v>106</v>
      </c>
      <c r="D114" s="57" t="s">
        <v>105</v>
      </c>
      <c r="E114" s="55"/>
      <c r="F114" s="57"/>
      <c r="G114" s="55"/>
      <c r="H114" s="55" t="s">
        <v>171</v>
      </c>
      <c r="I114" s="57" t="s">
        <v>170</v>
      </c>
      <c r="J114" s="55" t="s">
        <v>99</v>
      </c>
      <c r="K114" s="55"/>
      <c r="L114" s="55"/>
      <c r="M114" s="55"/>
      <c r="N114" s="55" t="s">
        <v>101</v>
      </c>
      <c r="O114" s="57" t="s">
        <v>100</v>
      </c>
      <c r="P114" s="55" t="s">
        <v>99</v>
      </c>
      <c r="Q114" s="55"/>
      <c r="R114" s="55" t="s">
        <v>98</v>
      </c>
      <c r="S114" s="55" t="s">
        <v>97</v>
      </c>
      <c r="T114" s="55" t="s">
        <v>96</v>
      </c>
      <c r="U114" s="56">
        <v>3950</v>
      </c>
      <c r="V114" s="55" t="s">
        <v>96</v>
      </c>
      <c r="W114" s="56">
        <v>5200</v>
      </c>
      <c r="X114" s="55" t="s">
        <v>96</v>
      </c>
      <c r="Y114" s="56">
        <v>5200</v>
      </c>
      <c r="Z114" s="55"/>
      <c r="AA114" s="56"/>
      <c r="AB114" s="55"/>
      <c r="AC114" s="55"/>
    </row>
    <row r="115" spans="1:29" s="54" customFormat="1" ht="12.95" customHeight="1">
      <c r="A115" s="55"/>
      <c r="B115" s="55"/>
      <c r="C115" s="55" t="s">
        <v>106</v>
      </c>
      <c r="D115" s="57" t="s">
        <v>105</v>
      </c>
      <c r="E115" s="55"/>
      <c r="F115" s="57"/>
      <c r="G115" s="55"/>
      <c r="H115" s="55" t="s">
        <v>168</v>
      </c>
      <c r="I115" s="57" t="s">
        <v>167</v>
      </c>
      <c r="J115" s="55" t="s">
        <v>99</v>
      </c>
      <c r="K115" s="55"/>
      <c r="L115" s="55"/>
      <c r="M115" s="55"/>
      <c r="N115" s="55" t="s">
        <v>101</v>
      </c>
      <c r="O115" s="57" t="s">
        <v>100</v>
      </c>
      <c r="P115" s="55" t="s">
        <v>99</v>
      </c>
      <c r="Q115" s="55"/>
      <c r="R115" s="55" t="s">
        <v>98</v>
      </c>
      <c r="S115" s="55" t="s">
        <v>97</v>
      </c>
      <c r="T115" s="55" t="s">
        <v>96</v>
      </c>
      <c r="U115" s="56">
        <v>3950</v>
      </c>
      <c r="V115" s="55" t="s">
        <v>96</v>
      </c>
      <c r="W115" s="56">
        <v>5200</v>
      </c>
      <c r="X115" s="55" t="s">
        <v>96</v>
      </c>
      <c r="Y115" s="56">
        <v>5200</v>
      </c>
      <c r="Z115" s="55"/>
      <c r="AA115" s="56"/>
      <c r="AB115" s="55"/>
      <c r="AC115" s="55"/>
    </row>
    <row r="116" spans="1:29" s="54" customFormat="1" ht="12.95" customHeight="1">
      <c r="A116" s="55"/>
      <c r="B116" s="55"/>
      <c r="C116" s="55" t="s">
        <v>106</v>
      </c>
      <c r="D116" s="57" t="s">
        <v>105</v>
      </c>
      <c r="E116" s="55"/>
      <c r="F116" s="57"/>
      <c r="G116" s="55"/>
      <c r="H116" s="55" t="s">
        <v>384</v>
      </c>
      <c r="I116" s="57" t="s">
        <v>164</v>
      </c>
      <c r="J116" s="55" t="s">
        <v>99</v>
      </c>
      <c r="K116" s="55"/>
      <c r="L116" s="55"/>
      <c r="M116" s="55"/>
      <c r="N116" s="55" t="s">
        <v>101</v>
      </c>
      <c r="O116" s="57" t="s">
        <v>100</v>
      </c>
      <c r="P116" s="55" t="s">
        <v>99</v>
      </c>
      <c r="Q116" s="55"/>
      <c r="R116" s="55" t="s">
        <v>98</v>
      </c>
      <c r="S116" s="55" t="s">
        <v>97</v>
      </c>
      <c r="T116" s="55" t="s">
        <v>96</v>
      </c>
      <c r="U116" s="56">
        <v>4100</v>
      </c>
      <c r="V116" s="55" t="s">
        <v>96</v>
      </c>
      <c r="W116" s="56">
        <v>5500</v>
      </c>
      <c r="X116" s="55" t="s">
        <v>96</v>
      </c>
      <c r="Y116" s="56">
        <v>5500</v>
      </c>
      <c r="Z116" s="55"/>
      <c r="AA116" s="56"/>
      <c r="AB116" s="55"/>
      <c r="AC116" s="55"/>
    </row>
    <row r="117" spans="1:29" s="54" customFormat="1" ht="12.95" customHeight="1">
      <c r="A117" s="55"/>
      <c r="B117" s="55"/>
      <c r="C117" s="55" t="s">
        <v>106</v>
      </c>
      <c r="D117" s="57" t="s">
        <v>105</v>
      </c>
      <c r="E117" s="55"/>
      <c r="F117" s="57"/>
      <c r="G117" s="55"/>
      <c r="H117" s="55" t="s">
        <v>383</v>
      </c>
      <c r="I117" s="57" t="s">
        <v>164</v>
      </c>
      <c r="J117" s="55" t="s">
        <v>99</v>
      </c>
      <c r="K117" s="55"/>
      <c r="L117" s="55"/>
      <c r="M117" s="55"/>
      <c r="N117" s="55" t="s">
        <v>101</v>
      </c>
      <c r="O117" s="57" t="s">
        <v>100</v>
      </c>
      <c r="P117" s="55" t="s">
        <v>99</v>
      </c>
      <c r="Q117" s="55"/>
      <c r="R117" s="55" t="s">
        <v>98</v>
      </c>
      <c r="S117" s="55" t="s">
        <v>97</v>
      </c>
      <c r="T117" s="55" t="s">
        <v>96</v>
      </c>
      <c r="U117" s="56">
        <v>4100</v>
      </c>
      <c r="V117" s="55" t="s">
        <v>96</v>
      </c>
      <c r="W117" s="56">
        <v>5500</v>
      </c>
      <c r="X117" s="55" t="s">
        <v>96</v>
      </c>
      <c r="Y117" s="56">
        <v>5500</v>
      </c>
      <c r="Z117" s="55"/>
      <c r="AA117" s="56"/>
      <c r="AB117" s="55"/>
      <c r="AC117" s="55"/>
    </row>
    <row r="118" spans="1:29" s="54" customFormat="1" ht="12.95" customHeight="1">
      <c r="A118" s="55"/>
      <c r="B118" s="55"/>
      <c r="C118" s="55" t="s">
        <v>106</v>
      </c>
      <c r="D118" s="57" t="s">
        <v>105</v>
      </c>
      <c r="E118" s="55"/>
      <c r="F118" s="57"/>
      <c r="G118" s="55"/>
      <c r="H118" s="55" t="s">
        <v>382</v>
      </c>
      <c r="I118" s="57" t="s">
        <v>164</v>
      </c>
      <c r="J118" s="55" t="s">
        <v>99</v>
      </c>
      <c r="K118" s="55"/>
      <c r="L118" s="55"/>
      <c r="M118" s="55"/>
      <c r="N118" s="55" t="s">
        <v>101</v>
      </c>
      <c r="O118" s="57" t="s">
        <v>100</v>
      </c>
      <c r="P118" s="55" t="s">
        <v>99</v>
      </c>
      <c r="Q118" s="55"/>
      <c r="R118" s="55" t="s">
        <v>98</v>
      </c>
      <c r="S118" s="55" t="s">
        <v>97</v>
      </c>
      <c r="T118" s="55" t="s">
        <v>96</v>
      </c>
      <c r="U118" s="56">
        <v>4100</v>
      </c>
      <c r="V118" s="55" t="s">
        <v>96</v>
      </c>
      <c r="W118" s="56">
        <v>5500</v>
      </c>
      <c r="X118" s="55" t="s">
        <v>96</v>
      </c>
      <c r="Y118" s="56">
        <v>5500</v>
      </c>
      <c r="Z118" s="55"/>
      <c r="AA118" s="56"/>
      <c r="AB118" s="55"/>
      <c r="AC118" s="55"/>
    </row>
    <row r="119" spans="1:29" s="54" customFormat="1" ht="12.95" customHeight="1">
      <c r="A119" s="55"/>
      <c r="B119" s="55"/>
      <c r="C119" s="55" t="s">
        <v>106</v>
      </c>
      <c r="D119" s="57" t="s">
        <v>105</v>
      </c>
      <c r="E119" s="55"/>
      <c r="F119" s="57"/>
      <c r="G119" s="55"/>
      <c r="H119" s="55" t="s">
        <v>381</v>
      </c>
      <c r="I119" s="57" t="s">
        <v>161</v>
      </c>
      <c r="J119" s="55" t="s">
        <v>99</v>
      </c>
      <c r="K119" s="55"/>
      <c r="L119" s="55"/>
      <c r="M119" s="55"/>
      <c r="N119" s="55" t="s">
        <v>101</v>
      </c>
      <c r="O119" s="57" t="s">
        <v>100</v>
      </c>
      <c r="P119" s="55" t="s">
        <v>99</v>
      </c>
      <c r="Q119" s="55"/>
      <c r="R119" s="55" t="s">
        <v>98</v>
      </c>
      <c r="S119" s="55" t="s">
        <v>97</v>
      </c>
      <c r="T119" s="55" t="s">
        <v>96</v>
      </c>
      <c r="U119" s="56">
        <v>4150</v>
      </c>
      <c r="V119" s="55" t="s">
        <v>96</v>
      </c>
      <c r="W119" s="56">
        <v>5600</v>
      </c>
      <c r="X119" s="55" t="s">
        <v>96</v>
      </c>
      <c r="Y119" s="56">
        <v>5600</v>
      </c>
      <c r="Z119" s="55"/>
      <c r="AA119" s="56"/>
      <c r="AB119" s="55"/>
      <c r="AC119" s="55"/>
    </row>
    <row r="120" spans="1:29" s="54" customFormat="1" ht="12.95" customHeight="1">
      <c r="A120" s="55"/>
      <c r="B120" s="55"/>
      <c r="C120" s="55" t="s">
        <v>106</v>
      </c>
      <c r="D120" s="57" t="s">
        <v>105</v>
      </c>
      <c r="E120" s="55"/>
      <c r="F120" s="57"/>
      <c r="G120" s="55"/>
      <c r="H120" s="55" t="s">
        <v>380</v>
      </c>
      <c r="I120" s="57" t="s">
        <v>161</v>
      </c>
      <c r="J120" s="55" t="s">
        <v>99</v>
      </c>
      <c r="K120" s="55"/>
      <c r="L120" s="55"/>
      <c r="M120" s="55"/>
      <c r="N120" s="55" t="s">
        <v>101</v>
      </c>
      <c r="O120" s="57" t="s">
        <v>100</v>
      </c>
      <c r="P120" s="55" t="s">
        <v>99</v>
      </c>
      <c r="Q120" s="55"/>
      <c r="R120" s="55" t="s">
        <v>98</v>
      </c>
      <c r="S120" s="55" t="s">
        <v>97</v>
      </c>
      <c r="T120" s="55" t="s">
        <v>96</v>
      </c>
      <c r="U120" s="56">
        <v>4150</v>
      </c>
      <c r="V120" s="55" t="s">
        <v>96</v>
      </c>
      <c r="W120" s="56">
        <v>5600</v>
      </c>
      <c r="X120" s="55" t="s">
        <v>96</v>
      </c>
      <c r="Y120" s="56">
        <v>5600</v>
      </c>
      <c r="Z120" s="55"/>
      <c r="AA120" s="56"/>
      <c r="AB120" s="55"/>
      <c r="AC120" s="55"/>
    </row>
    <row r="121" spans="1:29" s="54" customFormat="1" ht="12.95" customHeight="1">
      <c r="A121" s="55"/>
      <c r="B121" s="55"/>
      <c r="C121" s="55" t="s">
        <v>106</v>
      </c>
      <c r="D121" s="57" t="s">
        <v>105</v>
      </c>
      <c r="E121" s="55"/>
      <c r="F121" s="57"/>
      <c r="G121" s="55"/>
      <c r="H121" s="55" t="s">
        <v>379</v>
      </c>
      <c r="I121" s="57" t="s">
        <v>158</v>
      </c>
      <c r="J121" s="55" t="s">
        <v>99</v>
      </c>
      <c r="K121" s="55"/>
      <c r="L121" s="55" t="s">
        <v>156</v>
      </c>
      <c r="M121" s="55"/>
      <c r="N121" s="55" t="s">
        <v>101</v>
      </c>
      <c r="O121" s="57" t="s">
        <v>100</v>
      </c>
      <c r="P121" s="55" t="s">
        <v>99</v>
      </c>
      <c r="Q121" s="55"/>
      <c r="R121" s="55" t="s">
        <v>98</v>
      </c>
      <c r="S121" s="55" t="s">
        <v>97</v>
      </c>
      <c r="T121" s="55" t="s">
        <v>96</v>
      </c>
      <c r="U121" s="56">
        <v>4200</v>
      </c>
      <c r="V121" s="55" t="s">
        <v>96</v>
      </c>
      <c r="W121" s="56">
        <v>5700</v>
      </c>
      <c r="X121" s="55" t="s">
        <v>96</v>
      </c>
      <c r="Y121" s="56">
        <v>5700</v>
      </c>
      <c r="Z121" s="55"/>
      <c r="AA121" s="56"/>
      <c r="AB121" s="55"/>
      <c r="AC121" s="55"/>
    </row>
    <row r="122" spans="1:29" s="54" customFormat="1" ht="12.95" customHeight="1">
      <c r="A122" s="55"/>
      <c r="B122" s="55"/>
      <c r="C122" s="55" t="s">
        <v>106</v>
      </c>
      <c r="D122" s="57" t="s">
        <v>105</v>
      </c>
      <c r="E122" s="55"/>
      <c r="F122" s="57"/>
      <c r="G122" s="55"/>
      <c r="H122" s="55" t="s">
        <v>177</v>
      </c>
      <c r="I122" s="57" t="s">
        <v>158</v>
      </c>
      <c r="J122" s="55" t="s">
        <v>99</v>
      </c>
      <c r="K122" s="55"/>
      <c r="L122" s="55" t="s">
        <v>156</v>
      </c>
      <c r="M122" s="55"/>
      <c r="N122" s="55" t="s">
        <v>101</v>
      </c>
      <c r="O122" s="57" t="s">
        <v>100</v>
      </c>
      <c r="P122" s="55" t="s">
        <v>99</v>
      </c>
      <c r="Q122" s="55"/>
      <c r="R122" s="55" t="s">
        <v>98</v>
      </c>
      <c r="S122" s="55" t="s">
        <v>97</v>
      </c>
      <c r="T122" s="55" t="s">
        <v>96</v>
      </c>
      <c r="U122" s="56">
        <v>4200</v>
      </c>
      <c r="V122" s="55" t="s">
        <v>96</v>
      </c>
      <c r="W122" s="56">
        <v>5700</v>
      </c>
      <c r="X122" s="55" t="s">
        <v>96</v>
      </c>
      <c r="Y122" s="56">
        <v>5700</v>
      </c>
      <c r="Z122" s="55"/>
      <c r="AA122" s="56"/>
      <c r="AB122" s="55"/>
      <c r="AC122" s="55"/>
    </row>
    <row r="123" spans="1:29" s="54" customFormat="1" ht="12.95" customHeight="1">
      <c r="A123" s="55"/>
      <c r="B123" s="55"/>
      <c r="C123" s="55" t="s">
        <v>106</v>
      </c>
      <c r="D123" s="57" t="s">
        <v>105</v>
      </c>
      <c r="E123" s="55"/>
      <c r="F123" s="57"/>
      <c r="G123" s="55"/>
      <c r="H123" s="55" t="s">
        <v>378</v>
      </c>
      <c r="I123" s="57" t="s">
        <v>158</v>
      </c>
      <c r="J123" s="55" t="s">
        <v>99</v>
      </c>
      <c r="K123" s="55"/>
      <c r="L123" s="55" t="s">
        <v>156</v>
      </c>
      <c r="M123" s="55"/>
      <c r="N123" s="55" t="s">
        <v>101</v>
      </c>
      <c r="O123" s="57" t="s">
        <v>100</v>
      </c>
      <c r="P123" s="55" t="s">
        <v>99</v>
      </c>
      <c r="Q123" s="55"/>
      <c r="R123" s="55" t="s">
        <v>98</v>
      </c>
      <c r="S123" s="55" t="s">
        <v>97</v>
      </c>
      <c r="T123" s="55" t="s">
        <v>96</v>
      </c>
      <c r="U123" s="56">
        <v>4200</v>
      </c>
      <c r="V123" s="55" t="s">
        <v>96</v>
      </c>
      <c r="W123" s="56">
        <v>5700</v>
      </c>
      <c r="X123" s="55" t="s">
        <v>96</v>
      </c>
      <c r="Y123" s="56">
        <v>5700</v>
      </c>
      <c r="Z123" s="55"/>
      <c r="AA123" s="56"/>
      <c r="AB123" s="55"/>
      <c r="AC123" s="55"/>
    </row>
    <row r="124" spans="1:29" s="54" customFormat="1" ht="12.95" customHeight="1">
      <c r="A124" s="55"/>
      <c r="B124" s="55"/>
      <c r="C124" s="55" t="s">
        <v>106</v>
      </c>
      <c r="D124" s="57" t="s">
        <v>105</v>
      </c>
      <c r="E124" s="55"/>
      <c r="F124" s="57"/>
      <c r="G124" s="55"/>
      <c r="H124" s="55" t="s">
        <v>152</v>
      </c>
      <c r="I124" s="57" t="s">
        <v>151</v>
      </c>
      <c r="J124" s="55" t="s">
        <v>99</v>
      </c>
      <c r="K124" s="55"/>
      <c r="L124" s="55" t="s">
        <v>156</v>
      </c>
      <c r="M124" s="55"/>
      <c r="N124" s="55" t="s">
        <v>101</v>
      </c>
      <c r="O124" s="57" t="s">
        <v>100</v>
      </c>
      <c r="P124" s="55" t="s">
        <v>99</v>
      </c>
      <c r="Q124" s="55"/>
      <c r="R124" s="55" t="s">
        <v>98</v>
      </c>
      <c r="S124" s="55" t="s">
        <v>97</v>
      </c>
      <c r="T124" s="55" t="s">
        <v>96</v>
      </c>
      <c r="U124" s="56">
        <v>4300</v>
      </c>
      <c r="V124" s="55" t="s">
        <v>96</v>
      </c>
      <c r="W124" s="56">
        <v>5900</v>
      </c>
      <c r="X124" s="55" t="s">
        <v>96</v>
      </c>
      <c r="Y124" s="56">
        <v>5900</v>
      </c>
      <c r="Z124" s="55"/>
      <c r="AA124" s="56"/>
      <c r="AB124" s="55"/>
      <c r="AC124" s="55"/>
    </row>
    <row r="125" spans="1:29" s="54" customFormat="1" ht="12.95" customHeight="1">
      <c r="A125" s="55"/>
      <c r="B125" s="55"/>
      <c r="C125" s="55" t="s">
        <v>106</v>
      </c>
      <c r="D125" s="57" t="s">
        <v>105</v>
      </c>
      <c r="E125" s="55"/>
      <c r="F125" s="57"/>
      <c r="G125" s="55"/>
      <c r="H125" s="55" t="s">
        <v>152</v>
      </c>
      <c r="I125" s="57" t="s">
        <v>151</v>
      </c>
      <c r="J125" s="55" t="s">
        <v>99</v>
      </c>
      <c r="K125" s="55"/>
      <c r="L125" s="55" t="s">
        <v>154</v>
      </c>
      <c r="M125" s="55"/>
      <c r="N125" s="55" t="s">
        <v>101</v>
      </c>
      <c r="O125" s="57" t="s">
        <v>100</v>
      </c>
      <c r="P125" s="55" t="s">
        <v>99</v>
      </c>
      <c r="Q125" s="55"/>
      <c r="R125" s="55" t="s">
        <v>98</v>
      </c>
      <c r="S125" s="55" t="s">
        <v>97</v>
      </c>
      <c r="T125" s="55" t="s">
        <v>96</v>
      </c>
      <c r="U125" s="56">
        <v>4300</v>
      </c>
      <c r="V125" s="55" t="s">
        <v>96</v>
      </c>
      <c r="W125" s="56">
        <v>5900</v>
      </c>
      <c r="X125" s="55" t="s">
        <v>96</v>
      </c>
      <c r="Y125" s="56">
        <v>5900</v>
      </c>
      <c r="Z125" s="55"/>
      <c r="AA125" s="56"/>
      <c r="AB125" s="55"/>
      <c r="AC125" s="55"/>
    </row>
    <row r="126" spans="1:29" s="54" customFormat="1" ht="12.95" customHeight="1">
      <c r="A126" s="55"/>
      <c r="B126" s="55"/>
      <c r="C126" s="55" t="s">
        <v>106</v>
      </c>
      <c r="D126" s="57" t="s">
        <v>105</v>
      </c>
      <c r="E126" s="55"/>
      <c r="F126" s="57"/>
      <c r="G126" s="55"/>
      <c r="H126" s="55" t="s">
        <v>152</v>
      </c>
      <c r="I126" s="57" t="s">
        <v>151</v>
      </c>
      <c r="J126" s="55" t="s">
        <v>99</v>
      </c>
      <c r="K126" s="55"/>
      <c r="L126" s="55" t="s">
        <v>150</v>
      </c>
      <c r="M126" s="55"/>
      <c r="N126" s="55" t="s">
        <v>101</v>
      </c>
      <c r="O126" s="57" t="s">
        <v>100</v>
      </c>
      <c r="P126" s="55" t="s">
        <v>99</v>
      </c>
      <c r="Q126" s="55"/>
      <c r="R126" s="55" t="s">
        <v>98</v>
      </c>
      <c r="S126" s="55" t="s">
        <v>97</v>
      </c>
      <c r="T126" s="55"/>
      <c r="U126" s="56"/>
      <c r="V126" s="55" t="s">
        <v>96</v>
      </c>
      <c r="W126" s="56">
        <v>6050</v>
      </c>
      <c r="X126" s="55" t="s">
        <v>96</v>
      </c>
      <c r="Y126" s="56">
        <v>6050</v>
      </c>
      <c r="Z126" s="55"/>
      <c r="AA126" s="56"/>
      <c r="AB126" s="55"/>
      <c r="AC126" s="55"/>
    </row>
    <row r="127" spans="1:29" s="54" customFormat="1" ht="12.95" customHeight="1">
      <c r="A127" s="55"/>
      <c r="B127" s="55"/>
      <c r="C127" s="55" t="s">
        <v>106</v>
      </c>
      <c r="D127" s="57" t="s">
        <v>105</v>
      </c>
      <c r="E127" s="55"/>
      <c r="F127" s="57"/>
      <c r="G127" s="55"/>
      <c r="H127" s="55" t="s">
        <v>148</v>
      </c>
      <c r="I127" s="57" t="s">
        <v>147</v>
      </c>
      <c r="J127" s="55" t="s">
        <v>99</v>
      </c>
      <c r="K127" s="55"/>
      <c r="L127" s="55"/>
      <c r="M127" s="55"/>
      <c r="N127" s="55" t="s">
        <v>101</v>
      </c>
      <c r="O127" s="57" t="s">
        <v>100</v>
      </c>
      <c r="P127" s="55" t="s">
        <v>99</v>
      </c>
      <c r="Q127" s="55"/>
      <c r="R127" s="55" t="s">
        <v>98</v>
      </c>
      <c r="S127" s="55" t="s">
        <v>97</v>
      </c>
      <c r="T127" s="55" t="s">
        <v>96</v>
      </c>
      <c r="U127" s="56">
        <v>3950</v>
      </c>
      <c r="V127" s="55" t="s">
        <v>96</v>
      </c>
      <c r="W127" s="56">
        <v>5200</v>
      </c>
      <c r="X127" s="55" t="s">
        <v>96</v>
      </c>
      <c r="Y127" s="56">
        <v>5200</v>
      </c>
      <c r="Z127" s="55"/>
      <c r="AA127" s="56"/>
      <c r="AB127" s="55"/>
      <c r="AC127" s="55"/>
    </row>
    <row r="128" spans="1:29" s="54" customFormat="1" ht="12.95" customHeight="1">
      <c r="A128" s="55"/>
      <c r="B128" s="55"/>
      <c r="C128" s="55" t="s">
        <v>106</v>
      </c>
      <c r="D128" s="57" t="s">
        <v>105</v>
      </c>
      <c r="E128" s="55"/>
      <c r="F128" s="57"/>
      <c r="G128" s="55"/>
      <c r="H128" s="55" t="s">
        <v>145</v>
      </c>
      <c r="I128" s="57" t="s">
        <v>144</v>
      </c>
      <c r="J128" s="55" t="s">
        <v>99</v>
      </c>
      <c r="K128" s="55"/>
      <c r="L128" s="55"/>
      <c r="M128" s="55"/>
      <c r="N128" s="55" t="s">
        <v>101</v>
      </c>
      <c r="O128" s="57" t="s">
        <v>100</v>
      </c>
      <c r="P128" s="55" t="s">
        <v>99</v>
      </c>
      <c r="Q128" s="55"/>
      <c r="R128" s="55" t="s">
        <v>98</v>
      </c>
      <c r="S128" s="55" t="s">
        <v>97</v>
      </c>
      <c r="T128" s="55" t="s">
        <v>96</v>
      </c>
      <c r="U128" s="56">
        <v>3950</v>
      </c>
      <c r="V128" s="55" t="s">
        <v>96</v>
      </c>
      <c r="W128" s="56">
        <v>5200</v>
      </c>
      <c r="X128" s="55" t="s">
        <v>96</v>
      </c>
      <c r="Y128" s="56">
        <v>5200</v>
      </c>
      <c r="Z128" s="55"/>
      <c r="AA128" s="56"/>
      <c r="AB128" s="55"/>
      <c r="AC128" s="55"/>
    </row>
    <row r="129" spans="1:29" s="54" customFormat="1" ht="12.95" customHeight="1">
      <c r="A129" s="55"/>
      <c r="B129" s="55"/>
      <c r="C129" s="55" t="s">
        <v>106</v>
      </c>
      <c r="D129" s="57" t="s">
        <v>105</v>
      </c>
      <c r="E129" s="55"/>
      <c r="F129" s="57"/>
      <c r="G129" s="55"/>
      <c r="H129" s="55" t="s">
        <v>142</v>
      </c>
      <c r="I129" s="57" t="s">
        <v>141</v>
      </c>
      <c r="J129" s="55" t="s">
        <v>99</v>
      </c>
      <c r="K129" s="55"/>
      <c r="L129" s="55"/>
      <c r="M129" s="55"/>
      <c r="N129" s="55" t="s">
        <v>101</v>
      </c>
      <c r="O129" s="57" t="s">
        <v>100</v>
      </c>
      <c r="P129" s="55" t="s">
        <v>99</v>
      </c>
      <c r="Q129" s="55"/>
      <c r="R129" s="55" t="s">
        <v>98</v>
      </c>
      <c r="S129" s="55" t="s">
        <v>97</v>
      </c>
      <c r="T129" s="55" t="s">
        <v>96</v>
      </c>
      <c r="U129" s="56">
        <v>4050</v>
      </c>
      <c r="V129" s="55" t="s">
        <v>96</v>
      </c>
      <c r="W129" s="56">
        <v>5400</v>
      </c>
      <c r="X129" s="55" t="s">
        <v>96</v>
      </c>
      <c r="Y129" s="56">
        <v>5400</v>
      </c>
      <c r="Z129" s="55"/>
      <c r="AA129" s="56"/>
      <c r="AB129" s="55"/>
      <c r="AC129" s="55"/>
    </row>
    <row r="130" spans="1:29" s="54" customFormat="1" ht="12.95" customHeight="1">
      <c r="A130" s="55"/>
      <c r="B130" s="55"/>
      <c r="C130" s="55" t="s">
        <v>106</v>
      </c>
      <c r="D130" s="57" t="s">
        <v>105</v>
      </c>
      <c r="E130" s="55"/>
      <c r="F130" s="57"/>
      <c r="G130" s="55"/>
      <c r="H130" s="55" t="s">
        <v>139</v>
      </c>
      <c r="I130" s="57" t="s">
        <v>138</v>
      </c>
      <c r="J130" s="55" t="s">
        <v>99</v>
      </c>
      <c r="K130" s="55"/>
      <c r="L130" s="55"/>
      <c r="M130" s="55"/>
      <c r="N130" s="55" t="s">
        <v>101</v>
      </c>
      <c r="O130" s="57" t="s">
        <v>100</v>
      </c>
      <c r="P130" s="55" t="s">
        <v>99</v>
      </c>
      <c r="Q130" s="55"/>
      <c r="R130" s="55" t="s">
        <v>98</v>
      </c>
      <c r="S130" s="55" t="s">
        <v>97</v>
      </c>
      <c r="T130" s="55" t="s">
        <v>96</v>
      </c>
      <c r="U130" s="56">
        <v>4150</v>
      </c>
      <c r="V130" s="55" t="s">
        <v>96</v>
      </c>
      <c r="W130" s="56">
        <v>5600</v>
      </c>
      <c r="X130" s="55" t="s">
        <v>96</v>
      </c>
      <c r="Y130" s="56">
        <v>5600</v>
      </c>
      <c r="Z130" s="55"/>
      <c r="AA130" s="56"/>
      <c r="AB130" s="55"/>
      <c r="AC130" s="55"/>
    </row>
    <row r="131" spans="1:29" s="54" customFormat="1" ht="12.95" customHeight="1">
      <c r="A131" s="55"/>
      <c r="B131" s="55"/>
      <c r="C131" s="55" t="s">
        <v>106</v>
      </c>
      <c r="D131" s="57" t="s">
        <v>105</v>
      </c>
      <c r="E131" s="55"/>
      <c r="F131" s="57"/>
      <c r="G131" s="55"/>
      <c r="H131" s="55" t="s">
        <v>136</v>
      </c>
      <c r="I131" s="57" t="s">
        <v>135</v>
      </c>
      <c r="J131" s="55" t="s">
        <v>99</v>
      </c>
      <c r="K131" s="55"/>
      <c r="L131" s="55"/>
      <c r="M131" s="55"/>
      <c r="N131" s="55" t="s">
        <v>101</v>
      </c>
      <c r="O131" s="57" t="s">
        <v>100</v>
      </c>
      <c r="P131" s="55" t="s">
        <v>99</v>
      </c>
      <c r="Q131" s="55"/>
      <c r="R131" s="55" t="s">
        <v>98</v>
      </c>
      <c r="S131" s="55" t="s">
        <v>97</v>
      </c>
      <c r="T131" s="55" t="s">
        <v>96</v>
      </c>
      <c r="U131" s="56">
        <v>3600</v>
      </c>
      <c r="V131" s="55" t="s">
        <v>96</v>
      </c>
      <c r="W131" s="56">
        <v>4800</v>
      </c>
      <c r="X131" s="55" t="s">
        <v>96</v>
      </c>
      <c r="Y131" s="56">
        <v>4800</v>
      </c>
      <c r="Z131" s="55"/>
      <c r="AA131" s="56"/>
      <c r="AB131" s="55"/>
      <c r="AC131" s="55"/>
    </row>
    <row r="132" spans="1:29" s="54" customFormat="1" ht="12.95" customHeight="1">
      <c r="A132" s="55"/>
      <c r="B132" s="55"/>
      <c r="C132" s="55" t="s">
        <v>106</v>
      </c>
      <c r="D132" s="57" t="s">
        <v>105</v>
      </c>
      <c r="E132" s="55"/>
      <c r="F132" s="57"/>
      <c r="G132" s="55"/>
      <c r="H132" s="55" t="s">
        <v>377</v>
      </c>
      <c r="I132" s="57" t="s">
        <v>132</v>
      </c>
      <c r="J132" s="55" t="s">
        <v>99</v>
      </c>
      <c r="K132" s="55"/>
      <c r="L132" s="55"/>
      <c r="M132" s="55"/>
      <c r="N132" s="55" t="s">
        <v>101</v>
      </c>
      <c r="O132" s="57" t="s">
        <v>100</v>
      </c>
      <c r="P132" s="55" t="s">
        <v>99</v>
      </c>
      <c r="Q132" s="55"/>
      <c r="R132" s="55" t="s">
        <v>98</v>
      </c>
      <c r="S132" s="55" t="s">
        <v>97</v>
      </c>
      <c r="T132" s="55" t="s">
        <v>96</v>
      </c>
      <c r="U132" s="56">
        <v>3600</v>
      </c>
      <c r="V132" s="55" t="s">
        <v>96</v>
      </c>
      <c r="W132" s="56">
        <v>4800</v>
      </c>
      <c r="X132" s="55" t="s">
        <v>96</v>
      </c>
      <c r="Y132" s="56">
        <v>4800</v>
      </c>
      <c r="Z132" s="55"/>
      <c r="AA132" s="56"/>
      <c r="AB132" s="55"/>
      <c r="AC132" s="55"/>
    </row>
    <row r="133" spans="1:29" s="54" customFormat="1" ht="12.95" customHeight="1">
      <c r="A133" s="55"/>
      <c r="B133" s="55"/>
      <c r="C133" s="55" t="s">
        <v>106</v>
      </c>
      <c r="D133" s="57" t="s">
        <v>105</v>
      </c>
      <c r="E133" s="55"/>
      <c r="F133" s="57"/>
      <c r="G133" s="55"/>
      <c r="H133" s="55" t="s">
        <v>376</v>
      </c>
      <c r="I133" s="57" t="s">
        <v>132</v>
      </c>
      <c r="J133" s="55" t="s">
        <v>99</v>
      </c>
      <c r="K133" s="55"/>
      <c r="L133" s="55"/>
      <c r="M133" s="55"/>
      <c r="N133" s="55" t="s">
        <v>101</v>
      </c>
      <c r="O133" s="57" t="s">
        <v>100</v>
      </c>
      <c r="P133" s="55" t="s">
        <v>99</v>
      </c>
      <c r="Q133" s="55"/>
      <c r="R133" s="55" t="s">
        <v>98</v>
      </c>
      <c r="S133" s="55" t="s">
        <v>97</v>
      </c>
      <c r="T133" s="55" t="s">
        <v>96</v>
      </c>
      <c r="U133" s="56">
        <v>3600</v>
      </c>
      <c r="V133" s="55" t="s">
        <v>96</v>
      </c>
      <c r="W133" s="56">
        <v>4800</v>
      </c>
      <c r="X133" s="55" t="s">
        <v>96</v>
      </c>
      <c r="Y133" s="56">
        <v>4800</v>
      </c>
      <c r="Z133" s="55"/>
      <c r="AA133" s="56"/>
      <c r="AB133" s="55"/>
      <c r="AC133" s="55"/>
    </row>
    <row r="134" spans="1:29" s="54" customFormat="1" ht="12.95" customHeight="1">
      <c r="A134" s="55"/>
      <c r="B134" s="55"/>
      <c r="C134" s="55" t="s">
        <v>106</v>
      </c>
      <c r="D134" s="57" t="s">
        <v>105</v>
      </c>
      <c r="E134" s="55"/>
      <c r="F134" s="57"/>
      <c r="G134" s="55"/>
      <c r="H134" s="55" t="s">
        <v>375</v>
      </c>
      <c r="I134" s="57" t="s">
        <v>132</v>
      </c>
      <c r="J134" s="55" t="s">
        <v>99</v>
      </c>
      <c r="K134" s="55"/>
      <c r="L134" s="55"/>
      <c r="M134" s="55"/>
      <c r="N134" s="55" t="s">
        <v>101</v>
      </c>
      <c r="O134" s="57" t="s">
        <v>100</v>
      </c>
      <c r="P134" s="55" t="s">
        <v>99</v>
      </c>
      <c r="Q134" s="55"/>
      <c r="R134" s="55" t="s">
        <v>98</v>
      </c>
      <c r="S134" s="55" t="s">
        <v>97</v>
      </c>
      <c r="T134" s="55" t="s">
        <v>96</v>
      </c>
      <c r="U134" s="56">
        <v>3600</v>
      </c>
      <c r="V134" s="55" t="s">
        <v>96</v>
      </c>
      <c r="W134" s="56">
        <v>4800</v>
      </c>
      <c r="X134" s="55" t="s">
        <v>96</v>
      </c>
      <c r="Y134" s="56">
        <v>4800</v>
      </c>
      <c r="Z134" s="55"/>
      <c r="AA134" s="56"/>
      <c r="AB134" s="55"/>
      <c r="AC134" s="55"/>
    </row>
    <row r="135" spans="1:29" s="54" customFormat="1" ht="12.95" customHeight="1">
      <c r="A135" s="55"/>
      <c r="B135" s="55"/>
      <c r="C135" s="55" t="s">
        <v>106</v>
      </c>
      <c r="D135" s="57" t="s">
        <v>105</v>
      </c>
      <c r="E135" s="55"/>
      <c r="F135" s="57"/>
      <c r="G135" s="55"/>
      <c r="H135" s="55" t="s">
        <v>374</v>
      </c>
      <c r="I135" s="57" t="s">
        <v>129</v>
      </c>
      <c r="J135" s="55" t="s">
        <v>99</v>
      </c>
      <c r="K135" s="55"/>
      <c r="L135" s="55"/>
      <c r="M135" s="55"/>
      <c r="N135" s="55" t="s">
        <v>101</v>
      </c>
      <c r="O135" s="57" t="s">
        <v>100</v>
      </c>
      <c r="P135" s="55" t="s">
        <v>99</v>
      </c>
      <c r="Q135" s="55"/>
      <c r="R135" s="55" t="s">
        <v>98</v>
      </c>
      <c r="S135" s="55" t="s">
        <v>97</v>
      </c>
      <c r="T135" s="55" t="s">
        <v>96</v>
      </c>
      <c r="U135" s="56">
        <v>3650</v>
      </c>
      <c r="V135" s="55" t="s">
        <v>96</v>
      </c>
      <c r="W135" s="56">
        <v>4900</v>
      </c>
      <c r="X135" s="55" t="s">
        <v>96</v>
      </c>
      <c r="Y135" s="56">
        <v>4900</v>
      </c>
      <c r="Z135" s="55"/>
      <c r="AA135" s="56"/>
      <c r="AB135" s="55"/>
      <c r="AC135" s="55"/>
    </row>
    <row r="136" spans="1:29" s="54" customFormat="1" ht="12.95" customHeight="1">
      <c r="A136" s="55"/>
      <c r="B136" s="55"/>
      <c r="C136" s="55" t="s">
        <v>106</v>
      </c>
      <c r="D136" s="57" t="s">
        <v>105</v>
      </c>
      <c r="E136" s="55"/>
      <c r="F136" s="57"/>
      <c r="G136" s="55"/>
      <c r="H136" s="55" t="s">
        <v>373</v>
      </c>
      <c r="I136" s="57" t="s">
        <v>129</v>
      </c>
      <c r="J136" s="55" t="s">
        <v>99</v>
      </c>
      <c r="K136" s="55"/>
      <c r="L136" s="55"/>
      <c r="M136" s="55"/>
      <c r="N136" s="55" t="s">
        <v>101</v>
      </c>
      <c r="O136" s="57" t="s">
        <v>100</v>
      </c>
      <c r="P136" s="55" t="s">
        <v>99</v>
      </c>
      <c r="Q136" s="55"/>
      <c r="R136" s="55" t="s">
        <v>98</v>
      </c>
      <c r="S136" s="55" t="s">
        <v>97</v>
      </c>
      <c r="T136" s="55" t="s">
        <v>96</v>
      </c>
      <c r="U136" s="56">
        <v>3650</v>
      </c>
      <c r="V136" s="55" t="s">
        <v>96</v>
      </c>
      <c r="W136" s="56">
        <v>4900</v>
      </c>
      <c r="X136" s="55" t="s">
        <v>96</v>
      </c>
      <c r="Y136" s="56">
        <v>4900</v>
      </c>
      <c r="Z136" s="55"/>
      <c r="AA136" s="56"/>
      <c r="AB136" s="55"/>
      <c r="AC136" s="55"/>
    </row>
    <row r="137" spans="1:29" s="54" customFormat="1" ht="12.95" customHeight="1">
      <c r="A137" s="55"/>
      <c r="B137" s="55"/>
      <c r="C137" s="55" t="s">
        <v>106</v>
      </c>
      <c r="D137" s="57" t="s">
        <v>105</v>
      </c>
      <c r="E137" s="55"/>
      <c r="F137" s="57"/>
      <c r="G137" s="55"/>
      <c r="H137" s="55" t="s">
        <v>372</v>
      </c>
      <c r="I137" s="57" t="s">
        <v>126</v>
      </c>
      <c r="J137" s="55" t="s">
        <v>99</v>
      </c>
      <c r="K137" s="55"/>
      <c r="L137" s="55"/>
      <c r="M137" s="55"/>
      <c r="N137" s="55" t="s">
        <v>101</v>
      </c>
      <c r="O137" s="57" t="s">
        <v>100</v>
      </c>
      <c r="P137" s="55" t="s">
        <v>99</v>
      </c>
      <c r="Q137" s="55"/>
      <c r="R137" s="55" t="s">
        <v>98</v>
      </c>
      <c r="S137" s="55" t="s">
        <v>97</v>
      </c>
      <c r="T137" s="55" t="s">
        <v>96</v>
      </c>
      <c r="U137" s="56">
        <v>3700</v>
      </c>
      <c r="V137" s="55" t="s">
        <v>96</v>
      </c>
      <c r="W137" s="56">
        <v>5000</v>
      </c>
      <c r="X137" s="55" t="s">
        <v>96</v>
      </c>
      <c r="Y137" s="56">
        <v>5000</v>
      </c>
      <c r="Z137" s="55"/>
      <c r="AA137" s="56"/>
      <c r="AB137" s="55"/>
      <c r="AC137" s="55"/>
    </row>
    <row r="138" spans="1:29" s="54" customFormat="1" ht="12.95" customHeight="1">
      <c r="A138" s="55"/>
      <c r="B138" s="55"/>
      <c r="C138" s="55" t="s">
        <v>106</v>
      </c>
      <c r="D138" s="57" t="s">
        <v>105</v>
      </c>
      <c r="E138" s="55"/>
      <c r="F138" s="57"/>
      <c r="G138" s="55"/>
      <c r="H138" s="55" t="s">
        <v>371</v>
      </c>
      <c r="I138" s="57" t="s">
        <v>126</v>
      </c>
      <c r="J138" s="55" t="s">
        <v>99</v>
      </c>
      <c r="K138" s="55"/>
      <c r="L138" s="55"/>
      <c r="M138" s="55"/>
      <c r="N138" s="55" t="s">
        <v>101</v>
      </c>
      <c r="O138" s="57" t="s">
        <v>100</v>
      </c>
      <c r="P138" s="55" t="s">
        <v>99</v>
      </c>
      <c r="Q138" s="55"/>
      <c r="R138" s="55" t="s">
        <v>98</v>
      </c>
      <c r="S138" s="55" t="s">
        <v>97</v>
      </c>
      <c r="T138" s="55" t="s">
        <v>96</v>
      </c>
      <c r="U138" s="56">
        <v>3700</v>
      </c>
      <c r="V138" s="55" t="s">
        <v>96</v>
      </c>
      <c r="W138" s="56">
        <v>5000</v>
      </c>
      <c r="X138" s="55" t="s">
        <v>96</v>
      </c>
      <c r="Y138" s="56">
        <v>5000</v>
      </c>
      <c r="Z138" s="55"/>
      <c r="AA138" s="56"/>
      <c r="AB138" s="55"/>
      <c r="AC138" s="55"/>
    </row>
    <row r="139" spans="1:29" s="54" customFormat="1" ht="12.95" customHeight="1">
      <c r="A139" s="55"/>
      <c r="B139" s="55"/>
      <c r="C139" s="55" t="s">
        <v>106</v>
      </c>
      <c r="D139" s="57" t="s">
        <v>105</v>
      </c>
      <c r="E139" s="55"/>
      <c r="F139" s="57"/>
      <c r="G139" s="55"/>
      <c r="H139" s="55" t="s">
        <v>367</v>
      </c>
      <c r="I139" s="57" t="s">
        <v>123</v>
      </c>
      <c r="J139" s="55" t="s">
        <v>99</v>
      </c>
      <c r="K139" s="55"/>
      <c r="L139" s="55"/>
      <c r="M139" s="55"/>
      <c r="N139" s="55" t="s">
        <v>101</v>
      </c>
      <c r="O139" s="57" t="s">
        <v>100</v>
      </c>
      <c r="P139" s="55" t="s">
        <v>99</v>
      </c>
      <c r="Q139" s="55"/>
      <c r="R139" s="55" t="s">
        <v>98</v>
      </c>
      <c r="S139" s="55" t="s">
        <v>97</v>
      </c>
      <c r="T139" s="55" t="s">
        <v>96</v>
      </c>
      <c r="U139" s="56">
        <v>3600</v>
      </c>
      <c r="V139" s="55" t="s">
        <v>96</v>
      </c>
      <c r="W139" s="56">
        <v>4800</v>
      </c>
      <c r="X139" s="55" t="s">
        <v>96</v>
      </c>
      <c r="Y139" s="56">
        <v>4800</v>
      </c>
      <c r="Z139" s="55"/>
      <c r="AA139" s="56"/>
      <c r="AB139" s="55"/>
      <c r="AC139" s="55"/>
    </row>
    <row r="140" spans="1:29" s="54" customFormat="1" ht="12.95" customHeight="1">
      <c r="A140" s="55"/>
      <c r="B140" s="55"/>
      <c r="C140" s="55" t="s">
        <v>106</v>
      </c>
      <c r="D140" s="57" t="s">
        <v>105</v>
      </c>
      <c r="E140" s="55"/>
      <c r="F140" s="57"/>
      <c r="G140" s="55"/>
      <c r="H140" s="55" t="s">
        <v>368</v>
      </c>
      <c r="I140" s="57" t="s">
        <v>123</v>
      </c>
      <c r="J140" s="55" t="s">
        <v>99</v>
      </c>
      <c r="K140" s="55"/>
      <c r="L140" s="55"/>
      <c r="M140" s="55"/>
      <c r="N140" s="55" t="s">
        <v>101</v>
      </c>
      <c r="O140" s="57" t="s">
        <v>100</v>
      </c>
      <c r="P140" s="55" t="s">
        <v>99</v>
      </c>
      <c r="Q140" s="55"/>
      <c r="R140" s="55" t="s">
        <v>98</v>
      </c>
      <c r="S140" s="55" t="s">
        <v>97</v>
      </c>
      <c r="T140" s="55" t="s">
        <v>96</v>
      </c>
      <c r="U140" s="56">
        <v>3600</v>
      </c>
      <c r="V140" s="55" t="s">
        <v>96</v>
      </c>
      <c r="W140" s="56">
        <v>4800</v>
      </c>
      <c r="X140" s="55" t="s">
        <v>96</v>
      </c>
      <c r="Y140" s="56">
        <v>4800</v>
      </c>
      <c r="Z140" s="55"/>
      <c r="AA140" s="56"/>
      <c r="AB140" s="55"/>
      <c r="AC140" s="55"/>
    </row>
    <row r="141" spans="1:29" s="54" customFormat="1" ht="12.95" customHeight="1">
      <c r="A141" s="55"/>
      <c r="B141" s="55"/>
      <c r="C141" s="55" t="s">
        <v>106</v>
      </c>
      <c r="D141" s="57" t="s">
        <v>105</v>
      </c>
      <c r="E141" s="55"/>
      <c r="F141" s="57"/>
      <c r="G141" s="55"/>
      <c r="H141" s="55" t="s">
        <v>369</v>
      </c>
      <c r="I141" s="57" t="s">
        <v>123</v>
      </c>
      <c r="J141" s="55" t="s">
        <v>99</v>
      </c>
      <c r="K141" s="55"/>
      <c r="L141" s="55"/>
      <c r="M141" s="55"/>
      <c r="N141" s="55" t="s">
        <v>101</v>
      </c>
      <c r="O141" s="57" t="s">
        <v>100</v>
      </c>
      <c r="P141" s="55" t="s">
        <v>99</v>
      </c>
      <c r="Q141" s="55"/>
      <c r="R141" s="55" t="s">
        <v>98</v>
      </c>
      <c r="S141" s="55" t="s">
        <v>97</v>
      </c>
      <c r="T141" s="55" t="s">
        <v>96</v>
      </c>
      <c r="U141" s="56">
        <v>3600</v>
      </c>
      <c r="V141" s="55" t="s">
        <v>96</v>
      </c>
      <c r="W141" s="56">
        <v>4800</v>
      </c>
      <c r="X141" s="55" t="s">
        <v>96</v>
      </c>
      <c r="Y141" s="56">
        <v>4800</v>
      </c>
      <c r="Z141" s="55"/>
      <c r="AA141" s="56"/>
      <c r="AB141" s="55"/>
      <c r="AC141" s="55"/>
    </row>
    <row r="142" spans="1:29" s="54" customFormat="1" ht="12.95" customHeight="1">
      <c r="A142" s="55"/>
      <c r="B142" s="55"/>
      <c r="C142" s="55" t="s">
        <v>106</v>
      </c>
      <c r="D142" s="57" t="s">
        <v>105</v>
      </c>
      <c r="E142" s="55"/>
      <c r="F142" s="57"/>
      <c r="G142" s="55"/>
      <c r="H142" s="55" t="s">
        <v>370</v>
      </c>
      <c r="I142" s="57" t="s">
        <v>123</v>
      </c>
      <c r="J142" s="55" t="s">
        <v>99</v>
      </c>
      <c r="K142" s="55"/>
      <c r="L142" s="55"/>
      <c r="M142" s="55"/>
      <c r="N142" s="55" t="s">
        <v>101</v>
      </c>
      <c r="O142" s="57" t="s">
        <v>100</v>
      </c>
      <c r="P142" s="55" t="s">
        <v>99</v>
      </c>
      <c r="Q142" s="55"/>
      <c r="R142" s="55" t="s">
        <v>98</v>
      </c>
      <c r="S142" s="55" t="s">
        <v>97</v>
      </c>
      <c r="T142" s="55" t="s">
        <v>96</v>
      </c>
      <c r="U142" s="56">
        <v>3600</v>
      </c>
      <c r="V142" s="55" t="s">
        <v>96</v>
      </c>
      <c r="W142" s="56">
        <v>4800</v>
      </c>
      <c r="X142" s="55" t="s">
        <v>96</v>
      </c>
      <c r="Y142" s="56">
        <v>4800</v>
      </c>
      <c r="Z142" s="55"/>
      <c r="AA142" s="56"/>
      <c r="AB142" s="55"/>
      <c r="AC142" s="55"/>
    </row>
    <row r="143" spans="1:29" s="54" customFormat="1" ht="12.95" customHeight="1">
      <c r="A143" s="55"/>
      <c r="B143" s="55"/>
      <c r="C143" s="55" t="s">
        <v>106</v>
      </c>
      <c r="D143" s="57" t="s">
        <v>105</v>
      </c>
      <c r="E143" s="55"/>
      <c r="F143" s="57"/>
      <c r="G143" s="55"/>
      <c r="H143" s="55" t="s">
        <v>121</v>
      </c>
      <c r="I143" s="57" t="s">
        <v>120</v>
      </c>
      <c r="J143" s="55" t="s">
        <v>99</v>
      </c>
      <c r="K143" s="55"/>
      <c r="L143" s="55"/>
      <c r="M143" s="55"/>
      <c r="N143" s="55" t="s">
        <v>101</v>
      </c>
      <c r="O143" s="57" t="s">
        <v>100</v>
      </c>
      <c r="P143" s="55" t="s">
        <v>99</v>
      </c>
      <c r="Q143" s="55"/>
      <c r="R143" s="55" t="s">
        <v>98</v>
      </c>
      <c r="S143" s="55" t="s">
        <v>97</v>
      </c>
      <c r="T143" s="55" t="s">
        <v>96</v>
      </c>
      <c r="U143" s="56">
        <v>3600</v>
      </c>
      <c r="V143" s="55" t="s">
        <v>96</v>
      </c>
      <c r="W143" s="56">
        <v>4800</v>
      </c>
      <c r="X143" s="55" t="s">
        <v>96</v>
      </c>
      <c r="Y143" s="56">
        <v>4800</v>
      </c>
      <c r="Z143" s="55"/>
      <c r="AA143" s="56"/>
      <c r="AB143" s="55"/>
      <c r="AC143" s="55"/>
    </row>
    <row r="144" spans="1:29" s="54" customFormat="1" ht="12.95" customHeight="1">
      <c r="A144" s="55"/>
      <c r="B144" s="55"/>
      <c r="C144" s="55" t="s">
        <v>106</v>
      </c>
      <c r="D144" s="57" t="s">
        <v>105</v>
      </c>
      <c r="E144" s="55"/>
      <c r="F144" s="57"/>
      <c r="G144" s="55"/>
      <c r="H144" s="55" t="s">
        <v>118</v>
      </c>
      <c r="I144" s="57" t="s">
        <v>117</v>
      </c>
      <c r="J144" s="55" t="s">
        <v>99</v>
      </c>
      <c r="K144" s="55"/>
      <c r="L144" s="55"/>
      <c r="M144" s="55"/>
      <c r="N144" s="55" t="s">
        <v>101</v>
      </c>
      <c r="O144" s="57" t="s">
        <v>100</v>
      </c>
      <c r="P144" s="55" t="s">
        <v>99</v>
      </c>
      <c r="Q144" s="55"/>
      <c r="R144" s="55" t="s">
        <v>98</v>
      </c>
      <c r="S144" s="55" t="s">
        <v>97</v>
      </c>
      <c r="T144" s="55" t="s">
        <v>96</v>
      </c>
      <c r="U144" s="56">
        <v>3700</v>
      </c>
      <c r="V144" s="55" t="s">
        <v>96</v>
      </c>
      <c r="W144" s="56">
        <v>5000</v>
      </c>
      <c r="X144" s="55" t="s">
        <v>96</v>
      </c>
      <c r="Y144" s="56">
        <v>5000</v>
      </c>
      <c r="Z144" s="55"/>
      <c r="AA144" s="56"/>
      <c r="AB144" s="55"/>
      <c r="AC144" s="55"/>
    </row>
    <row r="145" spans="1:29" s="54" customFormat="1" ht="12.95" customHeight="1">
      <c r="A145" s="55"/>
      <c r="B145" s="55"/>
      <c r="C145" s="55" t="s">
        <v>106</v>
      </c>
      <c r="D145" s="57" t="s">
        <v>105</v>
      </c>
      <c r="E145" s="55"/>
      <c r="F145" s="57"/>
      <c r="G145" s="55"/>
      <c r="H145" s="55" t="s">
        <v>115</v>
      </c>
      <c r="I145" s="57" t="s">
        <v>114</v>
      </c>
      <c r="J145" s="55" t="s">
        <v>99</v>
      </c>
      <c r="K145" s="55"/>
      <c r="L145" s="55"/>
      <c r="M145" s="55"/>
      <c r="N145" s="55" t="s">
        <v>101</v>
      </c>
      <c r="O145" s="57" t="s">
        <v>100</v>
      </c>
      <c r="P145" s="55" t="s">
        <v>99</v>
      </c>
      <c r="Q145" s="55"/>
      <c r="R145" s="55" t="s">
        <v>98</v>
      </c>
      <c r="S145" s="55" t="s">
        <v>97</v>
      </c>
      <c r="T145" s="55" t="s">
        <v>96</v>
      </c>
      <c r="U145" s="56">
        <v>3600</v>
      </c>
      <c r="V145" s="55" t="s">
        <v>96</v>
      </c>
      <c r="W145" s="56">
        <v>4800</v>
      </c>
      <c r="X145" s="55" t="s">
        <v>96</v>
      </c>
      <c r="Y145" s="56">
        <v>4800</v>
      </c>
      <c r="Z145" s="55"/>
      <c r="AA145" s="56"/>
      <c r="AB145" s="55"/>
      <c r="AC145" s="55"/>
    </row>
    <row r="146" spans="1:29" s="54" customFormat="1" ht="12.95" customHeight="1">
      <c r="A146" s="55"/>
      <c r="B146" s="55"/>
      <c r="C146" s="55" t="s">
        <v>106</v>
      </c>
      <c r="D146" s="57" t="s">
        <v>105</v>
      </c>
      <c r="E146" s="55"/>
      <c r="F146" s="57"/>
      <c r="G146" s="55"/>
      <c r="H146" s="55" t="s">
        <v>112</v>
      </c>
      <c r="I146" s="57" t="s">
        <v>111</v>
      </c>
      <c r="J146" s="55" t="s">
        <v>99</v>
      </c>
      <c r="K146" s="55"/>
      <c r="L146" s="55"/>
      <c r="M146" s="55"/>
      <c r="N146" s="55" t="s">
        <v>101</v>
      </c>
      <c r="O146" s="57" t="s">
        <v>100</v>
      </c>
      <c r="P146" s="55" t="s">
        <v>99</v>
      </c>
      <c r="Q146" s="55"/>
      <c r="R146" s="55" t="s">
        <v>98</v>
      </c>
      <c r="S146" s="55" t="s">
        <v>97</v>
      </c>
      <c r="T146" s="55" t="s">
        <v>96</v>
      </c>
      <c r="U146" s="56">
        <v>3700</v>
      </c>
      <c r="V146" s="55" t="s">
        <v>96</v>
      </c>
      <c r="W146" s="56">
        <v>5000</v>
      </c>
      <c r="X146" s="55" t="s">
        <v>96</v>
      </c>
      <c r="Y146" s="56">
        <v>5000</v>
      </c>
      <c r="Z146" s="55"/>
      <c r="AA146" s="56"/>
      <c r="AB146" s="55"/>
      <c r="AC146" s="55"/>
    </row>
    <row r="147" spans="1:29" s="54" customFormat="1" ht="12.95" customHeight="1">
      <c r="A147" s="55"/>
      <c r="B147" s="55"/>
      <c r="C147" s="55" t="s">
        <v>106</v>
      </c>
      <c r="D147" s="57" t="s">
        <v>105</v>
      </c>
      <c r="E147" s="55"/>
      <c r="F147" s="57"/>
      <c r="G147" s="55"/>
      <c r="H147" s="55" t="s">
        <v>109</v>
      </c>
      <c r="I147" s="57" t="s">
        <v>108</v>
      </c>
      <c r="J147" s="55" t="s">
        <v>99</v>
      </c>
      <c r="K147" s="55"/>
      <c r="L147" s="55"/>
      <c r="M147" s="55"/>
      <c r="N147" s="55" t="s">
        <v>101</v>
      </c>
      <c r="O147" s="57" t="s">
        <v>100</v>
      </c>
      <c r="P147" s="55" t="s">
        <v>99</v>
      </c>
      <c r="Q147" s="55"/>
      <c r="R147" s="55" t="s">
        <v>98</v>
      </c>
      <c r="S147" s="55" t="s">
        <v>97</v>
      </c>
      <c r="T147" s="55" t="s">
        <v>96</v>
      </c>
      <c r="U147" s="56">
        <v>3800</v>
      </c>
      <c r="V147" s="55" t="s">
        <v>96</v>
      </c>
      <c r="W147" s="56">
        <v>5200</v>
      </c>
      <c r="X147" s="55" t="s">
        <v>96</v>
      </c>
      <c r="Y147" s="56">
        <v>5200</v>
      </c>
      <c r="Z147" s="55"/>
      <c r="AA147" s="56"/>
      <c r="AB147" s="55"/>
      <c r="AC147" s="55"/>
    </row>
    <row r="148" spans="1:29" s="54" customFormat="1" ht="12.95" customHeight="1">
      <c r="A148" s="55"/>
      <c r="B148" s="55"/>
      <c r="C148" s="55" t="s">
        <v>106</v>
      </c>
      <c r="D148" s="57" t="s">
        <v>105</v>
      </c>
      <c r="E148" s="55"/>
      <c r="F148" s="57"/>
      <c r="G148" s="55"/>
      <c r="H148" s="55" t="s">
        <v>103</v>
      </c>
      <c r="I148" s="57" t="s">
        <v>102</v>
      </c>
      <c r="J148" s="55" t="s">
        <v>99</v>
      </c>
      <c r="K148" s="55"/>
      <c r="L148" s="55"/>
      <c r="M148" s="55"/>
      <c r="N148" s="55" t="s">
        <v>101</v>
      </c>
      <c r="O148" s="57" t="s">
        <v>100</v>
      </c>
      <c r="P148" s="55" t="s">
        <v>99</v>
      </c>
      <c r="Q148" s="55"/>
      <c r="R148" s="55" t="s">
        <v>98</v>
      </c>
      <c r="S148" s="55" t="s">
        <v>97</v>
      </c>
      <c r="T148" s="55" t="s">
        <v>96</v>
      </c>
      <c r="U148" s="56">
        <v>3800</v>
      </c>
      <c r="V148" s="55" t="s">
        <v>96</v>
      </c>
      <c r="W148" s="56">
        <v>5200</v>
      </c>
      <c r="X148" s="55" t="s">
        <v>96</v>
      </c>
      <c r="Y148" s="56">
        <v>5200</v>
      </c>
      <c r="Z148" s="55"/>
      <c r="AA148" s="56"/>
      <c r="AB148" s="55"/>
      <c r="AC148" s="55"/>
    </row>
  </sheetData>
  <mergeCells count="10">
    <mergeCell ref="N1:Q1"/>
    <mergeCell ref="R1:AA1"/>
    <mergeCell ref="AB1:AB2"/>
    <mergeCell ref="AC1:AC2"/>
    <mergeCell ref="A1:A2"/>
    <mergeCell ref="B1:B2"/>
    <mergeCell ref="C1:D1"/>
    <mergeCell ref="E1:F1"/>
    <mergeCell ref="G1:G2"/>
    <mergeCell ref="H1: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EAF TZDAR</vt:lpstr>
      <vt:lpstr>OPUS RATES-TZDAR</vt:lpstr>
      <vt:lpstr>OPUS CMDT NOTE-TZDAR</vt:lpstr>
      <vt:lpstr>OPUS RATES-TZDAR PORT-PORT</vt:lpstr>
      <vt:lpstr>EAF KEMBA</vt:lpstr>
      <vt:lpstr>OPUS RATES-KEMBA</vt:lpstr>
      <vt:lpstr>OPUS CMDT NOTE-KEMBA</vt:lpstr>
      <vt:lpstr>OPUS RATES-KEMBA PORT-PORT</vt:lpstr>
      <vt:lpstr>'EAF KEMBA'!_Hlk79071180</vt:lpstr>
      <vt:lpstr>'EAF TZDAR'!_Hlk79071180</vt:lpstr>
      <vt:lpstr>'EAF KEMBA'!_Hlk80360771</vt:lpstr>
      <vt:lpstr>'EAF TZDAR'!_Hlk80360771</vt:lpstr>
    </vt:vector>
  </TitlesOfParts>
  <Company>IBM Incorporated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Wai Ping Yeung</dc:creator>
  <cp:lastModifiedBy>romsae-desktop</cp:lastModifiedBy>
  <cp:lastPrinted>2019-04-15T06:48:24Z</cp:lastPrinted>
  <dcterms:created xsi:type="dcterms:W3CDTF">2018-05-24T08:59:47Z</dcterms:created>
  <dcterms:modified xsi:type="dcterms:W3CDTF">2026-08-22T13:57:30Z</dcterms:modified>
</cp:coreProperties>
</file>