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Ex2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lfw/Projects/06 entwicklungen/NMCForecasting.github/doc/"/>
    </mc:Choice>
  </mc:AlternateContent>
  <xr:revisionPtr revIDLastSave="0" documentId="13_ncr:1_{B032E4F7-F460-EB4C-9BF8-F5BF987EB825}" xr6:coauthVersionLast="45" xr6:coauthVersionMax="45" xr10:uidLastSave="{00000000-0000-0000-0000-000000000000}"/>
  <bookViews>
    <workbookView xWindow="280" yWindow="460" windowWidth="28240" windowHeight="17040" activeTab="2" xr2:uid="{E6411D16-3D34-DF47-BAC5-62BB5C1AB095}"/>
  </bookViews>
  <sheets>
    <sheet name="roling a dice" sheetId="1" r:id="rId1"/>
    <sheet name="train connection" sheetId="2" r:id="rId2"/>
    <sheet name="Tabelle1" sheetId="3" r:id="rId3"/>
  </sheets>
  <definedNames>
    <definedName name="_xlnm._FilterDatabase" localSheetId="2" hidden="1">Tabelle1!$A$1:$E$36</definedName>
    <definedName name="_xlchart.v1.0" hidden="1">Tabelle1!$A$139:$A$157</definedName>
    <definedName name="_xlchart.v1.1" hidden="1">Tabelle1!$B$139:$B$157</definedName>
    <definedName name="_xlchart.v1.10" hidden="1">Tabelle1!$D$208:$D$222</definedName>
    <definedName name="_xlchart.v1.11" hidden="1">Tabelle1!$I$168:$I$194</definedName>
    <definedName name="_xlchart.v1.12" hidden="1">Tabelle1!$I$168:$I$194</definedName>
    <definedName name="_xlchart.v1.2" hidden="1">Tabelle1!$D$139:$D$157</definedName>
    <definedName name="_xlchart.v1.3" hidden="1">Tabelle1!$A$139:$A$157</definedName>
    <definedName name="_xlchart.v1.4" hidden="1">Tabelle1!$B$139:$B$157</definedName>
    <definedName name="_xlchart.v1.5" hidden="1">Tabelle1!$D$139:$D$157</definedName>
    <definedName name="_xlchart.v1.6" hidden="1">Tabelle1!$E$2:$E$36</definedName>
    <definedName name="_xlchart.v1.7" hidden="1">Tabelle1!$I$168:$I$194</definedName>
    <definedName name="_xlchart.v1.8" hidden="1">Tabelle1!$A$208:$A$222</definedName>
    <definedName name="_xlchart.v1.9" hidden="1">Tabelle1!$B$208:$B$222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6" i="3" l="1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B52" i="2" l="1"/>
  <c r="K13" i="1"/>
  <c r="D8" i="1"/>
  <c r="E6" i="1" s="1"/>
  <c r="E4" i="1" l="1"/>
  <c r="E5" i="1"/>
  <c r="E3" i="1"/>
  <c r="E7" i="1"/>
  <c r="E2" i="1"/>
  <c r="F2" i="1" s="1"/>
  <c r="F3" i="1" l="1"/>
  <c r="F4" i="1"/>
  <c r="F5" i="1" s="1"/>
  <c r="F6" i="1" s="1"/>
  <c r="F7" i="1" s="1"/>
</calcChain>
</file>

<file path=xl/sharedStrings.xml><?xml version="1.0" encoding="utf-8"?>
<sst xmlns="http://schemas.openxmlformats.org/spreadsheetml/2006/main" count="83" uniqueCount="33">
  <si>
    <t>Frequency</t>
  </si>
  <si>
    <t>Roled</t>
  </si>
  <si>
    <t>Probability</t>
  </si>
  <si>
    <t>Percentile</t>
  </si>
  <si>
    <t>Sum of roles</t>
  </si>
  <si>
    <t>p</t>
  </si>
  <si>
    <t>simulation runs</t>
  </si>
  <si>
    <t>Percentiles</t>
  </si>
  <si>
    <t>ICE 875</t>
  </si>
  <si>
    <t>IC 2443</t>
  </si>
  <si>
    <t>RB 40</t>
  </si>
  <si>
    <t>Departure</t>
  </si>
  <si>
    <t>Arrival</t>
  </si>
  <si>
    <t>arrival delay</t>
  </si>
  <si>
    <t>departure delay</t>
  </si>
  <si>
    <t>transfer time</t>
  </si>
  <si>
    <t>Total delay</t>
  </si>
  <si>
    <t>f</t>
  </si>
  <si>
    <t>percentile</t>
  </si>
  <si>
    <t>Start date</t>
  </si>
  <si>
    <t>Completion date</t>
  </si>
  <si>
    <t>Tags</t>
  </si>
  <si>
    <t>Story ID</t>
  </si>
  <si>
    <t>Cycle Time</t>
  </si>
  <si>
    <t>feature,frontend</t>
  </si>
  <si>
    <t>feature,backend</t>
  </si>
  <si>
    <t>bug,backend</t>
  </si>
  <si>
    <t>bug,frontend</t>
  </si>
  <si>
    <t>CT</t>
  </si>
  <si>
    <t>Multiple features</t>
  </si>
  <si>
    <t>TP</t>
  </si>
  <si>
    <t>including weekends</t>
  </si>
  <si>
    <t>no weekends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</si>
</sst>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20" fontId="0" fillId="0" borderId="0" xfId="0" applyNumberFormat="1"/>
    <xf numFmtId="16" fontId="0" fillId="0" borderId="0" xfId="0" applyNumberFormat="1"/>
    <xf numFmtId="14" fontId="0" fillId="0" borderId="0" xfId="0" applyNumberFormat="1"/>
    <xf numFmtId="0" fontId="1" fillId="0" borderId="0" xfId="0" applyFont="1"/>
    <xf numFmtId="0" fontId="2" fillId="0" borderId="0" xfId="0" applyFont="1"/>
    <xf numFmtId="14" fontId="0" fillId="0" borderId="0" xfId="0" applyNumberFormat="1" applyFill="1"/>
    <xf numFmtId="0" fontId="0" fillId="0" borderId="0" xfId="0" applyAlignment="1">
      <alignment horizontal="center"/>
    </xf>
    <xf numFmtId="14" fontId="0" fillId="2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Sum</a:t>
            </a:r>
            <a:r>
              <a:rPr lang="de-DE" baseline="0"/>
              <a:t> of two roles (1000 simulation runs)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'roling a dice'!$J$2:$J$12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'roling a dice'!$K$2:$K$12</c:f>
              <c:numCache>
                <c:formatCode>General</c:formatCode>
                <c:ptCount val="11"/>
                <c:pt idx="0">
                  <c:v>37</c:v>
                </c:pt>
                <c:pt idx="1">
                  <c:v>57</c:v>
                </c:pt>
                <c:pt idx="2">
                  <c:v>96</c:v>
                </c:pt>
                <c:pt idx="3">
                  <c:v>111</c:v>
                </c:pt>
                <c:pt idx="4">
                  <c:v>150</c:v>
                </c:pt>
                <c:pt idx="5">
                  <c:v>172</c:v>
                </c:pt>
                <c:pt idx="6">
                  <c:v>152</c:v>
                </c:pt>
                <c:pt idx="7">
                  <c:v>103</c:v>
                </c:pt>
                <c:pt idx="8">
                  <c:v>66</c:v>
                </c:pt>
                <c:pt idx="9">
                  <c:v>44</c:v>
                </c:pt>
                <c:pt idx="1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56-9F4E-BCE3-CF3F1A509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8063744"/>
        <c:axId val="1970773456"/>
      </c:barChart>
      <c:lineChart>
        <c:grouping val="standard"/>
        <c:varyColors val="0"/>
        <c:ser>
          <c:idx val="1"/>
          <c:order val="1"/>
          <c:tx>
            <c:v>Percentiles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'roling a dice'!$M$2:$M$12</c:f>
              <c:numCache>
                <c:formatCode>0.0</c:formatCode>
                <c:ptCount val="11"/>
                <c:pt idx="0">
                  <c:v>3.7</c:v>
                </c:pt>
                <c:pt idx="1">
                  <c:v>9.4</c:v>
                </c:pt>
                <c:pt idx="2">
                  <c:v>19</c:v>
                </c:pt>
                <c:pt idx="3">
                  <c:v>30.1</c:v>
                </c:pt>
                <c:pt idx="4">
                  <c:v>45.1</c:v>
                </c:pt>
                <c:pt idx="5">
                  <c:v>62.3</c:v>
                </c:pt>
                <c:pt idx="6">
                  <c:v>77.5</c:v>
                </c:pt>
                <c:pt idx="7">
                  <c:v>87.8</c:v>
                </c:pt>
                <c:pt idx="8">
                  <c:v>94.4</c:v>
                </c:pt>
                <c:pt idx="9">
                  <c:v>98.8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56-9F4E-BCE3-CF3F1A509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8063744"/>
        <c:axId val="1970773456"/>
      </c:lineChart>
      <c:catAx>
        <c:axId val="196806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70773456"/>
        <c:crosses val="autoZero"/>
        <c:auto val="1"/>
        <c:lblAlgn val="ctr"/>
        <c:lblOffset val="100"/>
        <c:noMultiLvlLbl val="0"/>
      </c:catAx>
      <c:valAx>
        <c:axId val="197077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6806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Train delays (picking individual connections)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'train connection'!$A$26:$A$51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12</c:v>
                </c:pt>
                <c:pt idx="7">
                  <c:v>18</c:v>
                </c:pt>
                <c:pt idx="8">
                  <c:v>20</c:v>
                </c:pt>
                <c:pt idx="9">
                  <c:v>60</c:v>
                </c:pt>
                <c:pt idx="10">
                  <c:v>61</c:v>
                </c:pt>
                <c:pt idx="11">
                  <c:v>63</c:v>
                </c:pt>
                <c:pt idx="12">
                  <c:v>64</c:v>
                </c:pt>
                <c:pt idx="13">
                  <c:v>66</c:v>
                </c:pt>
                <c:pt idx="14">
                  <c:v>67</c:v>
                </c:pt>
                <c:pt idx="15">
                  <c:v>72</c:v>
                </c:pt>
                <c:pt idx="16">
                  <c:v>78</c:v>
                </c:pt>
                <c:pt idx="17">
                  <c:v>80</c:v>
                </c:pt>
                <c:pt idx="18">
                  <c:v>120</c:v>
                </c:pt>
                <c:pt idx="19">
                  <c:v>121</c:v>
                </c:pt>
                <c:pt idx="20">
                  <c:v>123</c:v>
                </c:pt>
                <c:pt idx="21">
                  <c:v>124</c:v>
                </c:pt>
                <c:pt idx="22">
                  <c:v>126</c:v>
                </c:pt>
                <c:pt idx="23">
                  <c:v>127</c:v>
                </c:pt>
                <c:pt idx="24">
                  <c:v>132</c:v>
                </c:pt>
                <c:pt idx="25">
                  <c:v>138</c:v>
                </c:pt>
              </c:numCache>
            </c:numRef>
          </c:cat>
          <c:val>
            <c:numRef>
              <c:f>'train connection'!$B$26:$B$51</c:f>
              <c:numCache>
                <c:formatCode>General</c:formatCode>
                <c:ptCount val="26"/>
                <c:pt idx="0">
                  <c:v>29</c:v>
                </c:pt>
                <c:pt idx="1">
                  <c:v>85</c:v>
                </c:pt>
                <c:pt idx="2">
                  <c:v>49</c:v>
                </c:pt>
                <c:pt idx="3">
                  <c:v>31</c:v>
                </c:pt>
                <c:pt idx="4">
                  <c:v>34</c:v>
                </c:pt>
                <c:pt idx="5">
                  <c:v>36</c:v>
                </c:pt>
                <c:pt idx="6">
                  <c:v>50</c:v>
                </c:pt>
                <c:pt idx="7">
                  <c:v>35</c:v>
                </c:pt>
                <c:pt idx="8">
                  <c:v>78</c:v>
                </c:pt>
                <c:pt idx="9">
                  <c:v>49</c:v>
                </c:pt>
                <c:pt idx="10">
                  <c:v>98</c:v>
                </c:pt>
                <c:pt idx="11">
                  <c:v>55</c:v>
                </c:pt>
                <c:pt idx="12">
                  <c:v>52</c:v>
                </c:pt>
                <c:pt idx="13">
                  <c:v>62</c:v>
                </c:pt>
                <c:pt idx="14">
                  <c:v>63</c:v>
                </c:pt>
                <c:pt idx="15">
                  <c:v>60</c:v>
                </c:pt>
                <c:pt idx="16">
                  <c:v>47</c:v>
                </c:pt>
                <c:pt idx="17">
                  <c:v>25</c:v>
                </c:pt>
                <c:pt idx="18">
                  <c:v>11</c:v>
                </c:pt>
                <c:pt idx="19">
                  <c:v>10</c:v>
                </c:pt>
                <c:pt idx="20">
                  <c:v>6</c:v>
                </c:pt>
                <c:pt idx="21">
                  <c:v>11</c:v>
                </c:pt>
                <c:pt idx="22">
                  <c:v>6</c:v>
                </c:pt>
                <c:pt idx="23">
                  <c:v>8</c:v>
                </c:pt>
                <c:pt idx="24">
                  <c:v>1</c:v>
                </c:pt>
                <c:pt idx="2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6F-1A40-8B02-5DCD4D02F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5904496"/>
        <c:axId val="1956121360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'train connection'!$D$26:$D$51</c:f>
              <c:numCache>
                <c:formatCode>General</c:formatCode>
                <c:ptCount val="26"/>
                <c:pt idx="0">
                  <c:v>2.9</c:v>
                </c:pt>
                <c:pt idx="1">
                  <c:v>11.4</c:v>
                </c:pt>
                <c:pt idx="2">
                  <c:v>16.3</c:v>
                </c:pt>
                <c:pt idx="3">
                  <c:v>19.399999999999999</c:v>
                </c:pt>
                <c:pt idx="4">
                  <c:v>22.8</c:v>
                </c:pt>
                <c:pt idx="5">
                  <c:v>26.4</c:v>
                </c:pt>
                <c:pt idx="6">
                  <c:v>31.4</c:v>
                </c:pt>
                <c:pt idx="7">
                  <c:v>34.9</c:v>
                </c:pt>
                <c:pt idx="8">
                  <c:v>42.7</c:v>
                </c:pt>
                <c:pt idx="9">
                  <c:v>47.6</c:v>
                </c:pt>
                <c:pt idx="10">
                  <c:v>57.4</c:v>
                </c:pt>
                <c:pt idx="11">
                  <c:v>62.9</c:v>
                </c:pt>
                <c:pt idx="12">
                  <c:v>68.099999999999994</c:v>
                </c:pt>
                <c:pt idx="13">
                  <c:v>74.3</c:v>
                </c:pt>
                <c:pt idx="14">
                  <c:v>80.599999999999994</c:v>
                </c:pt>
                <c:pt idx="15">
                  <c:v>86.6</c:v>
                </c:pt>
                <c:pt idx="16">
                  <c:v>91.3</c:v>
                </c:pt>
                <c:pt idx="17">
                  <c:v>93.8</c:v>
                </c:pt>
                <c:pt idx="18">
                  <c:v>94.9</c:v>
                </c:pt>
                <c:pt idx="19">
                  <c:v>95.9</c:v>
                </c:pt>
                <c:pt idx="20">
                  <c:v>96.5</c:v>
                </c:pt>
                <c:pt idx="21">
                  <c:v>97.6</c:v>
                </c:pt>
                <c:pt idx="22">
                  <c:v>98.2</c:v>
                </c:pt>
                <c:pt idx="23">
                  <c:v>99</c:v>
                </c:pt>
                <c:pt idx="24">
                  <c:v>99.1</c:v>
                </c:pt>
                <c:pt idx="2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6F-1A40-8B02-5DCD4D02F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5904496"/>
        <c:axId val="1956121360"/>
      </c:lineChart>
      <c:catAx>
        <c:axId val="196590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6121360"/>
        <c:crosses val="autoZero"/>
        <c:auto val="1"/>
        <c:lblAlgn val="ctr"/>
        <c:lblOffset val="100"/>
        <c:noMultiLvlLbl val="0"/>
      </c:catAx>
      <c:valAx>
        <c:axId val="195612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6590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Train delays (picking a</a:t>
            </a:r>
            <a:r>
              <a:rPr lang="de-DE" baseline="0"/>
              <a:t> full connection)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'train connection'!$A$56:$A$64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20</c:v>
                </c:pt>
                <c:pt idx="4">
                  <c:v>63</c:v>
                </c:pt>
                <c:pt idx="5">
                  <c:v>66</c:v>
                </c:pt>
                <c:pt idx="6">
                  <c:v>67</c:v>
                </c:pt>
                <c:pt idx="7">
                  <c:v>72</c:v>
                </c:pt>
                <c:pt idx="8">
                  <c:v>138</c:v>
                </c:pt>
              </c:numCache>
            </c:numRef>
          </c:cat>
          <c:val>
            <c:numRef>
              <c:f>'train connection'!$B$56:$B$64</c:f>
              <c:numCache>
                <c:formatCode>General</c:formatCode>
                <c:ptCount val="9"/>
                <c:pt idx="0">
                  <c:v>98</c:v>
                </c:pt>
                <c:pt idx="1">
                  <c:v>210</c:v>
                </c:pt>
                <c:pt idx="2">
                  <c:v>100</c:v>
                </c:pt>
                <c:pt idx="3">
                  <c:v>109</c:v>
                </c:pt>
                <c:pt idx="4">
                  <c:v>81</c:v>
                </c:pt>
                <c:pt idx="5">
                  <c:v>102</c:v>
                </c:pt>
                <c:pt idx="6">
                  <c:v>105</c:v>
                </c:pt>
                <c:pt idx="7">
                  <c:v>85</c:v>
                </c:pt>
                <c:pt idx="8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A6-004F-BDDE-558DFE6A6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2905104"/>
        <c:axId val="1956348608"/>
      </c:barChart>
      <c:catAx>
        <c:axId val="196290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6348608"/>
        <c:crosses val="autoZero"/>
        <c:auto val="1"/>
        <c:lblAlgn val="ctr"/>
        <c:lblOffset val="100"/>
        <c:noMultiLvlLbl val="0"/>
      </c:catAx>
      <c:valAx>
        <c:axId val="195634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6290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Single</a:t>
            </a:r>
            <a:r>
              <a:rPr lang="de-DE" baseline="0"/>
              <a:t> Issues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Tabelle1!$A$39:$A$45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</c:numCache>
            </c:numRef>
          </c:cat>
          <c:val>
            <c:numRef>
              <c:f>Tabelle1!$B$39:$B$45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D-0F4F-B23E-01771FEC2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1385040"/>
        <c:axId val="1533328272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Tabelle1!$D$39:$D$45</c:f>
              <c:numCache>
                <c:formatCode>General</c:formatCode>
                <c:ptCount val="7"/>
                <c:pt idx="0">
                  <c:v>14.3</c:v>
                </c:pt>
                <c:pt idx="1">
                  <c:v>42.9</c:v>
                </c:pt>
                <c:pt idx="2">
                  <c:v>60</c:v>
                </c:pt>
                <c:pt idx="3">
                  <c:v>74.3</c:v>
                </c:pt>
                <c:pt idx="4">
                  <c:v>85.7</c:v>
                </c:pt>
                <c:pt idx="5">
                  <c:v>91.4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BD-0F4F-B23E-01771FEC2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4700816"/>
        <c:axId val="1464487392"/>
      </c:lineChart>
      <c:catAx>
        <c:axId val="158138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3328272"/>
        <c:crosses val="autoZero"/>
        <c:auto val="1"/>
        <c:lblAlgn val="ctr"/>
        <c:lblOffset val="100"/>
        <c:noMultiLvlLbl val="0"/>
      </c:catAx>
      <c:valAx>
        <c:axId val="153332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1385040"/>
        <c:crosses val="autoZero"/>
        <c:crossBetween val="between"/>
      </c:valAx>
      <c:valAx>
        <c:axId val="14644873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4700816"/>
        <c:crosses val="max"/>
        <c:crossBetween val="between"/>
      </c:valAx>
      <c:catAx>
        <c:axId val="1584700816"/>
        <c:scaling>
          <c:orientation val="minMax"/>
        </c:scaling>
        <c:delete val="1"/>
        <c:axPos val="b"/>
        <c:majorTickMark val="out"/>
        <c:minorTickMark val="none"/>
        <c:tickLblPos val="nextTo"/>
        <c:crossAx val="146448739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Single Features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Tabelle1!$A$59:$A$65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</c:numCache>
            </c:numRef>
          </c:cat>
          <c:val>
            <c:numRef>
              <c:f>Tabelle1!$B$59:$B$65</c:f>
              <c:numCache>
                <c:formatCode>General</c:formatCode>
                <c:ptCount val="7"/>
                <c:pt idx="0">
                  <c:v>3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5E-1D48-B2DB-4765C1460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227040"/>
        <c:axId val="1582760496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Tabelle1!$D$59:$D$65</c:f>
              <c:numCache>
                <c:formatCode>General</c:formatCode>
                <c:ptCount val="7"/>
                <c:pt idx="0">
                  <c:v>12</c:v>
                </c:pt>
                <c:pt idx="1">
                  <c:v>36</c:v>
                </c:pt>
                <c:pt idx="2">
                  <c:v>52</c:v>
                </c:pt>
                <c:pt idx="3">
                  <c:v>68</c:v>
                </c:pt>
                <c:pt idx="4">
                  <c:v>80</c:v>
                </c:pt>
                <c:pt idx="5">
                  <c:v>88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5E-1D48-B2DB-4765C1460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7295392"/>
        <c:axId val="1567313104"/>
      </c:lineChart>
      <c:catAx>
        <c:axId val="158222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2760496"/>
        <c:crosses val="autoZero"/>
        <c:auto val="1"/>
        <c:lblAlgn val="ctr"/>
        <c:lblOffset val="100"/>
        <c:noMultiLvlLbl val="0"/>
      </c:catAx>
      <c:valAx>
        <c:axId val="158276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2227040"/>
        <c:crosses val="autoZero"/>
        <c:crossBetween val="between"/>
      </c:valAx>
      <c:valAx>
        <c:axId val="15673131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7295392"/>
        <c:crosses val="max"/>
        <c:crossBetween val="between"/>
      </c:valAx>
      <c:catAx>
        <c:axId val="1567295392"/>
        <c:scaling>
          <c:orientation val="minMax"/>
        </c:scaling>
        <c:delete val="1"/>
        <c:axPos val="b"/>
        <c:majorTickMark val="out"/>
        <c:minorTickMark val="none"/>
        <c:tickLblPos val="nextTo"/>
        <c:crossAx val="156731310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Single Bug Fix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Tabelle1!$A$76:$A$80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Tabelle1!$B$76:$B$80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5B-6C44-96F2-801065B7F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1027472"/>
        <c:axId val="1581204544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Tabelle1!$D$76:$D$80</c:f>
              <c:numCache>
                <c:formatCode>General</c:formatCode>
                <c:ptCount val="5"/>
                <c:pt idx="0">
                  <c:v>20</c:v>
                </c:pt>
                <c:pt idx="1">
                  <c:v>60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5B-6C44-96F2-801065B7F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5118720"/>
        <c:axId val="1585043536"/>
      </c:lineChart>
      <c:catAx>
        <c:axId val="158102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1204544"/>
        <c:crosses val="autoZero"/>
        <c:auto val="1"/>
        <c:lblAlgn val="ctr"/>
        <c:lblOffset val="100"/>
        <c:noMultiLvlLbl val="0"/>
      </c:catAx>
      <c:valAx>
        <c:axId val="158120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1027472"/>
        <c:crosses val="autoZero"/>
        <c:crossBetween val="between"/>
      </c:valAx>
      <c:valAx>
        <c:axId val="1585043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5118720"/>
        <c:crosses val="max"/>
        <c:crossBetween val="between"/>
      </c:valAx>
      <c:catAx>
        <c:axId val="1585118720"/>
        <c:scaling>
          <c:orientation val="minMax"/>
        </c:scaling>
        <c:delete val="1"/>
        <c:axPos val="b"/>
        <c:majorTickMark val="out"/>
        <c:minorTickMark val="none"/>
        <c:tickLblPos val="nextTo"/>
        <c:crossAx val="158504353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Forecasting delivery</a:t>
            </a:r>
            <a:r>
              <a:rPr lang="de-DE" baseline="0"/>
              <a:t> of 8 issues (10.000 sim. runs)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Tabelle1!$A$94:$A$134</c:f>
              <c:numCache>
                <c:formatCode>General</c:formatCode>
                <c:ptCount val="41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53</c:v>
                </c:pt>
              </c:numCache>
            </c:numRef>
          </c:cat>
          <c:val>
            <c:numRef>
              <c:f>Tabelle1!$B$94:$B$134</c:f>
              <c:numCache>
                <c:formatCode>General</c:formatCode>
                <c:ptCount val="41"/>
                <c:pt idx="0">
                  <c:v>2</c:v>
                </c:pt>
                <c:pt idx="1">
                  <c:v>6</c:v>
                </c:pt>
                <c:pt idx="2">
                  <c:v>14</c:v>
                </c:pt>
                <c:pt idx="3">
                  <c:v>12</c:v>
                </c:pt>
                <c:pt idx="4">
                  <c:v>39</c:v>
                </c:pt>
                <c:pt idx="5">
                  <c:v>78</c:v>
                </c:pt>
                <c:pt idx="6">
                  <c:v>108</c:v>
                </c:pt>
                <c:pt idx="7">
                  <c:v>162</c:v>
                </c:pt>
                <c:pt idx="8">
                  <c:v>217</c:v>
                </c:pt>
                <c:pt idx="9">
                  <c:v>287</c:v>
                </c:pt>
                <c:pt idx="10">
                  <c:v>376</c:v>
                </c:pt>
                <c:pt idx="11">
                  <c:v>442</c:v>
                </c:pt>
                <c:pt idx="12">
                  <c:v>537</c:v>
                </c:pt>
                <c:pt idx="13">
                  <c:v>569</c:v>
                </c:pt>
                <c:pt idx="14">
                  <c:v>601</c:v>
                </c:pt>
                <c:pt idx="15">
                  <c:v>678</c:v>
                </c:pt>
                <c:pt idx="16">
                  <c:v>688</c:v>
                </c:pt>
                <c:pt idx="17">
                  <c:v>659</c:v>
                </c:pt>
                <c:pt idx="18">
                  <c:v>620</c:v>
                </c:pt>
                <c:pt idx="19">
                  <c:v>561</c:v>
                </c:pt>
                <c:pt idx="20">
                  <c:v>569</c:v>
                </c:pt>
                <c:pt idx="21">
                  <c:v>528</c:v>
                </c:pt>
                <c:pt idx="22">
                  <c:v>434</c:v>
                </c:pt>
                <c:pt idx="23">
                  <c:v>404</c:v>
                </c:pt>
                <c:pt idx="24">
                  <c:v>348</c:v>
                </c:pt>
                <c:pt idx="25">
                  <c:v>279</c:v>
                </c:pt>
                <c:pt idx="26">
                  <c:v>217</c:v>
                </c:pt>
                <c:pt idx="27">
                  <c:v>160</c:v>
                </c:pt>
                <c:pt idx="28">
                  <c:v>126</c:v>
                </c:pt>
                <c:pt idx="29">
                  <c:v>79</c:v>
                </c:pt>
                <c:pt idx="30">
                  <c:v>53</c:v>
                </c:pt>
                <c:pt idx="31">
                  <c:v>52</c:v>
                </c:pt>
                <c:pt idx="32">
                  <c:v>25</c:v>
                </c:pt>
                <c:pt idx="33">
                  <c:v>25</c:v>
                </c:pt>
                <c:pt idx="34">
                  <c:v>16</c:v>
                </c:pt>
                <c:pt idx="35">
                  <c:v>6</c:v>
                </c:pt>
                <c:pt idx="36">
                  <c:v>10</c:v>
                </c:pt>
                <c:pt idx="37">
                  <c:v>5</c:v>
                </c:pt>
                <c:pt idx="38">
                  <c:v>4</c:v>
                </c:pt>
                <c:pt idx="39">
                  <c:v>2</c:v>
                </c:pt>
                <c:pt idx="4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AF-7647-9610-FD60AAB5D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3334240"/>
        <c:axId val="1583100784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Tabelle1!$D$94:$D$134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0.7</c:v>
                </c:pt>
                <c:pt idx="5">
                  <c:v>1.5</c:v>
                </c:pt>
                <c:pt idx="6">
                  <c:v>2.6</c:v>
                </c:pt>
                <c:pt idx="7">
                  <c:v>4.2</c:v>
                </c:pt>
                <c:pt idx="8">
                  <c:v>6.4</c:v>
                </c:pt>
                <c:pt idx="9">
                  <c:v>9.3000000000000007</c:v>
                </c:pt>
                <c:pt idx="10">
                  <c:v>13</c:v>
                </c:pt>
                <c:pt idx="11">
                  <c:v>17.399999999999999</c:v>
                </c:pt>
                <c:pt idx="12">
                  <c:v>22.8</c:v>
                </c:pt>
                <c:pt idx="13">
                  <c:v>28.5</c:v>
                </c:pt>
                <c:pt idx="14">
                  <c:v>34.5</c:v>
                </c:pt>
                <c:pt idx="15">
                  <c:v>41.3</c:v>
                </c:pt>
                <c:pt idx="16">
                  <c:v>48.2</c:v>
                </c:pt>
                <c:pt idx="17">
                  <c:v>54.8</c:v>
                </c:pt>
                <c:pt idx="18">
                  <c:v>61</c:v>
                </c:pt>
                <c:pt idx="19">
                  <c:v>66.599999999999994</c:v>
                </c:pt>
                <c:pt idx="20">
                  <c:v>72.3</c:v>
                </c:pt>
                <c:pt idx="21">
                  <c:v>77.5</c:v>
                </c:pt>
                <c:pt idx="22">
                  <c:v>81.900000000000006</c:v>
                </c:pt>
                <c:pt idx="23">
                  <c:v>85.9</c:v>
                </c:pt>
                <c:pt idx="24">
                  <c:v>89.4</c:v>
                </c:pt>
                <c:pt idx="25">
                  <c:v>92.2</c:v>
                </c:pt>
                <c:pt idx="26">
                  <c:v>94.4</c:v>
                </c:pt>
                <c:pt idx="27">
                  <c:v>96</c:v>
                </c:pt>
                <c:pt idx="28">
                  <c:v>97.2</c:v>
                </c:pt>
                <c:pt idx="29">
                  <c:v>98</c:v>
                </c:pt>
                <c:pt idx="30">
                  <c:v>98.5</c:v>
                </c:pt>
                <c:pt idx="31">
                  <c:v>99.1</c:v>
                </c:pt>
                <c:pt idx="32">
                  <c:v>99.3</c:v>
                </c:pt>
                <c:pt idx="33">
                  <c:v>99.6</c:v>
                </c:pt>
                <c:pt idx="34">
                  <c:v>99.7</c:v>
                </c:pt>
                <c:pt idx="35">
                  <c:v>99.8</c:v>
                </c:pt>
                <c:pt idx="36">
                  <c:v>99.9</c:v>
                </c:pt>
                <c:pt idx="37">
                  <c:v>99.9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AF-7647-9610-FD60AAB5D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252288"/>
        <c:axId val="1578625024"/>
      </c:lineChart>
      <c:catAx>
        <c:axId val="153333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3100784"/>
        <c:crosses val="autoZero"/>
        <c:auto val="1"/>
        <c:lblAlgn val="ctr"/>
        <c:lblOffset val="100"/>
        <c:noMultiLvlLbl val="0"/>
      </c:catAx>
      <c:valAx>
        <c:axId val="158310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3334240"/>
        <c:crosses val="autoZero"/>
        <c:crossBetween val="between"/>
      </c:valAx>
      <c:valAx>
        <c:axId val="15786250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8252288"/>
        <c:crosses val="max"/>
        <c:crossBetween val="between"/>
      </c:valAx>
      <c:catAx>
        <c:axId val="1578252288"/>
        <c:scaling>
          <c:orientation val="minMax"/>
        </c:scaling>
        <c:delete val="1"/>
        <c:axPos val="b"/>
        <c:majorTickMark val="out"/>
        <c:minorTickMark val="none"/>
        <c:tickLblPos val="nextTo"/>
        <c:crossAx val="157862502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Forecasting delivery of 8 issues worked on by 3 resources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Tabelle1!$A$139:$A$157</c:f>
              <c:numCache>
                <c:formatCode>General</c:formatCode>
                <c:ptCount val="1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24</c:v>
                </c:pt>
              </c:numCache>
            </c:numRef>
          </c:cat>
          <c:val>
            <c:numRef>
              <c:f>Tabelle1!$B$139:$B$157</c:f>
              <c:numCache>
                <c:formatCode>General</c:formatCode>
                <c:ptCount val="19"/>
                <c:pt idx="0">
                  <c:v>1</c:v>
                </c:pt>
                <c:pt idx="1">
                  <c:v>21</c:v>
                </c:pt>
                <c:pt idx="2">
                  <c:v>103</c:v>
                </c:pt>
                <c:pt idx="3">
                  <c:v>286</c:v>
                </c:pt>
                <c:pt idx="4">
                  <c:v>617</c:v>
                </c:pt>
                <c:pt idx="5">
                  <c:v>966</c:v>
                </c:pt>
                <c:pt idx="6">
                  <c:v>1239</c:v>
                </c:pt>
                <c:pt idx="7">
                  <c:v>1370</c:v>
                </c:pt>
                <c:pt idx="8">
                  <c:v>1814</c:v>
                </c:pt>
                <c:pt idx="9">
                  <c:v>1305</c:v>
                </c:pt>
                <c:pt idx="10">
                  <c:v>1044</c:v>
                </c:pt>
                <c:pt idx="11">
                  <c:v>533</c:v>
                </c:pt>
                <c:pt idx="12">
                  <c:v>484</c:v>
                </c:pt>
                <c:pt idx="13">
                  <c:v>136</c:v>
                </c:pt>
                <c:pt idx="14">
                  <c:v>54</c:v>
                </c:pt>
                <c:pt idx="15">
                  <c:v>19</c:v>
                </c:pt>
                <c:pt idx="16">
                  <c:v>6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B3-5B45-B561-2D314820D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1310912"/>
        <c:axId val="156848660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Tabelle1!$D$139:$D$157</c:f>
              <c:numCache>
                <c:formatCode>General</c:formatCode>
                <c:ptCount val="19"/>
                <c:pt idx="0">
                  <c:v>0</c:v>
                </c:pt>
                <c:pt idx="1">
                  <c:v>0.2</c:v>
                </c:pt>
                <c:pt idx="2">
                  <c:v>1.3</c:v>
                </c:pt>
                <c:pt idx="3">
                  <c:v>4.0999999999999996</c:v>
                </c:pt>
                <c:pt idx="4">
                  <c:v>10.3</c:v>
                </c:pt>
                <c:pt idx="5">
                  <c:v>19.899999999999999</c:v>
                </c:pt>
                <c:pt idx="6">
                  <c:v>32.299999999999997</c:v>
                </c:pt>
                <c:pt idx="7">
                  <c:v>46</c:v>
                </c:pt>
                <c:pt idx="8">
                  <c:v>64.2</c:v>
                </c:pt>
                <c:pt idx="9">
                  <c:v>77.2</c:v>
                </c:pt>
                <c:pt idx="10">
                  <c:v>87.7</c:v>
                </c:pt>
                <c:pt idx="11">
                  <c:v>93</c:v>
                </c:pt>
                <c:pt idx="12">
                  <c:v>97.8</c:v>
                </c:pt>
                <c:pt idx="13">
                  <c:v>99.2</c:v>
                </c:pt>
                <c:pt idx="14">
                  <c:v>99.7</c:v>
                </c:pt>
                <c:pt idx="15">
                  <c:v>99.9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B3-5B45-B561-2D314820D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8381904"/>
        <c:axId val="1562689040"/>
      </c:lineChart>
      <c:catAx>
        <c:axId val="153131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8486608"/>
        <c:crosses val="autoZero"/>
        <c:auto val="1"/>
        <c:lblAlgn val="ctr"/>
        <c:lblOffset val="100"/>
        <c:noMultiLvlLbl val="0"/>
      </c:catAx>
      <c:valAx>
        <c:axId val="156848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1310912"/>
        <c:crosses val="autoZero"/>
        <c:crossBetween val="between"/>
      </c:valAx>
      <c:valAx>
        <c:axId val="15626890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8381904"/>
        <c:crosses val="max"/>
        <c:crossBetween val="between"/>
      </c:valAx>
      <c:catAx>
        <c:axId val="1568381904"/>
        <c:scaling>
          <c:orientation val="minMax"/>
        </c:scaling>
        <c:delete val="1"/>
        <c:axPos val="b"/>
        <c:majorTickMark val="out"/>
        <c:minorTickMark val="none"/>
        <c:tickLblPos val="nextTo"/>
        <c:crossAx val="156268904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Forecasting delivery of</a:t>
            </a:r>
            <a:r>
              <a:rPr lang="de-DE" baseline="0"/>
              <a:t> 8 issues based on TP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Tabelle1!$A$208:$A$222</c:f>
              <c:numCache>
                <c:formatCode>General</c:formatCode>
                <c:ptCount val="1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22</c:v>
                </c:pt>
                <c:pt idx="14">
                  <c:v>23</c:v>
                </c:pt>
              </c:numCache>
            </c:numRef>
          </c:cat>
          <c:val>
            <c:numRef>
              <c:f>Tabelle1!$B$208:$B$222</c:f>
              <c:numCache>
                <c:formatCode>General</c:formatCode>
                <c:ptCount val="15"/>
                <c:pt idx="0">
                  <c:v>133</c:v>
                </c:pt>
                <c:pt idx="1">
                  <c:v>1047</c:v>
                </c:pt>
                <c:pt idx="2">
                  <c:v>2046</c:v>
                </c:pt>
                <c:pt idx="3">
                  <c:v>2255</c:v>
                </c:pt>
                <c:pt idx="4">
                  <c:v>1807</c:v>
                </c:pt>
                <c:pt idx="5">
                  <c:v>1205</c:v>
                </c:pt>
                <c:pt idx="6">
                  <c:v>748</c:v>
                </c:pt>
                <c:pt idx="7">
                  <c:v>382</c:v>
                </c:pt>
                <c:pt idx="8">
                  <c:v>197</c:v>
                </c:pt>
                <c:pt idx="9">
                  <c:v>123</c:v>
                </c:pt>
                <c:pt idx="10">
                  <c:v>34</c:v>
                </c:pt>
                <c:pt idx="11">
                  <c:v>15</c:v>
                </c:pt>
                <c:pt idx="12">
                  <c:v>6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FC-9A4D-B0F1-E576D9D44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0131792"/>
        <c:axId val="1579928656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Tabelle1!$D$208:$D$222</c:f>
              <c:numCache>
                <c:formatCode>General</c:formatCode>
                <c:ptCount val="15"/>
                <c:pt idx="0">
                  <c:v>1.3</c:v>
                </c:pt>
                <c:pt idx="1">
                  <c:v>11.8</c:v>
                </c:pt>
                <c:pt idx="2">
                  <c:v>32.299999999999997</c:v>
                </c:pt>
                <c:pt idx="3">
                  <c:v>54.8</c:v>
                </c:pt>
                <c:pt idx="4">
                  <c:v>72.900000000000006</c:v>
                </c:pt>
                <c:pt idx="5">
                  <c:v>84.9</c:v>
                </c:pt>
                <c:pt idx="6">
                  <c:v>92.4</c:v>
                </c:pt>
                <c:pt idx="7">
                  <c:v>96.2</c:v>
                </c:pt>
                <c:pt idx="8">
                  <c:v>98.2</c:v>
                </c:pt>
                <c:pt idx="9">
                  <c:v>99.4</c:v>
                </c:pt>
                <c:pt idx="10">
                  <c:v>99.8</c:v>
                </c:pt>
                <c:pt idx="11">
                  <c:v>99.9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FC-9A4D-B0F1-E576D9D44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581168"/>
        <c:axId val="1568143616"/>
      </c:lineChart>
      <c:catAx>
        <c:axId val="158013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9928656"/>
        <c:crosses val="autoZero"/>
        <c:auto val="1"/>
        <c:lblAlgn val="ctr"/>
        <c:lblOffset val="100"/>
        <c:noMultiLvlLbl val="0"/>
      </c:catAx>
      <c:valAx>
        <c:axId val="157992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0131792"/>
        <c:crosses val="autoZero"/>
        <c:crossBetween val="between"/>
      </c:valAx>
      <c:valAx>
        <c:axId val="15681436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8581168"/>
        <c:crosses val="max"/>
        <c:crossBetween val="between"/>
      </c:valAx>
      <c:catAx>
        <c:axId val="1578581168"/>
        <c:scaling>
          <c:orientation val="minMax"/>
        </c:scaling>
        <c:delete val="1"/>
        <c:axPos val="b"/>
        <c:majorTickMark val="out"/>
        <c:minorTickMark val="none"/>
        <c:tickLblPos val="nextTo"/>
        <c:crossAx val="156814361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Cycle Times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Cycle Times</a:t>
          </a:r>
        </a:p>
      </cx:txPr>
    </cx:title>
    <cx:plotArea>
      <cx:plotAreaRegion>
        <cx:series layoutId="clusteredColumn" uniqueId="{32FB428F-AF58-3B4E-B0A8-CB2C6E1A9DCE}">
          <cx:dataId val="0"/>
          <cx:layoutPr>
            <cx:binning intervalClosed="r">
              <cx:binSize val="0.98999999999999999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TP frequencies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TP frequencies</a:t>
          </a:r>
        </a:p>
      </cx:txPr>
    </cx:title>
    <cx:plotArea>
      <cx:plotAreaRegion>
        <cx:series layoutId="clusteredColumn" uniqueId="{B8069D72-8B35-384C-BA3B-F2D58FE6EAAF}">
          <cx:dataId val="0"/>
          <cx:layoutPr>
            <cx:binning intervalClosed="r">
              <cx:binSize val="0.98999999999999999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microsoft.com/office/2014/relationships/chartEx" Target="../charts/chartEx2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microsoft.com/office/2014/relationships/chartEx" Target="../charts/chartEx1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</xdr:colOff>
      <xdr:row>0</xdr:row>
      <xdr:rowOff>25400</xdr:rowOff>
    </xdr:from>
    <xdr:to>
      <xdr:col>19</xdr:col>
      <xdr:colOff>698500</xdr:colOff>
      <xdr:row>18</xdr:row>
      <xdr:rowOff>76200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6D2B245-1D16-6D4A-AE49-381BC0BE71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27</xdr:row>
      <xdr:rowOff>127000</xdr:rowOff>
    </xdr:from>
    <xdr:to>
      <xdr:col>11</xdr:col>
      <xdr:colOff>228600</xdr:colOff>
      <xdr:row>46</xdr:row>
      <xdr:rowOff>139700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BFE1B57-0381-314D-ABE0-7FBA97EC3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482600</xdr:colOff>
      <xdr:row>53</xdr:row>
      <xdr:rowOff>63500</xdr:rowOff>
    </xdr:from>
    <xdr:to>
      <xdr:col>9</xdr:col>
      <xdr:colOff>393700</xdr:colOff>
      <xdr:row>66</xdr:row>
      <xdr:rowOff>165100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A60FBF6-E0BC-FB4D-91D7-D0FF2BFBF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387350</xdr:colOff>
      <xdr:row>10</xdr:row>
      <xdr:rowOff>0</xdr:rowOff>
    </xdr:from>
    <xdr:to>
      <xdr:col>11</xdr:col>
      <xdr:colOff>571500</xdr:colOff>
      <xdr:row>26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FF54CD9D-E95E-F544-9CC5-D303211BBB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11850" y="2032000"/>
              <a:ext cx="5137150" cy="3416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247650</xdr:colOff>
      <xdr:row>37</xdr:row>
      <xdr:rowOff>0</xdr:rowOff>
    </xdr:from>
    <xdr:to>
      <xdr:col>9</xdr:col>
      <xdr:colOff>577850</xdr:colOff>
      <xdr:row>55</xdr:row>
      <xdr:rowOff>127000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BEF604AD-6AD4-A949-B9C3-F4107052CF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222250</xdr:colOff>
      <xdr:row>57</xdr:row>
      <xdr:rowOff>190500</xdr:rowOff>
    </xdr:from>
    <xdr:to>
      <xdr:col>9</xdr:col>
      <xdr:colOff>552450</xdr:colOff>
      <xdr:row>71</xdr:row>
      <xdr:rowOff>88900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BD55E43C-1154-7E4F-A8EF-81E46C19CF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209550</xdr:colOff>
      <xdr:row>74</xdr:row>
      <xdr:rowOff>177800</xdr:rowOff>
    </xdr:from>
    <xdr:to>
      <xdr:col>9</xdr:col>
      <xdr:colOff>539750</xdr:colOff>
      <xdr:row>88</xdr:row>
      <xdr:rowOff>76200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A68D14EE-1C83-F44C-ABE3-13D655900B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628650</xdr:colOff>
      <xdr:row>93</xdr:row>
      <xdr:rowOff>101599</xdr:rowOff>
    </xdr:from>
    <xdr:to>
      <xdr:col>14</xdr:col>
      <xdr:colOff>649111</xdr:colOff>
      <xdr:row>118</xdr:row>
      <xdr:rowOff>126999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2A2A5BB0-B14C-F944-9799-9857DE32F1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825499</xdr:colOff>
      <xdr:row>136</xdr:row>
      <xdr:rowOff>95954</xdr:rowOff>
    </xdr:from>
    <xdr:to>
      <xdr:col>14</xdr:col>
      <xdr:colOff>169333</xdr:colOff>
      <xdr:row>161</xdr:row>
      <xdr:rowOff>14111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915D5203-582C-1B4C-A2D3-9103998907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373944</xdr:colOff>
      <xdr:row>205</xdr:row>
      <xdr:rowOff>138287</xdr:rowOff>
    </xdr:from>
    <xdr:to>
      <xdr:col>13</xdr:col>
      <xdr:colOff>437444</xdr:colOff>
      <xdr:row>229</xdr:row>
      <xdr:rowOff>126999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F03EAA79-A823-CF4E-8F9E-78D5F8FAAC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529167</xdr:colOff>
      <xdr:row>172</xdr:row>
      <xdr:rowOff>110066</xdr:rowOff>
    </xdr:from>
    <xdr:to>
      <xdr:col>15</xdr:col>
      <xdr:colOff>105834</xdr:colOff>
      <xdr:row>186</xdr:row>
      <xdr:rowOff>87488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Diagramm 15">
              <a:extLst>
                <a:ext uri="{FF2B5EF4-FFF2-40B4-BE49-F238E27FC236}">
                  <a16:creationId xmlns:a16="http://schemas.microsoft.com/office/drawing/2014/main" id="{3A90433E-6BCB-134F-BA9F-8BAB55C609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90945" y="3425895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66A9C-C7AD-0A4F-87E5-5F49A64A81FC}">
  <dimension ref="A1:M19"/>
  <sheetViews>
    <sheetView topLeftCell="B1" workbookViewId="0">
      <selection activeCell="P25" sqref="P25"/>
    </sheetView>
  </sheetViews>
  <sheetFormatPr baseColWidth="10" defaultRowHeight="16" x14ac:dyDescent="0.2"/>
  <cols>
    <col min="3" max="3" width="8" customWidth="1"/>
    <col min="5" max="5" width="10.33203125" customWidth="1"/>
    <col min="6" max="6" width="9.83203125" customWidth="1"/>
    <col min="10" max="10" width="11.83203125" customWidth="1"/>
    <col min="11" max="11" width="10.5" customWidth="1"/>
  </cols>
  <sheetData>
    <row r="1" spans="1:13" x14ac:dyDescent="0.2">
      <c r="A1">
        <v>1</v>
      </c>
      <c r="C1" t="s">
        <v>1</v>
      </c>
      <c r="D1" t="s">
        <v>0</v>
      </c>
      <c r="E1" t="s">
        <v>2</v>
      </c>
      <c r="F1" t="s">
        <v>3</v>
      </c>
      <c r="J1" s="3" t="s">
        <v>4</v>
      </c>
      <c r="K1" s="3" t="s">
        <v>0</v>
      </c>
      <c r="L1" s="3" t="s">
        <v>5</v>
      </c>
      <c r="M1" s="3" t="s">
        <v>7</v>
      </c>
    </row>
    <row r="2" spans="1:13" x14ac:dyDescent="0.2">
      <c r="A2">
        <v>1</v>
      </c>
      <c r="C2">
        <v>1</v>
      </c>
      <c r="D2">
        <v>4</v>
      </c>
      <c r="E2" s="1">
        <f t="shared" ref="E2:E7" si="0">D2/D$8</f>
        <v>0.21052631578947367</v>
      </c>
      <c r="F2" s="1">
        <f>E2</f>
        <v>0.21052631578947367</v>
      </c>
      <c r="J2">
        <v>2</v>
      </c>
      <c r="K2">
        <v>37</v>
      </c>
      <c r="L2">
        <v>3.6999999999999998E-2</v>
      </c>
      <c r="M2" s="2">
        <v>3.7</v>
      </c>
    </row>
    <row r="3" spans="1:13" x14ac:dyDescent="0.2">
      <c r="A3">
        <v>1</v>
      </c>
      <c r="C3">
        <v>2</v>
      </c>
      <c r="D3">
        <v>3</v>
      </c>
      <c r="E3" s="1">
        <f t="shared" si="0"/>
        <v>0.15789473684210525</v>
      </c>
      <c r="F3" s="1">
        <f>F2+E3</f>
        <v>0.36842105263157893</v>
      </c>
      <c r="J3">
        <v>3</v>
      </c>
      <c r="K3">
        <v>57</v>
      </c>
      <c r="L3">
        <v>5.7000000000000002E-2</v>
      </c>
      <c r="M3" s="2">
        <v>9.4</v>
      </c>
    </row>
    <row r="4" spans="1:13" x14ac:dyDescent="0.2">
      <c r="A4">
        <v>1</v>
      </c>
      <c r="C4">
        <v>3</v>
      </c>
      <c r="D4">
        <v>3</v>
      </c>
      <c r="E4" s="1">
        <f t="shared" si="0"/>
        <v>0.15789473684210525</v>
      </c>
      <c r="F4" s="1">
        <f t="shared" ref="F4:F7" si="1">F3+E4</f>
        <v>0.52631578947368418</v>
      </c>
      <c r="J4">
        <v>4</v>
      </c>
      <c r="K4">
        <v>96</v>
      </c>
      <c r="L4">
        <v>9.6000000000000002E-2</v>
      </c>
      <c r="M4" s="2">
        <v>19</v>
      </c>
    </row>
    <row r="5" spans="1:13" x14ac:dyDescent="0.2">
      <c r="A5">
        <v>2</v>
      </c>
      <c r="C5">
        <v>4</v>
      </c>
      <c r="D5">
        <v>4</v>
      </c>
      <c r="E5" s="1">
        <f t="shared" si="0"/>
        <v>0.21052631578947367</v>
      </c>
      <c r="F5" s="1">
        <f t="shared" si="1"/>
        <v>0.73684210526315785</v>
      </c>
      <c r="J5">
        <v>5</v>
      </c>
      <c r="K5">
        <v>111</v>
      </c>
      <c r="L5">
        <v>0.111</v>
      </c>
      <c r="M5" s="2">
        <v>30.1</v>
      </c>
    </row>
    <row r="6" spans="1:13" x14ac:dyDescent="0.2">
      <c r="A6">
        <v>2</v>
      </c>
      <c r="C6">
        <v>5</v>
      </c>
      <c r="D6">
        <v>3</v>
      </c>
      <c r="E6" s="1">
        <f t="shared" si="0"/>
        <v>0.15789473684210525</v>
      </c>
      <c r="F6" s="1">
        <f t="shared" si="1"/>
        <v>0.89473684210526305</v>
      </c>
      <c r="J6">
        <v>6</v>
      </c>
      <c r="K6">
        <v>150</v>
      </c>
      <c r="L6">
        <v>0.15</v>
      </c>
      <c r="M6" s="2">
        <v>45.1</v>
      </c>
    </row>
    <row r="7" spans="1:13" x14ac:dyDescent="0.2">
      <c r="A7">
        <v>2</v>
      </c>
      <c r="C7">
        <v>6</v>
      </c>
      <c r="D7">
        <v>2</v>
      </c>
      <c r="E7" s="1">
        <f t="shared" si="0"/>
        <v>0.10526315789473684</v>
      </c>
      <c r="F7" s="1">
        <f t="shared" si="1"/>
        <v>0.99999999999999989</v>
      </c>
      <c r="J7">
        <v>7</v>
      </c>
      <c r="K7">
        <v>172</v>
      </c>
      <c r="L7">
        <v>0.17199999999999999</v>
      </c>
      <c r="M7" s="2">
        <v>62.3</v>
      </c>
    </row>
    <row r="8" spans="1:13" x14ac:dyDescent="0.2">
      <c r="A8">
        <v>3</v>
      </c>
      <c r="D8">
        <f>SUM(D2:D7)</f>
        <v>19</v>
      </c>
      <c r="J8">
        <v>8</v>
      </c>
      <c r="K8">
        <v>152</v>
      </c>
      <c r="L8">
        <v>0.152</v>
      </c>
      <c r="M8" s="2">
        <v>77.5</v>
      </c>
    </row>
    <row r="9" spans="1:13" x14ac:dyDescent="0.2">
      <c r="A9">
        <v>3</v>
      </c>
      <c r="J9">
        <v>9</v>
      </c>
      <c r="K9">
        <v>103</v>
      </c>
      <c r="L9">
        <v>0.10299999999999999</v>
      </c>
      <c r="M9" s="2">
        <v>87.8</v>
      </c>
    </row>
    <row r="10" spans="1:13" x14ac:dyDescent="0.2">
      <c r="A10">
        <v>3</v>
      </c>
      <c r="J10">
        <v>10</v>
      </c>
      <c r="K10">
        <v>66</v>
      </c>
      <c r="L10">
        <v>6.6000000000000003E-2</v>
      </c>
      <c r="M10" s="2">
        <v>94.4</v>
      </c>
    </row>
    <row r="11" spans="1:13" x14ac:dyDescent="0.2">
      <c r="A11">
        <v>4</v>
      </c>
      <c r="J11">
        <v>11</v>
      </c>
      <c r="K11">
        <v>44</v>
      </c>
      <c r="L11">
        <v>4.3999999999999997E-2</v>
      </c>
      <c r="M11" s="2">
        <v>98.8</v>
      </c>
    </row>
    <row r="12" spans="1:13" x14ac:dyDescent="0.2">
      <c r="A12">
        <v>4</v>
      </c>
      <c r="J12">
        <v>12</v>
      </c>
      <c r="K12">
        <v>12</v>
      </c>
      <c r="L12">
        <v>1.2E-2</v>
      </c>
      <c r="M12" s="2">
        <v>100</v>
      </c>
    </row>
    <row r="13" spans="1:13" x14ac:dyDescent="0.2">
      <c r="A13">
        <v>4</v>
      </c>
      <c r="K13">
        <f>SUM(K2:K12)</f>
        <v>1000</v>
      </c>
      <c r="L13" t="s">
        <v>6</v>
      </c>
    </row>
    <row r="14" spans="1:13" x14ac:dyDescent="0.2">
      <c r="A14">
        <v>4</v>
      </c>
    </row>
    <row r="15" spans="1:13" x14ac:dyDescent="0.2">
      <c r="A15">
        <v>5</v>
      </c>
    </row>
    <row r="16" spans="1:13" x14ac:dyDescent="0.2">
      <c r="A16">
        <v>5</v>
      </c>
    </row>
    <row r="17" spans="1:1" x14ac:dyDescent="0.2">
      <c r="A17">
        <v>5</v>
      </c>
    </row>
    <row r="18" spans="1:1" x14ac:dyDescent="0.2">
      <c r="A18">
        <v>6</v>
      </c>
    </row>
    <row r="19" spans="1:1" x14ac:dyDescent="0.2">
      <c r="A19">
        <v>6</v>
      </c>
    </row>
  </sheetData>
  <sortState xmlns:xlrd2="http://schemas.microsoft.com/office/spreadsheetml/2017/richdata2" ref="A1:A19">
    <sortCondition ref="A1:A19"/>
  </sortState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1C80B-8AFF-EE42-B7B5-BDAE29E3C582}">
  <dimension ref="A1:Q64"/>
  <sheetViews>
    <sheetView workbookViewId="0">
      <selection activeCell="K20" sqref="K20"/>
    </sheetView>
  </sheetViews>
  <sheetFormatPr baseColWidth="10" defaultRowHeight="16" x14ac:dyDescent="0.2"/>
  <cols>
    <col min="2" max="2" width="14.1640625" customWidth="1"/>
    <col min="3" max="3" width="12.83203125" customWidth="1"/>
    <col min="5" max="5" width="11.6640625" customWidth="1"/>
    <col min="6" max="6" width="14.5" customWidth="1"/>
    <col min="7" max="7" width="11.83203125" customWidth="1"/>
    <col min="9" max="9" width="12.33203125" customWidth="1"/>
    <col min="10" max="10" width="14.33203125" customWidth="1"/>
    <col min="11" max="11" width="12.6640625" customWidth="1"/>
  </cols>
  <sheetData>
    <row r="1" spans="1:11" x14ac:dyDescent="0.2">
      <c r="B1" s="3" t="s">
        <v>11</v>
      </c>
      <c r="C1" s="3" t="s">
        <v>12</v>
      </c>
      <c r="D1" s="3"/>
      <c r="E1" s="3"/>
      <c r="F1" s="3" t="s">
        <v>11</v>
      </c>
      <c r="G1" s="3" t="s">
        <v>12</v>
      </c>
      <c r="H1" s="3"/>
      <c r="I1" s="3"/>
      <c r="J1" s="3" t="s">
        <v>11</v>
      </c>
      <c r="K1" s="3" t="s">
        <v>12</v>
      </c>
    </row>
    <row r="2" spans="1:11" x14ac:dyDescent="0.2">
      <c r="B2" s="4">
        <v>0.3756944444444445</v>
      </c>
      <c r="C2" s="4">
        <v>0.43124999999999997</v>
      </c>
      <c r="E2" s="3" t="s">
        <v>9</v>
      </c>
      <c r="F2" s="4">
        <v>0.44236111111111115</v>
      </c>
      <c r="G2" s="4">
        <v>0.46388888888888885</v>
      </c>
      <c r="I2" s="3" t="s">
        <v>10</v>
      </c>
      <c r="J2" s="4">
        <v>0.47013888888888888</v>
      </c>
      <c r="K2" s="4">
        <v>0.48958333333333331</v>
      </c>
    </row>
    <row r="3" spans="1:11" x14ac:dyDescent="0.2">
      <c r="B3" s="4">
        <v>0.37638888888888888</v>
      </c>
      <c r="C3" s="4">
        <v>0.43263888888888885</v>
      </c>
      <c r="F3" s="4">
        <v>0.44305555555555554</v>
      </c>
      <c r="G3" s="4">
        <v>0.46458333333333335</v>
      </c>
      <c r="J3" s="4">
        <v>0.47083333333333338</v>
      </c>
      <c r="K3" s="4">
        <v>0.49236111111111108</v>
      </c>
    </row>
    <row r="4" spans="1:11" x14ac:dyDescent="0.2">
      <c r="B4" s="4">
        <v>0.37847222222222227</v>
      </c>
      <c r="C4" s="4">
        <v>0.43402777777777773</v>
      </c>
      <c r="F4" s="4">
        <v>0.44444444444444442</v>
      </c>
      <c r="G4" s="4">
        <v>0.4680555555555555</v>
      </c>
      <c r="J4" s="4">
        <v>0.47222222222222227</v>
      </c>
      <c r="K4" s="4">
        <v>0.49027777777777781</v>
      </c>
    </row>
    <row r="5" spans="1:11" x14ac:dyDescent="0.2">
      <c r="B5" s="4">
        <v>0.37638888888888888</v>
      </c>
      <c r="C5" s="4">
        <v>0.44791666666666669</v>
      </c>
      <c r="F5" s="4">
        <v>0.44375000000000003</v>
      </c>
      <c r="G5" s="4">
        <v>0.46458333333333335</v>
      </c>
      <c r="J5" s="4">
        <v>0.47083333333333338</v>
      </c>
      <c r="K5" s="4">
        <v>0.49444444444444446</v>
      </c>
    </row>
    <row r="6" spans="1:11" x14ac:dyDescent="0.2">
      <c r="B6" s="4">
        <v>0.37708333333333338</v>
      </c>
      <c r="C6" s="4">
        <v>0.4375</v>
      </c>
      <c r="F6" s="4">
        <v>0.4465277777777778</v>
      </c>
      <c r="G6" s="4">
        <v>0.47222222222222227</v>
      </c>
      <c r="J6" s="4">
        <v>0.47361111111111115</v>
      </c>
      <c r="K6" s="4">
        <v>0.49374999999999997</v>
      </c>
    </row>
    <row r="7" spans="1:11" x14ac:dyDescent="0.2">
      <c r="B7" s="4">
        <v>0.38125000000000003</v>
      </c>
      <c r="C7" s="4">
        <v>0.44166666666666665</v>
      </c>
      <c r="F7" s="4">
        <v>0.4513888888888889</v>
      </c>
      <c r="G7" s="4">
        <v>0.47847222222222219</v>
      </c>
      <c r="J7" s="4">
        <v>0.47152777777777777</v>
      </c>
      <c r="K7" s="4">
        <v>0.4916666666666667</v>
      </c>
    </row>
    <row r="8" spans="1:11" x14ac:dyDescent="0.2">
      <c r="B8" s="4">
        <v>0.3833333333333333</v>
      </c>
      <c r="C8" s="4">
        <v>0.44097222222222227</v>
      </c>
      <c r="F8" s="4">
        <v>0.44513888888888892</v>
      </c>
      <c r="G8" s="4">
        <v>0.4694444444444445</v>
      </c>
      <c r="J8" s="4">
        <v>0.48125000000000001</v>
      </c>
      <c r="K8" s="4">
        <v>0.50347222222222221</v>
      </c>
    </row>
    <row r="9" spans="1:11" x14ac:dyDescent="0.2">
      <c r="B9" s="4">
        <v>0.37638888888888888</v>
      </c>
      <c r="C9" s="4">
        <v>0.43333333333333335</v>
      </c>
      <c r="F9" s="4">
        <v>0.44236111111111115</v>
      </c>
      <c r="G9" s="4">
        <v>0.46666666666666662</v>
      </c>
      <c r="J9" s="4">
        <v>0.47083333333333338</v>
      </c>
      <c r="K9" s="4">
        <v>0.49027777777777781</v>
      </c>
    </row>
    <row r="10" spans="1:11" x14ac:dyDescent="0.2">
      <c r="B10" s="4">
        <v>0.3888888888888889</v>
      </c>
      <c r="C10" s="4">
        <v>0.44375000000000003</v>
      </c>
      <c r="F10" s="4">
        <v>0.44444444444444442</v>
      </c>
      <c r="G10" s="4">
        <v>0.46875</v>
      </c>
      <c r="J10" s="4">
        <v>0.47152777777777777</v>
      </c>
      <c r="K10" s="4">
        <v>0.49791666666666662</v>
      </c>
    </row>
    <row r="11" spans="1:11" x14ac:dyDescent="0.2">
      <c r="B11" s="4">
        <v>0.38541666666666669</v>
      </c>
      <c r="C11" s="4">
        <v>0.4513888888888889</v>
      </c>
      <c r="F11" s="4">
        <v>0.4458333333333333</v>
      </c>
      <c r="G11" s="4">
        <v>0.47430555555555554</v>
      </c>
      <c r="J11" s="4">
        <v>0.47013888888888888</v>
      </c>
      <c r="K11" s="4">
        <v>0.50208333333333333</v>
      </c>
    </row>
    <row r="13" spans="1:11" x14ac:dyDescent="0.2">
      <c r="B13" s="3" t="s">
        <v>14</v>
      </c>
      <c r="C13" s="3" t="s">
        <v>13</v>
      </c>
      <c r="D13" s="3"/>
      <c r="E13" s="3"/>
      <c r="F13" s="3" t="s">
        <v>14</v>
      </c>
      <c r="G13" s="3" t="s">
        <v>13</v>
      </c>
      <c r="H13" s="3"/>
      <c r="I13" s="3"/>
      <c r="J13" s="3" t="s">
        <v>14</v>
      </c>
      <c r="K13" s="3" t="s">
        <v>13</v>
      </c>
    </row>
    <row r="14" spans="1:11" x14ac:dyDescent="0.2">
      <c r="A14" s="3" t="s">
        <v>8</v>
      </c>
      <c r="B14">
        <v>0</v>
      </c>
      <c r="C14">
        <v>0</v>
      </c>
      <c r="E14" s="3" t="s">
        <v>9</v>
      </c>
      <c r="F14">
        <v>0</v>
      </c>
      <c r="G14">
        <v>0</v>
      </c>
      <c r="I14" s="3" t="s">
        <v>10</v>
      </c>
      <c r="J14">
        <v>0</v>
      </c>
      <c r="K14">
        <v>0</v>
      </c>
    </row>
    <row r="15" spans="1:11" x14ac:dyDescent="0.2">
      <c r="B15">
        <v>1</v>
      </c>
      <c r="C15">
        <v>2</v>
      </c>
      <c r="F15">
        <v>1</v>
      </c>
      <c r="G15">
        <v>1</v>
      </c>
      <c r="J15">
        <v>1</v>
      </c>
      <c r="K15">
        <v>4</v>
      </c>
    </row>
    <row r="16" spans="1:11" x14ac:dyDescent="0.2">
      <c r="B16">
        <v>4</v>
      </c>
      <c r="C16">
        <v>4</v>
      </c>
      <c r="E16" t="s">
        <v>15</v>
      </c>
      <c r="F16">
        <v>3</v>
      </c>
      <c r="G16">
        <v>6</v>
      </c>
      <c r="I16" t="s">
        <v>15</v>
      </c>
      <c r="J16">
        <v>3</v>
      </c>
      <c r="K16">
        <v>1</v>
      </c>
    </row>
    <row r="17" spans="1:17" x14ac:dyDescent="0.2">
      <c r="B17">
        <v>1</v>
      </c>
      <c r="C17">
        <v>24</v>
      </c>
      <c r="E17">
        <v>16</v>
      </c>
      <c r="F17">
        <v>2</v>
      </c>
      <c r="G17">
        <v>1</v>
      </c>
      <c r="I17">
        <v>9</v>
      </c>
      <c r="J17">
        <v>1</v>
      </c>
      <c r="K17">
        <v>7</v>
      </c>
      <c r="P17" s="3"/>
      <c r="Q17" s="3"/>
    </row>
    <row r="18" spans="1:17" x14ac:dyDescent="0.2">
      <c r="B18">
        <v>2</v>
      </c>
      <c r="C18">
        <v>9</v>
      </c>
      <c r="F18">
        <v>6</v>
      </c>
      <c r="G18">
        <v>12</v>
      </c>
      <c r="J18">
        <v>5</v>
      </c>
      <c r="K18">
        <v>6</v>
      </c>
    </row>
    <row r="19" spans="1:17" x14ac:dyDescent="0.2">
      <c r="B19">
        <v>8</v>
      </c>
      <c r="C19">
        <v>15</v>
      </c>
      <c r="F19">
        <v>13</v>
      </c>
      <c r="G19">
        <v>21</v>
      </c>
      <c r="J19">
        <v>2</v>
      </c>
      <c r="K19">
        <v>3</v>
      </c>
    </row>
    <row r="20" spans="1:17" x14ac:dyDescent="0.2">
      <c r="B20">
        <v>11</v>
      </c>
      <c r="C20">
        <v>14</v>
      </c>
      <c r="F20">
        <v>4</v>
      </c>
      <c r="G20">
        <v>8</v>
      </c>
      <c r="J20">
        <v>16</v>
      </c>
      <c r="K20">
        <v>20</v>
      </c>
    </row>
    <row r="21" spans="1:17" x14ac:dyDescent="0.2">
      <c r="B21">
        <v>1</v>
      </c>
      <c r="C21">
        <v>3</v>
      </c>
      <c r="F21">
        <v>0</v>
      </c>
      <c r="G21">
        <v>4</v>
      </c>
      <c r="J21">
        <v>1</v>
      </c>
      <c r="K21">
        <v>1</v>
      </c>
    </row>
    <row r="22" spans="1:17" x14ac:dyDescent="0.2">
      <c r="B22">
        <v>19</v>
      </c>
      <c r="C22">
        <v>18</v>
      </c>
      <c r="F22">
        <v>3</v>
      </c>
      <c r="G22">
        <v>7</v>
      </c>
      <c r="J22">
        <v>2</v>
      </c>
      <c r="K22">
        <v>12</v>
      </c>
    </row>
    <row r="23" spans="1:17" x14ac:dyDescent="0.2">
      <c r="B23">
        <v>14</v>
      </c>
      <c r="C23">
        <v>29</v>
      </c>
      <c r="F23">
        <v>5</v>
      </c>
      <c r="G23">
        <v>15</v>
      </c>
      <c r="J23">
        <v>1</v>
      </c>
      <c r="K23">
        <v>18</v>
      </c>
    </row>
    <row r="25" spans="1:17" x14ac:dyDescent="0.2">
      <c r="A25" s="3" t="s">
        <v>16</v>
      </c>
      <c r="B25" s="3" t="s">
        <v>17</v>
      </c>
      <c r="C25" s="3" t="s">
        <v>5</v>
      </c>
      <c r="D25" s="3" t="s">
        <v>18</v>
      </c>
    </row>
    <row r="26" spans="1:17" x14ac:dyDescent="0.2">
      <c r="A26">
        <v>0</v>
      </c>
      <c r="B26">
        <v>29</v>
      </c>
      <c r="C26">
        <v>2.9000000000000001E-2</v>
      </c>
      <c r="D26">
        <v>2.9</v>
      </c>
    </row>
    <row r="27" spans="1:17" x14ac:dyDescent="0.2">
      <c r="A27">
        <v>1</v>
      </c>
      <c r="B27">
        <v>85</v>
      </c>
      <c r="C27">
        <v>8.5000000000000006E-2</v>
      </c>
      <c r="D27">
        <v>11.4</v>
      </c>
    </row>
    <row r="28" spans="1:17" x14ac:dyDescent="0.2">
      <c r="A28">
        <v>3</v>
      </c>
      <c r="B28">
        <v>49</v>
      </c>
      <c r="C28">
        <v>4.9000000000000002E-2</v>
      </c>
      <c r="D28">
        <v>16.3</v>
      </c>
    </row>
    <row r="29" spans="1:17" x14ac:dyDescent="0.2">
      <c r="A29">
        <v>4</v>
      </c>
      <c r="B29">
        <v>31</v>
      </c>
      <c r="C29">
        <v>3.1E-2</v>
      </c>
      <c r="D29">
        <v>19.399999999999999</v>
      </c>
    </row>
    <row r="30" spans="1:17" x14ac:dyDescent="0.2">
      <c r="A30">
        <v>6</v>
      </c>
      <c r="B30">
        <v>34</v>
      </c>
      <c r="C30">
        <v>3.4000000000000002E-2</v>
      </c>
      <c r="D30">
        <v>22.8</v>
      </c>
    </row>
    <row r="31" spans="1:17" x14ac:dyDescent="0.2">
      <c r="A31">
        <v>7</v>
      </c>
      <c r="B31">
        <v>36</v>
      </c>
      <c r="C31">
        <v>3.5999999999999997E-2</v>
      </c>
      <c r="D31">
        <v>26.4</v>
      </c>
    </row>
    <row r="32" spans="1:17" x14ac:dyDescent="0.2">
      <c r="A32">
        <v>12</v>
      </c>
      <c r="B32">
        <v>50</v>
      </c>
      <c r="C32">
        <v>0.05</v>
      </c>
      <c r="D32">
        <v>31.4</v>
      </c>
    </row>
    <row r="33" spans="1:4" x14ac:dyDescent="0.2">
      <c r="A33">
        <v>18</v>
      </c>
      <c r="B33">
        <v>35</v>
      </c>
      <c r="C33">
        <v>3.5000000000000003E-2</v>
      </c>
      <c r="D33">
        <v>34.9</v>
      </c>
    </row>
    <row r="34" spans="1:4" x14ac:dyDescent="0.2">
      <c r="A34">
        <v>20</v>
      </c>
      <c r="B34">
        <v>78</v>
      </c>
      <c r="C34">
        <v>7.8E-2</v>
      </c>
      <c r="D34">
        <v>42.7</v>
      </c>
    </row>
    <row r="35" spans="1:4" x14ac:dyDescent="0.2">
      <c r="A35">
        <v>60</v>
      </c>
      <c r="B35">
        <v>49</v>
      </c>
      <c r="C35">
        <v>4.9000000000000002E-2</v>
      </c>
      <c r="D35">
        <v>47.6</v>
      </c>
    </row>
    <row r="36" spans="1:4" x14ac:dyDescent="0.2">
      <c r="A36">
        <v>61</v>
      </c>
      <c r="B36">
        <v>98</v>
      </c>
      <c r="C36">
        <v>9.8000000000000004E-2</v>
      </c>
      <c r="D36">
        <v>57.4</v>
      </c>
    </row>
    <row r="37" spans="1:4" x14ac:dyDescent="0.2">
      <c r="A37">
        <v>63</v>
      </c>
      <c r="B37">
        <v>55</v>
      </c>
      <c r="C37">
        <v>5.5E-2</v>
      </c>
      <c r="D37">
        <v>62.9</v>
      </c>
    </row>
    <row r="38" spans="1:4" x14ac:dyDescent="0.2">
      <c r="A38">
        <v>64</v>
      </c>
      <c r="B38">
        <v>52</v>
      </c>
      <c r="C38">
        <v>5.1999999999999998E-2</v>
      </c>
      <c r="D38">
        <v>68.099999999999994</v>
      </c>
    </row>
    <row r="39" spans="1:4" x14ac:dyDescent="0.2">
      <c r="A39">
        <v>66</v>
      </c>
      <c r="B39">
        <v>62</v>
      </c>
      <c r="C39">
        <v>6.2E-2</v>
      </c>
      <c r="D39">
        <v>74.3</v>
      </c>
    </row>
    <row r="40" spans="1:4" x14ac:dyDescent="0.2">
      <c r="A40">
        <v>67</v>
      </c>
      <c r="B40">
        <v>63</v>
      </c>
      <c r="C40">
        <v>6.3E-2</v>
      </c>
      <c r="D40">
        <v>80.599999999999994</v>
      </c>
    </row>
    <row r="41" spans="1:4" x14ac:dyDescent="0.2">
      <c r="A41">
        <v>72</v>
      </c>
      <c r="B41">
        <v>60</v>
      </c>
      <c r="C41">
        <v>0.06</v>
      </c>
      <c r="D41">
        <v>86.6</v>
      </c>
    </row>
    <row r="42" spans="1:4" x14ac:dyDescent="0.2">
      <c r="A42">
        <v>78</v>
      </c>
      <c r="B42">
        <v>47</v>
      </c>
      <c r="C42">
        <v>4.7E-2</v>
      </c>
      <c r="D42">
        <v>91.3</v>
      </c>
    </row>
    <row r="43" spans="1:4" x14ac:dyDescent="0.2">
      <c r="A43">
        <v>80</v>
      </c>
      <c r="B43">
        <v>25</v>
      </c>
      <c r="C43">
        <v>2.5000000000000001E-2</v>
      </c>
      <c r="D43">
        <v>93.8</v>
      </c>
    </row>
    <row r="44" spans="1:4" x14ac:dyDescent="0.2">
      <c r="A44">
        <v>120</v>
      </c>
      <c r="B44">
        <v>11</v>
      </c>
      <c r="C44">
        <v>1.0999999999999999E-2</v>
      </c>
      <c r="D44">
        <v>94.9</v>
      </c>
    </row>
    <row r="45" spans="1:4" x14ac:dyDescent="0.2">
      <c r="A45">
        <v>121</v>
      </c>
      <c r="B45">
        <v>10</v>
      </c>
      <c r="C45">
        <v>0.01</v>
      </c>
      <c r="D45">
        <v>95.9</v>
      </c>
    </row>
    <row r="46" spans="1:4" x14ac:dyDescent="0.2">
      <c r="A46">
        <v>123</v>
      </c>
      <c r="B46">
        <v>6</v>
      </c>
      <c r="C46">
        <v>6.0000000000000001E-3</v>
      </c>
      <c r="D46">
        <v>96.5</v>
      </c>
    </row>
    <row r="47" spans="1:4" x14ac:dyDescent="0.2">
      <c r="A47">
        <v>124</v>
      </c>
      <c r="B47">
        <v>11</v>
      </c>
      <c r="C47">
        <v>1.0999999999999999E-2</v>
      </c>
      <c r="D47">
        <v>97.6</v>
      </c>
    </row>
    <row r="48" spans="1:4" x14ac:dyDescent="0.2">
      <c r="A48">
        <v>126</v>
      </c>
      <c r="B48">
        <v>6</v>
      </c>
      <c r="C48">
        <v>6.0000000000000001E-3</v>
      </c>
      <c r="D48">
        <v>98.2</v>
      </c>
    </row>
    <row r="49" spans="1:4" x14ac:dyDescent="0.2">
      <c r="A49">
        <v>127</v>
      </c>
      <c r="B49">
        <v>8</v>
      </c>
      <c r="C49">
        <v>8.0000000000000002E-3</v>
      </c>
      <c r="D49">
        <v>99</v>
      </c>
    </row>
    <row r="50" spans="1:4" x14ac:dyDescent="0.2">
      <c r="A50">
        <v>132</v>
      </c>
      <c r="B50">
        <v>1</v>
      </c>
      <c r="C50">
        <v>1E-3</v>
      </c>
      <c r="D50">
        <v>99.1</v>
      </c>
    </row>
    <row r="51" spans="1:4" x14ac:dyDescent="0.2">
      <c r="A51">
        <v>138</v>
      </c>
      <c r="B51">
        <v>9</v>
      </c>
      <c r="C51">
        <v>8.9999999999999993E-3</v>
      </c>
      <c r="D51">
        <v>100</v>
      </c>
    </row>
    <row r="52" spans="1:4" x14ac:dyDescent="0.2">
      <c r="B52">
        <f>SUM(B26:B51)</f>
        <v>1000</v>
      </c>
    </row>
    <row r="56" spans="1:4" x14ac:dyDescent="0.2">
      <c r="A56">
        <v>0</v>
      </c>
      <c r="B56">
        <v>98</v>
      </c>
      <c r="C56">
        <v>9.8000000000000004E-2</v>
      </c>
      <c r="D56">
        <v>9.8000000000000007</v>
      </c>
    </row>
    <row r="57" spans="1:4" x14ac:dyDescent="0.2">
      <c r="A57">
        <v>1</v>
      </c>
      <c r="B57">
        <v>210</v>
      </c>
      <c r="C57">
        <v>0.21</v>
      </c>
      <c r="D57">
        <v>30.8</v>
      </c>
    </row>
    <row r="58" spans="1:4" x14ac:dyDescent="0.2">
      <c r="A58">
        <v>4</v>
      </c>
      <c r="B58">
        <v>100</v>
      </c>
      <c r="C58">
        <v>0.1</v>
      </c>
      <c r="D58">
        <v>40.799999999999997</v>
      </c>
    </row>
    <row r="59" spans="1:4" x14ac:dyDescent="0.2">
      <c r="A59">
        <v>20</v>
      </c>
      <c r="B59">
        <v>109</v>
      </c>
      <c r="C59">
        <v>0.109</v>
      </c>
      <c r="D59">
        <v>51.7</v>
      </c>
    </row>
    <row r="60" spans="1:4" x14ac:dyDescent="0.2">
      <c r="A60">
        <v>63</v>
      </c>
      <c r="B60">
        <v>81</v>
      </c>
      <c r="C60">
        <v>8.1000000000000003E-2</v>
      </c>
      <c r="D60">
        <v>59.8</v>
      </c>
    </row>
    <row r="61" spans="1:4" x14ac:dyDescent="0.2">
      <c r="A61">
        <v>66</v>
      </c>
      <c r="B61">
        <v>102</v>
      </c>
      <c r="C61">
        <v>0.10199999999999999</v>
      </c>
      <c r="D61">
        <v>70</v>
      </c>
    </row>
    <row r="62" spans="1:4" x14ac:dyDescent="0.2">
      <c r="A62">
        <v>67</v>
      </c>
      <c r="B62">
        <v>105</v>
      </c>
      <c r="C62">
        <v>0.105</v>
      </c>
      <c r="D62">
        <v>80.5</v>
      </c>
    </row>
    <row r="63" spans="1:4" x14ac:dyDescent="0.2">
      <c r="A63">
        <v>72</v>
      </c>
      <c r="B63">
        <v>85</v>
      </c>
      <c r="C63">
        <v>8.5000000000000006E-2</v>
      </c>
      <c r="D63">
        <v>89</v>
      </c>
    </row>
    <row r="64" spans="1:4" x14ac:dyDescent="0.2">
      <c r="A64">
        <v>138</v>
      </c>
      <c r="B64">
        <v>110</v>
      </c>
      <c r="C64">
        <v>0.11</v>
      </c>
      <c r="D64">
        <v>100</v>
      </c>
    </row>
  </sheetData>
  <pageMargins left="0.7" right="0.7" top="0.78740157499999996" bottom="0.78740157499999996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98185-6223-B043-AFF2-49C8E87E0E3F}">
  <dimension ref="A1:I222"/>
  <sheetViews>
    <sheetView tabSelected="1" topLeftCell="A195" zoomScale="90" zoomScaleNormal="90" workbookViewId="0">
      <selection activeCell="K192" sqref="K192"/>
    </sheetView>
  </sheetViews>
  <sheetFormatPr baseColWidth="10" defaultRowHeight="16" x14ac:dyDescent="0.2"/>
  <cols>
    <col min="1" max="1" width="14.33203125" customWidth="1"/>
    <col min="2" max="2" width="17.5" customWidth="1"/>
    <col min="3" max="3" width="18.5" customWidth="1"/>
    <col min="4" max="4" width="9.83203125" customWidth="1"/>
    <col min="5" max="5" width="12.33203125" customWidth="1"/>
  </cols>
  <sheetData>
    <row r="1" spans="1:5" x14ac:dyDescent="0.2">
      <c r="A1" t="s">
        <v>19</v>
      </c>
      <c r="B1" t="s">
        <v>20</v>
      </c>
      <c r="C1" t="s">
        <v>21</v>
      </c>
      <c r="D1" t="s">
        <v>22</v>
      </c>
      <c r="E1" t="s">
        <v>23</v>
      </c>
    </row>
    <row r="2" spans="1:5" x14ac:dyDescent="0.2">
      <c r="A2" s="6">
        <v>43739</v>
      </c>
      <c r="B2" s="6">
        <v>43740</v>
      </c>
      <c r="C2" t="s">
        <v>26</v>
      </c>
      <c r="E2">
        <f>B2-A2</f>
        <v>1</v>
      </c>
    </row>
    <row r="3" spans="1:5" x14ac:dyDescent="0.2">
      <c r="A3" s="6">
        <v>43739</v>
      </c>
      <c r="B3" s="6">
        <v>43742</v>
      </c>
      <c r="C3" t="s">
        <v>24</v>
      </c>
      <c r="D3">
        <v>1</v>
      </c>
      <c r="E3">
        <f t="shared" ref="E3:E36" si="0">B3-A3</f>
        <v>3</v>
      </c>
    </row>
    <row r="4" spans="1:5" x14ac:dyDescent="0.2">
      <c r="A4" s="6">
        <v>43740</v>
      </c>
      <c r="B4" s="6">
        <v>43748</v>
      </c>
      <c r="C4" t="s">
        <v>25</v>
      </c>
      <c r="D4">
        <v>1</v>
      </c>
      <c r="E4">
        <f t="shared" si="0"/>
        <v>8</v>
      </c>
    </row>
    <row r="5" spans="1:5" x14ac:dyDescent="0.2">
      <c r="A5" s="6">
        <v>43740</v>
      </c>
      <c r="B5" s="6">
        <v>43742</v>
      </c>
      <c r="C5" t="s">
        <v>26</v>
      </c>
      <c r="E5">
        <f t="shared" si="0"/>
        <v>2</v>
      </c>
    </row>
    <row r="6" spans="1:5" x14ac:dyDescent="0.2">
      <c r="A6" s="6">
        <v>43742</v>
      </c>
      <c r="B6" s="6">
        <v>43747</v>
      </c>
      <c r="C6" t="s">
        <v>25</v>
      </c>
      <c r="D6">
        <v>1</v>
      </c>
      <c r="E6">
        <f t="shared" si="0"/>
        <v>5</v>
      </c>
    </row>
    <row r="7" spans="1:5" x14ac:dyDescent="0.2">
      <c r="A7" s="6">
        <v>43745</v>
      </c>
      <c r="B7" s="6">
        <v>43747</v>
      </c>
      <c r="C7" t="s">
        <v>27</v>
      </c>
      <c r="E7">
        <f t="shared" si="0"/>
        <v>2</v>
      </c>
    </row>
    <row r="8" spans="1:5" x14ac:dyDescent="0.2">
      <c r="A8" s="6">
        <v>43745</v>
      </c>
      <c r="B8" s="6">
        <v>43748</v>
      </c>
      <c r="C8" t="s">
        <v>25</v>
      </c>
      <c r="D8">
        <v>2</v>
      </c>
      <c r="E8">
        <f t="shared" si="0"/>
        <v>3</v>
      </c>
    </row>
    <row r="9" spans="1:5" x14ac:dyDescent="0.2">
      <c r="A9" s="6">
        <v>43746</v>
      </c>
      <c r="B9" s="6">
        <v>43747</v>
      </c>
      <c r="C9" t="s">
        <v>25</v>
      </c>
      <c r="D9">
        <v>2</v>
      </c>
      <c r="E9">
        <f t="shared" si="0"/>
        <v>1</v>
      </c>
    </row>
    <row r="10" spans="1:5" x14ac:dyDescent="0.2">
      <c r="A10" s="6">
        <v>43747</v>
      </c>
      <c r="B10" s="6">
        <v>43749</v>
      </c>
      <c r="C10" t="s">
        <v>24</v>
      </c>
      <c r="D10">
        <v>2</v>
      </c>
      <c r="E10">
        <f t="shared" si="0"/>
        <v>2</v>
      </c>
    </row>
    <row r="11" spans="1:5" x14ac:dyDescent="0.2">
      <c r="A11" s="6">
        <v>43748</v>
      </c>
      <c r="B11" s="6">
        <v>43754</v>
      </c>
      <c r="C11" t="s">
        <v>24</v>
      </c>
      <c r="D11">
        <v>3</v>
      </c>
      <c r="E11">
        <f t="shared" si="0"/>
        <v>6</v>
      </c>
    </row>
    <row r="12" spans="1:5" x14ac:dyDescent="0.2">
      <c r="A12" s="6">
        <v>43749</v>
      </c>
      <c r="B12" s="6">
        <v>43753</v>
      </c>
      <c r="C12" t="s">
        <v>27</v>
      </c>
      <c r="E12">
        <f t="shared" si="0"/>
        <v>4</v>
      </c>
    </row>
    <row r="13" spans="1:5" x14ac:dyDescent="0.2">
      <c r="A13" s="6">
        <v>43749</v>
      </c>
      <c r="B13" s="6">
        <v>43754</v>
      </c>
      <c r="C13" t="s">
        <v>25</v>
      </c>
      <c r="D13">
        <v>3</v>
      </c>
      <c r="E13">
        <f t="shared" si="0"/>
        <v>5</v>
      </c>
    </row>
    <row r="14" spans="1:5" x14ac:dyDescent="0.2">
      <c r="A14" s="6">
        <v>43752</v>
      </c>
      <c r="B14" s="6">
        <v>43753</v>
      </c>
      <c r="C14" t="s">
        <v>25</v>
      </c>
      <c r="D14">
        <v>3</v>
      </c>
      <c r="E14">
        <f t="shared" si="0"/>
        <v>1</v>
      </c>
    </row>
    <row r="15" spans="1:5" x14ac:dyDescent="0.2">
      <c r="A15" s="6">
        <v>43752</v>
      </c>
      <c r="B15" s="6">
        <v>43754</v>
      </c>
      <c r="C15" t="s">
        <v>25</v>
      </c>
      <c r="D15">
        <v>3</v>
      </c>
      <c r="E15">
        <f t="shared" si="0"/>
        <v>2</v>
      </c>
    </row>
    <row r="16" spans="1:5" x14ac:dyDescent="0.2">
      <c r="A16" s="6">
        <v>43752</v>
      </c>
      <c r="B16" s="6">
        <v>43755</v>
      </c>
      <c r="C16" t="s">
        <v>27</v>
      </c>
      <c r="E16">
        <f t="shared" si="0"/>
        <v>3</v>
      </c>
    </row>
    <row r="17" spans="1:5" x14ac:dyDescent="0.2">
      <c r="A17" s="6">
        <v>43753</v>
      </c>
      <c r="B17" s="6">
        <v>43755</v>
      </c>
      <c r="C17" t="s">
        <v>26</v>
      </c>
      <c r="E17">
        <f t="shared" si="0"/>
        <v>2</v>
      </c>
    </row>
    <row r="18" spans="1:5" x14ac:dyDescent="0.2">
      <c r="A18" s="6">
        <v>43754</v>
      </c>
      <c r="B18" s="6">
        <v>43756</v>
      </c>
      <c r="C18" t="s">
        <v>24</v>
      </c>
      <c r="D18">
        <v>4</v>
      </c>
      <c r="E18">
        <f t="shared" si="0"/>
        <v>2</v>
      </c>
    </row>
    <row r="19" spans="1:5" x14ac:dyDescent="0.2">
      <c r="A19" s="6">
        <v>43754</v>
      </c>
      <c r="B19" s="6">
        <v>43756</v>
      </c>
      <c r="C19" t="s">
        <v>24</v>
      </c>
      <c r="D19">
        <v>5</v>
      </c>
      <c r="E19">
        <f t="shared" si="0"/>
        <v>2</v>
      </c>
    </row>
    <row r="20" spans="1:5" x14ac:dyDescent="0.2">
      <c r="A20" s="6">
        <v>43755</v>
      </c>
      <c r="B20" s="6">
        <v>43756</v>
      </c>
      <c r="C20" t="s">
        <v>24</v>
      </c>
      <c r="D20">
        <v>5</v>
      </c>
      <c r="E20">
        <f t="shared" si="0"/>
        <v>1</v>
      </c>
    </row>
    <row r="21" spans="1:5" x14ac:dyDescent="0.2">
      <c r="A21" s="6">
        <v>43755</v>
      </c>
      <c r="B21" s="6">
        <v>43763</v>
      </c>
      <c r="C21" t="s">
        <v>24</v>
      </c>
      <c r="D21">
        <v>5</v>
      </c>
      <c r="E21">
        <f t="shared" si="0"/>
        <v>8</v>
      </c>
    </row>
    <row r="22" spans="1:5" x14ac:dyDescent="0.2">
      <c r="A22" s="6">
        <v>43756</v>
      </c>
      <c r="B22" s="6">
        <v>43759</v>
      </c>
      <c r="C22" t="s">
        <v>27</v>
      </c>
      <c r="E22">
        <f t="shared" si="0"/>
        <v>3</v>
      </c>
    </row>
    <row r="23" spans="1:5" x14ac:dyDescent="0.2">
      <c r="A23" s="6">
        <v>43756</v>
      </c>
      <c r="B23" s="6">
        <v>43760</v>
      </c>
      <c r="C23" t="s">
        <v>25</v>
      </c>
      <c r="D23">
        <v>5</v>
      </c>
      <c r="E23">
        <f t="shared" si="0"/>
        <v>4</v>
      </c>
    </row>
    <row r="24" spans="1:5" x14ac:dyDescent="0.2">
      <c r="A24" s="6">
        <v>43759</v>
      </c>
      <c r="B24" s="6">
        <v>43762</v>
      </c>
      <c r="C24" t="s">
        <v>24</v>
      </c>
      <c r="D24">
        <v>5</v>
      </c>
      <c r="E24">
        <f t="shared" si="0"/>
        <v>3</v>
      </c>
    </row>
    <row r="25" spans="1:5" x14ac:dyDescent="0.2">
      <c r="A25" s="6">
        <v>43760</v>
      </c>
      <c r="B25" s="6">
        <v>43762</v>
      </c>
      <c r="C25" t="s">
        <v>26</v>
      </c>
      <c r="E25">
        <f t="shared" si="0"/>
        <v>2</v>
      </c>
    </row>
    <row r="26" spans="1:5" x14ac:dyDescent="0.2">
      <c r="A26" s="6">
        <v>43761</v>
      </c>
      <c r="B26" s="6">
        <v>43763</v>
      </c>
      <c r="C26" t="s">
        <v>25</v>
      </c>
      <c r="D26">
        <v>6</v>
      </c>
      <c r="E26">
        <f t="shared" si="0"/>
        <v>2</v>
      </c>
    </row>
    <row r="27" spans="1:5" x14ac:dyDescent="0.2">
      <c r="A27" s="6">
        <v>43762</v>
      </c>
      <c r="B27" s="6">
        <v>43766</v>
      </c>
      <c r="C27" t="s">
        <v>24</v>
      </c>
      <c r="D27">
        <v>6</v>
      </c>
      <c r="E27">
        <f t="shared" si="0"/>
        <v>4</v>
      </c>
    </row>
    <row r="28" spans="1:5" x14ac:dyDescent="0.2">
      <c r="A28" s="6">
        <v>43762</v>
      </c>
      <c r="B28" s="6">
        <v>43768</v>
      </c>
      <c r="C28" t="s">
        <v>25</v>
      </c>
      <c r="D28">
        <v>7</v>
      </c>
      <c r="E28">
        <f t="shared" si="0"/>
        <v>6</v>
      </c>
    </row>
    <row r="29" spans="1:5" x14ac:dyDescent="0.2">
      <c r="A29" s="6">
        <v>43763</v>
      </c>
      <c r="B29" s="6">
        <v>43766</v>
      </c>
      <c r="C29" t="s">
        <v>25</v>
      </c>
      <c r="D29">
        <v>7</v>
      </c>
      <c r="E29">
        <f t="shared" si="0"/>
        <v>3</v>
      </c>
    </row>
    <row r="30" spans="1:5" x14ac:dyDescent="0.2">
      <c r="A30" s="6">
        <v>43763</v>
      </c>
      <c r="B30" s="6">
        <v>43767</v>
      </c>
      <c r="C30" t="s">
        <v>24</v>
      </c>
      <c r="D30">
        <v>4</v>
      </c>
      <c r="E30">
        <f t="shared" si="0"/>
        <v>4</v>
      </c>
    </row>
    <row r="31" spans="1:5" x14ac:dyDescent="0.2">
      <c r="A31" s="6">
        <v>43766</v>
      </c>
      <c r="B31" s="6">
        <v>43770</v>
      </c>
      <c r="C31" t="s">
        <v>24</v>
      </c>
      <c r="D31">
        <v>7</v>
      </c>
      <c r="E31">
        <f t="shared" si="0"/>
        <v>4</v>
      </c>
    </row>
    <row r="32" spans="1:5" x14ac:dyDescent="0.2">
      <c r="A32" s="6">
        <v>43767</v>
      </c>
      <c r="B32" s="6">
        <v>43768</v>
      </c>
      <c r="C32" t="s">
        <v>27</v>
      </c>
      <c r="E32">
        <f t="shared" si="0"/>
        <v>1</v>
      </c>
    </row>
    <row r="33" spans="1:5" x14ac:dyDescent="0.2">
      <c r="A33" s="6">
        <v>43767</v>
      </c>
      <c r="B33" s="6">
        <v>43775</v>
      </c>
      <c r="C33" t="s">
        <v>25</v>
      </c>
      <c r="D33">
        <v>7</v>
      </c>
      <c r="E33">
        <f t="shared" si="0"/>
        <v>8</v>
      </c>
    </row>
    <row r="34" spans="1:5" x14ac:dyDescent="0.2">
      <c r="A34" s="6">
        <v>43768</v>
      </c>
      <c r="B34" s="6">
        <v>43773</v>
      </c>
      <c r="C34" t="s">
        <v>26</v>
      </c>
      <c r="E34">
        <f t="shared" si="0"/>
        <v>5</v>
      </c>
    </row>
    <row r="35" spans="1:5" x14ac:dyDescent="0.2">
      <c r="A35" s="6">
        <v>43768</v>
      </c>
      <c r="B35" s="6">
        <v>43770</v>
      </c>
      <c r="C35" t="s">
        <v>24</v>
      </c>
      <c r="D35">
        <v>8</v>
      </c>
      <c r="E35">
        <f t="shared" si="0"/>
        <v>2</v>
      </c>
    </row>
    <row r="36" spans="1:5" x14ac:dyDescent="0.2">
      <c r="A36" s="6">
        <v>43769</v>
      </c>
      <c r="B36" s="6">
        <v>43774</v>
      </c>
      <c r="C36" t="s">
        <v>24</v>
      </c>
      <c r="D36">
        <v>8</v>
      </c>
      <c r="E36">
        <f t="shared" si="0"/>
        <v>5</v>
      </c>
    </row>
    <row r="38" spans="1:5" x14ac:dyDescent="0.2">
      <c r="A38" t="s">
        <v>28</v>
      </c>
      <c r="B38" t="s">
        <v>17</v>
      </c>
      <c r="C38" t="s">
        <v>5</v>
      </c>
      <c r="D38" t="s">
        <v>3</v>
      </c>
    </row>
    <row r="39" spans="1:5" x14ac:dyDescent="0.2">
      <c r="A39" s="7">
        <v>1</v>
      </c>
      <c r="B39">
        <v>5</v>
      </c>
      <c r="C39">
        <v>0.14299999999999999</v>
      </c>
      <c r="D39">
        <v>14.3</v>
      </c>
    </row>
    <row r="40" spans="1:5" x14ac:dyDescent="0.2">
      <c r="A40" s="7">
        <v>2</v>
      </c>
      <c r="B40">
        <v>10</v>
      </c>
      <c r="C40">
        <v>0.28599999999999998</v>
      </c>
      <c r="D40">
        <v>42.9</v>
      </c>
    </row>
    <row r="41" spans="1:5" x14ac:dyDescent="0.2">
      <c r="A41" s="7">
        <v>3</v>
      </c>
      <c r="B41">
        <v>6</v>
      </c>
      <c r="C41">
        <v>0.17100000000000001</v>
      </c>
      <c r="D41">
        <v>60</v>
      </c>
    </row>
    <row r="42" spans="1:5" x14ac:dyDescent="0.2">
      <c r="A42" s="7">
        <v>4</v>
      </c>
      <c r="B42">
        <v>5</v>
      </c>
      <c r="C42">
        <v>0.14299999999999999</v>
      </c>
      <c r="D42">
        <v>74.3</v>
      </c>
    </row>
    <row r="43" spans="1:5" x14ac:dyDescent="0.2">
      <c r="A43" s="7">
        <v>5</v>
      </c>
      <c r="B43">
        <v>4</v>
      </c>
      <c r="C43">
        <v>0.114</v>
      </c>
      <c r="D43">
        <v>85.7</v>
      </c>
    </row>
    <row r="44" spans="1:5" x14ac:dyDescent="0.2">
      <c r="A44" s="7">
        <v>6</v>
      </c>
      <c r="B44">
        <v>2</v>
      </c>
      <c r="C44">
        <v>5.7000000000000002E-2</v>
      </c>
      <c r="D44">
        <v>91.4</v>
      </c>
    </row>
    <row r="45" spans="1:5" x14ac:dyDescent="0.2">
      <c r="A45" s="7">
        <v>8</v>
      </c>
      <c r="B45">
        <v>3</v>
      </c>
      <c r="C45">
        <v>8.5999999999999993E-2</v>
      </c>
      <c r="D45">
        <v>100</v>
      </c>
    </row>
    <row r="46" spans="1:5" x14ac:dyDescent="0.2">
      <c r="A46" s="7"/>
    </row>
    <row r="47" spans="1:5" x14ac:dyDescent="0.2">
      <c r="A47" s="7"/>
    </row>
    <row r="48" spans="1:5" x14ac:dyDescent="0.2">
      <c r="A48" s="7"/>
    </row>
    <row r="49" spans="1:4" x14ac:dyDescent="0.2">
      <c r="A49" s="7"/>
    </row>
    <row r="50" spans="1:4" x14ac:dyDescent="0.2">
      <c r="A50" s="7"/>
    </row>
    <row r="51" spans="1:4" x14ac:dyDescent="0.2">
      <c r="A51" s="7"/>
    </row>
    <row r="52" spans="1:4" x14ac:dyDescent="0.2">
      <c r="A52" s="7"/>
    </row>
    <row r="53" spans="1:4" x14ac:dyDescent="0.2">
      <c r="A53" s="7"/>
    </row>
    <row r="54" spans="1:4" x14ac:dyDescent="0.2">
      <c r="A54" s="7"/>
    </row>
    <row r="55" spans="1:4" x14ac:dyDescent="0.2">
      <c r="A55" s="7"/>
    </row>
    <row r="56" spans="1:4" x14ac:dyDescent="0.2">
      <c r="A56" s="7"/>
    </row>
    <row r="57" spans="1:4" x14ac:dyDescent="0.2">
      <c r="A57" s="7"/>
    </row>
    <row r="58" spans="1:4" x14ac:dyDescent="0.2">
      <c r="A58" s="7"/>
    </row>
    <row r="59" spans="1:4" x14ac:dyDescent="0.2">
      <c r="A59" s="7">
        <v>1</v>
      </c>
      <c r="B59">
        <v>3</v>
      </c>
      <c r="C59">
        <v>0.12</v>
      </c>
      <c r="D59">
        <v>12</v>
      </c>
    </row>
    <row r="60" spans="1:4" x14ac:dyDescent="0.2">
      <c r="A60" s="7">
        <v>2</v>
      </c>
      <c r="B60">
        <v>6</v>
      </c>
      <c r="C60">
        <v>0.24</v>
      </c>
      <c r="D60">
        <v>36</v>
      </c>
    </row>
    <row r="61" spans="1:4" x14ac:dyDescent="0.2">
      <c r="A61" s="7">
        <v>3</v>
      </c>
      <c r="B61">
        <v>4</v>
      </c>
      <c r="C61">
        <v>0.16</v>
      </c>
      <c r="D61">
        <v>52</v>
      </c>
    </row>
    <row r="62" spans="1:4" x14ac:dyDescent="0.2">
      <c r="A62" s="7">
        <v>4</v>
      </c>
      <c r="B62">
        <v>4</v>
      </c>
      <c r="C62">
        <v>0.16</v>
      </c>
      <c r="D62">
        <v>68</v>
      </c>
    </row>
    <row r="63" spans="1:4" x14ac:dyDescent="0.2">
      <c r="A63" s="7">
        <v>5</v>
      </c>
      <c r="B63">
        <v>3</v>
      </c>
      <c r="C63">
        <v>0.12</v>
      </c>
      <c r="D63">
        <v>80</v>
      </c>
    </row>
    <row r="64" spans="1:4" x14ac:dyDescent="0.2">
      <c r="A64" s="7">
        <v>6</v>
      </c>
      <c r="B64">
        <v>2</v>
      </c>
      <c r="C64">
        <v>0.08</v>
      </c>
      <c r="D64">
        <v>88</v>
      </c>
    </row>
    <row r="65" spans="1:4" x14ac:dyDescent="0.2">
      <c r="A65" s="7">
        <v>8</v>
      </c>
      <c r="B65">
        <v>3</v>
      </c>
      <c r="C65">
        <v>0.12</v>
      </c>
      <c r="D65">
        <v>100</v>
      </c>
    </row>
    <row r="66" spans="1:4" x14ac:dyDescent="0.2">
      <c r="A66" s="7"/>
    </row>
    <row r="67" spans="1:4" x14ac:dyDescent="0.2">
      <c r="A67" s="7"/>
    </row>
    <row r="68" spans="1:4" x14ac:dyDescent="0.2">
      <c r="A68" s="7"/>
    </row>
    <row r="69" spans="1:4" x14ac:dyDescent="0.2">
      <c r="A69" s="7"/>
    </row>
    <row r="70" spans="1:4" x14ac:dyDescent="0.2">
      <c r="A70" s="7"/>
    </row>
    <row r="71" spans="1:4" x14ac:dyDescent="0.2">
      <c r="A71" s="7"/>
    </row>
    <row r="72" spans="1:4" x14ac:dyDescent="0.2">
      <c r="A72" s="7"/>
    </row>
    <row r="73" spans="1:4" x14ac:dyDescent="0.2">
      <c r="A73" s="7"/>
    </row>
    <row r="76" spans="1:4" x14ac:dyDescent="0.2">
      <c r="A76">
        <v>1</v>
      </c>
      <c r="B76">
        <v>2</v>
      </c>
      <c r="C76">
        <v>0.2</v>
      </c>
      <c r="D76">
        <v>20</v>
      </c>
    </row>
    <row r="77" spans="1:4" x14ac:dyDescent="0.2">
      <c r="A77">
        <v>2</v>
      </c>
      <c r="B77">
        <v>4</v>
      </c>
      <c r="C77">
        <v>0.4</v>
      </c>
      <c r="D77">
        <v>60</v>
      </c>
    </row>
    <row r="78" spans="1:4" x14ac:dyDescent="0.2">
      <c r="A78">
        <v>3</v>
      </c>
      <c r="B78">
        <v>2</v>
      </c>
      <c r="C78">
        <v>0.2</v>
      </c>
      <c r="D78">
        <v>80</v>
      </c>
    </row>
    <row r="79" spans="1:4" x14ac:dyDescent="0.2">
      <c r="A79">
        <v>4</v>
      </c>
      <c r="B79">
        <v>1</v>
      </c>
      <c r="C79">
        <v>0.1</v>
      </c>
      <c r="D79">
        <v>90</v>
      </c>
    </row>
    <row r="80" spans="1:4" x14ac:dyDescent="0.2">
      <c r="A80">
        <v>5</v>
      </c>
      <c r="B80">
        <v>1</v>
      </c>
      <c r="C80">
        <v>0.1</v>
      </c>
      <c r="D80">
        <v>100</v>
      </c>
    </row>
    <row r="92" spans="1:4" ht="29" x14ac:dyDescent="0.35">
      <c r="A92" s="8" t="s">
        <v>29</v>
      </c>
    </row>
    <row r="94" spans="1:4" x14ac:dyDescent="0.2">
      <c r="A94">
        <v>12</v>
      </c>
      <c r="B94">
        <v>2</v>
      </c>
      <c r="C94">
        <v>0</v>
      </c>
      <c r="D94">
        <v>0</v>
      </c>
    </row>
    <row r="95" spans="1:4" x14ac:dyDescent="0.2">
      <c r="A95">
        <v>13</v>
      </c>
      <c r="B95">
        <v>6</v>
      </c>
      <c r="C95">
        <v>1E-3</v>
      </c>
      <c r="D95">
        <v>0.1</v>
      </c>
    </row>
    <row r="96" spans="1:4" x14ac:dyDescent="0.2">
      <c r="A96">
        <v>14</v>
      </c>
      <c r="B96">
        <v>14</v>
      </c>
      <c r="C96">
        <v>1E-3</v>
      </c>
      <c r="D96">
        <v>0.2</v>
      </c>
    </row>
    <row r="97" spans="1:4" x14ac:dyDescent="0.2">
      <c r="A97">
        <v>15</v>
      </c>
      <c r="B97">
        <v>12</v>
      </c>
      <c r="C97">
        <v>1E-3</v>
      </c>
      <c r="D97">
        <v>0.3</v>
      </c>
    </row>
    <row r="98" spans="1:4" x14ac:dyDescent="0.2">
      <c r="A98">
        <v>16</v>
      </c>
      <c r="B98">
        <v>39</v>
      </c>
      <c r="C98">
        <v>4.0000000000000001E-3</v>
      </c>
      <c r="D98">
        <v>0.7</v>
      </c>
    </row>
    <row r="99" spans="1:4" x14ac:dyDescent="0.2">
      <c r="A99">
        <v>17</v>
      </c>
      <c r="B99">
        <v>78</v>
      </c>
      <c r="C99">
        <v>8.0000000000000002E-3</v>
      </c>
      <c r="D99">
        <v>1.5</v>
      </c>
    </row>
    <row r="100" spans="1:4" x14ac:dyDescent="0.2">
      <c r="A100">
        <v>18</v>
      </c>
      <c r="B100">
        <v>108</v>
      </c>
      <c r="C100">
        <v>1.0999999999999999E-2</v>
      </c>
      <c r="D100">
        <v>2.6</v>
      </c>
    </row>
    <row r="101" spans="1:4" x14ac:dyDescent="0.2">
      <c r="A101">
        <v>19</v>
      </c>
      <c r="B101">
        <v>162</v>
      </c>
      <c r="C101">
        <v>1.6E-2</v>
      </c>
      <c r="D101">
        <v>4.2</v>
      </c>
    </row>
    <row r="102" spans="1:4" x14ac:dyDescent="0.2">
      <c r="A102">
        <v>20</v>
      </c>
      <c r="B102">
        <v>217</v>
      </c>
      <c r="C102">
        <v>2.1999999999999999E-2</v>
      </c>
      <c r="D102">
        <v>6.4</v>
      </c>
    </row>
    <row r="103" spans="1:4" x14ac:dyDescent="0.2">
      <c r="A103">
        <v>21</v>
      </c>
      <c r="B103">
        <v>287</v>
      </c>
      <c r="C103">
        <v>2.9000000000000001E-2</v>
      </c>
      <c r="D103">
        <v>9.3000000000000007</v>
      </c>
    </row>
    <row r="104" spans="1:4" x14ac:dyDescent="0.2">
      <c r="A104">
        <v>22</v>
      </c>
      <c r="B104">
        <v>376</v>
      </c>
      <c r="C104">
        <v>3.7999999999999999E-2</v>
      </c>
      <c r="D104">
        <v>13</v>
      </c>
    </row>
    <row r="105" spans="1:4" x14ac:dyDescent="0.2">
      <c r="A105">
        <v>23</v>
      </c>
      <c r="B105">
        <v>442</v>
      </c>
      <c r="C105">
        <v>4.3999999999999997E-2</v>
      </c>
      <c r="D105">
        <v>17.399999999999999</v>
      </c>
    </row>
    <row r="106" spans="1:4" x14ac:dyDescent="0.2">
      <c r="A106">
        <v>24</v>
      </c>
      <c r="B106">
        <v>537</v>
      </c>
      <c r="C106">
        <v>5.3999999999999999E-2</v>
      </c>
      <c r="D106">
        <v>22.8</v>
      </c>
    </row>
    <row r="107" spans="1:4" x14ac:dyDescent="0.2">
      <c r="A107">
        <v>25</v>
      </c>
      <c r="B107">
        <v>569</v>
      </c>
      <c r="C107">
        <v>5.7000000000000002E-2</v>
      </c>
      <c r="D107">
        <v>28.5</v>
      </c>
    </row>
    <row r="108" spans="1:4" x14ac:dyDescent="0.2">
      <c r="A108">
        <v>26</v>
      </c>
      <c r="B108">
        <v>601</v>
      </c>
      <c r="C108">
        <v>0.06</v>
      </c>
      <c r="D108">
        <v>34.5</v>
      </c>
    </row>
    <row r="109" spans="1:4" x14ac:dyDescent="0.2">
      <c r="A109">
        <v>27</v>
      </c>
      <c r="B109">
        <v>678</v>
      </c>
      <c r="C109">
        <v>6.8000000000000005E-2</v>
      </c>
      <c r="D109">
        <v>41.3</v>
      </c>
    </row>
    <row r="110" spans="1:4" x14ac:dyDescent="0.2">
      <c r="A110">
        <v>28</v>
      </c>
      <c r="B110">
        <v>688</v>
      </c>
      <c r="C110">
        <v>6.9000000000000006E-2</v>
      </c>
      <c r="D110">
        <v>48.2</v>
      </c>
    </row>
    <row r="111" spans="1:4" x14ac:dyDescent="0.2">
      <c r="A111">
        <v>29</v>
      </c>
      <c r="B111">
        <v>659</v>
      </c>
      <c r="C111">
        <v>6.6000000000000003E-2</v>
      </c>
      <c r="D111">
        <v>54.8</v>
      </c>
    </row>
    <row r="112" spans="1:4" x14ac:dyDescent="0.2">
      <c r="A112">
        <v>30</v>
      </c>
      <c r="B112">
        <v>620</v>
      </c>
      <c r="C112">
        <v>6.2E-2</v>
      </c>
      <c r="D112">
        <v>61</v>
      </c>
    </row>
    <row r="113" spans="1:4" x14ac:dyDescent="0.2">
      <c r="A113">
        <v>31</v>
      </c>
      <c r="B113">
        <v>561</v>
      </c>
      <c r="C113">
        <v>5.6000000000000001E-2</v>
      </c>
      <c r="D113">
        <v>66.599999999999994</v>
      </c>
    </row>
    <row r="114" spans="1:4" x14ac:dyDescent="0.2">
      <c r="A114">
        <v>32</v>
      </c>
      <c r="B114">
        <v>569</v>
      </c>
      <c r="C114">
        <v>5.7000000000000002E-2</v>
      </c>
      <c r="D114">
        <v>72.3</v>
      </c>
    </row>
    <row r="115" spans="1:4" x14ac:dyDescent="0.2">
      <c r="A115">
        <v>33</v>
      </c>
      <c r="B115">
        <v>528</v>
      </c>
      <c r="C115">
        <v>5.2999999999999999E-2</v>
      </c>
      <c r="D115">
        <v>77.5</v>
      </c>
    </row>
    <row r="116" spans="1:4" x14ac:dyDescent="0.2">
      <c r="A116">
        <v>34</v>
      </c>
      <c r="B116">
        <v>434</v>
      </c>
      <c r="C116">
        <v>4.2999999999999997E-2</v>
      </c>
      <c r="D116">
        <v>81.900000000000006</v>
      </c>
    </row>
    <row r="117" spans="1:4" x14ac:dyDescent="0.2">
      <c r="A117">
        <v>35</v>
      </c>
      <c r="B117">
        <v>404</v>
      </c>
      <c r="C117">
        <v>0.04</v>
      </c>
      <c r="D117">
        <v>85.9</v>
      </c>
    </row>
    <row r="118" spans="1:4" x14ac:dyDescent="0.2">
      <c r="A118">
        <v>36</v>
      </c>
      <c r="B118">
        <v>348</v>
      </c>
      <c r="C118">
        <v>3.5000000000000003E-2</v>
      </c>
      <c r="D118">
        <v>89.4</v>
      </c>
    </row>
    <row r="119" spans="1:4" x14ac:dyDescent="0.2">
      <c r="A119">
        <v>37</v>
      </c>
      <c r="B119">
        <v>279</v>
      </c>
      <c r="C119">
        <v>2.8000000000000001E-2</v>
      </c>
      <c r="D119">
        <v>92.2</v>
      </c>
    </row>
    <row r="120" spans="1:4" x14ac:dyDescent="0.2">
      <c r="A120">
        <v>38</v>
      </c>
      <c r="B120">
        <v>217</v>
      </c>
      <c r="C120">
        <v>2.1999999999999999E-2</v>
      </c>
      <c r="D120">
        <v>94.4</v>
      </c>
    </row>
    <row r="121" spans="1:4" x14ac:dyDescent="0.2">
      <c r="A121">
        <v>39</v>
      </c>
      <c r="B121">
        <v>160</v>
      </c>
      <c r="C121">
        <v>1.6E-2</v>
      </c>
      <c r="D121">
        <v>96</v>
      </c>
    </row>
    <row r="122" spans="1:4" x14ac:dyDescent="0.2">
      <c r="A122">
        <v>40</v>
      </c>
      <c r="B122">
        <v>126</v>
      </c>
      <c r="C122">
        <v>1.2999999999999999E-2</v>
      </c>
      <c r="D122">
        <v>97.2</v>
      </c>
    </row>
    <row r="123" spans="1:4" x14ac:dyDescent="0.2">
      <c r="A123">
        <v>41</v>
      </c>
      <c r="B123">
        <v>79</v>
      </c>
      <c r="C123">
        <v>8.0000000000000002E-3</v>
      </c>
      <c r="D123">
        <v>98</v>
      </c>
    </row>
    <row r="124" spans="1:4" x14ac:dyDescent="0.2">
      <c r="A124">
        <v>42</v>
      </c>
      <c r="B124">
        <v>53</v>
      </c>
      <c r="C124">
        <v>5.0000000000000001E-3</v>
      </c>
      <c r="D124">
        <v>98.5</v>
      </c>
    </row>
    <row r="125" spans="1:4" x14ac:dyDescent="0.2">
      <c r="A125">
        <v>43</v>
      </c>
      <c r="B125">
        <v>52</v>
      </c>
      <c r="C125">
        <v>5.0000000000000001E-3</v>
      </c>
      <c r="D125">
        <v>99.1</v>
      </c>
    </row>
    <row r="126" spans="1:4" x14ac:dyDescent="0.2">
      <c r="A126">
        <v>44</v>
      </c>
      <c r="B126">
        <v>25</v>
      </c>
      <c r="C126">
        <v>3.0000000000000001E-3</v>
      </c>
      <c r="D126">
        <v>99.3</v>
      </c>
    </row>
    <row r="127" spans="1:4" x14ac:dyDescent="0.2">
      <c r="A127">
        <v>45</v>
      </c>
      <c r="B127">
        <v>25</v>
      </c>
      <c r="C127">
        <v>3.0000000000000001E-3</v>
      </c>
      <c r="D127">
        <v>99.6</v>
      </c>
    </row>
    <row r="128" spans="1:4" x14ac:dyDescent="0.2">
      <c r="A128">
        <v>46</v>
      </c>
      <c r="B128">
        <v>16</v>
      </c>
      <c r="C128">
        <v>2E-3</v>
      </c>
      <c r="D128">
        <v>99.7</v>
      </c>
    </row>
    <row r="129" spans="1:4" x14ac:dyDescent="0.2">
      <c r="A129">
        <v>47</v>
      </c>
      <c r="B129">
        <v>6</v>
      </c>
      <c r="C129">
        <v>1E-3</v>
      </c>
      <c r="D129">
        <v>99.8</v>
      </c>
    </row>
    <row r="130" spans="1:4" x14ac:dyDescent="0.2">
      <c r="A130">
        <v>48</v>
      </c>
      <c r="B130">
        <v>10</v>
      </c>
      <c r="C130">
        <v>1E-3</v>
      </c>
      <c r="D130">
        <v>99.9</v>
      </c>
    </row>
    <row r="131" spans="1:4" x14ac:dyDescent="0.2">
      <c r="A131">
        <v>49</v>
      </c>
      <c r="B131">
        <v>5</v>
      </c>
      <c r="C131">
        <v>1E-3</v>
      </c>
      <c r="D131">
        <v>99.9</v>
      </c>
    </row>
    <row r="132" spans="1:4" x14ac:dyDescent="0.2">
      <c r="A132">
        <v>50</v>
      </c>
      <c r="B132">
        <v>4</v>
      </c>
      <c r="C132">
        <v>0</v>
      </c>
      <c r="D132">
        <v>100</v>
      </c>
    </row>
    <row r="133" spans="1:4" x14ac:dyDescent="0.2">
      <c r="A133">
        <v>51</v>
      </c>
      <c r="B133">
        <v>2</v>
      </c>
      <c r="C133">
        <v>0</v>
      </c>
      <c r="D133">
        <v>100</v>
      </c>
    </row>
    <row r="134" spans="1:4" x14ac:dyDescent="0.2">
      <c r="A134">
        <v>53</v>
      </c>
      <c r="B134">
        <v>2</v>
      </c>
      <c r="C134">
        <v>0</v>
      </c>
      <c r="D134">
        <v>100</v>
      </c>
    </row>
    <row r="139" spans="1:4" x14ac:dyDescent="0.2">
      <c r="A139">
        <v>4</v>
      </c>
      <c r="B139">
        <v>1</v>
      </c>
      <c r="C139">
        <v>0</v>
      </c>
      <c r="D139">
        <v>0</v>
      </c>
    </row>
    <row r="140" spans="1:4" x14ac:dyDescent="0.2">
      <c r="A140">
        <v>5</v>
      </c>
      <c r="B140">
        <v>21</v>
      </c>
      <c r="C140">
        <v>2E-3</v>
      </c>
      <c r="D140">
        <v>0.2</v>
      </c>
    </row>
    <row r="141" spans="1:4" x14ac:dyDescent="0.2">
      <c r="A141">
        <v>6</v>
      </c>
      <c r="B141">
        <v>103</v>
      </c>
      <c r="C141">
        <v>0.01</v>
      </c>
      <c r="D141">
        <v>1.3</v>
      </c>
    </row>
    <row r="142" spans="1:4" x14ac:dyDescent="0.2">
      <c r="A142">
        <v>7</v>
      </c>
      <c r="B142">
        <v>286</v>
      </c>
      <c r="C142">
        <v>2.9000000000000001E-2</v>
      </c>
      <c r="D142">
        <v>4.0999999999999996</v>
      </c>
    </row>
    <row r="143" spans="1:4" x14ac:dyDescent="0.2">
      <c r="A143">
        <v>8</v>
      </c>
      <c r="B143">
        <v>617</v>
      </c>
      <c r="C143">
        <v>6.2E-2</v>
      </c>
      <c r="D143">
        <v>10.3</v>
      </c>
    </row>
    <row r="144" spans="1:4" x14ac:dyDescent="0.2">
      <c r="A144">
        <v>9</v>
      </c>
      <c r="B144">
        <v>966</v>
      </c>
      <c r="C144">
        <v>9.7000000000000003E-2</v>
      </c>
      <c r="D144">
        <v>19.899999999999999</v>
      </c>
    </row>
    <row r="145" spans="1:4" x14ac:dyDescent="0.2">
      <c r="A145">
        <v>10</v>
      </c>
      <c r="B145">
        <v>1239</v>
      </c>
      <c r="C145">
        <v>0.124</v>
      </c>
      <c r="D145">
        <v>32.299999999999997</v>
      </c>
    </row>
    <row r="146" spans="1:4" x14ac:dyDescent="0.2">
      <c r="A146">
        <v>11</v>
      </c>
      <c r="B146">
        <v>1370</v>
      </c>
      <c r="C146">
        <v>0.13700000000000001</v>
      </c>
      <c r="D146">
        <v>46</v>
      </c>
    </row>
    <row r="147" spans="1:4" x14ac:dyDescent="0.2">
      <c r="A147">
        <v>12</v>
      </c>
      <c r="B147">
        <v>1814</v>
      </c>
      <c r="C147">
        <v>0.18099999999999999</v>
      </c>
      <c r="D147">
        <v>64.2</v>
      </c>
    </row>
    <row r="148" spans="1:4" x14ac:dyDescent="0.2">
      <c r="A148">
        <v>13</v>
      </c>
      <c r="B148">
        <v>1305</v>
      </c>
      <c r="C148">
        <v>0.13100000000000001</v>
      </c>
      <c r="D148">
        <v>77.2</v>
      </c>
    </row>
    <row r="149" spans="1:4" x14ac:dyDescent="0.2">
      <c r="A149">
        <v>14</v>
      </c>
      <c r="B149">
        <v>1044</v>
      </c>
      <c r="C149">
        <v>0.104</v>
      </c>
      <c r="D149">
        <v>87.7</v>
      </c>
    </row>
    <row r="150" spans="1:4" x14ac:dyDescent="0.2">
      <c r="A150">
        <v>15</v>
      </c>
      <c r="B150">
        <v>533</v>
      </c>
      <c r="C150">
        <v>5.2999999999999999E-2</v>
      </c>
      <c r="D150">
        <v>93</v>
      </c>
    </row>
    <row r="151" spans="1:4" x14ac:dyDescent="0.2">
      <c r="A151">
        <v>16</v>
      </c>
      <c r="B151">
        <v>484</v>
      </c>
      <c r="C151">
        <v>4.8000000000000001E-2</v>
      </c>
      <c r="D151">
        <v>97.8</v>
      </c>
    </row>
    <row r="152" spans="1:4" x14ac:dyDescent="0.2">
      <c r="A152">
        <v>17</v>
      </c>
      <c r="B152">
        <v>136</v>
      </c>
      <c r="C152">
        <v>1.4E-2</v>
      </c>
      <c r="D152">
        <v>99.2</v>
      </c>
    </row>
    <row r="153" spans="1:4" x14ac:dyDescent="0.2">
      <c r="A153">
        <v>18</v>
      </c>
      <c r="B153">
        <v>54</v>
      </c>
      <c r="C153">
        <v>5.0000000000000001E-3</v>
      </c>
      <c r="D153">
        <v>99.7</v>
      </c>
    </row>
    <row r="154" spans="1:4" x14ac:dyDescent="0.2">
      <c r="A154">
        <v>19</v>
      </c>
      <c r="B154">
        <v>19</v>
      </c>
      <c r="C154">
        <v>2E-3</v>
      </c>
      <c r="D154">
        <v>99.9</v>
      </c>
    </row>
    <row r="155" spans="1:4" x14ac:dyDescent="0.2">
      <c r="A155">
        <v>20</v>
      </c>
      <c r="B155">
        <v>6</v>
      </c>
      <c r="C155">
        <v>1E-3</v>
      </c>
      <c r="D155">
        <v>100</v>
      </c>
    </row>
    <row r="156" spans="1:4" x14ac:dyDescent="0.2">
      <c r="A156">
        <v>21</v>
      </c>
      <c r="B156">
        <v>1</v>
      </c>
      <c r="C156">
        <v>0</v>
      </c>
      <c r="D156">
        <v>100</v>
      </c>
    </row>
    <row r="157" spans="1:4" x14ac:dyDescent="0.2">
      <c r="A157">
        <v>24</v>
      </c>
      <c r="B157">
        <v>1</v>
      </c>
      <c r="C157">
        <v>0</v>
      </c>
      <c r="D157">
        <v>100</v>
      </c>
    </row>
    <row r="166" spans="1:9" x14ac:dyDescent="0.2">
      <c r="E166" t="s">
        <v>31</v>
      </c>
      <c r="H166" t="s">
        <v>32</v>
      </c>
    </row>
    <row r="167" spans="1:9" x14ac:dyDescent="0.2">
      <c r="A167" t="s">
        <v>19</v>
      </c>
      <c r="B167" t="s">
        <v>20</v>
      </c>
      <c r="F167" s="10" t="s">
        <v>30</v>
      </c>
      <c r="I167" s="10" t="s">
        <v>30</v>
      </c>
    </row>
    <row r="168" spans="1:9" x14ac:dyDescent="0.2">
      <c r="A168" s="6">
        <v>43739</v>
      </c>
      <c r="B168" s="9">
        <v>43740</v>
      </c>
      <c r="E168" s="6">
        <v>43739</v>
      </c>
      <c r="F168" s="10"/>
      <c r="H168" s="6">
        <v>43739</v>
      </c>
      <c r="I168" s="10">
        <v>0</v>
      </c>
    </row>
    <row r="169" spans="1:9" x14ac:dyDescent="0.2">
      <c r="A169" s="6">
        <v>43739</v>
      </c>
      <c r="B169" s="9">
        <v>43742</v>
      </c>
      <c r="E169" s="6">
        <v>43740</v>
      </c>
      <c r="F169" s="10">
        <v>1</v>
      </c>
      <c r="H169" s="6">
        <v>43740</v>
      </c>
      <c r="I169" s="10">
        <v>1</v>
      </c>
    </row>
    <row r="170" spans="1:9" x14ac:dyDescent="0.2">
      <c r="A170" s="6">
        <v>43740</v>
      </c>
      <c r="B170" s="9">
        <v>43748</v>
      </c>
      <c r="E170" s="6">
        <v>43741</v>
      </c>
      <c r="F170" s="10"/>
      <c r="H170" s="6">
        <v>43741</v>
      </c>
      <c r="I170" s="10">
        <v>0</v>
      </c>
    </row>
    <row r="171" spans="1:9" x14ac:dyDescent="0.2">
      <c r="A171" s="6">
        <v>43740</v>
      </c>
      <c r="B171" s="9">
        <v>43742</v>
      </c>
      <c r="E171" s="6">
        <v>43742</v>
      </c>
      <c r="F171" s="10">
        <v>2</v>
      </c>
      <c r="H171" s="6">
        <v>43742</v>
      </c>
      <c r="I171" s="10">
        <v>2</v>
      </c>
    </row>
    <row r="172" spans="1:9" x14ac:dyDescent="0.2">
      <c r="A172" s="6">
        <v>43742</v>
      </c>
      <c r="B172" s="9">
        <v>43747</v>
      </c>
      <c r="E172" s="11">
        <v>43743</v>
      </c>
      <c r="F172" s="10"/>
      <c r="H172" s="6">
        <v>43745</v>
      </c>
      <c r="I172" s="10">
        <v>0</v>
      </c>
    </row>
    <row r="173" spans="1:9" x14ac:dyDescent="0.2">
      <c r="A173" s="6">
        <v>43745</v>
      </c>
      <c r="B173" s="9">
        <v>43747</v>
      </c>
      <c r="E173" s="11">
        <v>43744</v>
      </c>
      <c r="F173" s="10"/>
      <c r="H173" s="6">
        <v>43746</v>
      </c>
      <c r="I173" s="10">
        <v>0</v>
      </c>
    </row>
    <row r="174" spans="1:9" x14ac:dyDescent="0.2">
      <c r="A174" s="6">
        <v>43745</v>
      </c>
      <c r="B174" s="9">
        <v>43748</v>
      </c>
      <c r="E174" s="6">
        <v>43745</v>
      </c>
      <c r="F174" s="10"/>
      <c r="H174" s="6">
        <v>43747</v>
      </c>
      <c r="I174" s="10">
        <v>3</v>
      </c>
    </row>
    <row r="175" spans="1:9" x14ac:dyDescent="0.2">
      <c r="A175" s="6">
        <v>43746</v>
      </c>
      <c r="B175" s="9">
        <v>43747</v>
      </c>
      <c r="E175" s="6">
        <v>43746</v>
      </c>
      <c r="F175" s="10"/>
      <c r="H175" s="6">
        <v>43748</v>
      </c>
      <c r="I175" s="10">
        <v>2</v>
      </c>
    </row>
    <row r="176" spans="1:9" x14ac:dyDescent="0.2">
      <c r="A176" s="6">
        <v>43747</v>
      </c>
      <c r="B176" s="9">
        <v>43749</v>
      </c>
      <c r="E176" s="6">
        <v>43747</v>
      </c>
      <c r="F176" s="10">
        <v>3</v>
      </c>
      <c r="H176" s="6">
        <v>43749</v>
      </c>
      <c r="I176" s="10">
        <v>1</v>
      </c>
    </row>
    <row r="177" spans="1:9" x14ac:dyDescent="0.2">
      <c r="A177" s="6">
        <v>43748</v>
      </c>
      <c r="B177" s="9">
        <v>43754</v>
      </c>
      <c r="E177" s="6">
        <v>43748</v>
      </c>
      <c r="F177" s="10">
        <v>2</v>
      </c>
      <c r="H177" s="6">
        <v>43752</v>
      </c>
      <c r="I177" s="10">
        <v>0</v>
      </c>
    </row>
    <row r="178" spans="1:9" x14ac:dyDescent="0.2">
      <c r="A178" s="6">
        <v>43749</v>
      </c>
      <c r="B178" s="9">
        <v>43753</v>
      </c>
      <c r="E178" s="6">
        <v>43749</v>
      </c>
      <c r="F178" s="10">
        <v>1</v>
      </c>
      <c r="H178" s="6">
        <v>43753</v>
      </c>
      <c r="I178" s="10">
        <v>2</v>
      </c>
    </row>
    <row r="179" spans="1:9" x14ac:dyDescent="0.2">
      <c r="A179" s="6">
        <v>43749</v>
      </c>
      <c r="B179" s="9">
        <v>43754</v>
      </c>
      <c r="E179" s="11">
        <v>43750</v>
      </c>
      <c r="F179" s="10"/>
      <c r="H179" s="6">
        <v>43754</v>
      </c>
      <c r="I179" s="10">
        <v>3</v>
      </c>
    </row>
    <row r="180" spans="1:9" x14ac:dyDescent="0.2">
      <c r="A180" s="6">
        <v>43752</v>
      </c>
      <c r="B180" s="9">
        <v>43753</v>
      </c>
      <c r="E180" s="11">
        <v>43751</v>
      </c>
      <c r="F180" s="10"/>
      <c r="H180" s="6">
        <v>43755</v>
      </c>
      <c r="I180" s="10">
        <v>2</v>
      </c>
    </row>
    <row r="181" spans="1:9" x14ac:dyDescent="0.2">
      <c r="A181" s="6">
        <v>43752</v>
      </c>
      <c r="B181" s="9">
        <v>43754</v>
      </c>
      <c r="E181" s="6">
        <v>43752</v>
      </c>
      <c r="F181" s="10"/>
      <c r="H181" s="6">
        <v>43756</v>
      </c>
      <c r="I181" s="10">
        <v>3</v>
      </c>
    </row>
    <row r="182" spans="1:9" x14ac:dyDescent="0.2">
      <c r="A182" s="6">
        <v>43752</v>
      </c>
      <c r="B182" s="9">
        <v>43755</v>
      </c>
      <c r="E182" s="6">
        <v>43753</v>
      </c>
      <c r="F182" s="10">
        <v>2</v>
      </c>
      <c r="H182" s="6">
        <v>43759</v>
      </c>
      <c r="I182" s="10">
        <v>1</v>
      </c>
    </row>
    <row r="183" spans="1:9" x14ac:dyDescent="0.2">
      <c r="A183" s="6">
        <v>43753</v>
      </c>
      <c r="B183" s="9">
        <v>43755</v>
      </c>
      <c r="E183" s="6">
        <v>43754</v>
      </c>
      <c r="F183" s="10">
        <v>3</v>
      </c>
      <c r="H183" s="6">
        <v>43760</v>
      </c>
      <c r="I183" s="10">
        <v>1</v>
      </c>
    </row>
    <row r="184" spans="1:9" x14ac:dyDescent="0.2">
      <c r="A184" s="6">
        <v>43754</v>
      </c>
      <c r="B184" s="9">
        <v>43756</v>
      </c>
      <c r="E184" s="6">
        <v>43755</v>
      </c>
      <c r="F184" s="10">
        <v>2</v>
      </c>
      <c r="H184" s="6">
        <v>43761</v>
      </c>
      <c r="I184" s="10">
        <v>0</v>
      </c>
    </row>
    <row r="185" spans="1:9" x14ac:dyDescent="0.2">
      <c r="A185" s="6">
        <v>43754</v>
      </c>
      <c r="B185" s="9">
        <v>43756</v>
      </c>
      <c r="E185" s="6">
        <v>43756</v>
      </c>
      <c r="F185" s="10">
        <v>3</v>
      </c>
      <c r="H185" s="6">
        <v>43762</v>
      </c>
      <c r="I185" s="10">
        <v>2</v>
      </c>
    </row>
    <row r="186" spans="1:9" x14ac:dyDescent="0.2">
      <c r="A186" s="6">
        <v>43755</v>
      </c>
      <c r="B186" s="9">
        <v>43756</v>
      </c>
      <c r="E186" s="11">
        <v>43757</v>
      </c>
      <c r="F186" s="10"/>
      <c r="H186" s="6">
        <v>43763</v>
      </c>
      <c r="I186" s="10">
        <v>2</v>
      </c>
    </row>
    <row r="187" spans="1:9" x14ac:dyDescent="0.2">
      <c r="A187" s="6">
        <v>43755</v>
      </c>
      <c r="B187" s="9">
        <v>43763</v>
      </c>
      <c r="E187" s="11">
        <v>43758</v>
      </c>
      <c r="F187" s="10"/>
      <c r="H187" s="6">
        <v>43766</v>
      </c>
      <c r="I187" s="10">
        <v>2</v>
      </c>
    </row>
    <row r="188" spans="1:9" x14ac:dyDescent="0.2">
      <c r="A188" s="6">
        <v>43756</v>
      </c>
      <c r="B188" s="9">
        <v>43759</v>
      </c>
      <c r="E188" s="6">
        <v>43759</v>
      </c>
      <c r="F188" s="10">
        <v>1</v>
      </c>
      <c r="H188" s="6">
        <v>43767</v>
      </c>
      <c r="I188" s="10">
        <v>1</v>
      </c>
    </row>
    <row r="189" spans="1:9" x14ac:dyDescent="0.2">
      <c r="A189" s="6">
        <v>43756</v>
      </c>
      <c r="B189" s="9">
        <v>43760</v>
      </c>
      <c r="E189" s="6">
        <v>43760</v>
      </c>
      <c r="F189" s="10">
        <v>1</v>
      </c>
      <c r="H189" s="6">
        <v>43768</v>
      </c>
      <c r="I189" s="10">
        <v>2</v>
      </c>
    </row>
    <row r="190" spans="1:9" x14ac:dyDescent="0.2">
      <c r="A190" s="6">
        <v>43759</v>
      </c>
      <c r="B190" s="9">
        <v>43762</v>
      </c>
      <c r="E190" s="6">
        <v>43761</v>
      </c>
      <c r="F190" s="10"/>
      <c r="H190" s="6">
        <v>43769</v>
      </c>
      <c r="I190" s="10">
        <v>0</v>
      </c>
    </row>
    <row r="191" spans="1:9" x14ac:dyDescent="0.2">
      <c r="A191" s="6">
        <v>43760</v>
      </c>
      <c r="B191" s="9">
        <v>43762</v>
      </c>
      <c r="E191" s="6">
        <v>43762</v>
      </c>
      <c r="F191" s="10">
        <v>2</v>
      </c>
      <c r="H191" s="6">
        <v>43770</v>
      </c>
      <c r="I191" s="10">
        <v>2</v>
      </c>
    </row>
    <row r="192" spans="1:9" x14ac:dyDescent="0.2">
      <c r="A192" s="6">
        <v>43761</v>
      </c>
      <c r="B192" s="9">
        <v>43763</v>
      </c>
      <c r="E192" s="6">
        <v>43763</v>
      </c>
      <c r="F192" s="10">
        <v>2</v>
      </c>
      <c r="H192" s="6">
        <v>43773</v>
      </c>
      <c r="I192" s="10">
        <v>1</v>
      </c>
    </row>
    <row r="193" spans="1:9" x14ac:dyDescent="0.2">
      <c r="A193" s="6">
        <v>43762</v>
      </c>
      <c r="B193" s="9">
        <v>43766</v>
      </c>
      <c r="E193" s="11">
        <v>43764</v>
      </c>
      <c r="F193" s="10"/>
      <c r="H193" s="6">
        <v>43774</v>
      </c>
      <c r="I193" s="10">
        <v>1</v>
      </c>
    </row>
    <row r="194" spans="1:9" x14ac:dyDescent="0.2">
      <c r="A194" s="6">
        <v>43762</v>
      </c>
      <c r="B194" s="6">
        <v>43768</v>
      </c>
      <c r="E194" s="11">
        <v>43765</v>
      </c>
      <c r="F194" s="10"/>
      <c r="H194" s="6">
        <v>43775</v>
      </c>
      <c r="I194" s="10">
        <v>1</v>
      </c>
    </row>
    <row r="195" spans="1:9" x14ac:dyDescent="0.2">
      <c r="A195" s="6">
        <v>43763</v>
      </c>
      <c r="B195" s="6">
        <v>43766</v>
      </c>
      <c r="E195" s="6">
        <v>43766</v>
      </c>
      <c r="F195" s="10">
        <v>2</v>
      </c>
    </row>
    <row r="196" spans="1:9" x14ac:dyDescent="0.2">
      <c r="A196" s="6">
        <v>43763</v>
      </c>
      <c r="B196" s="6">
        <v>43767</v>
      </c>
      <c r="E196" s="6">
        <v>43767</v>
      </c>
      <c r="F196" s="10">
        <v>1</v>
      </c>
    </row>
    <row r="197" spans="1:9" x14ac:dyDescent="0.2">
      <c r="A197" s="6">
        <v>43766</v>
      </c>
      <c r="B197" s="6">
        <v>43770</v>
      </c>
      <c r="E197" s="6">
        <v>43768</v>
      </c>
      <c r="F197" s="10">
        <v>2</v>
      </c>
    </row>
    <row r="198" spans="1:9" x14ac:dyDescent="0.2">
      <c r="A198" s="6">
        <v>43767</v>
      </c>
      <c r="B198" s="6">
        <v>43768</v>
      </c>
      <c r="E198" s="6">
        <v>43769</v>
      </c>
      <c r="F198" s="10"/>
    </row>
    <row r="199" spans="1:9" x14ac:dyDescent="0.2">
      <c r="A199" s="6">
        <v>43767</v>
      </c>
      <c r="B199" s="6">
        <v>43775</v>
      </c>
      <c r="E199" s="6">
        <v>43770</v>
      </c>
      <c r="F199" s="10">
        <v>2</v>
      </c>
    </row>
    <row r="200" spans="1:9" x14ac:dyDescent="0.2">
      <c r="A200" s="6">
        <v>43768</v>
      </c>
      <c r="B200" s="6">
        <v>43773</v>
      </c>
      <c r="E200" s="11">
        <v>43771</v>
      </c>
      <c r="F200" s="10"/>
    </row>
    <row r="201" spans="1:9" x14ac:dyDescent="0.2">
      <c r="A201" s="6">
        <v>43768</v>
      </c>
      <c r="B201" s="6">
        <v>43770</v>
      </c>
      <c r="E201" s="11">
        <v>43772</v>
      </c>
      <c r="F201" s="10"/>
    </row>
    <row r="202" spans="1:9" x14ac:dyDescent="0.2">
      <c r="A202" s="6">
        <v>43769</v>
      </c>
      <c r="B202" s="6">
        <v>43774</v>
      </c>
      <c r="E202" s="6">
        <v>43773</v>
      </c>
      <c r="F202" s="10">
        <v>1</v>
      </c>
    </row>
    <row r="203" spans="1:9" x14ac:dyDescent="0.2">
      <c r="A203" s="5"/>
      <c r="E203" s="6">
        <v>43774</v>
      </c>
      <c r="F203" s="10">
        <v>1</v>
      </c>
    </row>
    <row r="204" spans="1:9" x14ac:dyDescent="0.2">
      <c r="E204" s="6">
        <v>43775</v>
      </c>
      <c r="F204" s="10">
        <v>1</v>
      </c>
    </row>
    <row r="205" spans="1:9" x14ac:dyDescent="0.2">
      <c r="E205" s="5"/>
    </row>
    <row r="206" spans="1:9" x14ac:dyDescent="0.2">
      <c r="E206" s="5"/>
    </row>
    <row r="207" spans="1:9" x14ac:dyDescent="0.2">
      <c r="E207" s="5"/>
    </row>
    <row r="208" spans="1:9" x14ac:dyDescent="0.2">
      <c r="A208">
        <v>3</v>
      </c>
      <c r="B208">
        <v>133</v>
      </c>
      <c r="C208">
        <v>1.2999999999999999E-2</v>
      </c>
      <c r="D208">
        <v>1.3</v>
      </c>
      <c r="E208" s="5"/>
    </row>
    <row r="209" spans="1:5" x14ac:dyDescent="0.2">
      <c r="A209">
        <v>4</v>
      </c>
      <c r="B209">
        <v>1047</v>
      </c>
      <c r="C209">
        <v>0.105</v>
      </c>
      <c r="D209">
        <v>11.8</v>
      </c>
      <c r="E209" s="5"/>
    </row>
    <row r="210" spans="1:5" x14ac:dyDescent="0.2">
      <c r="A210">
        <v>5</v>
      </c>
      <c r="B210">
        <v>2046</v>
      </c>
      <c r="C210">
        <v>0.20499999999999999</v>
      </c>
      <c r="D210">
        <v>32.299999999999997</v>
      </c>
      <c r="E210" s="5"/>
    </row>
    <row r="211" spans="1:5" x14ac:dyDescent="0.2">
      <c r="A211">
        <v>8</v>
      </c>
      <c r="B211">
        <v>2255</v>
      </c>
      <c r="C211">
        <v>0.22600000000000001</v>
      </c>
      <c r="D211">
        <v>54.8</v>
      </c>
      <c r="E211" s="5"/>
    </row>
    <row r="212" spans="1:5" x14ac:dyDescent="0.2">
      <c r="A212">
        <v>9</v>
      </c>
      <c r="B212">
        <v>1807</v>
      </c>
      <c r="C212">
        <v>0.18099999999999999</v>
      </c>
      <c r="D212">
        <v>72.900000000000006</v>
      </c>
      <c r="E212" s="5"/>
    </row>
    <row r="213" spans="1:5" x14ac:dyDescent="0.2">
      <c r="A213">
        <v>10</v>
      </c>
      <c r="B213">
        <v>1205</v>
      </c>
      <c r="C213">
        <v>0.121</v>
      </c>
      <c r="D213">
        <v>84.9</v>
      </c>
      <c r="E213" s="5"/>
    </row>
    <row r="214" spans="1:5" x14ac:dyDescent="0.2">
      <c r="A214">
        <v>11</v>
      </c>
      <c r="B214">
        <v>748</v>
      </c>
      <c r="C214">
        <v>7.4999999999999997E-2</v>
      </c>
      <c r="D214">
        <v>92.4</v>
      </c>
      <c r="E214" s="5"/>
    </row>
    <row r="215" spans="1:5" x14ac:dyDescent="0.2">
      <c r="A215">
        <v>12</v>
      </c>
      <c r="B215">
        <v>382</v>
      </c>
      <c r="C215">
        <v>3.7999999999999999E-2</v>
      </c>
      <c r="D215">
        <v>96.2</v>
      </c>
      <c r="E215" s="5"/>
    </row>
    <row r="216" spans="1:5" x14ac:dyDescent="0.2">
      <c r="A216">
        <v>15</v>
      </c>
      <c r="B216">
        <v>197</v>
      </c>
      <c r="C216">
        <v>0.02</v>
      </c>
      <c r="D216">
        <v>98.2</v>
      </c>
      <c r="E216" s="5"/>
    </row>
    <row r="217" spans="1:5" x14ac:dyDescent="0.2">
      <c r="A217">
        <v>16</v>
      </c>
      <c r="B217">
        <v>123</v>
      </c>
      <c r="C217">
        <v>1.2E-2</v>
      </c>
      <c r="D217">
        <v>99.4</v>
      </c>
      <c r="E217" s="5"/>
    </row>
    <row r="218" spans="1:5" x14ac:dyDescent="0.2">
      <c r="A218">
        <v>17</v>
      </c>
      <c r="B218">
        <v>34</v>
      </c>
      <c r="C218">
        <v>3.0000000000000001E-3</v>
      </c>
      <c r="D218">
        <v>99.8</v>
      </c>
    </row>
    <row r="219" spans="1:5" x14ac:dyDescent="0.2">
      <c r="A219">
        <v>18</v>
      </c>
      <c r="B219">
        <v>15</v>
      </c>
      <c r="C219">
        <v>2E-3</v>
      </c>
      <c r="D219">
        <v>99.9</v>
      </c>
    </row>
    <row r="220" spans="1:5" x14ac:dyDescent="0.2">
      <c r="A220">
        <v>19</v>
      </c>
      <c r="B220">
        <v>6</v>
      </c>
      <c r="C220">
        <v>1E-3</v>
      </c>
      <c r="D220">
        <v>100</v>
      </c>
    </row>
    <row r="221" spans="1:5" x14ac:dyDescent="0.2">
      <c r="A221">
        <v>22</v>
      </c>
      <c r="B221">
        <v>1</v>
      </c>
      <c r="C221">
        <v>0</v>
      </c>
      <c r="D221">
        <v>100</v>
      </c>
    </row>
    <row r="222" spans="1:5" x14ac:dyDescent="0.2">
      <c r="A222">
        <v>23</v>
      </c>
      <c r="B222">
        <v>1</v>
      </c>
      <c r="C222">
        <v>0</v>
      </c>
      <c r="D222">
        <v>100</v>
      </c>
    </row>
  </sheetData>
  <autoFilter ref="A1:E36" xr:uid="{92800A5C-A3C2-AE4F-A71C-AB85AD721EDA}"/>
  <sortState xmlns:xlrd2="http://schemas.microsoft.com/office/spreadsheetml/2017/richdata2" ref="C41:E75">
    <sortCondition ref="E41:E75"/>
  </sortState>
  <pageMargins left="0.7" right="0.7" top="0.78740157499999996" bottom="0.78740157499999996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roling a dice</vt:lpstr>
      <vt:lpstr>train connection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Ralf Westphal</dc:creator>
  <cp:lastModifiedBy>Ralf Westphal</cp:lastModifiedBy>
  <dcterms:created xsi:type="dcterms:W3CDTF">2019-10-30T06:34:53Z</dcterms:created>
  <dcterms:modified xsi:type="dcterms:W3CDTF">2019-11-02T19:56:23Z</dcterms:modified>
</cp:coreProperties>
</file>