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fw/Projects/06 entwicklungen/NMCForecasting.github/doc/"/>
    </mc:Choice>
  </mc:AlternateContent>
  <xr:revisionPtr revIDLastSave="0" documentId="13_ncr:1_{98950F3C-CB39-6E4A-8C7C-1572CDCA5AA6}" xr6:coauthVersionLast="45" xr6:coauthVersionMax="45" xr10:uidLastSave="{00000000-0000-0000-0000-000000000000}"/>
  <bookViews>
    <workbookView xWindow="280" yWindow="460" windowWidth="28240" windowHeight="17040" activeTab="2" xr2:uid="{E6411D16-3D34-DF47-BAC5-62BB5C1AB095}"/>
  </bookViews>
  <sheets>
    <sheet name="roling a dice" sheetId="1" r:id="rId1"/>
    <sheet name="train connection" sheetId="2" r:id="rId2"/>
    <sheet name="Tabelle1" sheetId="3" r:id="rId3"/>
  </sheets>
  <definedNames>
    <definedName name="_xlnm._FilterDatabase" localSheetId="2" hidden="1">Tabelle1!$A$1:$E$36</definedName>
    <definedName name="_xlchart.v1.0" hidden="1">Tabelle1!$A$39:$A$73</definedName>
    <definedName name="_xlchart.v1.1" hidden="1">Tabelle1!$E$2:$E$36</definedName>
    <definedName name="_xlchart.v1.2" hidden="1">Tabelle1!$A$39:$A$73</definedName>
    <definedName name="_xlchart.v1.3" hidden="1">Tabelle1!$E$2:$E$36</definedName>
    <definedName name="_xlchart.v1.4" hidden="1">Tabelle1!$E$41:$E$75</definedName>
    <definedName name="_xlchart.v1.5" hidden="1">Tabelle1!$E$2:$E$36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3" l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52" i="2" l="1"/>
  <c r="K13" i="1"/>
  <c r="D8" i="1"/>
  <c r="E6" i="1" s="1"/>
  <c r="E4" i="1" l="1"/>
  <c r="E5" i="1"/>
  <c r="E3" i="1"/>
  <c r="E7" i="1"/>
  <c r="E2" i="1"/>
  <c r="F2" i="1" s="1"/>
  <c r="F3" i="1" l="1"/>
  <c r="F4" i="1"/>
  <c r="F5" i="1" s="1"/>
  <c r="F6" i="1" s="1"/>
  <c r="F7" i="1" s="1"/>
</calcChain>
</file>

<file path=xl/sharedStrings.xml><?xml version="1.0" encoding="utf-8"?>
<sst xmlns="http://schemas.openxmlformats.org/spreadsheetml/2006/main" count="72" uniqueCount="28">
  <si>
    <t>Frequency</t>
  </si>
  <si>
    <t>Roled</t>
  </si>
  <si>
    <t>Probability</t>
  </si>
  <si>
    <t>Percentile</t>
  </si>
  <si>
    <t>Sum of roles</t>
  </si>
  <si>
    <t>p</t>
  </si>
  <si>
    <t>simulation runs</t>
  </si>
  <si>
    <t>Percentiles</t>
  </si>
  <si>
    <t>ICE 875</t>
  </si>
  <si>
    <t>IC 2443</t>
  </si>
  <si>
    <t>RB 40</t>
  </si>
  <si>
    <t>Departure</t>
  </si>
  <si>
    <t>Arrival</t>
  </si>
  <si>
    <t>arrival delay</t>
  </si>
  <si>
    <t>departure delay</t>
  </si>
  <si>
    <t>transfer time</t>
  </si>
  <si>
    <t>Total delay</t>
  </si>
  <si>
    <t>f</t>
  </si>
  <si>
    <t>percentile</t>
  </si>
  <si>
    <t>Start date</t>
  </si>
  <si>
    <t>Completion date</t>
  </si>
  <si>
    <t>Tags</t>
  </si>
  <si>
    <t>Story ID</t>
  </si>
  <si>
    <t>Cycle Time</t>
  </si>
  <si>
    <t>feature,frontend</t>
  </si>
  <si>
    <t>feature,backend</t>
  </si>
  <si>
    <t>bug,backend</t>
  </si>
  <si>
    <t>bug,frontend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</si>
</sst>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20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</a:t>
            </a:r>
            <a:r>
              <a:rPr lang="de-DE" baseline="0"/>
              <a:t> of two roles (1000 simulation runs)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'roling a dice'!$J$2:$J$12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'roling a dice'!$K$2:$K$12</c:f>
              <c:numCache>
                <c:formatCode>General</c:formatCode>
                <c:ptCount val="11"/>
                <c:pt idx="0">
                  <c:v>37</c:v>
                </c:pt>
                <c:pt idx="1">
                  <c:v>57</c:v>
                </c:pt>
                <c:pt idx="2">
                  <c:v>96</c:v>
                </c:pt>
                <c:pt idx="3">
                  <c:v>111</c:v>
                </c:pt>
                <c:pt idx="4">
                  <c:v>150</c:v>
                </c:pt>
                <c:pt idx="5">
                  <c:v>172</c:v>
                </c:pt>
                <c:pt idx="6">
                  <c:v>152</c:v>
                </c:pt>
                <c:pt idx="7">
                  <c:v>103</c:v>
                </c:pt>
                <c:pt idx="8">
                  <c:v>66</c:v>
                </c:pt>
                <c:pt idx="9">
                  <c:v>44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6-9F4E-BCE3-CF3F1A50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063744"/>
        <c:axId val="1970773456"/>
      </c:barChart>
      <c:lineChart>
        <c:grouping val="standard"/>
        <c:varyColors val="0"/>
        <c:ser>
          <c:idx val="1"/>
          <c:order val="1"/>
          <c:tx>
            <c:v>Percentiles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'roling a dice'!$M$2:$M$12</c:f>
              <c:numCache>
                <c:formatCode>0.0</c:formatCode>
                <c:ptCount val="11"/>
                <c:pt idx="0">
                  <c:v>3.7</c:v>
                </c:pt>
                <c:pt idx="1">
                  <c:v>9.4</c:v>
                </c:pt>
                <c:pt idx="2">
                  <c:v>19</c:v>
                </c:pt>
                <c:pt idx="3">
                  <c:v>30.1</c:v>
                </c:pt>
                <c:pt idx="4">
                  <c:v>45.1</c:v>
                </c:pt>
                <c:pt idx="5">
                  <c:v>62.3</c:v>
                </c:pt>
                <c:pt idx="6">
                  <c:v>77.5</c:v>
                </c:pt>
                <c:pt idx="7">
                  <c:v>87.8</c:v>
                </c:pt>
                <c:pt idx="8">
                  <c:v>94.4</c:v>
                </c:pt>
                <c:pt idx="9">
                  <c:v>98.8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6-9F4E-BCE3-CF3F1A50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063744"/>
        <c:axId val="1970773456"/>
      </c:lineChart>
      <c:catAx>
        <c:axId val="19680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0773456"/>
        <c:crosses val="autoZero"/>
        <c:auto val="1"/>
        <c:lblAlgn val="ctr"/>
        <c:lblOffset val="100"/>
        <c:noMultiLvlLbl val="0"/>
      </c:catAx>
      <c:valAx>
        <c:axId val="19707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806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delays (picking individual connections)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'train connection'!$A$26:$A$51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12</c:v>
                </c:pt>
                <c:pt idx="7">
                  <c:v>18</c:v>
                </c:pt>
                <c:pt idx="8">
                  <c:v>20</c:v>
                </c:pt>
                <c:pt idx="9">
                  <c:v>60</c:v>
                </c:pt>
                <c:pt idx="10">
                  <c:v>61</c:v>
                </c:pt>
                <c:pt idx="11">
                  <c:v>63</c:v>
                </c:pt>
                <c:pt idx="12">
                  <c:v>64</c:v>
                </c:pt>
                <c:pt idx="13">
                  <c:v>66</c:v>
                </c:pt>
                <c:pt idx="14">
                  <c:v>67</c:v>
                </c:pt>
                <c:pt idx="15">
                  <c:v>72</c:v>
                </c:pt>
                <c:pt idx="16">
                  <c:v>78</c:v>
                </c:pt>
                <c:pt idx="17">
                  <c:v>80</c:v>
                </c:pt>
                <c:pt idx="18">
                  <c:v>120</c:v>
                </c:pt>
                <c:pt idx="19">
                  <c:v>121</c:v>
                </c:pt>
                <c:pt idx="20">
                  <c:v>123</c:v>
                </c:pt>
                <c:pt idx="21">
                  <c:v>124</c:v>
                </c:pt>
                <c:pt idx="22">
                  <c:v>126</c:v>
                </c:pt>
                <c:pt idx="23">
                  <c:v>127</c:v>
                </c:pt>
                <c:pt idx="24">
                  <c:v>132</c:v>
                </c:pt>
                <c:pt idx="25">
                  <c:v>138</c:v>
                </c:pt>
              </c:numCache>
            </c:numRef>
          </c:cat>
          <c:val>
            <c:numRef>
              <c:f>'train connection'!$B$26:$B$51</c:f>
              <c:numCache>
                <c:formatCode>General</c:formatCode>
                <c:ptCount val="26"/>
                <c:pt idx="0">
                  <c:v>29</c:v>
                </c:pt>
                <c:pt idx="1">
                  <c:v>85</c:v>
                </c:pt>
                <c:pt idx="2">
                  <c:v>49</c:v>
                </c:pt>
                <c:pt idx="3">
                  <c:v>31</c:v>
                </c:pt>
                <c:pt idx="4">
                  <c:v>34</c:v>
                </c:pt>
                <c:pt idx="5">
                  <c:v>36</c:v>
                </c:pt>
                <c:pt idx="6">
                  <c:v>50</c:v>
                </c:pt>
                <c:pt idx="7">
                  <c:v>35</c:v>
                </c:pt>
                <c:pt idx="8">
                  <c:v>78</c:v>
                </c:pt>
                <c:pt idx="9">
                  <c:v>49</c:v>
                </c:pt>
                <c:pt idx="10">
                  <c:v>98</c:v>
                </c:pt>
                <c:pt idx="11">
                  <c:v>55</c:v>
                </c:pt>
                <c:pt idx="12">
                  <c:v>52</c:v>
                </c:pt>
                <c:pt idx="13">
                  <c:v>62</c:v>
                </c:pt>
                <c:pt idx="14">
                  <c:v>63</c:v>
                </c:pt>
                <c:pt idx="15">
                  <c:v>60</c:v>
                </c:pt>
                <c:pt idx="16">
                  <c:v>47</c:v>
                </c:pt>
                <c:pt idx="17">
                  <c:v>25</c:v>
                </c:pt>
                <c:pt idx="18">
                  <c:v>11</c:v>
                </c:pt>
                <c:pt idx="19">
                  <c:v>10</c:v>
                </c:pt>
                <c:pt idx="20">
                  <c:v>6</c:v>
                </c:pt>
                <c:pt idx="21">
                  <c:v>11</c:v>
                </c:pt>
                <c:pt idx="22">
                  <c:v>6</c:v>
                </c:pt>
                <c:pt idx="23">
                  <c:v>8</c:v>
                </c:pt>
                <c:pt idx="24">
                  <c:v>1</c:v>
                </c:pt>
                <c:pt idx="2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1A40-8B02-5DCD4D02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904496"/>
        <c:axId val="19561213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 connection'!$D$26:$D$51</c:f>
              <c:numCache>
                <c:formatCode>General</c:formatCode>
                <c:ptCount val="26"/>
                <c:pt idx="0">
                  <c:v>2.9</c:v>
                </c:pt>
                <c:pt idx="1">
                  <c:v>11.4</c:v>
                </c:pt>
                <c:pt idx="2">
                  <c:v>16.3</c:v>
                </c:pt>
                <c:pt idx="3">
                  <c:v>19.399999999999999</c:v>
                </c:pt>
                <c:pt idx="4">
                  <c:v>22.8</c:v>
                </c:pt>
                <c:pt idx="5">
                  <c:v>26.4</c:v>
                </c:pt>
                <c:pt idx="6">
                  <c:v>31.4</c:v>
                </c:pt>
                <c:pt idx="7">
                  <c:v>34.9</c:v>
                </c:pt>
                <c:pt idx="8">
                  <c:v>42.7</c:v>
                </c:pt>
                <c:pt idx="9">
                  <c:v>47.6</c:v>
                </c:pt>
                <c:pt idx="10">
                  <c:v>57.4</c:v>
                </c:pt>
                <c:pt idx="11">
                  <c:v>62.9</c:v>
                </c:pt>
                <c:pt idx="12">
                  <c:v>68.099999999999994</c:v>
                </c:pt>
                <c:pt idx="13">
                  <c:v>74.3</c:v>
                </c:pt>
                <c:pt idx="14">
                  <c:v>80.599999999999994</c:v>
                </c:pt>
                <c:pt idx="15">
                  <c:v>86.6</c:v>
                </c:pt>
                <c:pt idx="16">
                  <c:v>91.3</c:v>
                </c:pt>
                <c:pt idx="17">
                  <c:v>93.8</c:v>
                </c:pt>
                <c:pt idx="18">
                  <c:v>94.9</c:v>
                </c:pt>
                <c:pt idx="19">
                  <c:v>95.9</c:v>
                </c:pt>
                <c:pt idx="20">
                  <c:v>96.5</c:v>
                </c:pt>
                <c:pt idx="21">
                  <c:v>97.6</c:v>
                </c:pt>
                <c:pt idx="22">
                  <c:v>98.2</c:v>
                </c:pt>
                <c:pt idx="23">
                  <c:v>99</c:v>
                </c:pt>
                <c:pt idx="24">
                  <c:v>99.1</c:v>
                </c:pt>
                <c:pt idx="2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F-1A40-8B02-5DCD4D02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904496"/>
        <c:axId val="1956121360"/>
      </c:lineChart>
      <c:catAx>
        <c:axId val="19659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121360"/>
        <c:crosses val="autoZero"/>
        <c:auto val="1"/>
        <c:lblAlgn val="ctr"/>
        <c:lblOffset val="100"/>
        <c:noMultiLvlLbl val="0"/>
      </c:catAx>
      <c:valAx>
        <c:axId val="19561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590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delays (picking a</a:t>
            </a:r>
            <a:r>
              <a:rPr lang="de-DE" baseline="0"/>
              <a:t> full connection)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'train connection'!$A$56:$A$64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20</c:v>
                </c:pt>
                <c:pt idx="4">
                  <c:v>63</c:v>
                </c:pt>
                <c:pt idx="5">
                  <c:v>66</c:v>
                </c:pt>
                <c:pt idx="6">
                  <c:v>67</c:v>
                </c:pt>
                <c:pt idx="7">
                  <c:v>72</c:v>
                </c:pt>
                <c:pt idx="8">
                  <c:v>138</c:v>
                </c:pt>
              </c:numCache>
            </c:numRef>
          </c:cat>
          <c:val>
            <c:numRef>
              <c:f>'train connection'!$B$56:$B$64</c:f>
              <c:numCache>
                <c:formatCode>General</c:formatCode>
                <c:ptCount val="9"/>
                <c:pt idx="0">
                  <c:v>98</c:v>
                </c:pt>
                <c:pt idx="1">
                  <c:v>210</c:v>
                </c:pt>
                <c:pt idx="2">
                  <c:v>100</c:v>
                </c:pt>
                <c:pt idx="3">
                  <c:v>109</c:v>
                </c:pt>
                <c:pt idx="4">
                  <c:v>81</c:v>
                </c:pt>
                <c:pt idx="5">
                  <c:v>102</c:v>
                </c:pt>
                <c:pt idx="6">
                  <c:v>105</c:v>
                </c:pt>
                <c:pt idx="7">
                  <c:v>85</c:v>
                </c:pt>
                <c:pt idx="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004F-BDDE-558DFE6A6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905104"/>
        <c:axId val="1956348608"/>
      </c:barChart>
      <c:catAx>
        <c:axId val="19629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348608"/>
        <c:crosses val="autoZero"/>
        <c:auto val="1"/>
        <c:lblAlgn val="ctr"/>
        <c:lblOffset val="100"/>
        <c:noMultiLvlLbl val="0"/>
      </c:catAx>
      <c:valAx>
        <c:axId val="19563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9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Cycle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Cycle Times</a:t>
          </a:r>
        </a:p>
      </cx:txPr>
    </cx:title>
    <cx:plotArea>
      <cx:plotAreaRegion>
        <cx:series layoutId="clusteredColumn" uniqueId="{32FB428F-AF58-3B4E-B0A8-CB2C6E1A9DCE}"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0</xdr:row>
      <xdr:rowOff>25400</xdr:rowOff>
    </xdr:from>
    <xdr:to>
      <xdr:col>19</xdr:col>
      <xdr:colOff>698500</xdr:colOff>
      <xdr:row>18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6D2B245-1D16-6D4A-AE49-381BC0BE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27</xdr:row>
      <xdr:rowOff>127000</xdr:rowOff>
    </xdr:from>
    <xdr:to>
      <xdr:col>11</xdr:col>
      <xdr:colOff>228600</xdr:colOff>
      <xdr:row>46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BFE1B57-0381-314D-ABE0-7FBA97EC3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53</xdr:row>
      <xdr:rowOff>63500</xdr:rowOff>
    </xdr:from>
    <xdr:to>
      <xdr:col>9</xdr:col>
      <xdr:colOff>393700</xdr:colOff>
      <xdr:row>66</xdr:row>
      <xdr:rowOff>165100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A60FBF6-E0BC-FB4D-91D7-D0FF2BFBF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10</xdr:row>
      <xdr:rowOff>0</xdr:rowOff>
    </xdr:from>
    <xdr:to>
      <xdr:col>11</xdr:col>
      <xdr:colOff>571500</xdr:colOff>
      <xdr:row>26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FF54CD9D-E95E-F544-9CC5-D303211BBB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1850" y="2032000"/>
              <a:ext cx="5137150" cy="341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6A9C-C7AD-0A4F-87E5-5F49A64A81FC}">
  <dimension ref="A1:M19"/>
  <sheetViews>
    <sheetView topLeftCell="B1" workbookViewId="0">
      <selection activeCell="P25" sqref="P25"/>
    </sheetView>
  </sheetViews>
  <sheetFormatPr baseColWidth="10" defaultRowHeight="16" x14ac:dyDescent="0.2"/>
  <cols>
    <col min="3" max="3" width="8" customWidth="1"/>
    <col min="5" max="5" width="10.33203125" customWidth="1"/>
    <col min="6" max="6" width="9.83203125" customWidth="1"/>
    <col min="10" max="10" width="11.83203125" customWidth="1"/>
    <col min="11" max="11" width="10.5" customWidth="1"/>
  </cols>
  <sheetData>
    <row r="1" spans="1:13" x14ac:dyDescent="0.2">
      <c r="A1">
        <v>1</v>
      </c>
      <c r="C1" t="s">
        <v>1</v>
      </c>
      <c r="D1" t="s">
        <v>0</v>
      </c>
      <c r="E1" t="s">
        <v>2</v>
      </c>
      <c r="F1" t="s">
        <v>3</v>
      </c>
      <c r="J1" s="3" t="s">
        <v>4</v>
      </c>
      <c r="K1" s="3" t="s">
        <v>0</v>
      </c>
      <c r="L1" s="3" t="s">
        <v>5</v>
      </c>
      <c r="M1" s="3" t="s">
        <v>7</v>
      </c>
    </row>
    <row r="2" spans="1:13" x14ac:dyDescent="0.2">
      <c r="A2">
        <v>1</v>
      </c>
      <c r="C2">
        <v>1</v>
      </c>
      <c r="D2">
        <v>4</v>
      </c>
      <c r="E2" s="1">
        <f t="shared" ref="E2:E7" si="0">D2/D$8</f>
        <v>0.21052631578947367</v>
      </c>
      <c r="F2" s="1">
        <f>E2</f>
        <v>0.21052631578947367</v>
      </c>
      <c r="J2">
        <v>2</v>
      </c>
      <c r="K2">
        <v>37</v>
      </c>
      <c r="L2">
        <v>3.6999999999999998E-2</v>
      </c>
      <c r="M2" s="2">
        <v>3.7</v>
      </c>
    </row>
    <row r="3" spans="1:13" x14ac:dyDescent="0.2">
      <c r="A3">
        <v>1</v>
      </c>
      <c r="C3">
        <v>2</v>
      </c>
      <c r="D3">
        <v>3</v>
      </c>
      <c r="E3" s="1">
        <f t="shared" si="0"/>
        <v>0.15789473684210525</v>
      </c>
      <c r="F3" s="1">
        <f>F2+E3</f>
        <v>0.36842105263157893</v>
      </c>
      <c r="J3">
        <v>3</v>
      </c>
      <c r="K3">
        <v>57</v>
      </c>
      <c r="L3">
        <v>5.7000000000000002E-2</v>
      </c>
      <c r="M3" s="2">
        <v>9.4</v>
      </c>
    </row>
    <row r="4" spans="1:13" x14ac:dyDescent="0.2">
      <c r="A4">
        <v>1</v>
      </c>
      <c r="C4">
        <v>3</v>
      </c>
      <c r="D4">
        <v>3</v>
      </c>
      <c r="E4" s="1">
        <f t="shared" si="0"/>
        <v>0.15789473684210525</v>
      </c>
      <c r="F4" s="1">
        <f t="shared" ref="F4:F7" si="1">F3+E4</f>
        <v>0.52631578947368418</v>
      </c>
      <c r="J4">
        <v>4</v>
      </c>
      <c r="K4">
        <v>96</v>
      </c>
      <c r="L4">
        <v>9.6000000000000002E-2</v>
      </c>
      <c r="M4" s="2">
        <v>19</v>
      </c>
    </row>
    <row r="5" spans="1:13" x14ac:dyDescent="0.2">
      <c r="A5">
        <v>2</v>
      </c>
      <c r="C5">
        <v>4</v>
      </c>
      <c r="D5">
        <v>4</v>
      </c>
      <c r="E5" s="1">
        <f t="shared" si="0"/>
        <v>0.21052631578947367</v>
      </c>
      <c r="F5" s="1">
        <f t="shared" si="1"/>
        <v>0.73684210526315785</v>
      </c>
      <c r="J5">
        <v>5</v>
      </c>
      <c r="K5">
        <v>111</v>
      </c>
      <c r="L5">
        <v>0.111</v>
      </c>
      <c r="M5" s="2">
        <v>30.1</v>
      </c>
    </row>
    <row r="6" spans="1:13" x14ac:dyDescent="0.2">
      <c r="A6">
        <v>2</v>
      </c>
      <c r="C6">
        <v>5</v>
      </c>
      <c r="D6">
        <v>3</v>
      </c>
      <c r="E6" s="1">
        <f t="shared" si="0"/>
        <v>0.15789473684210525</v>
      </c>
      <c r="F6" s="1">
        <f t="shared" si="1"/>
        <v>0.89473684210526305</v>
      </c>
      <c r="J6">
        <v>6</v>
      </c>
      <c r="K6">
        <v>150</v>
      </c>
      <c r="L6">
        <v>0.15</v>
      </c>
      <c r="M6" s="2">
        <v>45.1</v>
      </c>
    </row>
    <row r="7" spans="1:13" x14ac:dyDescent="0.2">
      <c r="A7">
        <v>2</v>
      </c>
      <c r="C7">
        <v>6</v>
      </c>
      <c r="D7">
        <v>2</v>
      </c>
      <c r="E7" s="1">
        <f t="shared" si="0"/>
        <v>0.10526315789473684</v>
      </c>
      <c r="F7" s="1">
        <f t="shared" si="1"/>
        <v>0.99999999999999989</v>
      </c>
      <c r="J7">
        <v>7</v>
      </c>
      <c r="K7">
        <v>172</v>
      </c>
      <c r="L7">
        <v>0.17199999999999999</v>
      </c>
      <c r="M7" s="2">
        <v>62.3</v>
      </c>
    </row>
    <row r="8" spans="1:13" x14ac:dyDescent="0.2">
      <c r="A8">
        <v>3</v>
      </c>
      <c r="D8">
        <f>SUM(D2:D7)</f>
        <v>19</v>
      </c>
      <c r="J8">
        <v>8</v>
      </c>
      <c r="K8">
        <v>152</v>
      </c>
      <c r="L8">
        <v>0.152</v>
      </c>
      <c r="M8" s="2">
        <v>77.5</v>
      </c>
    </row>
    <row r="9" spans="1:13" x14ac:dyDescent="0.2">
      <c r="A9">
        <v>3</v>
      </c>
      <c r="J9">
        <v>9</v>
      </c>
      <c r="K9">
        <v>103</v>
      </c>
      <c r="L9">
        <v>0.10299999999999999</v>
      </c>
      <c r="M9" s="2">
        <v>87.8</v>
      </c>
    </row>
    <row r="10" spans="1:13" x14ac:dyDescent="0.2">
      <c r="A10">
        <v>3</v>
      </c>
      <c r="J10">
        <v>10</v>
      </c>
      <c r="K10">
        <v>66</v>
      </c>
      <c r="L10">
        <v>6.6000000000000003E-2</v>
      </c>
      <c r="M10" s="2">
        <v>94.4</v>
      </c>
    </row>
    <row r="11" spans="1:13" x14ac:dyDescent="0.2">
      <c r="A11">
        <v>4</v>
      </c>
      <c r="J11">
        <v>11</v>
      </c>
      <c r="K11">
        <v>44</v>
      </c>
      <c r="L11">
        <v>4.3999999999999997E-2</v>
      </c>
      <c r="M11" s="2">
        <v>98.8</v>
      </c>
    </row>
    <row r="12" spans="1:13" x14ac:dyDescent="0.2">
      <c r="A12">
        <v>4</v>
      </c>
      <c r="J12">
        <v>12</v>
      </c>
      <c r="K12">
        <v>12</v>
      </c>
      <c r="L12">
        <v>1.2E-2</v>
      </c>
      <c r="M12" s="2">
        <v>100</v>
      </c>
    </row>
    <row r="13" spans="1:13" x14ac:dyDescent="0.2">
      <c r="A13">
        <v>4</v>
      </c>
      <c r="K13">
        <f>SUM(K2:K12)</f>
        <v>1000</v>
      </c>
      <c r="L13" t="s">
        <v>6</v>
      </c>
    </row>
    <row r="14" spans="1:13" x14ac:dyDescent="0.2">
      <c r="A14">
        <v>4</v>
      </c>
    </row>
    <row r="15" spans="1:13" x14ac:dyDescent="0.2">
      <c r="A15">
        <v>5</v>
      </c>
    </row>
    <row r="16" spans="1:13" x14ac:dyDescent="0.2">
      <c r="A16">
        <v>5</v>
      </c>
    </row>
    <row r="17" spans="1:1" x14ac:dyDescent="0.2">
      <c r="A17">
        <v>5</v>
      </c>
    </row>
    <row r="18" spans="1:1" x14ac:dyDescent="0.2">
      <c r="A18">
        <v>6</v>
      </c>
    </row>
    <row r="19" spans="1:1" x14ac:dyDescent="0.2">
      <c r="A19">
        <v>6</v>
      </c>
    </row>
  </sheetData>
  <sortState xmlns:xlrd2="http://schemas.microsoft.com/office/spreadsheetml/2017/richdata2" ref="A1:A19">
    <sortCondition ref="A1:A19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C80B-8AFF-EE42-B7B5-BDAE29E3C582}">
  <dimension ref="A1:Q64"/>
  <sheetViews>
    <sheetView workbookViewId="0">
      <selection activeCell="K20" sqref="K20"/>
    </sheetView>
  </sheetViews>
  <sheetFormatPr baseColWidth="10" defaultRowHeight="16" x14ac:dyDescent="0.2"/>
  <cols>
    <col min="2" max="2" width="14.1640625" customWidth="1"/>
    <col min="3" max="3" width="12.83203125" customWidth="1"/>
    <col min="5" max="5" width="11.6640625" customWidth="1"/>
    <col min="6" max="6" width="14.5" customWidth="1"/>
    <col min="7" max="7" width="11.83203125" customWidth="1"/>
    <col min="9" max="9" width="12.33203125" customWidth="1"/>
    <col min="10" max="10" width="14.33203125" customWidth="1"/>
    <col min="11" max="11" width="12.6640625" customWidth="1"/>
  </cols>
  <sheetData>
    <row r="1" spans="1:11" x14ac:dyDescent="0.2">
      <c r="B1" s="3" t="s">
        <v>11</v>
      </c>
      <c r="C1" s="3" t="s">
        <v>12</v>
      </c>
      <c r="D1" s="3"/>
      <c r="E1" s="3"/>
      <c r="F1" s="3" t="s">
        <v>11</v>
      </c>
      <c r="G1" s="3" t="s">
        <v>12</v>
      </c>
      <c r="H1" s="3"/>
      <c r="I1" s="3"/>
      <c r="J1" s="3" t="s">
        <v>11</v>
      </c>
      <c r="K1" s="3" t="s">
        <v>12</v>
      </c>
    </row>
    <row r="2" spans="1:11" x14ac:dyDescent="0.2">
      <c r="B2" s="4">
        <v>0.3756944444444445</v>
      </c>
      <c r="C2" s="4">
        <v>0.43124999999999997</v>
      </c>
      <c r="E2" s="3" t="s">
        <v>9</v>
      </c>
      <c r="F2" s="4">
        <v>0.44236111111111115</v>
      </c>
      <c r="G2" s="4">
        <v>0.46388888888888885</v>
      </c>
      <c r="I2" s="3" t="s">
        <v>10</v>
      </c>
      <c r="J2" s="4">
        <v>0.47013888888888888</v>
      </c>
      <c r="K2" s="4">
        <v>0.48958333333333331</v>
      </c>
    </row>
    <row r="3" spans="1:11" x14ac:dyDescent="0.2">
      <c r="B3" s="4">
        <v>0.37638888888888888</v>
      </c>
      <c r="C3" s="4">
        <v>0.43263888888888885</v>
      </c>
      <c r="F3" s="4">
        <v>0.44305555555555554</v>
      </c>
      <c r="G3" s="4">
        <v>0.46458333333333335</v>
      </c>
      <c r="J3" s="4">
        <v>0.47083333333333338</v>
      </c>
      <c r="K3" s="4">
        <v>0.49236111111111108</v>
      </c>
    </row>
    <row r="4" spans="1:11" x14ac:dyDescent="0.2">
      <c r="B4" s="4">
        <v>0.37847222222222227</v>
      </c>
      <c r="C4" s="4">
        <v>0.43402777777777773</v>
      </c>
      <c r="F4" s="4">
        <v>0.44444444444444442</v>
      </c>
      <c r="G4" s="4">
        <v>0.4680555555555555</v>
      </c>
      <c r="J4" s="4">
        <v>0.47222222222222227</v>
      </c>
      <c r="K4" s="4">
        <v>0.49027777777777781</v>
      </c>
    </row>
    <row r="5" spans="1:11" x14ac:dyDescent="0.2">
      <c r="B5" s="4">
        <v>0.37638888888888888</v>
      </c>
      <c r="C5" s="4">
        <v>0.44791666666666669</v>
      </c>
      <c r="F5" s="4">
        <v>0.44375000000000003</v>
      </c>
      <c r="G5" s="4">
        <v>0.46458333333333335</v>
      </c>
      <c r="J5" s="4">
        <v>0.47083333333333338</v>
      </c>
      <c r="K5" s="4">
        <v>0.49444444444444446</v>
      </c>
    </row>
    <row r="6" spans="1:11" x14ac:dyDescent="0.2">
      <c r="B6" s="4">
        <v>0.37708333333333338</v>
      </c>
      <c r="C6" s="4">
        <v>0.4375</v>
      </c>
      <c r="F6" s="4">
        <v>0.4465277777777778</v>
      </c>
      <c r="G6" s="4">
        <v>0.47222222222222227</v>
      </c>
      <c r="J6" s="4">
        <v>0.47361111111111115</v>
      </c>
      <c r="K6" s="4">
        <v>0.49374999999999997</v>
      </c>
    </row>
    <row r="7" spans="1:11" x14ac:dyDescent="0.2">
      <c r="B7" s="4">
        <v>0.38125000000000003</v>
      </c>
      <c r="C7" s="4">
        <v>0.44166666666666665</v>
      </c>
      <c r="F7" s="4">
        <v>0.4513888888888889</v>
      </c>
      <c r="G7" s="4">
        <v>0.47847222222222219</v>
      </c>
      <c r="J7" s="4">
        <v>0.47152777777777777</v>
      </c>
      <c r="K7" s="4">
        <v>0.4916666666666667</v>
      </c>
    </row>
    <row r="8" spans="1:11" x14ac:dyDescent="0.2">
      <c r="B8" s="4">
        <v>0.3833333333333333</v>
      </c>
      <c r="C8" s="4">
        <v>0.44097222222222227</v>
      </c>
      <c r="F8" s="4">
        <v>0.44513888888888892</v>
      </c>
      <c r="G8" s="4">
        <v>0.4694444444444445</v>
      </c>
      <c r="J8" s="4">
        <v>0.48125000000000001</v>
      </c>
      <c r="K8" s="4">
        <v>0.50347222222222221</v>
      </c>
    </row>
    <row r="9" spans="1:11" x14ac:dyDescent="0.2">
      <c r="B9" s="4">
        <v>0.37638888888888888</v>
      </c>
      <c r="C9" s="4">
        <v>0.43333333333333335</v>
      </c>
      <c r="F9" s="4">
        <v>0.44236111111111115</v>
      </c>
      <c r="G9" s="4">
        <v>0.46666666666666662</v>
      </c>
      <c r="J9" s="4">
        <v>0.47083333333333338</v>
      </c>
      <c r="K9" s="4">
        <v>0.49027777777777781</v>
      </c>
    </row>
    <row r="10" spans="1:11" x14ac:dyDescent="0.2">
      <c r="B10" s="4">
        <v>0.3888888888888889</v>
      </c>
      <c r="C10" s="4">
        <v>0.44375000000000003</v>
      </c>
      <c r="F10" s="4">
        <v>0.44444444444444442</v>
      </c>
      <c r="G10" s="4">
        <v>0.46875</v>
      </c>
      <c r="J10" s="4">
        <v>0.47152777777777777</v>
      </c>
      <c r="K10" s="4">
        <v>0.49791666666666662</v>
      </c>
    </row>
    <row r="11" spans="1:11" x14ac:dyDescent="0.2">
      <c r="B11" s="4">
        <v>0.38541666666666669</v>
      </c>
      <c r="C11" s="4">
        <v>0.4513888888888889</v>
      </c>
      <c r="F11" s="4">
        <v>0.4458333333333333</v>
      </c>
      <c r="G11" s="4">
        <v>0.47430555555555554</v>
      </c>
      <c r="J11" s="4">
        <v>0.47013888888888888</v>
      </c>
      <c r="K11" s="4">
        <v>0.50208333333333333</v>
      </c>
    </row>
    <row r="13" spans="1:11" x14ac:dyDescent="0.2">
      <c r="B13" s="3" t="s">
        <v>14</v>
      </c>
      <c r="C13" s="3" t="s">
        <v>13</v>
      </c>
      <c r="D13" s="3"/>
      <c r="E13" s="3"/>
      <c r="F13" s="3" t="s">
        <v>14</v>
      </c>
      <c r="G13" s="3" t="s">
        <v>13</v>
      </c>
      <c r="H13" s="3"/>
      <c r="I13" s="3"/>
      <c r="J13" s="3" t="s">
        <v>14</v>
      </c>
      <c r="K13" s="3" t="s">
        <v>13</v>
      </c>
    </row>
    <row r="14" spans="1:11" x14ac:dyDescent="0.2">
      <c r="A14" s="3" t="s">
        <v>8</v>
      </c>
      <c r="B14">
        <v>0</v>
      </c>
      <c r="C14">
        <v>0</v>
      </c>
      <c r="E14" s="3" t="s">
        <v>9</v>
      </c>
      <c r="F14">
        <v>0</v>
      </c>
      <c r="G14">
        <v>0</v>
      </c>
      <c r="I14" s="3" t="s">
        <v>10</v>
      </c>
      <c r="J14">
        <v>0</v>
      </c>
      <c r="K14">
        <v>0</v>
      </c>
    </row>
    <row r="15" spans="1:11" x14ac:dyDescent="0.2">
      <c r="B15">
        <v>1</v>
      </c>
      <c r="C15">
        <v>2</v>
      </c>
      <c r="F15">
        <v>1</v>
      </c>
      <c r="G15">
        <v>1</v>
      </c>
      <c r="J15">
        <v>1</v>
      </c>
      <c r="K15">
        <v>4</v>
      </c>
    </row>
    <row r="16" spans="1:11" x14ac:dyDescent="0.2">
      <c r="B16">
        <v>4</v>
      </c>
      <c r="C16">
        <v>4</v>
      </c>
      <c r="E16" t="s">
        <v>15</v>
      </c>
      <c r="F16">
        <v>3</v>
      </c>
      <c r="G16">
        <v>6</v>
      </c>
      <c r="I16" t="s">
        <v>15</v>
      </c>
      <c r="J16">
        <v>3</v>
      </c>
      <c r="K16">
        <v>1</v>
      </c>
    </row>
    <row r="17" spans="1:17" x14ac:dyDescent="0.2">
      <c r="B17">
        <v>1</v>
      </c>
      <c r="C17">
        <v>24</v>
      </c>
      <c r="E17">
        <v>16</v>
      </c>
      <c r="F17">
        <v>2</v>
      </c>
      <c r="G17">
        <v>1</v>
      </c>
      <c r="I17">
        <v>9</v>
      </c>
      <c r="J17">
        <v>1</v>
      </c>
      <c r="K17">
        <v>7</v>
      </c>
      <c r="P17" s="3"/>
      <c r="Q17" s="3"/>
    </row>
    <row r="18" spans="1:17" x14ac:dyDescent="0.2">
      <c r="B18">
        <v>2</v>
      </c>
      <c r="C18">
        <v>9</v>
      </c>
      <c r="F18">
        <v>6</v>
      </c>
      <c r="G18">
        <v>12</v>
      </c>
      <c r="J18">
        <v>5</v>
      </c>
      <c r="K18">
        <v>6</v>
      </c>
    </row>
    <row r="19" spans="1:17" x14ac:dyDescent="0.2">
      <c r="B19">
        <v>8</v>
      </c>
      <c r="C19">
        <v>15</v>
      </c>
      <c r="F19">
        <v>13</v>
      </c>
      <c r="G19">
        <v>21</v>
      </c>
      <c r="J19">
        <v>2</v>
      </c>
      <c r="K19">
        <v>3</v>
      </c>
    </row>
    <row r="20" spans="1:17" x14ac:dyDescent="0.2">
      <c r="B20">
        <v>11</v>
      </c>
      <c r="C20">
        <v>14</v>
      </c>
      <c r="F20">
        <v>4</v>
      </c>
      <c r="G20">
        <v>8</v>
      </c>
      <c r="J20">
        <v>16</v>
      </c>
      <c r="K20">
        <v>20</v>
      </c>
    </row>
    <row r="21" spans="1:17" x14ac:dyDescent="0.2">
      <c r="B21">
        <v>1</v>
      </c>
      <c r="C21">
        <v>3</v>
      </c>
      <c r="F21">
        <v>0</v>
      </c>
      <c r="G21">
        <v>4</v>
      </c>
      <c r="J21">
        <v>1</v>
      </c>
      <c r="K21">
        <v>1</v>
      </c>
    </row>
    <row r="22" spans="1:17" x14ac:dyDescent="0.2">
      <c r="B22">
        <v>19</v>
      </c>
      <c r="C22">
        <v>18</v>
      </c>
      <c r="F22">
        <v>3</v>
      </c>
      <c r="G22">
        <v>7</v>
      </c>
      <c r="J22">
        <v>2</v>
      </c>
      <c r="K22">
        <v>12</v>
      </c>
    </row>
    <row r="23" spans="1:17" x14ac:dyDescent="0.2">
      <c r="B23">
        <v>14</v>
      </c>
      <c r="C23">
        <v>29</v>
      </c>
      <c r="F23">
        <v>5</v>
      </c>
      <c r="G23">
        <v>15</v>
      </c>
      <c r="J23">
        <v>1</v>
      </c>
      <c r="K23">
        <v>18</v>
      </c>
    </row>
    <row r="25" spans="1:17" x14ac:dyDescent="0.2">
      <c r="A25" s="3" t="s">
        <v>16</v>
      </c>
      <c r="B25" s="3" t="s">
        <v>17</v>
      </c>
      <c r="C25" s="3" t="s">
        <v>5</v>
      </c>
      <c r="D25" s="3" t="s">
        <v>18</v>
      </c>
    </row>
    <row r="26" spans="1:17" x14ac:dyDescent="0.2">
      <c r="A26">
        <v>0</v>
      </c>
      <c r="B26">
        <v>29</v>
      </c>
      <c r="C26">
        <v>2.9000000000000001E-2</v>
      </c>
      <c r="D26">
        <v>2.9</v>
      </c>
    </row>
    <row r="27" spans="1:17" x14ac:dyDescent="0.2">
      <c r="A27">
        <v>1</v>
      </c>
      <c r="B27">
        <v>85</v>
      </c>
      <c r="C27">
        <v>8.5000000000000006E-2</v>
      </c>
      <c r="D27">
        <v>11.4</v>
      </c>
    </row>
    <row r="28" spans="1:17" x14ac:dyDescent="0.2">
      <c r="A28">
        <v>3</v>
      </c>
      <c r="B28">
        <v>49</v>
      </c>
      <c r="C28">
        <v>4.9000000000000002E-2</v>
      </c>
      <c r="D28">
        <v>16.3</v>
      </c>
    </row>
    <row r="29" spans="1:17" x14ac:dyDescent="0.2">
      <c r="A29">
        <v>4</v>
      </c>
      <c r="B29">
        <v>31</v>
      </c>
      <c r="C29">
        <v>3.1E-2</v>
      </c>
      <c r="D29">
        <v>19.399999999999999</v>
      </c>
    </row>
    <row r="30" spans="1:17" x14ac:dyDescent="0.2">
      <c r="A30">
        <v>6</v>
      </c>
      <c r="B30">
        <v>34</v>
      </c>
      <c r="C30">
        <v>3.4000000000000002E-2</v>
      </c>
      <c r="D30">
        <v>22.8</v>
      </c>
    </row>
    <row r="31" spans="1:17" x14ac:dyDescent="0.2">
      <c r="A31">
        <v>7</v>
      </c>
      <c r="B31">
        <v>36</v>
      </c>
      <c r="C31">
        <v>3.5999999999999997E-2</v>
      </c>
      <c r="D31">
        <v>26.4</v>
      </c>
    </row>
    <row r="32" spans="1:17" x14ac:dyDescent="0.2">
      <c r="A32">
        <v>12</v>
      </c>
      <c r="B32">
        <v>50</v>
      </c>
      <c r="C32">
        <v>0.05</v>
      </c>
      <c r="D32">
        <v>31.4</v>
      </c>
    </row>
    <row r="33" spans="1:4" x14ac:dyDescent="0.2">
      <c r="A33">
        <v>18</v>
      </c>
      <c r="B33">
        <v>35</v>
      </c>
      <c r="C33">
        <v>3.5000000000000003E-2</v>
      </c>
      <c r="D33">
        <v>34.9</v>
      </c>
    </row>
    <row r="34" spans="1:4" x14ac:dyDescent="0.2">
      <c r="A34">
        <v>20</v>
      </c>
      <c r="B34">
        <v>78</v>
      </c>
      <c r="C34">
        <v>7.8E-2</v>
      </c>
      <c r="D34">
        <v>42.7</v>
      </c>
    </row>
    <row r="35" spans="1:4" x14ac:dyDescent="0.2">
      <c r="A35">
        <v>60</v>
      </c>
      <c r="B35">
        <v>49</v>
      </c>
      <c r="C35">
        <v>4.9000000000000002E-2</v>
      </c>
      <c r="D35">
        <v>47.6</v>
      </c>
    </row>
    <row r="36" spans="1:4" x14ac:dyDescent="0.2">
      <c r="A36">
        <v>61</v>
      </c>
      <c r="B36">
        <v>98</v>
      </c>
      <c r="C36">
        <v>9.8000000000000004E-2</v>
      </c>
      <c r="D36">
        <v>57.4</v>
      </c>
    </row>
    <row r="37" spans="1:4" x14ac:dyDescent="0.2">
      <c r="A37">
        <v>63</v>
      </c>
      <c r="B37">
        <v>55</v>
      </c>
      <c r="C37">
        <v>5.5E-2</v>
      </c>
      <c r="D37">
        <v>62.9</v>
      </c>
    </row>
    <row r="38" spans="1:4" x14ac:dyDescent="0.2">
      <c r="A38">
        <v>64</v>
      </c>
      <c r="B38">
        <v>52</v>
      </c>
      <c r="C38">
        <v>5.1999999999999998E-2</v>
      </c>
      <c r="D38">
        <v>68.099999999999994</v>
      </c>
    </row>
    <row r="39" spans="1:4" x14ac:dyDescent="0.2">
      <c r="A39">
        <v>66</v>
      </c>
      <c r="B39">
        <v>62</v>
      </c>
      <c r="C39">
        <v>6.2E-2</v>
      </c>
      <c r="D39">
        <v>74.3</v>
      </c>
    </row>
    <row r="40" spans="1:4" x14ac:dyDescent="0.2">
      <c r="A40">
        <v>67</v>
      </c>
      <c r="B40">
        <v>63</v>
      </c>
      <c r="C40">
        <v>6.3E-2</v>
      </c>
      <c r="D40">
        <v>80.599999999999994</v>
      </c>
    </row>
    <row r="41" spans="1:4" x14ac:dyDescent="0.2">
      <c r="A41">
        <v>72</v>
      </c>
      <c r="B41">
        <v>60</v>
      </c>
      <c r="C41">
        <v>0.06</v>
      </c>
      <c r="D41">
        <v>86.6</v>
      </c>
    </row>
    <row r="42" spans="1:4" x14ac:dyDescent="0.2">
      <c r="A42">
        <v>78</v>
      </c>
      <c r="B42">
        <v>47</v>
      </c>
      <c r="C42">
        <v>4.7E-2</v>
      </c>
      <c r="D42">
        <v>91.3</v>
      </c>
    </row>
    <row r="43" spans="1:4" x14ac:dyDescent="0.2">
      <c r="A43">
        <v>80</v>
      </c>
      <c r="B43">
        <v>25</v>
      </c>
      <c r="C43">
        <v>2.5000000000000001E-2</v>
      </c>
      <c r="D43">
        <v>93.8</v>
      </c>
    </row>
    <row r="44" spans="1:4" x14ac:dyDescent="0.2">
      <c r="A44">
        <v>120</v>
      </c>
      <c r="B44">
        <v>11</v>
      </c>
      <c r="C44">
        <v>1.0999999999999999E-2</v>
      </c>
      <c r="D44">
        <v>94.9</v>
      </c>
    </row>
    <row r="45" spans="1:4" x14ac:dyDescent="0.2">
      <c r="A45">
        <v>121</v>
      </c>
      <c r="B45">
        <v>10</v>
      </c>
      <c r="C45">
        <v>0.01</v>
      </c>
      <c r="D45">
        <v>95.9</v>
      </c>
    </row>
    <row r="46" spans="1:4" x14ac:dyDescent="0.2">
      <c r="A46">
        <v>123</v>
      </c>
      <c r="B46">
        <v>6</v>
      </c>
      <c r="C46">
        <v>6.0000000000000001E-3</v>
      </c>
      <c r="D46">
        <v>96.5</v>
      </c>
    </row>
    <row r="47" spans="1:4" x14ac:dyDescent="0.2">
      <c r="A47">
        <v>124</v>
      </c>
      <c r="B47">
        <v>11</v>
      </c>
      <c r="C47">
        <v>1.0999999999999999E-2</v>
      </c>
      <c r="D47">
        <v>97.6</v>
      </c>
    </row>
    <row r="48" spans="1:4" x14ac:dyDescent="0.2">
      <c r="A48">
        <v>126</v>
      </c>
      <c r="B48">
        <v>6</v>
      </c>
      <c r="C48">
        <v>6.0000000000000001E-3</v>
      </c>
      <c r="D48">
        <v>98.2</v>
      </c>
    </row>
    <row r="49" spans="1:4" x14ac:dyDescent="0.2">
      <c r="A49">
        <v>127</v>
      </c>
      <c r="B49">
        <v>8</v>
      </c>
      <c r="C49">
        <v>8.0000000000000002E-3</v>
      </c>
      <c r="D49">
        <v>99</v>
      </c>
    </row>
    <row r="50" spans="1:4" x14ac:dyDescent="0.2">
      <c r="A50">
        <v>132</v>
      </c>
      <c r="B50">
        <v>1</v>
      </c>
      <c r="C50">
        <v>1E-3</v>
      </c>
      <c r="D50">
        <v>99.1</v>
      </c>
    </row>
    <row r="51" spans="1:4" x14ac:dyDescent="0.2">
      <c r="A51">
        <v>138</v>
      </c>
      <c r="B51">
        <v>9</v>
      </c>
      <c r="C51">
        <v>8.9999999999999993E-3</v>
      </c>
      <c r="D51">
        <v>100</v>
      </c>
    </row>
    <row r="52" spans="1:4" x14ac:dyDescent="0.2">
      <c r="B52">
        <f>SUM(B26:B51)</f>
        <v>1000</v>
      </c>
    </row>
    <row r="56" spans="1:4" x14ac:dyDescent="0.2">
      <c r="A56">
        <v>0</v>
      </c>
      <c r="B56">
        <v>98</v>
      </c>
      <c r="C56">
        <v>9.8000000000000004E-2</v>
      </c>
      <c r="D56">
        <v>9.8000000000000007</v>
      </c>
    </row>
    <row r="57" spans="1:4" x14ac:dyDescent="0.2">
      <c r="A57">
        <v>1</v>
      </c>
      <c r="B57">
        <v>210</v>
      </c>
      <c r="C57">
        <v>0.21</v>
      </c>
      <c r="D57">
        <v>30.8</v>
      </c>
    </row>
    <row r="58" spans="1:4" x14ac:dyDescent="0.2">
      <c r="A58">
        <v>4</v>
      </c>
      <c r="B58">
        <v>100</v>
      </c>
      <c r="C58">
        <v>0.1</v>
      </c>
      <c r="D58">
        <v>40.799999999999997</v>
      </c>
    </row>
    <row r="59" spans="1:4" x14ac:dyDescent="0.2">
      <c r="A59">
        <v>20</v>
      </c>
      <c r="B59">
        <v>109</v>
      </c>
      <c r="C59">
        <v>0.109</v>
      </c>
      <c r="D59">
        <v>51.7</v>
      </c>
    </row>
    <row r="60" spans="1:4" x14ac:dyDescent="0.2">
      <c r="A60">
        <v>63</v>
      </c>
      <c r="B60">
        <v>81</v>
      </c>
      <c r="C60">
        <v>8.1000000000000003E-2</v>
      </c>
      <c r="D60">
        <v>59.8</v>
      </c>
    </row>
    <row r="61" spans="1:4" x14ac:dyDescent="0.2">
      <c r="A61">
        <v>66</v>
      </c>
      <c r="B61">
        <v>102</v>
      </c>
      <c r="C61">
        <v>0.10199999999999999</v>
      </c>
      <c r="D61">
        <v>70</v>
      </c>
    </row>
    <row r="62" spans="1:4" x14ac:dyDescent="0.2">
      <c r="A62">
        <v>67</v>
      </c>
      <c r="B62">
        <v>105</v>
      </c>
      <c r="C62">
        <v>0.105</v>
      </c>
      <c r="D62">
        <v>80.5</v>
      </c>
    </row>
    <row r="63" spans="1:4" x14ac:dyDescent="0.2">
      <c r="A63">
        <v>72</v>
      </c>
      <c r="B63">
        <v>85</v>
      </c>
      <c r="C63">
        <v>8.5000000000000006E-2</v>
      </c>
      <c r="D63">
        <v>89</v>
      </c>
    </row>
    <row r="64" spans="1:4" x14ac:dyDescent="0.2">
      <c r="A64">
        <v>138</v>
      </c>
      <c r="B64">
        <v>110</v>
      </c>
      <c r="C64">
        <v>0.11</v>
      </c>
      <c r="D64">
        <v>100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8185-6223-B043-AFF2-49C8E87E0E3F}">
  <dimension ref="A1:E73"/>
  <sheetViews>
    <sheetView tabSelected="1" workbookViewId="0">
      <selection activeCell="M2" sqref="M2"/>
    </sheetView>
  </sheetViews>
  <sheetFormatPr baseColWidth="10" defaultRowHeight="16" x14ac:dyDescent="0.2"/>
  <cols>
    <col min="1" max="1" width="14.33203125" customWidth="1"/>
    <col min="2" max="2" width="17.5" customWidth="1"/>
    <col min="3" max="3" width="18.5" customWidth="1"/>
    <col min="4" max="4" width="9.83203125" customWidth="1"/>
    <col min="5" max="5" width="12.33203125" customWidth="1"/>
  </cols>
  <sheetData>
    <row r="1" spans="1:5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2">
      <c r="A2" s="5">
        <v>43739</v>
      </c>
      <c r="B2" s="5">
        <v>43740</v>
      </c>
      <c r="C2" t="s">
        <v>26</v>
      </c>
      <c r="E2">
        <f>B2-A2</f>
        <v>1</v>
      </c>
    </row>
    <row r="3" spans="1:5" x14ac:dyDescent="0.2">
      <c r="A3" s="5">
        <v>43739</v>
      </c>
      <c r="B3" s="5">
        <v>43742</v>
      </c>
      <c r="C3" t="s">
        <v>24</v>
      </c>
      <c r="D3">
        <v>1</v>
      </c>
      <c r="E3">
        <f t="shared" ref="E3:E36" si="0">B3-A3</f>
        <v>3</v>
      </c>
    </row>
    <row r="4" spans="1:5" x14ac:dyDescent="0.2">
      <c r="A4" s="5">
        <v>43740</v>
      </c>
      <c r="B4" s="5">
        <v>43748</v>
      </c>
      <c r="C4" t="s">
        <v>25</v>
      </c>
      <c r="D4">
        <v>1</v>
      </c>
      <c r="E4">
        <f t="shared" si="0"/>
        <v>8</v>
      </c>
    </row>
    <row r="5" spans="1:5" x14ac:dyDescent="0.2">
      <c r="A5" s="5">
        <v>43740</v>
      </c>
      <c r="B5" s="5">
        <v>43742</v>
      </c>
      <c r="C5" t="s">
        <v>26</v>
      </c>
      <c r="E5">
        <f t="shared" si="0"/>
        <v>2</v>
      </c>
    </row>
    <row r="6" spans="1:5" x14ac:dyDescent="0.2">
      <c r="A6" s="5">
        <v>43742</v>
      </c>
      <c r="B6" s="5">
        <v>43747</v>
      </c>
      <c r="C6" t="s">
        <v>25</v>
      </c>
      <c r="D6">
        <v>1</v>
      </c>
      <c r="E6">
        <f t="shared" si="0"/>
        <v>5</v>
      </c>
    </row>
    <row r="7" spans="1:5" x14ac:dyDescent="0.2">
      <c r="A7" s="5">
        <v>43745</v>
      </c>
      <c r="B7" s="5">
        <v>43747</v>
      </c>
      <c r="C7" t="s">
        <v>27</v>
      </c>
      <c r="E7">
        <f t="shared" si="0"/>
        <v>2</v>
      </c>
    </row>
    <row r="8" spans="1:5" x14ac:dyDescent="0.2">
      <c r="A8" s="5">
        <v>43745</v>
      </c>
      <c r="B8" s="5">
        <v>43748</v>
      </c>
      <c r="C8" t="s">
        <v>25</v>
      </c>
      <c r="D8">
        <v>2</v>
      </c>
      <c r="E8">
        <f t="shared" si="0"/>
        <v>3</v>
      </c>
    </row>
    <row r="9" spans="1:5" x14ac:dyDescent="0.2">
      <c r="A9" s="5">
        <v>43746</v>
      </c>
      <c r="B9" s="5">
        <v>43747</v>
      </c>
      <c r="C9" t="s">
        <v>25</v>
      </c>
      <c r="D9">
        <v>2</v>
      </c>
      <c r="E9">
        <f t="shared" si="0"/>
        <v>1</v>
      </c>
    </row>
    <row r="10" spans="1:5" x14ac:dyDescent="0.2">
      <c r="A10" s="5">
        <v>43747</v>
      </c>
      <c r="B10" s="5">
        <v>43749</v>
      </c>
      <c r="C10" t="s">
        <v>24</v>
      </c>
      <c r="D10">
        <v>2</v>
      </c>
      <c r="E10">
        <f t="shared" si="0"/>
        <v>2</v>
      </c>
    </row>
    <row r="11" spans="1:5" x14ac:dyDescent="0.2">
      <c r="A11" s="5">
        <v>43748</v>
      </c>
      <c r="B11" s="5">
        <v>43754</v>
      </c>
      <c r="C11" t="s">
        <v>24</v>
      </c>
      <c r="D11">
        <v>3</v>
      </c>
      <c r="E11">
        <f t="shared" si="0"/>
        <v>6</v>
      </c>
    </row>
    <row r="12" spans="1:5" x14ac:dyDescent="0.2">
      <c r="A12" s="5">
        <v>43749</v>
      </c>
      <c r="B12" s="5">
        <v>43753</v>
      </c>
      <c r="C12" t="s">
        <v>27</v>
      </c>
      <c r="E12">
        <f t="shared" si="0"/>
        <v>4</v>
      </c>
    </row>
    <row r="13" spans="1:5" x14ac:dyDescent="0.2">
      <c r="A13" s="5">
        <v>43749</v>
      </c>
      <c r="B13" s="5">
        <v>43754</v>
      </c>
      <c r="C13" t="s">
        <v>25</v>
      </c>
      <c r="D13">
        <v>3</v>
      </c>
      <c r="E13">
        <f t="shared" si="0"/>
        <v>5</v>
      </c>
    </row>
    <row r="14" spans="1:5" x14ac:dyDescent="0.2">
      <c r="A14" s="5">
        <v>43752</v>
      </c>
      <c r="B14" s="5">
        <v>43753</v>
      </c>
      <c r="C14" t="s">
        <v>25</v>
      </c>
      <c r="D14">
        <v>3</v>
      </c>
      <c r="E14">
        <f t="shared" si="0"/>
        <v>1</v>
      </c>
    </row>
    <row r="15" spans="1:5" x14ac:dyDescent="0.2">
      <c r="A15" s="5">
        <v>43752</v>
      </c>
      <c r="B15" s="5">
        <v>43754</v>
      </c>
      <c r="C15" t="s">
        <v>25</v>
      </c>
      <c r="D15">
        <v>3</v>
      </c>
      <c r="E15">
        <f t="shared" si="0"/>
        <v>2</v>
      </c>
    </row>
    <row r="16" spans="1:5" x14ac:dyDescent="0.2">
      <c r="A16" s="5">
        <v>43752</v>
      </c>
      <c r="B16" s="5">
        <v>43755</v>
      </c>
      <c r="C16" t="s">
        <v>27</v>
      </c>
      <c r="E16">
        <f t="shared" si="0"/>
        <v>3</v>
      </c>
    </row>
    <row r="17" spans="1:5" x14ac:dyDescent="0.2">
      <c r="A17" s="5">
        <v>43753</v>
      </c>
      <c r="B17" s="5">
        <v>43755</v>
      </c>
      <c r="C17" t="s">
        <v>26</v>
      </c>
      <c r="E17">
        <f t="shared" si="0"/>
        <v>2</v>
      </c>
    </row>
    <row r="18" spans="1:5" x14ac:dyDescent="0.2">
      <c r="A18" s="5">
        <v>43754</v>
      </c>
      <c r="B18" s="5">
        <v>43756</v>
      </c>
      <c r="C18" t="s">
        <v>24</v>
      </c>
      <c r="D18">
        <v>4</v>
      </c>
      <c r="E18">
        <f t="shared" si="0"/>
        <v>2</v>
      </c>
    </row>
    <row r="19" spans="1:5" x14ac:dyDescent="0.2">
      <c r="A19" s="5">
        <v>43754</v>
      </c>
      <c r="B19" s="5">
        <v>43756</v>
      </c>
      <c r="C19" t="s">
        <v>24</v>
      </c>
      <c r="D19">
        <v>5</v>
      </c>
      <c r="E19">
        <f t="shared" si="0"/>
        <v>2</v>
      </c>
    </row>
    <row r="20" spans="1:5" x14ac:dyDescent="0.2">
      <c r="A20" s="5">
        <v>43755</v>
      </c>
      <c r="B20" s="5">
        <v>43756</v>
      </c>
      <c r="C20" t="s">
        <v>24</v>
      </c>
      <c r="D20">
        <v>5</v>
      </c>
      <c r="E20">
        <f t="shared" si="0"/>
        <v>1</v>
      </c>
    </row>
    <row r="21" spans="1:5" x14ac:dyDescent="0.2">
      <c r="A21" s="5">
        <v>43755</v>
      </c>
      <c r="B21" s="5">
        <v>43763</v>
      </c>
      <c r="C21" t="s">
        <v>24</v>
      </c>
      <c r="D21">
        <v>5</v>
      </c>
      <c r="E21">
        <f t="shared" si="0"/>
        <v>8</v>
      </c>
    </row>
    <row r="22" spans="1:5" x14ac:dyDescent="0.2">
      <c r="A22" s="5">
        <v>43756</v>
      </c>
      <c r="B22" s="5">
        <v>43759</v>
      </c>
      <c r="C22" t="s">
        <v>27</v>
      </c>
      <c r="E22">
        <f t="shared" si="0"/>
        <v>3</v>
      </c>
    </row>
    <row r="23" spans="1:5" x14ac:dyDescent="0.2">
      <c r="A23" s="5">
        <v>43756</v>
      </c>
      <c r="B23" s="5">
        <v>43760</v>
      </c>
      <c r="C23" t="s">
        <v>25</v>
      </c>
      <c r="D23">
        <v>5</v>
      </c>
      <c r="E23">
        <f t="shared" si="0"/>
        <v>4</v>
      </c>
    </row>
    <row r="24" spans="1:5" x14ac:dyDescent="0.2">
      <c r="A24" s="5">
        <v>43759</v>
      </c>
      <c r="B24" s="5">
        <v>43762</v>
      </c>
      <c r="C24" t="s">
        <v>24</v>
      </c>
      <c r="D24">
        <v>5</v>
      </c>
      <c r="E24">
        <f t="shared" si="0"/>
        <v>3</v>
      </c>
    </row>
    <row r="25" spans="1:5" x14ac:dyDescent="0.2">
      <c r="A25" s="5">
        <v>43760</v>
      </c>
      <c r="B25" s="5">
        <v>43762</v>
      </c>
      <c r="C25" t="s">
        <v>26</v>
      </c>
      <c r="E25">
        <f t="shared" si="0"/>
        <v>2</v>
      </c>
    </row>
    <row r="26" spans="1:5" x14ac:dyDescent="0.2">
      <c r="A26" s="5">
        <v>43761</v>
      </c>
      <c r="B26" s="5">
        <v>43763</v>
      </c>
      <c r="C26" t="s">
        <v>25</v>
      </c>
      <c r="D26">
        <v>6</v>
      </c>
      <c r="E26">
        <f t="shared" si="0"/>
        <v>2</v>
      </c>
    </row>
    <row r="27" spans="1:5" x14ac:dyDescent="0.2">
      <c r="A27" s="5">
        <v>43762</v>
      </c>
      <c r="B27" s="5">
        <v>43766</v>
      </c>
      <c r="C27" t="s">
        <v>24</v>
      </c>
      <c r="D27">
        <v>6</v>
      </c>
      <c r="E27">
        <f t="shared" si="0"/>
        <v>4</v>
      </c>
    </row>
    <row r="28" spans="1:5" x14ac:dyDescent="0.2">
      <c r="A28" s="5">
        <v>43762</v>
      </c>
      <c r="B28" s="5">
        <v>43768</v>
      </c>
      <c r="C28" t="s">
        <v>25</v>
      </c>
      <c r="D28">
        <v>7</v>
      </c>
      <c r="E28">
        <f t="shared" si="0"/>
        <v>6</v>
      </c>
    </row>
    <row r="29" spans="1:5" x14ac:dyDescent="0.2">
      <c r="A29" s="5">
        <v>43763</v>
      </c>
      <c r="B29" s="5">
        <v>43766</v>
      </c>
      <c r="C29" t="s">
        <v>25</v>
      </c>
      <c r="D29">
        <v>7</v>
      </c>
      <c r="E29">
        <f t="shared" si="0"/>
        <v>3</v>
      </c>
    </row>
    <row r="30" spans="1:5" x14ac:dyDescent="0.2">
      <c r="A30" s="5">
        <v>43763</v>
      </c>
      <c r="B30" s="5">
        <v>43767</v>
      </c>
      <c r="C30" t="s">
        <v>24</v>
      </c>
      <c r="D30">
        <v>4</v>
      </c>
      <c r="E30">
        <f t="shared" si="0"/>
        <v>4</v>
      </c>
    </row>
    <row r="31" spans="1:5" x14ac:dyDescent="0.2">
      <c r="A31" s="5">
        <v>43766</v>
      </c>
      <c r="B31" s="5">
        <v>43770</v>
      </c>
      <c r="C31" t="s">
        <v>24</v>
      </c>
      <c r="D31">
        <v>7</v>
      </c>
      <c r="E31">
        <f t="shared" si="0"/>
        <v>4</v>
      </c>
    </row>
    <row r="32" spans="1:5" x14ac:dyDescent="0.2">
      <c r="A32" s="5">
        <v>43767</v>
      </c>
      <c r="B32" s="5">
        <v>43768</v>
      </c>
      <c r="C32" t="s">
        <v>27</v>
      </c>
      <c r="E32">
        <f t="shared" si="0"/>
        <v>1</v>
      </c>
    </row>
    <row r="33" spans="1:5" x14ac:dyDescent="0.2">
      <c r="A33" s="5">
        <v>43767</v>
      </c>
      <c r="B33" s="5">
        <v>43775</v>
      </c>
      <c r="C33" t="s">
        <v>25</v>
      </c>
      <c r="D33">
        <v>7</v>
      </c>
      <c r="E33">
        <f t="shared" si="0"/>
        <v>8</v>
      </c>
    </row>
    <row r="34" spans="1:5" x14ac:dyDescent="0.2">
      <c r="A34" s="5">
        <v>43768</v>
      </c>
      <c r="B34" s="5">
        <v>43773</v>
      </c>
      <c r="C34" t="s">
        <v>26</v>
      </c>
      <c r="E34">
        <f t="shared" si="0"/>
        <v>5</v>
      </c>
    </row>
    <row r="35" spans="1:5" x14ac:dyDescent="0.2">
      <c r="A35" s="5">
        <v>43768</v>
      </c>
      <c r="B35" s="5">
        <v>43770</v>
      </c>
      <c r="C35" t="s">
        <v>24</v>
      </c>
      <c r="D35">
        <v>8</v>
      </c>
      <c r="E35">
        <f t="shared" si="0"/>
        <v>2</v>
      </c>
    </row>
    <row r="36" spans="1:5" x14ac:dyDescent="0.2">
      <c r="A36" s="5">
        <v>43769</v>
      </c>
      <c r="B36" s="5">
        <v>43774</v>
      </c>
      <c r="C36" t="s">
        <v>24</v>
      </c>
      <c r="D36">
        <v>8</v>
      </c>
      <c r="E36">
        <f t="shared" si="0"/>
        <v>5</v>
      </c>
    </row>
    <row r="39" spans="1:5" x14ac:dyDescent="0.2">
      <c r="A39" s="6"/>
    </row>
    <row r="40" spans="1:5" x14ac:dyDescent="0.2">
      <c r="A40" s="6"/>
    </row>
    <row r="41" spans="1:5" x14ac:dyDescent="0.2">
      <c r="A41" s="6"/>
    </row>
    <row r="42" spans="1:5" x14ac:dyDescent="0.2">
      <c r="A42" s="6"/>
    </row>
    <row r="43" spans="1:5" x14ac:dyDescent="0.2">
      <c r="A43" s="6"/>
    </row>
    <row r="44" spans="1:5" x14ac:dyDescent="0.2">
      <c r="A44" s="6"/>
    </row>
    <row r="45" spans="1:5" x14ac:dyDescent="0.2">
      <c r="A45" s="6"/>
    </row>
    <row r="46" spans="1:5" x14ac:dyDescent="0.2">
      <c r="A46" s="6"/>
    </row>
    <row r="47" spans="1:5" x14ac:dyDescent="0.2">
      <c r="A47" s="6"/>
    </row>
    <row r="48" spans="1:5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</sheetData>
  <autoFilter ref="A1:E36" xr:uid="{92800A5C-A3C2-AE4F-A71C-AB85AD721EDA}"/>
  <sortState xmlns:xlrd2="http://schemas.microsoft.com/office/spreadsheetml/2017/richdata2" ref="C41:E75">
    <sortCondition ref="E41:E75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roling a dice</vt:lpstr>
      <vt:lpstr>train connection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Westphal</dc:creator>
  <cp:lastModifiedBy>Ralf Westphal</cp:lastModifiedBy>
  <dcterms:created xsi:type="dcterms:W3CDTF">2019-10-30T06:34:53Z</dcterms:created>
  <dcterms:modified xsi:type="dcterms:W3CDTF">2019-11-01T14:42:49Z</dcterms:modified>
</cp:coreProperties>
</file>