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lph S-J\Dropbox\02 UNIVERSITY\02 Technical\07 Instrumentation\"/>
    </mc:Choice>
  </mc:AlternateContent>
  <bookViews>
    <workbookView xWindow="0" yWindow="0" windowWidth="20160" windowHeight="9048"/>
  </bookViews>
  <sheets>
    <sheet name="Sheet1" sheetId="1" r:id="rId1"/>
    <sheet name="Total cost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A2" i="2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</calcChain>
</file>

<file path=xl/sharedStrings.xml><?xml version="1.0" encoding="utf-8"?>
<sst xmlns="http://schemas.openxmlformats.org/spreadsheetml/2006/main" count="260" uniqueCount="86">
  <si>
    <t>Part</t>
  </si>
  <si>
    <t>type</t>
  </si>
  <si>
    <t>more info</t>
  </si>
  <si>
    <t>size</t>
  </si>
  <si>
    <t>purpose</t>
  </si>
  <si>
    <t>No. required</t>
  </si>
  <si>
    <t>Price</t>
  </si>
  <si>
    <t>supplier link</t>
  </si>
  <si>
    <t>Supplier order code</t>
  </si>
  <si>
    <t>Mnfctr</t>
  </si>
  <si>
    <t>Mnfctr. part no.</t>
  </si>
  <si>
    <t>Net cost</t>
  </si>
  <si>
    <t>Homepage</t>
  </si>
  <si>
    <t>Datasheet</t>
  </si>
  <si>
    <t>Note</t>
  </si>
  <si>
    <t>ADC</t>
  </si>
  <si>
    <t>ADC with Integrated Oscillator, and Reference</t>
  </si>
  <si>
    <t>4 channel</t>
  </si>
  <si>
    <t>12 bit</t>
  </si>
  <si>
    <t>solar cell IV monitoring</t>
  </si>
  <si>
    <t>ebay (China)</t>
  </si>
  <si>
    <t>-</t>
  </si>
  <si>
    <t>TI</t>
  </si>
  <si>
    <t>ADS1015</t>
  </si>
  <si>
    <t>http://www.ti.com/product/ads1015</t>
  </si>
  <si>
    <t>http://www.ti.com/lit/ds/symlink/ads1013.pdf</t>
  </si>
  <si>
    <t>on board</t>
  </si>
  <si>
    <t>16 bit</t>
  </si>
  <si>
    <t>ADS1115</t>
  </si>
  <si>
    <t>http://www.ti.com/product/ads1115/description</t>
  </si>
  <si>
    <t>http://www.ti.com/lit/ds/symlink/ads1115.pdf</t>
  </si>
  <si>
    <t>1 channel</t>
  </si>
  <si>
    <t>ADS1013</t>
  </si>
  <si>
    <t>http://www.ti.com/product/ads1013</t>
  </si>
  <si>
    <t>ADS1113</t>
  </si>
  <si>
    <t>http://www.ti.com/product/ads1113</t>
  </si>
  <si>
    <t>ebay (UK)</t>
  </si>
  <si>
    <t>http://www.ti.com/product/ads1016</t>
  </si>
  <si>
    <t>http://www.ti.com/product/ads1213</t>
  </si>
  <si>
    <t>http://www.ti.com/product/ads1313</t>
  </si>
  <si>
    <t>farnell</t>
  </si>
  <si>
    <t>http://www.ti.com/product/ads1017</t>
  </si>
  <si>
    <t>IC only</t>
  </si>
  <si>
    <t>http://www.ti.com/product/ads1413</t>
  </si>
  <si>
    <t>http://www.ti.com/product/ads1513</t>
  </si>
  <si>
    <t>Luxmeter</t>
  </si>
  <si>
    <t>Ambient light sensor</t>
  </si>
  <si>
    <t>I2C (photometric)</t>
  </si>
  <si>
    <t>BH1750</t>
  </si>
  <si>
    <t>BH1750FVI-TR</t>
  </si>
  <si>
    <t>http://www.farnell.com/datasheets/1813320.pdf?_ga=1.41028002.1625180374.1477948619</t>
  </si>
  <si>
    <t>2 channel ADC, serial interface</t>
  </si>
  <si>
    <t>500 kSPS</t>
  </si>
  <si>
    <t>16bit</t>
  </si>
  <si>
    <t>Digikey</t>
  </si>
  <si>
    <t xml:space="preserve">296-19922-ND </t>
  </si>
  <si>
    <t xml:space="preserve"> ADS8361EVM</t>
  </si>
  <si>
    <t>http://www.ti.com/lit/ug/slau094a/slau094a.pdf</t>
  </si>
  <si>
    <t>evaluation board</t>
  </si>
  <si>
    <t>ADS8361</t>
  </si>
  <si>
    <t>http://www.ti.com/lit/ds/symlink/ads8361.pdf</t>
  </si>
  <si>
    <t>296-29102-ND</t>
  </si>
  <si>
    <t xml:space="preserve"> ADS1115EVM-PDK</t>
  </si>
  <si>
    <t>http://www.ti.com/lit/ug/sbau157b/sbau157b.pdf</t>
  </si>
  <si>
    <t>eval board</t>
  </si>
  <si>
    <t>Delta Sigma ADC, 4 channel</t>
  </si>
  <si>
    <t>I2C interface</t>
  </si>
  <si>
    <t>18 bit</t>
  </si>
  <si>
    <t>Microchip</t>
  </si>
  <si>
    <t>MCP3424EV</t>
  </si>
  <si>
    <t>https://www.element14.com/community/docs/DOC-71298?_ga=1.87123480.1625180374.1477948619</t>
  </si>
  <si>
    <t>http://www.farnell.com/datasheets/1509497.pdf?_ga=1.87123480.1625180374.1477948619</t>
  </si>
  <si>
    <t>PGA, on-board reference</t>
  </si>
  <si>
    <t>I2C, USB interfaces</t>
  </si>
  <si>
    <t>ADS1118EVM</t>
  </si>
  <si>
    <t>http://www.ti.com/tool/ads1118evm</t>
  </si>
  <si>
    <t>http://www.ti.com/lit/ug/sbau184/sbau184.pdf</t>
  </si>
  <si>
    <t>ADS1118IDGSR</t>
  </si>
  <si>
    <t>http://www.farnell.com/datasheets/2019067.pdf?_ga=1.12324404.1625180374.1477948619</t>
  </si>
  <si>
    <t>MCP3424-E/SL</t>
  </si>
  <si>
    <t>http://www.farnell.com/datasheets/630401.pdf?_ga=1.13329079.1625180374.1477948619</t>
  </si>
  <si>
    <t>Total</t>
  </si>
  <si>
    <t>Date</t>
  </si>
  <si>
    <t>Order note</t>
  </si>
  <si>
    <t>obtain thru uni.</t>
  </si>
  <si>
    <t>Ordered 01/11/2016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</si>
</sst>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2" fillId="0" borderId="0" xfId="1"/>
    <xf numFmtId="8" fontId="0" fillId="0" borderId="0" xfId="0" applyNumberFormat="1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ti.com/lit/ug/sbau184/sbau184.pdf" TargetMode="External"/><Relationship Id="rId18" Type="http://schemas.openxmlformats.org/officeDocument/2006/relationships/hyperlink" Target="https://www.element14.com/community/docs/DOC-71298?_ga=1.87123480.1625180374.1477948619" TargetMode="External"/><Relationship Id="rId26" Type="http://schemas.openxmlformats.org/officeDocument/2006/relationships/hyperlink" Target="http://www.ti.com/lit/ds/symlink/ads1115.pdf" TargetMode="External"/><Relationship Id="rId39" Type="http://schemas.openxmlformats.org/officeDocument/2006/relationships/hyperlink" Target="http://www.ti.com/product/ads1113" TargetMode="External"/><Relationship Id="rId3" Type="http://schemas.openxmlformats.org/officeDocument/2006/relationships/hyperlink" Target="http://www.ebay.co.uk/itm/16Bit-I2C-ADS1115-Module-ADC-4-channel-Pro-Gain-Amplifier-for-Arduino-RPi-/272041590206?hash=item3f56f13dbe:g:kS8AAOSwRQlXe0gI" TargetMode="External"/><Relationship Id="rId21" Type="http://schemas.openxmlformats.org/officeDocument/2006/relationships/hyperlink" Target="http://www.ti.com/tool/ads1118evm" TargetMode="External"/><Relationship Id="rId34" Type="http://schemas.openxmlformats.org/officeDocument/2006/relationships/hyperlink" Target="http://www.ti.com/lit/ds/symlink/ads1013.pdf" TargetMode="External"/><Relationship Id="rId42" Type="http://schemas.openxmlformats.org/officeDocument/2006/relationships/hyperlink" Target="http://www.ti.com/product/ads1313" TargetMode="External"/><Relationship Id="rId47" Type="http://schemas.openxmlformats.org/officeDocument/2006/relationships/hyperlink" Target="http://www.ti.com/product/ads1016" TargetMode="External"/><Relationship Id="rId7" Type="http://schemas.openxmlformats.org/officeDocument/2006/relationships/hyperlink" Target="http://www.ti.com/lit/ug/slau094a/slau094a.pdf" TargetMode="External"/><Relationship Id="rId12" Type="http://schemas.openxmlformats.org/officeDocument/2006/relationships/hyperlink" Target="http://uk.farnell.com/microchip/mcp3424ev/evaluation-module-data-converter/dp/2066252" TargetMode="External"/><Relationship Id="rId17" Type="http://schemas.openxmlformats.org/officeDocument/2006/relationships/hyperlink" Target="http://www.farnell.com/datasheets/1509497.pdf?_ga=1.87123480.1625180374.1477948619" TargetMode="External"/><Relationship Id="rId25" Type="http://schemas.openxmlformats.org/officeDocument/2006/relationships/hyperlink" Target="http://www.ti.com/lit/ds/symlink/ads1013.pdf" TargetMode="External"/><Relationship Id="rId33" Type="http://schemas.openxmlformats.org/officeDocument/2006/relationships/hyperlink" Target="http://www.ti.com/lit/ds/symlink/ads1013.pdf" TargetMode="External"/><Relationship Id="rId38" Type="http://schemas.openxmlformats.org/officeDocument/2006/relationships/hyperlink" Target="http://www.ti.com/product/ads1115/description" TargetMode="External"/><Relationship Id="rId46" Type="http://schemas.openxmlformats.org/officeDocument/2006/relationships/hyperlink" Target="http://www.ti.com/product/ads1013" TargetMode="External"/><Relationship Id="rId2" Type="http://schemas.openxmlformats.org/officeDocument/2006/relationships/hyperlink" Target="http://www.ebay.co.uk/itm/16-Bit-I2C-Analogue-to-Digital-Convertor-Pro-Gain-Amp-ADS1115-4-Ch-Flux-Workshop-/111833735071?hash=item1a09cf5f9f:g:VWsAAOSwbdpWVs8p" TargetMode="External"/><Relationship Id="rId16" Type="http://schemas.openxmlformats.org/officeDocument/2006/relationships/hyperlink" Target="http://uk.farnell.com/texas-instruments/ads1118idgsr/adc-16bit-temp-sensor-10msop/dp/1947871" TargetMode="External"/><Relationship Id="rId20" Type="http://schemas.openxmlformats.org/officeDocument/2006/relationships/hyperlink" Target="http://www.farnell.com/datasheets/630401.pdf?_ga=1.13329079.1625180374.1477948619" TargetMode="External"/><Relationship Id="rId29" Type="http://schemas.openxmlformats.org/officeDocument/2006/relationships/hyperlink" Target="http://www.ti.com/lit/ds/symlink/ads1115.pdf" TargetMode="External"/><Relationship Id="rId41" Type="http://schemas.openxmlformats.org/officeDocument/2006/relationships/hyperlink" Target="http://www.ti.com/product/ads1213" TargetMode="External"/><Relationship Id="rId1" Type="http://schemas.openxmlformats.org/officeDocument/2006/relationships/hyperlink" Target="http://uk.farnell.com/texas-instruments/ads1015idgst/adc-12bit-i2c-int-mux-10msop/dp/1778211" TargetMode="External"/><Relationship Id="rId6" Type="http://schemas.openxmlformats.org/officeDocument/2006/relationships/hyperlink" Target="http://www.ti.com/lit/ds/symlink/ads8361.pdf" TargetMode="External"/><Relationship Id="rId11" Type="http://schemas.openxmlformats.org/officeDocument/2006/relationships/hyperlink" Target="http://uk.farnell.com/texas-instruments/ads1115idgst/ic-adc-16bit-860sps-lp-10msop/dp/1762981" TargetMode="External"/><Relationship Id="rId24" Type="http://schemas.openxmlformats.org/officeDocument/2006/relationships/hyperlink" Target="http://www.ebay.co.uk/itm/Digital-BH1750FVI-Light-intensity-Sensor-Module-For-AVR-Arduino-3V-5V-power-/272041588675?hash=item3f56f137c3:g:pYQAAOSwsFpWRVRk" TargetMode="External"/><Relationship Id="rId32" Type="http://schemas.openxmlformats.org/officeDocument/2006/relationships/hyperlink" Target="http://www.ti.com/lit/ds/symlink/ads1115.pdf" TargetMode="External"/><Relationship Id="rId37" Type="http://schemas.openxmlformats.org/officeDocument/2006/relationships/hyperlink" Target="http://www.ti.com/product/ads1015" TargetMode="External"/><Relationship Id="rId40" Type="http://schemas.openxmlformats.org/officeDocument/2006/relationships/hyperlink" Target="http://www.ti.com/product/ads1115/description" TargetMode="External"/><Relationship Id="rId45" Type="http://schemas.openxmlformats.org/officeDocument/2006/relationships/hyperlink" Target="http://www.ti.com/product/ads1513" TargetMode="External"/><Relationship Id="rId5" Type="http://schemas.openxmlformats.org/officeDocument/2006/relationships/hyperlink" Target="http://www.digikey.co.uk/product-detail/en/texas-instruments/ADS8361EVM/296-19922-ND/562127" TargetMode="External"/><Relationship Id="rId15" Type="http://schemas.openxmlformats.org/officeDocument/2006/relationships/hyperlink" Target="http://uk.farnell.com/texas-instruments/ads1118evm/evaluation-module-data-converter/dp/1961723" TargetMode="External"/><Relationship Id="rId23" Type="http://schemas.openxmlformats.org/officeDocument/2006/relationships/hyperlink" Target="http://www.farnell.com/datasheets/1813320.pdf?_ga=1.41028002.1625180374.1477948619" TargetMode="External"/><Relationship Id="rId28" Type="http://schemas.openxmlformats.org/officeDocument/2006/relationships/hyperlink" Target="http://www.ti.com/lit/ds/symlink/ads1115.pdf" TargetMode="External"/><Relationship Id="rId36" Type="http://schemas.openxmlformats.org/officeDocument/2006/relationships/hyperlink" Target="http://www.ti.com/lit/ds/symlink/ads1013.pdf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.uk/product-detail/en/texas-instruments/ADS1115EVM-PDK/296-29102-ND/2231566" TargetMode="External"/><Relationship Id="rId19" Type="http://schemas.openxmlformats.org/officeDocument/2006/relationships/hyperlink" Target="http://uk.farnell.com/microchip/mcp3424-e-sl/adc-18bit-quad-channel-14soic/dp/1630424" TargetMode="External"/><Relationship Id="rId31" Type="http://schemas.openxmlformats.org/officeDocument/2006/relationships/hyperlink" Target="http://www.ti.com/lit/ds/symlink/ads1013.pdf" TargetMode="External"/><Relationship Id="rId44" Type="http://schemas.openxmlformats.org/officeDocument/2006/relationships/hyperlink" Target="http://www.ti.com/product/ads1413" TargetMode="External"/><Relationship Id="rId4" Type="http://schemas.openxmlformats.org/officeDocument/2006/relationships/hyperlink" Target="http://www.ebay.co.uk/itm/ADS1015-12-bit-precision-analog-to-digital-converter-ADC-development-board-/191891529986?hash=item2cada06102:g:xzEAAOSwzJ5XV4vi" TargetMode="External"/><Relationship Id="rId9" Type="http://schemas.openxmlformats.org/officeDocument/2006/relationships/hyperlink" Target="http://www.ti.com/lit/ug/sbau157b/sbau157b.pdf" TargetMode="External"/><Relationship Id="rId14" Type="http://schemas.openxmlformats.org/officeDocument/2006/relationships/hyperlink" Target="http://www.farnell.com/datasheets/2019067.pdf?_ga=1.12324404.1625180374.1477948619" TargetMode="External"/><Relationship Id="rId22" Type="http://schemas.openxmlformats.org/officeDocument/2006/relationships/hyperlink" Target="http://uk.farnell.com/rohm/bh1750fvi-tr/ambient-light-sensor-i2c-wsof/dp/2421284?ost=BH1750&amp;selectedCategoryId=&amp;categoryNameResp=All%2BCategories&amp;searchView=table&amp;iscrfnonsku=false" TargetMode="External"/><Relationship Id="rId27" Type="http://schemas.openxmlformats.org/officeDocument/2006/relationships/hyperlink" Target="http://www.ti.com/lit/ds/symlink/ads1115.pdf" TargetMode="External"/><Relationship Id="rId30" Type="http://schemas.openxmlformats.org/officeDocument/2006/relationships/hyperlink" Target="http://www.ti.com/lit/ds/symlink/ads1115.pdf" TargetMode="External"/><Relationship Id="rId35" Type="http://schemas.openxmlformats.org/officeDocument/2006/relationships/hyperlink" Target="http://www.ti.com/lit/ds/symlink/ads1013.pdf" TargetMode="External"/><Relationship Id="rId43" Type="http://schemas.openxmlformats.org/officeDocument/2006/relationships/hyperlink" Target="http://www.ti.com/product/ads1017" TargetMode="External"/><Relationship Id="rId48" Type="http://schemas.openxmlformats.org/officeDocument/2006/relationships/hyperlink" Target="http://www.ti.com/product/ads1115/description" TargetMode="External"/><Relationship Id="rId8" Type="http://schemas.openxmlformats.org/officeDocument/2006/relationships/hyperlink" Target="http://uk.farnell.com/texas-instruments/ads8361idbqg4/16bit-adc-dual-smd-8361-ssop24/dp/1206879?ost=ADS8361&amp;selectedCategoryId=&amp;categoryNameResp=All%2BCategories&amp;searchView=table&amp;iscrfnonsku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workbookViewId="0">
      <selection activeCell="P8" sqref="P8"/>
    </sheetView>
  </sheetViews>
  <sheetFormatPr defaultRowHeight="14.4" x14ac:dyDescent="0.3"/>
  <cols>
    <col min="2" max="2" width="6.88671875" customWidth="1"/>
    <col min="3" max="3" width="16.5546875" bestFit="1" customWidth="1"/>
    <col min="5" max="5" width="19.88671875" bestFit="1" customWidth="1"/>
    <col min="8" max="8" width="11.109375" bestFit="1" customWidth="1"/>
    <col min="9" max="9" width="17.6640625" bestFit="1" customWidth="1"/>
  </cols>
  <sheetData>
    <row r="2" spans="1:16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83</v>
      </c>
    </row>
    <row r="3" spans="1:16" x14ac:dyDescent="0.3">
      <c r="A3" s="2" t="s">
        <v>15</v>
      </c>
      <c r="B3" s="3" t="s">
        <v>16</v>
      </c>
      <c r="C3" s="2" t="s">
        <v>17</v>
      </c>
      <c r="D3" s="2" t="s">
        <v>18</v>
      </c>
      <c r="E3" s="2" t="s">
        <v>19</v>
      </c>
      <c r="F3" s="2">
        <v>5</v>
      </c>
      <c r="G3" s="2">
        <v>1.88</v>
      </c>
      <c r="H3" s="4" t="s">
        <v>20</v>
      </c>
      <c r="I3" s="2" t="s">
        <v>21</v>
      </c>
      <c r="J3" s="2" t="s">
        <v>22</v>
      </c>
      <c r="K3" s="2" t="s">
        <v>23</v>
      </c>
      <c r="L3" s="2">
        <f>F3*G3</f>
        <v>9.3999999999999986</v>
      </c>
      <c r="M3" s="4" t="s">
        <v>24</v>
      </c>
      <c r="N3" s="4" t="s">
        <v>25</v>
      </c>
      <c r="O3" s="2" t="s">
        <v>26</v>
      </c>
      <c r="P3" s="2" t="s">
        <v>85</v>
      </c>
    </row>
    <row r="4" spans="1:16" x14ac:dyDescent="0.3">
      <c r="A4" s="2" t="s">
        <v>15</v>
      </c>
      <c r="B4" s="3" t="s">
        <v>16</v>
      </c>
      <c r="C4" s="2" t="s">
        <v>17</v>
      </c>
      <c r="D4" s="2" t="s">
        <v>27</v>
      </c>
      <c r="E4" s="2" t="s">
        <v>19</v>
      </c>
      <c r="F4" s="2">
        <v>5</v>
      </c>
      <c r="G4" s="2">
        <v>1.97</v>
      </c>
      <c r="H4" s="4" t="s">
        <v>20</v>
      </c>
      <c r="I4" s="2" t="s">
        <v>21</v>
      </c>
      <c r="J4" s="2" t="s">
        <v>22</v>
      </c>
      <c r="K4" s="2" t="s">
        <v>28</v>
      </c>
      <c r="L4" s="2">
        <f t="shared" ref="L4:L23" si="0">F4*G4</f>
        <v>9.85</v>
      </c>
      <c r="M4" s="4" t="s">
        <v>29</v>
      </c>
      <c r="N4" s="4" t="s">
        <v>30</v>
      </c>
      <c r="O4" s="2" t="s">
        <v>26</v>
      </c>
      <c r="P4" s="2" t="s">
        <v>85</v>
      </c>
    </row>
    <row r="5" spans="1:16" x14ac:dyDescent="0.3">
      <c r="A5" s="2" t="s">
        <v>15</v>
      </c>
      <c r="B5" s="3" t="s">
        <v>16</v>
      </c>
      <c r="C5" s="2" t="s">
        <v>31</v>
      </c>
      <c r="D5" s="2" t="s">
        <v>18</v>
      </c>
      <c r="E5" s="2" t="s">
        <v>19</v>
      </c>
      <c r="F5" s="2">
        <v>5</v>
      </c>
      <c r="G5" s="2"/>
      <c r="H5" s="2" t="s">
        <v>20</v>
      </c>
      <c r="I5" s="2" t="s">
        <v>21</v>
      </c>
      <c r="J5" s="2" t="s">
        <v>22</v>
      </c>
      <c r="K5" s="2" t="s">
        <v>32</v>
      </c>
      <c r="L5" s="2">
        <f t="shared" si="0"/>
        <v>0</v>
      </c>
      <c r="M5" s="4" t="s">
        <v>33</v>
      </c>
      <c r="N5" s="4" t="s">
        <v>25</v>
      </c>
      <c r="O5" s="2" t="s">
        <v>26</v>
      </c>
    </row>
    <row r="6" spans="1:16" x14ac:dyDescent="0.3">
      <c r="A6" s="2" t="s">
        <v>15</v>
      </c>
      <c r="B6" s="3" t="s">
        <v>16</v>
      </c>
      <c r="C6" s="2" t="s">
        <v>31</v>
      </c>
      <c r="D6" s="2" t="s">
        <v>27</v>
      </c>
      <c r="E6" s="2" t="s">
        <v>19</v>
      </c>
      <c r="F6" s="2">
        <v>5</v>
      </c>
      <c r="G6" s="2"/>
      <c r="H6" s="2" t="s">
        <v>20</v>
      </c>
      <c r="I6" s="2" t="s">
        <v>21</v>
      </c>
      <c r="J6" s="2" t="s">
        <v>22</v>
      </c>
      <c r="K6" s="2" t="s">
        <v>34</v>
      </c>
      <c r="L6" s="2">
        <f t="shared" si="0"/>
        <v>0</v>
      </c>
      <c r="M6" s="4" t="s">
        <v>35</v>
      </c>
      <c r="N6" s="4" t="s">
        <v>30</v>
      </c>
      <c r="O6" s="2" t="s">
        <v>26</v>
      </c>
    </row>
    <row r="7" spans="1:16" x14ac:dyDescent="0.3">
      <c r="A7" s="2" t="s">
        <v>15</v>
      </c>
      <c r="B7" s="3" t="s">
        <v>16</v>
      </c>
      <c r="C7" s="2" t="s">
        <v>17</v>
      </c>
      <c r="D7" s="2" t="s">
        <v>18</v>
      </c>
      <c r="E7" s="2" t="s">
        <v>19</v>
      </c>
      <c r="F7" s="2">
        <v>1</v>
      </c>
      <c r="G7" s="2"/>
      <c r="H7" s="2" t="s">
        <v>36</v>
      </c>
      <c r="I7" s="2" t="s">
        <v>21</v>
      </c>
      <c r="J7" s="2" t="s">
        <v>22</v>
      </c>
      <c r="K7" s="2" t="s">
        <v>23</v>
      </c>
      <c r="L7" s="2">
        <f t="shared" si="0"/>
        <v>0</v>
      </c>
      <c r="M7" s="4" t="s">
        <v>37</v>
      </c>
      <c r="N7" s="4" t="s">
        <v>25</v>
      </c>
      <c r="O7" s="2" t="s">
        <v>26</v>
      </c>
    </row>
    <row r="8" spans="1:16" x14ac:dyDescent="0.3">
      <c r="A8" s="2" t="s">
        <v>15</v>
      </c>
      <c r="B8" s="3" t="s">
        <v>16</v>
      </c>
      <c r="C8" s="2" t="s">
        <v>17</v>
      </c>
      <c r="D8" s="2" t="s">
        <v>27</v>
      </c>
      <c r="E8" s="2" t="s">
        <v>19</v>
      </c>
      <c r="F8" s="2">
        <v>1</v>
      </c>
      <c r="G8" s="5">
        <v>4.59</v>
      </c>
      <c r="H8" s="4" t="s">
        <v>36</v>
      </c>
      <c r="I8" s="2" t="s">
        <v>21</v>
      </c>
      <c r="J8" s="2" t="s">
        <v>22</v>
      </c>
      <c r="K8" s="2" t="s">
        <v>28</v>
      </c>
      <c r="L8" s="2">
        <f t="shared" si="0"/>
        <v>4.59</v>
      </c>
      <c r="M8" s="4" t="s">
        <v>29</v>
      </c>
      <c r="N8" s="4" t="s">
        <v>30</v>
      </c>
      <c r="O8" s="2" t="s">
        <v>26</v>
      </c>
      <c r="P8" s="2" t="s">
        <v>85</v>
      </c>
    </row>
    <row r="9" spans="1:16" x14ac:dyDescent="0.3">
      <c r="A9" s="2" t="s">
        <v>15</v>
      </c>
      <c r="B9" s="3" t="s">
        <v>16</v>
      </c>
      <c r="C9" s="2" t="s">
        <v>31</v>
      </c>
      <c r="D9" s="2" t="s">
        <v>18</v>
      </c>
      <c r="E9" s="2" t="s">
        <v>19</v>
      </c>
      <c r="F9" s="2">
        <v>1</v>
      </c>
      <c r="G9" s="2"/>
      <c r="H9" s="2" t="s">
        <v>36</v>
      </c>
      <c r="I9" s="2"/>
      <c r="J9" s="2" t="s">
        <v>22</v>
      </c>
      <c r="K9" s="2" t="s">
        <v>32</v>
      </c>
      <c r="L9" s="2">
        <f t="shared" si="0"/>
        <v>0</v>
      </c>
      <c r="M9" s="4" t="s">
        <v>38</v>
      </c>
      <c r="N9" s="4" t="s">
        <v>25</v>
      </c>
      <c r="O9" s="2" t="s">
        <v>26</v>
      </c>
    </row>
    <row r="10" spans="1:16" x14ac:dyDescent="0.3">
      <c r="A10" s="2" t="s">
        <v>15</v>
      </c>
      <c r="B10" s="3" t="s">
        <v>16</v>
      </c>
      <c r="C10" s="2" t="s">
        <v>31</v>
      </c>
      <c r="D10" s="2" t="s">
        <v>27</v>
      </c>
      <c r="E10" s="2" t="s">
        <v>19</v>
      </c>
      <c r="F10" s="2">
        <v>1</v>
      </c>
      <c r="G10" s="2"/>
      <c r="H10" s="2" t="s">
        <v>36</v>
      </c>
      <c r="I10" s="2"/>
      <c r="J10" s="2" t="s">
        <v>22</v>
      </c>
      <c r="K10" s="2" t="s">
        <v>34</v>
      </c>
      <c r="L10" s="2">
        <f t="shared" si="0"/>
        <v>0</v>
      </c>
      <c r="M10" s="4" t="s">
        <v>39</v>
      </c>
      <c r="N10" s="4" t="s">
        <v>30</v>
      </c>
      <c r="O10" s="2" t="s">
        <v>26</v>
      </c>
    </row>
    <row r="11" spans="1:16" x14ac:dyDescent="0.3">
      <c r="A11" s="2" t="s">
        <v>15</v>
      </c>
      <c r="B11" s="3" t="s">
        <v>16</v>
      </c>
      <c r="C11" s="2" t="s">
        <v>17</v>
      </c>
      <c r="D11" s="2" t="s">
        <v>18</v>
      </c>
      <c r="E11" s="2" t="s">
        <v>19</v>
      </c>
      <c r="F11" s="2">
        <v>20</v>
      </c>
      <c r="G11" s="2">
        <v>1.99</v>
      </c>
      <c r="H11" s="4" t="s">
        <v>40</v>
      </c>
      <c r="I11">
        <v>1778211</v>
      </c>
      <c r="J11" s="2" t="s">
        <v>22</v>
      </c>
      <c r="K11" s="2" t="s">
        <v>23</v>
      </c>
      <c r="L11" s="2">
        <f t="shared" si="0"/>
        <v>39.799999999999997</v>
      </c>
      <c r="M11" s="4" t="s">
        <v>41</v>
      </c>
      <c r="N11" s="4" t="s">
        <v>25</v>
      </c>
      <c r="O11" s="2" t="s">
        <v>42</v>
      </c>
      <c r="P11" s="2" t="s">
        <v>84</v>
      </c>
    </row>
    <row r="12" spans="1:16" x14ac:dyDescent="0.3">
      <c r="A12" s="2" t="s">
        <v>15</v>
      </c>
      <c r="B12" s="3" t="s">
        <v>16</v>
      </c>
      <c r="C12" s="2" t="s">
        <v>17</v>
      </c>
      <c r="D12" s="2" t="s">
        <v>27</v>
      </c>
      <c r="E12" s="2" t="s">
        <v>19</v>
      </c>
      <c r="F12" s="2">
        <v>20</v>
      </c>
      <c r="G12" s="2">
        <v>4.01</v>
      </c>
      <c r="H12" s="4" t="s">
        <v>40</v>
      </c>
      <c r="I12" s="2">
        <v>1762981</v>
      </c>
      <c r="J12" s="2" t="s">
        <v>22</v>
      </c>
      <c r="K12" s="2" t="s">
        <v>28</v>
      </c>
      <c r="L12" s="2">
        <f t="shared" si="0"/>
        <v>80.199999999999989</v>
      </c>
      <c r="M12" s="4" t="s">
        <v>29</v>
      </c>
      <c r="N12" s="4" t="s">
        <v>30</v>
      </c>
      <c r="O12" s="2" t="s">
        <v>42</v>
      </c>
      <c r="P12" s="2" t="s">
        <v>84</v>
      </c>
    </row>
    <row r="13" spans="1:16" x14ac:dyDescent="0.3">
      <c r="A13" s="2" t="s">
        <v>15</v>
      </c>
      <c r="B13" s="3" t="s">
        <v>16</v>
      </c>
      <c r="C13" s="2" t="s">
        <v>31</v>
      </c>
      <c r="D13" s="2" t="s">
        <v>18</v>
      </c>
      <c r="E13" s="2" t="s">
        <v>19</v>
      </c>
      <c r="F13" s="2">
        <v>20</v>
      </c>
      <c r="G13" s="2"/>
      <c r="H13" s="2"/>
      <c r="I13" s="2"/>
      <c r="J13" s="2" t="s">
        <v>22</v>
      </c>
      <c r="K13" s="2" t="s">
        <v>32</v>
      </c>
      <c r="L13" s="2">
        <f t="shared" si="0"/>
        <v>0</v>
      </c>
      <c r="M13" s="4" t="s">
        <v>43</v>
      </c>
      <c r="N13" s="4" t="s">
        <v>25</v>
      </c>
      <c r="O13" s="2" t="s">
        <v>42</v>
      </c>
    </row>
    <row r="14" spans="1:16" x14ac:dyDescent="0.3">
      <c r="A14" s="2" t="s">
        <v>15</v>
      </c>
      <c r="B14" s="3" t="s">
        <v>16</v>
      </c>
      <c r="C14" s="2" t="s">
        <v>31</v>
      </c>
      <c r="D14" s="2" t="s">
        <v>27</v>
      </c>
      <c r="E14" s="2" t="s">
        <v>19</v>
      </c>
      <c r="F14" s="2">
        <v>20</v>
      </c>
      <c r="G14" s="2"/>
      <c r="H14" s="2"/>
      <c r="I14" s="2"/>
      <c r="J14" s="2" t="s">
        <v>22</v>
      </c>
      <c r="K14" s="2" t="s">
        <v>34</v>
      </c>
      <c r="L14" s="2">
        <f t="shared" si="0"/>
        <v>0</v>
      </c>
      <c r="M14" s="4" t="s">
        <v>44</v>
      </c>
      <c r="N14" s="4" t="s">
        <v>30</v>
      </c>
      <c r="O14" s="2" t="s">
        <v>42</v>
      </c>
    </row>
    <row r="15" spans="1:16" x14ac:dyDescent="0.3">
      <c r="A15" s="2" t="s">
        <v>45</v>
      </c>
      <c r="B15" t="s">
        <v>46</v>
      </c>
      <c r="C15" t="s">
        <v>47</v>
      </c>
      <c r="D15" t="s">
        <v>27</v>
      </c>
      <c r="E15" s="2" t="s">
        <v>19</v>
      </c>
      <c r="F15">
        <v>5</v>
      </c>
      <c r="G15">
        <v>0.99</v>
      </c>
      <c r="H15" s="4" t="s">
        <v>20</v>
      </c>
      <c r="I15" t="s">
        <v>21</v>
      </c>
      <c r="J15" t="s">
        <v>22</v>
      </c>
      <c r="K15" t="s">
        <v>48</v>
      </c>
      <c r="L15" s="2">
        <f t="shared" si="0"/>
        <v>4.95</v>
      </c>
    </row>
    <row r="16" spans="1:16" x14ac:dyDescent="0.3">
      <c r="A16" s="2" t="s">
        <v>45</v>
      </c>
      <c r="B16" t="s">
        <v>46</v>
      </c>
      <c r="C16" t="s">
        <v>47</v>
      </c>
      <c r="D16" t="s">
        <v>27</v>
      </c>
      <c r="E16" s="2" t="s">
        <v>19</v>
      </c>
      <c r="F16">
        <v>10</v>
      </c>
      <c r="G16">
        <v>2.77</v>
      </c>
      <c r="H16" s="4" t="s">
        <v>40</v>
      </c>
      <c r="I16">
        <v>2421284</v>
      </c>
      <c r="J16" t="s">
        <v>22</v>
      </c>
      <c r="K16" t="s">
        <v>49</v>
      </c>
      <c r="L16" s="2">
        <f t="shared" si="0"/>
        <v>27.7</v>
      </c>
      <c r="N16" s="4" t="s">
        <v>50</v>
      </c>
      <c r="O16" t="s">
        <v>42</v>
      </c>
      <c r="P16" s="2" t="s">
        <v>84</v>
      </c>
    </row>
    <row r="17" spans="1:16" x14ac:dyDescent="0.3">
      <c r="A17" t="s">
        <v>15</v>
      </c>
      <c r="B17" t="s">
        <v>51</v>
      </c>
      <c r="C17" t="s">
        <v>52</v>
      </c>
      <c r="D17" t="s">
        <v>53</v>
      </c>
      <c r="E17" s="2" t="s">
        <v>19</v>
      </c>
      <c r="F17">
        <v>1</v>
      </c>
      <c r="G17">
        <v>37.5</v>
      </c>
      <c r="H17" s="4" t="s">
        <v>54</v>
      </c>
      <c r="I17" t="s">
        <v>55</v>
      </c>
      <c r="J17" t="s">
        <v>22</v>
      </c>
      <c r="K17" t="s">
        <v>56</v>
      </c>
      <c r="L17" s="2">
        <f t="shared" si="0"/>
        <v>37.5</v>
      </c>
      <c r="N17" s="4" t="s">
        <v>57</v>
      </c>
      <c r="O17" t="s">
        <v>58</v>
      </c>
      <c r="P17" s="2" t="s">
        <v>84</v>
      </c>
    </row>
    <row r="18" spans="1:16" x14ac:dyDescent="0.3">
      <c r="A18" t="s">
        <v>15</v>
      </c>
      <c r="B18" t="s">
        <v>51</v>
      </c>
      <c r="C18" t="s">
        <v>52</v>
      </c>
      <c r="D18" t="s">
        <v>53</v>
      </c>
      <c r="E18" s="2" t="s">
        <v>19</v>
      </c>
      <c r="F18">
        <v>2</v>
      </c>
      <c r="G18">
        <v>14.21</v>
      </c>
      <c r="H18" s="4" t="s">
        <v>40</v>
      </c>
      <c r="I18">
        <v>1206879</v>
      </c>
      <c r="J18" t="s">
        <v>22</v>
      </c>
      <c r="K18" t="s">
        <v>59</v>
      </c>
      <c r="L18" s="2">
        <f t="shared" si="0"/>
        <v>28.42</v>
      </c>
      <c r="N18" s="4" t="s">
        <v>60</v>
      </c>
      <c r="O18" t="s">
        <v>42</v>
      </c>
      <c r="P18" s="2" t="s">
        <v>84</v>
      </c>
    </row>
    <row r="19" spans="1:16" x14ac:dyDescent="0.3">
      <c r="A19" t="s">
        <v>15</v>
      </c>
      <c r="B19" s="3" t="s">
        <v>16</v>
      </c>
      <c r="C19" s="2" t="s">
        <v>17</v>
      </c>
      <c r="D19" t="s">
        <v>27</v>
      </c>
      <c r="E19" t="s">
        <v>19</v>
      </c>
      <c r="F19">
        <v>1</v>
      </c>
      <c r="G19">
        <v>113</v>
      </c>
      <c r="H19" s="4" t="s">
        <v>54</v>
      </c>
      <c r="I19" t="s">
        <v>61</v>
      </c>
      <c r="J19" t="s">
        <v>22</v>
      </c>
      <c r="K19" t="s">
        <v>62</v>
      </c>
      <c r="L19" s="2">
        <f t="shared" si="0"/>
        <v>113</v>
      </c>
      <c r="N19" s="4" t="s">
        <v>63</v>
      </c>
      <c r="O19" t="s">
        <v>64</v>
      </c>
      <c r="P19" s="2" t="s">
        <v>84</v>
      </c>
    </row>
    <row r="20" spans="1:16" x14ac:dyDescent="0.3">
      <c r="A20" t="s">
        <v>15</v>
      </c>
      <c r="B20" t="s">
        <v>65</v>
      </c>
      <c r="C20" t="s">
        <v>66</v>
      </c>
      <c r="D20" t="s">
        <v>67</v>
      </c>
      <c r="E20" t="s">
        <v>19</v>
      </c>
      <c r="F20">
        <v>2</v>
      </c>
      <c r="G20">
        <v>11.67</v>
      </c>
      <c r="H20" s="4" t="s">
        <v>40</v>
      </c>
      <c r="I20">
        <v>2066252</v>
      </c>
      <c r="J20" t="s">
        <v>68</v>
      </c>
      <c r="K20" t="s">
        <v>69</v>
      </c>
      <c r="L20" s="2">
        <f t="shared" si="0"/>
        <v>23.34</v>
      </c>
      <c r="M20" s="4" t="s">
        <v>70</v>
      </c>
      <c r="N20" s="4" t="s">
        <v>71</v>
      </c>
      <c r="O20" t="s">
        <v>64</v>
      </c>
      <c r="P20" s="2" t="s">
        <v>84</v>
      </c>
    </row>
    <row r="21" spans="1:16" x14ac:dyDescent="0.3">
      <c r="A21" t="s">
        <v>15</v>
      </c>
      <c r="B21" t="s">
        <v>72</v>
      </c>
      <c r="C21" t="s">
        <v>73</v>
      </c>
      <c r="D21" t="s">
        <v>27</v>
      </c>
      <c r="E21" t="s">
        <v>19</v>
      </c>
      <c r="F21">
        <v>1</v>
      </c>
      <c r="G21">
        <v>37.049999999999997</v>
      </c>
      <c r="H21" s="4" t="s">
        <v>40</v>
      </c>
      <c r="I21">
        <v>1961723</v>
      </c>
      <c r="J21" t="s">
        <v>22</v>
      </c>
      <c r="K21" t="s">
        <v>74</v>
      </c>
      <c r="L21" s="2">
        <f t="shared" si="0"/>
        <v>37.049999999999997</v>
      </c>
      <c r="M21" s="4" t="s">
        <v>75</v>
      </c>
      <c r="N21" s="4" t="s">
        <v>76</v>
      </c>
      <c r="O21" t="s">
        <v>64</v>
      </c>
      <c r="P21" s="2" t="s">
        <v>84</v>
      </c>
    </row>
    <row r="22" spans="1:16" x14ac:dyDescent="0.3">
      <c r="A22" t="s">
        <v>15</v>
      </c>
      <c r="B22" t="s">
        <v>72</v>
      </c>
      <c r="C22" t="s">
        <v>73</v>
      </c>
      <c r="D22" t="s">
        <v>27</v>
      </c>
      <c r="E22" t="s">
        <v>19</v>
      </c>
      <c r="F22">
        <v>5</v>
      </c>
      <c r="G22">
        <v>4.01</v>
      </c>
      <c r="H22" s="4" t="s">
        <v>40</v>
      </c>
      <c r="I22">
        <v>1947871</v>
      </c>
      <c r="J22" t="s">
        <v>22</v>
      </c>
      <c r="K22" t="s">
        <v>77</v>
      </c>
      <c r="L22" s="2">
        <f t="shared" si="0"/>
        <v>20.049999999999997</v>
      </c>
      <c r="N22" s="4" t="s">
        <v>78</v>
      </c>
      <c r="O22" t="s">
        <v>42</v>
      </c>
      <c r="P22" s="2" t="s">
        <v>84</v>
      </c>
    </row>
    <row r="23" spans="1:16" x14ac:dyDescent="0.3">
      <c r="A23" t="s">
        <v>15</v>
      </c>
      <c r="B23" t="s">
        <v>65</v>
      </c>
      <c r="C23" t="s">
        <v>66</v>
      </c>
      <c r="D23" t="s">
        <v>67</v>
      </c>
      <c r="E23" t="s">
        <v>19</v>
      </c>
      <c r="F23">
        <v>5</v>
      </c>
      <c r="G23">
        <v>3.25</v>
      </c>
      <c r="H23" s="4" t="s">
        <v>40</v>
      </c>
      <c r="I23">
        <v>1630424</v>
      </c>
      <c r="J23" t="s">
        <v>68</v>
      </c>
      <c r="K23" t="s">
        <v>79</v>
      </c>
      <c r="L23" s="2">
        <f t="shared" si="0"/>
        <v>16.25</v>
      </c>
      <c r="N23" s="4" t="s">
        <v>80</v>
      </c>
      <c r="O23" t="s">
        <v>42</v>
      </c>
      <c r="P23" s="2" t="s">
        <v>84</v>
      </c>
    </row>
  </sheetData>
  <hyperlinks>
    <hyperlink ref="H11" r:id="rId1"/>
    <hyperlink ref="H8" r:id="rId2"/>
    <hyperlink ref="H4" r:id="rId3"/>
    <hyperlink ref="H3" r:id="rId4"/>
    <hyperlink ref="H17" r:id="rId5"/>
    <hyperlink ref="N18" r:id="rId6"/>
    <hyperlink ref="N17" r:id="rId7"/>
    <hyperlink ref="H18" r:id="rId8"/>
    <hyperlink ref="N19" r:id="rId9"/>
    <hyperlink ref="H19" r:id="rId10"/>
    <hyperlink ref="H12" r:id="rId11"/>
    <hyperlink ref="H20" r:id="rId12"/>
    <hyperlink ref="N21" r:id="rId13"/>
    <hyperlink ref="N22" r:id="rId14"/>
    <hyperlink ref="H21" r:id="rId15"/>
    <hyperlink ref="H22" r:id="rId16"/>
    <hyperlink ref="N20" r:id="rId17"/>
    <hyperlink ref="M20" r:id="rId18"/>
    <hyperlink ref="H23" r:id="rId19"/>
    <hyperlink ref="N23" r:id="rId20"/>
    <hyperlink ref="M21" r:id="rId21"/>
    <hyperlink ref="H16" r:id="rId22"/>
    <hyperlink ref="N16" r:id="rId23"/>
    <hyperlink ref="H15" r:id="rId24"/>
    <hyperlink ref="N3" r:id="rId25"/>
    <hyperlink ref="N4" r:id="rId26"/>
    <hyperlink ref="N6" r:id="rId27"/>
    <hyperlink ref="N8" r:id="rId28"/>
    <hyperlink ref="N10" r:id="rId29"/>
    <hyperlink ref="N12" r:id="rId30"/>
    <hyperlink ref="N13" r:id="rId31"/>
    <hyperlink ref="N14" r:id="rId32"/>
    <hyperlink ref="N5" r:id="rId33"/>
    <hyperlink ref="N7" r:id="rId34"/>
    <hyperlink ref="N9" r:id="rId35"/>
    <hyperlink ref="N11" r:id="rId36"/>
    <hyperlink ref="M3" r:id="rId37"/>
    <hyperlink ref="M4" r:id="rId38"/>
    <hyperlink ref="M6" r:id="rId39"/>
    <hyperlink ref="M8" r:id="rId40"/>
    <hyperlink ref="M9" r:id="rId41"/>
    <hyperlink ref="M10" r:id="rId42"/>
    <hyperlink ref="M11" r:id="rId43"/>
    <hyperlink ref="M13" r:id="rId44"/>
    <hyperlink ref="M14" r:id="rId45"/>
    <hyperlink ref="M5" r:id="rId46"/>
    <hyperlink ref="M7" r:id="rId47"/>
    <hyperlink ref="M12" r:id="rId48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4.4" x14ac:dyDescent="0.3"/>
  <cols>
    <col min="3" max="3" width="10.5546875" bestFit="1" customWidth="1"/>
  </cols>
  <sheetData>
    <row r="1" spans="1:3" x14ac:dyDescent="0.3">
      <c r="A1" t="s">
        <v>81</v>
      </c>
      <c r="C1" t="s">
        <v>82</v>
      </c>
    </row>
    <row r="2" spans="1:3" x14ac:dyDescent="0.3">
      <c r="A2">
        <f>SUM(Sheet1!L:L)</f>
        <v>452.09999999999997</v>
      </c>
      <c r="C2" s="6">
        <v>42675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 cost</vt:lpstr>
    </vt:vector>
  </TitlesOfParts>
  <Manager/>
  <Company>University of Manchester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Ralph S-J</dc:creator>
  <cp:keywords/>
  <dc:description/>
  <cp:lastModifiedBy>Ralph S-J</cp:lastModifiedBy>
  <cp:revision/>
  <dcterms:created xsi:type="dcterms:W3CDTF">2016-10-31T17:39:35Z</dcterms:created>
  <dcterms:modified xsi:type="dcterms:W3CDTF">2016-11-01T14:41:34Z</dcterms:modified>
  <cp:category/>
  <cp:contentStatus/>
</cp:coreProperties>
</file>