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Users\Комп\source\repos\VS_2017_OpenGL_begin\ogl_begin 0\"/>
    </mc:Choice>
  </mc:AlternateContent>
  <bookViews>
    <workbookView xWindow="0" yWindow="0" windowWidth="21570" windowHeight="7785" activeTab="2"/>
  </bookViews>
  <sheets>
    <sheet name="Лист1" sheetId="1" r:id="rId1"/>
    <sheet name="Лист2" sheetId="2" r:id="rId2"/>
    <sheet name="Лист3" sheetId="3" r:id="rId3"/>
  </sheets>
  <definedNames>
    <definedName name="ExternalData_1" localSheetId="2" hidden="1">Лист3!$A$1:$I$11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3" i="1" l="1"/>
  <c r="AV3" i="1"/>
  <c r="AU3" i="1"/>
  <c r="AW2" i="1"/>
  <c r="AV2" i="1"/>
  <c r="AU2" i="1"/>
  <c r="AW1" i="1"/>
  <c r="AV1" i="1"/>
  <c r="AU1" i="1"/>
  <c r="AR3" i="1"/>
  <c r="AQ3" i="1"/>
  <c r="AP3" i="1"/>
  <c r="AR2" i="1"/>
  <c r="AQ2" i="1"/>
  <c r="AP2" i="1"/>
  <c r="AR1" i="1"/>
  <c r="AQ1" i="1"/>
  <c r="AP1" i="1"/>
  <c r="AM3" i="1"/>
  <c r="AL3" i="1"/>
  <c r="AK3" i="1"/>
  <c r="AM2" i="1"/>
  <c r="AL2" i="1"/>
  <c r="AK2" i="1"/>
  <c r="AM1" i="1"/>
  <c r="AL1" i="1"/>
  <c r="AK1" i="1"/>
  <c r="AH3" i="1"/>
  <c r="AG3" i="1"/>
  <c r="AF3" i="1"/>
  <c r="AH2" i="1"/>
  <c r="AG2" i="1"/>
  <c r="AF2" i="1"/>
  <c r="AH1" i="1"/>
  <c r="AG1" i="1"/>
  <c r="AF1" i="1"/>
  <c r="AC3" i="1"/>
  <c r="AB3" i="1"/>
  <c r="AA3" i="1"/>
  <c r="AC2" i="1"/>
  <c r="AB2" i="1"/>
  <c r="AA2" i="1"/>
  <c r="AC1" i="1"/>
  <c r="AB1" i="1"/>
  <c r="AA1" i="1"/>
  <c r="X3" i="1"/>
  <c r="W3" i="1"/>
  <c r="V3" i="1"/>
  <c r="X2" i="1"/>
  <c r="W2" i="1"/>
  <c r="V2" i="1"/>
  <c r="X1" i="1"/>
  <c r="W1" i="1"/>
  <c r="V1" i="1"/>
  <c r="Q2" i="1"/>
  <c r="S3" i="1"/>
  <c r="R3" i="1"/>
  <c r="Q3" i="1"/>
  <c r="S2" i="1"/>
  <c r="R2" i="1"/>
  <c r="S1" i="1"/>
  <c r="R1" i="1"/>
  <c r="Q1" i="1"/>
  <c r="I3" i="1"/>
  <c r="H3" i="1"/>
  <c r="G3" i="1"/>
  <c r="I2" i="1"/>
  <c r="H2" i="1"/>
  <c r="G2" i="1"/>
  <c r="I1" i="1"/>
  <c r="H1" i="1"/>
  <c r="G1" i="1"/>
  <c r="N3" i="1"/>
  <c r="M3" i="1"/>
  <c r="L3" i="1"/>
  <c r="N2" i="1"/>
  <c r="M2" i="1"/>
  <c r="L2" i="1"/>
  <c r="N1" i="1"/>
  <c r="M1" i="1"/>
  <c r="L1" i="1"/>
  <c r="D2" i="1"/>
  <c r="D3" i="1"/>
  <c r="C3" i="1"/>
  <c r="D1" i="1"/>
  <c r="C1" i="1"/>
  <c r="C2" i="1"/>
  <c r="B3" i="1"/>
  <c r="B2" i="1"/>
  <c r="B1" i="1"/>
</calcChain>
</file>

<file path=xl/connections.xml><?xml version="1.0" encoding="utf-8"?>
<connections xmlns="http://schemas.openxmlformats.org/spreadsheetml/2006/main">
  <connection id="1" keepAlive="1" name="Запрос — Таблица1" description="Соединение с запросом &quot;Таблица1&quot; в книге." type="5" refreshedVersion="0" background="1">
    <dbPr connection="Provider=Microsoft.Mashup.OleDb.1;Data Source=$Workbook$;Location=Таблица1;Extended Properties=&quot;&quot;" command="SELECT * FROM [Таблица1]"/>
  </connection>
  <connection id="2" keepAlive="1" name="Запрос — Таблица7" description="Соединение с запросом &quot;Таблица7&quot; в книге." type="5" refreshedVersion="6" background="1" saveData="1">
    <dbPr connection="Provider=Microsoft.Mashup.OleDb.1;Data Source=$Workbook$;Location=Таблица7;Extended Properties=&quot;&quot;" command="SELECT * FROM [Таблица7]"/>
  </connection>
</connections>
</file>

<file path=xl/sharedStrings.xml><?xml version="1.0" encoding="utf-8"?>
<sst xmlns="http://schemas.openxmlformats.org/spreadsheetml/2006/main" count="98" uniqueCount="58">
  <si>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</si>
  <si>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</si>
  <si>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</si>
  <si>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</si>
  <si>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</si>
  <si>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</si>
  <si>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</si>
  <si>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</si>
  <si>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</si>
  <si>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</si>
  <si>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</si>
  <si>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</si>
  <si>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</si>
  <si>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</si>
  <si>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</si>
  <si>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Столбец16</t>
  </si>
  <si>
    <t>Столбец17</t>
  </si>
  <si>
    <t>Столбец18</t>
  </si>
  <si>
    <t>Столбец19</t>
  </si>
  <si>
    <t>Столбец20</t>
  </si>
  <si>
    <t>Столбец21</t>
  </si>
  <si>
    <t>Столбец22</t>
  </si>
  <si>
    <t>Столбец23</t>
  </si>
  <si>
    <t>Столбец24</t>
  </si>
  <si>
    <t>Столбец25</t>
  </si>
  <si>
    <t>Столбец26</t>
  </si>
  <si>
    <t>Столбец27</t>
  </si>
  <si>
    <t>Столбец28</t>
  </si>
  <si>
    <t>Столбец29</t>
  </si>
  <si>
    <t>All min</t>
  </si>
  <si>
    <t>All mid</t>
  </si>
  <si>
    <t>All max</t>
  </si>
  <si>
    <t>Miss min</t>
  </si>
  <si>
    <t>Miss mid</t>
  </si>
  <si>
    <t>Miss max</t>
  </si>
  <si>
    <t>min</t>
  </si>
  <si>
    <t>mid</t>
  </si>
  <si>
    <t>max</t>
  </si>
  <si>
    <t>Столбец30</t>
  </si>
  <si>
    <t>Столбец31</t>
  </si>
  <si>
    <t>Столбец32</t>
  </si>
  <si>
    <t>Столбец33</t>
  </si>
  <si>
    <t>Столбец34</t>
  </si>
  <si>
    <t>Столбец35</t>
  </si>
  <si>
    <t>Столбец36</t>
  </si>
  <si>
    <t>Столбец37</t>
  </si>
  <si>
    <t>Столбец38</t>
  </si>
  <si>
    <t>Столбец39</t>
  </si>
  <si>
    <t>Столбец40</t>
  </si>
  <si>
    <t>Столбец41</t>
  </si>
  <si>
    <t>Столбец42</t>
  </si>
  <si>
    <t>Столбец43</t>
  </si>
  <si>
    <t>Столбец44</t>
  </si>
  <si>
    <t>Столбец45</t>
  </si>
  <si>
    <t>Столбец46</t>
  </si>
  <si>
    <t>Столбец47</t>
  </si>
  <si>
    <t>Столбец48</t>
  </si>
  <si>
    <t>Столбец49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</si>
</sst>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0" fillId="0" borderId="0" xfId="0" applyNumberFormat="1"/>
    <xf numFmtId="0" fontId="0" fillId="0" borderId="0" xfId="0" applyNumberFormat="1" applyAlignment="1">
      <alignment horizontal="center" vertical="top"/>
    </xf>
  </cellXfs>
  <cellStyles count="1">
    <cellStyle name="Обычный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adjustColumnWidth="0" connectionId="2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name="All min" tableColumnId="55"/>
      <queryTableField id="2" name="All mid" tableColumnId="56"/>
      <queryTableField id="3" name="All max" tableColumnId="57"/>
      <queryTableField id="4" name="Miss min" tableColumnId="58"/>
      <queryTableField id="5" name="Miss mid" tableColumnId="59"/>
      <queryTableField id="6" name="Miss max" tableColumnId="60"/>
      <queryTableField id="7" name="min" tableColumnId="61"/>
      <queryTableField id="8" name="mid" tableColumnId="62"/>
      <queryTableField id="9" name="max" tableColumnId="63"/>
    </queryTable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Таблица1" displayName="Таблица1" ref="A4:D104" totalsRowShown="0">
  <autoFilter ref="A4:D104"/>
  <sortState ref="A5:D104">
    <sortCondition ref="B4:B104"/>
  </sortState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Таблица46710111213" displayName="Таблица46710111213" ref="AT4:AW104" totalsRowShown="0">
  <autoFilter ref="AT4:AW10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1:AW4" totalsRowShown="0">
  <autoFilter ref="A1:AW4"/>
  <tableColumns count="49">
    <tableColumn id="1" name="Столбец1"/>
    <tableColumn id="2" name="Столбец2"/>
    <tableColumn id="3" name="Столбец3"/>
    <tableColumn id="4" name="Столбец4"/>
    <tableColumn id="5" name="Столбец5"/>
    <tableColumn id="6" name="Столбец6"/>
    <tableColumn id="7" name="Столбец7"/>
    <tableColumn id="8" name="Столбец8"/>
    <tableColumn id="9" name="Столбец9"/>
    <tableColumn id="10" name="Столбец10"/>
    <tableColumn id="11" name="Столбец11"/>
    <tableColumn id="12" name="Столбец12"/>
    <tableColumn id="13" name="Столбец13"/>
    <tableColumn id="14" name="Столбец14"/>
    <tableColumn id="15" name="Столбец15"/>
    <tableColumn id="16" name="Столбец16"/>
    <tableColumn id="17" name="Столбец17"/>
    <tableColumn id="18" name="Столбец18"/>
    <tableColumn id="19" name="Столбец19"/>
    <tableColumn id="20" name="Столбец20"/>
    <tableColumn id="21" name="Столбец21"/>
    <tableColumn id="22" name="Столбец22"/>
    <tableColumn id="23" name="Столбец23"/>
    <tableColumn id="24" name="Столбец24"/>
    <tableColumn id="25" name="Столбец25"/>
    <tableColumn id="26" name="Столбец26"/>
    <tableColumn id="27" name="Столбец27"/>
    <tableColumn id="28" name="Столбец28"/>
    <tableColumn id="29" name="Столбец29"/>
    <tableColumn id="30" name="Столбец30"/>
    <tableColumn id="31" name="Столбец31"/>
    <tableColumn id="32" name="Столбец32"/>
    <tableColumn id="33" name="Столбец33"/>
    <tableColumn id="34" name="Столбец34"/>
    <tableColumn id="35" name="Столбец35"/>
    <tableColumn id="36" name="Столбец36"/>
    <tableColumn id="37" name="Столбец37"/>
    <tableColumn id="38" name="Столбец38"/>
    <tableColumn id="39" name="Столбец39"/>
    <tableColumn id="40" name="Столбец40"/>
    <tableColumn id="41" name="Столбец41"/>
    <tableColumn id="42" name="Столбец42"/>
    <tableColumn id="43" name="Столбец43"/>
    <tableColumn id="44" name="Столбец44"/>
    <tableColumn id="45" name="Столбец45"/>
    <tableColumn id="46" name="Столбец46"/>
    <tableColumn id="47" name="Столбец47"/>
    <tableColumn id="48" name="Столбец48"/>
    <tableColumn id="49" name="Столбец4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8" name="Таблица7_2" displayName="Таблица7_2" ref="A1:I11" tableType="queryTable" totalsRowShown="0" headerRowDxfId="9">
  <autoFilter ref="A1:I11"/>
  <sortState ref="A2:I10">
    <sortCondition ref="B1:B10"/>
  </sortState>
  <tableColumns count="9">
    <tableColumn id="55" uniqueName="55" name="All min" queryTableFieldId="1" dataDxfId="8"/>
    <tableColumn id="56" uniqueName="56" name="All mid" queryTableFieldId="2" dataDxfId="7"/>
    <tableColumn id="57" uniqueName="57" name="All max" queryTableFieldId="3" dataDxfId="6"/>
    <tableColumn id="58" uniqueName="58" name="Miss min" queryTableFieldId="4" dataDxfId="5"/>
    <tableColumn id="59" uniqueName="59" name="Miss mid" queryTableFieldId="5" dataDxfId="4"/>
    <tableColumn id="60" uniqueName="60" name="Miss max" queryTableFieldId="6" dataDxfId="3"/>
    <tableColumn id="61" uniqueName="61" name="min" queryTableFieldId="7" dataDxfId="2"/>
    <tableColumn id="62" uniqueName="62" name="mid" queryTableFieldId="8" dataDxfId="1"/>
    <tableColumn id="63" uniqueName="63" name="max" queryTableFieldId="9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F4:I104" totalsRowShown="0">
  <autoFilter ref="F4:I10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K4:N104" totalsRowShown="0">
  <autoFilter ref="K4:N10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P4:S104" totalsRowShown="0">
  <autoFilter ref="P4:S10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Таблица46" displayName="Таблица46" ref="U4:X104" totalsRowShown="0">
  <autoFilter ref="U4:X10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Таблица467" displayName="Таблица467" ref="Z4:AC104" totalsRowShown="0">
  <autoFilter ref="Z4:AC10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Таблица46710" displayName="Таблица46710" ref="AE4:AH104" totalsRowShown="0">
  <autoFilter ref="AE4:AH10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Таблица4671011" displayName="Таблица4671011" ref="AJ4:AM104" totalsRowShown="0">
  <autoFilter ref="AJ4:AM10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Таблица467101112" displayName="Таблица467101112" ref="AO4:AR104" totalsRowShown="0">
  <autoFilter ref="AO4:AR10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4"/>
  <sheetViews>
    <sheetView topLeftCell="AL1" workbookViewId="0">
      <selection activeCell="AW1" sqref="A1:AW3"/>
    </sheetView>
  </sheetViews>
  <sheetFormatPr defaultRowHeight="15" x14ac:dyDescent="0.25"/>
  <cols>
    <col min="1" max="4" width="11.85546875" customWidth="1"/>
    <col min="6" max="9" width="11.85546875" customWidth="1"/>
    <col min="11" max="14" width="11.85546875" customWidth="1"/>
    <col min="16" max="19" width="11.85546875" customWidth="1"/>
    <col min="21" max="24" width="11.85546875" customWidth="1"/>
    <col min="26" max="29" width="11.85546875" customWidth="1"/>
    <col min="31" max="34" width="11.85546875" customWidth="1"/>
    <col min="36" max="39" width="11.85546875" customWidth="1"/>
    <col min="41" max="44" width="11.85546875" customWidth="1"/>
    <col min="46" max="49" width="11.85546875" customWidth="1"/>
  </cols>
  <sheetData>
    <row r="1" spans="1:49" x14ac:dyDescent="0.25">
      <c r="B1" s="1">
        <f>MIN(Таблица1[Столбец2])</f>
        <v>55</v>
      </c>
      <c r="C1" s="1">
        <f>MIN(Таблица1[Столбец3])</f>
        <v>35</v>
      </c>
      <c r="D1" s="1">
        <f>MIN(Таблица1[Столбец4])</f>
        <v>0</v>
      </c>
      <c r="G1" s="1">
        <f>MIN(Таблица2[Столбец2])</f>
        <v>52</v>
      </c>
      <c r="H1" s="1">
        <f>MIN(Таблица2[Столбец3])</f>
        <v>32</v>
      </c>
      <c r="I1" s="1">
        <f>MIN(Таблица2[Столбец4])</f>
        <v>4</v>
      </c>
      <c r="L1" s="1">
        <f>MIN(Таблица3[Столбец2])</f>
        <v>55</v>
      </c>
      <c r="M1" s="1">
        <f>MIN(Таблица3[Столбец3])</f>
        <v>35</v>
      </c>
      <c r="N1" s="1">
        <f>MIN(Таблица3[Столбец4])</f>
        <v>0</v>
      </c>
      <c r="Q1" s="1">
        <f>MIN(Таблица4[Столбец2])</f>
        <v>57</v>
      </c>
      <c r="R1" s="1">
        <f>MIN(Таблица4[Столбец3])</f>
        <v>37</v>
      </c>
      <c r="S1" s="1">
        <f>MIN(Таблица4[Столбец4])</f>
        <v>100</v>
      </c>
      <c r="V1" s="1">
        <f>MIN(Таблица46[Столбец2])</f>
        <v>54</v>
      </c>
      <c r="W1" s="1">
        <f>MIN(Таблица46[Столбец3])</f>
        <v>34</v>
      </c>
      <c r="X1" s="1">
        <f>MIN(Таблица46[Столбец4])</f>
        <v>0</v>
      </c>
      <c r="AA1" s="1">
        <f>MIN(Таблица467[Столбец2])</f>
        <v>55</v>
      </c>
      <c r="AB1" s="1">
        <f>MIN(Таблица467[Столбец3])</f>
        <v>35</v>
      </c>
      <c r="AC1" s="1">
        <f>MIN(Таблица467[Столбец4])</f>
        <v>0</v>
      </c>
      <c r="AF1" s="1">
        <f>MIN(Таблица46710[Столбец2])</f>
        <v>52</v>
      </c>
      <c r="AG1" s="1">
        <f>MIN(Таблица46710[Столбец3])</f>
        <v>32</v>
      </c>
      <c r="AH1" s="1">
        <f>MIN(Таблица46710[Столбец4])</f>
        <v>0</v>
      </c>
      <c r="AK1" s="1">
        <f>MIN(Таблица4671011[Столбец2])</f>
        <v>56</v>
      </c>
      <c r="AL1" s="1">
        <f>MIN(Таблица4671011[Столбец3])</f>
        <v>36</v>
      </c>
      <c r="AM1" s="1">
        <f>MIN(Таблица4671011[Столбец4])</f>
        <v>8</v>
      </c>
      <c r="AP1" s="1">
        <f>MIN(Таблица467101112[Столбец2])</f>
        <v>52</v>
      </c>
      <c r="AQ1" s="1">
        <f>MIN(Таблица467101112[Столбец3])</f>
        <v>32</v>
      </c>
      <c r="AR1" s="1">
        <f>MIN(Таблица467101112[Столбец4])</f>
        <v>4</v>
      </c>
      <c r="AU1" s="1">
        <f>MIN(Таблица46710111213[Столбец2])</f>
        <v>54</v>
      </c>
      <c r="AV1" s="1">
        <f>MIN(Таблица46710111213[Столбец3])</f>
        <v>34</v>
      </c>
      <c r="AW1" s="1">
        <f>MIN(Таблица46710111213[Столбец4])</f>
        <v>3</v>
      </c>
    </row>
    <row r="2" spans="1:49" x14ac:dyDescent="0.25">
      <c r="B2" s="2">
        <f>AVERAGE(Таблица1[Столбец2])</f>
        <v>64.61</v>
      </c>
      <c r="C2" s="2">
        <f>AVERAGE(Таблица1[Столбец3])</f>
        <v>44.61</v>
      </c>
      <c r="D2" s="2">
        <f>AVERAGE(Таблица1[Столбец4])</f>
        <v>3.36</v>
      </c>
      <c r="G2" s="2">
        <f>AVERAGE(Таблица2[Столбец2])</f>
        <v>65.36</v>
      </c>
      <c r="H2" s="2">
        <f>AVERAGE(Таблица2[Столбец3])</f>
        <v>45.36</v>
      </c>
      <c r="I2" s="2">
        <f>AVERAGE(Таблица2[Столбец4])</f>
        <v>5.42</v>
      </c>
      <c r="L2" s="2">
        <f>AVERAGE(Таблица3[Столбец2])</f>
        <v>66.239999999999995</v>
      </c>
      <c r="M2" s="2">
        <f>AVERAGE(Таблица3[Столбец3])</f>
        <v>46.24</v>
      </c>
      <c r="N2" s="2">
        <f>AVERAGE(Таблица3[Столбец4])</f>
        <v>1.43</v>
      </c>
      <c r="Q2" s="2">
        <f>AVERAGE(Таблица4[Столбец2])</f>
        <v>66.510000000000005</v>
      </c>
      <c r="R2" s="2">
        <f>AVERAGE(Таблица4[Столбец3])</f>
        <v>46.51</v>
      </c>
      <c r="S2" s="2">
        <f>AVERAGE(Таблица4[Столбец4])</f>
        <v>100</v>
      </c>
      <c r="V2" s="2">
        <f>AVERAGE(Таблица46[Столбец2])</f>
        <v>65.09</v>
      </c>
      <c r="W2" s="2">
        <f>AVERAGE(Таблица46[Столбец3])</f>
        <v>45.09</v>
      </c>
      <c r="X2" s="2">
        <f>AVERAGE(Таблица46[Столбец4])</f>
        <v>0</v>
      </c>
      <c r="AA2" s="2">
        <f>AVERAGE(Таблица467[Столбец2])</f>
        <v>66.02</v>
      </c>
      <c r="AB2" s="2">
        <f>AVERAGE(Таблица467[Столбец3])</f>
        <v>46.02</v>
      </c>
      <c r="AC2" s="2">
        <f>AVERAGE(Таблица467[Столбец4])</f>
        <v>0.53</v>
      </c>
      <c r="AF2" s="2">
        <f>AVERAGE(Таблица46710[Столбец2])</f>
        <v>65.81</v>
      </c>
      <c r="AG2" s="2">
        <f>AVERAGE(Таблица46710[Столбец3])</f>
        <v>45.81</v>
      </c>
      <c r="AH2" s="2">
        <f>AVERAGE(Таблица46710[Столбец4])</f>
        <v>7.12</v>
      </c>
      <c r="AK2" s="2">
        <f>AVERAGE(Таблица4671011[Столбец2])</f>
        <v>66.180000000000007</v>
      </c>
      <c r="AL2" s="2">
        <f>AVERAGE(Таблица4671011[Столбец3])</f>
        <v>46.18</v>
      </c>
      <c r="AM2" s="2">
        <f>AVERAGE(Таблица4671011[Столбец4])</f>
        <v>11.62</v>
      </c>
      <c r="AP2" s="2">
        <f>AVERAGE(Таблица467101112[Столбец2])</f>
        <v>65.760000000000005</v>
      </c>
      <c r="AQ2" s="2">
        <f>AVERAGE(Таблица467101112[Столбец3])</f>
        <v>45.76</v>
      </c>
      <c r="AR2" s="2">
        <f>AVERAGE(Таблица467101112[Столбец4])</f>
        <v>7.29</v>
      </c>
      <c r="AU2" s="2">
        <f>AVERAGE(Таблица46710111213[Столбец2])</f>
        <v>64.44</v>
      </c>
      <c r="AV2" s="2">
        <f>AVERAGE(Таблица46710111213[Столбец3])</f>
        <v>44.44</v>
      </c>
      <c r="AW2" s="2">
        <f>AVERAGE(Таблица46710111213[Столбец4])</f>
        <v>3.51</v>
      </c>
    </row>
    <row r="3" spans="1:49" x14ac:dyDescent="0.25">
      <c r="B3" s="1">
        <f>MAX(Таблица1[Столбец2])</f>
        <v>76</v>
      </c>
      <c r="C3" s="1">
        <f>MAX(Таблица1[Столбец3])</f>
        <v>56</v>
      </c>
      <c r="D3" s="1">
        <f>MAX(Таблица1[Столбец4])</f>
        <v>7</v>
      </c>
      <c r="G3" s="1">
        <f>MAX(Таблица2[Столбец2])</f>
        <v>80</v>
      </c>
      <c r="H3" s="1">
        <f>MAX(Таблица2[Столбец3])</f>
        <v>60</v>
      </c>
      <c r="I3" s="1">
        <f>MAX(Таблица2[Столбец4])</f>
        <v>7</v>
      </c>
      <c r="L3" s="1">
        <f>MAX(Таблица3[Столбец2])</f>
        <v>84</v>
      </c>
      <c r="M3" s="1">
        <f>MAX(Таблица3[Столбец3])</f>
        <v>64</v>
      </c>
      <c r="N3" s="1">
        <f>MAX(Таблица3[Столбец4])</f>
        <v>3</v>
      </c>
      <c r="Q3" s="1">
        <f>MAX(Таблица4[Столбец2])</f>
        <v>78</v>
      </c>
      <c r="R3" s="1">
        <f>MAX(Таблица4[Столбец3])</f>
        <v>58</v>
      </c>
      <c r="S3" s="1">
        <f>MAX(Таблица4[Столбец4])</f>
        <v>100</v>
      </c>
      <c r="V3" s="1">
        <f>MAX(Таблица46[Столбец2])</f>
        <v>75</v>
      </c>
      <c r="W3" s="1">
        <f>MAX(Таблица46[Столбец3])</f>
        <v>55</v>
      </c>
      <c r="X3" s="1">
        <f>MAX(Таблица46[Столбец4])</f>
        <v>0</v>
      </c>
      <c r="AA3" s="1">
        <f>MAX(Таблица467[Столбец2])</f>
        <v>75</v>
      </c>
      <c r="AB3" s="1">
        <f>MAX(Таблица467[Столбец3])</f>
        <v>55</v>
      </c>
      <c r="AC3" s="1">
        <f>MAX(Таблица467[Столбец4])</f>
        <v>1</v>
      </c>
      <c r="AF3" s="1">
        <f>MAX(Таблица46710[Столбец2])</f>
        <v>78</v>
      </c>
      <c r="AG3" s="1">
        <f>MAX(Таблица46710[Столбец3])</f>
        <v>58</v>
      </c>
      <c r="AH3" s="1">
        <f>MAX(Таблица46710[Столбец4])</f>
        <v>15</v>
      </c>
      <c r="AK3" s="1">
        <f>MAX(Таблица4671011[Столбец2])</f>
        <v>77</v>
      </c>
      <c r="AL3" s="1">
        <f>MAX(Таблица4671011[Столбец3])</f>
        <v>57</v>
      </c>
      <c r="AM3" s="1">
        <f>MAX(Таблица4671011[Столбец4])</f>
        <v>15</v>
      </c>
      <c r="AP3" s="1">
        <f>MAX(Таблица467101112[Столбец2])</f>
        <v>79</v>
      </c>
      <c r="AQ3" s="1">
        <f>MAX(Таблица467101112[Столбец3])</f>
        <v>59</v>
      </c>
      <c r="AR3" s="1">
        <f>MAX(Таблица467101112[Столбец4])</f>
        <v>11</v>
      </c>
      <c r="AU3" s="1">
        <f>MAX(Таблица46710111213[Столбец2])</f>
        <v>78</v>
      </c>
      <c r="AV3" s="1">
        <f>MAX(Таблица46710111213[Столбец3])</f>
        <v>58</v>
      </c>
      <c r="AW3" s="1">
        <f>MAX(Таблица46710111213[Столбец4])</f>
        <v>4</v>
      </c>
    </row>
    <row r="4" spans="1:49" x14ac:dyDescent="0.25">
      <c r="A4" t="s">
        <v>0</v>
      </c>
      <c r="B4" t="s">
        <v>1</v>
      </c>
      <c r="C4" t="s">
        <v>2</v>
      </c>
      <c r="D4" t="s">
        <v>3</v>
      </c>
      <c r="F4" t="s">
        <v>0</v>
      </c>
      <c r="G4" t="s">
        <v>1</v>
      </c>
      <c r="H4" t="s">
        <v>2</v>
      </c>
      <c r="I4" t="s">
        <v>3</v>
      </c>
      <c r="K4" t="s">
        <v>0</v>
      </c>
      <c r="L4" t="s">
        <v>1</v>
      </c>
      <c r="M4" t="s">
        <v>2</v>
      </c>
      <c r="N4" t="s">
        <v>3</v>
      </c>
      <c r="P4" t="s">
        <v>0</v>
      </c>
      <c r="Q4" t="s">
        <v>1</v>
      </c>
      <c r="R4" t="s">
        <v>2</v>
      </c>
      <c r="S4" t="s">
        <v>3</v>
      </c>
      <c r="U4" t="s">
        <v>0</v>
      </c>
      <c r="V4" t="s">
        <v>1</v>
      </c>
      <c r="W4" t="s">
        <v>2</v>
      </c>
      <c r="X4" t="s">
        <v>3</v>
      </c>
      <c r="Z4" t="s">
        <v>0</v>
      </c>
      <c r="AA4" t="s">
        <v>1</v>
      </c>
      <c r="AB4" t="s">
        <v>2</v>
      </c>
      <c r="AC4" t="s">
        <v>3</v>
      </c>
      <c r="AE4" t="s">
        <v>0</v>
      </c>
      <c r="AF4" t="s">
        <v>1</v>
      </c>
      <c r="AG4" t="s">
        <v>2</v>
      </c>
      <c r="AH4" t="s">
        <v>3</v>
      </c>
      <c r="AJ4" t="s">
        <v>0</v>
      </c>
      <c r="AK4" t="s">
        <v>1</v>
      </c>
      <c r="AL4" t="s">
        <v>2</v>
      </c>
      <c r="AM4" t="s">
        <v>3</v>
      </c>
      <c r="AO4" t="s">
        <v>0</v>
      </c>
      <c r="AP4" t="s">
        <v>1</v>
      </c>
      <c r="AQ4" t="s">
        <v>2</v>
      </c>
      <c r="AR4" t="s">
        <v>3</v>
      </c>
      <c r="AT4" t="s">
        <v>0</v>
      </c>
      <c r="AU4" t="s">
        <v>1</v>
      </c>
      <c r="AV4" t="s">
        <v>2</v>
      </c>
      <c r="AW4" t="s">
        <v>3</v>
      </c>
    </row>
    <row r="5" spans="1:49" x14ac:dyDescent="0.25">
      <c r="A5">
        <v>2</v>
      </c>
      <c r="B5">
        <v>55</v>
      </c>
      <c r="C5">
        <v>35</v>
      </c>
      <c r="D5">
        <v>5</v>
      </c>
      <c r="F5">
        <v>1</v>
      </c>
      <c r="G5">
        <v>58</v>
      </c>
      <c r="H5">
        <v>38</v>
      </c>
      <c r="I5">
        <v>6</v>
      </c>
      <c r="K5">
        <v>1</v>
      </c>
      <c r="L5">
        <v>62</v>
      </c>
      <c r="M5">
        <v>42</v>
      </c>
      <c r="N5">
        <v>1</v>
      </c>
      <c r="P5">
        <v>1</v>
      </c>
      <c r="Q5">
        <v>73</v>
      </c>
      <c r="R5">
        <v>53</v>
      </c>
      <c r="S5">
        <v>100</v>
      </c>
      <c r="U5">
        <v>1</v>
      </c>
      <c r="V5">
        <v>63</v>
      </c>
      <c r="W5">
        <v>43</v>
      </c>
      <c r="X5">
        <v>0</v>
      </c>
      <c r="Z5">
        <v>1</v>
      </c>
      <c r="AA5">
        <v>59</v>
      </c>
      <c r="AB5">
        <v>39</v>
      </c>
      <c r="AC5">
        <v>1</v>
      </c>
      <c r="AE5">
        <v>1</v>
      </c>
      <c r="AF5">
        <v>63</v>
      </c>
      <c r="AG5">
        <v>43</v>
      </c>
      <c r="AH5">
        <v>1</v>
      </c>
      <c r="AJ5">
        <v>1</v>
      </c>
      <c r="AK5">
        <v>63</v>
      </c>
      <c r="AL5">
        <v>43</v>
      </c>
      <c r="AM5">
        <v>9</v>
      </c>
      <c r="AO5">
        <v>1</v>
      </c>
      <c r="AP5">
        <v>58</v>
      </c>
      <c r="AQ5">
        <v>38</v>
      </c>
      <c r="AR5">
        <v>7</v>
      </c>
      <c r="AT5">
        <v>1</v>
      </c>
      <c r="AU5">
        <v>66</v>
      </c>
      <c r="AV5">
        <v>46</v>
      </c>
      <c r="AW5">
        <v>3</v>
      </c>
    </row>
    <row r="6" spans="1:49" x14ac:dyDescent="0.25">
      <c r="A6">
        <v>21</v>
      </c>
      <c r="B6">
        <v>55</v>
      </c>
      <c r="C6">
        <v>35</v>
      </c>
      <c r="D6">
        <v>1</v>
      </c>
      <c r="F6">
        <v>2</v>
      </c>
      <c r="G6">
        <v>59</v>
      </c>
      <c r="H6">
        <v>39</v>
      </c>
      <c r="I6">
        <v>5</v>
      </c>
      <c r="K6">
        <v>2</v>
      </c>
      <c r="L6">
        <v>67</v>
      </c>
      <c r="M6">
        <v>47</v>
      </c>
      <c r="N6">
        <v>0</v>
      </c>
      <c r="P6">
        <v>2</v>
      </c>
      <c r="Q6">
        <v>64</v>
      </c>
      <c r="R6">
        <v>44</v>
      </c>
      <c r="S6">
        <v>100</v>
      </c>
      <c r="U6">
        <v>2</v>
      </c>
      <c r="V6">
        <v>65</v>
      </c>
      <c r="W6">
        <v>45</v>
      </c>
      <c r="X6">
        <v>0</v>
      </c>
      <c r="Z6">
        <v>2</v>
      </c>
      <c r="AA6">
        <v>63</v>
      </c>
      <c r="AB6">
        <v>43</v>
      </c>
      <c r="AC6">
        <v>1</v>
      </c>
      <c r="AE6">
        <v>2</v>
      </c>
      <c r="AF6">
        <v>69</v>
      </c>
      <c r="AG6">
        <v>49</v>
      </c>
      <c r="AH6">
        <v>0</v>
      </c>
      <c r="AJ6">
        <v>2</v>
      </c>
      <c r="AK6">
        <v>70</v>
      </c>
      <c r="AL6">
        <v>50</v>
      </c>
      <c r="AM6">
        <v>13</v>
      </c>
      <c r="AO6">
        <v>2</v>
      </c>
      <c r="AP6">
        <v>62</v>
      </c>
      <c r="AQ6">
        <v>42</v>
      </c>
      <c r="AR6">
        <v>10</v>
      </c>
      <c r="AT6">
        <v>2</v>
      </c>
      <c r="AU6">
        <v>62</v>
      </c>
      <c r="AV6">
        <v>42</v>
      </c>
      <c r="AW6">
        <v>4</v>
      </c>
    </row>
    <row r="7" spans="1:49" x14ac:dyDescent="0.25">
      <c r="A7">
        <v>25</v>
      </c>
      <c r="B7">
        <v>55</v>
      </c>
      <c r="C7">
        <v>35</v>
      </c>
      <c r="D7">
        <v>7</v>
      </c>
      <c r="F7">
        <v>3</v>
      </c>
      <c r="G7">
        <v>73</v>
      </c>
      <c r="H7">
        <v>53</v>
      </c>
      <c r="I7">
        <v>4</v>
      </c>
      <c r="K7">
        <v>3</v>
      </c>
      <c r="L7">
        <v>70</v>
      </c>
      <c r="M7">
        <v>50</v>
      </c>
      <c r="N7">
        <v>2</v>
      </c>
      <c r="P7">
        <v>3</v>
      </c>
      <c r="Q7">
        <v>62</v>
      </c>
      <c r="R7">
        <v>42</v>
      </c>
      <c r="S7">
        <v>100</v>
      </c>
      <c r="U7">
        <v>3</v>
      </c>
      <c r="V7">
        <v>70</v>
      </c>
      <c r="W7">
        <v>50</v>
      </c>
      <c r="X7">
        <v>0</v>
      </c>
      <c r="Z7">
        <v>3</v>
      </c>
      <c r="AA7">
        <v>59</v>
      </c>
      <c r="AB7">
        <v>39</v>
      </c>
      <c r="AC7">
        <v>1</v>
      </c>
      <c r="AE7">
        <v>3</v>
      </c>
      <c r="AF7">
        <v>60</v>
      </c>
      <c r="AG7">
        <v>40</v>
      </c>
      <c r="AH7">
        <v>14</v>
      </c>
      <c r="AJ7">
        <v>3</v>
      </c>
      <c r="AK7">
        <v>60</v>
      </c>
      <c r="AL7">
        <v>40</v>
      </c>
      <c r="AM7">
        <v>10</v>
      </c>
      <c r="AO7">
        <v>3</v>
      </c>
      <c r="AP7">
        <v>65</v>
      </c>
      <c r="AQ7">
        <v>45</v>
      </c>
      <c r="AR7">
        <v>11</v>
      </c>
      <c r="AT7">
        <v>3</v>
      </c>
      <c r="AU7">
        <v>66</v>
      </c>
      <c r="AV7">
        <v>46</v>
      </c>
      <c r="AW7">
        <v>3</v>
      </c>
    </row>
    <row r="8" spans="1:49" x14ac:dyDescent="0.25">
      <c r="A8">
        <v>56</v>
      </c>
      <c r="B8">
        <v>55</v>
      </c>
      <c r="C8">
        <v>35</v>
      </c>
      <c r="D8">
        <v>0</v>
      </c>
      <c r="F8">
        <v>4</v>
      </c>
      <c r="G8">
        <v>67</v>
      </c>
      <c r="H8">
        <v>47</v>
      </c>
      <c r="I8">
        <v>5</v>
      </c>
      <c r="K8">
        <v>4</v>
      </c>
      <c r="L8">
        <v>57</v>
      </c>
      <c r="M8">
        <v>37</v>
      </c>
      <c r="N8">
        <v>2</v>
      </c>
      <c r="P8">
        <v>4</v>
      </c>
      <c r="Q8">
        <v>70</v>
      </c>
      <c r="R8">
        <v>50</v>
      </c>
      <c r="S8">
        <v>100</v>
      </c>
      <c r="U8">
        <v>4</v>
      </c>
      <c r="V8">
        <v>70</v>
      </c>
      <c r="W8">
        <v>50</v>
      </c>
      <c r="X8">
        <v>0</v>
      </c>
      <c r="Z8">
        <v>4</v>
      </c>
      <c r="AA8">
        <v>66</v>
      </c>
      <c r="AB8">
        <v>46</v>
      </c>
      <c r="AC8">
        <v>0</v>
      </c>
      <c r="AE8">
        <v>4</v>
      </c>
      <c r="AF8">
        <v>66</v>
      </c>
      <c r="AG8">
        <v>46</v>
      </c>
      <c r="AH8">
        <v>13</v>
      </c>
      <c r="AJ8">
        <v>4</v>
      </c>
      <c r="AK8">
        <v>62</v>
      </c>
      <c r="AL8">
        <v>42</v>
      </c>
      <c r="AM8">
        <v>9</v>
      </c>
      <c r="AO8">
        <v>4</v>
      </c>
      <c r="AP8">
        <v>59</v>
      </c>
      <c r="AQ8">
        <v>39</v>
      </c>
      <c r="AR8">
        <v>11</v>
      </c>
      <c r="AT8">
        <v>4</v>
      </c>
      <c r="AU8">
        <v>65</v>
      </c>
      <c r="AV8">
        <v>45</v>
      </c>
      <c r="AW8">
        <v>3</v>
      </c>
    </row>
    <row r="9" spans="1:49" x14ac:dyDescent="0.25">
      <c r="A9">
        <v>84</v>
      </c>
      <c r="B9">
        <v>55</v>
      </c>
      <c r="C9">
        <v>35</v>
      </c>
      <c r="D9">
        <v>3</v>
      </c>
      <c r="F9">
        <v>5</v>
      </c>
      <c r="G9">
        <v>69</v>
      </c>
      <c r="H9">
        <v>49</v>
      </c>
      <c r="I9">
        <v>4</v>
      </c>
      <c r="K9">
        <v>5</v>
      </c>
      <c r="L9">
        <v>63</v>
      </c>
      <c r="M9">
        <v>43</v>
      </c>
      <c r="N9">
        <v>3</v>
      </c>
      <c r="P9">
        <v>5</v>
      </c>
      <c r="Q9">
        <v>62</v>
      </c>
      <c r="R9">
        <v>42</v>
      </c>
      <c r="S9">
        <v>100</v>
      </c>
      <c r="U9">
        <v>5</v>
      </c>
      <c r="V9">
        <v>69</v>
      </c>
      <c r="W9">
        <v>49</v>
      </c>
      <c r="X9">
        <v>0</v>
      </c>
      <c r="Z9">
        <v>5</v>
      </c>
      <c r="AA9">
        <v>71</v>
      </c>
      <c r="AB9">
        <v>51</v>
      </c>
      <c r="AC9">
        <v>1</v>
      </c>
      <c r="AE9">
        <v>5</v>
      </c>
      <c r="AF9">
        <v>68</v>
      </c>
      <c r="AG9">
        <v>48</v>
      </c>
      <c r="AH9">
        <v>13</v>
      </c>
      <c r="AJ9">
        <v>5</v>
      </c>
      <c r="AK9">
        <v>64</v>
      </c>
      <c r="AL9">
        <v>44</v>
      </c>
      <c r="AM9">
        <v>9</v>
      </c>
      <c r="AO9">
        <v>5</v>
      </c>
      <c r="AP9">
        <v>75</v>
      </c>
      <c r="AQ9">
        <v>55</v>
      </c>
      <c r="AR9">
        <v>5</v>
      </c>
      <c r="AT9">
        <v>5</v>
      </c>
      <c r="AU9">
        <v>56</v>
      </c>
      <c r="AV9">
        <v>36</v>
      </c>
      <c r="AW9">
        <v>4</v>
      </c>
    </row>
    <row r="10" spans="1:49" x14ac:dyDescent="0.25">
      <c r="A10">
        <v>95</v>
      </c>
      <c r="B10">
        <v>55</v>
      </c>
      <c r="C10">
        <v>35</v>
      </c>
      <c r="D10">
        <v>0</v>
      </c>
      <c r="F10">
        <v>6</v>
      </c>
      <c r="G10">
        <v>66</v>
      </c>
      <c r="H10">
        <v>46</v>
      </c>
      <c r="I10">
        <v>5</v>
      </c>
      <c r="K10">
        <v>6</v>
      </c>
      <c r="L10">
        <v>63</v>
      </c>
      <c r="M10">
        <v>43</v>
      </c>
      <c r="N10">
        <v>0</v>
      </c>
      <c r="P10">
        <v>6</v>
      </c>
      <c r="Q10">
        <v>61</v>
      </c>
      <c r="R10">
        <v>41</v>
      </c>
      <c r="S10">
        <v>100</v>
      </c>
      <c r="U10">
        <v>6</v>
      </c>
      <c r="V10">
        <v>68</v>
      </c>
      <c r="W10">
        <v>48</v>
      </c>
      <c r="X10">
        <v>0</v>
      </c>
      <c r="Z10">
        <v>6</v>
      </c>
      <c r="AA10">
        <v>66</v>
      </c>
      <c r="AB10">
        <v>46</v>
      </c>
      <c r="AC10">
        <v>0</v>
      </c>
      <c r="AE10">
        <v>6</v>
      </c>
      <c r="AF10">
        <v>63</v>
      </c>
      <c r="AG10">
        <v>43</v>
      </c>
      <c r="AH10">
        <v>11</v>
      </c>
      <c r="AJ10">
        <v>6</v>
      </c>
      <c r="AK10">
        <v>68</v>
      </c>
      <c r="AL10">
        <v>48</v>
      </c>
      <c r="AM10">
        <v>15</v>
      </c>
      <c r="AO10">
        <v>6</v>
      </c>
      <c r="AP10">
        <v>69</v>
      </c>
      <c r="AQ10">
        <v>49</v>
      </c>
      <c r="AR10">
        <v>5</v>
      </c>
      <c r="AT10">
        <v>6</v>
      </c>
      <c r="AU10">
        <v>61</v>
      </c>
      <c r="AV10">
        <v>41</v>
      </c>
      <c r="AW10">
        <v>4</v>
      </c>
    </row>
    <row r="11" spans="1:49" x14ac:dyDescent="0.25">
      <c r="A11">
        <v>81</v>
      </c>
      <c r="B11">
        <v>56</v>
      </c>
      <c r="C11">
        <v>36</v>
      </c>
      <c r="D11">
        <v>4</v>
      </c>
      <c r="F11">
        <v>7</v>
      </c>
      <c r="G11">
        <v>68</v>
      </c>
      <c r="H11">
        <v>48</v>
      </c>
      <c r="I11">
        <v>7</v>
      </c>
      <c r="K11">
        <v>7</v>
      </c>
      <c r="L11">
        <v>66</v>
      </c>
      <c r="M11">
        <v>46</v>
      </c>
      <c r="N11">
        <v>3</v>
      </c>
      <c r="P11">
        <v>7</v>
      </c>
      <c r="Q11">
        <v>67</v>
      </c>
      <c r="R11">
        <v>47</v>
      </c>
      <c r="S11">
        <v>100</v>
      </c>
      <c r="U11">
        <v>7</v>
      </c>
      <c r="V11">
        <v>75</v>
      </c>
      <c r="W11">
        <v>55</v>
      </c>
      <c r="X11">
        <v>0</v>
      </c>
      <c r="Z11">
        <v>7</v>
      </c>
      <c r="AA11">
        <v>69</v>
      </c>
      <c r="AB11">
        <v>49</v>
      </c>
      <c r="AC11">
        <v>1</v>
      </c>
      <c r="AE11">
        <v>7</v>
      </c>
      <c r="AF11">
        <v>65</v>
      </c>
      <c r="AG11">
        <v>45</v>
      </c>
      <c r="AH11">
        <v>7</v>
      </c>
      <c r="AJ11">
        <v>7</v>
      </c>
      <c r="AK11">
        <v>57</v>
      </c>
      <c r="AL11">
        <v>37</v>
      </c>
      <c r="AM11">
        <v>9</v>
      </c>
      <c r="AO11">
        <v>7</v>
      </c>
      <c r="AP11">
        <v>69</v>
      </c>
      <c r="AQ11">
        <v>49</v>
      </c>
      <c r="AR11">
        <v>5</v>
      </c>
      <c r="AT11">
        <v>7</v>
      </c>
      <c r="AU11">
        <v>76</v>
      </c>
      <c r="AV11">
        <v>56</v>
      </c>
      <c r="AW11">
        <v>4</v>
      </c>
    </row>
    <row r="12" spans="1:49" x14ac:dyDescent="0.25">
      <c r="A12">
        <v>31</v>
      </c>
      <c r="B12">
        <v>57</v>
      </c>
      <c r="C12">
        <v>37</v>
      </c>
      <c r="D12">
        <v>5</v>
      </c>
      <c r="F12">
        <v>8</v>
      </c>
      <c r="G12">
        <v>68</v>
      </c>
      <c r="H12">
        <v>48</v>
      </c>
      <c r="I12">
        <v>7</v>
      </c>
      <c r="K12">
        <v>8</v>
      </c>
      <c r="L12">
        <v>57</v>
      </c>
      <c r="M12">
        <v>37</v>
      </c>
      <c r="N12">
        <v>0</v>
      </c>
      <c r="P12">
        <v>8</v>
      </c>
      <c r="Q12">
        <v>70</v>
      </c>
      <c r="R12">
        <v>50</v>
      </c>
      <c r="S12">
        <v>100</v>
      </c>
      <c r="U12">
        <v>8</v>
      </c>
      <c r="V12">
        <v>64</v>
      </c>
      <c r="W12">
        <v>44</v>
      </c>
      <c r="X12">
        <v>0</v>
      </c>
      <c r="Z12">
        <v>8</v>
      </c>
      <c r="AA12">
        <v>70</v>
      </c>
      <c r="AB12">
        <v>50</v>
      </c>
      <c r="AC12">
        <v>0</v>
      </c>
      <c r="AE12">
        <v>8</v>
      </c>
      <c r="AF12">
        <v>58</v>
      </c>
      <c r="AG12">
        <v>38</v>
      </c>
      <c r="AH12">
        <v>2</v>
      </c>
      <c r="AJ12">
        <v>8</v>
      </c>
      <c r="AK12">
        <v>57</v>
      </c>
      <c r="AL12">
        <v>37</v>
      </c>
      <c r="AM12">
        <v>14</v>
      </c>
      <c r="AO12">
        <v>8</v>
      </c>
      <c r="AP12">
        <v>67</v>
      </c>
      <c r="AQ12">
        <v>47</v>
      </c>
      <c r="AR12">
        <v>5</v>
      </c>
      <c r="AT12">
        <v>8</v>
      </c>
      <c r="AU12">
        <v>59</v>
      </c>
      <c r="AV12">
        <v>39</v>
      </c>
      <c r="AW12">
        <v>3</v>
      </c>
    </row>
    <row r="13" spans="1:49" x14ac:dyDescent="0.25">
      <c r="A13">
        <v>12</v>
      </c>
      <c r="B13">
        <v>58</v>
      </c>
      <c r="C13">
        <v>38</v>
      </c>
      <c r="D13">
        <v>3</v>
      </c>
      <c r="F13">
        <v>9</v>
      </c>
      <c r="G13">
        <v>69</v>
      </c>
      <c r="H13">
        <v>49</v>
      </c>
      <c r="I13">
        <v>5</v>
      </c>
      <c r="K13">
        <v>9</v>
      </c>
      <c r="L13">
        <v>72</v>
      </c>
      <c r="M13">
        <v>52</v>
      </c>
      <c r="N13">
        <v>1</v>
      </c>
      <c r="P13">
        <v>9</v>
      </c>
      <c r="Q13">
        <v>67</v>
      </c>
      <c r="R13">
        <v>47</v>
      </c>
      <c r="S13">
        <v>100</v>
      </c>
      <c r="U13">
        <v>9</v>
      </c>
      <c r="V13">
        <v>66</v>
      </c>
      <c r="W13">
        <v>46</v>
      </c>
      <c r="X13">
        <v>0</v>
      </c>
      <c r="Z13">
        <v>9</v>
      </c>
      <c r="AA13">
        <v>64</v>
      </c>
      <c r="AB13">
        <v>44</v>
      </c>
      <c r="AC13">
        <v>1</v>
      </c>
      <c r="AE13">
        <v>9</v>
      </c>
      <c r="AF13">
        <v>59</v>
      </c>
      <c r="AG13">
        <v>39</v>
      </c>
      <c r="AH13">
        <v>11</v>
      </c>
      <c r="AJ13">
        <v>9</v>
      </c>
      <c r="AK13">
        <v>69</v>
      </c>
      <c r="AL13">
        <v>49</v>
      </c>
      <c r="AM13">
        <v>10</v>
      </c>
      <c r="AO13">
        <v>9</v>
      </c>
      <c r="AP13">
        <v>64</v>
      </c>
      <c r="AQ13">
        <v>44</v>
      </c>
      <c r="AR13">
        <v>8</v>
      </c>
      <c r="AT13">
        <v>9</v>
      </c>
      <c r="AU13">
        <v>68</v>
      </c>
      <c r="AV13">
        <v>48</v>
      </c>
      <c r="AW13">
        <v>4</v>
      </c>
    </row>
    <row r="14" spans="1:49" x14ac:dyDescent="0.25">
      <c r="A14">
        <v>27</v>
      </c>
      <c r="B14">
        <v>58</v>
      </c>
      <c r="C14">
        <v>38</v>
      </c>
      <c r="D14">
        <v>5</v>
      </c>
      <c r="F14">
        <v>10</v>
      </c>
      <c r="G14">
        <v>69</v>
      </c>
      <c r="H14">
        <v>49</v>
      </c>
      <c r="I14">
        <v>4</v>
      </c>
      <c r="K14">
        <v>10</v>
      </c>
      <c r="L14">
        <v>60</v>
      </c>
      <c r="M14">
        <v>40</v>
      </c>
      <c r="N14">
        <v>0</v>
      </c>
      <c r="P14">
        <v>10</v>
      </c>
      <c r="Q14">
        <v>60</v>
      </c>
      <c r="R14">
        <v>40</v>
      </c>
      <c r="S14">
        <v>100</v>
      </c>
      <c r="U14">
        <v>10</v>
      </c>
      <c r="V14">
        <v>62</v>
      </c>
      <c r="W14">
        <v>42</v>
      </c>
      <c r="X14">
        <v>0</v>
      </c>
      <c r="Z14">
        <v>10</v>
      </c>
      <c r="AA14">
        <v>58</v>
      </c>
      <c r="AB14">
        <v>38</v>
      </c>
      <c r="AC14">
        <v>1</v>
      </c>
      <c r="AE14">
        <v>10</v>
      </c>
      <c r="AF14">
        <v>74</v>
      </c>
      <c r="AG14">
        <v>54</v>
      </c>
      <c r="AH14">
        <v>10</v>
      </c>
      <c r="AJ14">
        <v>10</v>
      </c>
      <c r="AK14">
        <v>66</v>
      </c>
      <c r="AL14">
        <v>46</v>
      </c>
      <c r="AM14">
        <v>10</v>
      </c>
      <c r="AO14">
        <v>10</v>
      </c>
      <c r="AP14">
        <v>66</v>
      </c>
      <c r="AQ14">
        <v>46</v>
      </c>
      <c r="AR14">
        <v>4</v>
      </c>
      <c r="AT14">
        <v>10</v>
      </c>
      <c r="AU14">
        <v>60</v>
      </c>
      <c r="AV14">
        <v>40</v>
      </c>
      <c r="AW14">
        <v>4</v>
      </c>
    </row>
    <row r="15" spans="1:49" x14ac:dyDescent="0.25">
      <c r="A15">
        <v>16</v>
      </c>
      <c r="B15">
        <v>59</v>
      </c>
      <c r="C15">
        <v>39</v>
      </c>
      <c r="D15">
        <v>7</v>
      </c>
      <c r="F15">
        <v>11</v>
      </c>
      <c r="G15">
        <v>63</v>
      </c>
      <c r="H15">
        <v>43</v>
      </c>
      <c r="I15">
        <v>6</v>
      </c>
      <c r="K15">
        <v>11</v>
      </c>
      <c r="L15">
        <v>66</v>
      </c>
      <c r="M15">
        <v>46</v>
      </c>
      <c r="N15">
        <v>1</v>
      </c>
      <c r="P15">
        <v>11</v>
      </c>
      <c r="Q15">
        <v>67</v>
      </c>
      <c r="R15">
        <v>47</v>
      </c>
      <c r="S15">
        <v>100</v>
      </c>
      <c r="U15">
        <v>11</v>
      </c>
      <c r="V15">
        <v>72</v>
      </c>
      <c r="W15">
        <v>52</v>
      </c>
      <c r="X15">
        <v>0</v>
      </c>
      <c r="Z15">
        <v>11</v>
      </c>
      <c r="AA15">
        <v>73</v>
      </c>
      <c r="AB15">
        <v>53</v>
      </c>
      <c r="AC15">
        <v>0</v>
      </c>
      <c r="AE15">
        <v>11</v>
      </c>
      <c r="AF15">
        <v>72</v>
      </c>
      <c r="AG15">
        <v>52</v>
      </c>
      <c r="AH15">
        <v>14</v>
      </c>
      <c r="AJ15">
        <v>11</v>
      </c>
      <c r="AK15">
        <v>68</v>
      </c>
      <c r="AL15">
        <v>48</v>
      </c>
      <c r="AM15">
        <v>13</v>
      </c>
      <c r="AO15">
        <v>11</v>
      </c>
      <c r="AP15">
        <v>56</v>
      </c>
      <c r="AQ15">
        <v>36</v>
      </c>
      <c r="AR15">
        <v>7</v>
      </c>
      <c r="AT15">
        <v>11</v>
      </c>
      <c r="AU15">
        <v>63</v>
      </c>
      <c r="AV15">
        <v>43</v>
      </c>
      <c r="AW15">
        <v>3</v>
      </c>
    </row>
    <row r="16" spans="1:49" x14ac:dyDescent="0.25">
      <c r="A16">
        <v>36</v>
      </c>
      <c r="B16">
        <v>59</v>
      </c>
      <c r="C16">
        <v>39</v>
      </c>
      <c r="D16">
        <v>2</v>
      </c>
      <c r="F16">
        <v>12</v>
      </c>
      <c r="G16">
        <v>68</v>
      </c>
      <c r="H16">
        <v>48</v>
      </c>
      <c r="I16">
        <v>4</v>
      </c>
      <c r="K16">
        <v>12</v>
      </c>
      <c r="L16">
        <v>67</v>
      </c>
      <c r="M16">
        <v>47</v>
      </c>
      <c r="N16">
        <v>2</v>
      </c>
      <c r="P16">
        <v>12</v>
      </c>
      <c r="Q16">
        <v>71</v>
      </c>
      <c r="R16">
        <v>51</v>
      </c>
      <c r="S16">
        <v>100</v>
      </c>
      <c r="U16">
        <v>12</v>
      </c>
      <c r="V16">
        <v>67</v>
      </c>
      <c r="W16">
        <v>47</v>
      </c>
      <c r="X16">
        <v>0</v>
      </c>
      <c r="Z16">
        <v>12</v>
      </c>
      <c r="AA16">
        <v>67</v>
      </c>
      <c r="AB16">
        <v>47</v>
      </c>
      <c r="AC16">
        <v>1</v>
      </c>
      <c r="AE16">
        <v>12</v>
      </c>
      <c r="AF16">
        <v>68</v>
      </c>
      <c r="AG16">
        <v>48</v>
      </c>
      <c r="AH16">
        <v>11</v>
      </c>
      <c r="AJ16">
        <v>12</v>
      </c>
      <c r="AK16">
        <v>72</v>
      </c>
      <c r="AL16">
        <v>52</v>
      </c>
      <c r="AM16">
        <v>9</v>
      </c>
      <c r="AO16">
        <v>12</v>
      </c>
      <c r="AP16">
        <v>72</v>
      </c>
      <c r="AQ16">
        <v>52</v>
      </c>
      <c r="AR16">
        <v>5</v>
      </c>
      <c r="AT16">
        <v>12</v>
      </c>
      <c r="AU16">
        <v>60</v>
      </c>
      <c r="AV16">
        <v>40</v>
      </c>
      <c r="AW16">
        <v>4</v>
      </c>
    </row>
    <row r="17" spans="1:49" x14ac:dyDescent="0.25">
      <c r="A17">
        <v>43</v>
      </c>
      <c r="B17">
        <v>59</v>
      </c>
      <c r="C17">
        <v>39</v>
      </c>
      <c r="D17">
        <v>3</v>
      </c>
      <c r="F17">
        <v>13</v>
      </c>
      <c r="G17">
        <v>65</v>
      </c>
      <c r="H17">
        <v>45</v>
      </c>
      <c r="I17">
        <v>5</v>
      </c>
      <c r="K17">
        <v>13</v>
      </c>
      <c r="L17">
        <v>59</v>
      </c>
      <c r="M17">
        <v>39</v>
      </c>
      <c r="N17">
        <v>0</v>
      </c>
      <c r="P17">
        <v>13</v>
      </c>
      <c r="Q17">
        <v>64</v>
      </c>
      <c r="R17">
        <v>44</v>
      </c>
      <c r="S17">
        <v>100</v>
      </c>
      <c r="U17">
        <v>13</v>
      </c>
      <c r="V17">
        <v>55</v>
      </c>
      <c r="W17">
        <v>35</v>
      </c>
      <c r="X17">
        <v>0</v>
      </c>
      <c r="Z17">
        <v>13</v>
      </c>
      <c r="AA17">
        <v>65</v>
      </c>
      <c r="AB17">
        <v>45</v>
      </c>
      <c r="AC17">
        <v>1</v>
      </c>
      <c r="AE17">
        <v>13</v>
      </c>
      <c r="AF17">
        <v>64</v>
      </c>
      <c r="AG17">
        <v>44</v>
      </c>
      <c r="AH17">
        <v>6</v>
      </c>
      <c r="AJ17">
        <v>13</v>
      </c>
      <c r="AK17">
        <v>68</v>
      </c>
      <c r="AL17">
        <v>48</v>
      </c>
      <c r="AM17">
        <v>15</v>
      </c>
      <c r="AO17">
        <v>13</v>
      </c>
      <c r="AP17">
        <v>64</v>
      </c>
      <c r="AQ17">
        <v>44</v>
      </c>
      <c r="AR17">
        <v>10</v>
      </c>
      <c r="AT17">
        <v>13</v>
      </c>
      <c r="AU17">
        <v>61</v>
      </c>
      <c r="AV17">
        <v>41</v>
      </c>
      <c r="AW17">
        <v>3</v>
      </c>
    </row>
    <row r="18" spans="1:49" x14ac:dyDescent="0.25">
      <c r="A18">
        <v>53</v>
      </c>
      <c r="B18">
        <v>59</v>
      </c>
      <c r="C18">
        <v>39</v>
      </c>
      <c r="D18">
        <v>4</v>
      </c>
      <c r="F18">
        <v>14</v>
      </c>
      <c r="G18">
        <v>62</v>
      </c>
      <c r="H18">
        <v>42</v>
      </c>
      <c r="I18">
        <v>4</v>
      </c>
      <c r="K18">
        <v>14</v>
      </c>
      <c r="L18">
        <v>69</v>
      </c>
      <c r="M18">
        <v>49</v>
      </c>
      <c r="N18">
        <v>3</v>
      </c>
      <c r="P18">
        <v>14</v>
      </c>
      <c r="Q18">
        <v>61</v>
      </c>
      <c r="R18">
        <v>41</v>
      </c>
      <c r="S18">
        <v>100</v>
      </c>
      <c r="U18">
        <v>14</v>
      </c>
      <c r="V18">
        <v>66</v>
      </c>
      <c r="W18">
        <v>46</v>
      </c>
      <c r="X18">
        <v>0</v>
      </c>
      <c r="Z18">
        <v>14</v>
      </c>
      <c r="AA18">
        <v>68</v>
      </c>
      <c r="AB18">
        <v>48</v>
      </c>
      <c r="AC18">
        <v>0</v>
      </c>
      <c r="AE18">
        <v>14</v>
      </c>
      <c r="AF18">
        <v>77</v>
      </c>
      <c r="AG18">
        <v>57</v>
      </c>
      <c r="AH18">
        <v>5</v>
      </c>
      <c r="AJ18">
        <v>14</v>
      </c>
      <c r="AK18">
        <v>66</v>
      </c>
      <c r="AL18">
        <v>46</v>
      </c>
      <c r="AM18">
        <v>13</v>
      </c>
      <c r="AO18">
        <v>14</v>
      </c>
      <c r="AP18">
        <v>64</v>
      </c>
      <c r="AQ18">
        <v>44</v>
      </c>
      <c r="AR18">
        <v>5</v>
      </c>
      <c r="AT18">
        <v>14</v>
      </c>
      <c r="AU18">
        <v>64</v>
      </c>
      <c r="AV18">
        <v>44</v>
      </c>
      <c r="AW18">
        <v>4</v>
      </c>
    </row>
    <row r="19" spans="1:49" x14ac:dyDescent="0.25">
      <c r="A19">
        <v>57</v>
      </c>
      <c r="B19">
        <v>59</v>
      </c>
      <c r="C19">
        <v>39</v>
      </c>
      <c r="D19">
        <v>4</v>
      </c>
      <c r="F19">
        <v>15</v>
      </c>
      <c r="G19">
        <v>65</v>
      </c>
      <c r="H19">
        <v>45</v>
      </c>
      <c r="I19">
        <v>4</v>
      </c>
      <c r="K19">
        <v>15</v>
      </c>
      <c r="L19">
        <v>73</v>
      </c>
      <c r="M19">
        <v>53</v>
      </c>
      <c r="N19">
        <v>1</v>
      </c>
      <c r="P19">
        <v>15</v>
      </c>
      <c r="Q19">
        <v>69</v>
      </c>
      <c r="R19">
        <v>49</v>
      </c>
      <c r="S19">
        <v>100</v>
      </c>
      <c r="U19">
        <v>15</v>
      </c>
      <c r="V19">
        <v>64</v>
      </c>
      <c r="W19">
        <v>44</v>
      </c>
      <c r="X19">
        <v>0</v>
      </c>
      <c r="Z19">
        <v>15</v>
      </c>
      <c r="AA19">
        <v>62</v>
      </c>
      <c r="AB19">
        <v>42</v>
      </c>
      <c r="AC19">
        <v>1</v>
      </c>
      <c r="AE19">
        <v>15</v>
      </c>
      <c r="AF19">
        <v>65</v>
      </c>
      <c r="AG19">
        <v>45</v>
      </c>
      <c r="AH19">
        <v>5</v>
      </c>
      <c r="AJ19">
        <v>15</v>
      </c>
      <c r="AK19">
        <v>62</v>
      </c>
      <c r="AL19">
        <v>42</v>
      </c>
      <c r="AM19">
        <v>11</v>
      </c>
      <c r="AO19">
        <v>15</v>
      </c>
      <c r="AP19">
        <v>66</v>
      </c>
      <c r="AQ19">
        <v>46</v>
      </c>
      <c r="AR19">
        <v>5</v>
      </c>
      <c r="AT19">
        <v>15</v>
      </c>
      <c r="AU19">
        <v>70</v>
      </c>
      <c r="AV19">
        <v>50</v>
      </c>
      <c r="AW19">
        <v>4</v>
      </c>
    </row>
    <row r="20" spans="1:49" x14ac:dyDescent="0.25">
      <c r="A20">
        <v>68</v>
      </c>
      <c r="B20">
        <v>59</v>
      </c>
      <c r="C20">
        <v>39</v>
      </c>
      <c r="D20">
        <v>0</v>
      </c>
      <c r="F20">
        <v>16</v>
      </c>
      <c r="G20">
        <v>54</v>
      </c>
      <c r="H20">
        <v>34</v>
      </c>
      <c r="I20">
        <v>7</v>
      </c>
      <c r="K20">
        <v>16</v>
      </c>
      <c r="L20">
        <v>71</v>
      </c>
      <c r="M20">
        <v>51</v>
      </c>
      <c r="N20">
        <v>2</v>
      </c>
      <c r="P20">
        <v>16</v>
      </c>
      <c r="Q20">
        <v>70</v>
      </c>
      <c r="R20">
        <v>50</v>
      </c>
      <c r="S20">
        <v>100</v>
      </c>
      <c r="U20">
        <v>16</v>
      </c>
      <c r="V20">
        <v>59</v>
      </c>
      <c r="W20">
        <v>39</v>
      </c>
      <c r="X20">
        <v>0</v>
      </c>
      <c r="Z20">
        <v>16</v>
      </c>
      <c r="AA20">
        <v>61</v>
      </c>
      <c r="AB20">
        <v>41</v>
      </c>
      <c r="AC20">
        <v>0</v>
      </c>
      <c r="AE20">
        <v>16</v>
      </c>
      <c r="AF20">
        <v>56</v>
      </c>
      <c r="AG20">
        <v>36</v>
      </c>
      <c r="AH20">
        <v>0</v>
      </c>
      <c r="AJ20">
        <v>16</v>
      </c>
      <c r="AK20">
        <v>72</v>
      </c>
      <c r="AL20">
        <v>52</v>
      </c>
      <c r="AM20">
        <v>15</v>
      </c>
      <c r="AO20">
        <v>16</v>
      </c>
      <c r="AP20">
        <v>68</v>
      </c>
      <c r="AQ20">
        <v>48</v>
      </c>
      <c r="AR20">
        <v>9</v>
      </c>
      <c r="AT20">
        <v>16</v>
      </c>
      <c r="AU20">
        <v>66</v>
      </c>
      <c r="AV20">
        <v>46</v>
      </c>
      <c r="AW20">
        <v>4</v>
      </c>
    </row>
    <row r="21" spans="1:49" x14ac:dyDescent="0.25">
      <c r="A21">
        <v>86</v>
      </c>
      <c r="B21">
        <v>59</v>
      </c>
      <c r="C21">
        <v>39</v>
      </c>
      <c r="D21">
        <v>0</v>
      </c>
      <c r="F21">
        <v>17</v>
      </c>
      <c r="G21">
        <v>59</v>
      </c>
      <c r="H21">
        <v>39</v>
      </c>
      <c r="I21">
        <v>7</v>
      </c>
      <c r="K21">
        <v>17</v>
      </c>
      <c r="L21">
        <v>64</v>
      </c>
      <c r="M21">
        <v>44</v>
      </c>
      <c r="N21">
        <v>0</v>
      </c>
      <c r="P21">
        <v>17</v>
      </c>
      <c r="Q21">
        <v>69</v>
      </c>
      <c r="R21">
        <v>49</v>
      </c>
      <c r="S21">
        <v>100</v>
      </c>
      <c r="U21">
        <v>17</v>
      </c>
      <c r="V21">
        <v>61</v>
      </c>
      <c r="W21">
        <v>41</v>
      </c>
      <c r="X21">
        <v>0</v>
      </c>
      <c r="Z21">
        <v>17</v>
      </c>
      <c r="AA21">
        <v>63</v>
      </c>
      <c r="AB21">
        <v>43</v>
      </c>
      <c r="AC21">
        <v>0</v>
      </c>
      <c r="AE21">
        <v>17</v>
      </c>
      <c r="AF21">
        <v>56</v>
      </c>
      <c r="AG21">
        <v>36</v>
      </c>
      <c r="AH21">
        <v>6</v>
      </c>
      <c r="AJ21">
        <v>17</v>
      </c>
      <c r="AK21">
        <v>71</v>
      </c>
      <c r="AL21">
        <v>51</v>
      </c>
      <c r="AM21">
        <v>14</v>
      </c>
      <c r="AO21">
        <v>17</v>
      </c>
      <c r="AP21">
        <v>52</v>
      </c>
      <c r="AQ21">
        <v>32</v>
      </c>
      <c r="AR21">
        <v>11</v>
      </c>
      <c r="AT21">
        <v>17</v>
      </c>
      <c r="AU21">
        <v>59</v>
      </c>
      <c r="AV21">
        <v>39</v>
      </c>
      <c r="AW21">
        <v>3</v>
      </c>
    </row>
    <row r="22" spans="1:49" x14ac:dyDescent="0.25">
      <c r="A22">
        <v>3</v>
      </c>
      <c r="B22">
        <v>60</v>
      </c>
      <c r="C22">
        <v>40</v>
      </c>
      <c r="D22">
        <v>4</v>
      </c>
      <c r="F22">
        <v>18</v>
      </c>
      <c r="G22">
        <v>69</v>
      </c>
      <c r="H22">
        <v>49</v>
      </c>
      <c r="I22">
        <v>5</v>
      </c>
      <c r="K22">
        <v>18</v>
      </c>
      <c r="L22">
        <v>65</v>
      </c>
      <c r="M22">
        <v>45</v>
      </c>
      <c r="N22">
        <v>2</v>
      </c>
      <c r="P22">
        <v>18</v>
      </c>
      <c r="Q22">
        <v>74</v>
      </c>
      <c r="R22">
        <v>54</v>
      </c>
      <c r="S22">
        <v>100</v>
      </c>
      <c r="U22">
        <v>18</v>
      </c>
      <c r="V22">
        <v>55</v>
      </c>
      <c r="W22">
        <v>35</v>
      </c>
      <c r="X22">
        <v>0</v>
      </c>
      <c r="Z22">
        <v>18</v>
      </c>
      <c r="AA22">
        <v>69</v>
      </c>
      <c r="AB22">
        <v>49</v>
      </c>
      <c r="AC22">
        <v>1</v>
      </c>
      <c r="AE22">
        <v>18</v>
      </c>
      <c r="AF22">
        <v>69</v>
      </c>
      <c r="AG22">
        <v>49</v>
      </c>
      <c r="AH22">
        <v>3</v>
      </c>
      <c r="AJ22">
        <v>18</v>
      </c>
      <c r="AK22">
        <v>68</v>
      </c>
      <c r="AL22">
        <v>48</v>
      </c>
      <c r="AM22">
        <v>10</v>
      </c>
      <c r="AO22">
        <v>18</v>
      </c>
      <c r="AP22">
        <v>75</v>
      </c>
      <c r="AQ22">
        <v>55</v>
      </c>
      <c r="AR22">
        <v>4</v>
      </c>
      <c r="AT22">
        <v>18</v>
      </c>
      <c r="AU22">
        <v>74</v>
      </c>
      <c r="AV22">
        <v>54</v>
      </c>
      <c r="AW22">
        <v>4</v>
      </c>
    </row>
    <row r="23" spans="1:49" x14ac:dyDescent="0.25">
      <c r="A23">
        <v>49</v>
      </c>
      <c r="B23">
        <v>60</v>
      </c>
      <c r="C23">
        <v>40</v>
      </c>
      <c r="D23">
        <v>2</v>
      </c>
      <c r="F23">
        <v>19</v>
      </c>
      <c r="G23">
        <v>70</v>
      </c>
      <c r="H23">
        <v>50</v>
      </c>
      <c r="I23">
        <v>5</v>
      </c>
      <c r="K23">
        <v>19</v>
      </c>
      <c r="L23">
        <v>55</v>
      </c>
      <c r="M23">
        <v>35</v>
      </c>
      <c r="N23">
        <v>3</v>
      </c>
      <c r="P23">
        <v>19</v>
      </c>
      <c r="Q23">
        <v>68</v>
      </c>
      <c r="R23">
        <v>48</v>
      </c>
      <c r="S23">
        <v>100</v>
      </c>
      <c r="U23">
        <v>19</v>
      </c>
      <c r="V23">
        <v>66</v>
      </c>
      <c r="W23">
        <v>46</v>
      </c>
      <c r="X23">
        <v>0</v>
      </c>
      <c r="Z23">
        <v>19</v>
      </c>
      <c r="AA23">
        <v>62</v>
      </c>
      <c r="AB23">
        <v>42</v>
      </c>
      <c r="AC23">
        <v>0</v>
      </c>
      <c r="AE23">
        <v>19</v>
      </c>
      <c r="AF23">
        <v>70</v>
      </c>
      <c r="AG23">
        <v>50</v>
      </c>
      <c r="AH23">
        <v>8</v>
      </c>
      <c r="AJ23">
        <v>19</v>
      </c>
      <c r="AK23">
        <v>65</v>
      </c>
      <c r="AL23">
        <v>45</v>
      </c>
      <c r="AM23">
        <v>13</v>
      </c>
      <c r="AO23">
        <v>19</v>
      </c>
      <c r="AP23">
        <v>79</v>
      </c>
      <c r="AQ23">
        <v>59</v>
      </c>
      <c r="AR23">
        <v>8</v>
      </c>
      <c r="AT23">
        <v>19</v>
      </c>
      <c r="AU23">
        <v>60</v>
      </c>
      <c r="AV23">
        <v>40</v>
      </c>
      <c r="AW23">
        <v>3</v>
      </c>
    </row>
    <row r="24" spans="1:49" x14ac:dyDescent="0.25">
      <c r="A24">
        <v>92</v>
      </c>
      <c r="B24">
        <v>60</v>
      </c>
      <c r="C24">
        <v>40</v>
      </c>
      <c r="D24">
        <v>4</v>
      </c>
      <c r="F24">
        <v>20</v>
      </c>
      <c r="G24">
        <v>73</v>
      </c>
      <c r="H24">
        <v>53</v>
      </c>
      <c r="I24">
        <v>4</v>
      </c>
      <c r="K24">
        <v>20</v>
      </c>
      <c r="L24">
        <v>73</v>
      </c>
      <c r="M24">
        <v>53</v>
      </c>
      <c r="N24">
        <v>1</v>
      </c>
      <c r="P24">
        <v>20</v>
      </c>
      <c r="Q24">
        <v>66</v>
      </c>
      <c r="R24">
        <v>46</v>
      </c>
      <c r="S24">
        <v>100</v>
      </c>
      <c r="U24">
        <v>20</v>
      </c>
      <c r="V24">
        <v>65</v>
      </c>
      <c r="W24">
        <v>45</v>
      </c>
      <c r="X24">
        <v>0</v>
      </c>
      <c r="Z24">
        <v>20</v>
      </c>
      <c r="AA24">
        <v>63</v>
      </c>
      <c r="AB24">
        <v>43</v>
      </c>
      <c r="AC24">
        <v>1</v>
      </c>
      <c r="AE24">
        <v>20</v>
      </c>
      <c r="AF24">
        <v>71</v>
      </c>
      <c r="AG24">
        <v>51</v>
      </c>
      <c r="AH24">
        <v>11</v>
      </c>
      <c r="AJ24">
        <v>20</v>
      </c>
      <c r="AK24">
        <v>65</v>
      </c>
      <c r="AL24">
        <v>45</v>
      </c>
      <c r="AM24">
        <v>9</v>
      </c>
      <c r="AO24">
        <v>20</v>
      </c>
      <c r="AP24">
        <v>73</v>
      </c>
      <c r="AQ24">
        <v>53</v>
      </c>
      <c r="AR24">
        <v>9</v>
      </c>
      <c r="AT24">
        <v>20</v>
      </c>
      <c r="AU24">
        <v>61</v>
      </c>
      <c r="AV24">
        <v>41</v>
      </c>
      <c r="AW24">
        <v>3</v>
      </c>
    </row>
    <row r="25" spans="1:49" x14ac:dyDescent="0.25">
      <c r="A25">
        <v>96</v>
      </c>
      <c r="B25">
        <v>60</v>
      </c>
      <c r="C25">
        <v>40</v>
      </c>
      <c r="D25">
        <v>7</v>
      </c>
      <c r="F25">
        <v>21</v>
      </c>
      <c r="G25">
        <v>60</v>
      </c>
      <c r="H25">
        <v>40</v>
      </c>
      <c r="I25">
        <v>4</v>
      </c>
      <c r="K25">
        <v>21</v>
      </c>
      <c r="L25">
        <v>62</v>
      </c>
      <c r="M25">
        <v>42</v>
      </c>
      <c r="N25">
        <v>0</v>
      </c>
      <c r="P25">
        <v>21</v>
      </c>
      <c r="Q25">
        <v>67</v>
      </c>
      <c r="R25">
        <v>47</v>
      </c>
      <c r="S25">
        <v>100</v>
      </c>
      <c r="U25">
        <v>21</v>
      </c>
      <c r="V25">
        <v>60</v>
      </c>
      <c r="W25">
        <v>40</v>
      </c>
      <c r="X25">
        <v>0</v>
      </c>
      <c r="Z25">
        <v>21</v>
      </c>
      <c r="AA25">
        <v>70</v>
      </c>
      <c r="AB25">
        <v>50</v>
      </c>
      <c r="AC25">
        <v>0</v>
      </c>
      <c r="AE25">
        <v>21</v>
      </c>
      <c r="AF25">
        <v>66</v>
      </c>
      <c r="AG25">
        <v>46</v>
      </c>
      <c r="AH25">
        <v>11</v>
      </c>
      <c r="AJ25">
        <v>21</v>
      </c>
      <c r="AK25">
        <v>72</v>
      </c>
      <c r="AL25">
        <v>52</v>
      </c>
      <c r="AM25">
        <v>14</v>
      </c>
      <c r="AO25">
        <v>21</v>
      </c>
      <c r="AP25">
        <v>78</v>
      </c>
      <c r="AQ25">
        <v>58</v>
      </c>
      <c r="AR25">
        <v>7</v>
      </c>
      <c r="AT25">
        <v>21</v>
      </c>
      <c r="AU25">
        <v>63</v>
      </c>
      <c r="AV25">
        <v>43</v>
      </c>
      <c r="AW25">
        <v>4</v>
      </c>
    </row>
    <row r="26" spans="1:49" x14ac:dyDescent="0.25">
      <c r="A26">
        <v>1</v>
      </c>
      <c r="B26">
        <v>61</v>
      </c>
      <c r="C26">
        <v>41</v>
      </c>
      <c r="D26">
        <v>1</v>
      </c>
      <c r="F26">
        <v>22</v>
      </c>
      <c r="G26">
        <v>67</v>
      </c>
      <c r="H26">
        <v>47</v>
      </c>
      <c r="I26">
        <v>5</v>
      </c>
      <c r="K26">
        <v>22</v>
      </c>
      <c r="L26">
        <v>60</v>
      </c>
      <c r="M26">
        <v>40</v>
      </c>
      <c r="N26">
        <v>1</v>
      </c>
      <c r="P26">
        <v>22</v>
      </c>
      <c r="Q26">
        <v>62</v>
      </c>
      <c r="R26">
        <v>42</v>
      </c>
      <c r="S26">
        <v>100</v>
      </c>
      <c r="U26">
        <v>22</v>
      </c>
      <c r="V26">
        <v>67</v>
      </c>
      <c r="W26">
        <v>47</v>
      </c>
      <c r="X26">
        <v>0</v>
      </c>
      <c r="Z26">
        <v>22</v>
      </c>
      <c r="AA26">
        <v>67</v>
      </c>
      <c r="AB26">
        <v>47</v>
      </c>
      <c r="AC26">
        <v>1</v>
      </c>
      <c r="AE26">
        <v>22</v>
      </c>
      <c r="AF26">
        <v>70</v>
      </c>
      <c r="AG26">
        <v>50</v>
      </c>
      <c r="AH26">
        <v>6</v>
      </c>
      <c r="AJ26">
        <v>22</v>
      </c>
      <c r="AK26">
        <v>68</v>
      </c>
      <c r="AL26">
        <v>48</v>
      </c>
      <c r="AM26">
        <v>9</v>
      </c>
      <c r="AO26">
        <v>22</v>
      </c>
      <c r="AP26">
        <v>68</v>
      </c>
      <c r="AQ26">
        <v>48</v>
      </c>
      <c r="AR26">
        <v>4</v>
      </c>
      <c r="AT26">
        <v>22</v>
      </c>
      <c r="AU26">
        <v>70</v>
      </c>
      <c r="AV26">
        <v>50</v>
      </c>
      <c r="AW26">
        <v>3</v>
      </c>
    </row>
    <row r="27" spans="1:49" x14ac:dyDescent="0.25">
      <c r="A27">
        <v>8</v>
      </c>
      <c r="B27">
        <v>61</v>
      </c>
      <c r="C27">
        <v>41</v>
      </c>
      <c r="D27">
        <v>3</v>
      </c>
      <c r="F27">
        <v>23</v>
      </c>
      <c r="G27">
        <v>71</v>
      </c>
      <c r="H27">
        <v>51</v>
      </c>
      <c r="I27">
        <v>5</v>
      </c>
      <c r="K27">
        <v>23</v>
      </c>
      <c r="L27">
        <v>72</v>
      </c>
      <c r="M27">
        <v>52</v>
      </c>
      <c r="N27">
        <v>0</v>
      </c>
      <c r="P27">
        <v>23</v>
      </c>
      <c r="Q27">
        <v>75</v>
      </c>
      <c r="R27">
        <v>55</v>
      </c>
      <c r="S27">
        <v>100</v>
      </c>
      <c r="U27">
        <v>23</v>
      </c>
      <c r="V27">
        <v>63</v>
      </c>
      <c r="W27">
        <v>43</v>
      </c>
      <c r="X27">
        <v>0</v>
      </c>
      <c r="Z27">
        <v>23</v>
      </c>
      <c r="AA27">
        <v>71</v>
      </c>
      <c r="AB27">
        <v>51</v>
      </c>
      <c r="AC27">
        <v>0</v>
      </c>
      <c r="AE27">
        <v>23</v>
      </c>
      <c r="AF27">
        <v>66</v>
      </c>
      <c r="AG27">
        <v>46</v>
      </c>
      <c r="AH27">
        <v>5</v>
      </c>
      <c r="AJ27">
        <v>23</v>
      </c>
      <c r="AK27">
        <v>62</v>
      </c>
      <c r="AL27">
        <v>42</v>
      </c>
      <c r="AM27">
        <v>15</v>
      </c>
      <c r="AO27">
        <v>23</v>
      </c>
      <c r="AP27">
        <v>62</v>
      </c>
      <c r="AQ27">
        <v>42</v>
      </c>
      <c r="AR27">
        <v>7</v>
      </c>
      <c r="AT27">
        <v>23</v>
      </c>
      <c r="AU27">
        <v>59</v>
      </c>
      <c r="AV27">
        <v>39</v>
      </c>
      <c r="AW27">
        <v>4</v>
      </c>
    </row>
    <row r="28" spans="1:49" x14ac:dyDescent="0.25">
      <c r="A28">
        <v>29</v>
      </c>
      <c r="B28">
        <v>61</v>
      </c>
      <c r="C28">
        <v>41</v>
      </c>
      <c r="D28">
        <v>5</v>
      </c>
      <c r="F28">
        <v>24</v>
      </c>
      <c r="G28">
        <v>67</v>
      </c>
      <c r="H28">
        <v>47</v>
      </c>
      <c r="I28">
        <v>5</v>
      </c>
      <c r="K28">
        <v>24</v>
      </c>
      <c r="L28">
        <v>77</v>
      </c>
      <c r="M28">
        <v>57</v>
      </c>
      <c r="N28">
        <v>1</v>
      </c>
      <c r="P28">
        <v>24</v>
      </c>
      <c r="Q28">
        <v>72</v>
      </c>
      <c r="R28">
        <v>52</v>
      </c>
      <c r="S28">
        <v>100</v>
      </c>
      <c r="U28">
        <v>24</v>
      </c>
      <c r="V28">
        <v>60</v>
      </c>
      <c r="W28">
        <v>40</v>
      </c>
      <c r="X28">
        <v>0</v>
      </c>
      <c r="Z28">
        <v>24</v>
      </c>
      <c r="AA28">
        <v>68</v>
      </c>
      <c r="AB28">
        <v>48</v>
      </c>
      <c r="AC28">
        <v>1</v>
      </c>
      <c r="AE28">
        <v>24</v>
      </c>
      <c r="AF28">
        <v>61</v>
      </c>
      <c r="AG28">
        <v>41</v>
      </c>
      <c r="AH28">
        <v>2</v>
      </c>
      <c r="AJ28">
        <v>24</v>
      </c>
      <c r="AK28">
        <v>64</v>
      </c>
      <c r="AL28">
        <v>44</v>
      </c>
      <c r="AM28">
        <v>11</v>
      </c>
      <c r="AO28">
        <v>24</v>
      </c>
      <c r="AP28">
        <v>61</v>
      </c>
      <c r="AQ28">
        <v>41</v>
      </c>
      <c r="AR28">
        <v>4</v>
      </c>
      <c r="AT28">
        <v>24</v>
      </c>
      <c r="AU28">
        <v>62</v>
      </c>
      <c r="AV28">
        <v>42</v>
      </c>
      <c r="AW28">
        <v>4</v>
      </c>
    </row>
    <row r="29" spans="1:49" x14ac:dyDescent="0.25">
      <c r="A29">
        <v>60</v>
      </c>
      <c r="B29">
        <v>61</v>
      </c>
      <c r="C29">
        <v>41</v>
      </c>
      <c r="D29">
        <v>2</v>
      </c>
      <c r="F29">
        <v>25</v>
      </c>
      <c r="G29">
        <v>72</v>
      </c>
      <c r="H29">
        <v>52</v>
      </c>
      <c r="I29">
        <v>7</v>
      </c>
      <c r="K29">
        <v>25</v>
      </c>
      <c r="L29">
        <v>60</v>
      </c>
      <c r="M29">
        <v>40</v>
      </c>
      <c r="N29">
        <v>0</v>
      </c>
      <c r="P29">
        <v>25</v>
      </c>
      <c r="Q29">
        <v>62</v>
      </c>
      <c r="R29">
        <v>42</v>
      </c>
      <c r="S29">
        <v>100</v>
      </c>
      <c r="U29">
        <v>25</v>
      </c>
      <c r="V29">
        <v>60</v>
      </c>
      <c r="W29">
        <v>40</v>
      </c>
      <c r="X29">
        <v>0</v>
      </c>
      <c r="Z29">
        <v>25</v>
      </c>
      <c r="AA29">
        <v>61</v>
      </c>
      <c r="AB29">
        <v>41</v>
      </c>
      <c r="AC29">
        <v>1</v>
      </c>
      <c r="AE29">
        <v>25</v>
      </c>
      <c r="AF29">
        <v>61</v>
      </c>
      <c r="AG29">
        <v>41</v>
      </c>
      <c r="AH29">
        <v>2</v>
      </c>
      <c r="AJ29">
        <v>25</v>
      </c>
      <c r="AK29">
        <v>70</v>
      </c>
      <c r="AL29">
        <v>50</v>
      </c>
      <c r="AM29">
        <v>9</v>
      </c>
      <c r="AO29">
        <v>25</v>
      </c>
      <c r="AP29">
        <v>61</v>
      </c>
      <c r="AQ29">
        <v>41</v>
      </c>
      <c r="AR29">
        <v>7</v>
      </c>
      <c r="AT29">
        <v>25</v>
      </c>
      <c r="AU29">
        <v>78</v>
      </c>
      <c r="AV29">
        <v>58</v>
      </c>
      <c r="AW29">
        <v>4</v>
      </c>
    </row>
    <row r="30" spans="1:49" x14ac:dyDescent="0.25">
      <c r="A30">
        <v>67</v>
      </c>
      <c r="B30">
        <v>61</v>
      </c>
      <c r="C30">
        <v>41</v>
      </c>
      <c r="D30">
        <v>5</v>
      </c>
      <c r="F30">
        <v>26</v>
      </c>
      <c r="G30">
        <v>66</v>
      </c>
      <c r="H30">
        <v>46</v>
      </c>
      <c r="I30">
        <v>6</v>
      </c>
      <c r="K30">
        <v>26</v>
      </c>
      <c r="L30">
        <v>63</v>
      </c>
      <c r="M30">
        <v>43</v>
      </c>
      <c r="N30">
        <v>3</v>
      </c>
      <c r="P30">
        <v>26</v>
      </c>
      <c r="Q30">
        <v>59</v>
      </c>
      <c r="R30">
        <v>39</v>
      </c>
      <c r="S30">
        <v>100</v>
      </c>
      <c r="U30">
        <v>26</v>
      </c>
      <c r="V30">
        <v>71</v>
      </c>
      <c r="W30">
        <v>51</v>
      </c>
      <c r="X30">
        <v>0</v>
      </c>
      <c r="Z30">
        <v>26</v>
      </c>
      <c r="AA30">
        <v>68</v>
      </c>
      <c r="AB30">
        <v>48</v>
      </c>
      <c r="AC30">
        <v>0</v>
      </c>
      <c r="AE30">
        <v>26</v>
      </c>
      <c r="AF30">
        <v>69</v>
      </c>
      <c r="AG30">
        <v>49</v>
      </c>
      <c r="AH30">
        <v>7</v>
      </c>
      <c r="AJ30">
        <v>26</v>
      </c>
      <c r="AK30">
        <v>64</v>
      </c>
      <c r="AL30">
        <v>44</v>
      </c>
      <c r="AM30">
        <v>11</v>
      </c>
      <c r="AO30">
        <v>26</v>
      </c>
      <c r="AP30">
        <v>75</v>
      </c>
      <c r="AQ30">
        <v>55</v>
      </c>
      <c r="AR30">
        <v>11</v>
      </c>
      <c r="AT30">
        <v>26</v>
      </c>
      <c r="AU30">
        <v>58</v>
      </c>
      <c r="AV30">
        <v>38</v>
      </c>
      <c r="AW30">
        <v>4</v>
      </c>
    </row>
    <row r="31" spans="1:49" x14ac:dyDescent="0.25">
      <c r="A31">
        <v>80</v>
      </c>
      <c r="B31">
        <v>61</v>
      </c>
      <c r="C31">
        <v>41</v>
      </c>
      <c r="D31">
        <v>4</v>
      </c>
      <c r="F31">
        <v>27</v>
      </c>
      <c r="G31">
        <v>63</v>
      </c>
      <c r="H31">
        <v>43</v>
      </c>
      <c r="I31">
        <v>4</v>
      </c>
      <c r="K31">
        <v>27</v>
      </c>
      <c r="L31">
        <v>59</v>
      </c>
      <c r="M31">
        <v>39</v>
      </c>
      <c r="N31">
        <v>1</v>
      </c>
      <c r="P31">
        <v>27</v>
      </c>
      <c r="Q31">
        <v>62</v>
      </c>
      <c r="R31">
        <v>42</v>
      </c>
      <c r="S31">
        <v>100</v>
      </c>
      <c r="U31">
        <v>27</v>
      </c>
      <c r="V31">
        <v>70</v>
      </c>
      <c r="W31">
        <v>50</v>
      </c>
      <c r="X31">
        <v>0</v>
      </c>
      <c r="Z31">
        <v>27</v>
      </c>
      <c r="AA31">
        <v>73</v>
      </c>
      <c r="AB31">
        <v>53</v>
      </c>
      <c r="AC31">
        <v>1</v>
      </c>
      <c r="AE31">
        <v>27</v>
      </c>
      <c r="AF31">
        <v>65</v>
      </c>
      <c r="AG31">
        <v>45</v>
      </c>
      <c r="AH31">
        <v>1</v>
      </c>
      <c r="AJ31">
        <v>27</v>
      </c>
      <c r="AK31">
        <v>69</v>
      </c>
      <c r="AL31">
        <v>49</v>
      </c>
      <c r="AM31">
        <v>11</v>
      </c>
      <c r="AO31">
        <v>27</v>
      </c>
      <c r="AP31">
        <v>55</v>
      </c>
      <c r="AQ31">
        <v>35</v>
      </c>
      <c r="AR31">
        <v>10</v>
      </c>
      <c r="AT31">
        <v>27</v>
      </c>
      <c r="AU31">
        <v>67</v>
      </c>
      <c r="AV31">
        <v>47</v>
      </c>
      <c r="AW31">
        <v>3</v>
      </c>
    </row>
    <row r="32" spans="1:49" x14ac:dyDescent="0.25">
      <c r="A32">
        <v>83</v>
      </c>
      <c r="B32">
        <v>61</v>
      </c>
      <c r="C32">
        <v>41</v>
      </c>
      <c r="D32">
        <v>6</v>
      </c>
      <c r="F32">
        <v>28</v>
      </c>
      <c r="G32">
        <v>63</v>
      </c>
      <c r="H32">
        <v>43</v>
      </c>
      <c r="I32">
        <v>6</v>
      </c>
      <c r="K32">
        <v>28</v>
      </c>
      <c r="L32">
        <v>72</v>
      </c>
      <c r="M32">
        <v>52</v>
      </c>
      <c r="N32">
        <v>1</v>
      </c>
      <c r="P32">
        <v>28</v>
      </c>
      <c r="Q32">
        <v>65</v>
      </c>
      <c r="R32">
        <v>45</v>
      </c>
      <c r="S32">
        <v>100</v>
      </c>
      <c r="U32">
        <v>28</v>
      </c>
      <c r="V32">
        <v>64</v>
      </c>
      <c r="W32">
        <v>44</v>
      </c>
      <c r="X32">
        <v>0</v>
      </c>
      <c r="Z32">
        <v>28</v>
      </c>
      <c r="AA32">
        <v>68</v>
      </c>
      <c r="AB32">
        <v>48</v>
      </c>
      <c r="AC32">
        <v>0</v>
      </c>
      <c r="AE32">
        <v>28</v>
      </c>
      <c r="AF32">
        <v>66</v>
      </c>
      <c r="AG32">
        <v>46</v>
      </c>
      <c r="AH32">
        <v>12</v>
      </c>
      <c r="AJ32">
        <v>28</v>
      </c>
      <c r="AK32">
        <v>73</v>
      </c>
      <c r="AL32">
        <v>53</v>
      </c>
      <c r="AM32">
        <v>15</v>
      </c>
      <c r="AO32">
        <v>28</v>
      </c>
      <c r="AP32">
        <v>64</v>
      </c>
      <c r="AQ32">
        <v>44</v>
      </c>
      <c r="AR32">
        <v>6</v>
      </c>
      <c r="AT32">
        <v>28</v>
      </c>
      <c r="AU32">
        <v>60</v>
      </c>
      <c r="AV32">
        <v>40</v>
      </c>
      <c r="AW32">
        <v>4</v>
      </c>
    </row>
    <row r="33" spans="1:49" x14ac:dyDescent="0.25">
      <c r="A33">
        <v>11</v>
      </c>
      <c r="B33">
        <v>62</v>
      </c>
      <c r="C33">
        <v>42</v>
      </c>
      <c r="D33">
        <v>2</v>
      </c>
      <c r="F33">
        <v>29</v>
      </c>
      <c r="G33">
        <v>69</v>
      </c>
      <c r="H33">
        <v>49</v>
      </c>
      <c r="I33">
        <v>5</v>
      </c>
      <c r="K33">
        <v>29</v>
      </c>
      <c r="L33">
        <v>60</v>
      </c>
      <c r="M33">
        <v>40</v>
      </c>
      <c r="N33">
        <v>2</v>
      </c>
      <c r="P33">
        <v>29</v>
      </c>
      <c r="Q33">
        <v>63</v>
      </c>
      <c r="R33">
        <v>43</v>
      </c>
      <c r="S33">
        <v>100</v>
      </c>
      <c r="U33">
        <v>29</v>
      </c>
      <c r="V33">
        <v>74</v>
      </c>
      <c r="W33">
        <v>54</v>
      </c>
      <c r="X33">
        <v>0</v>
      </c>
      <c r="Z33">
        <v>29</v>
      </c>
      <c r="AA33">
        <v>71</v>
      </c>
      <c r="AB33">
        <v>51</v>
      </c>
      <c r="AC33">
        <v>0</v>
      </c>
      <c r="AE33">
        <v>29</v>
      </c>
      <c r="AF33">
        <v>69</v>
      </c>
      <c r="AG33">
        <v>49</v>
      </c>
      <c r="AH33">
        <v>13</v>
      </c>
      <c r="AJ33">
        <v>29</v>
      </c>
      <c r="AK33">
        <v>57</v>
      </c>
      <c r="AL33">
        <v>37</v>
      </c>
      <c r="AM33">
        <v>12</v>
      </c>
      <c r="AO33">
        <v>29</v>
      </c>
      <c r="AP33">
        <v>63</v>
      </c>
      <c r="AQ33">
        <v>43</v>
      </c>
      <c r="AR33">
        <v>6</v>
      </c>
      <c r="AT33">
        <v>29</v>
      </c>
      <c r="AU33">
        <v>64</v>
      </c>
      <c r="AV33">
        <v>44</v>
      </c>
      <c r="AW33">
        <v>3</v>
      </c>
    </row>
    <row r="34" spans="1:49" x14ac:dyDescent="0.25">
      <c r="A34">
        <v>13</v>
      </c>
      <c r="B34">
        <v>62</v>
      </c>
      <c r="C34">
        <v>42</v>
      </c>
      <c r="D34">
        <v>3</v>
      </c>
      <c r="F34">
        <v>30</v>
      </c>
      <c r="G34">
        <v>62</v>
      </c>
      <c r="H34">
        <v>42</v>
      </c>
      <c r="I34">
        <v>6</v>
      </c>
      <c r="K34">
        <v>30</v>
      </c>
      <c r="L34">
        <v>65</v>
      </c>
      <c r="M34">
        <v>45</v>
      </c>
      <c r="N34">
        <v>0</v>
      </c>
      <c r="P34">
        <v>30</v>
      </c>
      <c r="Q34">
        <v>69</v>
      </c>
      <c r="R34">
        <v>49</v>
      </c>
      <c r="S34">
        <v>100</v>
      </c>
      <c r="U34">
        <v>30</v>
      </c>
      <c r="V34">
        <v>69</v>
      </c>
      <c r="W34">
        <v>49</v>
      </c>
      <c r="X34">
        <v>0</v>
      </c>
      <c r="Z34">
        <v>30</v>
      </c>
      <c r="AA34">
        <v>64</v>
      </c>
      <c r="AB34">
        <v>44</v>
      </c>
      <c r="AC34">
        <v>1</v>
      </c>
      <c r="AE34">
        <v>30</v>
      </c>
      <c r="AF34">
        <v>63</v>
      </c>
      <c r="AG34">
        <v>43</v>
      </c>
      <c r="AH34">
        <v>5</v>
      </c>
      <c r="AJ34">
        <v>30</v>
      </c>
      <c r="AK34">
        <v>70</v>
      </c>
      <c r="AL34">
        <v>50</v>
      </c>
      <c r="AM34">
        <v>11</v>
      </c>
      <c r="AO34">
        <v>30</v>
      </c>
      <c r="AP34">
        <v>61</v>
      </c>
      <c r="AQ34">
        <v>41</v>
      </c>
      <c r="AR34">
        <v>11</v>
      </c>
      <c r="AT34">
        <v>30</v>
      </c>
      <c r="AU34">
        <v>61</v>
      </c>
      <c r="AV34">
        <v>41</v>
      </c>
      <c r="AW34">
        <v>4</v>
      </c>
    </row>
    <row r="35" spans="1:49" x14ac:dyDescent="0.25">
      <c r="A35">
        <v>22</v>
      </c>
      <c r="B35">
        <v>62</v>
      </c>
      <c r="C35">
        <v>42</v>
      </c>
      <c r="D35">
        <v>1</v>
      </c>
      <c r="F35">
        <v>31</v>
      </c>
      <c r="G35">
        <v>76</v>
      </c>
      <c r="H35">
        <v>56</v>
      </c>
      <c r="I35">
        <v>5</v>
      </c>
      <c r="K35">
        <v>31</v>
      </c>
      <c r="L35">
        <v>60</v>
      </c>
      <c r="M35">
        <v>40</v>
      </c>
      <c r="N35">
        <v>0</v>
      </c>
      <c r="P35">
        <v>31</v>
      </c>
      <c r="Q35">
        <v>73</v>
      </c>
      <c r="R35">
        <v>53</v>
      </c>
      <c r="S35">
        <v>100</v>
      </c>
      <c r="U35">
        <v>31</v>
      </c>
      <c r="V35">
        <v>66</v>
      </c>
      <c r="W35">
        <v>46</v>
      </c>
      <c r="X35">
        <v>0</v>
      </c>
      <c r="Z35">
        <v>31</v>
      </c>
      <c r="AA35">
        <v>65</v>
      </c>
      <c r="AB35">
        <v>45</v>
      </c>
      <c r="AC35">
        <v>1</v>
      </c>
      <c r="AE35">
        <v>31</v>
      </c>
      <c r="AF35">
        <v>67</v>
      </c>
      <c r="AG35">
        <v>47</v>
      </c>
      <c r="AH35">
        <v>1</v>
      </c>
      <c r="AJ35">
        <v>31</v>
      </c>
      <c r="AK35">
        <v>60</v>
      </c>
      <c r="AL35">
        <v>40</v>
      </c>
      <c r="AM35">
        <v>8</v>
      </c>
      <c r="AO35">
        <v>31</v>
      </c>
      <c r="AP35">
        <v>68</v>
      </c>
      <c r="AQ35">
        <v>48</v>
      </c>
      <c r="AR35">
        <v>4</v>
      </c>
      <c r="AT35">
        <v>31</v>
      </c>
      <c r="AU35">
        <v>57</v>
      </c>
      <c r="AV35">
        <v>37</v>
      </c>
      <c r="AW35">
        <v>3</v>
      </c>
    </row>
    <row r="36" spans="1:49" x14ac:dyDescent="0.25">
      <c r="A36">
        <v>39</v>
      </c>
      <c r="B36">
        <v>62</v>
      </c>
      <c r="C36">
        <v>42</v>
      </c>
      <c r="D36">
        <v>3</v>
      </c>
      <c r="F36">
        <v>32</v>
      </c>
      <c r="G36">
        <v>66</v>
      </c>
      <c r="H36">
        <v>46</v>
      </c>
      <c r="I36">
        <v>6</v>
      </c>
      <c r="K36">
        <v>32</v>
      </c>
      <c r="L36">
        <v>65</v>
      </c>
      <c r="M36">
        <v>45</v>
      </c>
      <c r="N36">
        <v>1</v>
      </c>
      <c r="P36">
        <v>32</v>
      </c>
      <c r="Q36">
        <v>69</v>
      </c>
      <c r="R36">
        <v>49</v>
      </c>
      <c r="S36">
        <v>100</v>
      </c>
      <c r="U36">
        <v>32</v>
      </c>
      <c r="V36">
        <v>66</v>
      </c>
      <c r="W36">
        <v>46</v>
      </c>
      <c r="X36">
        <v>0</v>
      </c>
      <c r="Z36">
        <v>32</v>
      </c>
      <c r="AA36">
        <v>65</v>
      </c>
      <c r="AB36">
        <v>45</v>
      </c>
      <c r="AC36">
        <v>0</v>
      </c>
      <c r="AE36">
        <v>32</v>
      </c>
      <c r="AF36">
        <v>72</v>
      </c>
      <c r="AG36">
        <v>52</v>
      </c>
      <c r="AH36">
        <v>10</v>
      </c>
      <c r="AJ36">
        <v>32</v>
      </c>
      <c r="AK36">
        <v>65</v>
      </c>
      <c r="AL36">
        <v>45</v>
      </c>
      <c r="AM36">
        <v>9</v>
      </c>
      <c r="AO36">
        <v>32</v>
      </c>
      <c r="AP36">
        <v>63</v>
      </c>
      <c r="AQ36">
        <v>43</v>
      </c>
      <c r="AR36">
        <v>11</v>
      </c>
      <c r="AT36">
        <v>32</v>
      </c>
      <c r="AU36">
        <v>59</v>
      </c>
      <c r="AV36">
        <v>39</v>
      </c>
      <c r="AW36">
        <v>3</v>
      </c>
    </row>
    <row r="37" spans="1:49" x14ac:dyDescent="0.25">
      <c r="A37">
        <v>46</v>
      </c>
      <c r="B37">
        <v>62</v>
      </c>
      <c r="C37">
        <v>42</v>
      </c>
      <c r="D37">
        <v>7</v>
      </c>
      <c r="F37">
        <v>33</v>
      </c>
      <c r="G37">
        <v>66</v>
      </c>
      <c r="H37">
        <v>46</v>
      </c>
      <c r="I37">
        <v>7</v>
      </c>
      <c r="K37">
        <v>33</v>
      </c>
      <c r="L37">
        <v>71</v>
      </c>
      <c r="M37">
        <v>51</v>
      </c>
      <c r="N37">
        <v>0</v>
      </c>
      <c r="P37">
        <v>33</v>
      </c>
      <c r="Q37">
        <v>59</v>
      </c>
      <c r="R37">
        <v>39</v>
      </c>
      <c r="S37">
        <v>100</v>
      </c>
      <c r="U37">
        <v>33</v>
      </c>
      <c r="V37">
        <v>54</v>
      </c>
      <c r="W37">
        <v>34</v>
      </c>
      <c r="X37">
        <v>0</v>
      </c>
      <c r="Z37">
        <v>33</v>
      </c>
      <c r="AA37">
        <v>66</v>
      </c>
      <c r="AB37">
        <v>46</v>
      </c>
      <c r="AC37">
        <v>0</v>
      </c>
      <c r="AE37">
        <v>33</v>
      </c>
      <c r="AF37">
        <v>65</v>
      </c>
      <c r="AG37">
        <v>45</v>
      </c>
      <c r="AH37">
        <v>13</v>
      </c>
      <c r="AJ37">
        <v>33</v>
      </c>
      <c r="AK37">
        <v>60</v>
      </c>
      <c r="AL37">
        <v>40</v>
      </c>
      <c r="AM37">
        <v>8</v>
      </c>
      <c r="AO37">
        <v>33</v>
      </c>
      <c r="AP37">
        <v>71</v>
      </c>
      <c r="AQ37">
        <v>51</v>
      </c>
      <c r="AR37">
        <v>9</v>
      </c>
      <c r="AT37">
        <v>33</v>
      </c>
      <c r="AU37">
        <v>62</v>
      </c>
      <c r="AV37">
        <v>42</v>
      </c>
      <c r="AW37">
        <v>3</v>
      </c>
    </row>
    <row r="38" spans="1:49" x14ac:dyDescent="0.25">
      <c r="A38">
        <v>54</v>
      </c>
      <c r="B38">
        <v>62</v>
      </c>
      <c r="C38">
        <v>42</v>
      </c>
      <c r="D38">
        <v>0</v>
      </c>
      <c r="F38">
        <v>34</v>
      </c>
      <c r="G38">
        <v>67</v>
      </c>
      <c r="H38">
        <v>47</v>
      </c>
      <c r="I38">
        <v>6</v>
      </c>
      <c r="K38">
        <v>34</v>
      </c>
      <c r="L38">
        <v>68</v>
      </c>
      <c r="M38">
        <v>48</v>
      </c>
      <c r="N38">
        <v>0</v>
      </c>
      <c r="P38">
        <v>34</v>
      </c>
      <c r="Q38">
        <v>59</v>
      </c>
      <c r="R38">
        <v>39</v>
      </c>
      <c r="S38">
        <v>100</v>
      </c>
      <c r="U38">
        <v>34</v>
      </c>
      <c r="V38">
        <v>68</v>
      </c>
      <c r="W38">
        <v>48</v>
      </c>
      <c r="X38">
        <v>0</v>
      </c>
      <c r="Z38">
        <v>34</v>
      </c>
      <c r="AA38">
        <v>58</v>
      </c>
      <c r="AB38">
        <v>38</v>
      </c>
      <c r="AC38">
        <v>1</v>
      </c>
      <c r="AE38">
        <v>34</v>
      </c>
      <c r="AF38">
        <v>72</v>
      </c>
      <c r="AG38">
        <v>52</v>
      </c>
      <c r="AH38">
        <v>14</v>
      </c>
      <c r="AJ38">
        <v>34</v>
      </c>
      <c r="AK38">
        <v>69</v>
      </c>
      <c r="AL38">
        <v>49</v>
      </c>
      <c r="AM38">
        <v>14</v>
      </c>
      <c r="AO38">
        <v>34</v>
      </c>
      <c r="AP38">
        <v>72</v>
      </c>
      <c r="AQ38">
        <v>52</v>
      </c>
      <c r="AR38">
        <v>5</v>
      </c>
      <c r="AT38">
        <v>34</v>
      </c>
      <c r="AU38">
        <v>62</v>
      </c>
      <c r="AV38">
        <v>42</v>
      </c>
      <c r="AW38">
        <v>4</v>
      </c>
    </row>
    <row r="39" spans="1:49" x14ac:dyDescent="0.25">
      <c r="A39">
        <v>77</v>
      </c>
      <c r="B39">
        <v>62</v>
      </c>
      <c r="C39">
        <v>42</v>
      </c>
      <c r="D39">
        <v>0</v>
      </c>
      <c r="F39">
        <v>35</v>
      </c>
      <c r="G39">
        <v>70</v>
      </c>
      <c r="H39">
        <v>50</v>
      </c>
      <c r="I39">
        <v>5</v>
      </c>
      <c r="K39">
        <v>35</v>
      </c>
      <c r="L39">
        <v>69</v>
      </c>
      <c r="M39">
        <v>49</v>
      </c>
      <c r="N39">
        <v>0</v>
      </c>
      <c r="P39">
        <v>35</v>
      </c>
      <c r="Q39">
        <v>65</v>
      </c>
      <c r="R39">
        <v>45</v>
      </c>
      <c r="S39">
        <v>100</v>
      </c>
      <c r="U39">
        <v>35</v>
      </c>
      <c r="V39">
        <v>63</v>
      </c>
      <c r="W39">
        <v>43</v>
      </c>
      <c r="X39">
        <v>0</v>
      </c>
      <c r="Z39">
        <v>35</v>
      </c>
      <c r="AA39">
        <v>69</v>
      </c>
      <c r="AB39">
        <v>49</v>
      </c>
      <c r="AC39">
        <v>1</v>
      </c>
      <c r="AE39">
        <v>35</v>
      </c>
      <c r="AF39">
        <v>63</v>
      </c>
      <c r="AG39">
        <v>43</v>
      </c>
      <c r="AH39">
        <v>10</v>
      </c>
      <c r="AJ39">
        <v>35</v>
      </c>
      <c r="AK39">
        <v>61</v>
      </c>
      <c r="AL39">
        <v>41</v>
      </c>
      <c r="AM39">
        <v>15</v>
      </c>
      <c r="AO39">
        <v>35</v>
      </c>
      <c r="AP39">
        <v>75</v>
      </c>
      <c r="AQ39">
        <v>55</v>
      </c>
      <c r="AR39">
        <v>8</v>
      </c>
      <c r="AT39">
        <v>35</v>
      </c>
      <c r="AU39">
        <v>70</v>
      </c>
      <c r="AV39">
        <v>50</v>
      </c>
      <c r="AW39">
        <v>4</v>
      </c>
    </row>
    <row r="40" spans="1:49" x14ac:dyDescent="0.25">
      <c r="A40">
        <v>82</v>
      </c>
      <c r="B40">
        <v>62</v>
      </c>
      <c r="C40">
        <v>42</v>
      </c>
      <c r="D40">
        <v>7</v>
      </c>
      <c r="F40">
        <v>36</v>
      </c>
      <c r="G40">
        <v>68</v>
      </c>
      <c r="H40">
        <v>48</v>
      </c>
      <c r="I40">
        <v>4</v>
      </c>
      <c r="K40">
        <v>36</v>
      </c>
      <c r="L40">
        <v>61</v>
      </c>
      <c r="M40">
        <v>41</v>
      </c>
      <c r="N40">
        <v>3</v>
      </c>
      <c r="P40">
        <v>36</v>
      </c>
      <c r="Q40">
        <v>63</v>
      </c>
      <c r="R40">
        <v>43</v>
      </c>
      <c r="S40">
        <v>100</v>
      </c>
      <c r="U40">
        <v>36</v>
      </c>
      <c r="V40">
        <v>63</v>
      </c>
      <c r="W40">
        <v>43</v>
      </c>
      <c r="X40">
        <v>0</v>
      </c>
      <c r="Z40">
        <v>36</v>
      </c>
      <c r="AA40">
        <v>71</v>
      </c>
      <c r="AB40">
        <v>51</v>
      </c>
      <c r="AC40">
        <v>1</v>
      </c>
      <c r="AE40">
        <v>36</v>
      </c>
      <c r="AF40">
        <v>64</v>
      </c>
      <c r="AG40">
        <v>44</v>
      </c>
      <c r="AH40">
        <v>5</v>
      </c>
      <c r="AJ40">
        <v>36</v>
      </c>
      <c r="AK40">
        <v>71</v>
      </c>
      <c r="AL40">
        <v>51</v>
      </c>
      <c r="AM40">
        <v>15</v>
      </c>
      <c r="AO40">
        <v>36</v>
      </c>
      <c r="AP40">
        <v>59</v>
      </c>
      <c r="AQ40">
        <v>39</v>
      </c>
      <c r="AR40">
        <v>4</v>
      </c>
      <c r="AT40">
        <v>36</v>
      </c>
      <c r="AU40">
        <v>74</v>
      </c>
      <c r="AV40">
        <v>54</v>
      </c>
      <c r="AW40">
        <v>3</v>
      </c>
    </row>
    <row r="41" spans="1:49" x14ac:dyDescent="0.25">
      <c r="A41">
        <v>28</v>
      </c>
      <c r="B41">
        <v>63</v>
      </c>
      <c r="C41">
        <v>43</v>
      </c>
      <c r="D41">
        <v>4</v>
      </c>
      <c r="F41">
        <v>37</v>
      </c>
      <c r="G41">
        <v>61</v>
      </c>
      <c r="H41">
        <v>41</v>
      </c>
      <c r="I41">
        <v>7</v>
      </c>
      <c r="K41">
        <v>37</v>
      </c>
      <c r="L41">
        <v>66</v>
      </c>
      <c r="M41">
        <v>46</v>
      </c>
      <c r="N41">
        <v>3</v>
      </c>
      <c r="P41">
        <v>37</v>
      </c>
      <c r="Q41">
        <v>68</v>
      </c>
      <c r="R41">
        <v>48</v>
      </c>
      <c r="S41">
        <v>100</v>
      </c>
      <c r="U41">
        <v>37</v>
      </c>
      <c r="V41">
        <v>67</v>
      </c>
      <c r="W41">
        <v>47</v>
      </c>
      <c r="X41">
        <v>0</v>
      </c>
      <c r="Z41">
        <v>37</v>
      </c>
      <c r="AA41">
        <v>75</v>
      </c>
      <c r="AB41">
        <v>55</v>
      </c>
      <c r="AC41">
        <v>1</v>
      </c>
      <c r="AE41">
        <v>37</v>
      </c>
      <c r="AF41">
        <v>59</v>
      </c>
      <c r="AG41">
        <v>39</v>
      </c>
      <c r="AH41">
        <v>3</v>
      </c>
      <c r="AJ41">
        <v>37</v>
      </c>
      <c r="AK41">
        <v>59</v>
      </c>
      <c r="AL41">
        <v>39</v>
      </c>
      <c r="AM41">
        <v>10</v>
      </c>
      <c r="AO41">
        <v>37</v>
      </c>
      <c r="AP41">
        <v>75</v>
      </c>
      <c r="AQ41">
        <v>55</v>
      </c>
      <c r="AR41">
        <v>10</v>
      </c>
      <c r="AT41">
        <v>37</v>
      </c>
      <c r="AU41">
        <v>65</v>
      </c>
      <c r="AV41">
        <v>45</v>
      </c>
      <c r="AW41">
        <v>3</v>
      </c>
    </row>
    <row r="42" spans="1:49" x14ac:dyDescent="0.25">
      <c r="A42">
        <v>70</v>
      </c>
      <c r="B42">
        <v>63</v>
      </c>
      <c r="C42">
        <v>43</v>
      </c>
      <c r="D42">
        <v>4</v>
      </c>
      <c r="F42">
        <v>38</v>
      </c>
      <c r="G42">
        <v>71</v>
      </c>
      <c r="H42">
        <v>51</v>
      </c>
      <c r="I42">
        <v>7</v>
      </c>
      <c r="K42">
        <v>38</v>
      </c>
      <c r="L42">
        <v>70</v>
      </c>
      <c r="M42">
        <v>50</v>
      </c>
      <c r="N42">
        <v>1</v>
      </c>
      <c r="P42">
        <v>38</v>
      </c>
      <c r="Q42">
        <v>62</v>
      </c>
      <c r="R42">
        <v>42</v>
      </c>
      <c r="S42">
        <v>100</v>
      </c>
      <c r="U42">
        <v>38</v>
      </c>
      <c r="V42">
        <v>59</v>
      </c>
      <c r="W42">
        <v>39</v>
      </c>
      <c r="X42">
        <v>0</v>
      </c>
      <c r="Z42">
        <v>38</v>
      </c>
      <c r="AA42">
        <v>73</v>
      </c>
      <c r="AB42">
        <v>53</v>
      </c>
      <c r="AC42">
        <v>0</v>
      </c>
      <c r="AE42">
        <v>38</v>
      </c>
      <c r="AF42">
        <v>62</v>
      </c>
      <c r="AG42">
        <v>42</v>
      </c>
      <c r="AH42">
        <v>12</v>
      </c>
      <c r="AJ42">
        <v>38</v>
      </c>
      <c r="AK42">
        <v>64</v>
      </c>
      <c r="AL42">
        <v>44</v>
      </c>
      <c r="AM42">
        <v>12</v>
      </c>
      <c r="AO42">
        <v>38</v>
      </c>
      <c r="AP42">
        <v>73</v>
      </c>
      <c r="AQ42">
        <v>53</v>
      </c>
      <c r="AR42">
        <v>5</v>
      </c>
      <c r="AT42">
        <v>38</v>
      </c>
      <c r="AU42">
        <v>75</v>
      </c>
      <c r="AV42">
        <v>55</v>
      </c>
      <c r="AW42">
        <v>3</v>
      </c>
    </row>
    <row r="43" spans="1:49" x14ac:dyDescent="0.25">
      <c r="A43">
        <v>72</v>
      </c>
      <c r="B43">
        <v>63</v>
      </c>
      <c r="C43">
        <v>43</v>
      </c>
      <c r="D43">
        <v>3</v>
      </c>
      <c r="F43">
        <v>39</v>
      </c>
      <c r="G43">
        <v>64</v>
      </c>
      <c r="H43">
        <v>44</v>
      </c>
      <c r="I43">
        <v>6</v>
      </c>
      <c r="K43">
        <v>39</v>
      </c>
      <c r="L43">
        <v>68</v>
      </c>
      <c r="M43">
        <v>48</v>
      </c>
      <c r="N43">
        <v>2</v>
      </c>
      <c r="P43">
        <v>39</v>
      </c>
      <c r="Q43">
        <v>65</v>
      </c>
      <c r="R43">
        <v>45</v>
      </c>
      <c r="S43">
        <v>100</v>
      </c>
      <c r="U43">
        <v>39</v>
      </c>
      <c r="V43">
        <v>63</v>
      </c>
      <c r="W43">
        <v>43</v>
      </c>
      <c r="X43">
        <v>0</v>
      </c>
      <c r="Z43">
        <v>39</v>
      </c>
      <c r="AA43">
        <v>74</v>
      </c>
      <c r="AB43">
        <v>54</v>
      </c>
      <c r="AC43">
        <v>0</v>
      </c>
      <c r="AE43">
        <v>39</v>
      </c>
      <c r="AF43">
        <v>65</v>
      </c>
      <c r="AG43">
        <v>45</v>
      </c>
      <c r="AH43">
        <v>5</v>
      </c>
      <c r="AJ43">
        <v>39</v>
      </c>
      <c r="AK43">
        <v>66</v>
      </c>
      <c r="AL43">
        <v>46</v>
      </c>
      <c r="AM43">
        <v>10</v>
      </c>
      <c r="AO43">
        <v>39</v>
      </c>
      <c r="AP43">
        <v>66</v>
      </c>
      <c r="AQ43">
        <v>46</v>
      </c>
      <c r="AR43">
        <v>8</v>
      </c>
      <c r="AT43">
        <v>39</v>
      </c>
      <c r="AU43">
        <v>66</v>
      </c>
      <c r="AV43">
        <v>46</v>
      </c>
      <c r="AW43">
        <v>3</v>
      </c>
    </row>
    <row r="44" spans="1:49" x14ac:dyDescent="0.25">
      <c r="A44">
        <v>73</v>
      </c>
      <c r="B44">
        <v>63</v>
      </c>
      <c r="C44">
        <v>43</v>
      </c>
      <c r="D44">
        <v>3</v>
      </c>
      <c r="F44">
        <v>40</v>
      </c>
      <c r="G44">
        <v>65</v>
      </c>
      <c r="H44">
        <v>45</v>
      </c>
      <c r="I44">
        <v>6</v>
      </c>
      <c r="K44">
        <v>40</v>
      </c>
      <c r="L44">
        <v>64</v>
      </c>
      <c r="M44">
        <v>44</v>
      </c>
      <c r="N44">
        <v>3</v>
      </c>
      <c r="P44">
        <v>40</v>
      </c>
      <c r="Q44">
        <v>66</v>
      </c>
      <c r="R44">
        <v>46</v>
      </c>
      <c r="S44">
        <v>100</v>
      </c>
      <c r="U44">
        <v>40</v>
      </c>
      <c r="V44">
        <v>68</v>
      </c>
      <c r="W44">
        <v>48</v>
      </c>
      <c r="X44">
        <v>0</v>
      </c>
      <c r="Z44">
        <v>40</v>
      </c>
      <c r="AA44">
        <v>69</v>
      </c>
      <c r="AB44">
        <v>49</v>
      </c>
      <c r="AC44">
        <v>1</v>
      </c>
      <c r="AE44">
        <v>40</v>
      </c>
      <c r="AF44">
        <v>66</v>
      </c>
      <c r="AG44">
        <v>46</v>
      </c>
      <c r="AH44">
        <v>12</v>
      </c>
      <c r="AJ44">
        <v>40</v>
      </c>
      <c r="AK44">
        <v>66</v>
      </c>
      <c r="AL44">
        <v>46</v>
      </c>
      <c r="AM44">
        <v>8</v>
      </c>
      <c r="AO44">
        <v>40</v>
      </c>
      <c r="AP44">
        <v>68</v>
      </c>
      <c r="AQ44">
        <v>48</v>
      </c>
      <c r="AR44">
        <v>10</v>
      </c>
      <c r="AT44">
        <v>40</v>
      </c>
      <c r="AU44">
        <v>70</v>
      </c>
      <c r="AV44">
        <v>50</v>
      </c>
      <c r="AW44">
        <v>3</v>
      </c>
    </row>
    <row r="45" spans="1:49" x14ac:dyDescent="0.25">
      <c r="A45">
        <v>4</v>
      </c>
      <c r="B45">
        <v>64</v>
      </c>
      <c r="C45">
        <v>44</v>
      </c>
      <c r="D45">
        <v>7</v>
      </c>
      <c r="F45">
        <v>41</v>
      </c>
      <c r="G45">
        <v>57</v>
      </c>
      <c r="H45">
        <v>37</v>
      </c>
      <c r="I45">
        <v>5</v>
      </c>
      <c r="K45">
        <v>41</v>
      </c>
      <c r="L45">
        <v>57</v>
      </c>
      <c r="M45">
        <v>37</v>
      </c>
      <c r="N45">
        <v>3</v>
      </c>
      <c r="P45">
        <v>41</v>
      </c>
      <c r="Q45">
        <v>58</v>
      </c>
      <c r="R45">
        <v>38</v>
      </c>
      <c r="S45">
        <v>100</v>
      </c>
      <c r="U45">
        <v>41</v>
      </c>
      <c r="V45">
        <v>64</v>
      </c>
      <c r="W45">
        <v>44</v>
      </c>
      <c r="X45">
        <v>0</v>
      </c>
      <c r="Z45">
        <v>41</v>
      </c>
      <c r="AA45">
        <v>66</v>
      </c>
      <c r="AB45">
        <v>46</v>
      </c>
      <c r="AC45">
        <v>1</v>
      </c>
      <c r="AE45">
        <v>41</v>
      </c>
      <c r="AF45">
        <v>63</v>
      </c>
      <c r="AG45">
        <v>43</v>
      </c>
      <c r="AH45">
        <v>2</v>
      </c>
      <c r="AJ45">
        <v>41</v>
      </c>
      <c r="AK45">
        <v>65</v>
      </c>
      <c r="AL45">
        <v>45</v>
      </c>
      <c r="AM45">
        <v>14</v>
      </c>
      <c r="AO45">
        <v>41</v>
      </c>
      <c r="AP45">
        <v>66</v>
      </c>
      <c r="AQ45">
        <v>46</v>
      </c>
      <c r="AR45">
        <v>6</v>
      </c>
      <c r="AT45">
        <v>41</v>
      </c>
      <c r="AU45">
        <v>62</v>
      </c>
      <c r="AV45">
        <v>42</v>
      </c>
      <c r="AW45">
        <v>3</v>
      </c>
    </row>
    <row r="46" spans="1:49" x14ac:dyDescent="0.25">
      <c r="A46">
        <v>32</v>
      </c>
      <c r="B46">
        <v>64</v>
      </c>
      <c r="C46">
        <v>44</v>
      </c>
      <c r="D46">
        <v>1</v>
      </c>
      <c r="F46">
        <v>42</v>
      </c>
      <c r="G46">
        <v>70</v>
      </c>
      <c r="H46">
        <v>50</v>
      </c>
      <c r="I46">
        <v>4</v>
      </c>
      <c r="K46">
        <v>42</v>
      </c>
      <c r="L46">
        <v>66</v>
      </c>
      <c r="M46">
        <v>46</v>
      </c>
      <c r="N46">
        <v>1</v>
      </c>
      <c r="P46">
        <v>42</v>
      </c>
      <c r="Q46">
        <v>63</v>
      </c>
      <c r="R46">
        <v>43</v>
      </c>
      <c r="S46">
        <v>100</v>
      </c>
      <c r="U46">
        <v>42</v>
      </c>
      <c r="V46">
        <v>64</v>
      </c>
      <c r="W46">
        <v>44</v>
      </c>
      <c r="X46">
        <v>0</v>
      </c>
      <c r="Z46">
        <v>42</v>
      </c>
      <c r="AA46">
        <v>74</v>
      </c>
      <c r="AB46">
        <v>54</v>
      </c>
      <c r="AC46">
        <v>1</v>
      </c>
      <c r="AE46">
        <v>42</v>
      </c>
      <c r="AF46">
        <v>66</v>
      </c>
      <c r="AG46">
        <v>46</v>
      </c>
      <c r="AH46">
        <v>0</v>
      </c>
      <c r="AJ46">
        <v>42</v>
      </c>
      <c r="AK46">
        <v>77</v>
      </c>
      <c r="AL46">
        <v>57</v>
      </c>
      <c r="AM46">
        <v>8</v>
      </c>
      <c r="AO46">
        <v>42</v>
      </c>
      <c r="AP46">
        <v>67</v>
      </c>
      <c r="AQ46">
        <v>47</v>
      </c>
      <c r="AR46">
        <v>4</v>
      </c>
      <c r="AT46">
        <v>42</v>
      </c>
      <c r="AU46">
        <v>70</v>
      </c>
      <c r="AV46">
        <v>50</v>
      </c>
      <c r="AW46">
        <v>4</v>
      </c>
    </row>
    <row r="47" spans="1:49" x14ac:dyDescent="0.25">
      <c r="A47">
        <v>34</v>
      </c>
      <c r="B47">
        <v>64</v>
      </c>
      <c r="C47">
        <v>44</v>
      </c>
      <c r="D47">
        <v>3</v>
      </c>
      <c r="F47">
        <v>43</v>
      </c>
      <c r="G47">
        <v>58</v>
      </c>
      <c r="H47">
        <v>38</v>
      </c>
      <c r="I47">
        <v>7</v>
      </c>
      <c r="K47">
        <v>43</v>
      </c>
      <c r="L47">
        <v>65</v>
      </c>
      <c r="M47">
        <v>45</v>
      </c>
      <c r="N47">
        <v>3</v>
      </c>
      <c r="P47">
        <v>43</v>
      </c>
      <c r="Q47">
        <v>65</v>
      </c>
      <c r="R47">
        <v>45</v>
      </c>
      <c r="S47">
        <v>100</v>
      </c>
      <c r="U47">
        <v>43</v>
      </c>
      <c r="V47">
        <v>68</v>
      </c>
      <c r="W47">
        <v>48</v>
      </c>
      <c r="X47">
        <v>0</v>
      </c>
      <c r="Z47">
        <v>43</v>
      </c>
      <c r="AA47">
        <v>69</v>
      </c>
      <c r="AB47">
        <v>49</v>
      </c>
      <c r="AC47">
        <v>1</v>
      </c>
      <c r="AE47">
        <v>43</v>
      </c>
      <c r="AF47">
        <v>72</v>
      </c>
      <c r="AG47">
        <v>52</v>
      </c>
      <c r="AH47">
        <v>10</v>
      </c>
      <c r="AJ47">
        <v>43</v>
      </c>
      <c r="AK47">
        <v>65</v>
      </c>
      <c r="AL47">
        <v>45</v>
      </c>
      <c r="AM47">
        <v>10</v>
      </c>
      <c r="AO47">
        <v>43</v>
      </c>
      <c r="AP47">
        <v>64</v>
      </c>
      <c r="AQ47">
        <v>44</v>
      </c>
      <c r="AR47">
        <v>4</v>
      </c>
      <c r="AT47">
        <v>43</v>
      </c>
      <c r="AU47">
        <v>61</v>
      </c>
      <c r="AV47">
        <v>41</v>
      </c>
      <c r="AW47">
        <v>3</v>
      </c>
    </row>
    <row r="48" spans="1:49" x14ac:dyDescent="0.25">
      <c r="A48">
        <v>38</v>
      </c>
      <c r="B48">
        <v>64</v>
      </c>
      <c r="C48">
        <v>44</v>
      </c>
      <c r="D48">
        <v>4</v>
      </c>
      <c r="F48">
        <v>44</v>
      </c>
      <c r="G48">
        <v>67</v>
      </c>
      <c r="H48">
        <v>47</v>
      </c>
      <c r="I48">
        <v>5</v>
      </c>
      <c r="K48">
        <v>44</v>
      </c>
      <c r="L48">
        <v>71</v>
      </c>
      <c r="M48">
        <v>51</v>
      </c>
      <c r="N48">
        <v>3</v>
      </c>
      <c r="P48">
        <v>44</v>
      </c>
      <c r="Q48">
        <v>78</v>
      </c>
      <c r="R48">
        <v>58</v>
      </c>
      <c r="S48">
        <v>100</v>
      </c>
      <c r="U48">
        <v>44</v>
      </c>
      <c r="V48">
        <v>60</v>
      </c>
      <c r="W48">
        <v>40</v>
      </c>
      <c r="X48">
        <v>0</v>
      </c>
      <c r="Z48">
        <v>44</v>
      </c>
      <c r="AA48">
        <v>69</v>
      </c>
      <c r="AB48">
        <v>49</v>
      </c>
      <c r="AC48">
        <v>0</v>
      </c>
      <c r="AE48">
        <v>44</v>
      </c>
      <c r="AF48">
        <v>64</v>
      </c>
      <c r="AG48">
        <v>44</v>
      </c>
      <c r="AH48">
        <v>12</v>
      </c>
      <c r="AJ48">
        <v>44</v>
      </c>
      <c r="AK48">
        <v>66</v>
      </c>
      <c r="AL48">
        <v>46</v>
      </c>
      <c r="AM48">
        <v>15</v>
      </c>
      <c r="AO48">
        <v>44</v>
      </c>
      <c r="AP48">
        <v>75</v>
      </c>
      <c r="AQ48">
        <v>55</v>
      </c>
      <c r="AR48">
        <v>7</v>
      </c>
      <c r="AT48">
        <v>44</v>
      </c>
      <c r="AU48">
        <v>67</v>
      </c>
      <c r="AV48">
        <v>47</v>
      </c>
      <c r="AW48">
        <v>3</v>
      </c>
    </row>
    <row r="49" spans="1:49" x14ac:dyDescent="0.25">
      <c r="A49">
        <v>47</v>
      </c>
      <c r="B49">
        <v>64</v>
      </c>
      <c r="C49">
        <v>44</v>
      </c>
      <c r="D49">
        <v>3</v>
      </c>
      <c r="F49">
        <v>45</v>
      </c>
      <c r="G49">
        <v>76</v>
      </c>
      <c r="H49">
        <v>56</v>
      </c>
      <c r="I49">
        <v>5</v>
      </c>
      <c r="K49">
        <v>45</v>
      </c>
      <c r="L49">
        <v>69</v>
      </c>
      <c r="M49">
        <v>49</v>
      </c>
      <c r="N49">
        <v>2</v>
      </c>
      <c r="P49">
        <v>45</v>
      </c>
      <c r="Q49">
        <v>71</v>
      </c>
      <c r="R49">
        <v>51</v>
      </c>
      <c r="S49">
        <v>100</v>
      </c>
      <c r="U49">
        <v>45</v>
      </c>
      <c r="V49">
        <v>63</v>
      </c>
      <c r="W49">
        <v>43</v>
      </c>
      <c r="X49">
        <v>0</v>
      </c>
      <c r="Z49">
        <v>45</v>
      </c>
      <c r="AA49">
        <v>71</v>
      </c>
      <c r="AB49">
        <v>51</v>
      </c>
      <c r="AC49">
        <v>1</v>
      </c>
      <c r="AE49">
        <v>45</v>
      </c>
      <c r="AF49">
        <v>69</v>
      </c>
      <c r="AG49">
        <v>49</v>
      </c>
      <c r="AH49">
        <v>4</v>
      </c>
      <c r="AJ49">
        <v>45</v>
      </c>
      <c r="AK49">
        <v>65</v>
      </c>
      <c r="AL49">
        <v>45</v>
      </c>
      <c r="AM49">
        <v>12</v>
      </c>
      <c r="AO49">
        <v>45</v>
      </c>
      <c r="AP49">
        <v>74</v>
      </c>
      <c r="AQ49">
        <v>54</v>
      </c>
      <c r="AR49">
        <v>4</v>
      </c>
      <c r="AT49">
        <v>45</v>
      </c>
      <c r="AU49">
        <v>61</v>
      </c>
      <c r="AV49">
        <v>41</v>
      </c>
      <c r="AW49">
        <v>4</v>
      </c>
    </row>
    <row r="50" spans="1:49" x14ac:dyDescent="0.25">
      <c r="A50">
        <v>50</v>
      </c>
      <c r="B50">
        <v>64</v>
      </c>
      <c r="C50">
        <v>44</v>
      </c>
      <c r="D50">
        <v>3</v>
      </c>
      <c r="F50">
        <v>46</v>
      </c>
      <c r="G50">
        <v>65</v>
      </c>
      <c r="H50">
        <v>45</v>
      </c>
      <c r="I50">
        <v>6</v>
      </c>
      <c r="K50">
        <v>46</v>
      </c>
      <c r="L50">
        <v>66</v>
      </c>
      <c r="M50">
        <v>46</v>
      </c>
      <c r="N50">
        <v>0</v>
      </c>
      <c r="P50">
        <v>46</v>
      </c>
      <c r="Q50">
        <v>70</v>
      </c>
      <c r="R50">
        <v>50</v>
      </c>
      <c r="S50">
        <v>100</v>
      </c>
      <c r="U50">
        <v>46</v>
      </c>
      <c r="V50">
        <v>67</v>
      </c>
      <c r="W50">
        <v>47</v>
      </c>
      <c r="X50">
        <v>0</v>
      </c>
      <c r="Z50">
        <v>46</v>
      </c>
      <c r="AA50">
        <v>61</v>
      </c>
      <c r="AB50">
        <v>41</v>
      </c>
      <c r="AC50">
        <v>0</v>
      </c>
      <c r="AE50">
        <v>46</v>
      </c>
      <c r="AF50">
        <v>69</v>
      </c>
      <c r="AG50">
        <v>49</v>
      </c>
      <c r="AH50">
        <v>13</v>
      </c>
      <c r="AJ50">
        <v>46</v>
      </c>
      <c r="AK50">
        <v>71</v>
      </c>
      <c r="AL50">
        <v>51</v>
      </c>
      <c r="AM50">
        <v>11</v>
      </c>
      <c r="AO50">
        <v>46</v>
      </c>
      <c r="AP50">
        <v>67</v>
      </c>
      <c r="AQ50">
        <v>47</v>
      </c>
      <c r="AR50">
        <v>8</v>
      </c>
      <c r="AT50">
        <v>46</v>
      </c>
      <c r="AU50">
        <v>66</v>
      </c>
      <c r="AV50">
        <v>46</v>
      </c>
      <c r="AW50">
        <v>4</v>
      </c>
    </row>
    <row r="51" spans="1:49" x14ac:dyDescent="0.25">
      <c r="A51">
        <v>58</v>
      </c>
      <c r="B51">
        <v>64</v>
      </c>
      <c r="C51">
        <v>44</v>
      </c>
      <c r="D51">
        <v>7</v>
      </c>
      <c r="F51">
        <v>47</v>
      </c>
      <c r="G51">
        <v>68</v>
      </c>
      <c r="H51">
        <v>48</v>
      </c>
      <c r="I51">
        <v>4</v>
      </c>
      <c r="K51">
        <v>47</v>
      </c>
      <c r="L51">
        <v>64</v>
      </c>
      <c r="M51">
        <v>44</v>
      </c>
      <c r="N51">
        <v>1</v>
      </c>
      <c r="P51">
        <v>47</v>
      </c>
      <c r="Q51">
        <v>67</v>
      </c>
      <c r="R51">
        <v>47</v>
      </c>
      <c r="S51">
        <v>100</v>
      </c>
      <c r="U51">
        <v>47</v>
      </c>
      <c r="V51">
        <v>70</v>
      </c>
      <c r="W51">
        <v>50</v>
      </c>
      <c r="X51">
        <v>0</v>
      </c>
      <c r="Z51">
        <v>47</v>
      </c>
      <c r="AA51">
        <v>62</v>
      </c>
      <c r="AB51">
        <v>42</v>
      </c>
      <c r="AC51">
        <v>0</v>
      </c>
      <c r="AE51">
        <v>47</v>
      </c>
      <c r="AF51">
        <v>52</v>
      </c>
      <c r="AG51">
        <v>32</v>
      </c>
      <c r="AH51">
        <v>0</v>
      </c>
      <c r="AJ51">
        <v>47</v>
      </c>
      <c r="AK51">
        <v>74</v>
      </c>
      <c r="AL51">
        <v>54</v>
      </c>
      <c r="AM51">
        <v>15</v>
      </c>
      <c r="AO51">
        <v>47</v>
      </c>
      <c r="AP51">
        <v>74</v>
      </c>
      <c r="AQ51">
        <v>54</v>
      </c>
      <c r="AR51">
        <v>11</v>
      </c>
      <c r="AT51">
        <v>47</v>
      </c>
      <c r="AU51">
        <v>65</v>
      </c>
      <c r="AV51">
        <v>45</v>
      </c>
      <c r="AW51">
        <v>4</v>
      </c>
    </row>
    <row r="52" spans="1:49" x14ac:dyDescent="0.25">
      <c r="A52">
        <v>74</v>
      </c>
      <c r="B52">
        <v>64</v>
      </c>
      <c r="C52">
        <v>44</v>
      </c>
      <c r="D52">
        <v>3</v>
      </c>
      <c r="F52">
        <v>48</v>
      </c>
      <c r="G52">
        <v>66</v>
      </c>
      <c r="H52">
        <v>46</v>
      </c>
      <c r="I52">
        <v>5</v>
      </c>
      <c r="K52">
        <v>48</v>
      </c>
      <c r="L52">
        <v>57</v>
      </c>
      <c r="M52">
        <v>37</v>
      </c>
      <c r="N52">
        <v>3</v>
      </c>
      <c r="P52">
        <v>48</v>
      </c>
      <c r="Q52">
        <v>67</v>
      </c>
      <c r="R52">
        <v>47</v>
      </c>
      <c r="S52">
        <v>100</v>
      </c>
      <c r="U52">
        <v>48</v>
      </c>
      <c r="V52">
        <v>66</v>
      </c>
      <c r="W52">
        <v>46</v>
      </c>
      <c r="X52">
        <v>0</v>
      </c>
      <c r="Z52">
        <v>48</v>
      </c>
      <c r="AA52">
        <v>70</v>
      </c>
      <c r="AB52">
        <v>50</v>
      </c>
      <c r="AC52">
        <v>0</v>
      </c>
      <c r="AE52">
        <v>48</v>
      </c>
      <c r="AF52">
        <v>66</v>
      </c>
      <c r="AG52">
        <v>46</v>
      </c>
      <c r="AH52">
        <v>0</v>
      </c>
      <c r="AJ52">
        <v>48</v>
      </c>
      <c r="AK52">
        <v>70</v>
      </c>
      <c r="AL52">
        <v>50</v>
      </c>
      <c r="AM52">
        <v>15</v>
      </c>
      <c r="AO52">
        <v>48</v>
      </c>
      <c r="AP52">
        <v>63</v>
      </c>
      <c r="AQ52">
        <v>43</v>
      </c>
      <c r="AR52">
        <v>6</v>
      </c>
      <c r="AT52">
        <v>48</v>
      </c>
      <c r="AU52">
        <v>56</v>
      </c>
      <c r="AV52">
        <v>36</v>
      </c>
      <c r="AW52">
        <v>4</v>
      </c>
    </row>
    <row r="53" spans="1:49" x14ac:dyDescent="0.25">
      <c r="A53">
        <v>76</v>
      </c>
      <c r="B53">
        <v>64</v>
      </c>
      <c r="C53">
        <v>44</v>
      </c>
      <c r="D53">
        <v>0</v>
      </c>
      <c r="F53">
        <v>49</v>
      </c>
      <c r="G53">
        <v>61</v>
      </c>
      <c r="H53">
        <v>41</v>
      </c>
      <c r="I53">
        <v>5</v>
      </c>
      <c r="K53">
        <v>49</v>
      </c>
      <c r="L53">
        <v>62</v>
      </c>
      <c r="M53">
        <v>42</v>
      </c>
      <c r="N53">
        <v>1</v>
      </c>
      <c r="P53">
        <v>49</v>
      </c>
      <c r="Q53">
        <v>64</v>
      </c>
      <c r="R53">
        <v>44</v>
      </c>
      <c r="S53">
        <v>100</v>
      </c>
      <c r="U53">
        <v>49</v>
      </c>
      <c r="V53">
        <v>70</v>
      </c>
      <c r="W53">
        <v>50</v>
      </c>
      <c r="X53">
        <v>0</v>
      </c>
      <c r="Z53">
        <v>49</v>
      </c>
      <c r="AA53">
        <v>72</v>
      </c>
      <c r="AB53">
        <v>52</v>
      </c>
      <c r="AC53">
        <v>1</v>
      </c>
      <c r="AE53">
        <v>49</v>
      </c>
      <c r="AF53">
        <v>67</v>
      </c>
      <c r="AG53">
        <v>47</v>
      </c>
      <c r="AH53">
        <v>5</v>
      </c>
      <c r="AJ53">
        <v>49</v>
      </c>
      <c r="AK53">
        <v>62</v>
      </c>
      <c r="AL53">
        <v>42</v>
      </c>
      <c r="AM53">
        <v>12</v>
      </c>
      <c r="AO53">
        <v>49</v>
      </c>
      <c r="AP53">
        <v>66</v>
      </c>
      <c r="AQ53">
        <v>46</v>
      </c>
      <c r="AR53">
        <v>10</v>
      </c>
      <c r="AT53">
        <v>49</v>
      </c>
      <c r="AU53">
        <v>70</v>
      </c>
      <c r="AV53">
        <v>50</v>
      </c>
      <c r="AW53">
        <v>4</v>
      </c>
    </row>
    <row r="54" spans="1:49" x14ac:dyDescent="0.25">
      <c r="A54">
        <v>89</v>
      </c>
      <c r="B54">
        <v>64</v>
      </c>
      <c r="C54">
        <v>44</v>
      </c>
      <c r="D54">
        <v>2</v>
      </c>
      <c r="F54">
        <v>50</v>
      </c>
      <c r="G54">
        <v>66</v>
      </c>
      <c r="H54">
        <v>46</v>
      </c>
      <c r="I54">
        <v>5</v>
      </c>
      <c r="K54">
        <v>50</v>
      </c>
      <c r="L54">
        <v>63</v>
      </c>
      <c r="M54">
        <v>43</v>
      </c>
      <c r="N54">
        <v>1</v>
      </c>
      <c r="P54">
        <v>50</v>
      </c>
      <c r="Q54">
        <v>64</v>
      </c>
      <c r="R54">
        <v>44</v>
      </c>
      <c r="S54">
        <v>100</v>
      </c>
      <c r="U54">
        <v>50</v>
      </c>
      <c r="V54">
        <v>63</v>
      </c>
      <c r="W54">
        <v>43</v>
      </c>
      <c r="X54">
        <v>0</v>
      </c>
      <c r="Z54">
        <v>50</v>
      </c>
      <c r="AA54">
        <v>61</v>
      </c>
      <c r="AB54">
        <v>41</v>
      </c>
      <c r="AC54">
        <v>1</v>
      </c>
      <c r="AE54">
        <v>50</v>
      </c>
      <c r="AF54">
        <v>67</v>
      </c>
      <c r="AG54">
        <v>47</v>
      </c>
      <c r="AH54">
        <v>1</v>
      </c>
      <c r="AJ54">
        <v>50</v>
      </c>
      <c r="AK54">
        <v>74</v>
      </c>
      <c r="AL54">
        <v>54</v>
      </c>
      <c r="AM54">
        <v>14</v>
      </c>
      <c r="AO54">
        <v>50</v>
      </c>
      <c r="AP54">
        <v>65</v>
      </c>
      <c r="AQ54">
        <v>45</v>
      </c>
      <c r="AR54">
        <v>6</v>
      </c>
      <c r="AT54">
        <v>50</v>
      </c>
      <c r="AU54">
        <v>58</v>
      </c>
      <c r="AV54">
        <v>38</v>
      </c>
      <c r="AW54">
        <v>4</v>
      </c>
    </row>
    <row r="55" spans="1:49" x14ac:dyDescent="0.25">
      <c r="A55">
        <v>100</v>
      </c>
      <c r="B55">
        <v>64</v>
      </c>
      <c r="C55">
        <v>44</v>
      </c>
      <c r="D55">
        <v>4</v>
      </c>
      <c r="F55">
        <v>51</v>
      </c>
      <c r="G55">
        <v>53</v>
      </c>
      <c r="H55">
        <v>33</v>
      </c>
      <c r="I55">
        <v>7</v>
      </c>
      <c r="K55">
        <v>51</v>
      </c>
      <c r="L55">
        <v>71</v>
      </c>
      <c r="M55">
        <v>51</v>
      </c>
      <c r="N55">
        <v>0</v>
      </c>
      <c r="P55">
        <v>51</v>
      </c>
      <c r="Q55">
        <v>63</v>
      </c>
      <c r="R55">
        <v>43</v>
      </c>
      <c r="S55">
        <v>100</v>
      </c>
      <c r="U55">
        <v>51</v>
      </c>
      <c r="V55">
        <v>67</v>
      </c>
      <c r="W55">
        <v>47</v>
      </c>
      <c r="X55">
        <v>0</v>
      </c>
      <c r="Z55">
        <v>51</v>
      </c>
      <c r="AA55">
        <v>59</v>
      </c>
      <c r="AB55">
        <v>39</v>
      </c>
      <c r="AC55">
        <v>1</v>
      </c>
      <c r="AE55">
        <v>51</v>
      </c>
      <c r="AF55">
        <v>67</v>
      </c>
      <c r="AG55">
        <v>47</v>
      </c>
      <c r="AH55">
        <v>7</v>
      </c>
      <c r="AJ55">
        <v>51</v>
      </c>
      <c r="AK55">
        <v>66</v>
      </c>
      <c r="AL55">
        <v>46</v>
      </c>
      <c r="AM55">
        <v>15</v>
      </c>
      <c r="AO55">
        <v>51</v>
      </c>
      <c r="AP55">
        <v>66</v>
      </c>
      <c r="AQ55">
        <v>46</v>
      </c>
      <c r="AR55">
        <v>4</v>
      </c>
      <c r="AT55">
        <v>51</v>
      </c>
      <c r="AU55">
        <v>64</v>
      </c>
      <c r="AV55">
        <v>44</v>
      </c>
      <c r="AW55">
        <v>4</v>
      </c>
    </row>
    <row r="56" spans="1:49" x14ac:dyDescent="0.25">
      <c r="A56">
        <v>10</v>
      </c>
      <c r="B56">
        <v>65</v>
      </c>
      <c r="C56">
        <v>45</v>
      </c>
      <c r="D56">
        <v>6</v>
      </c>
      <c r="F56">
        <v>52</v>
      </c>
      <c r="G56">
        <v>68</v>
      </c>
      <c r="H56">
        <v>48</v>
      </c>
      <c r="I56">
        <v>6</v>
      </c>
      <c r="K56">
        <v>52</v>
      </c>
      <c r="L56">
        <v>63</v>
      </c>
      <c r="M56">
        <v>43</v>
      </c>
      <c r="N56">
        <v>2</v>
      </c>
      <c r="P56">
        <v>52</v>
      </c>
      <c r="Q56">
        <v>69</v>
      </c>
      <c r="R56">
        <v>49</v>
      </c>
      <c r="S56">
        <v>100</v>
      </c>
      <c r="U56">
        <v>52</v>
      </c>
      <c r="V56">
        <v>61</v>
      </c>
      <c r="W56">
        <v>41</v>
      </c>
      <c r="X56">
        <v>0</v>
      </c>
      <c r="Z56">
        <v>52</v>
      </c>
      <c r="AA56">
        <v>57</v>
      </c>
      <c r="AB56">
        <v>37</v>
      </c>
      <c r="AC56">
        <v>0</v>
      </c>
      <c r="AE56">
        <v>52</v>
      </c>
      <c r="AF56">
        <v>60</v>
      </c>
      <c r="AG56">
        <v>40</v>
      </c>
      <c r="AH56">
        <v>2</v>
      </c>
      <c r="AJ56">
        <v>52</v>
      </c>
      <c r="AK56">
        <v>64</v>
      </c>
      <c r="AL56">
        <v>44</v>
      </c>
      <c r="AM56">
        <v>11</v>
      </c>
      <c r="AO56">
        <v>52</v>
      </c>
      <c r="AP56">
        <v>64</v>
      </c>
      <c r="AQ56">
        <v>44</v>
      </c>
      <c r="AR56">
        <v>5</v>
      </c>
      <c r="AT56">
        <v>52</v>
      </c>
      <c r="AU56">
        <v>61</v>
      </c>
      <c r="AV56">
        <v>41</v>
      </c>
      <c r="AW56">
        <v>4</v>
      </c>
    </row>
    <row r="57" spans="1:49" x14ac:dyDescent="0.25">
      <c r="A57">
        <v>17</v>
      </c>
      <c r="B57">
        <v>65</v>
      </c>
      <c r="C57">
        <v>45</v>
      </c>
      <c r="D57">
        <v>7</v>
      </c>
      <c r="F57">
        <v>53</v>
      </c>
      <c r="G57">
        <v>72</v>
      </c>
      <c r="H57">
        <v>52</v>
      </c>
      <c r="I57">
        <v>6</v>
      </c>
      <c r="K57">
        <v>53</v>
      </c>
      <c r="L57">
        <v>73</v>
      </c>
      <c r="M57">
        <v>53</v>
      </c>
      <c r="N57">
        <v>2</v>
      </c>
      <c r="P57">
        <v>53</v>
      </c>
      <c r="Q57">
        <v>57</v>
      </c>
      <c r="R57">
        <v>37</v>
      </c>
      <c r="S57">
        <v>100</v>
      </c>
      <c r="U57">
        <v>53</v>
      </c>
      <c r="V57">
        <v>58</v>
      </c>
      <c r="W57">
        <v>38</v>
      </c>
      <c r="X57">
        <v>0</v>
      </c>
      <c r="Z57">
        <v>53</v>
      </c>
      <c r="AA57">
        <v>55</v>
      </c>
      <c r="AB57">
        <v>35</v>
      </c>
      <c r="AC57">
        <v>1</v>
      </c>
      <c r="AE57">
        <v>53</v>
      </c>
      <c r="AF57">
        <v>66</v>
      </c>
      <c r="AG57">
        <v>46</v>
      </c>
      <c r="AH57">
        <v>9</v>
      </c>
      <c r="AJ57">
        <v>53</v>
      </c>
      <c r="AK57">
        <v>66</v>
      </c>
      <c r="AL57">
        <v>46</v>
      </c>
      <c r="AM57">
        <v>10</v>
      </c>
      <c r="AO57">
        <v>53</v>
      </c>
      <c r="AP57">
        <v>65</v>
      </c>
      <c r="AQ57">
        <v>45</v>
      </c>
      <c r="AR57">
        <v>10</v>
      </c>
      <c r="AT57">
        <v>53</v>
      </c>
      <c r="AU57">
        <v>63</v>
      </c>
      <c r="AV57">
        <v>43</v>
      </c>
      <c r="AW57">
        <v>3</v>
      </c>
    </row>
    <row r="58" spans="1:49" x14ac:dyDescent="0.25">
      <c r="A58">
        <v>35</v>
      </c>
      <c r="B58">
        <v>65</v>
      </c>
      <c r="C58">
        <v>45</v>
      </c>
      <c r="D58">
        <v>0</v>
      </c>
      <c r="F58">
        <v>54</v>
      </c>
      <c r="G58">
        <v>61</v>
      </c>
      <c r="H58">
        <v>41</v>
      </c>
      <c r="I58">
        <v>6</v>
      </c>
      <c r="K58">
        <v>54</v>
      </c>
      <c r="L58">
        <v>73</v>
      </c>
      <c r="M58">
        <v>53</v>
      </c>
      <c r="N58">
        <v>3</v>
      </c>
      <c r="P58">
        <v>54</v>
      </c>
      <c r="Q58">
        <v>69</v>
      </c>
      <c r="R58">
        <v>49</v>
      </c>
      <c r="S58">
        <v>100</v>
      </c>
      <c r="U58">
        <v>54</v>
      </c>
      <c r="V58">
        <v>72</v>
      </c>
      <c r="W58">
        <v>52</v>
      </c>
      <c r="X58">
        <v>0</v>
      </c>
      <c r="Z58">
        <v>54</v>
      </c>
      <c r="AA58">
        <v>66</v>
      </c>
      <c r="AB58">
        <v>46</v>
      </c>
      <c r="AC58">
        <v>0</v>
      </c>
      <c r="AE58">
        <v>54</v>
      </c>
      <c r="AF58">
        <v>66</v>
      </c>
      <c r="AG58">
        <v>46</v>
      </c>
      <c r="AH58">
        <v>6</v>
      </c>
      <c r="AJ58">
        <v>54</v>
      </c>
      <c r="AK58">
        <v>66</v>
      </c>
      <c r="AL58">
        <v>46</v>
      </c>
      <c r="AM58">
        <v>8</v>
      </c>
      <c r="AO58">
        <v>54</v>
      </c>
      <c r="AP58">
        <v>62</v>
      </c>
      <c r="AQ58">
        <v>42</v>
      </c>
      <c r="AR58">
        <v>7</v>
      </c>
      <c r="AT58">
        <v>54</v>
      </c>
      <c r="AU58">
        <v>54</v>
      </c>
      <c r="AV58">
        <v>34</v>
      </c>
      <c r="AW58">
        <v>3</v>
      </c>
    </row>
    <row r="59" spans="1:49" x14ac:dyDescent="0.25">
      <c r="A59">
        <v>55</v>
      </c>
      <c r="B59">
        <v>65</v>
      </c>
      <c r="C59">
        <v>45</v>
      </c>
      <c r="D59">
        <v>4</v>
      </c>
      <c r="F59">
        <v>55</v>
      </c>
      <c r="G59">
        <v>74</v>
      </c>
      <c r="H59">
        <v>54</v>
      </c>
      <c r="I59">
        <v>4</v>
      </c>
      <c r="K59">
        <v>55</v>
      </c>
      <c r="L59">
        <v>64</v>
      </c>
      <c r="M59">
        <v>44</v>
      </c>
      <c r="N59">
        <v>2</v>
      </c>
      <c r="P59">
        <v>55</v>
      </c>
      <c r="Q59">
        <v>72</v>
      </c>
      <c r="R59">
        <v>52</v>
      </c>
      <c r="S59">
        <v>100</v>
      </c>
      <c r="U59">
        <v>55</v>
      </c>
      <c r="V59">
        <v>65</v>
      </c>
      <c r="W59">
        <v>45</v>
      </c>
      <c r="X59">
        <v>0</v>
      </c>
      <c r="Z59">
        <v>55</v>
      </c>
      <c r="AA59">
        <v>60</v>
      </c>
      <c r="AB59">
        <v>40</v>
      </c>
      <c r="AC59">
        <v>0</v>
      </c>
      <c r="AE59">
        <v>55</v>
      </c>
      <c r="AF59">
        <v>65</v>
      </c>
      <c r="AG59">
        <v>45</v>
      </c>
      <c r="AH59">
        <v>11</v>
      </c>
      <c r="AJ59">
        <v>55</v>
      </c>
      <c r="AK59">
        <v>58</v>
      </c>
      <c r="AL59">
        <v>38</v>
      </c>
      <c r="AM59">
        <v>9</v>
      </c>
      <c r="AO59">
        <v>55</v>
      </c>
      <c r="AP59">
        <v>66</v>
      </c>
      <c r="AQ59">
        <v>46</v>
      </c>
      <c r="AR59">
        <v>6</v>
      </c>
      <c r="AT59">
        <v>55</v>
      </c>
      <c r="AU59">
        <v>62</v>
      </c>
      <c r="AV59">
        <v>42</v>
      </c>
      <c r="AW59">
        <v>3</v>
      </c>
    </row>
    <row r="60" spans="1:49" x14ac:dyDescent="0.25">
      <c r="A60">
        <v>14</v>
      </c>
      <c r="B60">
        <v>66</v>
      </c>
      <c r="C60">
        <v>46</v>
      </c>
      <c r="D60">
        <v>7</v>
      </c>
      <c r="F60">
        <v>56</v>
      </c>
      <c r="G60">
        <v>67</v>
      </c>
      <c r="H60">
        <v>47</v>
      </c>
      <c r="I60">
        <v>6</v>
      </c>
      <c r="K60">
        <v>56</v>
      </c>
      <c r="L60">
        <v>66</v>
      </c>
      <c r="M60">
        <v>46</v>
      </c>
      <c r="N60">
        <v>2</v>
      </c>
      <c r="P60">
        <v>56</v>
      </c>
      <c r="Q60">
        <v>65</v>
      </c>
      <c r="R60">
        <v>45</v>
      </c>
      <c r="S60">
        <v>100</v>
      </c>
      <c r="U60">
        <v>56</v>
      </c>
      <c r="V60">
        <v>63</v>
      </c>
      <c r="W60">
        <v>43</v>
      </c>
      <c r="X60">
        <v>0</v>
      </c>
      <c r="Z60">
        <v>56</v>
      </c>
      <c r="AA60">
        <v>69</v>
      </c>
      <c r="AB60">
        <v>49</v>
      </c>
      <c r="AC60">
        <v>0</v>
      </c>
      <c r="AE60">
        <v>56</v>
      </c>
      <c r="AF60">
        <v>62</v>
      </c>
      <c r="AG60">
        <v>42</v>
      </c>
      <c r="AH60">
        <v>6</v>
      </c>
      <c r="AJ60">
        <v>56</v>
      </c>
      <c r="AK60">
        <v>62</v>
      </c>
      <c r="AL60">
        <v>42</v>
      </c>
      <c r="AM60">
        <v>13</v>
      </c>
      <c r="AO60">
        <v>56</v>
      </c>
      <c r="AP60">
        <v>67</v>
      </c>
      <c r="AQ60">
        <v>47</v>
      </c>
      <c r="AR60">
        <v>8</v>
      </c>
      <c r="AT60">
        <v>56</v>
      </c>
      <c r="AU60">
        <v>68</v>
      </c>
      <c r="AV60">
        <v>48</v>
      </c>
      <c r="AW60">
        <v>4</v>
      </c>
    </row>
    <row r="61" spans="1:49" x14ac:dyDescent="0.25">
      <c r="A61">
        <v>15</v>
      </c>
      <c r="B61">
        <v>66</v>
      </c>
      <c r="C61">
        <v>46</v>
      </c>
      <c r="D61">
        <v>5</v>
      </c>
      <c r="F61">
        <v>57</v>
      </c>
      <c r="G61">
        <v>62</v>
      </c>
      <c r="H61">
        <v>42</v>
      </c>
      <c r="I61">
        <v>6</v>
      </c>
      <c r="K61">
        <v>57</v>
      </c>
      <c r="L61">
        <v>75</v>
      </c>
      <c r="M61">
        <v>55</v>
      </c>
      <c r="N61">
        <v>0</v>
      </c>
      <c r="P61">
        <v>57</v>
      </c>
      <c r="Q61">
        <v>66</v>
      </c>
      <c r="R61">
        <v>46</v>
      </c>
      <c r="S61">
        <v>100</v>
      </c>
      <c r="U61">
        <v>57</v>
      </c>
      <c r="V61">
        <v>57</v>
      </c>
      <c r="W61">
        <v>37</v>
      </c>
      <c r="X61">
        <v>0</v>
      </c>
      <c r="Z61">
        <v>57</v>
      </c>
      <c r="AA61">
        <v>66</v>
      </c>
      <c r="AB61">
        <v>46</v>
      </c>
      <c r="AC61">
        <v>0</v>
      </c>
      <c r="AE61">
        <v>57</v>
      </c>
      <c r="AF61">
        <v>69</v>
      </c>
      <c r="AG61">
        <v>49</v>
      </c>
      <c r="AH61">
        <v>5</v>
      </c>
      <c r="AJ61">
        <v>57</v>
      </c>
      <c r="AK61">
        <v>61</v>
      </c>
      <c r="AL61">
        <v>41</v>
      </c>
      <c r="AM61">
        <v>13</v>
      </c>
      <c r="AO61">
        <v>57</v>
      </c>
      <c r="AP61">
        <v>66</v>
      </c>
      <c r="AQ61">
        <v>46</v>
      </c>
      <c r="AR61">
        <v>5</v>
      </c>
      <c r="AT61">
        <v>57</v>
      </c>
      <c r="AU61">
        <v>58</v>
      </c>
      <c r="AV61">
        <v>38</v>
      </c>
      <c r="AW61">
        <v>3</v>
      </c>
    </row>
    <row r="62" spans="1:49" x14ac:dyDescent="0.25">
      <c r="A62">
        <v>23</v>
      </c>
      <c r="B62">
        <v>66</v>
      </c>
      <c r="C62">
        <v>46</v>
      </c>
      <c r="D62">
        <v>0</v>
      </c>
      <c r="F62">
        <v>58</v>
      </c>
      <c r="G62">
        <v>61</v>
      </c>
      <c r="H62">
        <v>41</v>
      </c>
      <c r="I62">
        <v>5</v>
      </c>
      <c r="K62">
        <v>58</v>
      </c>
      <c r="L62">
        <v>66</v>
      </c>
      <c r="M62">
        <v>46</v>
      </c>
      <c r="N62">
        <v>2</v>
      </c>
      <c r="P62">
        <v>58</v>
      </c>
      <c r="Q62">
        <v>75</v>
      </c>
      <c r="R62">
        <v>55</v>
      </c>
      <c r="S62">
        <v>100</v>
      </c>
      <c r="U62">
        <v>58</v>
      </c>
      <c r="V62">
        <v>67</v>
      </c>
      <c r="W62">
        <v>47</v>
      </c>
      <c r="X62">
        <v>0</v>
      </c>
      <c r="Z62">
        <v>58</v>
      </c>
      <c r="AA62">
        <v>69</v>
      </c>
      <c r="AB62">
        <v>49</v>
      </c>
      <c r="AC62">
        <v>0</v>
      </c>
      <c r="AE62">
        <v>58</v>
      </c>
      <c r="AF62">
        <v>61</v>
      </c>
      <c r="AG62">
        <v>41</v>
      </c>
      <c r="AH62">
        <v>12</v>
      </c>
      <c r="AJ62">
        <v>58</v>
      </c>
      <c r="AK62">
        <v>68</v>
      </c>
      <c r="AL62">
        <v>48</v>
      </c>
      <c r="AM62">
        <v>9</v>
      </c>
      <c r="AO62">
        <v>58</v>
      </c>
      <c r="AP62">
        <v>63</v>
      </c>
      <c r="AQ62">
        <v>43</v>
      </c>
      <c r="AR62">
        <v>11</v>
      </c>
      <c r="AT62">
        <v>58</v>
      </c>
      <c r="AU62">
        <v>68</v>
      </c>
      <c r="AV62">
        <v>48</v>
      </c>
      <c r="AW62">
        <v>4</v>
      </c>
    </row>
    <row r="63" spans="1:49" x14ac:dyDescent="0.25">
      <c r="A63">
        <v>26</v>
      </c>
      <c r="B63">
        <v>66</v>
      </c>
      <c r="C63">
        <v>46</v>
      </c>
      <c r="D63">
        <v>2</v>
      </c>
      <c r="F63">
        <v>59</v>
      </c>
      <c r="G63">
        <v>62</v>
      </c>
      <c r="H63">
        <v>42</v>
      </c>
      <c r="I63">
        <v>7</v>
      </c>
      <c r="K63">
        <v>59</v>
      </c>
      <c r="L63">
        <v>61</v>
      </c>
      <c r="M63">
        <v>41</v>
      </c>
      <c r="N63">
        <v>1</v>
      </c>
      <c r="P63">
        <v>59</v>
      </c>
      <c r="Q63">
        <v>64</v>
      </c>
      <c r="R63">
        <v>44</v>
      </c>
      <c r="S63">
        <v>100</v>
      </c>
      <c r="U63">
        <v>59</v>
      </c>
      <c r="V63">
        <v>64</v>
      </c>
      <c r="W63">
        <v>44</v>
      </c>
      <c r="X63">
        <v>0</v>
      </c>
      <c r="Z63">
        <v>59</v>
      </c>
      <c r="AA63">
        <v>62</v>
      </c>
      <c r="AB63">
        <v>42</v>
      </c>
      <c r="AC63">
        <v>1</v>
      </c>
      <c r="AE63">
        <v>59</v>
      </c>
      <c r="AF63">
        <v>70</v>
      </c>
      <c r="AG63">
        <v>50</v>
      </c>
      <c r="AH63">
        <v>10</v>
      </c>
      <c r="AJ63">
        <v>59</v>
      </c>
      <c r="AK63">
        <v>70</v>
      </c>
      <c r="AL63">
        <v>50</v>
      </c>
      <c r="AM63">
        <v>12</v>
      </c>
      <c r="AO63">
        <v>59</v>
      </c>
      <c r="AP63">
        <v>67</v>
      </c>
      <c r="AQ63">
        <v>47</v>
      </c>
      <c r="AR63">
        <v>11</v>
      </c>
      <c r="AT63">
        <v>59</v>
      </c>
      <c r="AU63">
        <v>61</v>
      </c>
      <c r="AV63">
        <v>41</v>
      </c>
      <c r="AW63">
        <v>3</v>
      </c>
    </row>
    <row r="64" spans="1:49" x14ac:dyDescent="0.25">
      <c r="A64">
        <v>30</v>
      </c>
      <c r="B64">
        <v>66</v>
      </c>
      <c r="C64">
        <v>46</v>
      </c>
      <c r="D64">
        <v>1</v>
      </c>
      <c r="F64">
        <v>60</v>
      </c>
      <c r="G64">
        <v>67</v>
      </c>
      <c r="H64">
        <v>47</v>
      </c>
      <c r="I64">
        <v>6</v>
      </c>
      <c r="K64">
        <v>60</v>
      </c>
      <c r="L64">
        <v>62</v>
      </c>
      <c r="M64">
        <v>42</v>
      </c>
      <c r="N64">
        <v>0</v>
      </c>
      <c r="P64">
        <v>60</v>
      </c>
      <c r="Q64">
        <v>62</v>
      </c>
      <c r="R64">
        <v>42</v>
      </c>
      <c r="S64">
        <v>100</v>
      </c>
      <c r="U64">
        <v>60</v>
      </c>
      <c r="V64">
        <v>58</v>
      </c>
      <c r="W64">
        <v>38</v>
      </c>
      <c r="X64">
        <v>0</v>
      </c>
      <c r="Z64">
        <v>60</v>
      </c>
      <c r="AA64">
        <v>66</v>
      </c>
      <c r="AB64">
        <v>46</v>
      </c>
      <c r="AC64">
        <v>0</v>
      </c>
      <c r="AE64">
        <v>60</v>
      </c>
      <c r="AF64">
        <v>69</v>
      </c>
      <c r="AG64">
        <v>49</v>
      </c>
      <c r="AH64">
        <v>10</v>
      </c>
      <c r="AJ64">
        <v>60</v>
      </c>
      <c r="AK64">
        <v>69</v>
      </c>
      <c r="AL64">
        <v>49</v>
      </c>
      <c r="AM64">
        <v>9</v>
      </c>
      <c r="AO64">
        <v>60</v>
      </c>
      <c r="AP64">
        <v>63</v>
      </c>
      <c r="AQ64">
        <v>43</v>
      </c>
      <c r="AR64">
        <v>5</v>
      </c>
      <c r="AT64">
        <v>60</v>
      </c>
      <c r="AU64">
        <v>61</v>
      </c>
      <c r="AV64">
        <v>41</v>
      </c>
      <c r="AW64">
        <v>4</v>
      </c>
    </row>
    <row r="65" spans="1:49" x14ac:dyDescent="0.25">
      <c r="A65">
        <v>64</v>
      </c>
      <c r="B65">
        <v>66</v>
      </c>
      <c r="C65">
        <v>46</v>
      </c>
      <c r="D65">
        <v>7</v>
      </c>
      <c r="F65">
        <v>61</v>
      </c>
      <c r="G65">
        <v>63</v>
      </c>
      <c r="H65">
        <v>43</v>
      </c>
      <c r="I65">
        <v>5</v>
      </c>
      <c r="K65">
        <v>61</v>
      </c>
      <c r="L65">
        <v>71</v>
      </c>
      <c r="M65">
        <v>51</v>
      </c>
      <c r="N65">
        <v>2</v>
      </c>
      <c r="P65">
        <v>61</v>
      </c>
      <c r="Q65">
        <v>57</v>
      </c>
      <c r="R65">
        <v>37</v>
      </c>
      <c r="S65">
        <v>100</v>
      </c>
      <c r="U65">
        <v>61</v>
      </c>
      <c r="V65">
        <v>60</v>
      </c>
      <c r="W65">
        <v>40</v>
      </c>
      <c r="X65">
        <v>0</v>
      </c>
      <c r="Z65">
        <v>61</v>
      </c>
      <c r="AA65">
        <v>65</v>
      </c>
      <c r="AB65">
        <v>45</v>
      </c>
      <c r="AC65">
        <v>1</v>
      </c>
      <c r="AE65">
        <v>61</v>
      </c>
      <c r="AF65">
        <v>69</v>
      </c>
      <c r="AG65">
        <v>49</v>
      </c>
      <c r="AH65">
        <v>1</v>
      </c>
      <c r="AJ65">
        <v>61</v>
      </c>
      <c r="AK65">
        <v>64</v>
      </c>
      <c r="AL65">
        <v>44</v>
      </c>
      <c r="AM65">
        <v>13</v>
      </c>
      <c r="AO65">
        <v>61</v>
      </c>
      <c r="AP65">
        <v>67</v>
      </c>
      <c r="AQ65">
        <v>47</v>
      </c>
      <c r="AR65">
        <v>9</v>
      </c>
      <c r="AT65">
        <v>61</v>
      </c>
      <c r="AU65">
        <v>63</v>
      </c>
      <c r="AV65">
        <v>43</v>
      </c>
      <c r="AW65">
        <v>3</v>
      </c>
    </row>
    <row r="66" spans="1:49" x14ac:dyDescent="0.25">
      <c r="A66">
        <v>69</v>
      </c>
      <c r="B66">
        <v>66</v>
      </c>
      <c r="C66">
        <v>46</v>
      </c>
      <c r="D66">
        <v>6</v>
      </c>
      <c r="F66">
        <v>62</v>
      </c>
      <c r="G66">
        <v>66</v>
      </c>
      <c r="H66">
        <v>46</v>
      </c>
      <c r="I66">
        <v>6</v>
      </c>
      <c r="K66">
        <v>62</v>
      </c>
      <c r="L66">
        <v>66</v>
      </c>
      <c r="M66">
        <v>46</v>
      </c>
      <c r="N66">
        <v>1</v>
      </c>
      <c r="P66">
        <v>62</v>
      </c>
      <c r="Q66">
        <v>62</v>
      </c>
      <c r="R66">
        <v>42</v>
      </c>
      <c r="S66">
        <v>100</v>
      </c>
      <c r="U66">
        <v>62</v>
      </c>
      <c r="V66">
        <v>60</v>
      </c>
      <c r="W66">
        <v>40</v>
      </c>
      <c r="X66">
        <v>0</v>
      </c>
      <c r="Z66">
        <v>62</v>
      </c>
      <c r="AA66">
        <v>62</v>
      </c>
      <c r="AB66">
        <v>42</v>
      </c>
      <c r="AC66">
        <v>1</v>
      </c>
      <c r="AE66">
        <v>62</v>
      </c>
      <c r="AF66">
        <v>66</v>
      </c>
      <c r="AG66">
        <v>46</v>
      </c>
      <c r="AH66">
        <v>15</v>
      </c>
      <c r="AJ66">
        <v>62</v>
      </c>
      <c r="AK66">
        <v>64</v>
      </c>
      <c r="AL66">
        <v>44</v>
      </c>
      <c r="AM66">
        <v>10</v>
      </c>
      <c r="AO66">
        <v>62</v>
      </c>
      <c r="AP66">
        <v>67</v>
      </c>
      <c r="AQ66">
        <v>47</v>
      </c>
      <c r="AR66">
        <v>10</v>
      </c>
      <c r="AT66">
        <v>62</v>
      </c>
      <c r="AU66">
        <v>65</v>
      </c>
      <c r="AV66">
        <v>45</v>
      </c>
      <c r="AW66">
        <v>3</v>
      </c>
    </row>
    <row r="67" spans="1:49" x14ac:dyDescent="0.25">
      <c r="A67">
        <v>75</v>
      </c>
      <c r="B67">
        <v>66</v>
      </c>
      <c r="C67">
        <v>46</v>
      </c>
      <c r="D67">
        <v>4</v>
      </c>
      <c r="F67">
        <v>63</v>
      </c>
      <c r="G67">
        <v>64</v>
      </c>
      <c r="H67">
        <v>44</v>
      </c>
      <c r="I67">
        <v>7</v>
      </c>
      <c r="K67">
        <v>63</v>
      </c>
      <c r="L67">
        <v>66</v>
      </c>
      <c r="M67">
        <v>46</v>
      </c>
      <c r="N67">
        <v>0</v>
      </c>
      <c r="P67">
        <v>63</v>
      </c>
      <c r="Q67">
        <v>66</v>
      </c>
      <c r="R67">
        <v>46</v>
      </c>
      <c r="S67">
        <v>100</v>
      </c>
      <c r="U67">
        <v>63</v>
      </c>
      <c r="V67">
        <v>59</v>
      </c>
      <c r="W67">
        <v>39</v>
      </c>
      <c r="X67">
        <v>0</v>
      </c>
      <c r="Z67">
        <v>63</v>
      </c>
      <c r="AA67">
        <v>65</v>
      </c>
      <c r="AB67">
        <v>45</v>
      </c>
      <c r="AC67">
        <v>1</v>
      </c>
      <c r="AE67">
        <v>63</v>
      </c>
      <c r="AF67">
        <v>71</v>
      </c>
      <c r="AG67">
        <v>51</v>
      </c>
      <c r="AH67">
        <v>13</v>
      </c>
      <c r="AJ67">
        <v>63</v>
      </c>
      <c r="AK67">
        <v>73</v>
      </c>
      <c r="AL67">
        <v>53</v>
      </c>
      <c r="AM67">
        <v>9</v>
      </c>
      <c r="AO67">
        <v>63</v>
      </c>
      <c r="AP67">
        <v>65</v>
      </c>
      <c r="AQ67">
        <v>45</v>
      </c>
      <c r="AR67">
        <v>10</v>
      </c>
      <c r="AT67">
        <v>63</v>
      </c>
      <c r="AU67">
        <v>63</v>
      </c>
      <c r="AV67">
        <v>43</v>
      </c>
      <c r="AW67">
        <v>4</v>
      </c>
    </row>
    <row r="68" spans="1:49" x14ac:dyDescent="0.25">
      <c r="A68">
        <v>88</v>
      </c>
      <c r="B68">
        <v>66</v>
      </c>
      <c r="C68">
        <v>46</v>
      </c>
      <c r="D68">
        <v>7</v>
      </c>
      <c r="F68">
        <v>64</v>
      </c>
      <c r="G68">
        <v>65</v>
      </c>
      <c r="H68">
        <v>45</v>
      </c>
      <c r="I68">
        <v>6</v>
      </c>
      <c r="K68">
        <v>64</v>
      </c>
      <c r="L68">
        <v>71</v>
      </c>
      <c r="M68">
        <v>51</v>
      </c>
      <c r="N68">
        <v>2</v>
      </c>
      <c r="P68">
        <v>64</v>
      </c>
      <c r="Q68">
        <v>70</v>
      </c>
      <c r="R68">
        <v>50</v>
      </c>
      <c r="S68">
        <v>100</v>
      </c>
      <c r="U68">
        <v>64</v>
      </c>
      <c r="V68">
        <v>62</v>
      </c>
      <c r="W68">
        <v>42</v>
      </c>
      <c r="X68">
        <v>0</v>
      </c>
      <c r="Z68">
        <v>64</v>
      </c>
      <c r="AA68">
        <v>56</v>
      </c>
      <c r="AB68">
        <v>36</v>
      </c>
      <c r="AC68">
        <v>1</v>
      </c>
      <c r="AE68">
        <v>64</v>
      </c>
      <c r="AF68">
        <v>63</v>
      </c>
      <c r="AG68">
        <v>43</v>
      </c>
      <c r="AH68">
        <v>14</v>
      </c>
      <c r="AJ68">
        <v>64</v>
      </c>
      <c r="AK68">
        <v>64</v>
      </c>
      <c r="AL68">
        <v>44</v>
      </c>
      <c r="AM68">
        <v>15</v>
      </c>
      <c r="AO68">
        <v>64</v>
      </c>
      <c r="AP68">
        <v>58</v>
      </c>
      <c r="AQ68">
        <v>38</v>
      </c>
      <c r="AR68">
        <v>4</v>
      </c>
      <c r="AT68">
        <v>64</v>
      </c>
      <c r="AU68">
        <v>63</v>
      </c>
      <c r="AV68">
        <v>43</v>
      </c>
      <c r="AW68">
        <v>3</v>
      </c>
    </row>
    <row r="69" spans="1:49" x14ac:dyDescent="0.25">
      <c r="A69">
        <v>90</v>
      </c>
      <c r="B69">
        <v>66</v>
      </c>
      <c r="C69">
        <v>46</v>
      </c>
      <c r="D69">
        <v>5</v>
      </c>
      <c r="F69">
        <v>65</v>
      </c>
      <c r="G69">
        <v>61</v>
      </c>
      <c r="H69">
        <v>41</v>
      </c>
      <c r="I69">
        <v>6</v>
      </c>
      <c r="K69">
        <v>65</v>
      </c>
      <c r="L69">
        <v>66</v>
      </c>
      <c r="M69">
        <v>46</v>
      </c>
      <c r="N69">
        <v>1</v>
      </c>
      <c r="P69">
        <v>65</v>
      </c>
      <c r="Q69">
        <v>59</v>
      </c>
      <c r="R69">
        <v>39</v>
      </c>
      <c r="S69">
        <v>100</v>
      </c>
      <c r="U69">
        <v>65</v>
      </c>
      <c r="V69">
        <v>62</v>
      </c>
      <c r="W69">
        <v>42</v>
      </c>
      <c r="X69">
        <v>0</v>
      </c>
      <c r="Z69">
        <v>65</v>
      </c>
      <c r="AA69">
        <v>66</v>
      </c>
      <c r="AB69">
        <v>46</v>
      </c>
      <c r="AC69">
        <v>1</v>
      </c>
      <c r="AE69">
        <v>65</v>
      </c>
      <c r="AF69">
        <v>67</v>
      </c>
      <c r="AG69">
        <v>47</v>
      </c>
      <c r="AH69">
        <v>10</v>
      </c>
      <c r="AJ69">
        <v>65</v>
      </c>
      <c r="AK69">
        <v>69</v>
      </c>
      <c r="AL69">
        <v>49</v>
      </c>
      <c r="AM69">
        <v>11</v>
      </c>
      <c r="AO69">
        <v>65</v>
      </c>
      <c r="AP69">
        <v>66</v>
      </c>
      <c r="AQ69">
        <v>46</v>
      </c>
      <c r="AR69">
        <v>11</v>
      </c>
      <c r="AT69">
        <v>65</v>
      </c>
      <c r="AU69">
        <v>70</v>
      </c>
      <c r="AV69">
        <v>50</v>
      </c>
      <c r="AW69">
        <v>4</v>
      </c>
    </row>
    <row r="70" spans="1:49" x14ac:dyDescent="0.25">
      <c r="A70">
        <v>6</v>
      </c>
      <c r="B70">
        <v>67</v>
      </c>
      <c r="C70">
        <v>47</v>
      </c>
      <c r="D70">
        <v>2</v>
      </c>
      <c r="F70">
        <v>66</v>
      </c>
      <c r="G70">
        <v>68</v>
      </c>
      <c r="H70">
        <v>48</v>
      </c>
      <c r="I70">
        <v>7</v>
      </c>
      <c r="K70">
        <v>66</v>
      </c>
      <c r="L70">
        <v>84</v>
      </c>
      <c r="M70">
        <v>64</v>
      </c>
      <c r="N70">
        <v>3</v>
      </c>
      <c r="P70">
        <v>66</v>
      </c>
      <c r="Q70">
        <v>75</v>
      </c>
      <c r="R70">
        <v>55</v>
      </c>
      <c r="S70">
        <v>100</v>
      </c>
      <c r="U70">
        <v>66</v>
      </c>
      <c r="V70">
        <v>74</v>
      </c>
      <c r="W70">
        <v>54</v>
      </c>
      <c r="X70">
        <v>0</v>
      </c>
      <c r="Z70">
        <v>66</v>
      </c>
      <c r="AA70">
        <v>64</v>
      </c>
      <c r="AB70">
        <v>44</v>
      </c>
      <c r="AC70">
        <v>1</v>
      </c>
      <c r="AE70">
        <v>66</v>
      </c>
      <c r="AF70">
        <v>71</v>
      </c>
      <c r="AG70">
        <v>51</v>
      </c>
      <c r="AH70">
        <v>6</v>
      </c>
      <c r="AJ70">
        <v>66</v>
      </c>
      <c r="AK70">
        <v>69</v>
      </c>
      <c r="AL70">
        <v>49</v>
      </c>
      <c r="AM70">
        <v>12</v>
      </c>
      <c r="AO70">
        <v>66</v>
      </c>
      <c r="AP70">
        <v>78</v>
      </c>
      <c r="AQ70">
        <v>58</v>
      </c>
      <c r="AR70">
        <v>11</v>
      </c>
      <c r="AT70">
        <v>66</v>
      </c>
      <c r="AU70">
        <v>73</v>
      </c>
      <c r="AV70">
        <v>53</v>
      </c>
      <c r="AW70">
        <v>3</v>
      </c>
    </row>
    <row r="71" spans="1:49" x14ac:dyDescent="0.25">
      <c r="A71">
        <v>48</v>
      </c>
      <c r="B71">
        <v>67</v>
      </c>
      <c r="C71">
        <v>47</v>
      </c>
      <c r="D71">
        <v>4</v>
      </c>
      <c r="F71">
        <v>67</v>
      </c>
      <c r="G71">
        <v>72</v>
      </c>
      <c r="H71">
        <v>52</v>
      </c>
      <c r="I71">
        <v>5</v>
      </c>
      <c r="K71">
        <v>67</v>
      </c>
      <c r="L71">
        <v>62</v>
      </c>
      <c r="M71">
        <v>42</v>
      </c>
      <c r="N71">
        <v>1</v>
      </c>
      <c r="P71">
        <v>67</v>
      </c>
      <c r="Q71">
        <v>67</v>
      </c>
      <c r="R71">
        <v>47</v>
      </c>
      <c r="S71">
        <v>100</v>
      </c>
      <c r="U71">
        <v>67</v>
      </c>
      <c r="V71">
        <v>67</v>
      </c>
      <c r="W71">
        <v>47</v>
      </c>
      <c r="X71">
        <v>0</v>
      </c>
      <c r="Z71">
        <v>67</v>
      </c>
      <c r="AA71">
        <v>63</v>
      </c>
      <c r="AB71">
        <v>43</v>
      </c>
      <c r="AC71">
        <v>1</v>
      </c>
      <c r="AE71">
        <v>67</v>
      </c>
      <c r="AF71">
        <v>60</v>
      </c>
      <c r="AG71">
        <v>40</v>
      </c>
      <c r="AH71">
        <v>6</v>
      </c>
      <c r="AJ71">
        <v>67</v>
      </c>
      <c r="AK71">
        <v>63</v>
      </c>
      <c r="AL71">
        <v>43</v>
      </c>
      <c r="AM71">
        <v>12</v>
      </c>
      <c r="AO71">
        <v>67</v>
      </c>
      <c r="AP71">
        <v>61</v>
      </c>
      <c r="AQ71">
        <v>41</v>
      </c>
      <c r="AR71">
        <v>9</v>
      </c>
      <c r="AT71">
        <v>67</v>
      </c>
      <c r="AU71">
        <v>67</v>
      </c>
      <c r="AV71">
        <v>47</v>
      </c>
      <c r="AW71">
        <v>3</v>
      </c>
    </row>
    <row r="72" spans="1:49" x14ac:dyDescent="0.25">
      <c r="A72">
        <v>51</v>
      </c>
      <c r="B72">
        <v>67</v>
      </c>
      <c r="C72">
        <v>47</v>
      </c>
      <c r="D72">
        <v>7</v>
      </c>
      <c r="F72">
        <v>68</v>
      </c>
      <c r="G72">
        <v>66</v>
      </c>
      <c r="H72">
        <v>46</v>
      </c>
      <c r="I72">
        <v>5</v>
      </c>
      <c r="K72">
        <v>68</v>
      </c>
      <c r="L72">
        <v>62</v>
      </c>
      <c r="M72">
        <v>42</v>
      </c>
      <c r="N72">
        <v>0</v>
      </c>
      <c r="P72">
        <v>68</v>
      </c>
      <c r="Q72">
        <v>59</v>
      </c>
      <c r="R72">
        <v>39</v>
      </c>
      <c r="S72">
        <v>100</v>
      </c>
      <c r="U72">
        <v>68</v>
      </c>
      <c r="V72">
        <v>65</v>
      </c>
      <c r="W72">
        <v>45</v>
      </c>
      <c r="X72">
        <v>0</v>
      </c>
      <c r="Z72">
        <v>68</v>
      </c>
      <c r="AA72">
        <v>65</v>
      </c>
      <c r="AB72">
        <v>45</v>
      </c>
      <c r="AC72">
        <v>0</v>
      </c>
      <c r="AE72">
        <v>68</v>
      </c>
      <c r="AF72">
        <v>60</v>
      </c>
      <c r="AG72">
        <v>40</v>
      </c>
      <c r="AH72">
        <v>13</v>
      </c>
      <c r="AJ72">
        <v>68</v>
      </c>
      <c r="AK72">
        <v>63</v>
      </c>
      <c r="AL72">
        <v>43</v>
      </c>
      <c r="AM72">
        <v>13</v>
      </c>
      <c r="AO72">
        <v>68</v>
      </c>
      <c r="AP72">
        <v>67</v>
      </c>
      <c r="AQ72">
        <v>47</v>
      </c>
      <c r="AR72">
        <v>6</v>
      </c>
      <c r="AT72">
        <v>68</v>
      </c>
      <c r="AU72">
        <v>64</v>
      </c>
      <c r="AV72">
        <v>44</v>
      </c>
      <c r="AW72">
        <v>4</v>
      </c>
    </row>
    <row r="73" spans="1:49" x14ac:dyDescent="0.25">
      <c r="A73">
        <v>52</v>
      </c>
      <c r="B73">
        <v>67</v>
      </c>
      <c r="C73">
        <v>47</v>
      </c>
      <c r="D73">
        <v>5</v>
      </c>
      <c r="F73">
        <v>69</v>
      </c>
      <c r="G73">
        <v>52</v>
      </c>
      <c r="H73">
        <v>32</v>
      </c>
      <c r="I73">
        <v>4</v>
      </c>
      <c r="K73">
        <v>69</v>
      </c>
      <c r="L73">
        <v>63</v>
      </c>
      <c r="M73">
        <v>43</v>
      </c>
      <c r="N73">
        <v>0</v>
      </c>
      <c r="P73">
        <v>69</v>
      </c>
      <c r="Q73">
        <v>72</v>
      </c>
      <c r="R73">
        <v>52</v>
      </c>
      <c r="S73">
        <v>100</v>
      </c>
      <c r="U73">
        <v>69</v>
      </c>
      <c r="V73">
        <v>71</v>
      </c>
      <c r="W73">
        <v>51</v>
      </c>
      <c r="X73">
        <v>0</v>
      </c>
      <c r="Z73">
        <v>69</v>
      </c>
      <c r="AA73">
        <v>61</v>
      </c>
      <c r="AB73">
        <v>41</v>
      </c>
      <c r="AC73">
        <v>0</v>
      </c>
      <c r="AE73">
        <v>69</v>
      </c>
      <c r="AF73">
        <v>76</v>
      </c>
      <c r="AG73">
        <v>56</v>
      </c>
      <c r="AH73">
        <v>6</v>
      </c>
      <c r="AJ73">
        <v>69</v>
      </c>
      <c r="AK73">
        <v>65</v>
      </c>
      <c r="AL73">
        <v>45</v>
      </c>
      <c r="AM73">
        <v>13</v>
      </c>
      <c r="AO73">
        <v>69</v>
      </c>
      <c r="AP73">
        <v>63</v>
      </c>
      <c r="AQ73">
        <v>43</v>
      </c>
      <c r="AR73">
        <v>9</v>
      </c>
      <c r="AT73">
        <v>69</v>
      </c>
      <c r="AU73">
        <v>66</v>
      </c>
      <c r="AV73">
        <v>46</v>
      </c>
      <c r="AW73">
        <v>3</v>
      </c>
    </row>
    <row r="74" spans="1:49" x14ac:dyDescent="0.25">
      <c r="A74">
        <v>71</v>
      </c>
      <c r="B74">
        <v>67</v>
      </c>
      <c r="C74">
        <v>47</v>
      </c>
      <c r="D74">
        <v>2</v>
      </c>
      <c r="F74">
        <v>70</v>
      </c>
      <c r="G74">
        <v>59</v>
      </c>
      <c r="H74">
        <v>39</v>
      </c>
      <c r="I74">
        <v>4</v>
      </c>
      <c r="K74">
        <v>70</v>
      </c>
      <c r="L74">
        <v>65</v>
      </c>
      <c r="M74">
        <v>45</v>
      </c>
      <c r="N74">
        <v>3</v>
      </c>
      <c r="P74">
        <v>70</v>
      </c>
      <c r="Q74">
        <v>68</v>
      </c>
      <c r="R74">
        <v>48</v>
      </c>
      <c r="S74">
        <v>100</v>
      </c>
      <c r="U74">
        <v>70</v>
      </c>
      <c r="V74">
        <v>63</v>
      </c>
      <c r="W74">
        <v>43</v>
      </c>
      <c r="X74">
        <v>0</v>
      </c>
      <c r="Z74">
        <v>70</v>
      </c>
      <c r="AA74">
        <v>68</v>
      </c>
      <c r="AB74">
        <v>48</v>
      </c>
      <c r="AC74">
        <v>1</v>
      </c>
      <c r="AE74">
        <v>70</v>
      </c>
      <c r="AF74">
        <v>69</v>
      </c>
      <c r="AG74">
        <v>49</v>
      </c>
      <c r="AH74">
        <v>13</v>
      </c>
      <c r="AJ74">
        <v>70</v>
      </c>
      <c r="AK74">
        <v>68</v>
      </c>
      <c r="AL74">
        <v>48</v>
      </c>
      <c r="AM74">
        <v>15</v>
      </c>
      <c r="AO74">
        <v>70</v>
      </c>
      <c r="AP74">
        <v>64</v>
      </c>
      <c r="AQ74">
        <v>44</v>
      </c>
      <c r="AR74">
        <v>8</v>
      </c>
      <c r="AT74">
        <v>70</v>
      </c>
      <c r="AU74">
        <v>58</v>
      </c>
      <c r="AV74">
        <v>38</v>
      </c>
      <c r="AW74">
        <v>3</v>
      </c>
    </row>
    <row r="75" spans="1:49" x14ac:dyDescent="0.25">
      <c r="A75">
        <v>97</v>
      </c>
      <c r="B75">
        <v>67</v>
      </c>
      <c r="C75">
        <v>47</v>
      </c>
      <c r="D75">
        <v>1</v>
      </c>
      <c r="F75">
        <v>71</v>
      </c>
      <c r="G75">
        <v>67</v>
      </c>
      <c r="H75">
        <v>47</v>
      </c>
      <c r="I75">
        <v>6</v>
      </c>
      <c r="K75">
        <v>71</v>
      </c>
      <c r="L75">
        <v>68</v>
      </c>
      <c r="M75">
        <v>48</v>
      </c>
      <c r="N75">
        <v>3</v>
      </c>
      <c r="P75">
        <v>71</v>
      </c>
      <c r="Q75">
        <v>65</v>
      </c>
      <c r="R75">
        <v>45</v>
      </c>
      <c r="S75">
        <v>100</v>
      </c>
      <c r="U75">
        <v>71</v>
      </c>
      <c r="V75">
        <v>67</v>
      </c>
      <c r="W75">
        <v>47</v>
      </c>
      <c r="X75">
        <v>0</v>
      </c>
      <c r="Z75">
        <v>71</v>
      </c>
      <c r="AA75">
        <v>70</v>
      </c>
      <c r="AB75">
        <v>50</v>
      </c>
      <c r="AC75">
        <v>0</v>
      </c>
      <c r="AE75">
        <v>71</v>
      </c>
      <c r="AF75">
        <v>58</v>
      </c>
      <c r="AG75">
        <v>38</v>
      </c>
      <c r="AH75">
        <v>3</v>
      </c>
      <c r="AJ75">
        <v>71</v>
      </c>
      <c r="AK75">
        <v>71</v>
      </c>
      <c r="AL75">
        <v>51</v>
      </c>
      <c r="AM75">
        <v>10</v>
      </c>
      <c r="AO75">
        <v>71</v>
      </c>
      <c r="AP75">
        <v>63</v>
      </c>
      <c r="AQ75">
        <v>43</v>
      </c>
      <c r="AR75">
        <v>10</v>
      </c>
      <c r="AT75">
        <v>71</v>
      </c>
      <c r="AU75">
        <v>74</v>
      </c>
      <c r="AV75">
        <v>54</v>
      </c>
      <c r="AW75">
        <v>3</v>
      </c>
    </row>
    <row r="76" spans="1:49" x14ac:dyDescent="0.25">
      <c r="A76">
        <v>5</v>
      </c>
      <c r="B76">
        <v>68</v>
      </c>
      <c r="C76">
        <v>48</v>
      </c>
      <c r="D76">
        <v>5</v>
      </c>
      <c r="F76">
        <v>72</v>
      </c>
      <c r="G76">
        <v>68</v>
      </c>
      <c r="H76">
        <v>48</v>
      </c>
      <c r="I76">
        <v>7</v>
      </c>
      <c r="K76">
        <v>72</v>
      </c>
      <c r="L76">
        <v>60</v>
      </c>
      <c r="M76">
        <v>40</v>
      </c>
      <c r="N76">
        <v>3</v>
      </c>
      <c r="P76">
        <v>72</v>
      </c>
      <c r="Q76">
        <v>61</v>
      </c>
      <c r="R76">
        <v>41</v>
      </c>
      <c r="S76">
        <v>100</v>
      </c>
      <c r="U76">
        <v>72</v>
      </c>
      <c r="V76">
        <v>71</v>
      </c>
      <c r="W76">
        <v>51</v>
      </c>
      <c r="X76">
        <v>0</v>
      </c>
      <c r="Z76">
        <v>72</v>
      </c>
      <c r="AA76">
        <v>64</v>
      </c>
      <c r="AB76">
        <v>44</v>
      </c>
      <c r="AC76">
        <v>1</v>
      </c>
      <c r="AE76">
        <v>72</v>
      </c>
      <c r="AF76">
        <v>68</v>
      </c>
      <c r="AG76">
        <v>48</v>
      </c>
      <c r="AH76">
        <v>4</v>
      </c>
      <c r="AJ76">
        <v>72</v>
      </c>
      <c r="AK76">
        <v>65</v>
      </c>
      <c r="AL76">
        <v>45</v>
      </c>
      <c r="AM76">
        <v>11</v>
      </c>
      <c r="AO76">
        <v>72</v>
      </c>
      <c r="AP76">
        <v>65</v>
      </c>
      <c r="AQ76">
        <v>45</v>
      </c>
      <c r="AR76">
        <v>5</v>
      </c>
      <c r="AT76">
        <v>72</v>
      </c>
      <c r="AU76">
        <v>59</v>
      </c>
      <c r="AV76">
        <v>39</v>
      </c>
      <c r="AW76">
        <v>3</v>
      </c>
    </row>
    <row r="77" spans="1:49" x14ac:dyDescent="0.25">
      <c r="A77">
        <v>33</v>
      </c>
      <c r="B77">
        <v>68</v>
      </c>
      <c r="C77">
        <v>48</v>
      </c>
      <c r="D77">
        <v>1</v>
      </c>
      <c r="F77">
        <v>73</v>
      </c>
      <c r="G77">
        <v>64</v>
      </c>
      <c r="H77">
        <v>44</v>
      </c>
      <c r="I77">
        <v>7</v>
      </c>
      <c r="K77">
        <v>73</v>
      </c>
      <c r="L77">
        <v>65</v>
      </c>
      <c r="M77">
        <v>45</v>
      </c>
      <c r="N77">
        <v>1</v>
      </c>
      <c r="P77">
        <v>73</v>
      </c>
      <c r="Q77">
        <v>70</v>
      </c>
      <c r="R77">
        <v>50</v>
      </c>
      <c r="S77">
        <v>100</v>
      </c>
      <c r="U77">
        <v>73</v>
      </c>
      <c r="V77">
        <v>59</v>
      </c>
      <c r="W77">
        <v>39</v>
      </c>
      <c r="X77">
        <v>0</v>
      </c>
      <c r="Z77">
        <v>73</v>
      </c>
      <c r="AA77">
        <v>74</v>
      </c>
      <c r="AB77">
        <v>54</v>
      </c>
      <c r="AC77">
        <v>0</v>
      </c>
      <c r="AE77">
        <v>73</v>
      </c>
      <c r="AF77">
        <v>68</v>
      </c>
      <c r="AG77">
        <v>48</v>
      </c>
      <c r="AH77">
        <v>3</v>
      </c>
      <c r="AJ77">
        <v>73</v>
      </c>
      <c r="AK77">
        <v>62</v>
      </c>
      <c r="AL77">
        <v>42</v>
      </c>
      <c r="AM77">
        <v>8</v>
      </c>
      <c r="AO77">
        <v>73</v>
      </c>
      <c r="AP77">
        <v>66</v>
      </c>
      <c r="AQ77">
        <v>46</v>
      </c>
      <c r="AR77">
        <v>7</v>
      </c>
      <c r="AT77">
        <v>73</v>
      </c>
      <c r="AU77">
        <v>60</v>
      </c>
      <c r="AV77">
        <v>40</v>
      </c>
      <c r="AW77">
        <v>4</v>
      </c>
    </row>
    <row r="78" spans="1:49" x14ac:dyDescent="0.25">
      <c r="A78">
        <v>44</v>
      </c>
      <c r="B78">
        <v>68</v>
      </c>
      <c r="C78">
        <v>48</v>
      </c>
      <c r="D78">
        <v>0</v>
      </c>
      <c r="F78">
        <v>74</v>
      </c>
      <c r="G78">
        <v>66</v>
      </c>
      <c r="H78">
        <v>46</v>
      </c>
      <c r="I78">
        <v>4</v>
      </c>
      <c r="K78">
        <v>74</v>
      </c>
      <c r="L78">
        <v>74</v>
      </c>
      <c r="M78">
        <v>54</v>
      </c>
      <c r="N78">
        <v>0</v>
      </c>
      <c r="P78">
        <v>74</v>
      </c>
      <c r="Q78">
        <v>68</v>
      </c>
      <c r="R78">
        <v>48</v>
      </c>
      <c r="S78">
        <v>100</v>
      </c>
      <c r="U78">
        <v>74</v>
      </c>
      <c r="V78">
        <v>65</v>
      </c>
      <c r="W78">
        <v>45</v>
      </c>
      <c r="X78">
        <v>0</v>
      </c>
      <c r="Z78">
        <v>74</v>
      </c>
      <c r="AA78">
        <v>65</v>
      </c>
      <c r="AB78">
        <v>45</v>
      </c>
      <c r="AC78">
        <v>0</v>
      </c>
      <c r="AE78">
        <v>74</v>
      </c>
      <c r="AF78">
        <v>77</v>
      </c>
      <c r="AG78">
        <v>57</v>
      </c>
      <c r="AH78">
        <v>2</v>
      </c>
      <c r="AJ78">
        <v>74</v>
      </c>
      <c r="AK78">
        <v>67</v>
      </c>
      <c r="AL78">
        <v>47</v>
      </c>
      <c r="AM78">
        <v>8</v>
      </c>
      <c r="AO78">
        <v>74</v>
      </c>
      <c r="AP78">
        <v>59</v>
      </c>
      <c r="AQ78">
        <v>39</v>
      </c>
      <c r="AR78">
        <v>4</v>
      </c>
      <c r="AT78">
        <v>74</v>
      </c>
      <c r="AU78">
        <v>62</v>
      </c>
      <c r="AV78">
        <v>42</v>
      </c>
      <c r="AW78">
        <v>3</v>
      </c>
    </row>
    <row r="79" spans="1:49" x14ac:dyDescent="0.25">
      <c r="A79">
        <v>62</v>
      </c>
      <c r="B79">
        <v>68</v>
      </c>
      <c r="C79">
        <v>48</v>
      </c>
      <c r="D79">
        <v>1</v>
      </c>
      <c r="F79">
        <v>75</v>
      </c>
      <c r="G79">
        <v>80</v>
      </c>
      <c r="H79">
        <v>60</v>
      </c>
      <c r="I79">
        <v>5</v>
      </c>
      <c r="K79">
        <v>75</v>
      </c>
      <c r="L79">
        <v>68</v>
      </c>
      <c r="M79">
        <v>48</v>
      </c>
      <c r="N79">
        <v>0</v>
      </c>
      <c r="P79">
        <v>75</v>
      </c>
      <c r="Q79">
        <v>73</v>
      </c>
      <c r="R79">
        <v>53</v>
      </c>
      <c r="S79">
        <v>100</v>
      </c>
      <c r="U79">
        <v>75</v>
      </c>
      <c r="V79">
        <v>62</v>
      </c>
      <c r="W79">
        <v>42</v>
      </c>
      <c r="X79">
        <v>0</v>
      </c>
      <c r="Z79">
        <v>75</v>
      </c>
      <c r="AA79">
        <v>63</v>
      </c>
      <c r="AB79">
        <v>43</v>
      </c>
      <c r="AC79">
        <v>1</v>
      </c>
      <c r="AE79">
        <v>75</v>
      </c>
      <c r="AF79">
        <v>65</v>
      </c>
      <c r="AG79">
        <v>45</v>
      </c>
      <c r="AH79">
        <v>14</v>
      </c>
      <c r="AJ79">
        <v>75</v>
      </c>
      <c r="AK79">
        <v>67</v>
      </c>
      <c r="AL79">
        <v>47</v>
      </c>
      <c r="AM79">
        <v>9</v>
      </c>
      <c r="AO79">
        <v>75</v>
      </c>
      <c r="AP79">
        <v>67</v>
      </c>
      <c r="AQ79">
        <v>47</v>
      </c>
      <c r="AR79">
        <v>4</v>
      </c>
      <c r="AT79">
        <v>75</v>
      </c>
      <c r="AU79">
        <v>66</v>
      </c>
      <c r="AV79">
        <v>46</v>
      </c>
      <c r="AW79">
        <v>3</v>
      </c>
    </row>
    <row r="80" spans="1:49" x14ac:dyDescent="0.25">
      <c r="A80">
        <v>79</v>
      </c>
      <c r="B80">
        <v>68</v>
      </c>
      <c r="C80">
        <v>48</v>
      </c>
      <c r="D80">
        <v>7</v>
      </c>
      <c r="F80">
        <v>76</v>
      </c>
      <c r="G80">
        <v>66</v>
      </c>
      <c r="H80">
        <v>46</v>
      </c>
      <c r="I80">
        <v>6</v>
      </c>
      <c r="K80">
        <v>76</v>
      </c>
      <c r="L80">
        <v>57</v>
      </c>
      <c r="M80">
        <v>37</v>
      </c>
      <c r="N80">
        <v>3</v>
      </c>
      <c r="P80">
        <v>76</v>
      </c>
      <c r="Q80">
        <v>64</v>
      </c>
      <c r="R80">
        <v>44</v>
      </c>
      <c r="S80">
        <v>100</v>
      </c>
      <c r="U80">
        <v>76</v>
      </c>
      <c r="V80">
        <v>62</v>
      </c>
      <c r="W80">
        <v>42</v>
      </c>
      <c r="X80">
        <v>0</v>
      </c>
      <c r="Z80">
        <v>76</v>
      </c>
      <c r="AA80">
        <v>72</v>
      </c>
      <c r="AB80">
        <v>52</v>
      </c>
      <c r="AC80">
        <v>0</v>
      </c>
      <c r="AE80">
        <v>76</v>
      </c>
      <c r="AF80">
        <v>69</v>
      </c>
      <c r="AG80">
        <v>49</v>
      </c>
      <c r="AH80">
        <v>15</v>
      </c>
      <c r="AJ80">
        <v>76</v>
      </c>
      <c r="AK80">
        <v>75</v>
      </c>
      <c r="AL80">
        <v>55</v>
      </c>
      <c r="AM80">
        <v>15</v>
      </c>
      <c r="AO80">
        <v>76</v>
      </c>
      <c r="AP80">
        <v>65</v>
      </c>
      <c r="AQ80">
        <v>45</v>
      </c>
      <c r="AR80">
        <v>5</v>
      </c>
      <c r="AT80">
        <v>76</v>
      </c>
      <c r="AU80">
        <v>68</v>
      </c>
      <c r="AV80">
        <v>48</v>
      </c>
      <c r="AW80">
        <v>4</v>
      </c>
    </row>
    <row r="81" spans="1:49" x14ac:dyDescent="0.25">
      <c r="A81">
        <v>85</v>
      </c>
      <c r="B81">
        <v>68</v>
      </c>
      <c r="C81">
        <v>48</v>
      </c>
      <c r="D81">
        <v>7</v>
      </c>
      <c r="F81">
        <v>77</v>
      </c>
      <c r="G81">
        <v>62</v>
      </c>
      <c r="H81">
        <v>42</v>
      </c>
      <c r="I81">
        <v>6</v>
      </c>
      <c r="K81">
        <v>77</v>
      </c>
      <c r="L81">
        <v>69</v>
      </c>
      <c r="M81">
        <v>49</v>
      </c>
      <c r="N81">
        <v>0</v>
      </c>
      <c r="P81">
        <v>77</v>
      </c>
      <c r="Q81">
        <v>69</v>
      </c>
      <c r="R81">
        <v>49</v>
      </c>
      <c r="S81">
        <v>100</v>
      </c>
      <c r="U81">
        <v>77</v>
      </c>
      <c r="V81">
        <v>66</v>
      </c>
      <c r="W81">
        <v>46</v>
      </c>
      <c r="X81">
        <v>0</v>
      </c>
      <c r="Z81">
        <v>77</v>
      </c>
      <c r="AA81">
        <v>63</v>
      </c>
      <c r="AB81">
        <v>43</v>
      </c>
      <c r="AC81">
        <v>0</v>
      </c>
      <c r="AE81">
        <v>77</v>
      </c>
      <c r="AF81">
        <v>58</v>
      </c>
      <c r="AG81">
        <v>38</v>
      </c>
      <c r="AH81">
        <v>1</v>
      </c>
      <c r="AJ81">
        <v>77</v>
      </c>
      <c r="AK81">
        <v>64</v>
      </c>
      <c r="AL81">
        <v>44</v>
      </c>
      <c r="AM81">
        <v>13</v>
      </c>
      <c r="AO81">
        <v>77</v>
      </c>
      <c r="AP81">
        <v>68</v>
      </c>
      <c r="AQ81">
        <v>48</v>
      </c>
      <c r="AR81">
        <v>5</v>
      </c>
      <c r="AT81">
        <v>77</v>
      </c>
      <c r="AU81">
        <v>64</v>
      </c>
      <c r="AV81">
        <v>44</v>
      </c>
      <c r="AW81">
        <v>3</v>
      </c>
    </row>
    <row r="82" spans="1:49" x14ac:dyDescent="0.25">
      <c r="A82">
        <v>94</v>
      </c>
      <c r="B82">
        <v>68</v>
      </c>
      <c r="C82">
        <v>48</v>
      </c>
      <c r="D82">
        <v>3</v>
      </c>
      <c r="F82">
        <v>78</v>
      </c>
      <c r="G82">
        <v>54</v>
      </c>
      <c r="H82">
        <v>34</v>
      </c>
      <c r="I82">
        <v>7</v>
      </c>
      <c r="K82">
        <v>78</v>
      </c>
      <c r="L82">
        <v>71</v>
      </c>
      <c r="M82">
        <v>51</v>
      </c>
      <c r="N82">
        <v>1</v>
      </c>
      <c r="P82">
        <v>78</v>
      </c>
      <c r="Q82">
        <v>69</v>
      </c>
      <c r="R82">
        <v>49</v>
      </c>
      <c r="S82">
        <v>100</v>
      </c>
      <c r="U82">
        <v>78</v>
      </c>
      <c r="V82">
        <v>62</v>
      </c>
      <c r="W82">
        <v>42</v>
      </c>
      <c r="X82">
        <v>0</v>
      </c>
      <c r="Z82">
        <v>78</v>
      </c>
      <c r="AA82">
        <v>75</v>
      </c>
      <c r="AB82">
        <v>55</v>
      </c>
      <c r="AC82">
        <v>0</v>
      </c>
      <c r="AE82">
        <v>78</v>
      </c>
      <c r="AF82">
        <v>57</v>
      </c>
      <c r="AG82">
        <v>37</v>
      </c>
      <c r="AH82">
        <v>7</v>
      </c>
      <c r="AJ82">
        <v>78</v>
      </c>
      <c r="AK82">
        <v>71</v>
      </c>
      <c r="AL82">
        <v>51</v>
      </c>
      <c r="AM82">
        <v>12</v>
      </c>
      <c r="AO82">
        <v>78</v>
      </c>
      <c r="AP82">
        <v>69</v>
      </c>
      <c r="AQ82">
        <v>49</v>
      </c>
      <c r="AR82">
        <v>4</v>
      </c>
      <c r="AT82">
        <v>78</v>
      </c>
      <c r="AU82">
        <v>67</v>
      </c>
      <c r="AV82">
        <v>47</v>
      </c>
      <c r="AW82">
        <v>3</v>
      </c>
    </row>
    <row r="83" spans="1:49" x14ac:dyDescent="0.25">
      <c r="A83">
        <v>7</v>
      </c>
      <c r="B83">
        <v>69</v>
      </c>
      <c r="C83">
        <v>49</v>
      </c>
      <c r="D83">
        <v>2</v>
      </c>
      <c r="F83">
        <v>79</v>
      </c>
      <c r="G83">
        <v>65</v>
      </c>
      <c r="H83">
        <v>45</v>
      </c>
      <c r="I83">
        <v>4</v>
      </c>
      <c r="K83">
        <v>79</v>
      </c>
      <c r="L83">
        <v>74</v>
      </c>
      <c r="M83">
        <v>54</v>
      </c>
      <c r="N83">
        <v>2</v>
      </c>
      <c r="P83">
        <v>79</v>
      </c>
      <c r="Q83">
        <v>63</v>
      </c>
      <c r="R83">
        <v>43</v>
      </c>
      <c r="S83">
        <v>100</v>
      </c>
      <c r="U83">
        <v>79</v>
      </c>
      <c r="V83">
        <v>61</v>
      </c>
      <c r="W83">
        <v>41</v>
      </c>
      <c r="X83">
        <v>0</v>
      </c>
      <c r="Z83">
        <v>79</v>
      </c>
      <c r="AA83">
        <v>67</v>
      </c>
      <c r="AB83">
        <v>47</v>
      </c>
      <c r="AC83">
        <v>0</v>
      </c>
      <c r="AE83">
        <v>79</v>
      </c>
      <c r="AF83">
        <v>55</v>
      </c>
      <c r="AG83">
        <v>35</v>
      </c>
      <c r="AH83">
        <v>1</v>
      </c>
      <c r="AJ83">
        <v>79</v>
      </c>
      <c r="AK83">
        <v>67</v>
      </c>
      <c r="AL83">
        <v>47</v>
      </c>
      <c r="AM83">
        <v>12</v>
      </c>
      <c r="AO83">
        <v>79</v>
      </c>
      <c r="AP83">
        <v>62</v>
      </c>
      <c r="AQ83">
        <v>42</v>
      </c>
      <c r="AR83">
        <v>11</v>
      </c>
      <c r="AT83">
        <v>79</v>
      </c>
      <c r="AU83">
        <v>69</v>
      </c>
      <c r="AV83">
        <v>49</v>
      </c>
      <c r="AW83">
        <v>4</v>
      </c>
    </row>
    <row r="84" spans="1:49" x14ac:dyDescent="0.25">
      <c r="A84">
        <v>37</v>
      </c>
      <c r="B84">
        <v>69</v>
      </c>
      <c r="C84">
        <v>49</v>
      </c>
      <c r="D84">
        <v>0</v>
      </c>
      <c r="F84">
        <v>80</v>
      </c>
      <c r="G84">
        <v>63</v>
      </c>
      <c r="H84">
        <v>43</v>
      </c>
      <c r="I84">
        <v>4</v>
      </c>
      <c r="K84">
        <v>80</v>
      </c>
      <c r="L84">
        <v>79</v>
      </c>
      <c r="M84">
        <v>59</v>
      </c>
      <c r="N84">
        <v>3</v>
      </c>
      <c r="P84">
        <v>80</v>
      </c>
      <c r="Q84">
        <v>69</v>
      </c>
      <c r="R84">
        <v>49</v>
      </c>
      <c r="S84">
        <v>100</v>
      </c>
      <c r="U84">
        <v>80</v>
      </c>
      <c r="V84">
        <v>67</v>
      </c>
      <c r="W84">
        <v>47</v>
      </c>
      <c r="X84">
        <v>0</v>
      </c>
      <c r="Z84">
        <v>80</v>
      </c>
      <c r="AA84">
        <v>68</v>
      </c>
      <c r="AB84">
        <v>48</v>
      </c>
      <c r="AC84">
        <v>1</v>
      </c>
      <c r="AE84">
        <v>80</v>
      </c>
      <c r="AF84">
        <v>62</v>
      </c>
      <c r="AG84">
        <v>42</v>
      </c>
      <c r="AH84">
        <v>3</v>
      </c>
      <c r="AJ84">
        <v>80</v>
      </c>
      <c r="AK84">
        <v>56</v>
      </c>
      <c r="AL84">
        <v>36</v>
      </c>
      <c r="AM84">
        <v>12</v>
      </c>
      <c r="AO84">
        <v>80</v>
      </c>
      <c r="AP84">
        <v>61</v>
      </c>
      <c r="AQ84">
        <v>41</v>
      </c>
      <c r="AR84">
        <v>9</v>
      </c>
      <c r="AT84">
        <v>80</v>
      </c>
      <c r="AU84">
        <v>66</v>
      </c>
      <c r="AV84">
        <v>46</v>
      </c>
      <c r="AW84">
        <v>3</v>
      </c>
    </row>
    <row r="85" spans="1:49" x14ac:dyDescent="0.25">
      <c r="A85">
        <v>59</v>
      </c>
      <c r="B85">
        <v>69</v>
      </c>
      <c r="C85">
        <v>49</v>
      </c>
      <c r="D85">
        <v>6</v>
      </c>
      <c r="F85">
        <v>81</v>
      </c>
      <c r="G85">
        <v>62</v>
      </c>
      <c r="H85">
        <v>42</v>
      </c>
      <c r="I85">
        <v>7</v>
      </c>
      <c r="K85">
        <v>81</v>
      </c>
      <c r="L85">
        <v>65</v>
      </c>
      <c r="M85">
        <v>45</v>
      </c>
      <c r="N85">
        <v>2</v>
      </c>
      <c r="P85">
        <v>81</v>
      </c>
      <c r="Q85">
        <v>68</v>
      </c>
      <c r="R85">
        <v>48</v>
      </c>
      <c r="S85">
        <v>100</v>
      </c>
      <c r="U85">
        <v>81</v>
      </c>
      <c r="V85">
        <v>65</v>
      </c>
      <c r="W85">
        <v>45</v>
      </c>
      <c r="X85">
        <v>0</v>
      </c>
      <c r="Z85">
        <v>81</v>
      </c>
      <c r="AA85">
        <v>61</v>
      </c>
      <c r="AB85">
        <v>41</v>
      </c>
      <c r="AC85">
        <v>1</v>
      </c>
      <c r="AE85">
        <v>81</v>
      </c>
      <c r="AF85">
        <v>68</v>
      </c>
      <c r="AG85">
        <v>48</v>
      </c>
      <c r="AH85">
        <v>0</v>
      </c>
      <c r="AJ85">
        <v>81</v>
      </c>
      <c r="AK85">
        <v>65</v>
      </c>
      <c r="AL85">
        <v>45</v>
      </c>
      <c r="AM85">
        <v>15</v>
      </c>
      <c r="AO85">
        <v>81</v>
      </c>
      <c r="AP85">
        <v>64</v>
      </c>
      <c r="AQ85">
        <v>44</v>
      </c>
      <c r="AR85">
        <v>7</v>
      </c>
      <c r="AT85">
        <v>81</v>
      </c>
      <c r="AU85">
        <v>65</v>
      </c>
      <c r="AV85">
        <v>45</v>
      </c>
      <c r="AW85">
        <v>4</v>
      </c>
    </row>
    <row r="86" spans="1:49" x14ac:dyDescent="0.25">
      <c r="A86">
        <v>63</v>
      </c>
      <c r="B86">
        <v>69</v>
      </c>
      <c r="C86">
        <v>49</v>
      </c>
      <c r="D86">
        <v>4</v>
      </c>
      <c r="F86">
        <v>82</v>
      </c>
      <c r="G86">
        <v>67</v>
      </c>
      <c r="H86">
        <v>47</v>
      </c>
      <c r="I86">
        <v>5</v>
      </c>
      <c r="K86">
        <v>82</v>
      </c>
      <c r="L86">
        <v>67</v>
      </c>
      <c r="M86">
        <v>47</v>
      </c>
      <c r="N86">
        <v>1</v>
      </c>
      <c r="P86">
        <v>82</v>
      </c>
      <c r="Q86">
        <v>71</v>
      </c>
      <c r="R86">
        <v>51</v>
      </c>
      <c r="S86">
        <v>100</v>
      </c>
      <c r="U86">
        <v>82</v>
      </c>
      <c r="V86">
        <v>68</v>
      </c>
      <c r="W86">
        <v>48</v>
      </c>
      <c r="X86">
        <v>0</v>
      </c>
      <c r="Z86">
        <v>82</v>
      </c>
      <c r="AA86">
        <v>66</v>
      </c>
      <c r="AB86">
        <v>46</v>
      </c>
      <c r="AC86">
        <v>1</v>
      </c>
      <c r="AE86">
        <v>82</v>
      </c>
      <c r="AF86">
        <v>69</v>
      </c>
      <c r="AG86">
        <v>49</v>
      </c>
      <c r="AH86">
        <v>1</v>
      </c>
      <c r="AJ86">
        <v>82</v>
      </c>
      <c r="AK86">
        <v>73</v>
      </c>
      <c r="AL86">
        <v>53</v>
      </c>
      <c r="AM86">
        <v>15</v>
      </c>
      <c r="AO86">
        <v>82</v>
      </c>
      <c r="AP86">
        <v>66</v>
      </c>
      <c r="AQ86">
        <v>46</v>
      </c>
      <c r="AR86">
        <v>6</v>
      </c>
      <c r="AT86">
        <v>82</v>
      </c>
      <c r="AU86">
        <v>69</v>
      </c>
      <c r="AV86">
        <v>49</v>
      </c>
      <c r="AW86">
        <v>4</v>
      </c>
    </row>
    <row r="87" spans="1:49" x14ac:dyDescent="0.25">
      <c r="A87">
        <v>78</v>
      </c>
      <c r="B87">
        <v>69</v>
      </c>
      <c r="C87">
        <v>49</v>
      </c>
      <c r="D87">
        <v>2</v>
      </c>
      <c r="F87">
        <v>83</v>
      </c>
      <c r="G87">
        <v>70</v>
      </c>
      <c r="H87">
        <v>50</v>
      </c>
      <c r="I87">
        <v>6</v>
      </c>
      <c r="K87">
        <v>83</v>
      </c>
      <c r="L87">
        <v>69</v>
      </c>
      <c r="M87">
        <v>49</v>
      </c>
      <c r="N87">
        <v>2</v>
      </c>
      <c r="P87">
        <v>83</v>
      </c>
      <c r="Q87">
        <v>62</v>
      </c>
      <c r="R87">
        <v>42</v>
      </c>
      <c r="S87">
        <v>100</v>
      </c>
      <c r="U87">
        <v>83</v>
      </c>
      <c r="V87">
        <v>71</v>
      </c>
      <c r="W87">
        <v>51</v>
      </c>
      <c r="X87">
        <v>0</v>
      </c>
      <c r="Z87">
        <v>83</v>
      </c>
      <c r="AA87">
        <v>72</v>
      </c>
      <c r="AB87">
        <v>52</v>
      </c>
      <c r="AC87">
        <v>1</v>
      </c>
      <c r="AE87">
        <v>83</v>
      </c>
      <c r="AF87">
        <v>74</v>
      </c>
      <c r="AG87">
        <v>54</v>
      </c>
      <c r="AH87">
        <v>5</v>
      </c>
      <c r="AJ87">
        <v>83</v>
      </c>
      <c r="AK87">
        <v>65</v>
      </c>
      <c r="AL87">
        <v>45</v>
      </c>
      <c r="AM87">
        <v>11</v>
      </c>
      <c r="AO87">
        <v>83</v>
      </c>
      <c r="AP87">
        <v>63</v>
      </c>
      <c r="AQ87">
        <v>43</v>
      </c>
      <c r="AR87">
        <v>10</v>
      </c>
      <c r="AT87">
        <v>83</v>
      </c>
      <c r="AU87">
        <v>67</v>
      </c>
      <c r="AV87">
        <v>47</v>
      </c>
      <c r="AW87">
        <v>3</v>
      </c>
    </row>
    <row r="88" spans="1:49" x14ac:dyDescent="0.25">
      <c r="A88">
        <v>9</v>
      </c>
      <c r="B88">
        <v>70</v>
      </c>
      <c r="C88">
        <v>50</v>
      </c>
      <c r="D88">
        <v>7</v>
      </c>
      <c r="F88">
        <v>84</v>
      </c>
      <c r="G88">
        <v>55</v>
      </c>
      <c r="H88">
        <v>35</v>
      </c>
      <c r="I88">
        <v>4</v>
      </c>
      <c r="K88">
        <v>84</v>
      </c>
      <c r="L88">
        <v>68</v>
      </c>
      <c r="M88">
        <v>48</v>
      </c>
      <c r="N88">
        <v>3</v>
      </c>
      <c r="P88">
        <v>84</v>
      </c>
      <c r="Q88">
        <v>74</v>
      </c>
      <c r="R88">
        <v>54</v>
      </c>
      <c r="S88">
        <v>100</v>
      </c>
      <c r="U88">
        <v>84</v>
      </c>
      <c r="V88">
        <v>70</v>
      </c>
      <c r="W88">
        <v>50</v>
      </c>
      <c r="X88">
        <v>0</v>
      </c>
      <c r="Z88">
        <v>84</v>
      </c>
      <c r="AA88">
        <v>63</v>
      </c>
      <c r="AB88">
        <v>43</v>
      </c>
      <c r="AC88">
        <v>0</v>
      </c>
      <c r="AE88">
        <v>84</v>
      </c>
      <c r="AF88">
        <v>63</v>
      </c>
      <c r="AG88">
        <v>43</v>
      </c>
      <c r="AH88">
        <v>1</v>
      </c>
      <c r="AJ88">
        <v>84</v>
      </c>
      <c r="AK88">
        <v>71</v>
      </c>
      <c r="AL88">
        <v>51</v>
      </c>
      <c r="AM88">
        <v>9</v>
      </c>
      <c r="AO88">
        <v>84</v>
      </c>
      <c r="AP88">
        <v>56</v>
      </c>
      <c r="AQ88">
        <v>36</v>
      </c>
      <c r="AR88">
        <v>7</v>
      </c>
      <c r="AT88">
        <v>84</v>
      </c>
      <c r="AU88">
        <v>68</v>
      </c>
      <c r="AV88">
        <v>48</v>
      </c>
      <c r="AW88">
        <v>3</v>
      </c>
    </row>
    <row r="89" spans="1:49" x14ac:dyDescent="0.25">
      <c r="A89">
        <v>18</v>
      </c>
      <c r="B89">
        <v>70</v>
      </c>
      <c r="C89">
        <v>50</v>
      </c>
      <c r="D89">
        <v>0</v>
      </c>
      <c r="F89">
        <v>85</v>
      </c>
      <c r="G89">
        <v>65</v>
      </c>
      <c r="H89">
        <v>45</v>
      </c>
      <c r="I89">
        <v>5</v>
      </c>
      <c r="K89">
        <v>85</v>
      </c>
      <c r="L89">
        <v>73</v>
      </c>
      <c r="M89">
        <v>53</v>
      </c>
      <c r="N89">
        <v>2</v>
      </c>
      <c r="P89">
        <v>85</v>
      </c>
      <c r="Q89">
        <v>64</v>
      </c>
      <c r="R89">
        <v>44</v>
      </c>
      <c r="S89">
        <v>100</v>
      </c>
      <c r="U89">
        <v>85</v>
      </c>
      <c r="V89">
        <v>55</v>
      </c>
      <c r="W89">
        <v>35</v>
      </c>
      <c r="X89">
        <v>0</v>
      </c>
      <c r="Z89">
        <v>85</v>
      </c>
      <c r="AA89">
        <v>70</v>
      </c>
      <c r="AB89">
        <v>50</v>
      </c>
      <c r="AC89">
        <v>0</v>
      </c>
      <c r="AE89">
        <v>85</v>
      </c>
      <c r="AF89">
        <v>65</v>
      </c>
      <c r="AG89">
        <v>45</v>
      </c>
      <c r="AH89">
        <v>8</v>
      </c>
      <c r="AJ89">
        <v>85</v>
      </c>
      <c r="AK89">
        <v>70</v>
      </c>
      <c r="AL89">
        <v>50</v>
      </c>
      <c r="AM89">
        <v>13</v>
      </c>
      <c r="AO89">
        <v>85</v>
      </c>
      <c r="AP89">
        <v>70</v>
      </c>
      <c r="AQ89">
        <v>50</v>
      </c>
      <c r="AR89">
        <v>6</v>
      </c>
      <c r="AT89">
        <v>85</v>
      </c>
      <c r="AU89">
        <v>73</v>
      </c>
      <c r="AV89">
        <v>53</v>
      </c>
      <c r="AW89">
        <v>3</v>
      </c>
    </row>
    <row r="90" spans="1:49" x14ac:dyDescent="0.25">
      <c r="A90">
        <v>93</v>
      </c>
      <c r="B90">
        <v>70</v>
      </c>
      <c r="C90">
        <v>50</v>
      </c>
      <c r="D90">
        <v>5</v>
      </c>
      <c r="F90">
        <v>86</v>
      </c>
      <c r="G90">
        <v>68</v>
      </c>
      <c r="H90">
        <v>48</v>
      </c>
      <c r="I90">
        <v>5</v>
      </c>
      <c r="K90">
        <v>86</v>
      </c>
      <c r="L90">
        <v>78</v>
      </c>
      <c r="M90">
        <v>58</v>
      </c>
      <c r="N90">
        <v>2</v>
      </c>
      <c r="P90">
        <v>86</v>
      </c>
      <c r="Q90">
        <v>66</v>
      </c>
      <c r="R90">
        <v>46</v>
      </c>
      <c r="S90">
        <v>100</v>
      </c>
      <c r="U90">
        <v>86</v>
      </c>
      <c r="V90">
        <v>67</v>
      </c>
      <c r="W90">
        <v>47</v>
      </c>
      <c r="X90">
        <v>0</v>
      </c>
      <c r="Z90">
        <v>86</v>
      </c>
      <c r="AA90">
        <v>62</v>
      </c>
      <c r="AB90">
        <v>42</v>
      </c>
      <c r="AC90">
        <v>0</v>
      </c>
      <c r="AE90">
        <v>86</v>
      </c>
      <c r="AF90">
        <v>63</v>
      </c>
      <c r="AG90">
        <v>43</v>
      </c>
      <c r="AH90">
        <v>0</v>
      </c>
      <c r="AJ90">
        <v>86</v>
      </c>
      <c r="AK90">
        <v>64</v>
      </c>
      <c r="AL90">
        <v>44</v>
      </c>
      <c r="AM90">
        <v>10</v>
      </c>
      <c r="AO90">
        <v>86</v>
      </c>
      <c r="AP90">
        <v>68</v>
      </c>
      <c r="AQ90">
        <v>48</v>
      </c>
      <c r="AR90">
        <v>5</v>
      </c>
      <c r="AT90">
        <v>86</v>
      </c>
      <c r="AU90">
        <v>57</v>
      </c>
      <c r="AV90">
        <v>37</v>
      </c>
      <c r="AW90">
        <v>3</v>
      </c>
    </row>
    <row r="91" spans="1:49" x14ac:dyDescent="0.25">
      <c r="A91">
        <v>41</v>
      </c>
      <c r="B91">
        <v>71</v>
      </c>
      <c r="C91">
        <v>51</v>
      </c>
      <c r="D91">
        <v>2</v>
      </c>
      <c r="F91">
        <v>87</v>
      </c>
      <c r="G91">
        <v>71</v>
      </c>
      <c r="H91">
        <v>51</v>
      </c>
      <c r="I91">
        <v>5</v>
      </c>
      <c r="K91">
        <v>87</v>
      </c>
      <c r="L91">
        <v>60</v>
      </c>
      <c r="M91">
        <v>40</v>
      </c>
      <c r="N91">
        <v>1</v>
      </c>
      <c r="P91">
        <v>87</v>
      </c>
      <c r="Q91">
        <v>74</v>
      </c>
      <c r="R91">
        <v>54</v>
      </c>
      <c r="S91">
        <v>100</v>
      </c>
      <c r="U91">
        <v>87</v>
      </c>
      <c r="V91">
        <v>73</v>
      </c>
      <c r="W91">
        <v>53</v>
      </c>
      <c r="X91">
        <v>0</v>
      </c>
      <c r="Z91">
        <v>87</v>
      </c>
      <c r="AA91">
        <v>65</v>
      </c>
      <c r="AB91">
        <v>45</v>
      </c>
      <c r="AC91">
        <v>0</v>
      </c>
      <c r="AE91">
        <v>87</v>
      </c>
      <c r="AF91">
        <v>68</v>
      </c>
      <c r="AG91">
        <v>48</v>
      </c>
      <c r="AH91">
        <v>3</v>
      </c>
      <c r="AJ91">
        <v>87</v>
      </c>
      <c r="AK91">
        <v>71</v>
      </c>
      <c r="AL91">
        <v>51</v>
      </c>
      <c r="AM91">
        <v>13</v>
      </c>
      <c r="AO91">
        <v>87</v>
      </c>
      <c r="AP91">
        <v>63</v>
      </c>
      <c r="AQ91">
        <v>43</v>
      </c>
      <c r="AR91">
        <v>9</v>
      </c>
      <c r="AT91">
        <v>87</v>
      </c>
      <c r="AU91">
        <v>68</v>
      </c>
      <c r="AV91">
        <v>48</v>
      </c>
      <c r="AW91">
        <v>4</v>
      </c>
    </row>
    <row r="92" spans="1:49" x14ac:dyDescent="0.25">
      <c r="A92">
        <v>65</v>
      </c>
      <c r="B92">
        <v>71</v>
      </c>
      <c r="C92">
        <v>51</v>
      </c>
      <c r="D92">
        <v>0</v>
      </c>
      <c r="F92">
        <v>88</v>
      </c>
      <c r="G92">
        <v>60</v>
      </c>
      <c r="H92">
        <v>40</v>
      </c>
      <c r="I92">
        <v>7</v>
      </c>
      <c r="K92">
        <v>88</v>
      </c>
      <c r="L92">
        <v>70</v>
      </c>
      <c r="M92">
        <v>50</v>
      </c>
      <c r="N92">
        <v>3</v>
      </c>
      <c r="P92">
        <v>88</v>
      </c>
      <c r="Q92">
        <v>65</v>
      </c>
      <c r="R92">
        <v>45</v>
      </c>
      <c r="S92">
        <v>100</v>
      </c>
      <c r="U92">
        <v>88</v>
      </c>
      <c r="V92">
        <v>61</v>
      </c>
      <c r="W92">
        <v>41</v>
      </c>
      <c r="X92">
        <v>0</v>
      </c>
      <c r="Z92">
        <v>88</v>
      </c>
      <c r="AA92">
        <v>69</v>
      </c>
      <c r="AB92">
        <v>49</v>
      </c>
      <c r="AC92">
        <v>1</v>
      </c>
      <c r="AE92">
        <v>88</v>
      </c>
      <c r="AF92">
        <v>73</v>
      </c>
      <c r="AG92">
        <v>53</v>
      </c>
      <c r="AH92">
        <v>14</v>
      </c>
      <c r="AJ92">
        <v>88</v>
      </c>
      <c r="AK92">
        <v>60</v>
      </c>
      <c r="AL92">
        <v>40</v>
      </c>
      <c r="AM92">
        <v>15</v>
      </c>
      <c r="AO92">
        <v>88</v>
      </c>
      <c r="AP92">
        <v>64</v>
      </c>
      <c r="AQ92">
        <v>44</v>
      </c>
      <c r="AR92">
        <v>4</v>
      </c>
      <c r="AT92">
        <v>88</v>
      </c>
      <c r="AU92">
        <v>68</v>
      </c>
      <c r="AV92">
        <v>48</v>
      </c>
      <c r="AW92">
        <v>4</v>
      </c>
    </row>
    <row r="93" spans="1:49" x14ac:dyDescent="0.25">
      <c r="A93">
        <v>66</v>
      </c>
      <c r="B93">
        <v>71</v>
      </c>
      <c r="C93">
        <v>51</v>
      </c>
      <c r="D93">
        <v>2</v>
      </c>
      <c r="F93">
        <v>89</v>
      </c>
      <c r="G93">
        <v>58</v>
      </c>
      <c r="H93">
        <v>38</v>
      </c>
      <c r="I93">
        <v>5</v>
      </c>
      <c r="K93">
        <v>89</v>
      </c>
      <c r="L93">
        <v>70</v>
      </c>
      <c r="M93">
        <v>50</v>
      </c>
      <c r="N93">
        <v>0</v>
      </c>
      <c r="P93">
        <v>89</v>
      </c>
      <c r="Q93">
        <v>65</v>
      </c>
      <c r="R93">
        <v>45</v>
      </c>
      <c r="S93">
        <v>100</v>
      </c>
      <c r="U93">
        <v>89</v>
      </c>
      <c r="V93">
        <v>70</v>
      </c>
      <c r="W93">
        <v>50</v>
      </c>
      <c r="X93">
        <v>0</v>
      </c>
      <c r="Z93">
        <v>89</v>
      </c>
      <c r="AA93">
        <v>71</v>
      </c>
      <c r="AB93">
        <v>51</v>
      </c>
      <c r="AC93">
        <v>0</v>
      </c>
      <c r="AE93">
        <v>89</v>
      </c>
      <c r="AF93">
        <v>61</v>
      </c>
      <c r="AG93">
        <v>41</v>
      </c>
      <c r="AH93">
        <v>5</v>
      </c>
      <c r="AJ93">
        <v>89</v>
      </c>
      <c r="AK93">
        <v>70</v>
      </c>
      <c r="AL93">
        <v>50</v>
      </c>
      <c r="AM93">
        <v>10</v>
      </c>
      <c r="AO93">
        <v>89</v>
      </c>
      <c r="AP93">
        <v>68</v>
      </c>
      <c r="AQ93">
        <v>48</v>
      </c>
      <c r="AR93">
        <v>11</v>
      </c>
      <c r="AT93">
        <v>89</v>
      </c>
      <c r="AU93">
        <v>58</v>
      </c>
      <c r="AV93">
        <v>38</v>
      </c>
      <c r="AW93">
        <v>4</v>
      </c>
    </row>
    <row r="94" spans="1:49" x14ac:dyDescent="0.25">
      <c r="A94">
        <v>87</v>
      </c>
      <c r="B94">
        <v>71</v>
      </c>
      <c r="C94">
        <v>51</v>
      </c>
      <c r="D94">
        <v>0</v>
      </c>
      <c r="F94">
        <v>90</v>
      </c>
      <c r="G94">
        <v>72</v>
      </c>
      <c r="H94">
        <v>52</v>
      </c>
      <c r="I94">
        <v>6</v>
      </c>
      <c r="K94">
        <v>90</v>
      </c>
      <c r="L94">
        <v>64</v>
      </c>
      <c r="M94">
        <v>44</v>
      </c>
      <c r="N94">
        <v>2</v>
      </c>
      <c r="P94">
        <v>90</v>
      </c>
      <c r="Q94">
        <v>72</v>
      </c>
      <c r="R94">
        <v>52</v>
      </c>
      <c r="S94">
        <v>100</v>
      </c>
      <c r="U94">
        <v>90</v>
      </c>
      <c r="V94">
        <v>65</v>
      </c>
      <c r="W94">
        <v>45</v>
      </c>
      <c r="X94">
        <v>0</v>
      </c>
      <c r="Z94">
        <v>90</v>
      </c>
      <c r="AA94">
        <v>65</v>
      </c>
      <c r="AB94">
        <v>45</v>
      </c>
      <c r="AC94">
        <v>0</v>
      </c>
      <c r="AE94">
        <v>90</v>
      </c>
      <c r="AF94">
        <v>78</v>
      </c>
      <c r="AG94">
        <v>58</v>
      </c>
      <c r="AH94">
        <v>12</v>
      </c>
      <c r="AJ94">
        <v>90</v>
      </c>
      <c r="AK94">
        <v>63</v>
      </c>
      <c r="AL94">
        <v>43</v>
      </c>
      <c r="AM94">
        <v>10</v>
      </c>
      <c r="AO94">
        <v>90</v>
      </c>
      <c r="AP94">
        <v>59</v>
      </c>
      <c r="AQ94">
        <v>39</v>
      </c>
      <c r="AR94">
        <v>6</v>
      </c>
      <c r="AT94">
        <v>90</v>
      </c>
      <c r="AU94">
        <v>62</v>
      </c>
      <c r="AV94">
        <v>42</v>
      </c>
      <c r="AW94">
        <v>4</v>
      </c>
    </row>
    <row r="95" spans="1:49" x14ac:dyDescent="0.25">
      <c r="A95">
        <v>91</v>
      </c>
      <c r="B95">
        <v>71</v>
      </c>
      <c r="C95">
        <v>51</v>
      </c>
      <c r="D95">
        <v>6</v>
      </c>
      <c r="F95">
        <v>91</v>
      </c>
      <c r="G95">
        <v>62</v>
      </c>
      <c r="H95">
        <v>42</v>
      </c>
      <c r="I95">
        <v>5</v>
      </c>
      <c r="K95">
        <v>91</v>
      </c>
      <c r="L95">
        <v>66</v>
      </c>
      <c r="M95">
        <v>46</v>
      </c>
      <c r="N95">
        <v>0</v>
      </c>
      <c r="P95">
        <v>91</v>
      </c>
      <c r="Q95">
        <v>74</v>
      </c>
      <c r="R95">
        <v>54</v>
      </c>
      <c r="S95">
        <v>100</v>
      </c>
      <c r="U95">
        <v>91</v>
      </c>
      <c r="V95">
        <v>56</v>
      </c>
      <c r="W95">
        <v>36</v>
      </c>
      <c r="X95">
        <v>0</v>
      </c>
      <c r="Z95">
        <v>91</v>
      </c>
      <c r="AA95">
        <v>62</v>
      </c>
      <c r="AB95">
        <v>42</v>
      </c>
      <c r="AC95">
        <v>1</v>
      </c>
      <c r="AE95">
        <v>91</v>
      </c>
      <c r="AF95">
        <v>74</v>
      </c>
      <c r="AG95">
        <v>54</v>
      </c>
      <c r="AH95">
        <v>0</v>
      </c>
      <c r="AJ95">
        <v>91</v>
      </c>
      <c r="AK95">
        <v>63</v>
      </c>
      <c r="AL95">
        <v>43</v>
      </c>
      <c r="AM95">
        <v>9</v>
      </c>
      <c r="AO95">
        <v>91</v>
      </c>
      <c r="AP95">
        <v>60</v>
      </c>
      <c r="AQ95">
        <v>40</v>
      </c>
      <c r="AR95">
        <v>5</v>
      </c>
      <c r="AT95">
        <v>91</v>
      </c>
      <c r="AU95">
        <v>68</v>
      </c>
      <c r="AV95">
        <v>48</v>
      </c>
      <c r="AW95">
        <v>4</v>
      </c>
    </row>
    <row r="96" spans="1:49" x14ac:dyDescent="0.25">
      <c r="A96">
        <v>40</v>
      </c>
      <c r="B96">
        <v>72</v>
      </c>
      <c r="C96">
        <v>52</v>
      </c>
      <c r="D96">
        <v>0</v>
      </c>
      <c r="F96">
        <v>92</v>
      </c>
      <c r="G96">
        <v>63</v>
      </c>
      <c r="H96">
        <v>43</v>
      </c>
      <c r="I96">
        <v>4</v>
      </c>
      <c r="K96">
        <v>92</v>
      </c>
      <c r="L96">
        <v>67</v>
      </c>
      <c r="M96">
        <v>47</v>
      </c>
      <c r="N96">
        <v>3</v>
      </c>
      <c r="P96">
        <v>92</v>
      </c>
      <c r="Q96">
        <v>70</v>
      </c>
      <c r="R96">
        <v>50</v>
      </c>
      <c r="S96">
        <v>100</v>
      </c>
      <c r="U96">
        <v>92</v>
      </c>
      <c r="V96">
        <v>68</v>
      </c>
      <c r="W96">
        <v>48</v>
      </c>
      <c r="X96">
        <v>0</v>
      </c>
      <c r="Z96">
        <v>92</v>
      </c>
      <c r="AA96">
        <v>66</v>
      </c>
      <c r="AB96">
        <v>46</v>
      </c>
      <c r="AC96">
        <v>1</v>
      </c>
      <c r="AE96">
        <v>92</v>
      </c>
      <c r="AF96">
        <v>58</v>
      </c>
      <c r="AG96">
        <v>38</v>
      </c>
      <c r="AH96">
        <v>14</v>
      </c>
      <c r="AJ96">
        <v>92</v>
      </c>
      <c r="AK96">
        <v>61</v>
      </c>
      <c r="AL96">
        <v>41</v>
      </c>
      <c r="AM96">
        <v>11</v>
      </c>
      <c r="AO96">
        <v>92</v>
      </c>
      <c r="AP96">
        <v>64</v>
      </c>
      <c r="AQ96">
        <v>44</v>
      </c>
      <c r="AR96">
        <v>5</v>
      </c>
      <c r="AT96">
        <v>92</v>
      </c>
      <c r="AU96">
        <v>56</v>
      </c>
      <c r="AV96">
        <v>36</v>
      </c>
      <c r="AW96">
        <v>4</v>
      </c>
    </row>
    <row r="97" spans="1:49" x14ac:dyDescent="0.25">
      <c r="A97">
        <v>42</v>
      </c>
      <c r="B97">
        <v>72</v>
      </c>
      <c r="C97">
        <v>52</v>
      </c>
      <c r="D97">
        <v>0</v>
      </c>
      <c r="F97">
        <v>93</v>
      </c>
      <c r="G97">
        <v>68</v>
      </c>
      <c r="H97">
        <v>48</v>
      </c>
      <c r="I97">
        <v>5</v>
      </c>
      <c r="K97">
        <v>93</v>
      </c>
      <c r="L97">
        <v>71</v>
      </c>
      <c r="M97">
        <v>51</v>
      </c>
      <c r="N97">
        <v>2</v>
      </c>
      <c r="P97">
        <v>93</v>
      </c>
      <c r="Q97">
        <v>63</v>
      </c>
      <c r="R97">
        <v>43</v>
      </c>
      <c r="S97">
        <v>100</v>
      </c>
      <c r="U97">
        <v>93</v>
      </c>
      <c r="V97">
        <v>65</v>
      </c>
      <c r="W97">
        <v>45</v>
      </c>
      <c r="X97">
        <v>0</v>
      </c>
      <c r="Z97">
        <v>93</v>
      </c>
      <c r="AA97">
        <v>65</v>
      </c>
      <c r="AB97">
        <v>45</v>
      </c>
      <c r="AC97">
        <v>1</v>
      </c>
      <c r="AE97">
        <v>93</v>
      </c>
      <c r="AF97">
        <v>66</v>
      </c>
      <c r="AG97">
        <v>46</v>
      </c>
      <c r="AH97">
        <v>12</v>
      </c>
      <c r="AJ97">
        <v>93</v>
      </c>
      <c r="AK97">
        <v>60</v>
      </c>
      <c r="AL97">
        <v>40</v>
      </c>
      <c r="AM97">
        <v>9</v>
      </c>
      <c r="AO97">
        <v>93</v>
      </c>
      <c r="AP97">
        <v>67</v>
      </c>
      <c r="AQ97">
        <v>47</v>
      </c>
      <c r="AR97">
        <v>6</v>
      </c>
      <c r="AT97">
        <v>93</v>
      </c>
      <c r="AU97">
        <v>68</v>
      </c>
      <c r="AV97">
        <v>48</v>
      </c>
      <c r="AW97">
        <v>4</v>
      </c>
    </row>
    <row r="98" spans="1:49" x14ac:dyDescent="0.25">
      <c r="A98">
        <v>99</v>
      </c>
      <c r="B98">
        <v>72</v>
      </c>
      <c r="C98">
        <v>52</v>
      </c>
      <c r="D98">
        <v>5</v>
      </c>
      <c r="F98">
        <v>94</v>
      </c>
      <c r="G98">
        <v>70</v>
      </c>
      <c r="H98">
        <v>50</v>
      </c>
      <c r="I98">
        <v>5</v>
      </c>
      <c r="K98">
        <v>94</v>
      </c>
      <c r="L98">
        <v>65</v>
      </c>
      <c r="M98">
        <v>45</v>
      </c>
      <c r="N98">
        <v>3</v>
      </c>
      <c r="P98">
        <v>94</v>
      </c>
      <c r="Q98">
        <v>69</v>
      </c>
      <c r="R98">
        <v>49</v>
      </c>
      <c r="S98">
        <v>100</v>
      </c>
      <c r="U98">
        <v>94</v>
      </c>
      <c r="V98">
        <v>75</v>
      </c>
      <c r="W98">
        <v>55</v>
      </c>
      <c r="X98">
        <v>0</v>
      </c>
      <c r="Z98">
        <v>94</v>
      </c>
      <c r="AA98">
        <v>67</v>
      </c>
      <c r="AB98">
        <v>47</v>
      </c>
      <c r="AC98">
        <v>1</v>
      </c>
      <c r="AE98">
        <v>94</v>
      </c>
      <c r="AF98">
        <v>65</v>
      </c>
      <c r="AG98">
        <v>45</v>
      </c>
      <c r="AH98">
        <v>5</v>
      </c>
      <c r="AJ98">
        <v>94</v>
      </c>
      <c r="AK98">
        <v>69</v>
      </c>
      <c r="AL98">
        <v>49</v>
      </c>
      <c r="AM98">
        <v>15</v>
      </c>
      <c r="AO98">
        <v>94</v>
      </c>
      <c r="AP98">
        <v>65</v>
      </c>
      <c r="AQ98">
        <v>45</v>
      </c>
      <c r="AR98">
        <v>7</v>
      </c>
      <c r="AT98">
        <v>94</v>
      </c>
      <c r="AU98">
        <v>66</v>
      </c>
      <c r="AV98">
        <v>46</v>
      </c>
      <c r="AW98">
        <v>4</v>
      </c>
    </row>
    <row r="99" spans="1:49" x14ac:dyDescent="0.25">
      <c r="A99">
        <v>61</v>
      </c>
      <c r="B99">
        <v>73</v>
      </c>
      <c r="C99">
        <v>53</v>
      </c>
      <c r="D99">
        <v>0</v>
      </c>
      <c r="F99">
        <v>95</v>
      </c>
      <c r="G99">
        <v>64</v>
      </c>
      <c r="H99">
        <v>44</v>
      </c>
      <c r="I99">
        <v>4</v>
      </c>
      <c r="K99">
        <v>95</v>
      </c>
      <c r="L99">
        <v>72</v>
      </c>
      <c r="M99">
        <v>52</v>
      </c>
      <c r="N99">
        <v>1</v>
      </c>
      <c r="P99">
        <v>95</v>
      </c>
      <c r="Q99">
        <v>65</v>
      </c>
      <c r="R99">
        <v>45</v>
      </c>
      <c r="S99">
        <v>100</v>
      </c>
      <c r="U99">
        <v>95</v>
      </c>
      <c r="V99">
        <v>68</v>
      </c>
      <c r="W99">
        <v>48</v>
      </c>
      <c r="X99">
        <v>0</v>
      </c>
      <c r="Z99">
        <v>95</v>
      </c>
      <c r="AA99">
        <v>61</v>
      </c>
      <c r="AB99">
        <v>41</v>
      </c>
      <c r="AC99">
        <v>1</v>
      </c>
      <c r="AE99">
        <v>95</v>
      </c>
      <c r="AF99">
        <v>66</v>
      </c>
      <c r="AG99">
        <v>46</v>
      </c>
      <c r="AH99">
        <v>6</v>
      </c>
      <c r="AJ99">
        <v>95</v>
      </c>
      <c r="AK99">
        <v>64</v>
      </c>
      <c r="AL99">
        <v>44</v>
      </c>
      <c r="AM99">
        <v>13</v>
      </c>
      <c r="AO99">
        <v>95</v>
      </c>
      <c r="AP99">
        <v>67</v>
      </c>
      <c r="AQ99">
        <v>47</v>
      </c>
      <c r="AR99">
        <v>9</v>
      </c>
      <c r="AT99">
        <v>95</v>
      </c>
      <c r="AU99">
        <v>69</v>
      </c>
      <c r="AV99">
        <v>49</v>
      </c>
      <c r="AW99">
        <v>3</v>
      </c>
    </row>
    <row r="100" spans="1:49" x14ac:dyDescent="0.25">
      <c r="A100">
        <v>24</v>
      </c>
      <c r="B100">
        <v>74</v>
      </c>
      <c r="C100">
        <v>54</v>
      </c>
      <c r="D100">
        <v>2</v>
      </c>
      <c r="F100">
        <v>96</v>
      </c>
      <c r="G100">
        <v>66</v>
      </c>
      <c r="H100">
        <v>46</v>
      </c>
      <c r="I100">
        <v>4</v>
      </c>
      <c r="K100">
        <v>96</v>
      </c>
      <c r="L100">
        <v>67</v>
      </c>
      <c r="M100">
        <v>47</v>
      </c>
      <c r="N100">
        <v>2</v>
      </c>
      <c r="P100">
        <v>96</v>
      </c>
      <c r="Q100">
        <v>64</v>
      </c>
      <c r="R100">
        <v>44</v>
      </c>
      <c r="S100">
        <v>100</v>
      </c>
      <c r="U100">
        <v>96</v>
      </c>
      <c r="V100">
        <v>65</v>
      </c>
      <c r="W100">
        <v>45</v>
      </c>
      <c r="X100">
        <v>0</v>
      </c>
      <c r="Z100">
        <v>96</v>
      </c>
      <c r="AA100">
        <v>68</v>
      </c>
      <c r="AB100">
        <v>48</v>
      </c>
      <c r="AC100">
        <v>1</v>
      </c>
      <c r="AE100">
        <v>96</v>
      </c>
      <c r="AF100">
        <v>76</v>
      </c>
      <c r="AG100">
        <v>56</v>
      </c>
      <c r="AH100">
        <v>14</v>
      </c>
      <c r="AJ100">
        <v>96</v>
      </c>
      <c r="AK100">
        <v>69</v>
      </c>
      <c r="AL100">
        <v>49</v>
      </c>
      <c r="AM100">
        <v>10</v>
      </c>
      <c r="AO100">
        <v>96</v>
      </c>
      <c r="AP100">
        <v>64</v>
      </c>
      <c r="AQ100">
        <v>44</v>
      </c>
      <c r="AR100">
        <v>7</v>
      </c>
      <c r="AT100">
        <v>96</v>
      </c>
      <c r="AU100">
        <v>65</v>
      </c>
      <c r="AV100">
        <v>45</v>
      </c>
      <c r="AW100">
        <v>3</v>
      </c>
    </row>
    <row r="101" spans="1:49" x14ac:dyDescent="0.25">
      <c r="A101">
        <v>45</v>
      </c>
      <c r="B101">
        <v>74</v>
      </c>
      <c r="C101">
        <v>54</v>
      </c>
      <c r="D101">
        <v>7</v>
      </c>
      <c r="F101">
        <v>97</v>
      </c>
      <c r="G101">
        <v>60</v>
      </c>
      <c r="H101">
        <v>40</v>
      </c>
      <c r="I101">
        <v>5</v>
      </c>
      <c r="K101">
        <v>97</v>
      </c>
      <c r="L101">
        <v>66</v>
      </c>
      <c r="M101">
        <v>46</v>
      </c>
      <c r="N101">
        <v>1</v>
      </c>
      <c r="P101">
        <v>97</v>
      </c>
      <c r="Q101">
        <v>60</v>
      </c>
      <c r="R101">
        <v>40</v>
      </c>
      <c r="S101">
        <v>100</v>
      </c>
      <c r="U101">
        <v>97</v>
      </c>
      <c r="V101">
        <v>75</v>
      </c>
      <c r="W101">
        <v>55</v>
      </c>
      <c r="X101">
        <v>0</v>
      </c>
      <c r="Z101">
        <v>97</v>
      </c>
      <c r="AA101">
        <v>60</v>
      </c>
      <c r="AB101">
        <v>40</v>
      </c>
      <c r="AC101">
        <v>0</v>
      </c>
      <c r="AE101">
        <v>97</v>
      </c>
      <c r="AF101">
        <v>58</v>
      </c>
      <c r="AG101">
        <v>38</v>
      </c>
      <c r="AH101">
        <v>6</v>
      </c>
      <c r="AJ101">
        <v>97</v>
      </c>
      <c r="AK101">
        <v>75</v>
      </c>
      <c r="AL101">
        <v>55</v>
      </c>
      <c r="AM101">
        <v>15</v>
      </c>
      <c r="AO101">
        <v>97</v>
      </c>
      <c r="AP101">
        <v>67</v>
      </c>
      <c r="AQ101">
        <v>47</v>
      </c>
      <c r="AR101">
        <v>11</v>
      </c>
      <c r="AT101">
        <v>97</v>
      </c>
      <c r="AU101">
        <v>59</v>
      </c>
      <c r="AV101">
        <v>39</v>
      </c>
      <c r="AW101">
        <v>4</v>
      </c>
    </row>
    <row r="102" spans="1:49" x14ac:dyDescent="0.25">
      <c r="A102">
        <v>98</v>
      </c>
      <c r="B102">
        <v>74</v>
      </c>
      <c r="C102">
        <v>54</v>
      </c>
      <c r="D102">
        <v>1</v>
      </c>
      <c r="F102">
        <v>98</v>
      </c>
      <c r="G102">
        <v>56</v>
      </c>
      <c r="H102">
        <v>36</v>
      </c>
      <c r="I102">
        <v>6</v>
      </c>
      <c r="K102">
        <v>98</v>
      </c>
      <c r="L102">
        <v>66</v>
      </c>
      <c r="M102">
        <v>46</v>
      </c>
      <c r="N102">
        <v>0</v>
      </c>
      <c r="P102">
        <v>98</v>
      </c>
      <c r="Q102">
        <v>75</v>
      </c>
      <c r="R102">
        <v>55</v>
      </c>
      <c r="S102">
        <v>100</v>
      </c>
      <c r="U102">
        <v>98</v>
      </c>
      <c r="V102">
        <v>75</v>
      </c>
      <c r="W102">
        <v>55</v>
      </c>
      <c r="X102">
        <v>0</v>
      </c>
      <c r="Z102">
        <v>98</v>
      </c>
      <c r="AA102">
        <v>62</v>
      </c>
      <c r="AB102">
        <v>42</v>
      </c>
      <c r="AC102">
        <v>0</v>
      </c>
      <c r="AE102">
        <v>98</v>
      </c>
      <c r="AF102">
        <v>68</v>
      </c>
      <c r="AG102">
        <v>48</v>
      </c>
      <c r="AH102">
        <v>11</v>
      </c>
      <c r="AJ102">
        <v>98</v>
      </c>
      <c r="AK102">
        <v>60</v>
      </c>
      <c r="AL102">
        <v>40</v>
      </c>
      <c r="AM102">
        <v>9</v>
      </c>
      <c r="AO102">
        <v>98</v>
      </c>
      <c r="AP102">
        <v>60</v>
      </c>
      <c r="AQ102">
        <v>40</v>
      </c>
      <c r="AR102">
        <v>10</v>
      </c>
      <c r="AT102">
        <v>98</v>
      </c>
      <c r="AU102">
        <v>60</v>
      </c>
      <c r="AV102">
        <v>40</v>
      </c>
      <c r="AW102">
        <v>3</v>
      </c>
    </row>
    <row r="103" spans="1:49" x14ac:dyDescent="0.25">
      <c r="A103">
        <v>19</v>
      </c>
      <c r="B103">
        <v>75</v>
      </c>
      <c r="C103">
        <v>55</v>
      </c>
      <c r="D103">
        <v>4</v>
      </c>
      <c r="F103">
        <v>99</v>
      </c>
      <c r="G103">
        <v>70</v>
      </c>
      <c r="H103">
        <v>50</v>
      </c>
      <c r="I103">
        <v>6</v>
      </c>
      <c r="K103">
        <v>99</v>
      </c>
      <c r="L103">
        <v>55</v>
      </c>
      <c r="M103">
        <v>35</v>
      </c>
      <c r="N103">
        <v>0</v>
      </c>
      <c r="P103">
        <v>99</v>
      </c>
      <c r="Q103">
        <v>66</v>
      </c>
      <c r="R103">
        <v>46</v>
      </c>
      <c r="S103">
        <v>100</v>
      </c>
      <c r="U103">
        <v>99</v>
      </c>
      <c r="V103">
        <v>67</v>
      </c>
      <c r="W103">
        <v>47</v>
      </c>
      <c r="X103">
        <v>0</v>
      </c>
      <c r="Z103">
        <v>99</v>
      </c>
      <c r="AA103">
        <v>71</v>
      </c>
      <c r="AB103">
        <v>51</v>
      </c>
      <c r="AC103">
        <v>0</v>
      </c>
      <c r="AE103">
        <v>99</v>
      </c>
      <c r="AF103">
        <v>66</v>
      </c>
      <c r="AG103">
        <v>46</v>
      </c>
      <c r="AH103">
        <v>5</v>
      </c>
      <c r="AJ103">
        <v>99</v>
      </c>
      <c r="AK103">
        <v>68</v>
      </c>
      <c r="AL103">
        <v>48</v>
      </c>
      <c r="AM103">
        <v>10</v>
      </c>
      <c r="AO103">
        <v>99</v>
      </c>
      <c r="AP103">
        <v>68</v>
      </c>
      <c r="AQ103">
        <v>48</v>
      </c>
      <c r="AR103">
        <v>8</v>
      </c>
      <c r="AT103">
        <v>99</v>
      </c>
      <c r="AU103">
        <v>72</v>
      </c>
      <c r="AV103">
        <v>52</v>
      </c>
      <c r="AW103">
        <v>4</v>
      </c>
    </row>
    <row r="104" spans="1:49" x14ac:dyDescent="0.25">
      <c r="A104">
        <v>20</v>
      </c>
      <c r="B104">
        <v>76</v>
      </c>
      <c r="C104">
        <v>56</v>
      </c>
      <c r="D104">
        <v>5</v>
      </c>
      <c r="F104">
        <v>100</v>
      </c>
      <c r="G104">
        <v>69</v>
      </c>
      <c r="H104">
        <v>49</v>
      </c>
      <c r="I104">
        <v>7</v>
      </c>
      <c r="K104">
        <v>100</v>
      </c>
      <c r="L104">
        <v>59</v>
      </c>
      <c r="M104">
        <v>39</v>
      </c>
      <c r="N104">
        <v>3</v>
      </c>
      <c r="P104">
        <v>100</v>
      </c>
      <c r="Q104">
        <v>69</v>
      </c>
      <c r="R104">
        <v>49</v>
      </c>
      <c r="S104">
        <v>100</v>
      </c>
      <c r="U104">
        <v>100</v>
      </c>
      <c r="V104">
        <v>61</v>
      </c>
      <c r="W104">
        <v>41</v>
      </c>
      <c r="X104">
        <v>0</v>
      </c>
      <c r="Z104">
        <v>100</v>
      </c>
      <c r="AA104">
        <v>72</v>
      </c>
      <c r="AB104">
        <v>52</v>
      </c>
      <c r="AC104">
        <v>0</v>
      </c>
      <c r="AE104">
        <v>100</v>
      </c>
      <c r="AF104">
        <v>59</v>
      </c>
      <c r="AG104">
        <v>39</v>
      </c>
      <c r="AH104">
        <v>15</v>
      </c>
      <c r="AJ104">
        <v>100</v>
      </c>
      <c r="AK104">
        <v>68</v>
      </c>
      <c r="AL104">
        <v>48</v>
      </c>
      <c r="AM104">
        <v>15</v>
      </c>
      <c r="AO104">
        <v>100</v>
      </c>
      <c r="AP104">
        <v>61</v>
      </c>
      <c r="AQ104">
        <v>41</v>
      </c>
      <c r="AR104">
        <v>10</v>
      </c>
      <c r="AT104">
        <v>100</v>
      </c>
      <c r="AU104">
        <v>64</v>
      </c>
      <c r="AV104">
        <v>44</v>
      </c>
      <c r="AW104">
        <v>4</v>
      </c>
    </row>
  </sheetData>
  <pageMargins left="0.7" right="0.7" top="0.75" bottom="0.75" header="0.3" footer="0.3"/>
  <pageSetup orientation="portrait" horizontalDpi="300" verticalDpi="0" copies="0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workbookViewId="0">
      <selection activeCell="A2" sqref="A2"/>
    </sheetView>
  </sheetViews>
  <sheetFormatPr defaultRowHeight="15" x14ac:dyDescent="0.25"/>
  <cols>
    <col min="1" max="9" width="11.85546875" customWidth="1"/>
    <col min="10" max="29" width="12.85546875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</row>
    <row r="2" spans="1:49" x14ac:dyDescent="0.25">
      <c r="B2">
        <v>55</v>
      </c>
      <c r="C2">
        <v>35</v>
      </c>
      <c r="D2">
        <v>0</v>
      </c>
      <c r="G2">
        <v>52</v>
      </c>
      <c r="H2">
        <v>32</v>
      </c>
      <c r="I2">
        <v>4</v>
      </c>
      <c r="L2">
        <v>55</v>
      </c>
      <c r="M2">
        <v>35</v>
      </c>
      <c r="N2">
        <v>0</v>
      </c>
      <c r="Q2">
        <v>57</v>
      </c>
      <c r="R2">
        <v>37</v>
      </c>
      <c r="S2">
        <v>100</v>
      </c>
      <c r="V2">
        <v>54</v>
      </c>
      <c r="W2">
        <v>34</v>
      </c>
      <c r="X2">
        <v>0</v>
      </c>
      <c r="AA2">
        <v>55</v>
      </c>
      <c r="AB2">
        <v>35</v>
      </c>
      <c r="AC2">
        <v>0</v>
      </c>
      <c r="AF2">
        <v>52</v>
      </c>
      <c r="AG2">
        <v>32</v>
      </c>
      <c r="AH2">
        <v>0</v>
      </c>
      <c r="AK2">
        <v>56</v>
      </c>
      <c r="AL2">
        <v>36</v>
      </c>
      <c r="AM2">
        <v>8</v>
      </c>
      <c r="AP2">
        <v>52</v>
      </c>
      <c r="AQ2">
        <v>32</v>
      </c>
      <c r="AR2">
        <v>4</v>
      </c>
      <c r="AU2">
        <v>54</v>
      </c>
      <c r="AV2">
        <v>34</v>
      </c>
      <c r="AW2">
        <v>3</v>
      </c>
    </row>
    <row r="3" spans="1:49" x14ac:dyDescent="0.25">
      <c r="B3">
        <v>64.61</v>
      </c>
      <c r="C3">
        <v>44.61</v>
      </c>
      <c r="D3">
        <v>3.36</v>
      </c>
      <c r="G3">
        <v>65.36</v>
      </c>
      <c r="H3">
        <v>45.36</v>
      </c>
      <c r="I3">
        <v>5.42</v>
      </c>
      <c r="L3">
        <v>66.239999999999995</v>
      </c>
      <c r="M3">
        <v>46.24</v>
      </c>
      <c r="N3">
        <v>1.43</v>
      </c>
      <c r="Q3">
        <v>66.510000000000005</v>
      </c>
      <c r="R3">
        <v>46.51</v>
      </c>
      <c r="S3">
        <v>100</v>
      </c>
      <c r="V3">
        <v>65.09</v>
      </c>
      <c r="W3">
        <v>45.09</v>
      </c>
      <c r="X3">
        <v>0</v>
      </c>
      <c r="AA3">
        <v>66.02</v>
      </c>
      <c r="AB3">
        <v>46.02</v>
      </c>
      <c r="AC3">
        <v>0.53</v>
      </c>
      <c r="AF3">
        <v>65.81</v>
      </c>
      <c r="AG3">
        <v>45.81</v>
      </c>
      <c r="AH3">
        <v>7.12</v>
      </c>
      <c r="AK3">
        <v>66.180000000000007</v>
      </c>
      <c r="AL3">
        <v>46.18</v>
      </c>
      <c r="AM3">
        <v>11.62</v>
      </c>
      <c r="AP3">
        <v>65.760000000000005</v>
      </c>
      <c r="AQ3">
        <v>45.76</v>
      </c>
      <c r="AR3">
        <v>7.29</v>
      </c>
      <c r="AU3">
        <v>64.44</v>
      </c>
      <c r="AV3">
        <v>44.44</v>
      </c>
      <c r="AW3">
        <v>3.51</v>
      </c>
    </row>
    <row r="4" spans="1:49" x14ac:dyDescent="0.25">
      <c r="B4">
        <v>76</v>
      </c>
      <c r="C4">
        <v>56</v>
      </c>
      <c r="D4">
        <v>7</v>
      </c>
      <c r="G4">
        <v>80</v>
      </c>
      <c r="H4">
        <v>60</v>
      </c>
      <c r="I4">
        <v>7</v>
      </c>
      <c r="L4">
        <v>84</v>
      </c>
      <c r="M4">
        <v>64</v>
      </c>
      <c r="N4">
        <v>3</v>
      </c>
      <c r="Q4">
        <v>78</v>
      </c>
      <c r="R4">
        <v>58</v>
      </c>
      <c r="S4">
        <v>100</v>
      </c>
      <c r="V4">
        <v>75</v>
      </c>
      <c r="W4">
        <v>55</v>
      </c>
      <c r="X4">
        <v>0</v>
      </c>
      <c r="AA4">
        <v>75</v>
      </c>
      <c r="AB4">
        <v>55</v>
      </c>
      <c r="AC4">
        <v>1</v>
      </c>
      <c r="AF4">
        <v>78</v>
      </c>
      <c r="AG4">
        <v>58</v>
      </c>
      <c r="AH4">
        <v>15</v>
      </c>
      <c r="AK4">
        <v>77</v>
      </c>
      <c r="AL4">
        <v>57</v>
      </c>
      <c r="AM4">
        <v>15</v>
      </c>
      <c r="AP4">
        <v>79</v>
      </c>
      <c r="AQ4">
        <v>59</v>
      </c>
      <c r="AR4">
        <v>11</v>
      </c>
      <c r="AU4">
        <v>78</v>
      </c>
      <c r="AV4">
        <v>58</v>
      </c>
      <c r="AW4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/>
  </sheetViews>
  <sheetFormatPr defaultRowHeight="15" x14ac:dyDescent="0.25"/>
  <cols>
    <col min="1" max="9" width="10.7109375" customWidth="1"/>
  </cols>
  <sheetData>
    <row r="1" spans="1:9" ht="32.25" customHeight="1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</row>
    <row r="2" spans="1:9" x14ac:dyDescent="0.25">
      <c r="A2" s="3">
        <v>54</v>
      </c>
      <c r="B2" s="3">
        <v>64.44</v>
      </c>
      <c r="C2" s="3">
        <v>78</v>
      </c>
      <c r="D2" s="3">
        <v>34</v>
      </c>
      <c r="E2" s="3">
        <v>44.44</v>
      </c>
      <c r="F2" s="3">
        <v>58</v>
      </c>
      <c r="G2" s="3">
        <v>3</v>
      </c>
      <c r="H2" s="3">
        <v>3.51</v>
      </c>
      <c r="I2" s="3">
        <v>4</v>
      </c>
    </row>
    <row r="3" spans="1:9" x14ac:dyDescent="0.25">
      <c r="A3" s="3">
        <v>55</v>
      </c>
      <c r="B3" s="3">
        <v>64.61</v>
      </c>
      <c r="C3" s="3">
        <v>76</v>
      </c>
      <c r="D3" s="3">
        <v>35</v>
      </c>
      <c r="E3" s="3">
        <v>44.61</v>
      </c>
      <c r="F3" s="3">
        <v>56</v>
      </c>
      <c r="G3" s="3">
        <v>0</v>
      </c>
      <c r="H3" s="3">
        <v>3.36</v>
      </c>
      <c r="I3" s="3">
        <v>7</v>
      </c>
    </row>
    <row r="4" spans="1:9" x14ac:dyDescent="0.25">
      <c r="A4" s="3">
        <v>54</v>
      </c>
      <c r="B4" s="3">
        <v>65.09</v>
      </c>
      <c r="C4" s="3">
        <v>75</v>
      </c>
      <c r="D4" s="3">
        <v>34</v>
      </c>
      <c r="E4" s="3">
        <v>45.09</v>
      </c>
      <c r="F4" s="3">
        <v>55</v>
      </c>
      <c r="G4" s="3">
        <v>0</v>
      </c>
      <c r="H4" s="3">
        <v>0</v>
      </c>
      <c r="I4" s="3">
        <v>0</v>
      </c>
    </row>
    <row r="5" spans="1:9" x14ac:dyDescent="0.25">
      <c r="A5" s="3">
        <v>52</v>
      </c>
      <c r="B5" s="3">
        <v>65.36</v>
      </c>
      <c r="C5" s="3">
        <v>80</v>
      </c>
      <c r="D5" s="3">
        <v>32</v>
      </c>
      <c r="E5" s="3">
        <v>45.36</v>
      </c>
      <c r="F5" s="3">
        <v>60</v>
      </c>
      <c r="G5" s="3">
        <v>4</v>
      </c>
      <c r="H5" s="3">
        <v>5.42</v>
      </c>
      <c r="I5" s="3">
        <v>7</v>
      </c>
    </row>
    <row r="6" spans="1:9" x14ac:dyDescent="0.25">
      <c r="A6" s="3">
        <v>52</v>
      </c>
      <c r="B6" s="3">
        <v>65.760000000000005</v>
      </c>
      <c r="C6" s="3">
        <v>79</v>
      </c>
      <c r="D6" s="3">
        <v>32</v>
      </c>
      <c r="E6" s="3">
        <v>45.76</v>
      </c>
      <c r="F6" s="3">
        <v>59</v>
      </c>
      <c r="G6" s="3">
        <v>4</v>
      </c>
      <c r="H6" s="3">
        <v>7.29</v>
      </c>
      <c r="I6" s="3">
        <v>11</v>
      </c>
    </row>
    <row r="7" spans="1:9" x14ac:dyDescent="0.25">
      <c r="A7" s="3">
        <v>52</v>
      </c>
      <c r="B7" s="3">
        <v>65.81</v>
      </c>
      <c r="C7" s="3">
        <v>78</v>
      </c>
      <c r="D7" s="3">
        <v>32</v>
      </c>
      <c r="E7" s="3">
        <v>45.81</v>
      </c>
      <c r="F7" s="3">
        <v>58</v>
      </c>
      <c r="G7" s="3">
        <v>0</v>
      </c>
      <c r="H7" s="3">
        <v>7.12</v>
      </c>
      <c r="I7" s="3">
        <v>15</v>
      </c>
    </row>
    <row r="8" spans="1:9" x14ac:dyDescent="0.25">
      <c r="A8" s="3">
        <v>55</v>
      </c>
      <c r="B8" s="3">
        <v>66.02</v>
      </c>
      <c r="C8" s="3">
        <v>75</v>
      </c>
      <c r="D8" s="3">
        <v>35</v>
      </c>
      <c r="E8" s="3">
        <v>46.02</v>
      </c>
      <c r="F8" s="3">
        <v>55</v>
      </c>
      <c r="G8" s="3">
        <v>0</v>
      </c>
      <c r="H8" s="3">
        <v>0.53</v>
      </c>
      <c r="I8" s="3">
        <v>1</v>
      </c>
    </row>
    <row r="9" spans="1:9" x14ac:dyDescent="0.25">
      <c r="A9" s="3">
        <v>56</v>
      </c>
      <c r="B9" s="3">
        <v>66.180000000000007</v>
      </c>
      <c r="C9" s="3">
        <v>77</v>
      </c>
      <c r="D9" s="3">
        <v>36</v>
      </c>
      <c r="E9" s="3">
        <v>46.18</v>
      </c>
      <c r="F9" s="3">
        <v>57</v>
      </c>
      <c r="G9" s="3">
        <v>8</v>
      </c>
      <c r="H9" s="3">
        <v>11.62</v>
      </c>
      <c r="I9" s="3">
        <v>15</v>
      </c>
    </row>
    <row r="10" spans="1:9" x14ac:dyDescent="0.25">
      <c r="A10" s="3">
        <v>55</v>
      </c>
      <c r="B10" s="3">
        <v>66.239999999999995</v>
      </c>
      <c r="C10" s="3">
        <v>84</v>
      </c>
      <c r="D10" s="3">
        <v>35</v>
      </c>
      <c r="E10" s="3">
        <v>46.24</v>
      </c>
      <c r="F10" s="3">
        <v>64</v>
      </c>
      <c r="G10" s="3">
        <v>0</v>
      </c>
      <c r="H10" s="3">
        <v>1.43</v>
      </c>
      <c r="I10" s="3">
        <v>3</v>
      </c>
    </row>
    <row r="11" spans="1:9" x14ac:dyDescent="0.25">
      <c r="A11" s="3">
        <v>57</v>
      </c>
      <c r="B11" s="3">
        <v>66.510000000000005</v>
      </c>
      <c r="C11" s="3">
        <v>78</v>
      </c>
      <c r="D11" s="3">
        <v>37</v>
      </c>
      <c r="E11" s="3">
        <v>46.51</v>
      </c>
      <c r="F11" s="3">
        <v>58</v>
      </c>
      <c r="G11" s="3">
        <v>100</v>
      </c>
      <c r="H11" s="3">
        <v>100</v>
      </c>
      <c r="I11" s="3">
        <v>100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d f e 8 4 e - 4 2 9 7 - 4 7 2 d - 8 a 0 f - b 2 6 0 d c f c 9 e 4 9 "   x m l n s = " h t t p : / / s c h e m a s . m i c r o s o f t . c o m / D a t a M a s h u p " > A A A A A L 4 H A A B Q S w M E F A A C A A g A 7 g P u V i 2 n d / S o A A A A + A A A A B I A H A B D b 2 5 m a W c v U G F j a 2 F n Z S 5 4 b W w g o h g A K K A U A A A A A A A A A A A A A A A A A A A A A A A A A A A A h Y 9 B D o I w F E S v Q r q n v 6 1 K l H z K w q 0 k R q N x S 7 B C I x R D i 3 A 3 F x 7 J K 0 i i q D u X M 3 m T v H n c 7 h j 3 V e l d V W N 1 b S L C K S O e M l l 9 1 C a P S O t O / p z E E t d p d k 5 z 5 Q 2 w s W F v d U Q K 5 y 4 h Q N d 1 t J v Q u s l B M M b h k K y 2 W a G q 1 N f G u t R k i n x W x / 8 r I n H / k p G C B p z O + E L Q a c A R x h o T b b 6 I G I w p Q / g p c d m W r m 2 U b F p / s 0 M Y I 8 L 7 h X w C U E s D B B Q A A g A I A O 4 D 7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A + 5 W S 4 Q W / r Q E A A D a F Q A A E w A c A E Z v c m 1 1 b G F z L 1 N l Y 3 R p b 2 4 x L m 0 g o h g A K K A U A A A A A A A A A A A A A A A A A A A A A A A A A A A A z V j d b t s 2 F L 4 P k H c g l B s Z 0 A y T z t r 9 d U D m b k W B J d u S F L s w f C H b X C t U l g x J z h w E B u J u y 4 C 1 W I F h w H o x d E v 3 A k 4 X o 1 6 a 2 K 9 A v d G O R M m i D F l 0 4 g R b A s c x e Q 7 5 n e 8 7 5 4 i 0 S x u e Y V t o h 7 / j D 1 d X V l f c R 7 p D m 4 i 9 Y g N 2 w t 6 y k X / E B r f R H W R S b 3 U F w Q 9 7 4 f f 9 J 2 z s / 8 g u 2 I i d w d y n 3 Q Y 1 i 5 W O 4 1 D L + 9 p 2 H t d t + 7 F a O K h u 6 S 1 6 R 5 l Z T K n 1 q h X b 8 s C 2 p v E 1 1 x T 2 g r 1 h 5 2 w I a w a v C / 8 p + w f B N i M 2 U W C H X b 1 u 0 u K u o 1 v u N 7 b T q t h m p 2 X t 7 r e p q 8 7 i 0 Q 4 O F H Y c j M C O J 2 z o H 2 F F Q x 7 Y I t 3 a 7 2 l o d p r E 0 1 a n V a d O h k V Z a r E u t X g 3 H 8 S t / O n b 0 v X f k 1 q 8 L 7 X A p X w U W M I k l l O J 5 V x i O Z l Y w i a W 0 I n l f G I 5 o T h g 9 L 7 l 3 V o v B q m Y l V o S Q o k s N e W E E j m h Z F 2 K U 8 I n k f B J 5 H w S O Z 9 k N k N 7 h a Q / v P I P o Y t c + H 0 2 A Q + o d P g 8 Z q + D M f g d + M + D b i G 0 m Z m u 0 b Z d q u a 3 G W E z g B U u f 8 Z G y O 8 j N o F P o x m / c + R / D 4 N v / W e R 8 X m y 5 Q 4 1 o a l u 2 9 + 6 6 l W g a 4 j q j U d I r f I + h 2 v o o 4 + B E 9 M s C B h / h T V O w O 0 1 u A E m B F g u 2 C n 8 e + b 3 E y Q b z e Z 9 q 0 m 7 f C X 1 6 r F p K C A v 2 U F D J Q 1 h A c 8 v Y R u e 4 m H j D 1 B o z D + N 2 D D c b c y t 4 H W W p g y A J h h z Y w u Q v J w u A 4 E E q z 5 J b e Y / j z n c C j O p u G k 3 1 a q I v 6 a h c i G V b U I o L 9 m J / x P Y n Y b 7 x q Q E A c T p 6 h / 5 T x P s F b t V N y z K 8 b t q z s P q y j x B t R w o U T r E V e L R r h e W E R 8 n c 8 b L q X G Y U J z O O 9 s P I N / F F Y V F p n 4 9 L Y r M i U P c h S U + 2 b 9 L T a N l e N R R l T X V 0 + s F c P q q Y 3 t 0 x 9 u H y L d s i x Y 0 y D S I c R j G B l G m y k u Y i E q w L z a C h N k v j T 3 b k x C 6 o F o h g w s l T j Z Z 6 H P D 9 Y p 3 4 Y 9 h N f 4 f m K p r i z j X C o t W T I 5 k v 0 H G T k L k P J w x A k u w 9 Q / 9 H x K 5 P j N M 8 0 F b X U R i S L 4 w 7 Y j S W 7 r x 4 n m d N x f 1 t M u W M v v r X 4 B + E N G T X / 7 b t G X v T a t / i S i A k 1 S P F Z n 5 E 8 C 8 i R Q b g c u z G U J R E C g K n z S C W f D u / y z Q 0 z Y N L + m z 0 h h B o O A I E 7 p B v X P / h Z p A x d 0 r B D 2 o V A x l L h U J f y u n o p r / O M a S Y / + y l A T X B I 5 t 5 m T E k c 6 e V A L g K d P r 0 g b P F S e P G 6 A S L 6 c L 5 r p g r g t e W B d y s 7 r g U B i c J Q z O F A b f l D D k C s I Q 3 t G W E o Z w Y Q g X h i w s T P l m h S G h M C R L G J I p D M k T 5 o + g B 8 P C c V e c H o c l j d b S W 2 K j z W M j K X B l w z R R y 7 A U o b 6 j s a Y i V D c f 0 7 t K T y i Q T c N 1 E + e o X K L B p i K k Y D Q Y u 0 c y T j 0 j P a d O n B 4 l t E 8 9 A e H R f B j E I F 4 S p q z E j x U h N 2 3 H U y / L a M B N T I C G v n C a k K k b b o N a T c N 6 C H B W V w z r s o j m f 3 2 E r / P r I / y f f H 2 U f 3 u W G Z R l B u v z K + W Y / Q 3 s f w e V O V k 4 J + 4 5 d q c t u e 1 m g e j x 8 + h x m E i n o d c w P i a F p 9 + N P e r o D y l c p d I E 1 A o Z d / v f g 7 N v y n 3 T s B Z 1 H U R X P c F Z 7 0 q d r 6 O Q L k G 4 l s X W b D W l u J g z G U d 7 T Z X 4 L 1 B L A Q I t A B Q A A g A I A O 4 D 7 l Y t p 3 f 0 q A A A A P g A A A A S A A A A A A A A A A A A A A A A A A A A A A B D b 2 5 m a W c v U G F j a 2 F n Z S 5 4 b W x Q S w E C L Q A U A A I A C A D u A + 5 W D 8 r p q 6 Q A A A D p A A A A E w A A A A A A A A A A A A A A A A D 0 A A A A W 0 N v b n R l b n R f V H l w Z X N d L n h t b F B L A Q I t A B Q A A g A I A O 4 D 7 l Z L h B b + t A Q A A N o V A A A T A A A A A A A A A A A A A A A A A O U B A A B G b 3 J t d W x h c y 9 T Z W N 0 a W 9 u M S 5 t U E s F B g A A A A A D A A M A w g A A A O Y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o p A A A A A A A A G C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3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K L Q s N C x 0 L v Q u N G G 0 L A 3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z V D I w O j M x O j I 5 L j A w M z c 4 M z h a I i A v P j x F b n R y e S B U e X B l P S J G a W x s Q 2 9 s d W 1 u V H l w Z X M i I F Z h b H V l P S J z Q X d V R E F 3 V U R B d 1 V E I i A v P j x F b n R y e S B U e X B l P S J G a W x s Q 2 9 s d W 1 u T m F t Z X M i I F Z h b H V l P S J z W y Z x d W 9 0 O 0 F s b C B t a W 4 m c X V v d D s s J n F 1 b 3 Q 7 Q W x s I G 1 p Z C Z x d W 9 0 O y w m c X V v d D t B b G w g b W F 4 J n F 1 b 3 Q 7 L C Z x d W 9 0 O 0 1 p c 3 M g b W l u J n F 1 b 3 Q 7 L C Z x d W 9 0 O 0 1 p c 3 M g b W l k J n F 1 b 3 Q 7 L C Z x d W 9 0 O 0 1 p c 3 M g b W F 4 J n F 1 b 3 Q 7 L C Z x d W 9 0 O 2 1 p b i Z x d W 9 0 O y w m c X V v d D t t a W Q m c X V v d D s s J n F 1 b 3 Q 7 b W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3 L 9 C Y 0 L f Q v N C 1 0 L 3 Q t d C 9 0 L 3 R i 9 C 5 I N G C 0 L j Q v z E u e z A u M S w w f S Z x d W 9 0 O y w m c X V v d D t T Z W N 0 a W 9 u M S / Q o t C w 0 L H Q u 9 C 4 0 Y b Q s D c v 0 J j Q t 9 C 8 0 L X Q v d C 1 0 L 3 Q v d G L 0 L k g 0 Y L Q u N C / M S 5 7 M C 4 y L D F 9 J n F 1 b 3 Q 7 L C Z x d W 9 0 O 1 N l Y 3 R p b 2 4 x L 9 C i 0 L D Q s d C 7 0 L j R h t C w N y / Q m N C 3 0 L z Q t d C 9 0 L X Q v d C 9 0 Y v Q u S D R g t C 4 0 L 8 x L n s w L j M s M n 0 m c X V v d D s s J n F 1 b 3 Q 7 U 2 V j d G l v b j E v 0 K L Q s N C x 0 L v Q u N G G 0 L A 3 L 9 C Y 0 L f Q v N C 1 0 L 3 Q t d C 9 0 L 3 R i 9 C 5 I N G C 0 L j Q v z I u e z E u M S w z f S Z x d W 9 0 O y w m c X V v d D t T Z W N 0 a W 9 u M S / Q o t C w 0 L H Q u 9 C 4 0 Y b Q s D c v 0 J j Q t 9 C 8 0 L X Q v d C 1 0 L 3 Q v d G L 0 L k g 0 Y L Q u N C / M i 5 7 M S 4 y L D R 9 J n F 1 b 3 Q 7 L C Z x d W 9 0 O 1 N l Y 3 R p b 2 4 x L 9 C i 0 L D Q s d C 7 0 L j R h t C w N y / Q m N C 3 0 L z Q t d C 9 0 L X Q v d C 9 0 Y v Q u S D R g t C 4 0 L 8 y L n s x L j M s N X 0 m c X V v d D s s J n F 1 b 3 Q 7 U 2 V j d G l v b j E v 0 K L Q s N C x 0 L v Q u N G G 0 L A 3 L 9 C Y 0 L f Q v N C 1 0 L 3 Q t d C 9 0 L 3 R i 9 C 5 I N G C 0 L j Q v z M u e z I u M S w 2 f S Z x d W 9 0 O y w m c X V v d D t T Z W N 0 a W 9 u M S / Q o t C w 0 L H Q u 9 C 4 0 Y b Q s D c v 0 J j Q t 9 C 8 0 L X Q v d C 1 0 L 3 Q v d G L 0 L k g 0 Y L Q u N C / M y 5 7 M i 4 y L D d 9 J n F 1 b 3 Q 7 L C Z x d W 9 0 O 1 N l Y 3 R p b 2 4 x L 9 C i 0 L D Q s d C 7 0 L j R h t C w N y / Q m N C 3 0 L z Q t d C 9 0 L X Q v d C 9 0 Y v Q u S D R g t C 4 0 L 8 z L n s y L j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0 K L Q s N C x 0 L v Q u N G G 0 L A 3 L 9 C Y 0 L f Q v N C 1 0 L 3 Q t d C 9 0 L 3 R i 9 C 5 I N G C 0 L j Q v z E u e z A u M S w w f S Z x d W 9 0 O y w m c X V v d D t T Z W N 0 a W 9 u M S / Q o t C w 0 L H Q u 9 C 4 0 Y b Q s D c v 0 J j Q t 9 C 8 0 L X Q v d C 1 0 L 3 Q v d G L 0 L k g 0 Y L Q u N C / M S 5 7 M C 4 y L D F 9 J n F 1 b 3 Q 7 L C Z x d W 9 0 O 1 N l Y 3 R p b 2 4 x L 9 C i 0 L D Q s d C 7 0 L j R h t C w N y / Q m N C 3 0 L z Q t d C 9 0 L X Q v d C 9 0 Y v Q u S D R g t C 4 0 L 8 x L n s w L j M s M n 0 m c X V v d D s s J n F 1 b 3 Q 7 U 2 V j d G l v b j E v 0 K L Q s N C x 0 L v Q u N G G 0 L A 3 L 9 C Y 0 L f Q v N C 1 0 L 3 Q t d C 9 0 L 3 R i 9 C 5 I N G C 0 L j Q v z I u e z E u M S w z f S Z x d W 9 0 O y w m c X V v d D t T Z W N 0 a W 9 u M S / Q o t C w 0 L H Q u 9 C 4 0 Y b Q s D c v 0 J j Q t 9 C 8 0 L X Q v d C 1 0 L 3 Q v d G L 0 L k g 0 Y L Q u N C / M i 5 7 M S 4 y L D R 9 J n F 1 b 3 Q 7 L C Z x d W 9 0 O 1 N l Y 3 R p b 2 4 x L 9 C i 0 L D Q s d C 7 0 L j R h t C w N y / Q m N C 3 0 L z Q t d C 9 0 L X Q v d C 9 0 Y v Q u S D R g t C 4 0 L 8 y L n s x L j M s N X 0 m c X V v d D s s J n F 1 b 3 Q 7 U 2 V j d G l v b j E v 0 K L Q s N C x 0 L v Q u N G G 0 L A 3 L 9 C Y 0 L f Q v N C 1 0 L 3 Q t d C 9 0 L 3 R i 9 C 5 I N G C 0 L j Q v z M u e z I u M S w 2 f S Z x d W 9 0 O y w m c X V v d D t T Z W N 0 a W 9 u M S / Q o t C w 0 L H Q u 9 C 4 0 Y b Q s D c v 0 J j Q t 9 C 8 0 L X Q v d C 1 0 L 3 Q v d G L 0 L k g 0 Y L Q u N C / M y 5 7 M i 4 y L D d 9 J n F 1 b 3 Q 7 L C Z x d W 9 0 O 1 N l Y 3 R p b 2 4 x L 9 C i 0 L D Q s d C 7 0 L j R h t C w N y / Q m N C 3 0 L z Q t d C 9 0 L X Q v d C 9 0 Y v Q u S D R g t C 4 0 L 8 z L n s y L j M s O H 0 m c X V v d D t d L C Z x d W 9 0 O 1 J l b G F 0 a W 9 u c 2 h p c E l u Z m 8 m c X V v d D s 6 W 1 1 9 I i A v P j x F b n R y e S B U e X B l P S J R d W V y e U l E I i B W Y W x 1 Z T 0 i c z g 0 M 2 U w M z N j L W U y M j k t N D R m N S 0 4 Y T U 0 L T d j M G F i Y W Q 4 Z G R i M y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3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c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y 8 l R D A l Q T I l R D E l O D A l R D A l Q j A l R D A l Q k Q l R D E l O D E l R D A l Q k Y l R D A l Q k U l R D A l Q k Q l R D A l Q j g l R D E l O D A l R D A l Q k U l R D A l Q j I l R D A l Q j A l R D A l Q k Q l R D A l Q k Q l R D A l Q j A l R D E l O E Y l M j A l R D E l O D I l R D A l Q j A l R D A l Q j E l R D A l Q k I l R D A l Q j g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3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c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y 8 l R D A l O T I l R D E l O D E l R D E l O D I l R D A l Q j A l R D A l Q j I l R D A l Q k I l R D A l Q j U l R D A l Q k Q l R D A l Q k U l M 0 E l M j A l R D A l Q j Q l R D A l Q j U l R D A l Q k I l R D A l Q j U l R D A l Q k Q l R D A l Q j g l R D A l Q j U l M j A l R D E l O D E l M j A l R D A l Q k U l R D E l O D E l R D E l O D I l R D A l Q j A l R D E l O D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3 L y V E M C U 5 R S V E M C V C M S V E M S U 4 Q S V E M C V C N S V E M C V C N C V E M C V C O C V E M C V C R C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c v J U Q w J U E x J U Q w J U I y J U Q w J U I 1 J U Q w J U I 0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y 8 l R D A l O T c l R D A l Q j A l R D A l Q k Y l R D A l Q k U l R D A l Q k I l R D A l Q k Q l R D A l Q j U l R D A l Q k Q l R D A l Q k U l M j A l R D A l Q j I l R D A l Q j I l R D A l Q j U l R D E l O D A l R D E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3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3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c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y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y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y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y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y 8 l R D A l O T g l R D A l Q j c l R D A l Q k M l R D A l Q j U l R D A l Q k Q l R D A l Q j U l R D A l Q k Q l R D A l Q k Q l R D E l O E I l R D A l Q j k l M j A l R D E l O D I l R D A l Q j g l R D A l Q k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3 L T E z V D I w O j I 5 O j A 5 L j c w N z c w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y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E Y o c 4 J 9 i U a 9 r R A R G b J 4 R g A A A A A C A A A A A A A Q Z g A A A A E A A C A A A A C V F q C 7 T + 6 e i T F F z Z l 6 y P V s 8 l t s k q J M q d 2 + s G + w 3 P r E L g A A A A A O g A A A A A I A A C A A A A B j I 8 7 9 E v j z j L F D + 4 k 3 m 5 s V 2 x d p J z t R v 2 6 m K j X I A X R j Z 1 A A A A D L M Y v T F H l 8 R J O F 3 d 4 p W 5 E R F L P 8 J E A P 4 p T i e d 0 F / Y 1 y L M R w m X E g J K I 1 J G s 7 T S I S z j H n p p g / t m 5 T K i 0 y k 3 j O y W u d 6 T C C y 4 l k 7 x f M X j h I h 6 m T W U A A A A A 2 d K e G o K A y D 2 1 J O I s j o J b q S e p h k 4 W s j H r F r u C / E I d E w H h o B i q a r G d w M D S s q D P Q y T k F Z 1 H h m L s o Y C t o c x J 9 C w X U < / D a t a M a s h u p > 
</file>

<file path=customXml/itemProps1.xml><?xml version="1.0" encoding="utf-8"?>
<ds:datastoreItem xmlns:ds="http://schemas.openxmlformats.org/officeDocument/2006/customXml" ds:itemID="{7B495E2F-DA22-4F44-B8CF-5ADC8F3D09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Комп</dc:creator>
  <cp:lastModifiedBy>Комп</cp:lastModifiedBy>
  <dcterms:created xsi:type="dcterms:W3CDTF">2023-07-13T18:37:06Z</dcterms:created>
  <dcterms:modified xsi:type="dcterms:W3CDTF">2023-07-13T20:31:30Z</dcterms:modified>
</cp:coreProperties>
</file>