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4540" tabRatio="500" firstSheet="2" activeTab="4"/>
  </bookViews>
  <sheets>
    <sheet name="encode k=10,m=3, w=8" sheetId="2" r:id="rId1"/>
    <sheet name="encode k=10,m=3, w=16" sheetId="3" r:id="rId2"/>
    <sheet name="encode k=10,m=3, w=32" sheetId="4" r:id="rId3"/>
    <sheet name="sumup encode k=10,m=3" sheetId="5" r:id="rId4"/>
    <sheet name="encode vs decode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0" i="6" l="1"/>
  <c r="C121" i="6"/>
  <c r="C122" i="6"/>
  <c r="C123" i="6"/>
  <c r="B120" i="6"/>
  <c r="B121" i="6"/>
  <c r="B122" i="6"/>
  <c r="B123" i="6"/>
  <c r="C119" i="6"/>
  <c r="B119" i="6"/>
  <c r="C116" i="6"/>
  <c r="C115" i="6"/>
  <c r="C114" i="6"/>
  <c r="C113" i="6"/>
  <c r="C112" i="6"/>
  <c r="C110" i="6"/>
  <c r="C109" i="6"/>
  <c r="C108" i="6"/>
  <c r="C107" i="6"/>
  <c r="C106" i="6"/>
  <c r="C104" i="6"/>
  <c r="C103" i="6"/>
  <c r="B110" i="6"/>
  <c r="B116" i="6"/>
  <c r="B115" i="6"/>
  <c r="B114" i="6"/>
  <c r="B113" i="6"/>
  <c r="B112" i="6"/>
  <c r="B109" i="6"/>
  <c r="B108" i="6"/>
  <c r="B107" i="6"/>
  <c r="B106" i="6"/>
  <c r="B104" i="6"/>
  <c r="B103" i="6"/>
  <c r="L110" i="4"/>
  <c r="L109" i="4"/>
  <c r="L116" i="4"/>
  <c r="K110" i="4"/>
  <c r="K109" i="4"/>
  <c r="K116" i="4"/>
  <c r="J110" i="4"/>
  <c r="J109" i="4"/>
  <c r="J116" i="4"/>
  <c r="I110" i="4"/>
  <c r="I109" i="4"/>
  <c r="I116" i="4"/>
  <c r="H110" i="4"/>
  <c r="H109" i="4"/>
  <c r="H116" i="4"/>
  <c r="G110" i="4"/>
  <c r="G109" i="4"/>
  <c r="G116" i="4"/>
  <c r="F110" i="4"/>
  <c r="F109" i="4"/>
  <c r="F116" i="4"/>
  <c r="E110" i="4"/>
  <c r="E109" i="4"/>
  <c r="E116" i="4"/>
  <c r="D110" i="4"/>
  <c r="D109" i="4"/>
  <c r="D116" i="4"/>
  <c r="C110" i="4"/>
  <c r="C109" i="4"/>
  <c r="C116" i="4"/>
  <c r="B110" i="4"/>
  <c r="B109" i="4"/>
  <c r="B116" i="4"/>
  <c r="L108" i="4"/>
  <c r="L115" i="4"/>
  <c r="K108" i="4"/>
  <c r="K115" i="4"/>
  <c r="J108" i="4"/>
  <c r="J115" i="4"/>
  <c r="I108" i="4"/>
  <c r="I115" i="4"/>
  <c r="H108" i="4"/>
  <c r="H115" i="4"/>
  <c r="G108" i="4"/>
  <c r="G115" i="4"/>
  <c r="F108" i="4"/>
  <c r="F115" i="4"/>
  <c r="E108" i="4"/>
  <c r="E115" i="4"/>
  <c r="D108" i="4"/>
  <c r="D115" i="4"/>
  <c r="C108" i="4"/>
  <c r="C115" i="4"/>
  <c r="B108" i="4"/>
  <c r="B115" i="4"/>
  <c r="L107" i="4"/>
  <c r="L114" i="4"/>
  <c r="K107" i="4"/>
  <c r="K114" i="4"/>
  <c r="J107" i="4"/>
  <c r="J114" i="4"/>
  <c r="I107" i="4"/>
  <c r="I114" i="4"/>
  <c r="H107" i="4"/>
  <c r="H114" i="4"/>
  <c r="G107" i="4"/>
  <c r="G114" i="4"/>
  <c r="F107" i="4"/>
  <c r="F114" i="4"/>
  <c r="E107" i="4"/>
  <c r="E114" i="4"/>
  <c r="D107" i="4"/>
  <c r="D114" i="4"/>
  <c r="C107" i="4"/>
  <c r="C114" i="4"/>
  <c r="B107" i="4"/>
  <c r="B114" i="4"/>
  <c r="L113" i="4"/>
  <c r="K113" i="4"/>
  <c r="J113" i="4"/>
  <c r="I113" i="4"/>
  <c r="H113" i="4"/>
  <c r="G113" i="4"/>
  <c r="F113" i="4"/>
  <c r="E113" i="4"/>
  <c r="D113" i="4"/>
  <c r="C113" i="4"/>
  <c r="B113" i="4"/>
  <c r="L106" i="4"/>
  <c r="L112" i="4"/>
  <c r="K106" i="4"/>
  <c r="K112" i="4"/>
  <c r="J106" i="4"/>
  <c r="J112" i="4"/>
  <c r="I106" i="4"/>
  <c r="I112" i="4"/>
  <c r="H106" i="4"/>
  <c r="H112" i="4"/>
  <c r="G106" i="4"/>
  <c r="G112" i="4"/>
  <c r="F106" i="4"/>
  <c r="F112" i="4"/>
  <c r="E106" i="4"/>
  <c r="E112" i="4"/>
  <c r="D106" i="4"/>
  <c r="D112" i="4"/>
  <c r="C106" i="4"/>
  <c r="C112" i="4"/>
  <c r="B106" i="4"/>
  <c r="B112" i="4"/>
  <c r="L104" i="4"/>
  <c r="K104" i="4"/>
  <c r="J104" i="4"/>
  <c r="I104" i="4"/>
  <c r="H104" i="4"/>
  <c r="G104" i="4"/>
  <c r="F104" i="4"/>
  <c r="E104" i="4"/>
  <c r="D104" i="4"/>
  <c r="C104" i="4"/>
  <c r="B104" i="4"/>
  <c r="L103" i="4"/>
  <c r="K103" i="4"/>
  <c r="J103" i="4"/>
  <c r="I103" i="4"/>
  <c r="H103" i="4"/>
  <c r="G103" i="4"/>
  <c r="F103" i="4"/>
  <c r="E103" i="4"/>
  <c r="D103" i="4"/>
  <c r="C103" i="4"/>
  <c r="B103" i="4"/>
  <c r="L110" i="3"/>
  <c r="L109" i="3"/>
  <c r="L116" i="3"/>
  <c r="K110" i="3"/>
  <c r="K109" i="3"/>
  <c r="K116" i="3"/>
  <c r="J110" i="3"/>
  <c r="J109" i="3"/>
  <c r="J116" i="3"/>
  <c r="I110" i="3"/>
  <c r="I109" i="3"/>
  <c r="I116" i="3"/>
  <c r="H110" i="3"/>
  <c r="H109" i="3"/>
  <c r="H116" i="3"/>
  <c r="G110" i="3"/>
  <c r="G109" i="3"/>
  <c r="G116" i="3"/>
  <c r="F110" i="3"/>
  <c r="F109" i="3"/>
  <c r="F116" i="3"/>
  <c r="E110" i="3"/>
  <c r="E109" i="3"/>
  <c r="E116" i="3"/>
  <c r="D110" i="3"/>
  <c r="D109" i="3"/>
  <c r="D116" i="3"/>
  <c r="C110" i="3"/>
  <c r="C109" i="3"/>
  <c r="C116" i="3"/>
  <c r="B110" i="3"/>
  <c r="B109" i="3"/>
  <c r="B116" i="3"/>
  <c r="L108" i="3"/>
  <c r="L115" i="3"/>
  <c r="K108" i="3"/>
  <c r="K115" i="3"/>
  <c r="J108" i="3"/>
  <c r="J115" i="3"/>
  <c r="I108" i="3"/>
  <c r="I115" i="3"/>
  <c r="H108" i="3"/>
  <c r="H115" i="3"/>
  <c r="G108" i="3"/>
  <c r="G115" i="3"/>
  <c r="F108" i="3"/>
  <c r="F115" i="3"/>
  <c r="E108" i="3"/>
  <c r="E115" i="3"/>
  <c r="D108" i="3"/>
  <c r="D115" i="3"/>
  <c r="C108" i="3"/>
  <c r="C115" i="3"/>
  <c r="B108" i="3"/>
  <c r="B115" i="3"/>
  <c r="L107" i="3"/>
  <c r="L114" i="3"/>
  <c r="K107" i="3"/>
  <c r="K114" i="3"/>
  <c r="J107" i="3"/>
  <c r="J114" i="3"/>
  <c r="I107" i="3"/>
  <c r="I114" i="3"/>
  <c r="H107" i="3"/>
  <c r="H114" i="3"/>
  <c r="G107" i="3"/>
  <c r="G114" i="3"/>
  <c r="F107" i="3"/>
  <c r="F114" i="3"/>
  <c r="E107" i="3"/>
  <c r="E114" i="3"/>
  <c r="D107" i="3"/>
  <c r="D114" i="3"/>
  <c r="C107" i="3"/>
  <c r="C114" i="3"/>
  <c r="B107" i="3"/>
  <c r="B114" i="3"/>
  <c r="L113" i="3"/>
  <c r="K113" i="3"/>
  <c r="J113" i="3"/>
  <c r="I113" i="3"/>
  <c r="H113" i="3"/>
  <c r="G113" i="3"/>
  <c r="F113" i="3"/>
  <c r="E113" i="3"/>
  <c r="D113" i="3"/>
  <c r="C113" i="3"/>
  <c r="B113" i="3"/>
  <c r="L106" i="3"/>
  <c r="L112" i="3"/>
  <c r="K106" i="3"/>
  <c r="K112" i="3"/>
  <c r="J106" i="3"/>
  <c r="J112" i="3"/>
  <c r="I106" i="3"/>
  <c r="I112" i="3"/>
  <c r="H106" i="3"/>
  <c r="H112" i="3"/>
  <c r="G106" i="3"/>
  <c r="G112" i="3"/>
  <c r="F106" i="3"/>
  <c r="F112" i="3"/>
  <c r="E106" i="3"/>
  <c r="E112" i="3"/>
  <c r="D106" i="3"/>
  <c r="D112" i="3"/>
  <c r="C106" i="3"/>
  <c r="C112" i="3"/>
  <c r="B106" i="3"/>
  <c r="B112" i="3"/>
  <c r="L104" i="3"/>
  <c r="K104" i="3"/>
  <c r="J104" i="3"/>
  <c r="I104" i="3"/>
  <c r="H104" i="3"/>
  <c r="G104" i="3"/>
  <c r="F104" i="3"/>
  <c r="E104" i="3"/>
  <c r="D104" i="3"/>
  <c r="C104" i="3"/>
  <c r="B104" i="3"/>
  <c r="L103" i="3"/>
  <c r="K103" i="3"/>
  <c r="J103" i="3"/>
  <c r="I103" i="3"/>
  <c r="H103" i="3"/>
  <c r="G103" i="3"/>
  <c r="F103" i="3"/>
  <c r="E103" i="3"/>
  <c r="D103" i="3"/>
  <c r="C103" i="3"/>
  <c r="B103" i="3"/>
  <c r="C110" i="2"/>
  <c r="C109" i="2"/>
  <c r="C116" i="2"/>
  <c r="D110" i="2"/>
  <c r="D109" i="2"/>
  <c r="D116" i="2"/>
  <c r="E110" i="2"/>
  <c r="E109" i="2"/>
  <c r="E116" i="2"/>
  <c r="F110" i="2"/>
  <c r="F109" i="2"/>
  <c r="F116" i="2"/>
  <c r="G110" i="2"/>
  <c r="G109" i="2"/>
  <c r="G116" i="2"/>
  <c r="H110" i="2"/>
  <c r="H109" i="2"/>
  <c r="H116" i="2"/>
  <c r="I110" i="2"/>
  <c r="I109" i="2"/>
  <c r="I116" i="2"/>
  <c r="J110" i="2"/>
  <c r="J109" i="2"/>
  <c r="J116" i="2"/>
  <c r="K110" i="2"/>
  <c r="K109" i="2"/>
  <c r="K116" i="2"/>
  <c r="L110" i="2"/>
  <c r="L109" i="2"/>
  <c r="L116" i="2"/>
  <c r="B110" i="2"/>
  <c r="B109" i="2"/>
  <c r="B116" i="2"/>
  <c r="C108" i="2"/>
  <c r="C115" i="2"/>
  <c r="D108" i="2"/>
  <c r="D115" i="2"/>
  <c r="E108" i="2"/>
  <c r="E115" i="2"/>
  <c r="F108" i="2"/>
  <c r="F115" i="2"/>
  <c r="G108" i="2"/>
  <c r="G115" i="2"/>
  <c r="H108" i="2"/>
  <c r="H115" i="2"/>
  <c r="I108" i="2"/>
  <c r="I115" i="2"/>
  <c r="J108" i="2"/>
  <c r="J115" i="2"/>
  <c r="K108" i="2"/>
  <c r="K115" i="2"/>
  <c r="L108" i="2"/>
  <c r="L115" i="2"/>
  <c r="B108" i="2"/>
  <c r="B115" i="2"/>
  <c r="C107" i="2"/>
  <c r="C114" i="2"/>
  <c r="D107" i="2"/>
  <c r="D114" i="2"/>
  <c r="E107" i="2"/>
  <c r="E114" i="2"/>
  <c r="F107" i="2"/>
  <c r="F114" i="2"/>
  <c r="G107" i="2"/>
  <c r="G114" i="2"/>
  <c r="H107" i="2"/>
  <c r="H114" i="2"/>
  <c r="I107" i="2"/>
  <c r="I114" i="2"/>
  <c r="J107" i="2"/>
  <c r="J114" i="2"/>
  <c r="K107" i="2"/>
  <c r="K114" i="2"/>
  <c r="L107" i="2"/>
  <c r="L114" i="2"/>
  <c r="B107" i="2"/>
  <c r="B114" i="2"/>
  <c r="C113" i="2"/>
  <c r="D113" i="2"/>
  <c r="E113" i="2"/>
  <c r="F113" i="2"/>
  <c r="G113" i="2"/>
  <c r="H113" i="2"/>
  <c r="I113" i="2"/>
  <c r="J113" i="2"/>
  <c r="K113" i="2"/>
  <c r="L113" i="2"/>
  <c r="B113" i="2"/>
  <c r="C106" i="2"/>
  <c r="C112" i="2"/>
  <c r="D106" i="2"/>
  <c r="D112" i="2"/>
  <c r="E106" i="2"/>
  <c r="E112" i="2"/>
  <c r="F106" i="2"/>
  <c r="F112" i="2"/>
  <c r="G106" i="2"/>
  <c r="G112" i="2"/>
  <c r="H106" i="2"/>
  <c r="H112" i="2"/>
  <c r="I106" i="2"/>
  <c r="I112" i="2"/>
  <c r="J106" i="2"/>
  <c r="J112" i="2"/>
  <c r="K106" i="2"/>
  <c r="K112" i="2"/>
  <c r="L106" i="2"/>
  <c r="L112" i="2"/>
  <c r="B106" i="2"/>
  <c r="B112" i="2"/>
  <c r="C104" i="2"/>
  <c r="D104" i="2"/>
  <c r="E104" i="2"/>
  <c r="F104" i="2"/>
  <c r="G104" i="2"/>
  <c r="H104" i="2"/>
  <c r="I104" i="2"/>
  <c r="J104" i="2"/>
  <c r="K104" i="2"/>
  <c r="L104" i="2"/>
  <c r="B104" i="2"/>
  <c r="C103" i="2"/>
  <c r="D103" i="2"/>
  <c r="E103" i="2"/>
  <c r="F103" i="2"/>
  <c r="G103" i="2"/>
  <c r="H103" i="2"/>
  <c r="I103" i="2"/>
  <c r="J103" i="2"/>
  <c r="K103" i="2"/>
  <c r="L103" i="2"/>
  <c r="B103" i="2"/>
</calcChain>
</file>

<file path=xl/sharedStrings.xml><?xml version="1.0" encoding="utf-8"?>
<sst xmlns="http://schemas.openxmlformats.org/spreadsheetml/2006/main" count="118" uniqueCount="33">
  <si>
    <t>w=8</t>
  </si>
  <si>
    <t>w=16</t>
  </si>
  <si>
    <t>1MB</t>
  </si>
  <si>
    <t>128KB</t>
  </si>
  <si>
    <t>16KB</t>
  </si>
  <si>
    <t>16MB</t>
  </si>
  <si>
    <t>256KB</t>
  </si>
  <si>
    <t>2MB</t>
  </si>
  <si>
    <t>32KB</t>
  </si>
  <si>
    <t>4MB</t>
  </si>
  <si>
    <t>512KB</t>
  </si>
  <si>
    <t>64KB</t>
  </si>
  <si>
    <t>8MB</t>
  </si>
  <si>
    <t>Mean</t>
  </si>
  <si>
    <t>Standard error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</si>
  <si>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</si>
  <si>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</si>
  <si>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</si>
  <si>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</si>
  <si>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</si>
  <si>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</si>
  <si>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</si>
  <si>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</si>
  <si>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</si>
  <si>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Whisker Bottom</t>
  </si>
  <si>
    <t>Whisker Top</t>
  </si>
  <si>
    <t>Box 1 - hidden</t>
  </si>
  <si>
    <t>Box 2 - lower</t>
  </si>
  <si>
    <t>Box 3 - upper</t>
  </si>
  <si>
    <t>encode</t>
  </si>
  <si>
    <t>k=10 m=3 w=8 file=16MB</t>
  </si>
  <si>
    <t>In MBps</t>
  </si>
  <si>
    <t>decode(from K-M 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</si>
</sst>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151544"/>
        <c:axId val="2109158392"/>
      </c:barChart>
      <c:catAx>
        <c:axId val="210915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158392"/>
        <c:crosses val="autoZero"/>
        <c:auto val="1"/>
        <c:lblAlgn val="ctr"/>
        <c:lblOffset val="100"/>
        <c:noMultiLvlLbl val="0"/>
      </c:catAx>
      <c:valAx>
        <c:axId val="210915839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51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 m=3 w=8 16MB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decode'!$B$112:$C$112</c:f>
                <c:numCache>
                  <c:formatCode>General</c:formatCode>
                  <c:ptCount val="2"/>
                  <c:pt idx="0">
                    <c:v>3.445</c:v>
                  </c:pt>
                  <c:pt idx="1">
                    <c:v>1.387500000000001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decode'!$B$113:$C$113</c:f>
              <c:numCache>
                <c:formatCode>General</c:formatCode>
                <c:ptCount val="2"/>
                <c:pt idx="0">
                  <c:v>20.735</c:v>
                </c:pt>
                <c:pt idx="1">
                  <c:v>15.9175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decode'!$B$114:$C$114</c:f>
              <c:numCache>
                <c:formatCode>General</c:formatCode>
                <c:ptCount val="2"/>
                <c:pt idx="0">
                  <c:v>2.449999999999999</c:v>
                </c:pt>
                <c:pt idx="1">
                  <c:v>1.592500000000001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decode'!$B$116:$C$116</c:f>
                <c:numCache>
                  <c:formatCode>General</c:formatCode>
                  <c:ptCount val="2"/>
                  <c:pt idx="0">
                    <c:v>16.0625</c:v>
                  </c:pt>
                  <c:pt idx="1">
                    <c:v>17.145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decode'!$B$115:$C$115</c:f>
              <c:numCache>
                <c:formatCode>General</c:formatCode>
                <c:ptCount val="2"/>
                <c:pt idx="0">
                  <c:v>4.202500000000001</c:v>
                </c:pt>
                <c:pt idx="1">
                  <c:v>1.785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82232"/>
        <c:axId val="2137783640"/>
      </c:barChart>
      <c:catAx>
        <c:axId val="21377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83640"/>
        <c:crosses val="autoZero"/>
        <c:auto val="0"/>
        <c:lblAlgn val="ctr"/>
        <c:lblOffset val="100"/>
        <c:noMultiLvlLbl val="0"/>
      </c:catAx>
      <c:valAx>
        <c:axId val="213778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</a:t>
            </a:r>
            <a:r>
              <a:rPr lang="en-US" baseline="0"/>
              <a:t> M=3 W=8 16MB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decode'!$A$120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decode'!$B$119:$C$119</c:f>
                <c:numCache>
                  <c:formatCode>General</c:formatCode>
                  <c:ptCount val="2"/>
                  <c:pt idx="0">
                    <c:v>0.2153125</c:v>
                  </c:pt>
                  <c:pt idx="1">
                    <c:v>0.08671875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decode'!$B$120:$C$120</c:f>
              <c:numCache>
                <c:formatCode>General</c:formatCode>
                <c:ptCount val="2"/>
                <c:pt idx="0">
                  <c:v>1.2959375</c:v>
                </c:pt>
                <c:pt idx="1">
                  <c:v>0.99484375</c:v>
                </c:pt>
              </c:numCache>
            </c:numRef>
          </c:val>
        </c:ser>
        <c:ser>
          <c:idx val="1"/>
          <c:order val="1"/>
          <c:tx>
            <c:strRef>
              <c:f>'encode vs decode'!$A$121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decode'!$B$121:$C$121</c:f>
              <c:numCache>
                <c:formatCode>General</c:formatCode>
                <c:ptCount val="2"/>
                <c:pt idx="0">
                  <c:v>0.153125</c:v>
                </c:pt>
                <c:pt idx="1">
                  <c:v>0.09953125</c:v>
                </c:pt>
              </c:numCache>
            </c:numRef>
          </c:val>
        </c:ser>
        <c:ser>
          <c:idx val="2"/>
          <c:order val="2"/>
          <c:tx>
            <c:strRef>
              <c:f>'encode vs decode'!$A$122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decode'!$B$123:$C$123</c:f>
                <c:numCache>
                  <c:formatCode>General</c:formatCode>
                  <c:ptCount val="2"/>
                  <c:pt idx="0">
                    <c:v>1.00390625</c:v>
                  </c:pt>
                  <c:pt idx="1">
                    <c:v>1.0715625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decode'!$B$122:$C$122</c:f>
              <c:numCache>
                <c:formatCode>General</c:formatCode>
                <c:ptCount val="2"/>
                <c:pt idx="0">
                  <c:v>0.26265625</c:v>
                </c:pt>
                <c:pt idx="1">
                  <c:v>0.1115625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3560"/>
        <c:axId val="2123307944"/>
      </c:barChart>
      <c:catAx>
        <c:axId val="-21129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07944"/>
        <c:crosses val="autoZero"/>
        <c:auto val="1"/>
        <c:lblAlgn val="ctr"/>
        <c:lblOffset val="100"/>
        <c:noMultiLvlLbl val="0"/>
      </c:catAx>
      <c:valAx>
        <c:axId val="21233079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9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729800"/>
        <c:axId val="2107724296"/>
      </c:barChart>
      <c:catAx>
        <c:axId val="210772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724296"/>
        <c:crosses val="autoZero"/>
        <c:auto val="1"/>
        <c:lblAlgn val="ctr"/>
        <c:lblOffset val="100"/>
        <c:noMultiLvlLbl val="0"/>
      </c:catAx>
      <c:valAx>
        <c:axId val="21077242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729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69880"/>
        <c:axId val="2107664376"/>
      </c:barChart>
      <c:catAx>
        <c:axId val="210766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664376"/>
        <c:crosses val="autoZero"/>
        <c:auto val="1"/>
        <c:lblAlgn val="ctr"/>
        <c:lblOffset val="100"/>
        <c:noMultiLvlLbl val="0"/>
      </c:catAx>
      <c:valAx>
        <c:axId val="21076643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669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171720"/>
        <c:axId val="2110177208"/>
      </c:barChart>
      <c:catAx>
        <c:axId val="211017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177208"/>
        <c:crosses val="autoZero"/>
        <c:auto val="1"/>
        <c:lblAlgn val="ctr"/>
        <c:lblOffset val="100"/>
        <c:noMultiLvlLbl val="0"/>
      </c:catAx>
      <c:valAx>
        <c:axId val="211017720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17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219368"/>
        <c:axId val="2110224856"/>
      </c:barChart>
      <c:catAx>
        <c:axId val="211021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24856"/>
        <c:crosses val="autoZero"/>
        <c:auto val="1"/>
        <c:lblAlgn val="ctr"/>
        <c:lblOffset val="100"/>
        <c:noMultiLvlLbl val="0"/>
      </c:catAx>
      <c:valAx>
        <c:axId val="211022485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266088"/>
        <c:axId val="2110271576"/>
      </c:barChart>
      <c:catAx>
        <c:axId val="211026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71576"/>
        <c:crosses val="autoZero"/>
        <c:auto val="1"/>
        <c:lblAlgn val="ctr"/>
        <c:lblOffset val="100"/>
        <c:noMultiLvlLbl val="0"/>
      </c:catAx>
      <c:valAx>
        <c:axId val="21102715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6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654792"/>
        <c:axId val="2117739640"/>
      </c:barChart>
      <c:catAx>
        <c:axId val="21176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7739640"/>
        <c:crosses val="autoZero"/>
        <c:auto val="1"/>
        <c:lblAlgn val="ctr"/>
        <c:lblOffset val="100"/>
        <c:noMultiLvlLbl val="0"/>
      </c:catAx>
      <c:valAx>
        <c:axId val="2117739640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5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98840"/>
        <c:axId val="2127474136"/>
      </c:barChart>
      <c:catAx>
        <c:axId val="212269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474136"/>
        <c:crossesAt val="0.1"/>
        <c:auto val="1"/>
        <c:lblAlgn val="ctr"/>
        <c:lblOffset val="100"/>
        <c:noMultiLvlLbl val="0"/>
      </c:catAx>
      <c:valAx>
        <c:axId val="2127474136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69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77016"/>
        <c:axId val="2126861864"/>
      </c:barChart>
      <c:catAx>
        <c:axId val="212247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861864"/>
        <c:crossesAt val="0.01"/>
        <c:auto val="1"/>
        <c:lblAlgn val="ctr"/>
        <c:lblOffset val="100"/>
        <c:noMultiLvlLbl val="0"/>
      </c:catAx>
      <c:valAx>
        <c:axId val="2126861864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47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419100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0</xdr:row>
      <xdr:rowOff>0</xdr:rowOff>
    </xdr:from>
    <xdr:to>
      <xdr:col>13</xdr:col>
      <xdr:colOff>38100</xdr:colOff>
      <xdr:row>28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0</xdr:row>
      <xdr:rowOff>25400</xdr:rowOff>
    </xdr:from>
    <xdr:to>
      <xdr:col>19</xdr:col>
      <xdr:colOff>444500</xdr:colOff>
      <xdr:row>28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419100</xdr:colOff>
      <xdr:row>57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29</xdr:row>
      <xdr:rowOff>0</xdr:rowOff>
    </xdr:from>
    <xdr:to>
      <xdr:col>13</xdr:col>
      <xdr:colOff>38100</xdr:colOff>
      <xdr:row>57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29</xdr:row>
      <xdr:rowOff>25400</xdr:rowOff>
    </xdr:from>
    <xdr:to>
      <xdr:col>19</xdr:col>
      <xdr:colOff>444500</xdr:colOff>
      <xdr:row>57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101</xdr:row>
      <xdr:rowOff>127000</xdr:rowOff>
    </xdr:from>
    <xdr:to>
      <xdr:col>10</xdr:col>
      <xdr:colOff>457200</xdr:colOff>
      <xdr:row>116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117</xdr:row>
      <xdr:rowOff>0</xdr:rowOff>
    </xdr:from>
    <xdr:to>
      <xdr:col>10</xdr:col>
      <xdr:colOff>406400</xdr:colOff>
      <xdr:row>131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8" workbookViewId="0">
      <selection activeCell="A103" sqref="A103:A11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0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1.21</v>
      </c>
      <c r="C2">
        <v>1.36</v>
      </c>
      <c r="D2">
        <v>1.06</v>
      </c>
      <c r="E2">
        <v>2.06</v>
      </c>
      <c r="F2">
        <v>1.33</v>
      </c>
      <c r="G2">
        <v>2.87</v>
      </c>
      <c r="H2">
        <v>2.2000000000000002</v>
      </c>
      <c r="I2">
        <v>3.29</v>
      </c>
      <c r="J2">
        <v>5.66</v>
      </c>
      <c r="K2">
        <v>13.06</v>
      </c>
      <c r="L2">
        <v>18.88</v>
      </c>
    </row>
    <row r="3" spans="1:12">
      <c r="B3" s="4">
        <v>1.1000000000000001</v>
      </c>
      <c r="C3">
        <v>1.1299999999999999</v>
      </c>
      <c r="D3">
        <v>1.4</v>
      </c>
      <c r="E3">
        <v>1.36</v>
      </c>
      <c r="F3">
        <v>1.17</v>
      </c>
      <c r="G3">
        <v>2.21</v>
      </c>
      <c r="H3">
        <v>2.87</v>
      </c>
      <c r="I3">
        <v>5.27</v>
      </c>
      <c r="J3">
        <v>5.76</v>
      </c>
      <c r="K3">
        <v>11.64</v>
      </c>
      <c r="L3">
        <v>21.81</v>
      </c>
    </row>
    <row r="4" spans="1:12">
      <c r="B4" s="4">
        <v>2.13</v>
      </c>
      <c r="C4">
        <v>1.08</v>
      </c>
      <c r="D4">
        <v>1.59</v>
      </c>
      <c r="E4">
        <v>1.63</v>
      </c>
      <c r="F4">
        <v>1.34</v>
      </c>
      <c r="G4">
        <v>2.11</v>
      </c>
      <c r="H4">
        <v>2.4300000000000002</v>
      </c>
      <c r="I4">
        <v>4.3600000000000003</v>
      </c>
      <c r="J4">
        <v>6.01</v>
      </c>
      <c r="K4">
        <v>11.22</v>
      </c>
      <c r="L4">
        <v>19.809999999999999</v>
      </c>
    </row>
    <row r="5" spans="1:12">
      <c r="B5" s="4">
        <v>1.1000000000000001</v>
      </c>
      <c r="C5">
        <v>1.04</v>
      </c>
      <c r="D5">
        <v>1.63</v>
      </c>
      <c r="E5">
        <v>1.1299999999999999</v>
      </c>
      <c r="F5">
        <v>1.55</v>
      </c>
      <c r="G5">
        <v>4.6900000000000004</v>
      </c>
      <c r="H5">
        <v>2.81</v>
      </c>
      <c r="I5">
        <v>3.9</v>
      </c>
      <c r="J5">
        <v>7.23</v>
      </c>
      <c r="K5">
        <v>14.72</v>
      </c>
      <c r="L5">
        <v>25.26</v>
      </c>
    </row>
    <row r="6" spans="1:12">
      <c r="B6" s="4">
        <v>1.24</v>
      </c>
      <c r="C6">
        <v>10.27</v>
      </c>
      <c r="D6">
        <v>1.31</v>
      </c>
      <c r="E6">
        <v>1.41</v>
      </c>
      <c r="F6">
        <v>1.98</v>
      </c>
      <c r="G6">
        <v>2.75</v>
      </c>
      <c r="H6">
        <v>2.1</v>
      </c>
      <c r="I6">
        <v>4.33</v>
      </c>
      <c r="J6">
        <v>5.82</v>
      </c>
      <c r="K6">
        <v>11.97</v>
      </c>
      <c r="L6">
        <v>21.32</v>
      </c>
    </row>
    <row r="7" spans="1:12">
      <c r="B7" s="4">
        <v>1.05</v>
      </c>
      <c r="C7">
        <v>1.57</v>
      </c>
      <c r="D7">
        <v>1.1599999999999999</v>
      </c>
      <c r="E7">
        <v>1.1100000000000001</v>
      </c>
      <c r="F7">
        <v>1.18</v>
      </c>
      <c r="G7">
        <v>1.9</v>
      </c>
      <c r="H7">
        <v>2.64</v>
      </c>
      <c r="I7">
        <v>4.28</v>
      </c>
      <c r="J7">
        <v>6.41</v>
      </c>
      <c r="K7">
        <v>12.72</v>
      </c>
      <c r="L7">
        <v>18.79</v>
      </c>
    </row>
    <row r="8" spans="1:12">
      <c r="B8" s="4">
        <v>1.27</v>
      </c>
      <c r="C8">
        <v>2.2799999999999998</v>
      </c>
      <c r="D8">
        <v>1.25</v>
      </c>
      <c r="E8">
        <v>1.47</v>
      </c>
      <c r="F8">
        <v>1.31</v>
      </c>
      <c r="G8">
        <v>2.73</v>
      </c>
      <c r="H8">
        <v>2.9</v>
      </c>
      <c r="I8">
        <v>3.17</v>
      </c>
      <c r="J8">
        <v>7.07</v>
      </c>
      <c r="K8">
        <v>10.39</v>
      </c>
      <c r="L8">
        <v>22.04</v>
      </c>
    </row>
    <row r="9" spans="1:12">
      <c r="B9" s="4">
        <v>1.19</v>
      </c>
      <c r="C9">
        <v>1.2</v>
      </c>
      <c r="D9">
        <v>1.24</v>
      </c>
      <c r="E9">
        <v>1.17</v>
      </c>
      <c r="F9">
        <v>1.3</v>
      </c>
      <c r="G9">
        <v>1.95</v>
      </c>
      <c r="H9">
        <v>2.14</v>
      </c>
      <c r="I9">
        <v>4.12</v>
      </c>
      <c r="J9">
        <v>5.7</v>
      </c>
      <c r="K9">
        <v>12.84</v>
      </c>
      <c r="L9">
        <v>19.989999999999998</v>
      </c>
    </row>
    <row r="10" spans="1:12">
      <c r="B10" s="4">
        <v>1.54</v>
      </c>
      <c r="C10">
        <v>1.48</v>
      </c>
      <c r="D10">
        <v>1.39</v>
      </c>
      <c r="E10">
        <v>1.36</v>
      </c>
      <c r="F10">
        <v>1.23</v>
      </c>
      <c r="G10">
        <v>1.95</v>
      </c>
      <c r="H10">
        <v>2.46</v>
      </c>
      <c r="I10">
        <v>3.09</v>
      </c>
      <c r="J10">
        <v>5.83</v>
      </c>
      <c r="K10">
        <v>10.75</v>
      </c>
      <c r="L10">
        <v>23.1</v>
      </c>
    </row>
    <row r="11" spans="1:12">
      <c r="B11" s="4">
        <v>1.05</v>
      </c>
      <c r="C11">
        <v>7.92</v>
      </c>
      <c r="D11">
        <v>1.28</v>
      </c>
      <c r="E11">
        <v>1.1499999999999999</v>
      </c>
      <c r="F11">
        <v>1.36</v>
      </c>
      <c r="G11">
        <v>2.15</v>
      </c>
      <c r="H11">
        <v>4.0599999999999996</v>
      </c>
      <c r="I11">
        <v>3.27</v>
      </c>
      <c r="J11">
        <v>5.69</v>
      </c>
      <c r="K11">
        <v>11.15</v>
      </c>
      <c r="L11">
        <v>20.49</v>
      </c>
    </row>
    <row r="12" spans="1:12">
      <c r="B12" s="4">
        <v>1.04</v>
      </c>
      <c r="C12">
        <v>1.25</v>
      </c>
      <c r="D12">
        <v>1.24</v>
      </c>
      <c r="E12">
        <v>1.37</v>
      </c>
      <c r="F12">
        <v>1.27</v>
      </c>
      <c r="G12">
        <v>2.15</v>
      </c>
      <c r="H12">
        <v>2.1800000000000002</v>
      </c>
      <c r="I12">
        <v>3.13</v>
      </c>
      <c r="J12">
        <v>5.66</v>
      </c>
      <c r="K12">
        <v>14.32</v>
      </c>
      <c r="L12">
        <v>18.97</v>
      </c>
    </row>
    <row r="13" spans="1:12">
      <c r="B13" s="4">
        <v>1.03</v>
      </c>
      <c r="C13">
        <v>1.57</v>
      </c>
      <c r="D13">
        <v>1.22</v>
      </c>
      <c r="E13">
        <v>1.0900000000000001</v>
      </c>
      <c r="F13">
        <v>1.66</v>
      </c>
      <c r="G13">
        <v>2.0299999999999998</v>
      </c>
      <c r="H13">
        <v>2.58</v>
      </c>
      <c r="I13">
        <v>2.97</v>
      </c>
      <c r="J13">
        <v>6.05</v>
      </c>
      <c r="K13">
        <v>10.72</v>
      </c>
      <c r="L13">
        <v>19.75</v>
      </c>
    </row>
    <row r="14" spans="1:12">
      <c r="B14">
        <v>1.1100000000000001</v>
      </c>
      <c r="C14">
        <v>1.29</v>
      </c>
      <c r="D14">
        <v>2.21</v>
      </c>
      <c r="E14">
        <v>1.49</v>
      </c>
      <c r="F14">
        <v>1.38</v>
      </c>
      <c r="G14">
        <v>1.92</v>
      </c>
      <c r="H14">
        <v>2.89</v>
      </c>
      <c r="I14">
        <v>5.5</v>
      </c>
      <c r="J14">
        <v>7.25</v>
      </c>
      <c r="K14">
        <v>9.6</v>
      </c>
      <c r="L14">
        <v>20.16</v>
      </c>
    </row>
    <row r="15" spans="1:12">
      <c r="B15">
        <v>1.1100000000000001</v>
      </c>
      <c r="C15">
        <v>1.3</v>
      </c>
      <c r="D15">
        <v>1.29</v>
      </c>
      <c r="E15">
        <v>1.31</v>
      </c>
      <c r="F15">
        <v>1.19</v>
      </c>
      <c r="G15">
        <v>3.2</v>
      </c>
      <c r="H15">
        <v>3.06</v>
      </c>
      <c r="I15">
        <v>3.01</v>
      </c>
      <c r="J15">
        <v>5.52</v>
      </c>
      <c r="K15">
        <v>10.23</v>
      </c>
      <c r="L15">
        <v>23.83</v>
      </c>
    </row>
    <row r="16" spans="1:12">
      <c r="B16">
        <v>1.0900000000000001</v>
      </c>
      <c r="C16">
        <v>1.2</v>
      </c>
      <c r="D16">
        <v>1.1200000000000001</v>
      </c>
      <c r="E16">
        <v>1.19</v>
      </c>
      <c r="F16">
        <v>1.84</v>
      </c>
      <c r="G16">
        <v>2.19</v>
      </c>
      <c r="H16">
        <v>4.32</v>
      </c>
      <c r="I16">
        <v>3.92</v>
      </c>
      <c r="J16">
        <v>5.81</v>
      </c>
      <c r="K16">
        <v>10.87</v>
      </c>
      <c r="L16">
        <v>18.149999999999999</v>
      </c>
    </row>
    <row r="17" spans="2:12">
      <c r="B17">
        <v>1.3</v>
      </c>
      <c r="C17">
        <v>1.47</v>
      </c>
      <c r="D17">
        <v>1.83</v>
      </c>
      <c r="E17">
        <v>1.29</v>
      </c>
      <c r="F17">
        <v>1.26</v>
      </c>
      <c r="G17">
        <v>3.24</v>
      </c>
      <c r="H17">
        <v>2.14</v>
      </c>
      <c r="I17">
        <v>3.57</v>
      </c>
      <c r="J17">
        <v>7.1</v>
      </c>
      <c r="K17">
        <v>11.57</v>
      </c>
      <c r="L17">
        <v>18.39</v>
      </c>
    </row>
    <row r="18" spans="2:12">
      <c r="B18">
        <v>1.36</v>
      </c>
      <c r="C18">
        <v>1.21</v>
      </c>
      <c r="D18">
        <v>1.53</v>
      </c>
      <c r="E18">
        <v>1.0900000000000001</v>
      </c>
      <c r="F18">
        <v>1.19</v>
      </c>
      <c r="G18">
        <v>1.99</v>
      </c>
      <c r="H18">
        <v>2.39</v>
      </c>
      <c r="I18">
        <v>4.25</v>
      </c>
      <c r="J18">
        <v>6.84</v>
      </c>
      <c r="K18">
        <v>11.31</v>
      </c>
      <c r="L18">
        <v>20.059999999999999</v>
      </c>
    </row>
    <row r="19" spans="2:12">
      <c r="B19">
        <v>1.46</v>
      </c>
      <c r="C19">
        <v>1.17</v>
      </c>
      <c r="D19">
        <v>1.46</v>
      </c>
      <c r="E19">
        <v>1.92</v>
      </c>
      <c r="F19">
        <v>1.18</v>
      </c>
      <c r="G19">
        <v>2.17</v>
      </c>
      <c r="H19">
        <v>2.7</v>
      </c>
      <c r="I19">
        <v>4.01</v>
      </c>
      <c r="J19">
        <v>5.49</v>
      </c>
      <c r="K19">
        <v>13.73</v>
      </c>
      <c r="L19">
        <v>21.76</v>
      </c>
    </row>
    <row r="20" spans="2:12">
      <c r="B20">
        <v>1.1100000000000001</v>
      </c>
      <c r="C20">
        <v>1.37</v>
      </c>
      <c r="D20">
        <v>1.0900000000000001</v>
      </c>
      <c r="E20">
        <v>1.32</v>
      </c>
      <c r="F20">
        <v>1.32</v>
      </c>
      <c r="G20">
        <v>2.04</v>
      </c>
      <c r="H20">
        <v>2.34</v>
      </c>
      <c r="I20">
        <v>3.18</v>
      </c>
      <c r="J20">
        <v>5.4</v>
      </c>
      <c r="K20">
        <v>13.32</v>
      </c>
      <c r="L20">
        <v>18.29</v>
      </c>
    </row>
    <row r="21" spans="2:12">
      <c r="B21">
        <v>1.5</v>
      </c>
      <c r="C21">
        <v>1.19</v>
      </c>
      <c r="D21">
        <v>3.59</v>
      </c>
      <c r="E21">
        <v>1.38</v>
      </c>
      <c r="F21">
        <v>1.23</v>
      </c>
      <c r="G21">
        <v>2.2999999999999998</v>
      </c>
      <c r="H21">
        <v>2.04</v>
      </c>
      <c r="I21">
        <v>3.25</v>
      </c>
      <c r="J21">
        <v>6.34</v>
      </c>
      <c r="K21">
        <v>11.26</v>
      </c>
      <c r="L21">
        <v>20.43</v>
      </c>
    </row>
    <row r="22" spans="2:12">
      <c r="B22">
        <v>1.45</v>
      </c>
      <c r="C22">
        <v>1.93</v>
      </c>
      <c r="D22">
        <v>1.58</v>
      </c>
      <c r="E22">
        <v>1.33</v>
      </c>
      <c r="F22">
        <v>1.18</v>
      </c>
      <c r="G22">
        <v>2.0699999999999998</v>
      </c>
      <c r="H22">
        <v>2.4700000000000002</v>
      </c>
      <c r="I22">
        <v>4.21</v>
      </c>
      <c r="J22">
        <v>7.73</v>
      </c>
      <c r="K22">
        <v>10.31</v>
      </c>
      <c r="L22">
        <v>21.23</v>
      </c>
    </row>
    <row r="23" spans="2:12">
      <c r="B23">
        <v>1.1399999999999999</v>
      </c>
      <c r="C23">
        <v>1.07</v>
      </c>
      <c r="D23">
        <v>1.17</v>
      </c>
      <c r="E23">
        <v>1.1299999999999999</v>
      </c>
      <c r="F23">
        <v>1.23</v>
      </c>
      <c r="G23">
        <v>4.28</v>
      </c>
      <c r="H23">
        <v>2.33</v>
      </c>
      <c r="I23">
        <v>3.61</v>
      </c>
      <c r="J23">
        <v>5.81</v>
      </c>
      <c r="K23">
        <v>12.62</v>
      </c>
      <c r="L23">
        <v>21.47</v>
      </c>
    </row>
    <row r="24" spans="2:12">
      <c r="B24">
        <v>1.1200000000000001</v>
      </c>
      <c r="C24">
        <v>1.03</v>
      </c>
      <c r="D24">
        <v>1.0900000000000001</v>
      </c>
      <c r="E24">
        <v>1.21</v>
      </c>
      <c r="F24">
        <v>1.53</v>
      </c>
      <c r="G24">
        <v>2.34</v>
      </c>
      <c r="H24">
        <v>3.11</v>
      </c>
      <c r="I24">
        <v>4.7300000000000004</v>
      </c>
      <c r="J24">
        <v>6.89</v>
      </c>
      <c r="K24">
        <v>9.81</v>
      </c>
      <c r="L24">
        <v>21.75</v>
      </c>
    </row>
    <row r="25" spans="2:12">
      <c r="B25">
        <v>1.1599999999999999</v>
      </c>
      <c r="C25">
        <v>1.27</v>
      </c>
      <c r="D25">
        <v>1.35</v>
      </c>
      <c r="E25">
        <v>1.84</v>
      </c>
      <c r="F25">
        <v>1.43</v>
      </c>
      <c r="G25">
        <v>2.72</v>
      </c>
      <c r="H25">
        <v>2.2799999999999998</v>
      </c>
      <c r="I25">
        <v>3.42</v>
      </c>
      <c r="J25">
        <v>5.71</v>
      </c>
      <c r="K25">
        <v>11.39</v>
      </c>
      <c r="L25">
        <v>18.45</v>
      </c>
    </row>
    <row r="26" spans="2:12">
      <c r="B26">
        <v>1.05</v>
      </c>
      <c r="C26">
        <v>1.34</v>
      </c>
      <c r="D26">
        <v>1.1499999999999999</v>
      </c>
      <c r="E26">
        <v>1.29</v>
      </c>
      <c r="F26">
        <v>1.23</v>
      </c>
      <c r="G26">
        <v>2.82</v>
      </c>
      <c r="H26">
        <v>2.33</v>
      </c>
      <c r="I26">
        <v>4.0599999999999996</v>
      </c>
      <c r="J26">
        <v>5.74</v>
      </c>
      <c r="K26">
        <v>12.97</v>
      </c>
      <c r="L26">
        <v>24.23</v>
      </c>
    </row>
    <row r="27" spans="2:12">
      <c r="B27">
        <v>1.24</v>
      </c>
      <c r="C27">
        <v>1.1299999999999999</v>
      </c>
      <c r="D27">
        <v>1.08</v>
      </c>
      <c r="E27">
        <v>1.36</v>
      </c>
      <c r="F27">
        <v>1.18</v>
      </c>
      <c r="G27">
        <v>2.11</v>
      </c>
      <c r="H27">
        <v>2.91</v>
      </c>
      <c r="I27">
        <v>3.8</v>
      </c>
      <c r="J27">
        <v>6.5</v>
      </c>
      <c r="K27">
        <v>10.53</v>
      </c>
      <c r="L27">
        <v>22.19</v>
      </c>
    </row>
    <row r="28" spans="2:12">
      <c r="B28">
        <v>1.03</v>
      </c>
      <c r="C28">
        <v>1.05</v>
      </c>
      <c r="D28">
        <v>1.56</v>
      </c>
      <c r="E28">
        <v>1.1599999999999999</v>
      </c>
      <c r="F28">
        <v>1.89</v>
      </c>
      <c r="G28">
        <v>2.71</v>
      </c>
      <c r="H28">
        <v>2.0499999999999998</v>
      </c>
      <c r="I28">
        <v>3.62</v>
      </c>
      <c r="J28">
        <v>5.67</v>
      </c>
      <c r="K28">
        <v>11.3</v>
      </c>
      <c r="L28">
        <v>21.34</v>
      </c>
    </row>
    <row r="29" spans="2:12">
      <c r="B29">
        <v>1.22</v>
      </c>
      <c r="C29">
        <v>1.45</v>
      </c>
      <c r="D29">
        <v>2.17</v>
      </c>
      <c r="E29">
        <v>1.18</v>
      </c>
      <c r="F29">
        <v>1.28</v>
      </c>
      <c r="G29">
        <v>2.25</v>
      </c>
      <c r="H29">
        <v>2.06</v>
      </c>
      <c r="I29">
        <v>4.13</v>
      </c>
      <c r="J29">
        <v>6.11</v>
      </c>
      <c r="K29">
        <v>9.74</v>
      </c>
      <c r="L29">
        <v>21.17</v>
      </c>
    </row>
    <row r="30" spans="2:12">
      <c r="B30">
        <v>1.73</v>
      </c>
      <c r="C30">
        <v>1.08</v>
      </c>
      <c r="D30">
        <v>1.23</v>
      </c>
      <c r="E30">
        <v>1.43</v>
      </c>
      <c r="F30">
        <v>1.17</v>
      </c>
      <c r="G30">
        <v>2.38</v>
      </c>
      <c r="H30">
        <v>4.34</v>
      </c>
      <c r="I30">
        <v>3.13</v>
      </c>
      <c r="J30">
        <v>5.47</v>
      </c>
      <c r="K30">
        <v>17.84</v>
      </c>
      <c r="L30">
        <v>24.44</v>
      </c>
    </row>
    <row r="31" spans="2:12">
      <c r="B31">
        <v>1.0900000000000001</v>
      </c>
      <c r="C31">
        <v>1.0900000000000001</v>
      </c>
      <c r="D31">
        <v>1.17</v>
      </c>
      <c r="E31">
        <v>1.1000000000000001</v>
      </c>
      <c r="F31">
        <v>1.17</v>
      </c>
      <c r="G31">
        <v>2.76</v>
      </c>
      <c r="H31">
        <v>2.29</v>
      </c>
      <c r="I31">
        <v>3.29</v>
      </c>
      <c r="J31">
        <v>6.15</v>
      </c>
      <c r="K31">
        <v>11.63</v>
      </c>
      <c r="L31">
        <v>21.57</v>
      </c>
    </row>
    <row r="32" spans="2:12">
      <c r="B32">
        <v>1.58</v>
      </c>
      <c r="C32">
        <v>1.37</v>
      </c>
      <c r="D32">
        <v>1.1200000000000001</v>
      </c>
      <c r="E32">
        <v>1.21</v>
      </c>
      <c r="F32">
        <v>1.26</v>
      </c>
      <c r="G32">
        <v>2.5499999999999998</v>
      </c>
      <c r="H32">
        <v>2.34</v>
      </c>
      <c r="I32">
        <v>3.13</v>
      </c>
      <c r="J32">
        <v>7.51</v>
      </c>
      <c r="K32">
        <v>12.35</v>
      </c>
      <c r="L32">
        <v>24.85</v>
      </c>
    </row>
    <row r="33" spans="2:12">
      <c r="B33">
        <v>1.17</v>
      </c>
      <c r="C33">
        <v>1.07</v>
      </c>
      <c r="D33">
        <v>1.86</v>
      </c>
      <c r="E33">
        <v>1.77</v>
      </c>
      <c r="F33">
        <v>1.37</v>
      </c>
      <c r="G33">
        <v>2.14</v>
      </c>
      <c r="H33">
        <v>2.48</v>
      </c>
      <c r="I33">
        <v>3.68</v>
      </c>
      <c r="J33">
        <v>7.61</v>
      </c>
      <c r="K33">
        <v>13.61</v>
      </c>
      <c r="L33">
        <v>32.71</v>
      </c>
    </row>
    <row r="34" spans="2:12">
      <c r="B34">
        <v>1.18</v>
      </c>
      <c r="C34">
        <v>1.91</v>
      </c>
      <c r="D34">
        <v>1.2</v>
      </c>
      <c r="E34">
        <v>1.43</v>
      </c>
      <c r="F34">
        <v>1.18</v>
      </c>
      <c r="G34">
        <v>2.17</v>
      </c>
      <c r="H34">
        <v>2.34</v>
      </c>
      <c r="I34">
        <v>3.35</v>
      </c>
      <c r="J34">
        <v>5.34</v>
      </c>
      <c r="K34">
        <v>18.93</v>
      </c>
      <c r="L34">
        <v>23.4</v>
      </c>
    </row>
    <row r="35" spans="2:12">
      <c r="B35">
        <v>1.28</v>
      </c>
      <c r="C35">
        <v>1.31</v>
      </c>
      <c r="D35">
        <v>1.1000000000000001</v>
      </c>
      <c r="E35">
        <v>1.34</v>
      </c>
      <c r="F35">
        <v>1.25</v>
      </c>
      <c r="G35">
        <v>2.2400000000000002</v>
      </c>
      <c r="H35">
        <v>2.0699999999999998</v>
      </c>
      <c r="I35">
        <v>3.38</v>
      </c>
      <c r="J35">
        <v>5.36</v>
      </c>
      <c r="K35">
        <v>10.48</v>
      </c>
      <c r="L35">
        <v>20.48</v>
      </c>
    </row>
    <row r="36" spans="2:12">
      <c r="B36">
        <v>1.18</v>
      </c>
      <c r="C36">
        <v>1.5</v>
      </c>
      <c r="D36">
        <v>1.22</v>
      </c>
      <c r="E36">
        <v>1.0900000000000001</v>
      </c>
      <c r="F36">
        <v>1.24</v>
      </c>
      <c r="G36">
        <v>2.2200000000000002</v>
      </c>
      <c r="H36">
        <v>2.12</v>
      </c>
      <c r="I36">
        <v>3.02</v>
      </c>
      <c r="J36">
        <v>7.33</v>
      </c>
      <c r="K36">
        <v>12.63</v>
      </c>
      <c r="L36">
        <v>22.86</v>
      </c>
    </row>
    <row r="37" spans="2:12">
      <c r="B37">
        <v>1.17</v>
      </c>
      <c r="C37">
        <v>1.37</v>
      </c>
      <c r="D37">
        <v>1.41</v>
      </c>
      <c r="E37">
        <v>1.42</v>
      </c>
      <c r="F37">
        <v>1.26</v>
      </c>
      <c r="G37">
        <v>2.0499999999999998</v>
      </c>
      <c r="H37">
        <v>2.88</v>
      </c>
      <c r="I37">
        <v>4.2699999999999996</v>
      </c>
      <c r="J37">
        <v>7.4</v>
      </c>
      <c r="K37">
        <v>13.34</v>
      </c>
      <c r="L37">
        <v>42.73</v>
      </c>
    </row>
    <row r="38" spans="2:12">
      <c r="B38">
        <v>1.1000000000000001</v>
      </c>
      <c r="C38">
        <v>1.17</v>
      </c>
      <c r="D38">
        <v>1.43</v>
      </c>
      <c r="E38">
        <v>1.55</v>
      </c>
      <c r="F38">
        <v>1.23</v>
      </c>
      <c r="G38">
        <v>2.2000000000000002</v>
      </c>
      <c r="H38">
        <v>2.69</v>
      </c>
      <c r="I38">
        <v>3.68</v>
      </c>
      <c r="J38">
        <v>5.86</v>
      </c>
      <c r="K38">
        <v>11.03</v>
      </c>
      <c r="L38">
        <v>23.97</v>
      </c>
    </row>
    <row r="39" spans="2:12">
      <c r="B39">
        <v>1.18</v>
      </c>
      <c r="C39">
        <v>1.1000000000000001</v>
      </c>
      <c r="D39">
        <v>1.37</v>
      </c>
      <c r="E39">
        <v>1.6</v>
      </c>
      <c r="F39">
        <v>1.17</v>
      </c>
      <c r="G39">
        <v>3.07</v>
      </c>
      <c r="H39">
        <v>2.25</v>
      </c>
      <c r="I39">
        <v>3.81</v>
      </c>
      <c r="J39">
        <v>5.65</v>
      </c>
      <c r="K39">
        <v>20.190000000000001</v>
      </c>
      <c r="L39">
        <v>20.64</v>
      </c>
    </row>
    <row r="40" spans="2:12">
      <c r="B40">
        <v>1.46</v>
      </c>
      <c r="C40">
        <v>1.1299999999999999</v>
      </c>
      <c r="D40">
        <v>1.24</v>
      </c>
      <c r="E40">
        <v>1.1599999999999999</v>
      </c>
      <c r="F40">
        <v>1.19</v>
      </c>
      <c r="G40">
        <v>2.12</v>
      </c>
      <c r="H40">
        <v>2.15</v>
      </c>
      <c r="I40">
        <v>3.27</v>
      </c>
      <c r="J40">
        <v>5.66</v>
      </c>
      <c r="K40">
        <v>10.57</v>
      </c>
      <c r="L40">
        <v>19.36</v>
      </c>
    </row>
    <row r="41" spans="2:12">
      <c r="B41">
        <v>1.1200000000000001</v>
      </c>
      <c r="C41">
        <v>1.1200000000000001</v>
      </c>
      <c r="D41">
        <v>1.08</v>
      </c>
      <c r="E41">
        <v>1.68</v>
      </c>
      <c r="F41">
        <v>1.1599999999999999</v>
      </c>
      <c r="G41">
        <v>2.77</v>
      </c>
      <c r="H41">
        <v>2.04</v>
      </c>
      <c r="I41">
        <v>2.96</v>
      </c>
      <c r="J41">
        <v>5.85</v>
      </c>
      <c r="K41">
        <v>13.91</v>
      </c>
      <c r="L41">
        <v>20.73</v>
      </c>
    </row>
    <row r="42" spans="2:12">
      <c r="B42">
        <v>1.25</v>
      </c>
      <c r="C42">
        <v>1.3</v>
      </c>
      <c r="D42">
        <v>1.87</v>
      </c>
      <c r="E42">
        <v>1.54</v>
      </c>
      <c r="F42">
        <v>1.2</v>
      </c>
      <c r="G42">
        <v>2.94</v>
      </c>
      <c r="H42">
        <v>4.74</v>
      </c>
      <c r="I42">
        <v>3.58</v>
      </c>
      <c r="J42">
        <v>5.41</v>
      </c>
      <c r="K42">
        <v>12.75</v>
      </c>
      <c r="L42">
        <v>22.85</v>
      </c>
    </row>
    <row r="43" spans="2:12">
      <c r="B43">
        <v>1.05</v>
      </c>
      <c r="C43">
        <v>1.04</v>
      </c>
      <c r="D43">
        <v>1.08</v>
      </c>
      <c r="E43">
        <v>1.1100000000000001</v>
      </c>
      <c r="F43">
        <v>1.19</v>
      </c>
      <c r="G43">
        <v>2.33</v>
      </c>
      <c r="H43">
        <v>2.2799999999999998</v>
      </c>
      <c r="I43">
        <v>3.25</v>
      </c>
      <c r="J43">
        <v>6.08</v>
      </c>
      <c r="K43">
        <v>15.66</v>
      </c>
      <c r="L43">
        <v>25.43</v>
      </c>
    </row>
    <row r="44" spans="2:12">
      <c r="B44">
        <v>1.04</v>
      </c>
      <c r="C44">
        <v>1.24</v>
      </c>
      <c r="D44">
        <v>2.35</v>
      </c>
      <c r="E44">
        <v>1.28</v>
      </c>
      <c r="F44">
        <v>1.24</v>
      </c>
      <c r="G44">
        <v>2.09</v>
      </c>
      <c r="H44">
        <v>2.17</v>
      </c>
      <c r="I44">
        <v>3.22</v>
      </c>
      <c r="J44">
        <v>5.77</v>
      </c>
      <c r="K44">
        <v>15.68</v>
      </c>
      <c r="L44">
        <v>18.63</v>
      </c>
    </row>
    <row r="45" spans="2:12">
      <c r="B45">
        <v>1.1200000000000001</v>
      </c>
      <c r="C45">
        <v>1.17</v>
      </c>
      <c r="D45">
        <v>1.65</v>
      </c>
      <c r="E45">
        <v>1.1499999999999999</v>
      </c>
      <c r="F45">
        <v>1.19</v>
      </c>
      <c r="G45">
        <v>2.2599999999999998</v>
      </c>
      <c r="H45">
        <v>2.04</v>
      </c>
      <c r="I45">
        <v>3.21</v>
      </c>
      <c r="J45">
        <v>7.1</v>
      </c>
      <c r="K45">
        <v>24.52</v>
      </c>
      <c r="L45">
        <v>22.82</v>
      </c>
    </row>
    <row r="46" spans="2:12">
      <c r="B46">
        <v>1.04</v>
      </c>
      <c r="C46">
        <v>1.31</v>
      </c>
      <c r="D46">
        <v>1.46</v>
      </c>
      <c r="E46">
        <v>1.42</v>
      </c>
      <c r="F46">
        <v>1.33</v>
      </c>
      <c r="G46">
        <v>2.1</v>
      </c>
      <c r="H46">
        <v>1.95</v>
      </c>
      <c r="I46">
        <v>3.41</v>
      </c>
      <c r="J46">
        <v>5.97</v>
      </c>
      <c r="K46">
        <v>10.31</v>
      </c>
      <c r="L46">
        <v>23.12</v>
      </c>
    </row>
    <row r="47" spans="2:12">
      <c r="B47">
        <v>1.04</v>
      </c>
      <c r="C47">
        <v>1.22</v>
      </c>
      <c r="D47">
        <v>1.36</v>
      </c>
      <c r="E47">
        <v>1.22</v>
      </c>
      <c r="F47">
        <v>1.2</v>
      </c>
      <c r="G47">
        <v>2.09</v>
      </c>
      <c r="H47">
        <v>2.06</v>
      </c>
      <c r="I47">
        <v>3.36</v>
      </c>
      <c r="J47">
        <v>5.6</v>
      </c>
      <c r="K47">
        <v>10.69</v>
      </c>
      <c r="L47">
        <v>25.33</v>
      </c>
    </row>
    <row r="48" spans="2:12">
      <c r="B48">
        <v>1.06</v>
      </c>
      <c r="C48">
        <v>1.1499999999999999</v>
      </c>
      <c r="D48">
        <v>1.41</v>
      </c>
      <c r="E48">
        <v>1.83</v>
      </c>
      <c r="F48">
        <v>1.22</v>
      </c>
      <c r="G48">
        <v>2.0699999999999998</v>
      </c>
      <c r="H48">
        <v>1.99</v>
      </c>
      <c r="I48">
        <v>4.24</v>
      </c>
      <c r="J48">
        <v>5.84</v>
      </c>
      <c r="K48">
        <v>20.12</v>
      </c>
      <c r="L48">
        <v>24.73</v>
      </c>
    </row>
    <row r="49" spans="2:12">
      <c r="B49">
        <v>1.05</v>
      </c>
      <c r="C49">
        <v>1.22</v>
      </c>
      <c r="D49">
        <v>1.58</v>
      </c>
      <c r="E49">
        <v>1.53</v>
      </c>
      <c r="F49">
        <v>1.29</v>
      </c>
      <c r="G49">
        <v>2.0299999999999998</v>
      </c>
      <c r="H49">
        <v>2.35</v>
      </c>
      <c r="I49">
        <v>3.82</v>
      </c>
      <c r="J49">
        <v>7.54</v>
      </c>
      <c r="K49">
        <v>13.13</v>
      </c>
      <c r="L49">
        <v>22.22</v>
      </c>
    </row>
    <row r="50" spans="2:12">
      <c r="B50">
        <v>1.33</v>
      </c>
      <c r="C50">
        <v>1.39</v>
      </c>
      <c r="D50">
        <v>2.42</v>
      </c>
      <c r="E50">
        <v>1.49</v>
      </c>
      <c r="F50">
        <v>1.57</v>
      </c>
      <c r="G50">
        <v>2.16</v>
      </c>
      <c r="H50">
        <v>2.4</v>
      </c>
      <c r="I50">
        <v>3.88</v>
      </c>
      <c r="J50">
        <v>5.43</v>
      </c>
      <c r="K50">
        <v>18.920000000000002</v>
      </c>
      <c r="L50">
        <v>20.22</v>
      </c>
    </row>
    <row r="51" spans="2:12">
      <c r="B51">
        <v>1.18</v>
      </c>
      <c r="C51">
        <v>1.08</v>
      </c>
      <c r="D51">
        <v>1.79</v>
      </c>
      <c r="E51">
        <v>1.49</v>
      </c>
      <c r="F51">
        <v>1.77</v>
      </c>
      <c r="G51">
        <v>2.38</v>
      </c>
      <c r="H51">
        <v>2.59</v>
      </c>
      <c r="I51">
        <v>3.18</v>
      </c>
      <c r="J51">
        <v>8.06</v>
      </c>
      <c r="K51">
        <v>14.67</v>
      </c>
      <c r="L51">
        <v>25.06</v>
      </c>
    </row>
    <row r="52" spans="2:12">
      <c r="B52">
        <v>1.37</v>
      </c>
      <c r="C52">
        <v>1.07</v>
      </c>
      <c r="D52">
        <v>1.78</v>
      </c>
      <c r="E52">
        <v>1.29</v>
      </c>
      <c r="F52">
        <v>1.28</v>
      </c>
      <c r="G52">
        <v>1.89</v>
      </c>
      <c r="H52">
        <v>2.34</v>
      </c>
      <c r="I52">
        <v>3.06</v>
      </c>
      <c r="J52">
        <v>6.33</v>
      </c>
      <c r="K52">
        <v>12.18</v>
      </c>
      <c r="L52">
        <v>24.47</v>
      </c>
    </row>
    <row r="53" spans="2:12">
      <c r="B53">
        <v>1.26</v>
      </c>
      <c r="C53">
        <v>1.1200000000000001</v>
      </c>
      <c r="D53">
        <v>1.1000000000000001</v>
      </c>
      <c r="E53">
        <v>1.67</v>
      </c>
      <c r="F53">
        <v>1.32</v>
      </c>
      <c r="G53">
        <v>2.35</v>
      </c>
      <c r="H53">
        <v>4.28</v>
      </c>
      <c r="I53">
        <v>3.16</v>
      </c>
      <c r="J53">
        <v>6.23</v>
      </c>
      <c r="K53">
        <v>11.46</v>
      </c>
      <c r="L53">
        <v>24.14</v>
      </c>
    </row>
    <row r="54" spans="2:12">
      <c r="B54">
        <v>1.46</v>
      </c>
      <c r="C54">
        <v>6.93</v>
      </c>
      <c r="D54">
        <v>1.51</v>
      </c>
      <c r="E54">
        <v>1.0900000000000001</v>
      </c>
      <c r="F54">
        <v>1.56</v>
      </c>
      <c r="G54">
        <v>3.31</v>
      </c>
      <c r="H54">
        <v>2.25</v>
      </c>
      <c r="I54">
        <v>4.2300000000000004</v>
      </c>
      <c r="J54">
        <v>5.3</v>
      </c>
      <c r="K54">
        <v>12.39</v>
      </c>
      <c r="L54">
        <v>20.82</v>
      </c>
    </row>
    <row r="55" spans="2:12">
      <c r="B55">
        <v>1.42</v>
      </c>
      <c r="C55">
        <v>1.53</v>
      </c>
      <c r="D55">
        <v>1.44</v>
      </c>
      <c r="E55">
        <v>1.69</v>
      </c>
      <c r="F55">
        <v>1.77</v>
      </c>
      <c r="G55">
        <v>2.14</v>
      </c>
      <c r="H55">
        <v>2.41</v>
      </c>
      <c r="I55">
        <v>3.11</v>
      </c>
      <c r="J55">
        <v>7.28</v>
      </c>
      <c r="K55">
        <v>15.77</v>
      </c>
      <c r="L55">
        <v>28.66</v>
      </c>
    </row>
    <row r="56" spans="2:12">
      <c r="B56">
        <v>1.1000000000000001</v>
      </c>
      <c r="C56">
        <v>1.78</v>
      </c>
      <c r="D56">
        <v>1.54</v>
      </c>
      <c r="E56">
        <v>1.1100000000000001</v>
      </c>
      <c r="F56">
        <v>1.3</v>
      </c>
      <c r="G56">
        <v>2.61</v>
      </c>
      <c r="H56">
        <v>1.97</v>
      </c>
      <c r="I56">
        <v>4.34</v>
      </c>
      <c r="J56">
        <v>6.72</v>
      </c>
      <c r="K56">
        <v>10.84</v>
      </c>
      <c r="L56">
        <v>24.28</v>
      </c>
    </row>
    <row r="57" spans="2:12">
      <c r="B57">
        <v>1.33</v>
      </c>
      <c r="C57">
        <v>1.35</v>
      </c>
      <c r="D57">
        <v>3.42</v>
      </c>
      <c r="E57">
        <v>1.28</v>
      </c>
      <c r="F57">
        <v>1.25</v>
      </c>
      <c r="G57">
        <v>2.78</v>
      </c>
      <c r="H57">
        <v>2.54</v>
      </c>
      <c r="I57">
        <v>3.15</v>
      </c>
      <c r="J57">
        <v>6.81</v>
      </c>
      <c r="K57">
        <v>11.41</v>
      </c>
      <c r="L57">
        <v>29.92</v>
      </c>
    </row>
    <row r="58" spans="2:12">
      <c r="B58">
        <v>1.19</v>
      </c>
      <c r="C58">
        <v>1.61</v>
      </c>
      <c r="D58">
        <v>1.47</v>
      </c>
      <c r="E58">
        <v>1.22</v>
      </c>
      <c r="F58">
        <v>1.57</v>
      </c>
      <c r="G58">
        <v>2.78</v>
      </c>
      <c r="H58">
        <v>1.91</v>
      </c>
      <c r="I58">
        <v>3.62</v>
      </c>
      <c r="J58">
        <v>6.36</v>
      </c>
      <c r="K58">
        <v>9.68</v>
      </c>
      <c r="L58">
        <v>20.95</v>
      </c>
    </row>
    <row r="59" spans="2:12">
      <c r="B59">
        <v>1.31</v>
      </c>
      <c r="C59">
        <v>1.24</v>
      </c>
      <c r="D59">
        <v>1.1000000000000001</v>
      </c>
      <c r="E59">
        <v>1.31</v>
      </c>
      <c r="F59">
        <v>1.18</v>
      </c>
      <c r="G59">
        <v>2.29</v>
      </c>
      <c r="H59">
        <v>2.93</v>
      </c>
      <c r="I59">
        <v>3.46</v>
      </c>
      <c r="J59">
        <v>5.4</v>
      </c>
      <c r="K59">
        <v>11.05</v>
      </c>
      <c r="L59">
        <v>24.45</v>
      </c>
    </row>
    <row r="60" spans="2:12">
      <c r="B60">
        <v>1.1599999999999999</v>
      </c>
      <c r="C60">
        <v>1.34</v>
      </c>
      <c r="D60">
        <v>1.06</v>
      </c>
      <c r="E60">
        <v>1.08</v>
      </c>
      <c r="F60">
        <v>1.86</v>
      </c>
      <c r="G60">
        <v>2.44</v>
      </c>
      <c r="H60">
        <v>3.11</v>
      </c>
      <c r="I60">
        <v>4.2</v>
      </c>
      <c r="J60">
        <v>7.64</v>
      </c>
      <c r="K60">
        <v>11.32</v>
      </c>
      <c r="L60">
        <v>21.86</v>
      </c>
    </row>
    <row r="61" spans="2:12">
      <c r="B61">
        <v>1.36</v>
      </c>
      <c r="C61">
        <v>1.19</v>
      </c>
      <c r="D61">
        <v>1.1000000000000001</v>
      </c>
      <c r="E61">
        <v>1.23</v>
      </c>
      <c r="F61">
        <v>1.28</v>
      </c>
      <c r="G61">
        <v>2.4300000000000002</v>
      </c>
      <c r="H61">
        <v>2.64</v>
      </c>
      <c r="I61">
        <v>3.71</v>
      </c>
      <c r="J61">
        <v>6.82</v>
      </c>
      <c r="K61">
        <v>13.76</v>
      </c>
      <c r="L61">
        <v>61.98</v>
      </c>
    </row>
    <row r="62" spans="2:12">
      <c r="B62">
        <v>1.1499999999999999</v>
      </c>
      <c r="C62">
        <v>1.51</v>
      </c>
      <c r="D62">
        <v>1.1499999999999999</v>
      </c>
      <c r="E62">
        <v>1.1499999999999999</v>
      </c>
      <c r="F62">
        <v>1.45</v>
      </c>
      <c r="G62">
        <v>3.2</v>
      </c>
      <c r="H62">
        <v>2.96</v>
      </c>
      <c r="I62">
        <v>3.37</v>
      </c>
      <c r="J62">
        <v>7.55</v>
      </c>
      <c r="K62">
        <v>11</v>
      </c>
      <c r="L62">
        <v>24.4</v>
      </c>
    </row>
    <row r="63" spans="2:12">
      <c r="B63">
        <v>1.2</v>
      </c>
      <c r="C63">
        <v>1.19</v>
      </c>
      <c r="D63">
        <v>1.06</v>
      </c>
      <c r="E63">
        <v>1.08</v>
      </c>
      <c r="F63">
        <v>1.66</v>
      </c>
      <c r="G63">
        <v>2.16</v>
      </c>
      <c r="H63">
        <v>2.46</v>
      </c>
      <c r="I63">
        <v>4.2</v>
      </c>
      <c r="J63">
        <v>5.83</v>
      </c>
      <c r="K63">
        <v>10.57</v>
      </c>
      <c r="L63">
        <v>21.29</v>
      </c>
    </row>
    <row r="64" spans="2:12">
      <c r="B64">
        <v>1.21</v>
      </c>
      <c r="C64">
        <v>1.19</v>
      </c>
      <c r="D64">
        <v>1.68</v>
      </c>
      <c r="E64">
        <v>1.0900000000000001</v>
      </c>
      <c r="F64">
        <v>1.49</v>
      </c>
      <c r="G64">
        <v>2.16</v>
      </c>
      <c r="H64">
        <v>2.11</v>
      </c>
      <c r="I64">
        <v>3.2</v>
      </c>
      <c r="J64">
        <v>6.4</v>
      </c>
      <c r="K64">
        <v>12.56</v>
      </c>
      <c r="L64">
        <v>19.46</v>
      </c>
    </row>
    <row r="65" spans="2:12">
      <c r="B65">
        <v>1.22</v>
      </c>
      <c r="C65">
        <v>1.17</v>
      </c>
      <c r="D65">
        <v>1.66</v>
      </c>
      <c r="E65">
        <v>1.37</v>
      </c>
      <c r="F65">
        <v>1.68</v>
      </c>
      <c r="G65">
        <v>4</v>
      </c>
      <c r="H65">
        <v>2.12</v>
      </c>
      <c r="I65">
        <v>3.24</v>
      </c>
      <c r="J65">
        <v>5.36</v>
      </c>
      <c r="K65">
        <v>10.07</v>
      </c>
      <c r="L65">
        <v>23.94</v>
      </c>
    </row>
    <row r="66" spans="2:12">
      <c r="B66">
        <v>1.05</v>
      </c>
      <c r="C66">
        <v>1.1499999999999999</v>
      </c>
      <c r="D66">
        <v>1.33</v>
      </c>
      <c r="E66">
        <v>1.0900000000000001</v>
      </c>
      <c r="F66">
        <v>1.28</v>
      </c>
      <c r="G66">
        <v>2.5499999999999998</v>
      </c>
      <c r="H66">
        <v>4.6500000000000004</v>
      </c>
      <c r="I66">
        <v>3.7</v>
      </c>
      <c r="J66">
        <v>6.5</v>
      </c>
      <c r="K66">
        <v>14.53</v>
      </c>
      <c r="L66">
        <v>25.07</v>
      </c>
    </row>
    <row r="67" spans="2:12">
      <c r="B67">
        <v>1.05</v>
      </c>
      <c r="C67">
        <v>1.28</v>
      </c>
      <c r="D67">
        <v>1.19</v>
      </c>
      <c r="E67">
        <v>1.23</v>
      </c>
      <c r="F67">
        <v>1.35</v>
      </c>
      <c r="G67">
        <v>2.2599999999999998</v>
      </c>
      <c r="H67">
        <v>2.4</v>
      </c>
      <c r="I67">
        <v>3.21</v>
      </c>
      <c r="J67">
        <v>6.46</v>
      </c>
      <c r="K67">
        <v>13.56</v>
      </c>
      <c r="L67">
        <v>23.35</v>
      </c>
    </row>
    <row r="68" spans="2:12">
      <c r="B68">
        <v>1.1399999999999999</v>
      </c>
      <c r="C68">
        <v>1.08</v>
      </c>
      <c r="D68">
        <v>1.26</v>
      </c>
      <c r="E68">
        <v>1.1200000000000001</v>
      </c>
      <c r="F68">
        <v>1.52</v>
      </c>
      <c r="G68">
        <v>2.16</v>
      </c>
      <c r="H68">
        <v>1.92</v>
      </c>
      <c r="I68">
        <v>3.27</v>
      </c>
      <c r="J68">
        <v>5.84</v>
      </c>
      <c r="K68">
        <v>11.77</v>
      </c>
      <c r="L68">
        <v>27.05</v>
      </c>
    </row>
    <row r="69" spans="2:12">
      <c r="B69">
        <v>1.18</v>
      </c>
      <c r="C69">
        <v>1.48</v>
      </c>
      <c r="D69">
        <v>1.0900000000000001</v>
      </c>
      <c r="E69">
        <v>1.1100000000000001</v>
      </c>
      <c r="F69">
        <v>1.29</v>
      </c>
      <c r="G69">
        <v>5.67</v>
      </c>
      <c r="H69">
        <v>2.5299999999999998</v>
      </c>
      <c r="I69">
        <v>3.17</v>
      </c>
      <c r="J69">
        <v>5.34</v>
      </c>
      <c r="K69">
        <v>9.66</v>
      </c>
      <c r="L69">
        <v>21.25</v>
      </c>
    </row>
    <row r="70" spans="2:12">
      <c r="B70">
        <v>1.2</v>
      </c>
      <c r="C70">
        <v>1.47</v>
      </c>
      <c r="D70">
        <v>1.1000000000000001</v>
      </c>
      <c r="E70">
        <v>1.1000000000000001</v>
      </c>
      <c r="F70">
        <v>1.27</v>
      </c>
      <c r="G70">
        <v>2.74</v>
      </c>
      <c r="H70">
        <v>1.97</v>
      </c>
      <c r="I70">
        <v>4.43</v>
      </c>
      <c r="J70">
        <v>7.24</v>
      </c>
      <c r="K70">
        <v>10.83</v>
      </c>
      <c r="L70">
        <v>18.88</v>
      </c>
    </row>
    <row r="71" spans="2:12">
      <c r="B71">
        <v>1.08</v>
      </c>
      <c r="C71">
        <v>1.29</v>
      </c>
      <c r="D71">
        <v>1.27</v>
      </c>
      <c r="E71">
        <v>1.1599999999999999</v>
      </c>
      <c r="F71">
        <v>3.32</v>
      </c>
      <c r="G71">
        <v>2.5299999999999998</v>
      </c>
      <c r="H71">
        <v>2.64</v>
      </c>
      <c r="I71">
        <v>3.59</v>
      </c>
      <c r="J71">
        <v>6</v>
      </c>
      <c r="K71">
        <v>10.87</v>
      </c>
      <c r="L71">
        <v>23.36</v>
      </c>
    </row>
    <row r="72" spans="2:12">
      <c r="B72">
        <v>1.1299999999999999</v>
      </c>
      <c r="C72">
        <v>1.69</v>
      </c>
      <c r="D72">
        <v>1.3</v>
      </c>
      <c r="E72">
        <v>1.4</v>
      </c>
      <c r="F72">
        <v>1.43</v>
      </c>
      <c r="G72">
        <v>2.31</v>
      </c>
      <c r="H72">
        <v>2.65</v>
      </c>
      <c r="I72">
        <v>4.7</v>
      </c>
      <c r="J72">
        <v>7.4</v>
      </c>
      <c r="K72">
        <v>12.39</v>
      </c>
      <c r="L72">
        <v>21.41</v>
      </c>
    </row>
    <row r="73" spans="2:12">
      <c r="B73">
        <v>1.05</v>
      </c>
      <c r="C73">
        <v>1.1100000000000001</v>
      </c>
      <c r="D73">
        <v>1.19</v>
      </c>
      <c r="E73">
        <v>1.27</v>
      </c>
      <c r="F73">
        <v>1.89</v>
      </c>
      <c r="G73">
        <v>2.0099999999999998</v>
      </c>
      <c r="H73">
        <v>3.08</v>
      </c>
      <c r="I73">
        <v>3.26</v>
      </c>
      <c r="J73">
        <v>7.07</v>
      </c>
      <c r="K73">
        <v>11.01</v>
      </c>
      <c r="L73">
        <v>22.35</v>
      </c>
    </row>
    <row r="74" spans="2:12">
      <c r="B74">
        <v>1.65</v>
      </c>
      <c r="C74">
        <v>1.29</v>
      </c>
      <c r="D74">
        <v>1.24</v>
      </c>
      <c r="E74">
        <v>1.1100000000000001</v>
      </c>
      <c r="F74">
        <v>1.45</v>
      </c>
      <c r="G74">
        <v>2.25</v>
      </c>
      <c r="H74">
        <v>2.34</v>
      </c>
      <c r="I74">
        <v>3.66</v>
      </c>
      <c r="J74">
        <v>5.37</v>
      </c>
      <c r="K74">
        <v>10.25</v>
      </c>
      <c r="L74">
        <v>22.11</v>
      </c>
    </row>
    <row r="75" spans="2:12">
      <c r="B75">
        <v>1.65</v>
      </c>
      <c r="C75">
        <v>1.84</v>
      </c>
      <c r="D75">
        <v>1.23</v>
      </c>
      <c r="E75">
        <v>1.19</v>
      </c>
      <c r="F75">
        <v>1.31</v>
      </c>
      <c r="G75">
        <v>2.08</v>
      </c>
      <c r="H75">
        <v>2.48</v>
      </c>
      <c r="I75">
        <v>2.93</v>
      </c>
      <c r="J75">
        <v>5.63</v>
      </c>
      <c r="K75">
        <v>15.19</v>
      </c>
      <c r="L75">
        <v>23.3</v>
      </c>
    </row>
    <row r="76" spans="2:12">
      <c r="B76">
        <v>1.07</v>
      </c>
      <c r="C76">
        <v>1.27</v>
      </c>
      <c r="D76">
        <v>1.32</v>
      </c>
      <c r="E76">
        <v>1.0900000000000001</v>
      </c>
      <c r="F76">
        <v>1.37</v>
      </c>
      <c r="G76">
        <v>3.23</v>
      </c>
      <c r="H76">
        <v>2.52</v>
      </c>
      <c r="I76">
        <v>3.88</v>
      </c>
      <c r="J76">
        <v>5.27</v>
      </c>
      <c r="K76">
        <v>10.99</v>
      </c>
      <c r="L76">
        <v>26.65</v>
      </c>
    </row>
    <row r="77" spans="2:12">
      <c r="B77">
        <v>1.19</v>
      </c>
      <c r="C77">
        <v>1.54</v>
      </c>
      <c r="D77">
        <v>1.26</v>
      </c>
      <c r="E77">
        <v>1.1599999999999999</v>
      </c>
      <c r="F77">
        <v>1.36</v>
      </c>
      <c r="G77">
        <v>2.31</v>
      </c>
      <c r="H77">
        <v>2.63</v>
      </c>
      <c r="I77">
        <v>3.04</v>
      </c>
      <c r="J77">
        <v>9.2899999999999991</v>
      </c>
      <c r="K77">
        <v>14.75</v>
      </c>
      <c r="L77">
        <v>23.25</v>
      </c>
    </row>
    <row r="78" spans="2:12">
      <c r="B78">
        <v>1.54</v>
      </c>
      <c r="C78">
        <v>1.43</v>
      </c>
      <c r="D78">
        <v>1.1499999999999999</v>
      </c>
      <c r="E78">
        <v>1.1299999999999999</v>
      </c>
      <c r="F78">
        <v>1.97</v>
      </c>
      <c r="G78">
        <v>2.4900000000000002</v>
      </c>
      <c r="H78">
        <v>2.11</v>
      </c>
      <c r="I78">
        <v>3.11</v>
      </c>
      <c r="J78">
        <v>5.89</v>
      </c>
      <c r="K78">
        <v>10.73</v>
      </c>
      <c r="L78">
        <v>23.71</v>
      </c>
    </row>
    <row r="79" spans="2:12">
      <c r="B79">
        <v>1.76</v>
      </c>
      <c r="C79">
        <v>1.34</v>
      </c>
      <c r="D79">
        <v>1.1000000000000001</v>
      </c>
      <c r="E79">
        <v>1.0900000000000001</v>
      </c>
      <c r="F79">
        <v>1.28</v>
      </c>
      <c r="G79">
        <v>2.27</v>
      </c>
      <c r="H79">
        <v>2.81</v>
      </c>
      <c r="I79">
        <v>3</v>
      </c>
      <c r="J79">
        <v>5.18</v>
      </c>
      <c r="K79">
        <v>9.6</v>
      </c>
      <c r="L79">
        <v>29.23</v>
      </c>
    </row>
    <row r="80" spans="2:12">
      <c r="B80">
        <v>1.3</v>
      </c>
      <c r="C80">
        <v>1.17</v>
      </c>
      <c r="D80">
        <v>1.1399999999999999</v>
      </c>
      <c r="E80">
        <v>1.41</v>
      </c>
      <c r="F80">
        <v>1.33</v>
      </c>
      <c r="G80">
        <v>3.08</v>
      </c>
      <c r="H80">
        <v>2.12</v>
      </c>
      <c r="I80">
        <v>3.34</v>
      </c>
      <c r="J80">
        <v>6.13</v>
      </c>
      <c r="K80">
        <v>10.18</v>
      </c>
      <c r="L80">
        <v>25.28</v>
      </c>
    </row>
    <row r="81" spans="2:12">
      <c r="B81">
        <v>1.52</v>
      </c>
      <c r="C81">
        <v>1.5</v>
      </c>
      <c r="D81">
        <v>1.21</v>
      </c>
      <c r="E81">
        <v>1.1100000000000001</v>
      </c>
      <c r="F81">
        <v>1.21</v>
      </c>
      <c r="G81">
        <v>3.23</v>
      </c>
      <c r="H81">
        <v>2.0099999999999998</v>
      </c>
      <c r="I81">
        <v>3.12</v>
      </c>
      <c r="J81">
        <v>5.55</v>
      </c>
      <c r="K81">
        <v>18.510000000000002</v>
      </c>
      <c r="L81">
        <v>19.329999999999998</v>
      </c>
    </row>
    <row r="82" spans="2:12">
      <c r="B82">
        <v>1.1299999999999999</v>
      </c>
      <c r="C82">
        <v>1.1100000000000001</v>
      </c>
      <c r="D82">
        <v>1.32</v>
      </c>
      <c r="E82">
        <v>1.66</v>
      </c>
      <c r="F82">
        <v>1.62</v>
      </c>
      <c r="G82">
        <v>5.44</v>
      </c>
      <c r="H82">
        <v>1.91</v>
      </c>
      <c r="I82">
        <v>3.64</v>
      </c>
      <c r="J82">
        <v>6.86</v>
      </c>
      <c r="K82">
        <v>10.29</v>
      </c>
      <c r="L82">
        <v>23</v>
      </c>
    </row>
    <row r="83" spans="2:12">
      <c r="B83">
        <v>1.89</v>
      </c>
      <c r="C83">
        <v>1.4</v>
      </c>
      <c r="D83">
        <v>1.25</v>
      </c>
      <c r="E83">
        <v>1.1000000000000001</v>
      </c>
      <c r="F83">
        <v>1.37</v>
      </c>
      <c r="G83">
        <v>2.41</v>
      </c>
      <c r="H83">
        <v>1.94</v>
      </c>
      <c r="I83">
        <v>3.09</v>
      </c>
      <c r="J83">
        <v>7.08</v>
      </c>
      <c r="K83">
        <v>11.51</v>
      </c>
      <c r="L83">
        <v>22.68</v>
      </c>
    </row>
    <row r="84" spans="2:12">
      <c r="B84">
        <v>1.28</v>
      </c>
      <c r="C84">
        <v>1.1200000000000001</v>
      </c>
      <c r="D84">
        <v>1.21</v>
      </c>
      <c r="E84">
        <v>1.21</v>
      </c>
      <c r="F84">
        <v>2</v>
      </c>
      <c r="G84">
        <v>2.87</v>
      </c>
      <c r="H84">
        <v>3.24</v>
      </c>
      <c r="I84">
        <v>3.21</v>
      </c>
      <c r="J84">
        <v>6.03</v>
      </c>
      <c r="K84">
        <v>10.79</v>
      </c>
      <c r="L84">
        <v>20.73</v>
      </c>
    </row>
    <row r="85" spans="2:12">
      <c r="B85">
        <v>1.07</v>
      </c>
      <c r="C85">
        <v>1.17</v>
      </c>
      <c r="D85">
        <v>1.3</v>
      </c>
      <c r="E85">
        <v>1.28</v>
      </c>
      <c r="F85">
        <v>1.33</v>
      </c>
      <c r="G85">
        <v>1.92</v>
      </c>
      <c r="H85">
        <v>2.29</v>
      </c>
      <c r="I85">
        <v>3.58</v>
      </c>
      <c r="J85">
        <v>6.1</v>
      </c>
      <c r="K85">
        <v>10.18</v>
      </c>
      <c r="L85">
        <v>18.8</v>
      </c>
    </row>
    <row r="86" spans="2:12">
      <c r="B86">
        <v>1.2</v>
      </c>
      <c r="C86">
        <v>1.49</v>
      </c>
      <c r="D86">
        <v>1.1200000000000001</v>
      </c>
      <c r="E86">
        <v>1.58</v>
      </c>
      <c r="F86">
        <v>1.24</v>
      </c>
      <c r="G86">
        <v>2.94</v>
      </c>
      <c r="H86">
        <v>1.94</v>
      </c>
      <c r="I86">
        <v>3.12</v>
      </c>
      <c r="J86">
        <v>6.5</v>
      </c>
      <c r="K86">
        <v>9.85</v>
      </c>
      <c r="L86">
        <v>21.25</v>
      </c>
    </row>
    <row r="87" spans="2:12">
      <c r="B87">
        <v>1.54</v>
      </c>
      <c r="C87">
        <v>1.66</v>
      </c>
      <c r="D87">
        <v>1.1499999999999999</v>
      </c>
      <c r="E87">
        <v>1.1000000000000001</v>
      </c>
      <c r="F87">
        <v>1.28</v>
      </c>
      <c r="G87">
        <v>2.44</v>
      </c>
      <c r="H87">
        <v>2.33</v>
      </c>
      <c r="I87">
        <v>3.14</v>
      </c>
      <c r="J87">
        <v>7.79</v>
      </c>
      <c r="K87">
        <v>12.32</v>
      </c>
      <c r="L87">
        <v>19.22</v>
      </c>
    </row>
    <row r="88" spans="2:12">
      <c r="B88">
        <v>1.65</v>
      </c>
      <c r="C88">
        <v>1.18</v>
      </c>
      <c r="D88">
        <v>1.31</v>
      </c>
      <c r="E88">
        <v>1.28</v>
      </c>
      <c r="F88">
        <v>1.18</v>
      </c>
      <c r="G88">
        <v>1.95</v>
      </c>
      <c r="H88">
        <v>1.91</v>
      </c>
      <c r="I88">
        <v>3.61</v>
      </c>
      <c r="J88">
        <v>6.22</v>
      </c>
      <c r="K88">
        <v>10.35</v>
      </c>
      <c r="L88">
        <v>25.57</v>
      </c>
    </row>
    <row r="89" spans="2:12">
      <c r="B89">
        <v>1.55</v>
      </c>
      <c r="C89">
        <v>1.0900000000000001</v>
      </c>
      <c r="D89">
        <v>1.1100000000000001</v>
      </c>
      <c r="E89">
        <v>1.0900000000000001</v>
      </c>
      <c r="F89">
        <v>1.32</v>
      </c>
      <c r="G89">
        <v>2.95</v>
      </c>
      <c r="H89">
        <v>2.44</v>
      </c>
      <c r="I89">
        <v>3.8</v>
      </c>
      <c r="J89">
        <v>7.89</v>
      </c>
      <c r="K89">
        <v>10.89</v>
      </c>
      <c r="L89">
        <v>35.700000000000003</v>
      </c>
    </row>
    <row r="90" spans="2:12">
      <c r="B90">
        <v>1.62</v>
      </c>
      <c r="C90">
        <v>1.45</v>
      </c>
      <c r="D90">
        <v>1.08</v>
      </c>
      <c r="E90">
        <v>1.28</v>
      </c>
      <c r="F90">
        <v>1.67</v>
      </c>
      <c r="G90">
        <v>2.23</v>
      </c>
      <c r="H90">
        <v>2.39</v>
      </c>
      <c r="I90">
        <v>3.28</v>
      </c>
      <c r="J90">
        <v>6.84</v>
      </c>
      <c r="K90">
        <v>10.57</v>
      </c>
      <c r="L90">
        <v>27.63</v>
      </c>
    </row>
    <row r="91" spans="2:12">
      <c r="B91">
        <v>1.48</v>
      </c>
      <c r="C91">
        <v>1.1399999999999999</v>
      </c>
      <c r="D91">
        <v>1.55</v>
      </c>
      <c r="E91">
        <v>1.53</v>
      </c>
      <c r="F91">
        <v>2.2000000000000002</v>
      </c>
      <c r="G91">
        <v>3.07</v>
      </c>
      <c r="H91">
        <v>2.1800000000000002</v>
      </c>
      <c r="I91">
        <v>4.16</v>
      </c>
      <c r="J91">
        <v>5.69</v>
      </c>
      <c r="K91">
        <v>13.66</v>
      </c>
      <c r="L91">
        <v>22.96</v>
      </c>
    </row>
    <row r="92" spans="2:12">
      <c r="B92">
        <v>1.0900000000000001</v>
      </c>
      <c r="C92">
        <v>1.24</v>
      </c>
      <c r="D92">
        <v>1.43</v>
      </c>
      <c r="E92">
        <v>1.1299999999999999</v>
      </c>
      <c r="F92">
        <v>1.35</v>
      </c>
      <c r="G92">
        <v>1.93</v>
      </c>
      <c r="H92">
        <v>1.95</v>
      </c>
      <c r="I92">
        <v>3.15</v>
      </c>
      <c r="J92">
        <v>5.96</v>
      </c>
      <c r="K92">
        <v>9.67</v>
      </c>
      <c r="L92">
        <v>27.7</v>
      </c>
    </row>
    <row r="93" spans="2:12">
      <c r="B93">
        <v>1.42</v>
      </c>
      <c r="C93">
        <v>1.45</v>
      </c>
      <c r="D93">
        <v>1.07</v>
      </c>
      <c r="E93">
        <v>1.63</v>
      </c>
      <c r="F93">
        <v>1.48</v>
      </c>
      <c r="G93">
        <v>2.84</v>
      </c>
      <c r="H93">
        <v>2.31</v>
      </c>
      <c r="I93">
        <v>4.21</v>
      </c>
      <c r="J93">
        <v>6.34</v>
      </c>
      <c r="K93">
        <v>11.07</v>
      </c>
      <c r="L93">
        <v>25.27</v>
      </c>
    </row>
    <row r="94" spans="2:12">
      <c r="B94">
        <v>1.47</v>
      </c>
      <c r="C94">
        <v>1.65</v>
      </c>
      <c r="D94">
        <v>1.06</v>
      </c>
      <c r="E94">
        <v>1.29</v>
      </c>
      <c r="F94">
        <v>1.53</v>
      </c>
      <c r="G94">
        <v>1.99</v>
      </c>
      <c r="H94">
        <v>2.68</v>
      </c>
      <c r="I94">
        <v>3.09</v>
      </c>
      <c r="J94">
        <v>6.72</v>
      </c>
      <c r="K94">
        <v>21.29</v>
      </c>
      <c r="L94">
        <v>25.08</v>
      </c>
    </row>
    <row r="95" spans="2:12">
      <c r="B95">
        <v>1.63</v>
      </c>
      <c r="C95">
        <v>1.0900000000000001</v>
      </c>
      <c r="D95">
        <v>1.21</v>
      </c>
      <c r="E95">
        <v>1.35</v>
      </c>
      <c r="F95">
        <v>1.39</v>
      </c>
      <c r="G95">
        <v>2.98</v>
      </c>
      <c r="H95">
        <v>2.38</v>
      </c>
      <c r="I95">
        <v>3.27</v>
      </c>
      <c r="J95">
        <v>6.83</v>
      </c>
      <c r="K95">
        <v>10.26</v>
      </c>
      <c r="L95">
        <v>20.399999999999999</v>
      </c>
    </row>
    <row r="96" spans="2:12">
      <c r="B96">
        <v>1.1100000000000001</v>
      </c>
      <c r="C96">
        <v>1.34</v>
      </c>
      <c r="D96">
        <v>1.23</v>
      </c>
      <c r="E96">
        <v>1.08</v>
      </c>
      <c r="F96">
        <v>1.34</v>
      </c>
      <c r="G96">
        <v>2.48</v>
      </c>
      <c r="H96">
        <v>2.67</v>
      </c>
      <c r="I96">
        <v>3.11</v>
      </c>
      <c r="J96">
        <v>7.66</v>
      </c>
      <c r="K96">
        <v>12.94</v>
      </c>
      <c r="L96">
        <v>24.59</v>
      </c>
    </row>
    <row r="97" spans="1:13">
      <c r="B97">
        <v>1.1000000000000001</v>
      </c>
      <c r="C97">
        <v>1.23</v>
      </c>
      <c r="D97">
        <v>2.35</v>
      </c>
      <c r="E97">
        <v>1.2</v>
      </c>
      <c r="F97">
        <v>1.72</v>
      </c>
      <c r="G97">
        <v>2.19</v>
      </c>
      <c r="H97">
        <v>4.79</v>
      </c>
      <c r="I97">
        <v>3.06</v>
      </c>
      <c r="J97">
        <v>6.83</v>
      </c>
      <c r="K97">
        <v>23.01</v>
      </c>
      <c r="L97">
        <v>26.97</v>
      </c>
    </row>
    <row r="98" spans="1:13">
      <c r="B98">
        <v>1.08</v>
      </c>
      <c r="C98">
        <v>1.1599999999999999</v>
      </c>
      <c r="D98">
        <v>1.1599999999999999</v>
      </c>
      <c r="E98">
        <v>1.1000000000000001</v>
      </c>
      <c r="F98">
        <v>1.38</v>
      </c>
      <c r="G98">
        <v>2.2200000000000002</v>
      </c>
      <c r="H98">
        <v>2.92</v>
      </c>
      <c r="I98">
        <v>3.2</v>
      </c>
      <c r="J98">
        <v>7.6</v>
      </c>
      <c r="K98">
        <v>11.04</v>
      </c>
      <c r="L98">
        <v>22.46</v>
      </c>
    </row>
    <row r="99" spans="1:13">
      <c r="B99">
        <v>1.0900000000000001</v>
      </c>
      <c r="C99">
        <v>1.22</v>
      </c>
      <c r="D99">
        <v>1.43</v>
      </c>
      <c r="E99">
        <v>1.1499999999999999</v>
      </c>
      <c r="F99">
        <v>1.62</v>
      </c>
      <c r="G99">
        <v>2.9</v>
      </c>
      <c r="H99">
        <v>2.94</v>
      </c>
      <c r="I99">
        <v>3.4</v>
      </c>
      <c r="J99">
        <v>6.47</v>
      </c>
      <c r="K99">
        <v>23.03</v>
      </c>
      <c r="L99">
        <v>20.7</v>
      </c>
    </row>
    <row r="100" spans="1:13">
      <c r="B100">
        <v>1.18</v>
      </c>
      <c r="C100">
        <v>1.1399999999999999</v>
      </c>
      <c r="D100">
        <v>1.17</v>
      </c>
      <c r="E100">
        <v>1.1399999999999999</v>
      </c>
      <c r="F100">
        <v>2.4500000000000002</v>
      </c>
      <c r="G100">
        <v>2.23</v>
      </c>
      <c r="H100">
        <v>6.44</v>
      </c>
      <c r="I100">
        <v>4.07</v>
      </c>
      <c r="J100">
        <v>6.7</v>
      </c>
      <c r="K100">
        <v>9.39</v>
      </c>
      <c r="L100">
        <v>21.47</v>
      </c>
    </row>
    <row r="101" spans="1:13">
      <c r="B101">
        <v>1.1299999999999999</v>
      </c>
      <c r="C101">
        <v>1.18</v>
      </c>
      <c r="D101">
        <v>1.17</v>
      </c>
      <c r="E101">
        <v>1.34</v>
      </c>
      <c r="F101">
        <v>1.61</v>
      </c>
      <c r="G101">
        <v>2.1800000000000002</v>
      </c>
      <c r="H101">
        <v>2.27</v>
      </c>
      <c r="I101">
        <v>3.03</v>
      </c>
      <c r="J101">
        <v>6.52</v>
      </c>
      <c r="K101">
        <v>12.23</v>
      </c>
      <c r="L101">
        <v>28.72</v>
      </c>
    </row>
    <row r="103" spans="1:13">
      <c r="A103" t="s">
        <v>13</v>
      </c>
      <c r="B103">
        <f>AVERAGE(B2:B101)</f>
        <v>1.2580999999999998</v>
      </c>
      <c r="C103">
        <f t="shared" ref="C103:L103" si="0">AVERAGE(C2:C101)</f>
        <v>1.5161999999999998</v>
      </c>
      <c r="D103">
        <f t="shared" si="0"/>
        <v>1.3956999999999997</v>
      </c>
      <c r="E103">
        <f t="shared" si="0"/>
        <v>1.3058999999999998</v>
      </c>
      <c r="F103">
        <f t="shared" si="0"/>
        <v>1.4242999999999997</v>
      </c>
      <c r="G103">
        <f t="shared" si="0"/>
        <v>2.5282999999999989</v>
      </c>
      <c r="H103">
        <f t="shared" si="0"/>
        <v>2.5816000000000003</v>
      </c>
      <c r="I103">
        <f t="shared" si="0"/>
        <v>3.5724999999999993</v>
      </c>
      <c r="J103">
        <f t="shared" si="0"/>
        <v>6.3561000000000032</v>
      </c>
      <c r="K103">
        <f t="shared" si="0"/>
        <v>12.622399999999995</v>
      </c>
      <c r="L103">
        <f t="shared" si="0"/>
        <v>23.383599999999998</v>
      </c>
    </row>
    <row r="104" spans="1:13">
      <c r="A104" t="s">
        <v>14</v>
      </c>
      <c r="B104">
        <f>STDEV(B2:B101)</f>
        <v>0.21706813620975396</v>
      </c>
      <c r="C104">
        <f t="shared" ref="C104:L104" si="1">STDEV(C2:C101)</f>
        <v>1.255864449354116</v>
      </c>
      <c r="D104">
        <f t="shared" si="1"/>
        <v>0.4241265653485346</v>
      </c>
      <c r="E104">
        <f t="shared" si="1"/>
        <v>0.21582865912804872</v>
      </c>
      <c r="F104">
        <f t="shared" si="1"/>
        <v>0.31456320525613274</v>
      </c>
      <c r="G104">
        <f t="shared" si="1"/>
        <v>0.66255558943451409</v>
      </c>
      <c r="H104">
        <f t="shared" si="1"/>
        <v>0.73471181734436308</v>
      </c>
      <c r="I104">
        <f t="shared" si="1"/>
        <v>0.52250827647981268</v>
      </c>
      <c r="J104">
        <f t="shared" si="1"/>
        <v>0.81067859715101964</v>
      </c>
      <c r="K104">
        <f t="shared" si="1"/>
        <v>3.1559580081957797</v>
      </c>
      <c r="L104">
        <f t="shared" si="1"/>
        <v>5.3728288581895214</v>
      </c>
    </row>
    <row r="106" spans="1:13">
      <c r="A106" t="s">
        <v>15</v>
      </c>
      <c r="B106">
        <f>MIN(B2:B101)</f>
        <v>1.03</v>
      </c>
      <c r="C106">
        <f t="shared" ref="C106:L106" si="2">MIN(C2:C101)</f>
        <v>1.03</v>
      </c>
      <c r="D106">
        <f t="shared" si="2"/>
        <v>1.06</v>
      </c>
      <c r="E106">
        <f t="shared" si="2"/>
        <v>1.08</v>
      </c>
      <c r="F106">
        <f t="shared" si="2"/>
        <v>1.1599999999999999</v>
      </c>
      <c r="G106">
        <f t="shared" si="2"/>
        <v>1.89</v>
      </c>
      <c r="H106">
        <f t="shared" si="2"/>
        <v>1.91</v>
      </c>
      <c r="I106">
        <f t="shared" si="2"/>
        <v>2.93</v>
      </c>
      <c r="J106">
        <f t="shared" si="2"/>
        <v>5.18</v>
      </c>
      <c r="K106">
        <f t="shared" si="2"/>
        <v>9.39</v>
      </c>
      <c r="L106">
        <f t="shared" si="2"/>
        <v>18.149999999999999</v>
      </c>
    </row>
    <row r="107" spans="1:13">
      <c r="A107" t="s">
        <v>16</v>
      </c>
      <c r="B107">
        <f>_xlfn.QUARTILE.INC(B2:B101,1)</f>
        <v>1.1000000000000001</v>
      </c>
      <c r="C107">
        <f t="shared" ref="C107:L107" si="3">_xlfn.QUARTILE.INC(C2:C101,1)</f>
        <v>1.1475</v>
      </c>
      <c r="D107">
        <f t="shared" si="3"/>
        <v>1.1499999999999999</v>
      </c>
      <c r="E107">
        <f t="shared" si="3"/>
        <v>1.1299999999999999</v>
      </c>
      <c r="F107">
        <f t="shared" si="3"/>
        <v>1.23</v>
      </c>
      <c r="G107">
        <f t="shared" si="3"/>
        <v>2.14</v>
      </c>
      <c r="H107">
        <f t="shared" si="3"/>
        <v>2.1350000000000002</v>
      </c>
      <c r="I107">
        <f t="shared" si="3"/>
        <v>3.1675</v>
      </c>
      <c r="J107">
        <f t="shared" si="3"/>
        <v>5.6974999999999998</v>
      </c>
      <c r="K107">
        <f t="shared" si="3"/>
        <v>10.66</v>
      </c>
      <c r="L107">
        <f t="shared" si="3"/>
        <v>20.684999999999999</v>
      </c>
    </row>
    <row r="108" spans="1:13">
      <c r="A108" t="s">
        <v>17</v>
      </c>
      <c r="B108">
        <f>MEDIAN(B2:B101)</f>
        <v>1.18</v>
      </c>
      <c r="C108">
        <f t="shared" ref="C108:L108" si="4">MEDIAN(C2:C101)</f>
        <v>1.2450000000000001</v>
      </c>
      <c r="D108">
        <f t="shared" si="4"/>
        <v>1.2549999999999999</v>
      </c>
      <c r="E108">
        <f t="shared" si="4"/>
        <v>1.2749999999999999</v>
      </c>
      <c r="F108">
        <f t="shared" si="4"/>
        <v>1.32</v>
      </c>
      <c r="G108">
        <f t="shared" si="4"/>
        <v>2.2949999999999999</v>
      </c>
      <c r="H108">
        <f t="shared" si="4"/>
        <v>2.3849999999999998</v>
      </c>
      <c r="I108">
        <f t="shared" si="4"/>
        <v>3.375</v>
      </c>
      <c r="J108">
        <f t="shared" si="4"/>
        <v>6.1400000000000006</v>
      </c>
      <c r="K108">
        <f t="shared" si="4"/>
        <v>11.435</v>
      </c>
      <c r="L108">
        <f t="shared" si="4"/>
        <v>22.405000000000001</v>
      </c>
    </row>
    <row r="109" spans="1:13">
      <c r="A109" t="s">
        <v>18</v>
      </c>
      <c r="B109">
        <f>_xlfn.QUARTILE.INC(B2:B101,3)</f>
        <v>1.3625</v>
      </c>
      <c r="C109">
        <f t="shared" ref="C109:L109" si="5">_xlfn.QUARTILE.INC(C2:C101,3)</f>
        <v>1.45</v>
      </c>
      <c r="D109">
        <f t="shared" si="5"/>
        <v>1.4624999999999999</v>
      </c>
      <c r="E109">
        <f t="shared" si="5"/>
        <v>1.4124999999999999</v>
      </c>
      <c r="F109">
        <f t="shared" si="5"/>
        <v>1.53</v>
      </c>
      <c r="G109">
        <f t="shared" si="5"/>
        <v>2.7725</v>
      </c>
      <c r="H109">
        <f t="shared" si="5"/>
        <v>2.6924999999999999</v>
      </c>
      <c r="I109">
        <f t="shared" si="5"/>
        <v>3.8849999999999998</v>
      </c>
      <c r="J109">
        <f t="shared" si="5"/>
        <v>6.8674999999999997</v>
      </c>
      <c r="K109">
        <f t="shared" si="5"/>
        <v>13.395</v>
      </c>
      <c r="L109">
        <f t="shared" si="5"/>
        <v>24.5</v>
      </c>
    </row>
    <row r="110" spans="1:13">
      <c r="A110" t="s">
        <v>19</v>
      </c>
      <c r="B110">
        <f>MAX(B2:B101)</f>
        <v>2.13</v>
      </c>
      <c r="C110">
        <f t="shared" ref="C110:L110" si="6">MAX(C2:C101)</f>
        <v>10.27</v>
      </c>
      <c r="D110">
        <f t="shared" si="6"/>
        <v>3.59</v>
      </c>
      <c r="E110">
        <f t="shared" si="6"/>
        <v>2.06</v>
      </c>
      <c r="F110">
        <f t="shared" si="6"/>
        <v>3.32</v>
      </c>
      <c r="G110">
        <f t="shared" si="6"/>
        <v>5.67</v>
      </c>
      <c r="H110">
        <f t="shared" si="6"/>
        <v>6.44</v>
      </c>
      <c r="I110">
        <f t="shared" si="6"/>
        <v>5.5</v>
      </c>
      <c r="J110">
        <f t="shared" si="6"/>
        <v>9.2899999999999991</v>
      </c>
      <c r="K110">
        <f t="shared" si="6"/>
        <v>24.52</v>
      </c>
      <c r="L110">
        <f t="shared" si="6"/>
        <v>61.98</v>
      </c>
    </row>
    <row r="112" spans="1:13">
      <c r="A112" s="3" t="s">
        <v>20</v>
      </c>
      <c r="B112" s="3">
        <f>B107-B106</f>
        <v>7.0000000000000062E-2</v>
      </c>
      <c r="C112" s="3">
        <f t="shared" ref="C112:L112" si="7">C107-C106</f>
        <v>0.11749999999999994</v>
      </c>
      <c r="D112" s="3">
        <f t="shared" si="7"/>
        <v>8.9999999999999858E-2</v>
      </c>
      <c r="E112" s="3">
        <f t="shared" si="7"/>
        <v>4.9999999999999822E-2</v>
      </c>
      <c r="F112" s="3">
        <f t="shared" si="7"/>
        <v>7.0000000000000062E-2</v>
      </c>
      <c r="G112" s="3">
        <f t="shared" si="7"/>
        <v>0.25000000000000022</v>
      </c>
      <c r="H112" s="3">
        <f t="shared" si="7"/>
        <v>0.22500000000000031</v>
      </c>
      <c r="I112" s="3">
        <f t="shared" si="7"/>
        <v>0.23749999999999982</v>
      </c>
      <c r="J112" s="3">
        <f t="shared" si="7"/>
        <v>0.51750000000000007</v>
      </c>
      <c r="K112" s="3">
        <f t="shared" si="7"/>
        <v>1.2699999999999996</v>
      </c>
      <c r="L112" s="3">
        <f t="shared" si="7"/>
        <v>2.5350000000000001</v>
      </c>
      <c r="M112" t="s">
        <v>24</v>
      </c>
    </row>
    <row r="113" spans="1:13">
      <c r="A113" s="1" t="s">
        <v>16</v>
      </c>
      <c r="B113" s="1">
        <f>B107</f>
        <v>1.1000000000000001</v>
      </c>
      <c r="C113" s="1">
        <f t="shared" ref="C113:L113" si="8">C107</f>
        <v>1.1475</v>
      </c>
      <c r="D113" s="1">
        <f t="shared" si="8"/>
        <v>1.1499999999999999</v>
      </c>
      <c r="E113" s="1">
        <f t="shared" si="8"/>
        <v>1.1299999999999999</v>
      </c>
      <c r="F113" s="1">
        <f t="shared" si="8"/>
        <v>1.23</v>
      </c>
      <c r="G113" s="1">
        <f t="shared" si="8"/>
        <v>2.14</v>
      </c>
      <c r="H113" s="1">
        <f t="shared" si="8"/>
        <v>2.1350000000000002</v>
      </c>
      <c r="I113" s="1">
        <f t="shared" si="8"/>
        <v>3.1675</v>
      </c>
      <c r="J113" s="1">
        <f t="shared" si="8"/>
        <v>5.6974999999999998</v>
      </c>
      <c r="K113" s="1">
        <f t="shared" si="8"/>
        <v>10.66</v>
      </c>
      <c r="L113" s="1">
        <f t="shared" si="8"/>
        <v>20.684999999999999</v>
      </c>
      <c r="M113" t="s">
        <v>26</v>
      </c>
    </row>
    <row r="114" spans="1:13">
      <c r="A114" s="1" t="s">
        <v>21</v>
      </c>
      <c r="B114" s="1">
        <f>B108-B107</f>
        <v>7.9999999999999849E-2</v>
      </c>
      <c r="C114" s="1">
        <f t="shared" ref="C114:L114" si="9">C108-C107</f>
        <v>9.7500000000000142E-2</v>
      </c>
      <c r="D114" s="1">
        <f t="shared" si="9"/>
        <v>0.10499999999999998</v>
      </c>
      <c r="E114" s="1">
        <f t="shared" si="9"/>
        <v>0.14500000000000002</v>
      </c>
      <c r="F114" s="1">
        <f t="shared" si="9"/>
        <v>9.000000000000008E-2</v>
      </c>
      <c r="G114" s="1">
        <f t="shared" si="9"/>
        <v>0.1549999999999998</v>
      </c>
      <c r="H114" s="1">
        <f t="shared" si="9"/>
        <v>0.24999999999999956</v>
      </c>
      <c r="I114" s="1">
        <f t="shared" si="9"/>
        <v>0.20750000000000002</v>
      </c>
      <c r="J114" s="1">
        <f t="shared" si="9"/>
        <v>0.44250000000000078</v>
      </c>
      <c r="K114" s="1">
        <f t="shared" si="9"/>
        <v>0.77500000000000036</v>
      </c>
      <c r="L114" s="1">
        <f t="shared" si="9"/>
        <v>1.7200000000000024</v>
      </c>
      <c r="M114" t="s">
        <v>27</v>
      </c>
    </row>
    <row r="115" spans="1:13">
      <c r="A115" s="1" t="s">
        <v>22</v>
      </c>
      <c r="B115" s="1">
        <f>B109-B108</f>
        <v>0.18250000000000011</v>
      </c>
      <c r="C115" s="1">
        <f t="shared" ref="C115:L115" si="10">C109-C108</f>
        <v>0.20499999999999985</v>
      </c>
      <c r="D115" s="1">
        <f t="shared" si="10"/>
        <v>0.20750000000000002</v>
      </c>
      <c r="E115" s="1">
        <f t="shared" si="10"/>
        <v>0.13749999999999996</v>
      </c>
      <c r="F115" s="1">
        <f t="shared" si="10"/>
        <v>0.20999999999999996</v>
      </c>
      <c r="G115" s="1">
        <f t="shared" si="10"/>
        <v>0.47750000000000004</v>
      </c>
      <c r="H115" s="1">
        <f t="shared" si="10"/>
        <v>0.30750000000000011</v>
      </c>
      <c r="I115" s="1">
        <f t="shared" si="10"/>
        <v>0.50999999999999979</v>
      </c>
      <c r="J115" s="1">
        <f t="shared" si="10"/>
        <v>0.72749999999999915</v>
      </c>
      <c r="K115" s="1">
        <f t="shared" si="10"/>
        <v>1.9599999999999991</v>
      </c>
      <c r="L115" s="1">
        <f t="shared" si="10"/>
        <v>2.0949999999999989</v>
      </c>
      <c r="M115" t="s">
        <v>28</v>
      </c>
    </row>
    <row r="116" spans="1:13">
      <c r="A116" s="2" t="s">
        <v>23</v>
      </c>
      <c r="B116" s="2">
        <f>B110-B109</f>
        <v>0.76749999999999985</v>
      </c>
      <c r="C116" s="2">
        <f t="shared" ref="C116:L116" si="11">C110-C109</f>
        <v>8.82</v>
      </c>
      <c r="D116" s="2">
        <f t="shared" si="11"/>
        <v>2.1274999999999999</v>
      </c>
      <c r="E116" s="2">
        <f t="shared" si="11"/>
        <v>0.64750000000000019</v>
      </c>
      <c r="F116" s="2">
        <f t="shared" si="11"/>
        <v>1.7899999999999998</v>
      </c>
      <c r="G116" s="2">
        <f t="shared" si="11"/>
        <v>2.8975</v>
      </c>
      <c r="H116" s="2">
        <f t="shared" si="11"/>
        <v>3.7475000000000005</v>
      </c>
      <c r="I116" s="2">
        <f t="shared" si="11"/>
        <v>1.6150000000000002</v>
      </c>
      <c r="J116" s="2">
        <f t="shared" si="11"/>
        <v>2.4224999999999994</v>
      </c>
      <c r="K116" s="2">
        <f t="shared" si="11"/>
        <v>11.125</v>
      </c>
      <c r="L116" s="2">
        <f t="shared" si="11"/>
        <v>37.479999999999997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3" workbookViewId="0">
      <selection activeCell="L1" sqref="L1:L104857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0.65</v>
      </c>
      <c r="C2">
        <v>2.84</v>
      </c>
      <c r="D2">
        <v>0.71</v>
      </c>
      <c r="E2">
        <v>1.07</v>
      </c>
      <c r="F2">
        <v>0.79</v>
      </c>
      <c r="G2">
        <v>2.71</v>
      </c>
      <c r="H2">
        <v>1.78</v>
      </c>
      <c r="I2">
        <v>3.86</v>
      </c>
      <c r="J2">
        <v>6.23</v>
      </c>
      <c r="K2">
        <v>11</v>
      </c>
      <c r="L2">
        <v>25.13</v>
      </c>
    </row>
    <row r="3" spans="1:12">
      <c r="B3" s="4">
        <v>0.83</v>
      </c>
      <c r="C3">
        <v>0.84</v>
      </c>
      <c r="D3">
        <v>0.63</v>
      </c>
      <c r="E3">
        <v>0.85</v>
      </c>
      <c r="F3">
        <v>1.0900000000000001</v>
      </c>
      <c r="G3">
        <v>2.48</v>
      </c>
      <c r="H3">
        <v>2.77</v>
      </c>
      <c r="I3">
        <v>4.25</v>
      </c>
      <c r="J3">
        <v>5.93</v>
      </c>
      <c r="K3">
        <v>11.33</v>
      </c>
      <c r="L3">
        <v>24.16</v>
      </c>
    </row>
    <row r="4" spans="1:12">
      <c r="B4" s="4">
        <v>0.76</v>
      </c>
      <c r="C4">
        <v>0.7</v>
      </c>
      <c r="D4">
        <v>0.8</v>
      </c>
      <c r="E4">
        <v>0.73</v>
      </c>
      <c r="F4">
        <v>1.05</v>
      </c>
      <c r="G4">
        <v>2.2799999999999998</v>
      </c>
      <c r="H4">
        <v>2.17</v>
      </c>
      <c r="I4">
        <v>2.98</v>
      </c>
      <c r="J4">
        <v>7.55</v>
      </c>
      <c r="K4">
        <v>11.37</v>
      </c>
      <c r="L4">
        <v>25.22</v>
      </c>
    </row>
    <row r="5" spans="1:12">
      <c r="B5" s="4">
        <v>0.78</v>
      </c>
      <c r="C5">
        <v>0.62</v>
      </c>
      <c r="D5">
        <v>0.69</v>
      </c>
      <c r="E5">
        <v>1.0900000000000001</v>
      </c>
      <c r="F5">
        <v>0.76</v>
      </c>
      <c r="G5">
        <v>1.76</v>
      </c>
      <c r="H5">
        <v>2.66</v>
      </c>
      <c r="I5">
        <v>4.41</v>
      </c>
      <c r="J5">
        <v>6.81</v>
      </c>
      <c r="K5">
        <v>11.23</v>
      </c>
      <c r="L5">
        <v>30.75</v>
      </c>
    </row>
    <row r="6" spans="1:12">
      <c r="B6" s="4">
        <v>0.86</v>
      </c>
      <c r="C6">
        <v>0.63</v>
      </c>
      <c r="D6">
        <v>0.66</v>
      </c>
      <c r="E6">
        <v>0.69</v>
      </c>
      <c r="F6">
        <v>0.89</v>
      </c>
      <c r="G6">
        <v>2.71</v>
      </c>
      <c r="H6">
        <v>2.19</v>
      </c>
      <c r="I6">
        <v>3.02</v>
      </c>
      <c r="J6">
        <v>6.58</v>
      </c>
      <c r="K6">
        <v>11.74</v>
      </c>
      <c r="L6">
        <v>23.09</v>
      </c>
    </row>
    <row r="7" spans="1:12">
      <c r="B7" s="4">
        <v>0.88</v>
      </c>
      <c r="C7">
        <v>0.66</v>
      </c>
      <c r="D7">
        <v>0.56000000000000005</v>
      </c>
      <c r="E7">
        <v>1</v>
      </c>
      <c r="F7">
        <v>0.98</v>
      </c>
      <c r="G7">
        <v>2</v>
      </c>
      <c r="H7">
        <v>1.82</v>
      </c>
      <c r="I7">
        <v>4.05</v>
      </c>
      <c r="J7">
        <v>7.59</v>
      </c>
      <c r="K7">
        <v>12.43</v>
      </c>
      <c r="L7">
        <v>22.12</v>
      </c>
    </row>
    <row r="8" spans="1:12">
      <c r="B8" s="4">
        <v>0.68</v>
      </c>
      <c r="C8">
        <v>0.75</v>
      </c>
      <c r="D8">
        <v>0.73</v>
      </c>
      <c r="E8">
        <v>0.74</v>
      </c>
      <c r="F8">
        <v>1.45</v>
      </c>
      <c r="G8">
        <v>2.2599999999999998</v>
      </c>
      <c r="H8">
        <v>1.95</v>
      </c>
      <c r="I8">
        <v>3.01</v>
      </c>
      <c r="J8">
        <v>5.98</v>
      </c>
      <c r="K8">
        <v>11.87</v>
      </c>
      <c r="L8">
        <v>22.19</v>
      </c>
    </row>
    <row r="9" spans="1:12">
      <c r="B9" s="4">
        <v>0.6</v>
      </c>
      <c r="C9">
        <v>0.64</v>
      </c>
      <c r="D9">
        <v>0.68</v>
      </c>
      <c r="E9">
        <v>0.64</v>
      </c>
      <c r="F9">
        <v>0.73</v>
      </c>
      <c r="G9">
        <v>1.85</v>
      </c>
      <c r="H9">
        <v>2.0299999999999998</v>
      </c>
      <c r="I9">
        <v>3.03</v>
      </c>
      <c r="J9">
        <v>6.38</v>
      </c>
      <c r="K9">
        <v>12.82</v>
      </c>
      <c r="L9">
        <v>23.69</v>
      </c>
    </row>
    <row r="10" spans="1:12">
      <c r="B10" s="4">
        <v>0.81</v>
      </c>
      <c r="C10">
        <v>0.76</v>
      </c>
      <c r="D10">
        <v>0.64</v>
      </c>
      <c r="E10">
        <v>0.67</v>
      </c>
      <c r="F10">
        <v>0.78</v>
      </c>
      <c r="G10">
        <v>1.94</v>
      </c>
      <c r="H10">
        <v>2.2000000000000002</v>
      </c>
      <c r="I10">
        <v>3.08</v>
      </c>
      <c r="J10">
        <v>6.53</v>
      </c>
      <c r="K10">
        <v>12.66</v>
      </c>
      <c r="L10">
        <v>19.48</v>
      </c>
    </row>
    <row r="11" spans="1:12">
      <c r="B11" s="4">
        <v>0.63</v>
      </c>
      <c r="C11">
        <v>0.59</v>
      </c>
      <c r="D11">
        <v>0.86</v>
      </c>
      <c r="E11">
        <v>0.96</v>
      </c>
      <c r="F11">
        <v>0.96</v>
      </c>
      <c r="G11">
        <v>1.91</v>
      </c>
      <c r="H11">
        <v>2.14</v>
      </c>
      <c r="I11">
        <v>2.79</v>
      </c>
      <c r="J11">
        <v>8.75</v>
      </c>
      <c r="K11">
        <v>9.7100000000000009</v>
      </c>
      <c r="L11">
        <v>23.07</v>
      </c>
    </row>
    <row r="12" spans="1:12">
      <c r="B12" s="4">
        <v>0.71</v>
      </c>
      <c r="C12">
        <v>0.66</v>
      </c>
      <c r="D12">
        <v>0.8</v>
      </c>
      <c r="E12">
        <v>0.67</v>
      </c>
      <c r="F12">
        <v>1.07</v>
      </c>
      <c r="G12">
        <v>2.37</v>
      </c>
      <c r="H12">
        <v>2.5099999999999998</v>
      </c>
      <c r="I12">
        <v>2.74</v>
      </c>
      <c r="J12">
        <v>6.21</v>
      </c>
      <c r="K12">
        <v>11.75</v>
      </c>
      <c r="L12">
        <v>22.44</v>
      </c>
    </row>
    <row r="13" spans="1:12">
      <c r="B13" s="4">
        <v>0.83</v>
      </c>
      <c r="C13">
        <v>0.83</v>
      </c>
      <c r="D13">
        <v>0.57999999999999996</v>
      </c>
      <c r="E13">
        <v>0.84</v>
      </c>
      <c r="F13">
        <v>1.01</v>
      </c>
      <c r="G13">
        <v>1.75</v>
      </c>
      <c r="H13">
        <v>1.84</v>
      </c>
      <c r="I13">
        <v>3.24</v>
      </c>
      <c r="J13">
        <v>7.13</v>
      </c>
      <c r="K13">
        <v>11.11</v>
      </c>
      <c r="L13">
        <v>24.58</v>
      </c>
    </row>
    <row r="14" spans="1:12">
      <c r="B14">
        <v>0.62</v>
      </c>
      <c r="C14">
        <v>0.76</v>
      </c>
      <c r="D14">
        <v>0.82</v>
      </c>
      <c r="E14">
        <v>1.0900000000000001</v>
      </c>
      <c r="F14">
        <v>0.9</v>
      </c>
      <c r="G14">
        <v>1.75</v>
      </c>
      <c r="H14">
        <v>2.12</v>
      </c>
      <c r="I14">
        <v>4.1500000000000004</v>
      </c>
      <c r="J14">
        <v>5.54</v>
      </c>
      <c r="K14">
        <v>12.08</v>
      </c>
      <c r="L14">
        <v>41.61</v>
      </c>
    </row>
    <row r="15" spans="1:12">
      <c r="B15">
        <v>0.96</v>
      </c>
      <c r="C15">
        <v>0.63</v>
      </c>
      <c r="D15">
        <v>3.79</v>
      </c>
      <c r="E15">
        <v>0.6</v>
      </c>
      <c r="F15">
        <v>2.75</v>
      </c>
      <c r="G15">
        <v>1.66</v>
      </c>
      <c r="H15">
        <v>2.4300000000000002</v>
      </c>
      <c r="I15">
        <v>4.2300000000000004</v>
      </c>
      <c r="J15">
        <v>7.86</v>
      </c>
      <c r="K15">
        <v>11.17</v>
      </c>
      <c r="L15">
        <v>21.19</v>
      </c>
    </row>
    <row r="16" spans="1:12">
      <c r="B16">
        <v>0.8</v>
      </c>
      <c r="C16">
        <v>0.56000000000000005</v>
      </c>
      <c r="D16">
        <v>0.84</v>
      </c>
      <c r="E16">
        <v>0.61</v>
      </c>
      <c r="F16">
        <v>0.93</v>
      </c>
      <c r="G16">
        <v>1.99</v>
      </c>
      <c r="H16">
        <v>1.67</v>
      </c>
      <c r="I16">
        <v>3.6</v>
      </c>
      <c r="J16">
        <v>6.17</v>
      </c>
      <c r="K16">
        <v>10.77</v>
      </c>
      <c r="L16">
        <v>20.100000000000001</v>
      </c>
    </row>
    <row r="17" spans="2:12">
      <c r="B17">
        <v>0.62</v>
      </c>
      <c r="C17">
        <v>0.91</v>
      </c>
      <c r="D17">
        <v>0.62</v>
      </c>
      <c r="E17">
        <v>0.56000000000000005</v>
      </c>
      <c r="F17">
        <v>0.91</v>
      </c>
      <c r="G17">
        <v>1.65</v>
      </c>
      <c r="H17">
        <v>1.6</v>
      </c>
      <c r="I17">
        <v>3.83</v>
      </c>
      <c r="J17">
        <v>5.4</v>
      </c>
      <c r="K17">
        <v>12.07</v>
      </c>
      <c r="L17">
        <v>21.51</v>
      </c>
    </row>
    <row r="18" spans="2:12">
      <c r="B18">
        <v>0.7</v>
      </c>
      <c r="C18">
        <v>0.79</v>
      </c>
      <c r="D18">
        <v>0.73</v>
      </c>
      <c r="E18">
        <v>0.61</v>
      </c>
      <c r="F18">
        <v>0.79</v>
      </c>
      <c r="G18">
        <v>1.96</v>
      </c>
      <c r="H18">
        <v>1.9</v>
      </c>
      <c r="I18">
        <v>4.79</v>
      </c>
      <c r="J18">
        <v>5.99</v>
      </c>
      <c r="K18">
        <v>11.59</v>
      </c>
      <c r="L18">
        <v>19.920000000000002</v>
      </c>
    </row>
    <row r="19" spans="2:12">
      <c r="B19">
        <v>0.9</v>
      </c>
      <c r="C19">
        <v>0.74</v>
      </c>
      <c r="D19">
        <v>0.97</v>
      </c>
      <c r="E19">
        <v>0.59</v>
      </c>
      <c r="F19">
        <v>0.75</v>
      </c>
      <c r="G19">
        <v>1.88</v>
      </c>
      <c r="H19">
        <v>1.93</v>
      </c>
      <c r="I19">
        <v>3.51</v>
      </c>
      <c r="J19">
        <v>6.24</v>
      </c>
      <c r="K19">
        <v>11.43</v>
      </c>
      <c r="L19">
        <v>19.07</v>
      </c>
    </row>
    <row r="20" spans="2:12">
      <c r="B20">
        <v>0.62</v>
      </c>
      <c r="C20">
        <v>0.76</v>
      </c>
      <c r="D20">
        <v>0.8</v>
      </c>
      <c r="E20">
        <v>0.66</v>
      </c>
      <c r="F20">
        <v>0.79</v>
      </c>
      <c r="G20">
        <v>2.0099999999999998</v>
      </c>
      <c r="H20">
        <v>2.46</v>
      </c>
      <c r="I20">
        <v>3.45</v>
      </c>
      <c r="J20">
        <v>7.42</v>
      </c>
      <c r="K20">
        <v>11.17</v>
      </c>
      <c r="L20">
        <v>24.79</v>
      </c>
    </row>
    <row r="21" spans="2:12">
      <c r="B21">
        <v>0.86</v>
      </c>
      <c r="C21">
        <v>0.62</v>
      </c>
      <c r="D21">
        <v>0.56000000000000005</v>
      </c>
      <c r="E21">
        <v>0.68</v>
      </c>
      <c r="F21">
        <v>1.05</v>
      </c>
      <c r="G21">
        <v>2.0499999999999998</v>
      </c>
      <c r="H21">
        <v>1.72</v>
      </c>
      <c r="I21">
        <v>4</v>
      </c>
      <c r="J21">
        <v>7.07</v>
      </c>
      <c r="K21">
        <v>45.38</v>
      </c>
      <c r="L21">
        <v>22.53</v>
      </c>
    </row>
    <row r="22" spans="2:12">
      <c r="B22">
        <v>1.41</v>
      </c>
      <c r="C22">
        <v>0.55000000000000004</v>
      </c>
      <c r="D22">
        <v>0.85</v>
      </c>
      <c r="E22">
        <v>0.67</v>
      </c>
      <c r="F22">
        <v>0.74</v>
      </c>
      <c r="G22">
        <v>1.48</v>
      </c>
      <c r="H22">
        <v>1.77</v>
      </c>
      <c r="I22">
        <v>4.09</v>
      </c>
      <c r="J22">
        <v>5.9</v>
      </c>
      <c r="K22">
        <v>11.09</v>
      </c>
      <c r="L22">
        <v>24.43</v>
      </c>
    </row>
    <row r="23" spans="2:12">
      <c r="B23">
        <v>0.71</v>
      </c>
      <c r="C23">
        <v>0.82</v>
      </c>
      <c r="D23">
        <v>0.64</v>
      </c>
      <c r="E23">
        <v>0.69</v>
      </c>
      <c r="F23">
        <v>0.72</v>
      </c>
      <c r="G23">
        <v>2.02</v>
      </c>
      <c r="H23">
        <v>2.65</v>
      </c>
      <c r="I23">
        <v>2.91</v>
      </c>
      <c r="J23">
        <v>7.15</v>
      </c>
      <c r="K23">
        <v>11.09</v>
      </c>
      <c r="L23">
        <v>25.9</v>
      </c>
    </row>
    <row r="24" spans="2:12">
      <c r="B24">
        <v>0.63</v>
      </c>
      <c r="C24">
        <v>0.86</v>
      </c>
      <c r="D24">
        <v>0.6</v>
      </c>
      <c r="E24">
        <v>0.6</v>
      </c>
      <c r="F24">
        <v>0.84</v>
      </c>
      <c r="G24">
        <v>1.65</v>
      </c>
      <c r="H24">
        <v>1.74</v>
      </c>
      <c r="I24">
        <v>4.04</v>
      </c>
      <c r="J24">
        <v>7.69</v>
      </c>
      <c r="K24">
        <v>12.69</v>
      </c>
      <c r="L24">
        <v>22.54</v>
      </c>
    </row>
    <row r="25" spans="2:12">
      <c r="B25">
        <v>0.82</v>
      </c>
      <c r="C25">
        <v>0.76</v>
      </c>
      <c r="D25">
        <v>0.68</v>
      </c>
      <c r="E25">
        <v>0.57999999999999996</v>
      </c>
      <c r="F25">
        <v>0.78</v>
      </c>
      <c r="G25">
        <v>2.11</v>
      </c>
      <c r="H25">
        <v>2.2000000000000002</v>
      </c>
      <c r="I25">
        <v>3.25</v>
      </c>
      <c r="J25">
        <v>6.69</v>
      </c>
      <c r="K25">
        <v>12.2</v>
      </c>
      <c r="L25">
        <v>24.02</v>
      </c>
    </row>
    <row r="26" spans="2:12">
      <c r="B26">
        <v>0.7</v>
      </c>
      <c r="C26">
        <v>0.56000000000000005</v>
      </c>
      <c r="D26">
        <v>0.62</v>
      </c>
      <c r="E26">
        <v>0.69</v>
      </c>
      <c r="F26">
        <v>1.22</v>
      </c>
      <c r="G26">
        <v>1.63</v>
      </c>
      <c r="H26">
        <v>2.66</v>
      </c>
      <c r="I26">
        <v>2.93</v>
      </c>
      <c r="J26">
        <v>5.63</v>
      </c>
      <c r="K26">
        <v>12.56</v>
      </c>
      <c r="L26">
        <v>22.57</v>
      </c>
    </row>
    <row r="27" spans="2:12">
      <c r="B27">
        <v>0.92</v>
      </c>
      <c r="C27">
        <v>0.81</v>
      </c>
      <c r="D27">
        <v>0.67</v>
      </c>
      <c r="E27">
        <v>0.68</v>
      </c>
      <c r="F27">
        <v>1.1100000000000001</v>
      </c>
      <c r="G27">
        <v>1.77</v>
      </c>
      <c r="H27">
        <v>1.8</v>
      </c>
      <c r="I27">
        <v>3.59</v>
      </c>
      <c r="J27">
        <v>6.53</v>
      </c>
      <c r="K27">
        <v>13.88</v>
      </c>
      <c r="L27">
        <v>22.42</v>
      </c>
    </row>
    <row r="28" spans="2:12">
      <c r="B28">
        <v>0.91</v>
      </c>
      <c r="C28">
        <v>0.93</v>
      </c>
      <c r="D28">
        <v>0.67</v>
      </c>
      <c r="E28">
        <v>0.77</v>
      </c>
      <c r="F28">
        <v>0.69</v>
      </c>
      <c r="G28">
        <v>2.4300000000000002</v>
      </c>
      <c r="H28">
        <v>1.6</v>
      </c>
      <c r="I28">
        <v>3.01</v>
      </c>
      <c r="J28">
        <v>5.22</v>
      </c>
      <c r="K28">
        <v>10.71</v>
      </c>
      <c r="L28">
        <v>27.26</v>
      </c>
    </row>
    <row r="29" spans="2:12">
      <c r="B29">
        <v>1.52</v>
      </c>
      <c r="C29">
        <v>1.1399999999999999</v>
      </c>
      <c r="D29">
        <v>0.98</v>
      </c>
      <c r="E29">
        <v>0.62</v>
      </c>
      <c r="F29">
        <v>0.69</v>
      </c>
      <c r="G29">
        <v>1.61</v>
      </c>
      <c r="H29">
        <v>2.1800000000000002</v>
      </c>
      <c r="I29">
        <v>3.71</v>
      </c>
      <c r="J29">
        <v>6.94</v>
      </c>
      <c r="K29">
        <v>13.41</v>
      </c>
      <c r="L29">
        <v>23.06</v>
      </c>
    </row>
    <row r="30" spans="2:12">
      <c r="B30">
        <v>0.96</v>
      </c>
      <c r="C30">
        <v>0.54</v>
      </c>
      <c r="D30">
        <v>0.68</v>
      </c>
      <c r="E30">
        <v>0.61</v>
      </c>
      <c r="F30">
        <v>0.96</v>
      </c>
      <c r="G30">
        <v>2.2599999999999998</v>
      </c>
      <c r="H30">
        <v>1.64</v>
      </c>
      <c r="I30">
        <v>3.94</v>
      </c>
      <c r="J30">
        <v>7.6</v>
      </c>
      <c r="K30">
        <v>11.94</v>
      </c>
      <c r="L30">
        <v>22.31</v>
      </c>
    </row>
    <row r="31" spans="2:12">
      <c r="B31">
        <v>0.64</v>
      </c>
      <c r="C31">
        <v>0.54</v>
      </c>
      <c r="D31">
        <v>0.62</v>
      </c>
      <c r="E31">
        <v>0.63</v>
      </c>
      <c r="F31">
        <v>1.22</v>
      </c>
      <c r="G31">
        <v>1.86</v>
      </c>
      <c r="H31">
        <v>2.77</v>
      </c>
      <c r="I31">
        <v>3.83</v>
      </c>
      <c r="J31">
        <v>6.48</v>
      </c>
      <c r="K31">
        <v>13.97</v>
      </c>
      <c r="L31">
        <v>19.55</v>
      </c>
    </row>
    <row r="32" spans="2:12">
      <c r="B32">
        <v>1.1100000000000001</v>
      </c>
      <c r="C32">
        <v>0.52</v>
      </c>
      <c r="D32">
        <v>0.79</v>
      </c>
      <c r="E32">
        <v>0.7</v>
      </c>
      <c r="F32">
        <v>1.18</v>
      </c>
      <c r="G32">
        <v>2.16</v>
      </c>
      <c r="H32">
        <v>1.66</v>
      </c>
      <c r="I32">
        <v>2.64</v>
      </c>
      <c r="J32">
        <v>5.45</v>
      </c>
      <c r="K32">
        <v>10.88</v>
      </c>
      <c r="L32">
        <v>27.05</v>
      </c>
    </row>
    <row r="33" spans="2:12">
      <c r="B33">
        <v>0.69</v>
      </c>
      <c r="C33">
        <v>0.61</v>
      </c>
      <c r="D33">
        <v>0.86</v>
      </c>
      <c r="E33">
        <v>0.66</v>
      </c>
      <c r="F33">
        <v>0.73</v>
      </c>
      <c r="G33">
        <v>2.15</v>
      </c>
      <c r="H33">
        <v>1.78</v>
      </c>
      <c r="I33">
        <v>3.05</v>
      </c>
      <c r="J33">
        <v>7.79</v>
      </c>
      <c r="K33">
        <v>12.9</v>
      </c>
      <c r="L33">
        <v>20.69</v>
      </c>
    </row>
    <row r="34" spans="2:12">
      <c r="B34">
        <v>0.56000000000000005</v>
      </c>
      <c r="C34">
        <v>0.83</v>
      </c>
      <c r="D34">
        <v>0.8</v>
      </c>
      <c r="E34">
        <v>0.59</v>
      </c>
      <c r="F34">
        <v>0.77</v>
      </c>
      <c r="G34">
        <v>1.56</v>
      </c>
      <c r="H34">
        <v>1.99</v>
      </c>
      <c r="I34">
        <v>3.63</v>
      </c>
      <c r="J34">
        <v>14.1</v>
      </c>
      <c r="K34">
        <v>12.64</v>
      </c>
      <c r="L34">
        <v>26.71</v>
      </c>
    </row>
    <row r="35" spans="2:12">
      <c r="B35">
        <v>0.96</v>
      </c>
      <c r="C35">
        <v>0.69</v>
      </c>
      <c r="D35">
        <v>0.76</v>
      </c>
      <c r="E35">
        <v>0.89</v>
      </c>
      <c r="F35">
        <v>0.73</v>
      </c>
      <c r="G35">
        <v>3.08</v>
      </c>
      <c r="H35">
        <v>1.92</v>
      </c>
      <c r="I35">
        <v>4.0999999999999996</v>
      </c>
      <c r="J35">
        <v>7.94</v>
      </c>
      <c r="K35">
        <v>12.78</v>
      </c>
      <c r="L35">
        <v>27.82</v>
      </c>
    </row>
    <row r="36" spans="2:12">
      <c r="B36">
        <v>0.65</v>
      </c>
      <c r="C36">
        <v>0.56999999999999995</v>
      </c>
      <c r="D36">
        <v>2.0299999999999998</v>
      </c>
      <c r="E36">
        <v>0.87</v>
      </c>
      <c r="F36">
        <v>0.73</v>
      </c>
      <c r="G36">
        <v>1.9</v>
      </c>
      <c r="H36">
        <v>1.89</v>
      </c>
      <c r="I36">
        <v>3.22</v>
      </c>
      <c r="J36">
        <v>6.33</v>
      </c>
      <c r="K36">
        <v>11.96</v>
      </c>
      <c r="L36">
        <v>26.56</v>
      </c>
    </row>
    <row r="37" spans="2:12">
      <c r="B37">
        <v>0.62</v>
      </c>
      <c r="C37">
        <v>0.56000000000000005</v>
      </c>
      <c r="D37">
        <v>0.84</v>
      </c>
      <c r="E37">
        <v>0.86</v>
      </c>
      <c r="F37">
        <v>0.82</v>
      </c>
      <c r="G37">
        <v>2.08</v>
      </c>
      <c r="H37">
        <v>1.73</v>
      </c>
      <c r="I37">
        <v>2.71</v>
      </c>
      <c r="J37">
        <v>6.58</v>
      </c>
      <c r="K37">
        <v>12.61</v>
      </c>
      <c r="L37">
        <v>27.21</v>
      </c>
    </row>
    <row r="38" spans="2:12">
      <c r="B38">
        <v>0.85</v>
      </c>
      <c r="C38">
        <v>0.66</v>
      </c>
      <c r="D38">
        <v>2.2400000000000002</v>
      </c>
      <c r="E38">
        <v>0.76</v>
      </c>
      <c r="F38">
        <v>1.35</v>
      </c>
      <c r="G38">
        <v>1.94</v>
      </c>
      <c r="H38">
        <v>2.37</v>
      </c>
      <c r="I38">
        <v>3.08</v>
      </c>
      <c r="J38">
        <v>6.52</v>
      </c>
      <c r="K38">
        <v>10.83</v>
      </c>
      <c r="L38">
        <v>20.2</v>
      </c>
    </row>
    <row r="39" spans="2:12">
      <c r="B39">
        <v>0.95</v>
      </c>
      <c r="C39">
        <v>0.6</v>
      </c>
      <c r="D39">
        <v>0.68</v>
      </c>
      <c r="E39">
        <v>0.93</v>
      </c>
      <c r="F39">
        <v>0.81</v>
      </c>
      <c r="G39">
        <v>2</v>
      </c>
      <c r="H39">
        <v>1.75</v>
      </c>
      <c r="I39">
        <v>2.95</v>
      </c>
      <c r="J39">
        <v>6.6</v>
      </c>
      <c r="K39">
        <v>12.38</v>
      </c>
      <c r="L39">
        <v>20.16</v>
      </c>
    </row>
    <row r="40" spans="2:12">
      <c r="B40">
        <v>0.69</v>
      </c>
      <c r="C40">
        <v>0.56999999999999995</v>
      </c>
      <c r="D40">
        <v>1.05</v>
      </c>
      <c r="E40">
        <v>0.67</v>
      </c>
      <c r="F40">
        <v>1.1000000000000001</v>
      </c>
      <c r="G40">
        <v>2.11</v>
      </c>
      <c r="H40">
        <v>1.73</v>
      </c>
      <c r="I40">
        <v>2.94</v>
      </c>
      <c r="J40">
        <v>6.94</v>
      </c>
      <c r="K40">
        <v>13.1</v>
      </c>
      <c r="L40">
        <v>22.89</v>
      </c>
    </row>
    <row r="41" spans="2:12">
      <c r="B41">
        <v>0.76</v>
      </c>
      <c r="C41">
        <v>0.79</v>
      </c>
      <c r="D41">
        <v>1.07</v>
      </c>
      <c r="E41">
        <v>0.61</v>
      </c>
      <c r="F41">
        <v>1.08</v>
      </c>
      <c r="G41">
        <v>1.53</v>
      </c>
      <c r="H41">
        <v>2.95</v>
      </c>
      <c r="I41">
        <v>2.9</v>
      </c>
      <c r="J41">
        <v>7.22</v>
      </c>
      <c r="K41">
        <v>12.59</v>
      </c>
      <c r="L41">
        <v>18.760000000000002</v>
      </c>
    </row>
    <row r="42" spans="2:12">
      <c r="B42">
        <v>1.07</v>
      </c>
      <c r="C42">
        <v>0.59</v>
      </c>
      <c r="D42">
        <v>1.1000000000000001</v>
      </c>
      <c r="E42">
        <v>0.65</v>
      </c>
      <c r="F42">
        <v>0.98</v>
      </c>
      <c r="G42">
        <v>1.83</v>
      </c>
      <c r="H42">
        <v>1.72</v>
      </c>
      <c r="I42">
        <v>3.93</v>
      </c>
      <c r="J42">
        <v>6.18</v>
      </c>
      <c r="K42">
        <v>13.85</v>
      </c>
      <c r="L42">
        <v>20.59</v>
      </c>
    </row>
    <row r="43" spans="2:12">
      <c r="B43">
        <v>0.65</v>
      </c>
      <c r="C43">
        <v>0.76</v>
      </c>
      <c r="D43">
        <v>1.22</v>
      </c>
      <c r="E43">
        <v>0.59</v>
      </c>
      <c r="F43">
        <v>0.83</v>
      </c>
      <c r="G43">
        <v>1.87</v>
      </c>
      <c r="H43">
        <v>2.85</v>
      </c>
      <c r="I43">
        <v>3.96</v>
      </c>
      <c r="J43">
        <v>12.71</v>
      </c>
      <c r="K43">
        <v>14.45</v>
      </c>
      <c r="L43">
        <v>26.14</v>
      </c>
    </row>
    <row r="44" spans="2:12">
      <c r="B44">
        <v>0.66</v>
      </c>
      <c r="C44">
        <v>0.56999999999999995</v>
      </c>
      <c r="D44">
        <v>0.88</v>
      </c>
      <c r="E44">
        <v>0.84</v>
      </c>
      <c r="F44">
        <v>0.82</v>
      </c>
      <c r="G44">
        <v>3</v>
      </c>
      <c r="H44">
        <v>1.79</v>
      </c>
      <c r="I44">
        <v>3.54</v>
      </c>
      <c r="J44">
        <v>8</v>
      </c>
      <c r="K44">
        <v>10.06</v>
      </c>
      <c r="L44">
        <v>22.45</v>
      </c>
    </row>
    <row r="45" spans="2:12">
      <c r="B45">
        <v>0.97</v>
      </c>
      <c r="C45">
        <v>0.54</v>
      </c>
      <c r="D45">
        <v>0.66</v>
      </c>
      <c r="E45">
        <v>0.59</v>
      </c>
      <c r="F45">
        <v>0.89</v>
      </c>
      <c r="G45">
        <v>2.31</v>
      </c>
      <c r="H45">
        <v>1.69</v>
      </c>
      <c r="I45">
        <v>3.4</v>
      </c>
      <c r="J45">
        <v>8.5299999999999994</v>
      </c>
      <c r="K45">
        <v>11.79</v>
      </c>
      <c r="L45">
        <v>20.81</v>
      </c>
    </row>
    <row r="46" spans="2:12">
      <c r="B46">
        <v>0.57999999999999996</v>
      </c>
      <c r="C46">
        <v>0.86</v>
      </c>
      <c r="D46">
        <v>0.62</v>
      </c>
      <c r="E46">
        <v>0.59</v>
      </c>
      <c r="F46">
        <v>0.86</v>
      </c>
      <c r="G46">
        <v>1.75</v>
      </c>
      <c r="H46">
        <v>1.92</v>
      </c>
      <c r="I46">
        <v>3.13</v>
      </c>
      <c r="J46">
        <v>5.93</v>
      </c>
      <c r="K46">
        <v>12.24</v>
      </c>
      <c r="L46">
        <v>24.96</v>
      </c>
    </row>
    <row r="47" spans="2:12">
      <c r="B47">
        <v>0.61</v>
      </c>
      <c r="C47">
        <v>0.57999999999999996</v>
      </c>
      <c r="D47">
        <v>0.8</v>
      </c>
      <c r="E47">
        <v>0.67</v>
      </c>
      <c r="F47">
        <v>0.78</v>
      </c>
      <c r="G47">
        <v>1.84</v>
      </c>
      <c r="H47">
        <v>3.78</v>
      </c>
      <c r="I47">
        <v>2.99</v>
      </c>
      <c r="J47">
        <v>8.2100000000000009</v>
      </c>
      <c r="K47">
        <v>13.95</v>
      </c>
      <c r="L47">
        <v>18.829999999999998</v>
      </c>
    </row>
    <row r="48" spans="2:12">
      <c r="B48">
        <v>0.89</v>
      </c>
      <c r="C48">
        <v>0.9</v>
      </c>
      <c r="D48">
        <v>0.96</v>
      </c>
      <c r="E48">
        <v>0.6</v>
      </c>
      <c r="F48">
        <v>0.69</v>
      </c>
      <c r="G48">
        <v>2.4900000000000002</v>
      </c>
      <c r="H48">
        <v>1.93</v>
      </c>
      <c r="I48">
        <v>3.4</v>
      </c>
      <c r="J48">
        <v>5.74</v>
      </c>
      <c r="K48">
        <v>13.95</v>
      </c>
      <c r="L48">
        <v>18.78</v>
      </c>
    </row>
    <row r="49" spans="2:12">
      <c r="B49">
        <v>0.69</v>
      </c>
      <c r="C49">
        <v>0.76</v>
      </c>
      <c r="D49">
        <v>0.62</v>
      </c>
      <c r="E49">
        <v>0.68</v>
      </c>
      <c r="F49">
        <v>0.72</v>
      </c>
      <c r="G49">
        <v>1.88</v>
      </c>
      <c r="H49">
        <v>2.72</v>
      </c>
      <c r="I49">
        <v>4.3899999999999997</v>
      </c>
      <c r="J49">
        <v>5.81</v>
      </c>
      <c r="K49">
        <v>13.89</v>
      </c>
      <c r="L49">
        <v>56.06</v>
      </c>
    </row>
    <row r="50" spans="2:12">
      <c r="B50">
        <v>1.1000000000000001</v>
      </c>
      <c r="C50">
        <v>0.59</v>
      </c>
      <c r="D50">
        <v>0.79</v>
      </c>
      <c r="E50">
        <v>0.96</v>
      </c>
      <c r="F50">
        <v>1.02</v>
      </c>
      <c r="G50">
        <v>1.72</v>
      </c>
      <c r="H50">
        <v>2.4700000000000002</v>
      </c>
      <c r="I50">
        <v>2.95</v>
      </c>
      <c r="J50">
        <v>7.78</v>
      </c>
      <c r="K50">
        <v>11.25</v>
      </c>
      <c r="L50">
        <v>25.53</v>
      </c>
    </row>
    <row r="51" spans="2:12">
      <c r="B51">
        <v>0.56999999999999995</v>
      </c>
      <c r="C51">
        <v>0.56999999999999995</v>
      </c>
      <c r="D51">
        <v>0.85</v>
      </c>
      <c r="E51">
        <v>0.95</v>
      </c>
      <c r="F51">
        <v>1.04</v>
      </c>
      <c r="G51">
        <v>1.75</v>
      </c>
      <c r="H51">
        <v>1.69</v>
      </c>
      <c r="I51">
        <v>3.57</v>
      </c>
      <c r="J51">
        <v>6.66</v>
      </c>
      <c r="K51">
        <v>13.31</v>
      </c>
      <c r="L51">
        <v>19.38</v>
      </c>
    </row>
    <row r="52" spans="2:12">
      <c r="B52">
        <v>1.47</v>
      </c>
      <c r="C52">
        <v>0.91</v>
      </c>
      <c r="D52">
        <v>0.6</v>
      </c>
      <c r="E52">
        <v>0.65</v>
      </c>
      <c r="F52">
        <v>0.74</v>
      </c>
      <c r="G52">
        <v>1.74</v>
      </c>
      <c r="H52">
        <v>1.68</v>
      </c>
      <c r="I52">
        <v>3.09</v>
      </c>
      <c r="J52">
        <v>6.18</v>
      </c>
      <c r="K52">
        <v>14.23</v>
      </c>
      <c r="L52">
        <v>22.47</v>
      </c>
    </row>
    <row r="53" spans="2:12">
      <c r="B53">
        <v>0.8</v>
      </c>
      <c r="C53">
        <v>0.55000000000000004</v>
      </c>
      <c r="D53">
        <v>0.62</v>
      </c>
      <c r="E53">
        <v>0.89</v>
      </c>
      <c r="F53">
        <v>0.87</v>
      </c>
      <c r="G53">
        <v>2.37</v>
      </c>
      <c r="H53">
        <v>2.37</v>
      </c>
      <c r="I53">
        <v>3.22</v>
      </c>
      <c r="J53">
        <v>7.45</v>
      </c>
      <c r="K53">
        <v>11.36</v>
      </c>
      <c r="L53">
        <v>23.82</v>
      </c>
    </row>
    <row r="54" spans="2:12">
      <c r="B54">
        <v>0.77</v>
      </c>
      <c r="C54">
        <v>0.82</v>
      </c>
      <c r="D54">
        <v>0.82</v>
      </c>
      <c r="E54">
        <v>0.59</v>
      </c>
      <c r="F54">
        <v>0.82</v>
      </c>
      <c r="G54">
        <v>1.78</v>
      </c>
      <c r="H54">
        <v>1.83</v>
      </c>
      <c r="I54">
        <v>4.26</v>
      </c>
      <c r="J54">
        <v>6.16</v>
      </c>
      <c r="K54">
        <v>11.06</v>
      </c>
      <c r="L54">
        <v>19.89</v>
      </c>
    </row>
    <row r="55" spans="2:12">
      <c r="B55">
        <v>0.84</v>
      </c>
      <c r="C55">
        <v>0.6</v>
      </c>
      <c r="D55">
        <v>0.82</v>
      </c>
      <c r="E55">
        <v>0.67</v>
      </c>
      <c r="F55">
        <v>0.81</v>
      </c>
      <c r="G55">
        <v>1.59</v>
      </c>
      <c r="H55">
        <v>2.83</v>
      </c>
      <c r="I55">
        <v>3.75</v>
      </c>
      <c r="J55">
        <v>6.03</v>
      </c>
      <c r="K55">
        <v>12.73</v>
      </c>
      <c r="L55">
        <v>26.56</v>
      </c>
    </row>
    <row r="56" spans="2:12">
      <c r="B56">
        <v>0.75</v>
      </c>
      <c r="C56">
        <v>0.78</v>
      </c>
      <c r="D56">
        <v>0.62</v>
      </c>
      <c r="E56">
        <v>0.65</v>
      </c>
      <c r="F56">
        <v>0.8</v>
      </c>
      <c r="G56">
        <v>2.6</v>
      </c>
      <c r="H56">
        <v>2.15</v>
      </c>
      <c r="I56">
        <v>2.89</v>
      </c>
      <c r="J56">
        <v>7.68</v>
      </c>
      <c r="K56">
        <v>18.579999999999998</v>
      </c>
      <c r="L56">
        <v>28.6</v>
      </c>
    </row>
    <row r="57" spans="2:12">
      <c r="B57">
        <v>0.62</v>
      </c>
      <c r="C57">
        <v>0.63</v>
      </c>
      <c r="D57">
        <v>0.66</v>
      </c>
      <c r="E57">
        <v>0.68</v>
      </c>
      <c r="F57">
        <v>0.93</v>
      </c>
      <c r="G57">
        <v>2.61</v>
      </c>
      <c r="H57">
        <v>2.2400000000000002</v>
      </c>
      <c r="I57">
        <v>3.01</v>
      </c>
      <c r="J57">
        <v>6.46</v>
      </c>
      <c r="K57">
        <v>11.83</v>
      </c>
      <c r="L57">
        <v>19.87</v>
      </c>
    </row>
    <row r="58" spans="2:12">
      <c r="B58">
        <v>0.71</v>
      </c>
      <c r="C58">
        <v>0.67</v>
      </c>
      <c r="D58">
        <v>0.59</v>
      </c>
      <c r="E58">
        <v>0.63</v>
      </c>
      <c r="F58">
        <v>0.78</v>
      </c>
      <c r="G58">
        <v>1.76</v>
      </c>
      <c r="H58">
        <v>2.56</v>
      </c>
      <c r="I58">
        <v>3.02</v>
      </c>
      <c r="J58">
        <v>5.79</v>
      </c>
      <c r="K58">
        <v>13.91</v>
      </c>
      <c r="L58">
        <v>18.670000000000002</v>
      </c>
    </row>
    <row r="59" spans="2:12">
      <c r="B59">
        <v>0.81</v>
      </c>
      <c r="C59">
        <v>0.67</v>
      </c>
      <c r="D59">
        <v>0.59</v>
      </c>
      <c r="E59">
        <v>0.71</v>
      </c>
      <c r="F59">
        <v>1.78</v>
      </c>
      <c r="G59">
        <v>2.23</v>
      </c>
      <c r="H59">
        <v>1.87</v>
      </c>
      <c r="I59">
        <v>3.15</v>
      </c>
      <c r="J59">
        <v>5.96</v>
      </c>
      <c r="K59">
        <v>12.8</v>
      </c>
      <c r="L59">
        <v>19.32</v>
      </c>
    </row>
    <row r="60" spans="2:12">
      <c r="B60">
        <v>0.63</v>
      </c>
      <c r="C60">
        <v>0.69</v>
      </c>
      <c r="D60">
        <v>0.63</v>
      </c>
      <c r="E60">
        <v>0.84</v>
      </c>
      <c r="F60">
        <v>1.2</v>
      </c>
      <c r="G60">
        <v>2.31</v>
      </c>
      <c r="H60">
        <v>1.86</v>
      </c>
      <c r="I60">
        <v>2.76</v>
      </c>
      <c r="J60">
        <v>6.57</v>
      </c>
      <c r="K60">
        <v>11.55</v>
      </c>
      <c r="L60">
        <v>18.93</v>
      </c>
    </row>
    <row r="61" spans="2:12">
      <c r="B61">
        <v>0.63</v>
      </c>
      <c r="C61">
        <v>0.56999999999999995</v>
      </c>
      <c r="D61">
        <v>0.87</v>
      </c>
      <c r="E61">
        <v>0.94</v>
      </c>
      <c r="F61">
        <v>0.89</v>
      </c>
      <c r="G61">
        <v>2.09</v>
      </c>
      <c r="H61">
        <v>2.23</v>
      </c>
      <c r="I61">
        <v>3.56</v>
      </c>
      <c r="J61">
        <v>8.06</v>
      </c>
      <c r="K61">
        <v>11.68</v>
      </c>
      <c r="L61">
        <v>19.3</v>
      </c>
    </row>
    <row r="62" spans="2:12">
      <c r="B62">
        <v>0.83</v>
      </c>
      <c r="C62">
        <v>0.55000000000000004</v>
      </c>
      <c r="D62">
        <v>0.61</v>
      </c>
      <c r="E62">
        <v>1.1599999999999999</v>
      </c>
      <c r="F62">
        <v>0.76</v>
      </c>
      <c r="G62">
        <v>1.83</v>
      </c>
      <c r="H62">
        <v>2.4</v>
      </c>
      <c r="I62">
        <v>3.7</v>
      </c>
      <c r="J62">
        <v>7.68</v>
      </c>
      <c r="K62">
        <v>11.25</v>
      </c>
      <c r="L62">
        <v>19.16</v>
      </c>
    </row>
    <row r="63" spans="2:12">
      <c r="B63">
        <v>0.9</v>
      </c>
      <c r="C63">
        <v>0.55000000000000004</v>
      </c>
      <c r="D63">
        <v>0.83</v>
      </c>
      <c r="E63">
        <v>0.93</v>
      </c>
      <c r="F63">
        <v>0.83</v>
      </c>
      <c r="G63">
        <v>2.4700000000000002</v>
      </c>
      <c r="H63">
        <v>1.96</v>
      </c>
      <c r="I63">
        <v>2.88</v>
      </c>
      <c r="J63">
        <v>6.14</v>
      </c>
      <c r="K63">
        <v>10.56</v>
      </c>
      <c r="L63">
        <v>19.59</v>
      </c>
    </row>
    <row r="64" spans="2:12">
      <c r="B64">
        <v>0.66</v>
      </c>
      <c r="C64">
        <v>0.67</v>
      </c>
      <c r="D64">
        <v>0.56000000000000005</v>
      </c>
      <c r="E64">
        <v>0.68</v>
      </c>
      <c r="F64">
        <v>0.87</v>
      </c>
      <c r="G64">
        <v>2.88</v>
      </c>
      <c r="H64">
        <v>1.81</v>
      </c>
      <c r="I64">
        <v>3.12</v>
      </c>
      <c r="J64">
        <v>7.62</v>
      </c>
      <c r="K64">
        <v>16.14</v>
      </c>
      <c r="L64">
        <v>19.34</v>
      </c>
    </row>
    <row r="65" spans="2:12">
      <c r="B65">
        <v>0.61</v>
      </c>
      <c r="C65">
        <v>0.67</v>
      </c>
      <c r="D65">
        <v>0.76</v>
      </c>
      <c r="E65">
        <v>0.64</v>
      </c>
      <c r="F65">
        <v>0.85</v>
      </c>
      <c r="G65">
        <v>1.73</v>
      </c>
      <c r="H65">
        <v>2.12</v>
      </c>
      <c r="I65">
        <v>3.97</v>
      </c>
      <c r="J65">
        <v>5.89</v>
      </c>
      <c r="K65">
        <v>12.56</v>
      </c>
      <c r="L65">
        <v>29.35</v>
      </c>
    </row>
    <row r="66" spans="2:12">
      <c r="B66">
        <v>0.84</v>
      </c>
      <c r="C66">
        <v>0.56999999999999995</v>
      </c>
      <c r="D66">
        <v>0.64</v>
      </c>
      <c r="E66">
        <v>0.64</v>
      </c>
      <c r="F66">
        <v>0.81</v>
      </c>
      <c r="G66">
        <v>2.5299999999999998</v>
      </c>
      <c r="H66">
        <v>1.75</v>
      </c>
      <c r="I66">
        <v>2.66</v>
      </c>
      <c r="J66">
        <v>6.05</v>
      </c>
      <c r="K66">
        <v>12.27</v>
      </c>
      <c r="L66">
        <v>26.11</v>
      </c>
    </row>
    <row r="67" spans="2:12">
      <c r="B67">
        <v>0.56000000000000005</v>
      </c>
      <c r="C67">
        <v>0.54</v>
      </c>
      <c r="D67">
        <v>0.56999999999999995</v>
      </c>
      <c r="E67">
        <v>0.73</v>
      </c>
      <c r="F67">
        <v>1.31</v>
      </c>
      <c r="G67">
        <v>1.73</v>
      </c>
      <c r="H67">
        <v>1.59</v>
      </c>
      <c r="I67">
        <v>2.87</v>
      </c>
      <c r="J67">
        <v>6.34</v>
      </c>
      <c r="K67">
        <v>12.08</v>
      </c>
      <c r="L67">
        <v>35.54</v>
      </c>
    </row>
    <row r="68" spans="2:12">
      <c r="B68">
        <v>0.57999999999999996</v>
      </c>
      <c r="C68">
        <v>1.08</v>
      </c>
      <c r="D68">
        <v>0.81</v>
      </c>
      <c r="E68">
        <v>0.64</v>
      </c>
      <c r="F68">
        <v>1.17</v>
      </c>
      <c r="G68">
        <v>1.71</v>
      </c>
      <c r="H68">
        <v>1.6</v>
      </c>
      <c r="I68">
        <v>4.4000000000000004</v>
      </c>
      <c r="J68">
        <v>6.1</v>
      </c>
      <c r="K68">
        <v>11.24</v>
      </c>
      <c r="L68">
        <v>37.93</v>
      </c>
    </row>
    <row r="69" spans="2:12">
      <c r="B69">
        <v>0.88</v>
      </c>
      <c r="C69">
        <v>0.72</v>
      </c>
      <c r="D69">
        <v>0.59</v>
      </c>
      <c r="E69">
        <v>0.74</v>
      </c>
      <c r="F69">
        <v>0.68</v>
      </c>
      <c r="G69">
        <v>2.2599999999999998</v>
      </c>
      <c r="H69">
        <v>2.09</v>
      </c>
      <c r="I69">
        <v>3.13</v>
      </c>
      <c r="J69">
        <v>6.11</v>
      </c>
      <c r="K69">
        <v>12.71</v>
      </c>
      <c r="L69">
        <v>32.159999999999997</v>
      </c>
    </row>
    <row r="70" spans="2:12">
      <c r="B70">
        <v>0.65</v>
      </c>
      <c r="C70">
        <v>0.57999999999999996</v>
      </c>
      <c r="D70">
        <v>0.65</v>
      </c>
      <c r="E70">
        <v>1.01</v>
      </c>
      <c r="F70">
        <v>0.82</v>
      </c>
      <c r="G70">
        <v>2.19</v>
      </c>
      <c r="H70">
        <v>2.0099999999999998</v>
      </c>
      <c r="I70">
        <v>2.98</v>
      </c>
      <c r="J70">
        <v>5.51</v>
      </c>
      <c r="K70">
        <v>14.01</v>
      </c>
      <c r="L70">
        <v>25.43</v>
      </c>
    </row>
    <row r="71" spans="2:12">
      <c r="B71">
        <v>0.9</v>
      </c>
      <c r="C71">
        <v>0.81</v>
      </c>
      <c r="D71">
        <v>0.56000000000000005</v>
      </c>
      <c r="E71">
        <v>0.88</v>
      </c>
      <c r="F71">
        <v>0.84</v>
      </c>
      <c r="G71">
        <v>1.65</v>
      </c>
      <c r="H71">
        <v>1.56</v>
      </c>
      <c r="I71">
        <v>4.33</v>
      </c>
      <c r="J71">
        <v>6.22</v>
      </c>
      <c r="K71">
        <v>12.56</v>
      </c>
      <c r="L71">
        <v>21.82</v>
      </c>
    </row>
    <row r="72" spans="2:12">
      <c r="B72">
        <v>0.66</v>
      </c>
      <c r="C72">
        <v>0.71</v>
      </c>
      <c r="D72">
        <v>0.55000000000000004</v>
      </c>
      <c r="E72">
        <v>1.01</v>
      </c>
      <c r="F72">
        <v>1.25</v>
      </c>
      <c r="G72">
        <v>1.82</v>
      </c>
      <c r="H72">
        <v>1.66</v>
      </c>
      <c r="I72">
        <v>3.23</v>
      </c>
      <c r="J72">
        <v>6.16</v>
      </c>
      <c r="K72">
        <v>11.65</v>
      </c>
      <c r="L72">
        <v>26.28</v>
      </c>
    </row>
    <row r="73" spans="2:12">
      <c r="B73">
        <v>0.84</v>
      </c>
      <c r="C73">
        <v>0.67</v>
      </c>
      <c r="D73">
        <v>0.59</v>
      </c>
      <c r="E73">
        <v>1.03</v>
      </c>
      <c r="F73">
        <v>1.05</v>
      </c>
      <c r="G73">
        <v>1.93</v>
      </c>
      <c r="H73">
        <v>1.76</v>
      </c>
      <c r="I73">
        <v>3.67</v>
      </c>
      <c r="J73">
        <v>7.39</v>
      </c>
      <c r="K73">
        <v>18.350000000000001</v>
      </c>
      <c r="L73">
        <v>21.96</v>
      </c>
    </row>
    <row r="74" spans="2:12">
      <c r="B74">
        <v>0.7</v>
      </c>
      <c r="C74">
        <v>0.7</v>
      </c>
      <c r="D74">
        <v>0.98</v>
      </c>
      <c r="E74">
        <v>1.05</v>
      </c>
      <c r="F74">
        <v>0.85</v>
      </c>
      <c r="G74">
        <v>1.79</v>
      </c>
      <c r="H74">
        <v>2.42</v>
      </c>
      <c r="I74">
        <v>4.07</v>
      </c>
      <c r="J74">
        <v>7.36</v>
      </c>
      <c r="K74">
        <v>12.08</v>
      </c>
      <c r="L74">
        <v>26.49</v>
      </c>
    </row>
    <row r="75" spans="2:12">
      <c r="B75">
        <v>0.59</v>
      </c>
      <c r="C75">
        <v>0.8</v>
      </c>
      <c r="D75">
        <v>0.68</v>
      </c>
      <c r="E75">
        <v>0.89</v>
      </c>
      <c r="F75">
        <v>0.8</v>
      </c>
      <c r="G75">
        <v>1.69</v>
      </c>
      <c r="H75">
        <v>1.57</v>
      </c>
      <c r="I75">
        <v>3.2</v>
      </c>
      <c r="J75">
        <v>8.0500000000000007</v>
      </c>
      <c r="K75">
        <v>12.06</v>
      </c>
      <c r="L75">
        <v>23.99</v>
      </c>
    </row>
    <row r="76" spans="2:12">
      <c r="B76">
        <v>0.61</v>
      </c>
      <c r="C76">
        <v>0.81</v>
      </c>
      <c r="D76">
        <v>0.56000000000000005</v>
      </c>
      <c r="E76">
        <v>0.6</v>
      </c>
      <c r="F76">
        <v>1.19</v>
      </c>
      <c r="G76">
        <v>2.69</v>
      </c>
      <c r="H76">
        <v>1.92</v>
      </c>
      <c r="I76">
        <v>3.27</v>
      </c>
      <c r="J76">
        <v>5.67</v>
      </c>
      <c r="K76">
        <v>13.77</v>
      </c>
      <c r="L76">
        <v>25.11</v>
      </c>
    </row>
    <row r="77" spans="2:12">
      <c r="B77">
        <v>0.61</v>
      </c>
      <c r="C77">
        <v>0.77</v>
      </c>
      <c r="D77">
        <v>0.8</v>
      </c>
      <c r="E77">
        <v>0.68</v>
      </c>
      <c r="F77">
        <v>1.06</v>
      </c>
      <c r="G77">
        <v>2.2799999999999998</v>
      </c>
      <c r="H77">
        <v>2.1</v>
      </c>
      <c r="I77">
        <v>2.98</v>
      </c>
      <c r="J77">
        <v>8.0500000000000007</v>
      </c>
      <c r="K77">
        <v>13.14</v>
      </c>
      <c r="L77">
        <v>23.61</v>
      </c>
    </row>
    <row r="78" spans="2:12">
      <c r="B78">
        <v>0.72</v>
      </c>
      <c r="C78">
        <v>0.56000000000000005</v>
      </c>
      <c r="D78">
        <v>0.7</v>
      </c>
      <c r="E78">
        <v>0.68</v>
      </c>
      <c r="F78">
        <v>0.74</v>
      </c>
      <c r="G78">
        <v>1.66</v>
      </c>
      <c r="H78">
        <v>2.9</v>
      </c>
      <c r="I78">
        <v>3.4</v>
      </c>
      <c r="J78">
        <v>6.33</v>
      </c>
      <c r="K78">
        <v>11.6</v>
      </c>
      <c r="L78">
        <v>24.05</v>
      </c>
    </row>
    <row r="79" spans="2:12">
      <c r="B79">
        <v>0.56999999999999995</v>
      </c>
      <c r="C79">
        <v>1.1399999999999999</v>
      </c>
      <c r="D79">
        <v>0.67</v>
      </c>
      <c r="E79">
        <v>0.72</v>
      </c>
      <c r="F79">
        <v>0.82</v>
      </c>
      <c r="G79">
        <v>2.2799999999999998</v>
      </c>
      <c r="H79">
        <v>3.46</v>
      </c>
      <c r="I79">
        <v>4.18</v>
      </c>
      <c r="J79">
        <v>7.39</v>
      </c>
      <c r="K79">
        <v>16.39</v>
      </c>
      <c r="L79">
        <v>37.119999999999997</v>
      </c>
    </row>
    <row r="80" spans="2:12">
      <c r="B80">
        <v>0.97</v>
      </c>
      <c r="C80">
        <v>1.1599999999999999</v>
      </c>
      <c r="D80">
        <v>1.1299999999999999</v>
      </c>
      <c r="E80">
        <v>0.66</v>
      </c>
      <c r="F80">
        <v>0.78</v>
      </c>
      <c r="G80">
        <v>1.86</v>
      </c>
      <c r="H80">
        <v>1.68</v>
      </c>
      <c r="I80">
        <v>3.03</v>
      </c>
      <c r="J80">
        <v>6.38</v>
      </c>
      <c r="K80">
        <v>13.81</v>
      </c>
      <c r="L80">
        <v>19.61</v>
      </c>
    </row>
    <row r="81" spans="2:12">
      <c r="B81">
        <v>1.02</v>
      </c>
      <c r="C81">
        <v>1.05</v>
      </c>
      <c r="D81">
        <v>0.64</v>
      </c>
      <c r="E81">
        <v>0.67</v>
      </c>
      <c r="F81">
        <v>0.77</v>
      </c>
      <c r="G81">
        <v>2.59</v>
      </c>
      <c r="H81">
        <v>1.95</v>
      </c>
      <c r="I81">
        <v>3.83</v>
      </c>
      <c r="J81">
        <v>6.37</v>
      </c>
      <c r="K81">
        <v>10.23</v>
      </c>
      <c r="L81">
        <v>30.71</v>
      </c>
    </row>
    <row r="82" spans="2:12">
      <c r="B82">
        <v>0.95</v>
      </c>
      <c r="C82">
        <v>0.63</v>
      </c>
      <c r="D82">
        <v>0.69</v>
      </c>
      <c r="E82">
        <v>0.62</v>
      </c>
      <c r="F82">
        <v>1.2</v>
      </c>
      <c r="G82">
        <v>2.12</v>
      </c>
      <c r="H82">
        <v>2.93</v>
      </c>
      <c r="I82">
        <v>3.27</v>
      </c>
      <c r="J82">
        <v>5.68</v>
      </c>
      <c r="K82">
        <v>13.83</v>
      </c>
      <c r="L82">
        <v>22.4</v>
      </c>
    </row>
    <row r="83" spans="2:12">
      <c r="B83">
        <v>0.76</v>
      </c>
      <c r="C83">
        <v>0.61</v>
      </c>
      <c r="D83">
        <v>0.73</v>
      </c>
      <c r="E83">
        <v>0.65</v>
      </c>
      <c r="F83">
        <v>0.69</v>
      </c>
      <c r="G83">
        <v>1.64</v>
      </c>
      <c r="H83">
        <v>1.98</v>
      </c>
      <c r="I83">
        <v>3</v>
      </c>
      <c r="J83">
        <v>8.11</v>
      </c>
      <c r="K83">
        <v>11.72</v>
      </c>
      <c r="L83">
        <v>26.11</v>
      </c>
    </row>
    <row r="84" spans="2:12">
      <c r="B84">
        <v>0.98</v>
      </c>
      <c r="C84">
        <v>0.79</v>
      </c>
      <c r="D84">
        <v>0.57999999999999996</v>
      </c>
      <c r="E84">
        <v>0.8</v>
      </c>
      <c r="F84">
        <v>0.79</v>
      </c>
      <c r="G84">
        <v>2.91</v>
      </c>
      <c r="H84">
        <v>2.41</v>
      </c>
      <c r="I84">
        <v>11.98</v>
      </c>
      <c r="J84">
        <v>5.8</v>
      </c>
      <c r="K84">
        <v>13.82</v>
      </c>
      <c r="L84">
        <v>26.19</v>
      </c>
    </row>
    <row r="85" spans="2:12">
      <c r="B85">
        <v>0.8</v>
      </c>
      <c r="C85">
        <v>0.81</v>
      </c>
      <c r="D85">
        <v>0.63</v>
      </c>
      <c r="E85">
        <v>0.71</v>
      </c>
      <c r="F85">
        <v>0.81</v>
      </c>
      <c r="G85">
        <v>2.27</v>
      </c>
      <c r="H85">
        <v>1.67</v>
      </c>
      <c r="I85">
        <v>3.15</v>
      </c>
      <c r="J85">
        <v>7.25</v>
      </c>
      <c r="K85">
        <v>11.74</v>
      </c>
      <c r="L85">
        <v>25.18</v>
      </c>
    </row>
    <row r="86" spans="2:12">
      <c r="B86">
        <v>0.65</v>
      </c>
      <c r="C86">
        <v>0.61</v>
      </c>
      <c r="D86">
        <v>0.6</v>
      </c>
      <c r="E86">
        <v>0.68</v>
      </c>
      <c r="F86">
        <v>1.1499999999999999</v>
      </c>
      <c r="G86">
        <v>2.1800000000000002</v>
      </c>
      <c r="H86">
        <v>2.0099999999999998</v>
      </c>
      <c r="I86">
        <v>4.17</v>
      </c>
      <c r="J86">
        <v>6.88</v>
      </c>
      <c r="K86">
        <v>12.08</v>
      </c>
      <c r="L86">
        <v>22.24</v>
      </c>
    </row>
    <row r="87" spans="2:12">
      <c r="B87">
        <v>1.1399999999999999</v>
      </c>
      <c r="C87">
        <v>0.84</v>
      </c>
      <c r="D87">
        <v>0.67</v>
      </c>
      <c r="E87">
        <v>0.6</v>
      </c>
      <c r="F87">
        <v>1.0900000000000001</v>
      </c>
      <c r="G87">
        <v>1.8</v>
      </c>
      <c r="H87">
        <v>1.77</v>
      </c>
      <c r="I87">
        <v>4.21</v>
      </c>
      <c r="J87">
        <v>5.88</v>
      </c>
      <c r="K87">
        <v>9.94</v>
      </c>
      <c r="L87">
        <v>24.01</v>
      </c>
    </row>
    <row r="88" spans="2:12">
      <c r="B88">
        <v>0.89</v>
      </c>
      <c r="C88">
        <v>0.81</v>
      </c>
      <c r="D88">
        <v>0.59</v>
      </c>
      <c r="E88">
        <v>0.9</v>
      </c>
      <c r="F88">
        <v>0.84</v>
      </c>
      <c r="G88">
        <v>1.78</v>
      </c>
      <c r="H88">
        <v>2.67</v>
      </c>
      <c r="I88">
        <v>3.05</v>
      </c>
      <c r="J88">
        <v>7.73</v>
      </c>
      <c r="K88">
        <v>11.12</v>
      </c>
      <c r="L88">
        <v>23.73</v>
      </c>
    </row>
    <row r="89" spans="2:12">
      <c r="B89">
        <v>0.7</v>
      </c>
      <c r="C89">
        <v>0.63</v>
      </c>
      <c r="D89">
        <v>0.59</v>
      </c>
      <c r="E89">
        <v>0.82</v>
      </c>
      <c r="F89">
        <v>0.81</v>
      </c>
      <c r="G89">
        <v>1.8</v>
      </c>
      <c r="H89">
        <v>1.96</v>
      </c>
      <c r="I89">
        <v>5.07</v>
      </c>
      <c r="J89">
        <v>5.43</v>
      </c>
      <c r="K89">
        <v>10.3</v>
      </c>
      <c r="L89">
        <v>23.86</v>
      </c>
    </row>
    <row r="90" spans="2:12">
      <c r="B90">
        <v>0.54</v>
      </c>
      <c r="C90">
        <v>0.59</v>
      </c>
      <c r="D90">
        <v>0.85</v>
      </c>
      <c r="E90">
        <v>0.67</v>
      </c>
      <c r="F90">
        <v>0.81</v>
      </c>
      <c r="G90">
        <v>2.4700000000000002</v>
      </c>
      <c r="H90">
        <v>1.96</v>
      </c>
      <c r="I90">
        <v>3.03</v>
      </c>
      <c r="J90">
        <v>7.64</v>
      </c>
      <c r="K90">
        <v>13.18</v>
      </c>
      <c r="L90">
        <v>23.8</v>
      </c>
    </row>
    <row r="91" spans="2:12">
      <c r="B91">
        <v>0.98</v>
      </c>
      <c r="C91">
        <v>0.61</v>
      </c>
      <c r="D91">
        <v>0.63</v>
      </c>
      <c r="E91">
        <v>0.84</v>
      </c>
      <c r="F91">
        <v>0.82</v>
      </c>
      <c r="G91">
        <v>2.2400000000000002</v>
      </c>
      <c r="H91">
        <v>1.87</v>
      </c>
      <c r="I91">
        <v>3.08</v>
      </c>
      <c r="J91">
        <v>7</v>
      </c>
      <c r="K91">
        <v>10.34</v>
      </c>
      <c r="L91">
        <v>24.08</v>
      </c>
    </row>
    <row r="92" spans="2:12">
      <c r="B92">
        <v>1.02</v>
      </c>
      <c r="C92">
        <v>0.81</v>
      </c>
      <c r="D92">
        <v>0.72</v>
      </c>
      <c r="E92">
        <v>0.75</v>
      </c>
      <c r="F92">
        <v>0.74</v>
      </c>
      <c r="G92">
        <v>1.72</v>
      </c>
      <c r="H92">
        <v>1.55</v>
      </c>
      <c r="I92">
        <v>4.12</v>
      </c>
      <c r="J92">
        <v>6.35</v>
      </c>
      <c r="K92">
        <v>13.74</v>
      </c>
      <c r="L92">
        <v>29.5</v>
      </c>
    </row>
    <row r="93" spans="2:12">
      <c r="B93">
        <v>0.64</v>
      </c>
      <c r="C93">
        <v>0.54</v>
      </c>
      <c r="D93">
        <v>0.9</v>
      </c>
      <c r="E93">
        <v>0.72</v>
      </c>
      <c r="F93">
        <v>0.72</v>
      </c>
      <c r="G93">
        <v>1.74</v>
      </c>
      <c r="H93">
        <v>2.39</v>
      </c>
      <c r="I93">
        <v>3.34</v>
      </c>
      <c r="J93">
        <v>7.12</v>
      </c>
      <c r="K93">
        <v>10.08</v>
      </c>
      <c r="L93">
        <v>26.87</v>
      </c>
    </row>
    <row r="94" spans="2:12">
      <c r="B94">
        <v>0.81</v>
      </c>
      <c r="C94">
        <v>0.65</v>
      </c>
      <c r="D94">
        <v>0.85</v>
      </c>
      <c r="E94">
        <v>1.01</v>
      </c>
      <c r="F94">
        <v>0.85</v>
      </c>
      <c r="G94">
        <v>1.84</v>
      </c>
      <c r="H94">
        <v>2.62</v>
      </c>
      <c r="I94">
        <v>3.07</v>
      </c>
      <c r="J94">
        <v>6.48</v>
      </c>
      <c r="K94">
        <v>10.28</v>
      </c>
      <c r="L94">
        <v>23.33</v>
      </c>
    </row>
    <row r="95" spans="2:12">
      <c r="B95">
        <v>0.79</v>
      </c>
      <c r="C95">
        <v>0.63</v>
      </c>
      <c r="D95">
        <v>0.56000000000000005</v>
      </c>
      <c r="E95">
        <v>0.74</v>
      </c>
      <c r="F95">
        <v>1.04</v>
      </c>
      <c r="G95">
        <v>1.92</v>
      </c>
      <c r="H95">
        <v>2.5</v>
      </c>
      <c r="I95">
        <v>3.7</v>
      </c>
      <c r="J95">
        <v>7.47</v>
      </c>
      <c r="K95">
        <v>10.58</v>
      </c>
      <c r="L95">
        <v>27.65</v>
      </c>
    </row>
    <row r="96" spans="2:12">
      <c r="B96">
        <v>0.8</v>
      </c>
      <c r="C96">
        <v>0.61</v>
      </c>
      <c r="D96">
        <v>0.92</v>
      </c>
      <c r="E96">
        <v>1.1499999999999999</v>
      </c>
      <c r="F96">
        <v>0.78</v>
      </c>
      <c r="G96">
        <v>2.92</v>
      </c>
      <c r="H96">
        <v>2.4500000000000002</v>
      </c>
      <c r="I96">
        <v>4.18</v>
      </c>
      <c r="J96">
        <v>5.94</v>
      </c>
      <c r="K96">
        <v>14.03</v>
      </c>
      <c r="L96">
        <v>21.79</v>
      </c>
    </row>
    <row r="97" spans="1:13">
      <c r="B97">
        <v>0.85</v>
      </c>
      <c r="C97">
        <v>0.85</v>
      </c>
      <c r="D97">
        <v>0.56000000000000005</v>
      </c>
      <c r="E97">
        <v>0.82</v>
      </c>
      <c r="F97">
        <v>1.05</v>
      </c>
      <c r="G97">
        <v>1.65</v>
      </c>
      <c r="H97">
        <v>2.54</v>
      </c>
      <c r="I97">
        <v>3.92</v>
      </c>
      <c r="J97">
        <v>7.31</v>
      </c>
      <c r="K97">
        <v>11.54</v>
      </c>
      <c r="L97">
        <v>25.23</v>
      </c>
    </row>
    <row r="98" spans="1:13">
      <c r="B98">
        <v>0.73</v>
      </c>
      <c r="C98">
        <v>0.6</v>
      </c>
      <c r="D98">
        <v>0.68</v>
      </c>
      <c r="E98">
        <v>0.97</v>
      </c>
      <c r="F98">
        <v>0.9</v>
      </c>
      <c r="G98">
        <v>1.78</v>
      </c>
      <c r="H98">
        <v>2.19</v>
      </c>
      <c r="I98">
        <v>3.8</v>
      </c>
      <c r="J98">
        <v>6.44</v>
      </c>
      <c r="K98">
        <v>14.04</v>
      </c>
      <c r="L98">
        <v>23.57</v>
      </c>
    </row>
    <row r="99" spans="1:13">
      <c r="B99">
        <v>0.9</v>
      </c>
      <c r="C99">
        <v>0.55000000000000004</v>
      </c>
      <c r="D99">
        <v>3.12</v>
      </c>
      <c r="E99">
        <v>0.86</v>
      </c>
      <c r="F99">
        <v>0.75</v>
      </c>
      <c r="G99">
        <v>2</v>
      </c>
      <c r="H99">
        <v>1.56</v>
      </c>
      <c r="I99">
        <v>3.51</v>
      </c>
      <c r="J99">
        <v>6.8</v>
      </c>
      <c r="K99">
        <v>10.56</v>
      </c>
      <c r="L99">
        <v>23.5</v>
      </c>
    </row>
    <row r="100" spans="1:13">
      <c r="B100">
        <v>0.8</v>
      </c>
      <c r="C100">
        <v>0.56000000000000005</v>
      </c>
      <c r="D100">
        <v>0.57999999999999996</v>
      </c>
      <c r="E100">
        <v>0.66</v>
      </c>
      <c r="F100">
        <v>1.1100000000000001</v>
      </c>
      <c r="G100">
        <v>1.98</v>
      </c>
      <c r="H100">
        <v>1.87</v>
      </c>
      <c r="I100">
        <v>3.79</v>
      </c>
      <c r="J100">
        <v>6</v>
      </c>
      <c r="K100">
        <v>11.98</v>
      </c>
      <c r="L100">
        <v>26.24</v>
      </c>
    </row>
    <row r="101" spans="1:13">
      <c r="B101">
        <v>0.86</v>
      </c>
      <c r="C101">
        <v>0.53</v>
      </c>
      <c r="D101">
        <v>0.72</v>
      </c>
      <c r="E101">
        <v>1.1100000000000001</v>
      </c>
      <c r="F101">
        <v>0.98</v>
      </c>
      <c r="G101">
        <v>1.75</v>
      </c>
      <c r="H101">
        <v>2.5099999999999998</v>
      </c>
      <c r="I101">
        <v>3.81</v>
      </c>
      <c r="J101">
        <v>6.08</v>
      </c>
      <c r="K101">
        <v>11.26</v>
      </c>
      <c r="L101">
        <v>38.75</v>
      </c>
    </row>
    <row r="103" spans="1:13">
      <c r="A103" t="s">
        <v>13</v>
      </c>
      <c r="B103">
        <f>AVERAGE(B2:B101)</f>
        <v>0.79270000000000029</v>
      </c>
      <c r="C103">
        <f t="shared" ref="C103:L103" si="0">AVERAGE(C2:C101)</f>
        <v>0.72179999999999989</v>
      </c>
      <c r="D103">
        <f t="shared" si="0"/>
        <v>0.80970000000000009</v>
      </c>
      <c r="E103">
        <f t="shared" si="0"/>
        <v>0.75919999999999999</v>
      </c>
      <c r="F103">
        <f t="shared" si="0"/>
        <v>0.93129999999999991</v>
      </c>
      <c r="G103">
        <f t="shared" si="0"/>
        <v>2.0390000000000001</v>
      </c>
      <c r="H103">
        <f t="shared" si="0"/>
        <v>2.1057000000000001</v>
      </c>
      <c r="I103">
        <f t="shared" si="0"/>
        <v>3.566599999999998</v>
      </c>
      <c r="J103">
        <f t="shared" si="0"/>
        <v>6.8274999999999997</v>
      </c>
      <c r="K103">
        <f t="shared" si="0"/>
        <v>12.639799999999989</v>
      </c>
      <c r="L103">
        <f t="shared" si="0"/>
        <v>24.530999999999995</v>
      </c>
    </row>
    <row r="104" spans="1:13">
      <c r="A104" t="s">
        <v>14</v>
      </c>
      <c r="B104">
        <f>STDEV(B2:B101)</f>
        <v>0.1858198051877131</v>
      </c>
      <c r="C104">
        <f t="shared" ref="C104:L104" si="1">STDEV(C2:C101)</f>
        <v>0.25830598095665586</v>
      </c>
      <c r="D104">
        <f t="shared" si="1"/>
        <v>0.45422473634877114</v>
      </c>
      <c r="E104">
        <f t="shared" si="1"/>
        <v>0.15533398361159201</v>
      </c>
      <c r="F104">
        <f t="shared" si="1"/>
        <v>0.26553036311761741</v>
      </c>
      <c r="G104">
        <f t="shared" si="1"/>
        <v>0.36672313614750257</v>
      </c>
      <c r="H104">
        <f t="shared" si="1"/>
        <v>0.43848972898375133</v>
      </c>
      <c r="I104">
        <f t="shared" si="1"/>
        <v>1.0023066528077345</v>
      </c>
      <c r="J104">
        <f t="shared" si="1"/>
        <v>1.2491689156387147</v>
      </c>
      <c r="K104">
        <f t="shared" si="1"/>
        <v>3.6599861952601986</v>
      </c>
      <c r="L104">
        <f t="shared" si="1"/>
        <v>5.4529970445321947</v>
      </c>
    </row>
    <row r="106" spans="1:13">
      <c r="A106" t="s">
        <v>15</v>
      </c>
      <c r="B106">
        <f>MIN(B2:B101)</f>
        <v>0.54</v>
      </c>
      <c r="C106">
        <f t="shared" ref="C106:L106" si="2">MIN(C2:C101)</f>
        <v>0.52</v>
      </c>
      <c r="D106">
        <f t="shared" si="2"/>
        <v>0.55000000000000004</v>
      </c>
      <c r="E106">
        <f t="shared" si="2"/>
        <v>0.56000000000000005</v>
      </c>
      <c r="F106">
        <f t="shared" si="2"/>
        <v>0.68</v>
      </c>
      <c r="G106">
        <f t="shared" si="2"/>
        <v>1.48</v>
      </c>
      <c r="H106">
        <f t="shared" si="2"/>
        <v>1.55</v>
      </c>
      <c r="I106">
        <f t="shared" si="2"/>
        <v>2.64</v>
      </c>
      <c r="J106">
        <f t="shared" si="2"/>
        <v>5.22</v>
      </c>
      <c r="K106">
        <f t="shared" si="2"/>
        <v>9.7100000000000009</v>
      </c>
      <c r="L106">
        <f t="shared" si="2"/>
        <v>18.670000000000002</v>
      </c>
    </row>
    <row r="107" spans="1:13">
      <c r="A107" t="s">
        <v>16</v>
      </c>
      <c r="B107">
        <f>_xlfn.QUARTILE.INC(B2:B101,1)</f>
        <v>0.65</v>
      </c>
      <c r="C107">
        <f t="shared" ref="C107:L107" si="3">_xlfn.QUARTILE.INC(C2:C101,1)</f>
        <v>0.58749999999999991</v>
      </c>
      <c r="D107">
        <f t="shared" si="3"/>
        <v>0.62</v>
      </c>
      <c r="E107">
        <f t="shared" si="3"/>
        <v>0.64749999999999996</v>
      </c>
      <c r="F107">
        <f t="shared" si="3"/>
        <v>0.78</v>
      </c>
      <c r="G107">
        <f t="shared" si="3"/>
        <v>1.75</v>
      </c>
      <c r="H107">
        <f t="shared" si="3"/>
        <v>1.7675000000000001</v>
      </c>
      <c r="I107">
        <f t="shared" si="3"/>
        <v>3.0274999999999999</v>
      </c>
      <c r="J107">
        <f t="shared" si="3"/>
        <v>6.0724999999999998</v>
      </c>
      <c r="K107">
        <f t="shared" si="3"/>
        <v>11.2475</v>
      </c>
      <c r="L107">
        <f t="shared" si="3"/>
        <v>21.43</v>
      </c>
    </row>
    <row r="108" spans="1:13">
      <c r="A108" t="s">
        <v>17</v>
      </c>
      <c r="B108">
        <f>MEDIAN(B2:B101)</f>
        <v>0.77500000000000002</v>
      </c>
      <c r="C108">
        <f t="shared" ref="C108:L108" si="4">MEDIAN(C2:C101)</f>
        <v>0.66500000000000004</v>
      </c>
      <c r="D108">
        <f t="shared" si="4"/>
        <v>0.68</v>
      </c>
      <c r="E108">
        <f t="shared" si="4"/>
        <v>0.69</v>
      </c>
      <c r="F108">
        <f t="shared" si="4"/>
        <v>0.84</v>
      </c>
      <c r="G108">
        <f t="shared" si="4"/>
        <v>1.9350000000000001</v>
      </c>
      <c r="H108">
        <f t="shared" si="4"/>
        <v>1.96</v>
      </c>
      <c r="I108">
        <f t="shared" si="4"/>
        <v>3.4</v>
      </c>
      <c r="J108">
        <f t="shared" si="4"/>
        <v>6.5250000000000004</v>
      </c>
      <c r="K108">
        <f t="shared" si="4"/>
        <v>12.074999999999999</v>
      </c>
      <c r="L108">
        <f t="shared" si="4"/>
        <v>23.71</v>
      </c>
    </row>
    <row r="109" spans="1:13">
      <c r="A109" t="s">
        <v>18</v>
      </c>
      <c r="B109">
        <f>_xlfn.QUARTILE.INC(B2:B101,3)</f>
        <v>0.89</v>
      </c>
      <c r="C109">
        <f t="shared" ref="C109:L109" si="5">_xlfn.QUARTILE.INC(C2:C101,3)</f>
        <v>0.80249999999999999</v>
      </c>
      <c r="D109">
        <f t="shared" si="5"/>
        <v>0.83250000000000002</v>
      </c>
      <c r="E109">
        <f t="shared" si="5"/>
        <v>0.86250000000000004</v>
      </c>
      <c r="F109">
        <f t="shared" si="5"/>
        <v>1.05</v>
      </c>
      <c r="G109">
        <f t="shared" si="5"/>
        <v>2.2624999999999997</v>
      </c>
      <c r="H109">
        <f t="shared" si="5"/>
        <v>2.4125000000000001</v>
      </c>
      <c r="I109">
        <f t="shared" si="5"/>
        <v>3.9325000000000001</v>
      </c>
      <c r="J109">
        <f t="shared" si="5"/>
        <v>7.4275000000000002</v>
      </c>
      <c r="K109">
        <f t="shared" si="5"/>
        <v>13.15</v>
      </c>
      <c r="L109">
        <f t="shared" si="5"/>
        <v>26.1525</v>
      </c>
    </row>
    <row r="110" spans="1:13">
      <c r="A110" t="s">
        <v>19</v>
      </c>
      <c r="B110">
        <f>MAX(B2:B101)</f>
        <v>1.52</v>
      </c>
      <c r="C110">
        <f t="shared" ref="C110:L110" si="6">MAX(C2:C101)</f>
        <v>2.84</v>
      </c>
      <c r="D110">
        <f t="shared" si="6"/>
        <v>3.79</v>
      </c>
      <c r="E110">
        <f t="shared" si="6"/>
        <v>1.1599999999999999</v>
      </c>
      <c r="F110">
        <f t="shared" si="6"/>
        <v>2.75</v>
      </c>
      <c r="G110">
        <f t="shared" si="6"/>
        <v>3.08</v>
      </c>
      <c r="H110">
        <f t="shared" si="6"/>
        <v>3.78</v>
      </c>
      <c r="I110">
        <f t="shared" si="6"/>
        <v>11.98</v>
      </c>
      <c r="J110">
        <f t="shared" si="6"/>
        <v>14.1</v>
      </c>
      <c r="K110">
        <f t="shared" si="6"/>
        <v>45.38</v>
      </c>
      <c r="L110">
        <f t="shared" si="6"/>
        <v>56.06</v>
      </c>
    </row>
    <row r="112" spans="1:13">
      <c r="A112" s="3" t="s">
        <v>20</v>
      </c>
      <c r="B112" s="3">
        <f>B107-B106</f>
        <v>0.10999999999999999</v>
      </c>
      <c r="C112" s="3">
        <f t="shared" ref="C112:L112" si="7">C107-C106</f>
        <v>6.7499999999999893E-2</v>
      </c>
      <c r="D112" s="3">
        <f t="shared" si="7"/>
        <v>6.9999999999999951E-2</v>
      </c>
      <c r="E112" s="3">
        <f t="shared" si="7"/>
        <v>8.7499999999999911E-2</v>
      </c>
      <c r="F112" s="3">
        <f t="shared" si="7"/>
        <v>9.9999999999999978E-2</v>
      </c>
      <c r="G112" s="3">
        <f t="shared" si="7"/>
        <v>0.27</v>
      </c>
      <c r="H112" s="3">
        <f t="shared" si="7"/>
        <v>0.21750000000000003</v>
      </c>
      <c r="I112" s="3">
        <f t="shared" si="7"/>
        <v>0.38749999999999973</v>
      </c>
      <c r="J112" s="3">
        <f t="shared" si="7"/>
        <v>0.85250000000000004</v>
      </c>
      <c r="K112" s="3">
        <f t="shared" si="7"/>
        <v>1.5374999999999996</v>
      </c>
      <c r="L112" s="3">
        <f t="shared" si="7"/>
        <v>2.759999999999998</v>
      </c>
      <c r="M112" t="s">
        <v>24</v>
      </c>
    </row>
    <row r="113" spans="1:13">
      <c r="A113" s="1" t="s">
        <v>16</v>
      </c>
      <c r="B113" s="1">
        <f>B107</f>
        <v>0.65</v>
      </c>
      <c r="C113" s="1">
        <f t="shared" ref="C113:L113" si="8">C107</f>
        <v>0.58749999999999991</v>
      </c>
      <c r="D113" s="1">
        <f t="shared" si="8"/>
        <v>0.62</v>
      </c>
      <c r="E113" s="1">
        <f t="shared" si="8"/>
        <v>0.64749999999999996</v>
      </c>
      <c r="F113" s="1">
        <f t="shared" si="8"/>
        <v>0.78</v>
      </c>
      <c r="G113" s="1">
        <f t="shared" si="8"/>
        <v>1.75</v>
      </c>
      <c r="H113" s="1">
        <f t="shared" si="8"/>
        <v>1.7675000000000001</v>
      </c>
      <c r="I113" s="1">
        <f t="shared" si="8"/>
        <v>3.0274999999999999</v>
      </c>
      <c r="J113" s="1">
        <f t="shared" si="8"/>
        <v>6.0724999999999998</v>
      </c>
      <c r="K113" s="1">
        <f t="shared" si="8"/>
        <v>11.2475</v>
      </c>
      <c r="L113" s="1">
        <f t="shared" si="8"/>
        <v>21.43</v>
      </c>
      <c r="M113" t="s">
        <v>26</v>
      </c>
    </row>
    <row r="114" spans="1:13">
      <c r="A114" s="1" t="s">
        <v>21</v>
      </c>
      <c r="B114" s="1">
        <f>B108-B107</f>
        <v>0.125</v>
      </c>
      <c r="C114" s="1">
        <f t="shared" ref="C114:L116" si="9">C108-C107</f>
        <v>7.7500000000000124E-2</v>
      </c>
      <c r="D114" s="1">
        <f t="shared" si="9"/>
        <v>6.0000000000000053E-2</v>
      </c>
      <c r="E114" s="1">
        <f t="shared" si="9"/>
        <v>4.2499999999999982E-2</v>
      </c>
      <c r="F114" s="1">
        <f t="shared" si="9"/>
        <v>5.9999999999999942E-2</v>
      </c>
      <c r="G114" s="1">
        <f t="shared" si="9"/>
        <v>0.18500000000000005</v>
      </c>
      <c r="H114" s="1">
        <f t="shared" si="9"/>
        <v>0.19249999999999989</v>
      </c>
      <c r="I114" s="1">
        <f t="shared" si="9"/>
        <v>0.37250000000000005</v>
      </c>
      <c r="J114" s="1">
        <f t="shared" si="9"/>
        <v>0.45250000000000057</v>
      </c>
      <c r="K114" s="1">
        <f t="shared" si="9"/>
        <v>0.82749999999999879</v>
      </c>
      <c r="L114" s="1">
        <f t="shared" si="9"/>
        <v>2.2800000000000011</v>
      </c>
      <c r="M114" t="s">
        <v>27</v>
      </c>
    </row>
    <row r="115" spans="1:13">
      <c r="A115" s="1" t="s">
        <v>22</v>
      </c>
      <c r="B115" s="1">
        <f>B109-B108</f>
        <v>0.11499999999999999</v>
      </c>
      <c r="C115" s="1">
        <f t="shared" si="9"/>
        <v>0.13749999999999996</v>
      </c>
      <c r="D115" s="1">
        <f t="shared" si="9"/>
        <v>0.15249999999999997</v>
      </c>
      <c r="E115" s="1">
        <f t="shared" si="9"/>
        <v>0.1725000000000001</v>
      </c>
      <c r="F115" s="1">
        <f t="shared" si="9"/>
        <v>0.21000000000000008</v>
      </c>
      <c r="G115" s="1">
        <f t="shared" si="9"/>
        <v>0.32749999999999968</v>
      </c>
      <c r="H115" s="1">
        <f t="shared" si="9"/>
        <v>0.45250000000000012</v>
      </c>
      <c r="I115" s="1">
        <f t="shared" si="9"/>
        <v>0.5325000000000002</v>
      </c>
      <c r="J115" s="1">
        <f t="shared" si="9"/>
        <v>0.90249999999999986</v>
      </c>
      <c r="K115" s="1">
        <f t="shared" si="9"/>
        <v>1.0750000000000011</v>
      </c>
      <c r="L115" s="1">
        <f t="shared" si="9"/>
        <v>2.442499999999999</v>
      </c>
      <c r="M115" t="s">
        <v>28</v>
      </c>
    </row>
    <row r="116" spans="1:13">
      <c r="A116" s="2" t="s">
        <v>23</v>
      </c>
      <c r="B116" s="2">
        <f>B110-B109</f>
        <v>0.63</v>
      </c>
      <c r="C116" s="2">
        <f t="shared" si="9"/>
        <v>2.0374999999999996</v>
      </c>
      <c r="D116" s="2">
        <f t="shared" si="9"/>
        <v>2.9575</v>
      </c>
      <c r="E116" s="2">
        <f t="shared" si="9"/>
        <v>0.29749999999999988</v>
      </c>
      <c r="F116" s="2">
        <f t="shared" si="9"/>
        <v>1.7</v>
      </c>
      <c r="G116" s="2">
        <f t="shared" si="9"/>
        <v>0.81750000000000034</v>
      </c>
      <c r="H116" s="2">
        <f t="shared" si="9"/>
        <v>1.3674999999999997</v>
      </c>
      <c r="I116" s="2">
        <f t="shared" si="9"/>
        <v>8.0474999999999994</v>
      </c>
      <c r="J116" s="2">
        <f t="shared" si="9"/>
        <v>6.6724999999999994</v>
      </c>
      <c r="K116" s="2">
        <f t="shared" si="9"/>
        <v>32.230000000000004</v>
      </c>
      <c r="L116" s="2">
        <f t="shared" si="9"/>
        <v>29.907500000000002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3" workbookViewId="0">
      <selection activeCell="L1" sqref="L1:L104857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0.08</v>
      </c>
      <c r="C2">
        <v>0.08</v>
      </c>
      <c r="D2">
        <v>0.16</v>
      </c>
      <c r="E2">
        <v>0.16</v>
      </c>
      <c r="F2">
        <v>0.35</v>
      </c>
      <c r="G2">
        <v>1.85</v>
      </c>
      <c r="H2">
        <v>2.14</v>
      </c>
      <c r="I2">
        <v>3.48</v>
      </c>
      <c r="J2">
        <v>5.85</v>
      </c>
      <c r="K2">
        <v>14.21</v>
      </c>
      <c r="L2">
        <v>29.47</v>
      </c>
    </row>
    <row r="3" spans="1:12">
      <c r="B3" s="4">
        <v>0.08</v>
      </c>
      <c r="C3">
        <v>0.17</v>
      </c>
      <c r="D3">
        <v>0.16</v>
      </c>
      <c r="E3">
        <v>0.16</v>
      </c>
      <c r="F3">
        <v>0.35</v>
      </c>
      <c r="G3">
        <v>1.37</v>
      </c>
      <c r="H3">
        <v>2.37</v>
      </c>
      <c r="I3">
        <v>3</v>
      </c>
      <c r="J3">
        <v>5.92</v>
      </c>
      <c r="K3">
        <v>15.12</v>
      </c>
      <c r="L3">
        <v>25.02</v>
      </c>
    </row>
    <row r="4" spans="1:12">
      <c r="B4" s="4">
        <v>0.08</v>
      </c>
      <c r="C4">
        <v>7.0000000000000007E-2</v>
      </c>
      <c r="D4">
        <v>0.18</v>
      </c>
      <c r="E4">
        <v>0.28000000000000003</v>
      </c>
      <c r="F4">
        <v>0.35</v>
      </c>
      <c r="G4">
        <v>1.77</v>
      </c>
      <c r="H4">
        <v>1.43</v>
      </c>
      <c r="I4">
        <v>2.96</v>
      </c>
      <c r="J4">
        <v>7.31</v>
      </c>
      <c r="K4">
        <v>10.86</v>
      </c>
      <c r="L4">
        <v>26.47</v>
      </c>
    </row>
    <row r="5" spans="1:12">
      <c r="B5" s="4">
        <v>0.09</v>
      </c>
      <c r="C5">
        <v>7.0000000000000007E-2</v>
      </c>
      <c r="D5">
        <v>0.17</v>
      </c>
      <c r="E5">
        <v>0.16</v>
      </c>
      <c r="F5">
        <v>0.56000000000000005</v>
      </c>
      <c r="G5">
        <v>1.51</v>
      </c>
      <c r="H5">
        <v>2.0499999999999998</v>
      </c>
      <c r="I5">
        <v>2.79</v>
      </c>
      <c r="J5">
        <v>7.85</v>
      </c>
      <c r="K5">
        <v>12.4</v>
      </c>
      <c r="L5">
        <v>26.6</v>
      </c>
    </row>
    <row r="6" spans="1:12">
      <c r="B6" s="4">
        <v>7.0000000000000007E-2</v>
      </c>
      <c r="C6">
        <v>7.0000000000000007E-2</v>
      </c>
      <c r="D6">
        <v>0.11</v>
      </c>
      <c r="E6">
        <v>0.16</v>
      </c>
      <c r="F6">
        <v>0.45</v>
      </c>
      <c r="G6">
        <v>2.0099999999999998</v>
      </c>
      <c r="H6">
        <v>1.57</v>
      </c>
      <c r="I6">
        <v>2.57</v>
      </c>
      <c r="J6">
        <v>7.88</v>
      </c>
      <c r="K6">
        <v>14.67</v>
      </c>
      <c r="L6">
        <v>28.93</v>
      </c>
    </row>
    <row r="7" spans="1:12">
      <c r="B7" s="4">
        <v>7.0000000000000007E-2</v>
      </c>
      <c r="C7">
        <v>0.08</v>
      </c>
      <c r="D7">
        <v>0.19</v>
      </c>
      <c r="E7">
        <v>0.16</v>
      </c>
      <c r="F7">
        <v>0.28999999999999998</v>
      </c>
      <c r="G7">
        <v>2.13</v>
      </c>
      <c r="H7">
        <v>1.46</v>
      </c>
      <c r="I7">
        <v>2.93</v>
      </c>
      <c r="J7">
        <v>6.99</v>
      </c>
      <c r="K7">
        <v>14.66</v>
      </c>
      <c r="L7">
        <v>24.34</v>
      </c>
    </row>
    <row r="8" spans="1:12">
      <c r="B8" s="4">
        <v>0.08</v>
      </c>
      <c r="C8">
        <v>0.08</v>
      </c>
      <c r="D8">
        <v>0.16</v>
      </c>
      <c r="E8">
        <v>0.22</v>
      </c>
      <c r="F8">
        <v>0.31</v>
      </c>
      <c r="G8">
        <v>2.02</v>
      </c>
      <c r="H8">
        <v>1.65</v>
      </c>
      <c r="I8">
        <v>2.5099999999999998</v>
      </c>
      <c r="J8">
        <v>5.86</v>
      </c>
      <c r="K8">
        <v>17.03</v>
      </c>
      <c r="L8">
        <v>25.85</v>
      </c>
    </row>
    <row r="9" spans="1:12">
      <c r="B9" s="4">
        <v>7.0000000000000007E-2</v>
      </c>
      <c r="C9">
        <v>0.08</v>
      </c>
      <c r="D9">
        <v>0.11</v>
      </c>
      <c r="E9">
        <v>0.25</v>
      </c>
      <c r="F9">
        <v>0.32</v>
      </c>
      <c r="G9">
        <v>1.65</v>
      </c>
      <c r="H9">
        <v>2.35</v>
      </c>
      <c r="I9">
        <v>3.15</v>
      </c>
      <c r="J9">
        <v>6.52</v>
      </c>
      <c r="K9">
        <v>12.01</v>
      </c>
      <c r="L9">
        <v>25.99</v>
      </c>
    </row>
    <row r="10" spans="1:12">
      <c r="B10" s="4">
        <v>7.0000000000000007E-2</v>
      </c>
      <c r="C10">
        <v>0.08</v>
      </c>
      <c r="D10">
        <v>0.11</v>
      </c>
      <c r="E10">
        <v>0.24</v>
      </c>
      <c r="F10">
        <v>0.54</v>
      </c>
      <c r="G10">
        <v>1.75</v>
      </c>
      <c r="H10">
        <v>2.38</v>
      </c>
      <c r="I10">
        <v>3.51</v>
      </c>
      <c r="J10">
        <v>6.31</v>
      </c>
      <c r="K10">
        <v>13.25</v>
      </c>
      <c r="L10">
        <v>69.069999999999993</v>
      </c>
    </row>
    <row r="11" spans="1:12">
      <c r="B11" s="4">
        <v>7.0000000000000007E-2</v>
      </c>
      <c r="C11">
        <v>0.08</v>
      </c>
      <c r="D11">
        <v>0.19</v>
      </c>
      <c r="E11">
        <v>0.2</v>
      </c>
      <c r="F11">
        <v>0.31</v>
      </c>
      <c r="G11">
        <v>2.31</v>
      </c>
      <c r="H11">
        <v>1.86</v>
      </c>
      <c r="I11">
        <v>3.05</v>
      </c>
      <c r="J11">
        <v>6.36</v>
      </c>
      <c r="K11">
        <v>17.79</v>
      </c>
      <c r="L11">
        <v>25.3</v>
      </c>
    </row>
    <row r="12" spans="1:12">
      <c r="B12" s="4">
        <v>0.08</v>
      </c>
      <c r="C12">
        <v>7.0000000000000007E-2</v>
      </c>
      <c r="D12">
        <v>0.22</v>
      </c>
      <c r="E12">
        <v>0.26</v>
      </c>
      <c r="F12">
        <v>0.37</v>
      </c>
      <c r="G12">
        <v>1.51</v>
      </c>
      <c r="H12">
        <v>1.54</v>
      </c>
      <c r="I12">
        <v>3.1</v>
      </c>
      <c r="J12">
        <v>7.47</v>
      </c>
      <c r="K12">
        <v>13.93</v>
      </c>
      <c r="L12">
        <v>34.25</v>
      </c>
    </row>
    <row r="13" spans="1:12">
      <c r="B13" s="4">
        <v>7.0000000000000007E-2</v>
      </c>
      <c r="C13">
        <v>7.0000000000000007E-2</v>
      </c>
      <c r="D13">
        <v>0.11</v>
      </c>
      <c r="E13">
        <v>0.16</v>
      </c>
      <c r="F13">
        <v>0.57999999999999996</v>
      </c>
      <c r="G13">
        <v>1.44</v>
      </c>
      <c r="H13">
        <v>1.58</v>
      </c>
      <c r="I13">
        <v>3.09</v>
      </c>
      <c r="J13">
        <v>7.63</v>
      </c>
      <c r="K13">
        <v>12.04</v>
      </c>
      <c r="L13">
        <v>25.68</v>
      </c>
    </row>
    <row r="14" spans="1:12">
      <c r="B14">
        <v>7.0000000000000007E-2</v>
      </c>
      <c r="C14">
        <v>7.0000000000000007E-2</v>
      </c>
      <c r="D14">
        <v>0.12</v>
      </c>
      <c r="E14">
        <v>0.18</v>
      </c>
      <c r="F14">
        <v>0.43</v>
      </c>
      <c r="G14">
        <v>1.4</v>
      </c>
      <c r="H14">
        <v>1.82</v>
      </c>
      <c r="I14">
        <v>3.57</v>
      </c>
      <c r="J14">
        <v>6.68</v>
      </c>
      <c r="K14">
        <v>15.03</v>
      </c>
      <c r="L14">
        <v>27.67</v>
      </c>
    </row>
    <row r="15" spans="1:12">
      <c r="B15">
        <v>0.09</v>
      </c>
      <c r="C15">
        <v>0.09</v>
      </c>
      <c r="D15">
        <v>0.17</v>
      </c>
      <c r="E15">
        <v>0.17</v>
      </c>
      <c r="F15">
        <v>0.32</v>
      </c>
      <c r="G15">
        <v>1.86</v>
      </c>
      <c r="H15">
        <v>2.37</v>
      </c>
      <c r="I15">
        <v>2.9</v>
      </c>
      <c r="J15">
        <v>6.66</v>
      </c>
      <c r="K15">
        <v>12.2</v>
      </c>
      <c r="L15">
        <v>26.7</v>
      </c>
    </row>
    <row r="16" spans="1:12">
      <c r="B16">
        <v>0.08</v>
      </c>
      <c r="C16">
        <v>7.0000000000000007E-2</v>
      </c>
      <c r="D16">
        <v>0.12</v>
      </c>
      <c r="E16">
        <v>0.17</v>
      </c>
      <c r="F16">
        <v>0.42</v>
      </c>
      <c r="G16">
        <v>1.82</v>
      </c>
      <c r="H16">
        <v>1.58</v>
      </c>
      <c r="I16">
        <v>3.99</v>
      </c>
      <c r="J16">
        <v>7.32</v>
      </c>
      <c r="K16">
        <v>12.84</v>
      </c>
      <c r="L16">
        <v>29.16</v>
      </c>
    </row>
    <row r="17" spans="2:12">
      <c r="B17">
        <v>7.0000000000000007E-2</v>
      </c>
      <c r="C17">
        <v>0.09</v>
      </c>
      <c r="D17">
        <v>0.21</v>
      </c>
      <c r="E17">
        <v>0.21</v>
      </c>
      <c r="F17">
        <v>0.28999999999999998</v>
      </c>
      <c r="G17">
        <v>1.84</v>
      </c>
      <c r="H17">
        <v>1.98</v>
      </c>
      <c r="I17">
        <v>3.53</v>
      </c>
      <c r="J17">
        <v>6.09</v>
      </c>
      <c r="K17">
        <v>15.02</v>
      </c>
      <c r="L17">
        <v>27.37</v>
      </c>
    </row>
    <row r="18" spans="2:12">
      <c r="B18">
        <v>0.11</v>
      </c>
      <c r="C18">
        <v>7.0000000000000007E-2</v>
      </c>
      <c r="D18">
        <v>0.15</v>
      </c>
      <c r="E18">
        <v>0.44</v>
      </c>
      <c r="F18">
        <v>0.37</v>
      </c>
      <c r="G18">
        <v>1.6</v>
      </c>
      <c r="H18">
        <v>1.48</v>
      </c>
      <c r="I18">
        <v>3.5</v>
      </c>
      <c r="J18">
        <v>6.14</v>
      </c>
      <c r="K18">
        <v>12.2</v>
      </c>
      <c r="L18">
        <v>27.55</v>
      </c>
    </row>
    <row r="19" spans="2:12">
      <c r="B19">
        <v>0.08</v>
      </c>
      <c r="C19">
        <v>0.08</v>
      </c>
      <c r="D19">
        <v>0.19</v>
      </c>
      <c r="E19">
        <v>0.17</v>
      </c>
      <c r="F19">
        <v>0.28999999999999998</v>
      </c>
      <c r="G19">
        <v>4.3899999999999997</v>
      </c>
      <c r="H19">
        <v>2</v>
      </c>
      <c r="I19">
        <v>4.05</v>
      </c>
      <c r="J19">
        <v>6.73</v>
      </c>
      <c r="K19">
        <v>14.07</v>
      </c>
      <c r="L19">
        <v>31.23</v>
      </c>
    </row>
    <row r="20" spans="2:12">
      <c r="B20">
        <v>7.0000000000000007E-2</v>
      </c>
      <c r="C20">
        <v>0.09</v>
      </c>
      <c r="D20">
        <v>0.11</v>
      </c>
      <c r="E20">
        <v>0.17</v>
      </c>
      <c r="F20">
        <v>0.36</v>
      </c>
      <c r="G20">
        <v>2.19</v>
      </c>
      <c r="H20">
        <v>1.43</v>
      </c>
      <c r="I20">
        <v>2.8</v>
      </c>
      <c r="J20">
        <v>8.23</v>
      </c>
      <c r="K20">
        <v>12.3</v>
      </c>
      <c r="L20">
        <v>28.68</v>
      </c>
    </row>
    <row r="21" spans="2:12">
      <c r="B21">
        <v>0.08</v>
      </c>
      <c r="C21">
        <v>0.08</v>
      </c>
      <c r="D21">
        <v>0.19</v>
      </c>
      <c r="E21">
        <v>0.19</v>
      </c>
      <c r="F21">
        <v>0.34</v>
      </c>
      <c r="G21">
        <v>1.46</v>
      </c>
      <c r="H21">
        <v>1.34</v>
      </c>
      <c r="I21">
        <v>3.9</v>
      </c>
      <c r="J21">
        <v>7.7</v>
      </c>
      <c r="K21">
        <v>12.43</v>
      </c>
      <c r="L21">
        <v>29.37</v>
      </c>
    </row>
    <row r="22" spans="2:12">
      <c r="B22">
        <v>7.0000000000000007E-2</v>
      </c>
      <c r="C22">
        <v>0.08</v>
      </c>
      <c r="D22">
        <v>0.12</v>
      </c>
      <c r="E22">
        <v>0.17</v>
      </c>
      <c r="F22">
        <v>0.49</v>
      </c>
      <c r="G22">
        <v>1.89</v>
      </c>
      <c r="H22">
        <v>1.27</v>
      </c>
      <c r="I22">
        <v>3.74</v>
      </c>
      <c r="J22">
        <v>7.62</v>
      </c>
      <c r="K22">
        <v>13.7</v>
      </c>
      <c r="L22">
        <v>33.58</v>
      </c>
    </row>
    <row r="23" spans="2:12">
      <c r="B23">
        <v>0.08</v>
      </c>
      <c r="C23">
        <v>0.08</v>
      </c>
      <c r="D23">
        <v>0.13</v>
      </c>
      <c r="E23">
        <v>0.3</v>
      </c>
      <c r="F23">
        <v>0.41</v>
      </c>
      <c r="G23">
        <v>2.2799999999999998</v>
      </c>
      <c r="H23">
        <v>1.7</v>
      </c>
      <c r="I23">
        <v>2.86</v>
      </c>
      <c r="J23">
        <v>6.72</v>
      </c>
      <c r="K23">
        <v>11.89</v>
      </c>
      <c r="L23">
        <v>27.42</v>
      </c>
    </row>
    <row r="24" spans="2:12">
      <c r="B24">
        <v>0.1</v>
      </c>
      <c r="C24">
        <v>7.0000000000000007E-2</v>
      </c>
      <c r="D24">
        <v>0.95</v>
      </c>
      <c r="E24">
        <v>0.15</v>
      </c>
      <c r="F24">
        <v>0.45</v>
      </c>
      <c r="G24">
        <v>1.7</v>
      </c>
      <c r="H24">
        <v>1.6</v>
      </c>
      <c r="I24">
        <v>3.97</v>
      </c>
      <c r="J24">
        <v>7.66</v>
      </c>
      <c r="K24">
        <v>11.48</v>
      </c>
      <c r="L24">
        <v>26.55</v>
      </c>
    </row>
    <row r="25" spans="2:12">
      <c r="B25">
        <v>7.0000000000000007E-2</v>
      </c>
      <c r="C25">
        <v>0.08</v>
      </c>
      <c r="D25">
        <v>0.15</v>
      </c>
      <c r="E25">
        <v>0.23</v>
      </c>
      <c r="F25">
        <v>0.45</v>
      </c>
      <c r="G25">
        <v>1.44</v>
      </c>
      <c r="H25">
        <v>1.46</v>
      </c>
      <c r="I25">
        <v>3.92</v>
      </c>
      <c r="J25">
        <v>12.55</v>
      </c>
      <c r="K25">
        <v>15.58</v>
      </c>
      <c r="L25">
        <v>26.6</v>
      </c>
    </row>
    <row r="26" spans="2:12">
      <c r="B26">
        <v>7.0000000000000007E-2</v>
      </c>
      <c r="C26">
        <v>0.12</v>
      </c>
      <c r="D26">
        <v>0.14000000000000001</v>
      </c>
      <c r="E26">
        <v>0.22</v>
      </c>
      <c r="F26">
        <v>0.31</v>
      </c>
      <c r="G26">
        <v>1.57</v>
      </c>
      <c r="H26">
        <v>1.81</v>
      </c>
      <c r="I26">
        <v>3.19</v>
      </c>
      <c r="J26">
        <v>7.02</v>
      </c>
      <c r="K26">
        <v>12.26</v>
      </c>
      <c r="L26">
        <v>27.25</v>
      </c>
    </row>
    <row r="27" spans="2:12">
      <c r="B27">
        <v>7.0000000000000007E-2</v>
      </c>
      <c r="C27">
        <v>0.11</v>
      </c>
      <c r="D27">
        <v>0.11</v>
      </c>
      <c r="E27">
        <v>0.18</v>
      </c>
      <c r="F27">
        <v>0.4</v>
      </c>
      <c r="G27">
        <v>1.63</v>
      </c>
      <c r="H27">
        <v>1.69</v>
      </c>
      <c r="I27">
        <v>4.24</v>
      </c>
      <c r="J27">
        <v>6.93</v>
      </c>
      <c r="K27">
        <v>12.53</v>
      </c>
      <c r="L27">
        <v>29.51</v>
      </c>
    </row>
    <row r="28" spans="2:12">
      <c r="B28">
        <v>0.08</v>
      </c>
      <c r="C28">
        <v>0.11</v>
      </c>
      <c r="D28">
        <v>0.12</v>
      </c>
      <c r="E28">
        <v>0.18</v>
      </c>
      <c r="F28">
        <v>0.34</v>
      </c>
      <c r="G28">
        <v>2.23</v>
      </c>
      <c r="H28">
        <v>2.0699999999999998</v>
      </c>
      <c r="I28">
        <v>5.74</v>
      </c>
      <c r="J28">
        <v>6.17</v>
      </c>
      <c r="K28">
        <v>11.29</v>
      </c>
      <c r="L28">
        <v>27.64</v>
      </c>
    </row>
    <row r="29" spans="2:12">
      <c r="B29">
        <v>0.12</v>
      </c>
      <c r="C29">
        <v>0.12</v>
      </c>
      <c r="D29">
        <v>0.13</v>
      </c>
      <c r="E29">
        <v>0.23</v>
      </c>
      <c r="F29">
        <v>0.57999999999999996</v>
      </c>
      <c r="G29">
        <v>1.55</v>
      </c>
      <c r="H29">
        <v>1.96</v>
      </c>
      <c r="I29">
        <v>7.2</v>
      </c>
      <c r="J29">
        <v>6.92</v>
      </c>
      <c r="K29">
        <v>14.91</v>
      </c>
      <c r="L29">
        <v>26.42</v>
      </c>
    </row>
    <row r="30" spans="2:12">
      <c r="B30">
        <v>0.08</v>
      </c>
      <c r="C30">
        <v>0.15</v>
      </c>
      <c r="D30">
        <v>0.16</v>
      </c>
      <c r="E30">
        <v>0.15</v>
      </c>
      <c r="F30">
        <v>0.49</v>
      </c>
      <c r="G30">
        <v>1.49</v>
      </c>
      <c r="H30">
        <v>1.93</v>
      </c>
      <c r="I30">
        <v>3.96</v>
      </c>
      <c r="J30">
        <v>6.75</v>
      </c>
      <c r="K30">
        <v>12.9</v>
      </c>
      <c r="L30">
        <v>24.95</v>
      </c>
    </row>
    <row r="31" spans="2:12">
      <c r="B31">
        <v>7.0000000000000007E-2</v>
      </c>
      <c r="C31">
        <v>7.0000000000000007E-2</v>
      </c>
      <c r="D31">
        <v>0.19</v>
      </c>
      <c r="E31">
        <v>0.28999999999999998</v>
      </c>
      <c r="F31">
        <v>0.31</v>
      </c>
      <c r="G31">
        <v>2.06</v>
      </c>
      <c r="H31">
        <v>1.9</v>
      </c>
      <c r="I31">
        <v>3.99</v>
      </c>
      <c r="J31">
        <v>6.01</v>
      </c>
      <c r="K31">
        <v>11.94</v>
      </c>
      <c r="L31">
        <v>24.54</v>
      </c>
    </row>
    <row r="32" spans="2:12">
      <c r="B32">
        <v>7.0000000000000007E-2</v>
      </c>
      <c r="C32">
        <v>7.0000000000000007E-2</v>
      </c>
      <c r="D32">
        <v>0.1</v>
      </c>
      <c r="E32">
        <v>0.2</v>
      </c>
      <c r="F32">
        <v>0.38</v>
      </c>
      <c r="G32">
        <v>1.41</v>
      </c>
      <c r="H32">
        <v>2.0699999999999998</v>
      </c>
      <c r="I32">
        <v>4.2</v>
      </c>
      <c r="J32">
        <v>6.17</v>
      </c>
      <c r="K32">
        <v>14.42</v>
      </c>
      <c r="L32">
        <v>27.14</v>
      </c>
    </row>
    <row r="33" spans="2:12">
      <c r="B33">
        <v>7.0000000000000007E-2</v>
      </c>
      <c r="C33">
        <v>0.08</v>
      </c>
      <c r="D33">
        <v>0.15</v>
      </c>
      <c r="E33">
        <v>0.24</v>
      </c>
      <c r="F33">
        <v>0.28999999999999998</v>
      </c>
      <c r="G33">
        <v>1.55</v>
      </c>
      <c r="H33">
        <v>1.59</v>
      </c>
      <c r="I33">
        <v>7.39</v>
      </c>
      <c r="J33">
        <v>8.16</v>
      </c>
      <c r="K33">
        <v>26.82</v>
      </c>
      <c r="L33">
        <v>27.21</v>
      </c>
    </row>
    <row r="34" spans="2:12">
      <c r="B34">
        <v>7.0000000000000007E-2</v>
      </c>
      <c r="C34">
        <v>0.08</v>
      </c>
      <c r="D34">
        <v>0.11</v>
      </c>
      <c r="E34">
        <v>0.17</v>
      </c>
      <c r="F34">
        <v>0.46</v>
      </c>
      <c r="G34">
        <v>1.54</v>
      </c>
      <c r="H34">
        <v>1.7</v>
      </c>
      <c r="I34">
        <v>4.1100000000000003</v>
      </c>
      <c r="J34">
        <v>6.25</v>
      </c>
      <c r="K34">
        <v>22.68</v>
      </c>
      <c r="L34">
        <v>22.59</v>
      </c>
    </row>
    <row r="35" spans="2:12">
      <c r="B35">
        <v>0.08</v>
      </c>
      <c r="C35">
        <v>0.11</v>
      </c>
      <c r="D35">
        <v>0.11</v>
      </c>
      <c r="E35">
        <v>0.17</v>
      </c>
      <c r="F35">
        <v>0.34</v>
      </c>
      <c r="G35">
        <v>1.58</v>
      </c>
      <c r="H35">
        <v>1.47</v>
      </c>
      <c r="I35">
        <v>4.0599999999999996</v>
      </c>
      <c r="J35">
        <v>7.6</v>
      </c>
      <c r="K35">
        <v>13.54</v>
      </c>
      <c r="L35">
        <v>30.92</v>
      </c>
    </row>
    <row r="36" spans="2:12">
      <c r="B36">
        <v>0.1</v>
      </c>
      <c r="C36">
        <v>0.09</v>
      </c>
      <c r="D36">
        <v>0.16</v>
      </c>
      <c r="E36">
        <v>0.15</v>
      </c>
      <c r="F36">
        <v>0.35</v>
      </c>
      <c r="G36">
        <v>1.56</v>
      </c>
      <c r="H36">
        <v>1.89</v>
      </c>
      <c r="I36">
        <v>4.75</v>
      </c>
      <c r="J36">
        <v>6.02</v>
      </c>
      <c r="K36">
        <v>13.73</v>
      </c>
      <c r="L36">
        <v>30.01</v>
      </c>
    </row>
    <row r="37" spans="2:12">
      <c r="B37">
        <v>0.08</v>
      </c>
      <c r="C37">
        <v>0.17</v>
      </c>
      <c r="D37">
        <v>0.11</v>
      </c>
      <c r="E37">
        <v>0.17</v>
      </c>
      <c r="F37">
        <v>0.35</v>
      </c>
      <c r="G37">
        <v>1.46</v>
      </c>
      <c r="H37">
        <v>1.99</v>
      </c>
      <c r="I37">
        <v>4.13</v>
      </c>
      <c r="J37">
        <v>6.76</v>
      </c>
      <c r="K37">
        <v>16.07</v>
      </c>
      <c r="L37">
        <v>30.49</v>
      </c>
    </row>
    <row r="38" spans="2:12">
      <c r="B38">
        <v>7.0000000000000007E-2</v>
      </c>
      <c r="C38">
        <v>0.1</v>
      </c>
      <c r="D38">
        <v>0.11</v>
      </c>
      <c r="E38">
        <v>0.19</v>
      </c>
      <c r="F38">
        <v>0.37</v>
      </c>
      <c r="G38">
        <v>1.72</v>
      </c>
      <c r="H38">
        <v>1.96</v>
      </c>
      <c r="I38">
        <v>7.93</v>
      </c>
      <c r="J38">
        <v>7.04</v>
      </c>
      <c r="K38">
        <v>16.7</v>
      </c>
      <c r="L38">
        <v>25.68</v>
      </c>
    </row>
    <row r="39" spans="2:12">
      <c r="B39">
        <v>7.0000000000000007E-2</v>
      </c>
      <c r="C39">
        <v>0.11</v>
      </c>
      <c r="D39">
        <v>0.15</v>
      </c>
      <c r="E39">
        <v>0.17</v>
      </c>
      <c r="F39">
        <v>0.44</v>
      </c>
      <c r="G39">
        <v>1.23</v>
      </c>
      <c r="H39">
        <v>1.92</v>
      </c>
      <c r="I39">
        <v>3.91</v>
      </c>
      <c r="J39">
        <v>6.63</v>
      </c>
      <c r="K39">
        <v>11.19</v>
      </c>
      <c r="L39">
        <v>32.61</v>
      </c>
    </row>
    <row r="40" spans="2:12">
      <c r="B40">
        <v>0.08</v>
      </c>
      <c r="C40">
        <v>0.08</v>
      </c>
      <c r="D40">
        <v>0.14000000000000001</v>
      </c>
      <c r="E40">
        <v>0.18</v>
      </c>
      <c r="F40">
        <v>0.49</v>
      </c>
      <c r="G40">
        <v>2.2200000000000002</v>
      </c>
      <c r="H40">
        <v>1.36</v>
      </c>
      <c r="I40">
        <v>4.16</v>
      </c>
      <c r="J40">
        <v>5.72</v>
      </c>
      <c r="K40">
        <v>12.61</v>
      </c>
      <c r="L40">
        <v>27.02</v>
      </c>
    </row>
    <row r="41" spans="2:12">
      <c r="B41">
        <v>7.0000000000000007E-2</v>
      </c>
      <c r="C41">
        <v>7.0000000000000007E-2</v>
      </c>
      <c r="D41">
        <v>0.11</v>
      </c>
      <c r="E41">
        <v>0.18</v>
      </c>
      <c r="F41">
        <v>0.34</v>
      </c>
      <c r="G41">
        <v>1.59</v>
      </c>
      <c r="H41">
        <v>2.4</v>
      </c>
      <c r="I41">
        <v>4.3099999999999996</v>
      </c>
      <c r="J41">
        <v>5.81</v>
      </c>
      <c r="K41">
        <v>13.75</v>
      </c>
      <c r="L41">
        <v>29.19</v>
      </c>
    </row>
    <row r="42" spans="2:12">
      <c r="B42">
        <v>0.11</v>
      </c>
      <c r="C42">
        <v>0.14000000000000001</v>
      </c>
      <c r="D42">
        <v>0.12</v>
      </c>
      <c r="E42">
        <v>0.2</v>
      </c>
      <c r="F42">
        <v>0.3</v>
      </c>
      <c r="G42">
        <v>1.62</v>
      </c>
      <c r="H42">
        <v>2.1</v>
      </c>
      <c r="I42">
        <v>4.22</v>
      </c>
      <c r="J42">
        <v>7.86</v>
      </c>
      <c r="K42">
        <v>13.32</v>
      </c>
      <c r="L42">
        <v>29.7</v>
      </c>
    </row>
    <row r="43" spans="2:12">
      <c r="B43">
        <v>7.0000000000000007E-2</v>
      </c>
      <c r="C43">
        <v>0.09</v>
      </c>
      <c r="D43">
        <v>0.17</v>
      </c>
      <c r="E43">
        <v>0.17</v>
      </c>
      <c r="F43">
        <v>0.36</v>
      </c>
      <c r="G43">
        <v>1.9</v>
      </c>
      <c r="H43">
        <v>2.21</v>
      </c>
      <c r="I43">
        <v>5.07</v>
      </c>
      <c r="J43">
        <v>6.59</v>
      </c>
      <c r="K43">
        <v>12.26</v>
      </c>
      <c r="L43">
        <v>27.23</v>
      </c>
    </row>
    <row r="44" spans="2:12">
      <c r="B44">
        <v>7.0000000000000007E-2</v>
      </c>
      <c r="C44">
        <v>0.19</v>
      </c>
      <c r="D44">
        <v>0.11</v>
      </c>
      <c r="E44">
        <v>0.33</v>
      </c>
      <c r="F44">
        <v>0.37</v>
      </c>
      <c r="G44">
        <v>1.69</v>
      </c>
      <c r="H44">
        <v>1.1499999999999999</v>
      </c>
      <c r="I44">
        <v>10.55</v>
      </c>
      <c r="J44">
        <v>7.66</v>
      </c>
      <c r="K44">
        <v>14.64</v>
      </c>
      <c r="L44">
        <v>26.44</v>
      </c>
    </row>
    <row r="45" spans="2:12">
      <c r="B45">
        <v>7.0000000000000007E-2</v>
      </c>
      <c r="C45">
        <v>0.1</v>
      </c>
      <c r="D45">
        <v>0.12</v>
      </c>
      <c r="E45">
        <v>0.16</v>
      </c>
      <c r="F45">
        <v>0.45</v>
      </c>
      <c r="G45">
        <v>1.53</v>
      </c>
      <c r="H45">
        <v>1.99</v>
      </c>
      <c r="I45">
        <v>7.32</v>
      </c>
      <c r="J45">
        <v>5.47</v>
      </c>
      <c r="K45">
        <v>12.75</v>
      </c>
      <c r="L45">
        <v>24.49</v>
      </c>
    </row>
    <row r="46" spans="2:12">
      <c r="B46">
        <v>7.0000000000000007E-2</v>
      </c>
      <c r="C46">
        <v>0.11</v>
      </c>
      <c r="D46">
        <v>0.11</v>
      </c>
      <c r="E46">
        <v>0.21</v>
      </c>
      <c r="F46">
        <v>0.35</v>
      </c>
      <c r="G46">
        <v>1.6</v>
      </c>
      <c r="H46">
        <v>1.98</v>
      </c>
      <c r="I46">
        <v>3.97</v>
      </c>
      <c r="J46">
        <v>6.48</v>
      </c>
      <c r="K46">
        <v>13.91</v>
      </c>
      <c r="L46">
        <v>25.95</v>
      </c>
    </row>
    <row r="47" spans="2:12">
      <c r="B47">
        <v>7.0000000000000007E-2</v>
      </c>
      <c r="C47">
        <v>0.16</v>
      </c>
      <c r="D47">
        <v>0.13</v>
      </c>
      <c r="E47">
        <v>0.19</v>
      </c>
      <c r="F47">
        <v>0.37</v>
      </c>
      <c r="G47">
        <v>1.59</v>
      </c>
      <c r="H47">
        <v>2.34</v>
      </c>
      <c r="I47">
        <v>3.5</v>
      </c>
      <c r="J47">
        <v>6.69</v>
      </c>
      <c r="K47">
        <v>12.54</v>
      </c>
      <c r="L47">
        <v>26.11</v>
      </c>
    </row>
    <row r="48" spans="2:12">
      <c r="B48">
        <v>7.0000000000000007E-2</v>
      </c>
      <c r="C48">
        <v>0.08</v>
      </c>
      <c r="D48">
        <v>0.22</v>
      </c>
      <c r="E48">
        <v>0.16</v>
      </c>
      <c r="F48">
        <v>0.34</v>
      </c>
      <c r="G48">
        <v>2.72</v>
      </c>
      <c r="H48">
        <v>1.62</v>
      </c>
      <c r="I48">
        <v>4.24</v>
      </c>
      <c r="J48">
        <v>6.24</v>
      </c>
      <c r="K48">
        <v>11.86</v>
      </c>
      <c r="L48">
        <v>29.51</v>
      </c>
    </row>
    <row r="49" spans="2:12">
      <c r="B49">
        <v>0.08</v>
      </c>
      <c r="C49">
        <v>0.08</v>
      </c>
      <c r="D49">
        <v>0.12</v>
      </c>
      <c r="E49">
        <v>0.24</v>
      </c>
      <c r="F49">
        <v>0.45</v>
      </c>
      <c r="G49">
        <v>1.46</v>
      </c>
      <c r="H49">
        <v>1.47</v>
      </c>
      <c r="I49">
        <v>4.1100000000000003</v>
      </c>
      <c r="J49">
        <v>7.15</v>
      </c>
      <c r="K49">
        <v>13.38</v>
      </c>
      <c r="L49">
        <v>25.26</v>
      </c>
    </row>
    <row r="50" spans="2:12">
      <c r="B50">
        <v>0.1</v>
      </c>
      <c r="C50">
        <v>7.0000000000000007E-2</v>
      </c>
      <c r="D50">
        <v>0.13</v>
      </c>
      <c r="E50">
        <v>0.17</v>
      </c>
      <c r="F50">
        <v>0.35</v>
      </c>
      <c r="G50">
        <v>1.42</v>
      </c>
      <c r="H50">
        <v>1.45</v>
      </c>
      <c r="I50">
        <v>3.68</v>
      </c>
      <c r="J50">
        <v>6.08</v>
      </c>
      <c r="K50">
        <v>13.64</v>
      </c>
      <c r="L50">
        <v>28.54</v>
      </c>
    </row>
    <row r="51" spans="2:12">
      <c r="B51">
        <v>0.09</v>
      </c>
      <c r="C51">
        <v>0.09</v>
      </c>
      <c r="D51">
        <v>0.11</v>
      </c>
      <c r="E51">
        <v>0.23</v>
      </c>
      <c r="F51">
        <v>0.32</v>
      </c>
      <c r="G51">
        <v>2.14</v>
      </c>
      <c r="H51">
        <v>1.34</v>
      </c>
      <c r="I51">
        <v>4.2300000000000004</v>
      </c>
      <c r="J51">
        <v>7.14</v>
      </c>
      <c r="K51">
        <v>16.37</v>
      </c>
      <c r="L51">
        <v>26.34</v>
      </c>
    </row>
    <row r="52" spans="2:12">
      <c r="B52">
        <v>7.0000000000000007E-2</v>
      </c>
      <c r="C52">
        <v>7.0000000000000007E-2</v>
      </c>
      <c r="D52">
        <v>0.11</v>
      </c>
      <c r="E52">
        <v>0.18</v>
      </c>
      <c r="F52">
        <v>0.28999999999999998</v>
      </c>
      <c r="G52">
        <v>1.41</v>
      </c>
      <c r="H52">
        <v>1.42</v>
      </c>
      <c r="I52">
        <v>3.84</v>
      </c>
      <c r="J52">
        <v>7.63</v>
      </c>
      <c r="K52">
        <v>17.41</v>
      </c>
      <c r="L52">
        <v>27.5</v>
      </c>
    </row>
    <row r="53" spans="2:12">
      <c r="B53">
        <v>7.0000000000000007E-2</v>
      </c>
      <c r="C53">
        <v>0.08</v>
      </c>
      <c r="D53">
        <v>0.13</v>
      </c>
      <c r="E53">
        <v>0.23</v>
      </c>
      <c r="F53">
        <v>0.36</v>
      </c>
      <c r="G53">
        <v>2.02</v>
      </c>
      <c r="H53">
        <v>1.58</v>
      </c>
      <c r="I53">
        <v>3.11</v>
      </c>
      <c r="J53">
        <v>6.8</v>
      </c>
      <c r="K53">
        <v>13.48</v>
      </c>
      <c r="L53">
        <v>28.96</v>
      </c>
    </row>
    <row r="54" spans="2:12">
      <c r="B54">
        <v>7.0000000000000007E-2</v>
      </c>
      <c r="C54">
        <v>0.09</v>
      </c>
      <c r="D54">
        <v>0.17</v>
      </c>
      <c r="E54">
        <v>0.16</v>
      </c>
      <c r="F54">
        <v>0.36</v>
      </c>
      <c r="G54">
        <v>1.53</v>
      </c>
      <c r="H54">
        <v>2.11</v>
      </c>
      <c r="I54">
        <v>2.74</v>
      </c>
      <c r="J54">
        <v>7.28</v>
      </c>
      <c r="K54">
        <v>13.82</v>
      </c>
      <c r="L54">
        <v>22.25</v>
      </c>
    </row>
    <row r="55" spans="2:12">
      <c r="B55">
        <v>0.1</v>
      </c>
      <c r="C55">
        <v>0.08</v>
      </c>
      <c r="D55">
        <v>0.12</v>
      </c>
      <c r="E55">
        <v>0.22</v>
      </c>
      <c r="F55">
        <v>0.36</v>
      </c>
      <c r="G55">
        <v>2.13</v>
      </c>
      <c r="H55">
        <v>2</v>
      </c>
      <c r="I55">
        <v>2.74</v>
      </c>
      <c r="J55">
        <v>6.29</v>
      </c>
      <c r="K55">
        <v>14.43</v>
      </c>
      <c r="L55">
        <v>26.38</v>
      </c>
    </row>
    <row r="56" spans="2:12">
      <c r="B56">
        <v>0.08</v>
      </c>
      <c r="C56">
        <v>0.08</v>
      </c>
      <c r="D56">
        <v>0.17</v>
      </c>
      <c r="E56">
        <v>0.18</v>
      </c>
      <c r="F56">
        <v>0.54</v>
      </c>
      <c r="G56">
        <v>2.27</v>
      </c>
      <c r="H56">
        <v>1.6</v>
      </c>
      <c r="I56">
        <v>3.36</v>
      </c>
      <c r="J56">
        <v>6.17</v>
      </c>
      <c r="K56">
        <v>13.23</v>
      </c>
      <c r="L56">
        <v>26.52</v>
      </c>
    </row>
    <row r="57" spans="2:12">
      <c r="B57">
        <v>0.1</v>
      </c>
      <c r="C57">
        <v>0.11</v>
      </c>
      <c r="D57">
        <v>0.22</v>
      </c>
      <c r="E57">
        <v>0.15</v>
      </c>
      <c r="F57">
        <v>0.34</v>
      </c>
      <c r="G57">
        <v>1.86</v>
      </c>
      <c r="H57">
        <v>2.4300000000000002</v>
      </c>
      <c r="I57">
        <v>2.86</v>
      </c>
      <c r="J57">
        <v>7.6</v>
      </c>
      <c r="K57">
        <v>11.89</v>
      </c>
      <c r="L57">
        <v>27.76</v>
      </c>
    </row>
    <row r="58" spans="2:12">
      <c r="B58">
        <v>0.08</v>
      </c>
      <c r="C58">
        <v>0.08</v>
      </c>
      <c r="D58">
        <v>0.17</v>
      </c>
      <c r="E58">
        <v>0.23</v>
      </c>
      <c r="F58">
        <v>0.3</v>
      </c>
      <c r="G58">
        <v>1.96</v>
      </c>
      <c r="H58">
        <v>2.16</v>
      </c>
      <c r="I58">
        <v>3.1</v>
      </c>
      <c r="J58">
        <v>7.38</v>
      </c>
      <c r="K58">
        <v>11.32</v>
      </c>
      <c r="L58">
        <v>26.38</v>
      </c>
    </row>
    <row r="59" spans="2:12">
      <c r="B59">
        <v>0.09</v>
      </c>
      <c r="C59">
        <v>0.15</v>
      </c>
      <c r="D59">
        <v>0.13</v>
      </c>
      <c r="E59">
        <v>0.18</v>
      </c>
      <c r="F59">
        <v>0.32</v>
      </c>
      <c r="G59">
        <v>2.08</v>
      </c>
      <c r="H59">
        <v>1.36</v>
      </c>
      <c r="I59">
        <v>3.71</v>
      </c>
      <c r="J59">
        <v>7.41</v>
      </c>
      <c r="K59">
        <v>12.49</v>
      </c>
      <c r="L59">
        <v>27.57</v>
      </c>
    </row>
    <row r="60" spans="2:12">
      <c r="B60">
        <v>0.08</v>
      </c>
      <c r="C60">
        <v>0.09</v>
      </c>
      <c r="D60">
        <v>0.15</v>
      </c>
      <c r="E60">
        <v>0.15</v>
      </c>
      <c r="F60">
        <v>0.34</v>
      </c>
      <c r="G60">
        <v>2.7</v>
      </c>
      <c r="H60">
        <v>2.29</v>
      </c>
      <c r="I60">
        <v>3.93</v>
      </c>
      <c r="J60">
        <v>7.6</v>
      </c>
      <c r="K60">
        <v>11.18</v>
      </c>
      <c r="L60">
        <v>32.659999999999997</v>
      </c>
    </row>
    <row r="61" spans="2:12">
      <c r="B61">
        <v>0.08</v>
      </c>
      <c r="C61">
        <v>0.09</v>
      </c>
      <c r="D61">
        <v>0.18</v>
      </c>
      <c r="E61">
        <v>0.17</v>
      </c>
      <c r="F61">
        <v>0.3</v>
      </c>
      <c r="G61">
        <v>3.06</v>
      </c>
      <c r="H61">
        <v>1.7</v>
      </c>
      <c r="I61">
        <v>3.26</v>
      </c>
      <c r="J61">
        <v>6.28</v>
      </c>
      <c r="K61">
        <v>15.3</v>
      </c>
      <c r="L61">
        <v>23.9</v>
      </c>
    </row>
    <row r="62" spans="2:12">
      <c r="B62">
        <v>0.08</v>
      </c>
      <c r="C62">
        <v>0.12</v>
      </c>
      <c r="D62">
        <v>0.21</v>
      </c>
      <c r="E62">
        <v>0.19</v>
      </c>
      <c r="F62">
        <v>0.3</v>
      </c>
      <c r="G62">
        <v>1.7</v>
      </c>
      <c r="H62">
        <v>1.51</v>
      </c>
      <c r="I62">
        <v>2.94</v>
      </c>
      <c r="J62">
        <v>6.4</v>
      </c>
      <c r="K62">
        <v>12.82</v>
      </c>
      <c r="L62">
        <v>27.29</v>
      </c>
    </row>
    <row r="63" spans="2:12">
      <c r="B63">
        <v>0.08</v>
      </c>
      <c r="C63">
        <v>0.08</v>
      </c>
      <c r="D63">
        <v>0.12</v>
      </c>
      <c r="E63">
        <v>0.23</v>
      </c>
      <c r="F63">
        <v>0.28999999999999998</v>
      </c>
      <c r="G63">
        <v>1.47</v>
      </c>
      <c r="H63">
        <v>1.98</v>
      </c>
      <c r="I63">
        <v>3.29</v>
      </c>
      <c r="J63">
        <v>6.31</v>
      </c>
      <c r="K63">
        <v>17.36</v>
      </c>
      <c r="L63">
        <v>27.12</v>
      </c>
    </row>
    <row r="64" spans="2:12">
      <c r="B64">
        <v>0.09</v>
      </c>
      <c r="C64">
        <v>0.08</v>
      </c>
      <c r="D64">
        <v>0.12</v>
      </c>
      <c r="E64">
        <v>0.36</v>
      </c>
      <c r="F64">
        <v>0.35</v>
      </c>
      <c r="G64">
        <v>2.16</v>
      </c>
      <c r="H64">
        <v>2.11</v>
      </c>
      <c r="I64">
        <v>2.91</v>
      </c>
      <c r="J64">
        <v>6.79</v>
      </c>
      <c r="K64">
        <v>13.87</v>
      </c>
      <c r="L64">
        <v>26.26</v>
      </c>
    </row>
    <row r="65" spans="2:12">
      <c r="B65">
        <v>7.0000000000000007E-2</v>
      </c>
      <c r="C65">
        <v>0.1</v>
      </c>
      <c r="D65">
        <v>0.2</v>
      </c>
      <c r="E65">
        <v>0.23</v>
      </c>
      <c r="F65">
        <v>0.44</v>
      </c>
      <c r="G65">
        <v>1.6</v>
      </c>
      <c r="H65">
        <v>2.06</v>
      </c>
      <c r="I65">
        <v>3.24</v>
      </c>
      <c r="J65">
        <v>8.01</v>
      </c>
      <c r="K65">
        <v>12.07</v>
      </c>
      <c r="L65">
        <v>28.6</v>
      </c>
    </row>
    <row r="66" spans="2:12">
      <c r="B66">
        <v>7.0000000000000007E-2</v>
      </c>
      <c r="C66">
        <v>0.11</v>
      </c>
      <c r="D66">
        <v>0.11</v>
      </c>
      <c r="E66">
        <v>0.15</v>
      </c>
      <c r="F66">
        <v>0.33</v>
      </c>
      <c r="G66">
        <v>1.48</v>
      </c>
      <c r="H66">
        <v>1.64</v>
      </c>
      <c r="I66">
        <v>4.04</v>
      </c>
      <c r="J66">
        <v>6.05</v>
      </c>
      <c r="K66">
        <v>13.37</v>
      </c>
      <c r="L66">
        <v>30.97</v>
      </c>
    </row>
    <row r="67" spans="2:12">
      <c r="B67">
        <v>7.0000000000000007E-2</v>
      </c>
      <c r="C67">
        <v>0.08</v>
      </c>
      <c r="D67">
        <v>0.15</v>
      </c>
      <c r="E67">
        <v>0.19</v>
      </c>
      <c r="F67">
        <v>0.32</v>
      </c>
      <c r="G67">
        <v>2.1800000000000002</v>
      </c>
      <c r="H67">
        <v>1.99</v>
      </c>
      <c r="I67">
        <v>3.15</v>
      </c>
      <c r="J67">
        <v>6.6</v>
      </c>
      <c r="K67">
        <v>11.41</v>
      </c>
      <c r="L67">
        <v>28.75</v>
      </c>
    </row>
    <row r="68" spans="2:12">
      <c r="B68">
        <v>0.08</v>
      </c>
      <c r="C68">
        <v>0.08</v>
      </c>
      <c r="D68">
        <v>0.18</v>
      </c>
      <c r="E68">
        <v>0.17</v>
      </c>
      <c r="F68">
        <v>0.53</v>
      </c>
      <c r="G68">
        <v>2.15</v>
      </c>
      <c r="H68">
        <v>1.55</v>
      </c>
      <c r="I68">
        <v>2.85</v>
      </c>
      <c r="J68">
        <v>9.01</v>
      </c>
      <c r="K68">
        <v>14.05</v>
      </c>
      <c r="L68">
        <v>23.81</v>
      </c>
    </row>
    <row r="69" spans="2:12">
      <c r="B69">
        <v>7.0000000000000007E-2</v>
      </c>
      <c r="C69">
        <v>7.0000000000000007E-2</v>
      </c>
      <c r="D69">
        <v>0.11</v>
      </c>
      <c r="E69">
        <v>0.25</v>
      </c>
      <c r="F69">
        <v>0.34</v>
      </c>
      <c r="G69">
        <v>1.45</v>
      </c>
      <c r="H69">
        <v>1.77</v>
      </c>
      <c r="I69">
        <v>3.9</v>
      </c>
      <c r="J69">
        <v>6.14</v>
      </c>
      <c r="K69">
        <v>12.97</v>
      </c>
      <c r="L69">
        <v>25.87</v>
      </c>
    </row>
    <row r="70" spans="2:12">
      <c r="B70">
        <v>0.09</v>
      </c>
      <c r="C70">
        <v>7.0000000000000007E-2</v>
      </c>
      <c r="D70">
        <v>0.12</v>
      </c>
      <c r="E70">
        <v>0.17</v>
      </c>
      <c r="F70">
        <v>0.34</v>
      </c>
      <c r="G70">
        <v>1.58</v>
      </c>
      <c r="H70">
        <v>1.64</v>
      </c>
      <c r="I70">
        <v>2.96</v>
      </c>
      <c r="J70">
        <v>6.48</v>
      </c>
      <c r="K70">
        <v>11.6</v>
      </c>
      <c r="L70">
        <v>29.01</v>
      </c>
    </row>
    <row r="71" spans="2:12">
      <c r="B71">
        <v>0.08</v>
      </c>
      <c r="C71">
        <v>0.12</v>
      </c>
      <c r="D71">
        <v>0.12</v>
      </c>
      <c r="E71">
        <v>0.18</v>
      </c>
      <c r="F71">
        <v>0.51</v>
      </c>
      <c r="G71">
        <v>1.6</v>
      </c>
      <c r="H71">
        <v>3.58</v>
      </c>
      <c r="I71">
        <v>3.5</v>
      </c>
      <c r="J71">
        <v>7.69</v>
      </c>
      <c r="K71">
        <v>12.93</v>
      </c>
      <c r="L71">
        <v>27.03</v>
      </c>
    </row>
    <row r="72" spans="2:12">
      <c r="B72">
        <v>0.08</v>
      </c>
      <c r="C72">
        <v>0.12</v>
      </c>
      <c r="D72">
        <v>0.11</v>
      </c>
      <c r="E72">
        <v>0.18</v>
      </c>
      <c r="F72">
        <v>0.53</v>
      </c>
      <c r="G72">
        <v>1.46</v>
      </c>
      <c r="H72">
        <v>1.37</v>
      </c>
      <c r="I72">
        <v>2.74</v>
      </c>
      <c r="J72">
        <v>6.76</v>
      </c>
      <c r="K72">
        <v>11.55</v>
      </c>
      <c r="L72">
        <v>28.4</v>
      </c>
    </row>
    <row r="73" spans="2:12">
      <c r="B73">
        <v>7.0000000000000007E-2</v>
      </c>
      <c r="C73">
        <v>0.15</v>
      </c>
      <c r="D73">
        <v>0.11</v>
      </c>
      <c r="E73">
        <v>0.26</v>
      </c>
      <c r="F73">
        <v>0.31</v>
      </c>
      <c r="G73">
        <v>1.72</v>
      </c>
      <c r="H73">
        <v>1.94</v>
      </c>
      <c r="I73">
        <v>3.78</v>
      </c>
      <c r="J73">
        <v>6.17</v>
      </c>
      <c r="K73">
        <v>14.16</v>
      </c>
      <c r="L73">
        <v>31.24</v>
      </c>
    </row>
    <row r="74" spans="2:12">
      <c r="B74">
        <v>0.08</v>
      </c>
      <c r="C74">
        <v>0.08</v>
      </c>
      <c r="D74">
        <v>0.1</v>
      </c>
      <c r="E74">
        <v>0.23</v>
      </c>
      <c r="F74">
        <v>0.36</v>
      </c>
      <c r="G74">
        <v>2.1</v>
      </c>
      <c r="H74">
        <v>1.76</v>
      </c>
      <c r="I74">
        <v>3.04</v>
      </c>
      <c r="J74">
        <v>7.71</v>
      </c>
      <c r="K74">
        <v>13.15</v>
      </c>
      <c r="L74">
        <v>23.06</v>
      </c>
    </row>
    <row r="75" spans="2:12">
      <c r="B75">
        <v>0.08</v>
      </c>
      <c r="C75">
        <v>0.08</v>
      </c>
      <c r="D75">
        <v>0.11</v>
      </c>
      <c r="E75">
        <v>0.16</v>
      </c>
      <c r="F75">
        <v>0.36</v>
      </c>
      <c r="G75">
        <v>1.42</v>
      </c>
      <c r="H75">
        <v>1.76</v>
      </c>
      <c r="I75">
        <v>3.16</v>
      </c>
      <c r="J75">
        <v>6.7</v>
      </c>
      <c r="K75">
        <v>14.1</v>
      </c>
      <c r="L75">
        <v>25.71</v>
      </c>
    </row>
    <row r="76" spans="2:12">
      <c r="B76">
        <v>0.09</v>
      </c>
      <c r="C76">
        <v>0.09</v>
      </c>
      <c r="D76">
        <v>0.15</v>
      </c>
      <c r="E76">
        <v>0.17</v>
      </c>
      <c r="F76">
        <v>0.33</v>
      </c>
      <c r="G76">
        <v>2.0299999999999998</v>
      </c>
      <c r="H76">
        <v>1.87</v>
      </c>
      <c r="I76">
        <v>2.9</v>
      </c>
      <c r="J76">
        <v>6.67</v>
      </c>
      <c r="K76">
        <v>14.16</v>
      </c>
      <c r="L76">
        <v>25.92</v>
      </c>
    </row>
    <row r="77" spans="2:12">
      <c r="B77">
        <v>0.08</v>
      </c>
      <c r="C77">
        <v>0.09</v>
      </c>
      <c r="D77">
        <v>0.16</v>
      </c>
      <c r="E77">
        <v>0.16</v>
      </c>
      <c r="F77">
        <v>0.35</v>
      </c>
      <c r="G77">
        <v>1.67</v>
      </c>
      <c r="H77">
        <v>1.45</v>
      </c>
      <c r="I77">
        <v>3.5</v>
      </c>
      <c r="J77">
        <v>6.66</v>
      </c>
      <c r="K77">
        <v>13.17</v>
      </c>
      <c r="L77">
        <v>25.48</v>
      </c>
    </row>
    <row r="78" spans="2:12">
      <c r="B78">
        <v>0.09</v>
      </c>
      <c r="C78">
        <v>0.12</v>
      </c>
      <c r="D78">
        <v>0.15</v>
      </c>
      <c r="E78">
        <v>0.17</v>
      </c>
      <c r="F78">
        <v>0.41</v>
      </c>
      <c r="G78">
        <v>1.56</v>
      </c>
      <c r="H78">
        <v>1.92</v>
      </c>
      <c r="I78">
        <v>4.7</v>
      </c>
      <c r="J78">
        <v>7.47</v>
      </c>
      <c r="K78">
        <v>20.58</v>
      </c>
      <c r="L78">
        <v>25.58</v>
      </c>
    </row>
    <row r="79" spans="2:12">
      <c r="B79">
        <v>0.08</v>
      </c>
      <c r="C79">
        <v>0.11</v>
      </c>
      <c r="D79">
        <v>0.12</v>
      </c>
      <c r="E79">
        <v>0.16</v>
      </c>
      <c r="F79">
        <v>0.37</v>
      </c>
      <c r="G79">
        <v>1.61</v>
      </c>
      <c r="H79">
        <v>1.55</v>
      </c>
      <c r="I79">
        <v>2.97</v>
      </c>
      <c r="J79">
        <v>5.86</v>
      </c>
      <c r="K79">
        <v>19.95</v>
      </c>
      <c r="L79">
        <v>26.86</v>
      </c>
    </row>
    <row r="80" spans="2:12">
      <c r="B80">
        <v>0.12</v>
      </c>
      <c r="C80">
        <v>0.09</v>
      </c>
      <c r="D80">
        <v>0.11</v>
      </c>
      <c r="E80">
        <v>0.16</v>
      </c>
      <c r="F80">
        <v>0.48</v>
      </c>
      <c r="G80">
        <v>1.64</v>
      </c>
      <c r="H80">
        <v>1.95</v>
      </c>
      <c r="I80">
        <v>3.16</v>
      </c>
      <c r="J80">
        <v>5.97</v>
      </c>
      <c r="K80">
        <v>29.62</v>
      </c>
      <c r="L80">
        <v>26.37</v>
      </c>
    </row>
    <row r="81" spans="2:12">
      <c r="B81">
        <v>7.0000000000000007E-2</v>
      </c>
      <c r="C81">
        <v>0.15</v>
      </c>
      <c r="D81">
        <v>0.11</v>
      </c>
      <c r="E81">
        <v>0.24</v>
      </c>
      <c r="F81">
        <v>0.33</v>
      </c>
      <c r="G81">
        <v>1.64</v>
      </c>
      <c r="H81">
        <v>1.47</v>
      </c>
      <c r="I81">
        <v>3.46</v>
      </c>
      <c r="J81">
        <v>6</v>
      </c>
      <c r="K81">
        <v>21.75</v>
      </c>
      <c r="L81">
        <v>25.88</v>
      </c>
    </row>
    <row r="82" spans="2:12">
      <c r="B82">
        <v>0.2</v>
      </c>
      <c r="C82">
        <v>0.12</v>
      </c>
      <c r="D82">
        <v>0.13</v>
      </c>
      <c r="E82">
        <v>0.19</v>
      </c>
      <c r="F82">
        <v>0.49</v>
      </c>
      <c r="G82">
        <v>1.87</v>
      </c>
      <c r="H82">
        <v>1.52</v>
      </c>
      <c r="I82">
        <v>4.03</v>
      </c>
      <c r="J82">
        <v>6.41</v>
      </c>
      <c r="K82">
        <v>13.24</v>
      </c>
      <c r="L82">
        <v>26.45</v>
      </c>
    </row>
    <row r="83" spans="2:12">
      <c r="B83">
        <v>0.08</v>
      </c>
      <c r="C83">
        <v>0.1</v>
      </c>
      <c r="D83">
        <v>0.11</v>
      </c>
      <c r="E83">
        <v>0.16</v>
      </c>
      <c r="F83">
        <v>0.38</v>
      </c>
      <c r="G83">
        <v>1.42</v>
      </c>
      <c r="H83">
        <v>1.96</v>
      </c>
      <c r="I83">
        <v>3.42</v>
      </c>
      <c r="J83">
        <v>7.68</v>
      </c>
      <c r="K83">
        <v>13.68</v>
      </c>
      <c r="L83">
        <v>24.92</v>
      </c>
    </row>
    <row r="84" spans="2:12">
      <c r="B84">
        <v>0.08</v>
      </c>
      <c r="C84">
        <v>0.11</v>
      </c>
      <c r="D84">
        <v>0.11</v>
      </c>
      <c r="E84">
        <v>0.17</v>
      </c>
      <c r="F84">
        <v>0.36</v>
      </c>
      <c r="G84">
        <v>1.24</v>
      </c>
      <c r="H84">
        <v>2.31</v>
      </c>
      <c r="I84">
        <v>3.7</v>
      </c>
      <c r="J84">
        <v>6.5</v>
      </c>
      <c r="K84">
        <v>15.25</v>
      </c>
      <c r="L84">
        <v>29.71</v>
      </c>
    </row>
    <row r="85" spans="2:12">
      <c r="B85">
        <v>0.08</v>
      </c>
      <c r="C85">
        <v>0.08</v>
      </c>
      <c r="D85">
        <v>0.17</v>
      </c>
      <c r="E85">
        <v>0.27</v>
      </c>
      <c r="F85">
        <v>0.28999999999999998</v>
      </c>
      <c r="G85">
        <v>2.02</v>
      </c>
      <c r="H85">
        <v>2.19</v>
      </c>
      <c r="I85">
        <v>4.18</v>
      </c>
      <c r="J85">
        <v>6.64</v>
      </c>
      <c r="K85">
        <v>16.190000000000001</v>
      </c>
      <c r="L85">
        <v>26.84</v>
      </c>
    </row>
    <row r="86" spans="2:12">
      <c r="B86">
        <v>0.17</v>
      </c>
      <c r="C86">
        <v>0.21</v>
      </c>
      <c r="D86">
        <v>0.12</v>
      </c>
      <c r="E86">
        <v>0.15</v>
      </c>
      <c r="F86">
        <v>0.36</v>
      </c>
      <c r="G86">
        <v>1.57</v>
      </c>
      <c r="H86">
        <v>1.63</v>
      </c>
      <c r="I86">
        <v>24.13</v>
      </c>
      <c r="J86">
        <v>5.88</v>
      </c>
      <c r="K86">
        <v>17.54</v>
      </c>
      <c r="L86">
        <v>25.28</v>
      </c>
    </row>
    <row r="87" spans="2:12">
      <c r="B87">
        <v>0.08</v>
      </c>
      <c r="C87">
        <v>0.09</v>
      </c>
      <c r="D87">
        <v>0.11</v>
      </c>
      <c r="E87">
        <v>0.15</v>
      </c>
      <c r="F87">
        <v>0.36</v>
      </c>
      <c r="G87">
        <v>1.44</v>
      </c>
      <c r="H87">
        <v>2.0699999999999998</v>
      </c>
      <c r="I87">
        <v>3.47</v>
      </c>
      <c r="J87">
        <v>6.54</v>
      </c>
      <c r="K87">
        <v>16.23</v>
      </c>
      <c r="L87">
        <v>31.2</v>
      </c>
    </row>
    <row r="88" spans="2:12">
      <c r="B88">
        <v>0.09</v>
      </c>
      <c r="C88">
        <v>0.12</v>
      </c>
      <c r="D88">
        <v>0.11</v>
      </c>
      <c r="E88">
        <v>0.28000000000000003</v>
      </c>
      <c r="F88">
        <v>0.28000000000000003</v>
      </c>
      <c r="G88">
        <v>1.48</v>
      </c>
      <c r="H88">
        <v>2</v>
      </c>
      <c r="I88">
        <v>5.68</v>
      </c>
      <c r="J88">
        <v>6.19</v>
      </c>
      <c r="K88">
        <v>13.55</v>
      </c>
      <c r="L88">
        <v>25.93</v>
      </c>
    </row>
    <row r="89" spans="2:12">
      <c r="B89">
        <v>0.12</v>
      </c>
      <c r="C89">
        <v>0.08</v>
      </c>
      <c r="D89">
        <v>0.21</v>
      </c>
      <c r="E89">
        <v>0.17</v>
      </c>
      <c r="F89">
        <v>0.48</v>
      </c>
      <c r="G89">
        <v>1.42</v>
      </c>
      <c r="H89">
        <v>1.36</v>
      </c>
      <c r="I89">
        <v>3.08</v>
      </c>
      <c r="J89">
        <v>6.35</v>
      </c>
      <c r="K89">
        <v>18.420000000000002</v>
      </c>
      <c r="L89">
        <v>26.48</v>
      </c>
    </row>
    <row r="90" spans="2:12">
      <c r="B90">
        <v>0.32</v>
      </c>
      <c r="C90">
        <v>0.08</v>
      </c>
      <c r="D90">
        <v>0.11</v>
      </c>
      <c r="E90">
        <v>0.18</v>
      </c>
      <c r="F90">
        <v>0.45</v>
      </c>
      <c r="G90">
        <v>2.09</v>
      </c>
      <c r="H90">
        <v>1.64</v>
      </c>
      <c r="I90">
        <v>3.56</v>
      </c>
      <c r="J90">
        <v>8.19</v>
      </c>
      <c r="K90">
        <v>13.61</v>
      </c>
      <c r="L90">
        <v>27.78</v>
      </c>
    </row>
    <row r="91" spans="2:12">
      <c r="B91">
        <v>0.14000000000000001</v>
      </c>
      <c r="C91">
        <v>0.11</v>
      </c>
      <c r="D91">
        <v>0.18</v>
      </c>
      <c r="E91">
        <v>0.16</v>
      </c>
      <c r="F91">
        <v>0.37</v>
      </c>
      <c r="G91">
        <v>1.44</v>
      </c>
      <c r="H91">
        <v>1.94</v>
      </c>
      <c r="I91">
        <v>3.61</v>
      </c>
      <c r="J91">
        <v>6.86</v>
      </c>
      <c r="K91">
        <v>17.100000000000001</v>
      </c>
      <c r="L91">
        <v>30.75</v>
      </c>
    </row>
    <row r="92" spans="2:12">
      <c r="B92">
        <v>0.08</v>
      </c>
      <c r="C92">
        <v>0.08</v>
      </c>
      <c r="D92">
        <v>0.12</v>
      </c>
      <c r="E92">
        <v>0.15</v>
      </c>
      <c r="F92">
        <v>0.36</v>
      </c>
      <c r="G92">
        <v>1.51</v>
      </c>
      <c r="H92">
        <v>1.44</v>
      </c>
      <c r="I92">
        <v>3.93</v>
      </c>
      <c r="J92">
        <v>6.94</v>
      </c>
      <c r="K92">
        <v>14.6</v>
      </c>
      <c r="L92">
        <v>24.05</v>
      </c>
    </row>
    <row r="93" spans="2:12">
      <c r="B93">
        <v>0.08</v>
      </c>
      <c r="C93">
        <v>0.08</v>
      </c>
      <c r="D93">
        <v>0.11</v>
      </c>
      <c r="E93">
        <v>0.18</v>
      </c>
      <c r="F93">
        <v>0.34</v>
      </c>
      <c r="G93">
        <v>2.09</v>
      </c>
      <c r="H93">
        <v>1.81</v>
      </c>
      <c r="I93">
        <v>2.9</v>
      </c>
      <c r="J93">
        <v>9.77</v>
      </c>
      <c r="K93">
        <v>23.95</v>
      </c>
      <c r="L93">
        <v>27.18</v>
      </c>
    </row>
    <row r="94" spans="2:12">
      <c r="B94">
        <v>7.0000000000000007E-2</v>
      </c>
      <c r="C94">
        <v>0.08</v>
      </c>
      <c r="D94">
        <v>0.1</v>
      </c>
      <c r="E94">
        <v>0.18</v>
      </c>
      <c r="F94">
        <v>0.49</v>
      </c>
      <c r="G94">
        <v>1.93</v>
      </c>
      <c r="H94">
        <v>5.54</v>
      </c>
      <c r="I94">
        <v>2.87</v>
      </c>
      <c r="J94">
        <v>6.6</v>
      </c>
      <c r="K94">
        <v>13.08</v>
      </c>
      <c r="L94">
        <v>27.1</v>
      </c>
    </row>
    <row r="95" spans="2:12">
      <c r="B95">
        <v>0.08</v>
      </c>
      <c r="C95">
        <v>0.09</v>
      </c>
      <c r="D95">
        <v>0.11</v>
      </c>
      <c r="E95">
        <v>0.15</v>
      </c>
      <c r="F95">
        <v>0.45</v>
      </c>
      <c r="G95">
        <v>1.67</v>
      </c>
      <c r="H95">
        <v>1.52</v>
      </c>
      <c r="I95">
        <v>3.81</v>
      </c>
      <c r="J95">
        <v>6.6</v>
      </c>
      <c r="K95">
        <v>14.47</v>
      </c>
      <c r="L95">
        <v>27.89</v>
      </c>
    </row>
    <row r="96" spans="2:12">
      <c r="B96">
        <v>0.08</v>
      </c>
      <c r="C96">
        <v>0.08</v>
      </c>
      <c r="D96">
        <v>0.16</v>
      </c>
      <c r="E96">
        <v>0.16</v>
      </c>
      <c r="F96">
        <v>0.33</v>
      </c>
      <c r="G96">
        <v>1.46</v>
      </c>
      <c r="H96">
        <v>1.85</v>
      </c>
      <c r="I96">
        <v>3.86</v>
      </c>
      <c r="J96">
        <v>8.16</v>
      </c>
      <c r="K96">
        <v>10.97</v>
      </c>
      <c r="L96">
        <v>23.45</v>
      </c>
    </row>
    <row r="97" spans="1:13">
      <c r="B97">
        <v>0.08</v>
      </c>
      <c r="C97">
        <v>7.0000000000000007E-2</v>
      </c>
      <c r="D97">
        <v>0.12</v>
      </c>
      <c r="E97">
        <v>0.17</v>
      </c>
      <c r="F97">
        <v>0.46</v>
      </c>
      <c r="G97">
        <v>1.54</v>
      </c>
      <c r="H97">
        <v>1.3</v>
      </c>
      <c r="I97">
        <v>3.51</v>
      </c>
      <c r="J97">
        <v>6.58</v>
      </c>
      <c r="K97">
        <v>16.07</v>
      </c>
      <c r="L97">
        <v>24.1</v>
      </c>
    </row>
    <row r="98" spans="1:13">
      <c r="B98">
        <v>0.13</v>
      </c>
      <c r="C98">
        <v>0.08</v>
      </c>
      <c r="D98">
        <v>0.1</v>
      </c>
      <c r="E98">
        <v>0.18</v>
      </c>
      <c r="F98">
        <v>0.35</v>
      </c>
      <c r="G98">
        <v>1.31</v>
      </c>
      <c r="H98">
        <v>3.96</v>
      </c>
      <c r="I98">
        <v>3.04</v>
      </c>
      <c r="J98">
        <v>7.29</v>
      </c>
      <c r="K98">
        <v>17.63</v>
      </c>
      <c r="L98">
        <v>46.49</v>
      </c>
    </row>
    <row r="99" spans="1:13">
      <c r="B99">
        <v>0.09</v>
      </c>
      <c r="C99">
        <v>0.08</v>
      </c>
      <c r="D99">
        <v>0.11</v>
      </c>
      <c r="E99">
        <v>0.19</v>
      </c>
      <c r="F99">
        <v>0.38</v>
      </c>
      <c r="G99">
        <v>1.61</v>
      </c>
      <c r="H99">
        <v>1.72</v>
      </c>
      <c r="I99">
        <v>3.88</v>
      </c>
      <c r="J99">
        <v>8.11</v>
      </c>
      <c r="K99">
        <v>13.08</v>
      </c>
      <c r="L99">
        <v>26.05</v>
      </c>
    </row>
    <row r="100" spans="1:13">
      <c r="B100">
        <v>0.08</v>
      </c>
      <c r="C100">
        <v>0.08</v>
      </c>
      <c r="D100">
        <v>0.16</v>
      </c>
      <c r="E100">
        <v>0.2</v>
      </c>
      <c r="F100">
        <v>0.35</v>
      </c>
      <c r="G100">
        <v>1.71</v>
      </c>
      <c r="H100">
        <v>1.39</v>
      </c>
      <c r="I100">
        <v>2.98</v>
      </c>
      <c r="J100">
        <v>9.2799999999999994</v>
      </c>
      <c r="K100">
        <v>16.11</v>
      </c>
      <c r="L100">
        <v>28.06</v>
      </c>
    </row>
    <row r="101" spans="1:13">
      <c r="B101">
        <v>0.08</v>
      </c>
      <c r="C101">
        <v>0.08</v>
      </c>
      <c r="D101">
        <v>0.12</v>
      </c>
      <c r="E101">
        <v>0.23</v>
      </c>
      <c r="F101">
        <v>0.33</v>
      </c>
      <c r="G101">
        <v>2</v>
      </c>
      <c r="H101">
        <v>1.4</v>
      </c>
      <c r="I101">
        <v>3.65</v>
      </c>
      <c r="J101">
        <v>6.8</v>
      </c>
      <c r="K101">
        <v>13.16</v>
      </c>
      <c r="L101">
        <v>25.56</v>
      </c>
    </row>
    <row r="103" spans="1:13">
      <c r="A103" t="s">
        <v>13</v>
      </c>
      <c r="B103">
        <f>AVERAGE(B2:B101)</f>
        <v>8.5800000000000015E-2</v>
      </c>
      <c r="C103">
        <f t="shared" ref="C103:L103" si="0">AVERAGE(C2:C101)</f>
        <v>9.5100000000000032E-2</v>
      </c>
      <c r="D103">
        <f t="shared" si="0"/>
        <v>0.1470999999999999</v>
      </c>
      <c r="E103">
        <f t="shared" si="0"/>
        <v>0.19620000000000004</v>
      </c>
      <c r="F103">
        <f t="shared" si="0"/>
        <v>0.38050000000000012</v>
      </c>
      <c r="G103">
        <f t="shared" si="0"/>
        <v>1.7730999999999995</v>
      </c>
      <c r="H103">
        <f t="shared" si="0"/>
        <v>1.8584000000000001</v>
      </c>
      <c r="I103">
        <f t="shared" si="0"/>
        <v>3.9916000000000009</v>
      </c>
      <c r="J103">
        <f t="shared" si="0"/>
        <v>6.9463000000000008</v>
      </c>
      <c r="K103">
        <f t="shared" si="0"/>
        <v>14.458399999999997</v>
      </c>
      <c r="L103">
        <f t="shared" si="0"/>
        <v>27.859499999999997</v>
      </c>
    </row>
    <row r="104" spans="1:13">
      <c r="A104" t="s">
        <v>14</v>
      </c>
      <c r="B104">
        <f>STDEV(B2:B101)</f>
        <v>3.1145795961262619E-2</v>
      </c>
      <c r="C104">
        <f t="shared" ref="C104:L104" si="1">STDEV(C2:C101)</f>
        <v>2.8158820854559539E-2</v>
      </c>
      <c r="D104">
        <f t="shared" si="1"/>
        <v>8.7539832203530538E-2</v>
      </c>
      <c r="E104">
        <f t="shared" si="1"/>
        <v>4.8882047271513913E-2</v>
      </c>
      <c r="F104">
        <f t="shared" si="1"/>
        <v>7.4187518349030923E-2</v>
      </c>
      <c r="G104">
        <f t="shared" si="1"/>
        <v>0.42466551305680622</v>
      </c>
      <c r="H104">
        <f t="shared" si="1"/>
        <v>0.55909508415949527</v>
      </c>
      <c r="I104">
        <f t="shared" si="1"/>
        <v>2.3586379908152852</v>
      </c>
      <c r="J104">
        <f t="shared" si="1"/>
        <v>0.97988935161789992</v>
      </c>
      <c r="K104">
        <f t="shared" si="1"/>
        <v>3.1750790080044986</v>
      </c>
      <c r="L104">
        <f t="shared" si="1"/>
        <v>5.1319040463958627</v>
      </c>
    </row>
    <row r="106" spans="1:13">
      <c r="A106" t="s">
        <v>15</v>
      </c>
      <c r="B106">
        <f>MIN(B2:B101)</f>
        <v>7.0000000000000007E-2</v>
      </c>
      <c r="C106">
        <f t="shared" ref="C106:L106" si="2">MIN(C2:C101)</f>
        <v>7.0000000000000007E-2</v>
      </c>
      <c r="D106">
        <f t="shared" si="2"/>
        <v>0.1</v>
      </c>
      <c r="E106">
        <f t="shared" si="2"/>
        <v>0.15</v>
      </c>
      <c r="F106">
        <f t="shared" si="2"/>
        <v>0.28000000000000003</v>
      </c>
      <c r="G106">
        <f t="shared" si="2"/>
        <v>1.23</v>
      </c>
      <c r="H106">
        <f t="shared" si="2"/>
        <v>1.1499999999999999</v>
      </c>
      <c r="I106">
        <f t="shared" si="2"/>
        <v>2.5099999999999998</v>
      </c>
      <c r="J106">
        <f t="shared" si="2"/>
        <v>5.47</v>
      </c>
      <c r="K106">
        <f t="shared" si="2"/>
        <v>10.86</v>
      </c>
      <c r="L106">
        <f t="shared" si="2"/>
        <v>22.25</v>
      </c>
    </row>
    <row r="107" spans="1:13">
      <c r="A107" t="s">
        <v>16</v>
      </c>
      <c r="B107">
        <f>_xlfn.QUARTILE.INC(B2:B101,1)</f>
        <v>7.0000000000000007E-2</v>
      </c>
      <c r="C107">
        <f t="shared" ref="C107:L107" si="3">_xlfn.QUARTILE.INC(C2:C101,1)</f>
        <v>0.08</v>
      </c>
      <c r="D107">
        <f t="shared" si="3"/>
        <v>0.11</v>
      </c>
      <c r="E107">
        <f t="shared" si="3"/>
        <v>0.16</v>
      </c>
      <c r="F107">
        <f t="shared" si="3"/>
        <v>0.33</v>
      </c>
      <c r="G107">
        <f t="shared" si="3"/>
        <v>1.5049999999999999</v>
      </c>
      <c r="H107">
        <f t="shared" si="3"/>
        <v>1.52</v>
      </c>
      <c r="I107">
        <f t="shared" si="3"/>
        <v>3.0724999999999998</v>
      </c>
      <c r="J107">
        <f t="shared" si="3"/>
        <v>6.2874999999999996</v>
      </c>
      <c r="K107">
        <f t="shared" si="3"/>
        <v>12.52</v>
      </c>
      <c r="L107">
        <f t="shared" si="3"/>
        <v>25.877499999999998</v>
      </c>
    </row>
    <row r="108" spans="1:13">
      <c r="A108" t="s">
        <v>17</v>
      </c>
      <c r="B108">
        <f>MEDIAN(B2:B101)</f>
        <v>0.08</v>
      </c>
      <c r="C108">
        <f t="shared" ref="C108:L108" si="4">MEDIAN(C2:C101)</f>
        <v>0.08</v>
      </c>
      <c r="D108">
        <f t="shared" si="4"/>
        <v>0.12</v>
      </c>
      <c r="E108">
        <f t="shared" si="4"/>
        <v>0.18</v>
      </c>
      <c r="F108">
        <f t="shared" si="4"/>
        <v>0.36</v>
      </c>
      <c r="G108">
        <f t="shared" si="4"/>
        <v>1.6349999999999998</v>
      </c>
      <c r="H108">
        <f t="shared" si="4"/>
        <v>1.79</v>
      </c>
      <c r="I108">
        <f t="shared" si="4"/>
        <v>3.5449999999999999</v>
      </c>
      <c r="J108">
        <f t="shared" si="4"/>
        <v>6.71</v>
      </c>
      <c r="K108">
        <f t="shared" si="4"/>
        <v>13.66</v>
      </c>
      <c r="L108">
        <f t="shared" si="4"/>
        <v>27.024999999999999</v>
      </c>
    </row>
    <row r="109" spans="1:13">
      <c r="A109" t="s">
        <v>18</v>
      </c>
      <c r="B109">
        <f>_xlfn.QUARTILE.INC(B2:B101,3)</f>
        <v>8.2500000000000004E-2</v>
      </c>
      <c r="C109">
        <f t="shared" ref="C109:L109" si="5">_xlfn.QUARTILE.INC(C2:C101,3)</f>
        <v>0.11</v>
      </c>
      <c r="D109">
        <f t="shared" si="5"/>
        <v>0.16</v>
      </c>
      <c r="E109">
        <f t="shared" si="5"/>
        <v>0.2225</v>
      </c>
      <c r="F109">
        <f t="shared" si="5"/>
        <v>0.44</v>
      </c>
      <c r="G109">
        <f t="shared" si="5"/>
        <v>2.0124999999999997</v>
      </c>
      <c r="H109">
        <f t="shared" si="5"/>
        <v>2</v>
      </c>
      <c r="I109">
        <f t="shared" si="5"/>
        <v>4.0325000000000006</v>
      </c>
      <c r="J109">
        <f t="shared" si="5"/>
        <v>7.5024999999999995</v>
      </c>
      <c r="K109">
        <f t="shared" si="5"/>
        <v>15.1525</v>
      </c>
      <c r="L109">
        <f t="shared" si="5"/>
        <v>28.795000000000002</v>
      </c>
    </row>
    <row r="110" spans="1:13">
      <c r="A110" t="s">
        <v>19</v>
      </c>
      <c r="B110">
        <f>MAX(B2:B101)</f>
        <v>0.32</v>
      </c>
      <c r="C110">
        <f t="shared" ref="C110:L110" si="6">MAX(C2:C101)</f>
        <v>0.21</v>
      </c>
      <c r="D110">
        <f t="shared" si="6"/>
        <v>0.95</v>
      </c>
      <c r="E110">
        <f t="shared" si="6"/>
        <v>0.44</v>
      </c>
      <c r="F110">
        <f t="shared" si="6"/>
        <v>0.57999999999999996</v>
      </c>
      <c r="G110">
        <f t="shared" si="6"/>
        <v>4.3899999999999997</v>
      </c>
      <c r="H110">
        <f t="shared" si="6"/>
        <v>5.54</v>
      </c>
      <c r="I110">
        <f t="shared" si="6"/>
        <v>24.13</v>
      </c>
      <c r="J110">
        <f t="shared" si="6"/>
        <v>12.55</v>
      </c>
      <c r="K110">
        <f t="shared" si="6"/>
        <v>29.62</v>
      </c>
      <c r="L110">
        <f t="shared" si="6"/>
        <v>69.069999999999993</v>
      </c>
    </row>
    <row r="112" spans="1:13">
      <c r="A112" s="3" t="s">
        <v>20</v>
      </c>
      <c r="B112" s="3">
        <f>B107-B106</f>
        <v>0</v>
      </c>
      <c r="C112" s="3">
        <f t="shared" ref="C112:L112" si="7">C107-C106</f>
        <v>9.999999999999995E-3</v>
      </c>
      <c r="D112" s="3">
        <f t="shared" si="7"/>
        <v>9.999999999999995E-3</v>
      </c>
      <c r="E112" s="3">
        <f t="shared" si="7"/>
        <v>1.0000000000000009E-2</v>
      </c>
      <c r="F112" s="3">
        <f t="shared" si="7"/>
        <v>4.9999999999999989E-2</v>
      </c>
      <c r="G112" s="3">
        <f t="shared" si="7"/>
        <v>0.27499999999999991</v>
      </c>
      <c r="H112" s="3">
        <f t="shared" si="7"/>
        <v>0.37000000000000011</v>
      </c>
      <c r="I112" s="3">
        <f t="shared" si="7"/>
        <v>0.5625</v>
      </c>
      <c r="J112" s="3">
        <f t="shared" si="7"/>
        <v>0.81749999999999989</v>
      </c>
      <c r="K112" s="3">
        <f t="shared" si="7"/>
        <v>1.6600000000000001</v>
      </c>
      <c r="L112" s="3">
        <f t="shared" si="7"/>
        <v>3.6274999999999977</v>
      </c>
      <c r="M112" t="s">
        <v>24</v>
      </c>
    </row>
    <row r="113" spans="1:13">
      <c r="A113" s="1" t="s">
        <v>16</v>
      </c>
      <c r="B113" s="1">
        <f>B107</f>
        <v>7.0000000000000007E-2</v>
      </c>
      <c r="C113" s="1">
        <f t="shared" ref="C113:L113" si="8">C107</f>
        <v>0.08</v>
      </c>
      <c r="D113" s="1">
        <f t="shared" si="8"/>
        <v>0.11</v>
      </c>
      <c r="E113" s="1">
        <f t="shared" si="8"/>
        <v>0.16</v>
      </c>
      <c r="F113" s="1">
        <f t="shared" si="8"/>
        <v>0.33</v>
      </c>
      <c r="G113" s="1">
        <f t="shared" si="8"/>
        <v>1.5049999999999999</v>
      </c>
      <c r="H113" s="1">
        <f t="shared" si="8"/>
        <v>1.52</v>
      </c>
      <c r="I113" s="1">
        <f t="shared" si="8"/>
        <v>3.0724999999999998</v>
      </c>
      <c r="J113" s="1">
        <f t="shared" si="8"/>
        <v>6.2874999999999996</v>
      </c>
      <c r="K113" s="1">
        <f t="shared" si="8"/>
        <v>12.52</v>
      </c>
      <c r="L113" s="1">
        <f t="shared" si="8"/>
        <v>25.877499999999998</v>
      </c>
      <c r="M113" t="s">
        <v>26</v>
      </c>
    </row>
    <row r="114" spans="1:13">
      <c r="A114" s="1" t="s">
        <v>21</v>
      </c>
      <c r="B114" s="1">
        <f>B108-B107</f>
        <v>9.999999999999995E-3</v>
      </c>
      <c r="C114" s="1">
        <f t="shared" ref="C114:L116" si="9">C108-C107</f>
        <v>0</v>
      </c>
      <c r="D114" s="1">
        <f t="shared" si="9"/>
        <v>9.999999999999995E-3</v>
      </c>
      <c r="E114" s="1">
        <f t="shared" si="9"/>
        <v>1.999999999999999E-2</v>
      </c>
      <c r="F114" s="1">
        <f t="shared" si="9"/>
        <v>2.9999999999999971E-2</v>
      </c>
      <c r="G114" s="1">
        <f t="shared" si="9"/>
        <v>0.12999999999999989</v>
      </c>
      <c r="H114" s="1">
        <f t="shared" si="9"/>
        <v>0.27</v>
      </c>
      <c r="I114" s="1">
        <f t="shared" si="9"/>
        <v>0.47250000000000014</v>
      </c>
      <c r="J114" s="1">
        <f t="shared" si="9"/>
        <v>0.42250000000000032</v>
      </c>
      <c r="K114" s="1">
        <f t="shared" si="9"/>
        <v>1.1400000000000006</v>
      </c>
      <c r="L114" s="1">
        <f t="shared" si="9"/>
        <v>1.1475000000000009</v>
      </c>
      <c r="M114" t="s">
        <v>27</v>
      </c>
    </row>
    <row r="115" spans="1:13">
      <c r="A115" s="1" t="s">
        <v>22</v>
      </c>
      <c r="B115" s="1">
        <f>B109-B108</f>
        <v>2.5000000000000022E-3</v>
      </c>
      <c r="C115" s="1">
        <f t="shared" si="9"/>
        <v>0.03</v>
      </c>
      <c r="D115" s="1">
        <f t="shared" si="9"/>
        <v>4.0000000000000008E-2</v>
      </c>
      <c r="E115" s="1">
        <f t="shared" si="9"/>
        <v>4.250000000000001E-2</v>
      </c>
      <c r="F115" s="1">
        <f t="shared" si="9"/>
        <v>8.0000000000000016E-2</v>
      </c>
      <c r="G115" s="1">
        <f t="shared" si="9"/>
        <v>0.37749999999999995</v>
      </c>
      <c r="H115" s="1">
        <f t="shared" si="9"/>
        <v>0.20999999999999996</v>
      </c>
      <c r="I115" s="1">
        <f t="shared" si="9"/>
        <v>0.48750000000000071</v>
      </c>
      <c r="J115" s="1">
        <f t="shared" si="9"/>
        <v>0.79249999999999954</v>
      </c>
      <c r="K115" s="1">
        <f t="shared" si="9"/>
        <v>1.4924999999999997</v>
      </c>
      <c r="L115" s="1">
        <f t="shared" si="9"/>
        <v>1.7700000000000031</v>
      </c>
      <c r="M115" t="s">
        <v>28</v>
      </c>
    </row>
    <row r="116" spans="1:13">
      <c r="A116" s="2" t="s">
        <v>23</v>
      </c>
      <c r="B116" s="2">
        <f>B110-B109</f>
        <v>0.23749999999999999</v>
      </c>
      <c r="C116" s="2">
        <f t="shared" si="9"/>
        <v>9.9999999999999992E-2</v>
      </c>
      <c r="D116" s="2">
        <f t="shared" si="9"/>
        <v>0.78999999999999992</v>
      </c>
      <c r="E116" s="2">
        <f t="shared" si="9"/>
        <v>0.2175</v>
      </c>
      <c r="F116" s="2">
        <f t="shared" si="9"/>
        <v>0.13999999999999996</v>
      </c>
      <c r="G116" s="2">
        <f t="shared" si="9"/>
        <v>2.3774999999999999</v>
      </c>
      <c r="H116" s="2">
        <f t="shared" si="9"/>
        <v>3.54</v>
      </c>
      <c r="I116" s="2">
        <f t="shared" si="9"/>
        <v>20.097499999999997</v>
      </c>
      <c r="J116" s="2">
        <f t="shared" si="9"/>
        <v>5.0475000000000012</v>
      </c>
      <c r="K116" s="2">
        <f t="shared" si="9"/>
        <v>14.467500000000001</v>
      </c>
      <c r="L116" s="2">
        <f t="shared" si="9"/>
        <v>40.274999999999991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60" sqref="A60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selection activeCell="N120" sqref="N120"/>
    </sheetView>
  </sheetViews>
  <sheetFormatPr baseColWidth="10" defaultRowHeight="15" x14ac:dyDescent="0"/>
  <cols>
    <col min="1" max="1" width="22.33203125" customWidth="1"/>
  </cols>
  <sheetData>
    <row r="1" spans="1:3">
      <c r="A1" t="s">
        <v>30</v>
      </c>
      <c r="B1" t="s">
        <v>29</v>
      </c>
      <c r="C1" t="s">
        <v>32</v>
      </c>
    </row>
    <row r="2" spans="1:3">
      <c r="B2">
        <v>17.29</v>
      </c>
      <c r="C2">
        <v>17.649999999999999</v>
      </c>
    </row>
    <row r="3" spans="1:3">
      <c r="B3">
        <v>17.78</v>
      </c>
      <c r="C3">
        <v>23.27</v>
      </c>
    </row>
    <row r="4" spans="1:3">
      <c r="B4">
        <v>18.350000000000001</v>
      </c>
      <c r="C4">
        <v>21.78</v>
      </c>
    </row>
    <row r="5" spans="1:3">
      <c r="B5">
        <v>20.59</v>
      </c>
      <c r="C5">
        <v>17.55</v>
      </c>
    </row>
    <row r="6" spans="1:3">
      <c r="B6">
        <v>19.53</v>
      </c>
      <c r="C6">
        <v>19.68</v>
      </c>
    </row>
    <row r="7" spans="1:3">
      <c r="B7">
        <v>21.12</v>
      </c>
      <c r="C7">
        <v>23.08</v>
      </c>
    </row>
    <row r="8" spans="1:3">
      <c r="B8">
        <v>18.34</v>
      </c>
      <c r="C8">
        <v>26.04</v>
      </c>
    </row>
    <row r="9" spans="1:3">
      <c r="B9">
        <v>19.07</v>
      </c>
      <c r="C9">
        <v>17.329999999999998</v>
      </c>
    </row>
    <row r="10" spans="1:3">
      <c r="B10">
        <v>18.489999999999998</v>
      </c>
      <c r="C10">
        <v>24.04</v>
      </c>
    </row>
    <row r="11" spans="1:3">
      <c r="B11">
        <v>18.07</v>
      </c>
      <c r="C11">
        <v>25.65</v>
      </c>
    </row>
    <row r="12" spans="1:3">
      <c r="B12">
        <v>36.909999999999997</v>
      </c>
      <c r="C12">
        <v>15.52</v>
      </c>
    </row>
    <row r="13" spans="1:3">
      <c r="B13">
        <v>21.05</v>
      </c>
      <c r="C13">
        <v>16.57</v>
      </c>
    </row>
    <row r="14" spans="1:3">
      <c r="B14">
        <v>20.78</v>
      </c>
      <c r="C14">
        <v>18.579999999999998</v>
      </c>
    </row>
    <row r="15" spans="1:3">
      <c r="B15">
        <v>22.09</v>
      </c>
      <c r="C15">
        <v>17.600000000000001</v>
      </c>
    </row>
    <row r="16" spans="1:3">
      <c r="B16">
        <v>18.59</v>
      </c>
      <c r="C16">
        <v>17.43</v>
      </c>
    </row>
    <row r="17" spans="2:3">
      <c r="B17">
        <v>21.36</v>
      </c>
      <c r="C17">
        <v>19.489999999999998</v>
      </c>
    </row>
    <row r="18" spans="2:3">
      <c r="B18">
        <v>27.59</v>
      </c>
      <c r="C18">
        <v>17.28</v>
      </c>
    </row>
    <row r="19" spans="2:3">
      <c r="B19">
        <v>20.48</v>
      </c>
      <c r="C19">
        <v>17.07</v>
      </c>
    </row>
    <row r="20" spans="2:3">
      <c r="B20">
        <v>22.07</v>
      </c>
      <c r="C20">
        <v>17.510000000000002</v>
      </c>
    </row>
    <row r="21" spans="2:3">
      <c r="B21">
        <v>32.01</v>
      </c>
      <c r="C21">
        <v>16.91</v>
      </c>
    </row>
    <row r="22" spans="2:3">
      <c r="B22">
        <v>19.63</v>
      </c>
      <c r="C22">
        <v>36.32</v>
      </c>
    </row>
    <row r="23" spans="2:3">
      <c r="B23">
        <v>25.62</v>
      </c>
      <c r="C23">
        <v>18.32</v>
      </c>
    </row>
    <row r="24" spans="2:3">
      <c r="B24">
        <v>29.97</v>
      </c>
      <c r="C24">
        <v>21.29</v>
      </c>
    </row>
    <row r="25" spans="2:3">
      <c r="B25">
        <v>41</v>
      </c>
      <c r="C25">
        <v>17.22</v>
      </c>
    </row>
    <row r="26" spans="2:3">
      <c r="B26">
        <v>29.25</v>
      </c>
      <c r="C26">
        <v>18.38</v>
      </c>
    </row>
    <row r="27" spans="2:3">
      <c r="B27">
        <v>32.049999999999997</v>
      </c>
      <c r="C27">
        <v>19.559999999999999</v>
      </c>
    </row>
    <row r="28" spans="2:3">
      <c r="B28">
        <v>24.35</v>
      </c>
      <c r="C28">
        <v>18.170000000000002</v>
      </c>
    </row>
    <row r="29" spans="2:3">
      <c r="B29">
        <v>20.6</v>
      </c>
      <c r="C29">
        <v>20.96</v>
      </c>
    </row>
    <row r="30" spans="2:3">
      <c r="B30">
        <v>26.11</v>
      </c>
      <c r="C30">
        <v>17.25</v>
      </c>
    </row>
    <row r="31" spans="2:3">
      <c r="B31">
        <v>36.42</v>
      </c>
      <c r="C31">
        <v>18.989999999999998</v>
      </c>
    </row>
    <row r="32" spans="2:3">
      <c r="B32">
        <v>43.45</v>
      </c>
      <c r="C32">
        <v>23.43</v>
      </c>
    </row>
    <row r="33" spans="2:3">
      <c r="B33">
        <v>22.06</v>
      </c>
      <c r="C33">
        <v>15.41</v>
      </c>
    </row>
    <row r="34" spans="2:3">
      <c r="B34">
        <v>23.5</v>
      </c>
      <c r="C34">
        <v>20.03</v>
      </c>
    </row>
    <row r="35" spans="2:3">
      <c r="B35">
        <v>24.55</v>
      </c>
      <c r="C35">
        <v>20.11</v>
      </c>
    </row>
    <row r="36" spans="2:3">
      <c r="B36">
        <v>21.24</v>
      </c>
      <c r="C36">
        <v>16.89</v>
      </c>
    </row>
    <row r="37" spans="2:3">
      <c r="B37">
        <v>22.49</v>
      </c>
      <c r="C37">
        <v>15.43</v>
      </c>
    </row>
    <row r="38" spans="2:3">
      <c r="B38">
        <v>19.72</v>
      </c>
      <c r="C38">
        <v>15.33</v>
      </c>
    </row>
    <row r="39" spans="2:3">
      <c r="B39">
        <v>27.24</v>
      </c>
      <c r="C39">
        <v>19.100000000000001</v>
      </c>
    </row>
    <row r="40" spans="2:3">
      <c r="B40">
        <v>20.03</v>
      </c>
      <c r="C40">
        <v>15.05</v>
      </c>
    </row>
    <row r="41" spans="2:3">
      <c r="B41">
        <v>24.4</v>
      </c>
      <c r="C41">
        <v>20.52</v>
      </c>
    </row>
    <row r="42" spans="2:3">
      <c r="B42">
        <v>24.1</v>
      </c>
      <c r="C42">
        <v>20.65</v>
      </c>
    </row>
    <row r="43" spans="2:3">
      <c r="B43">
        <v>34.090000000000003</v>
      </c>
      <c r="C43">
        <v>14.87</v>
      </c>
    </row>
    <row r="44" spans="2:3">
      <c r="B44">
        <v>24.26</v>
      </c>
      <c r="C44">
        <v>20.04</v>
      </c>
    </row>
    <row r="45" spans="2:3">
      <c r="B45">
        <v>23.49</v>
      </c>
      <c r="C45">
        <v>24.71</v>
      </c>
    </row>
    <row r="46" spans="2:3">
      <c r="B46">
        <v>20.89</v>
      </c>
      <c r="C46">
        <v>15.9</v>
      </c>
    </row>
    <row r="47" spans="2:3">
      <c r="B47">
        <v>30.12</v>
      </c>
      <c r="C47">
        <v>17.510000000000002</v>
      </c>
    </row>
    <row r="48" spans="2:3">
      <c r="B48">
        <v>27.09</v>
      </c>
      <c r="C48">
        <v>20.170000000000002</v>
      </c>
    </row>
    <row r="49" spans="2:3">
      <c r="B49">
        <v>21.73</v>
      </c>
      <c r="C49">
        <v>17.260000000000002</v>
      </c>
    </row>
    <row r="50" spans="2:3">
      <c r="B50">
        <v>22.97</v>
      </c>
      <c r="C50">
        <v>16.27</v>
      </c>
    </row>
    <row r="51" spans="2:3">
      <c r="B51">
        <v>19.89</v>
      </c>
      <c r="C51">
        <v>15.64</v>
      </c>
    </row>
    <row r="52" spans="2:3">
      <c r="B52">
        <v>19.77</v>
      </c>
      <c r="C52">
        <v>14.97</v>
      </c>
    </row>
    <row r="53" spans="2:3">
      <c r="B53">
        <v>22.64</v>
      </c>
      <c r="C53">
        <v>24.55</v>
      </c>
    </row>
    <row r="54" spans="2:3">
      <c r="B54">
        <v>23.91</v>
      </c>
      <c r="C54">
        <v>20.38</v>
      </c>
    </row>
    <row r="55" spans="2:3">
      <c r="B55">
        <v>25.22</v>
      </c>
      <c r="C55">
        <v>27.61</v>
      </c>
    </row>
    <row r="56" spans="2:3">
      <c r="B56">
        <v>22.85</v>
      </c>
      <c r="C56">
        <v>16.239999999999998</v>
      </c>
    </row>
    <row r="57" spans="2:3">
      <c r="B57">
        <v>21.83</v>
      </c>
      <c r="C57">
        <v>14.53</v>
      </c>
    </row>
    <row r="58" spans="2:3">
      <c r="B58">
        <v>23.51</v>
      </c>
      <c r="C58">
        <v>15.5</v>
      </c>
    </row>
    <row r="59" spans="2:3">
      <c r="B59">
        <v>35.020000000000003</v>
      </c>
      <c r="C59">
        <v>16.29</v>
      </c>
    </row>
    <row r="60" spans="2:3">
      <c r="B60">
        <v>33.89</v>
      </c>
      <c r="C60">
        <v>16.05</v>
      </c>
    </row>
    <row r="61" spans="2:3">
      <c r="B61">
        <v>30.91</v>
      </c>
      <c r="C61">
        <v>15.28</v>
      </c>
    </row>
    <row r="62" spans="2:3">
      <c r="B62">
        <v>21.94</v>
      </c>
      <c r="C62">
        <v>17.329999999999998</v>
      </c>
    </row>
    <row r="63" spans="2:3">
      <c r="B63">
        <v>24.92</v>
      </c>
      <c r="C63">
        <v>19.23</v>
      </c>
    </row>
    <row r="64" spans="2:3">
      <c r="B64">
        <v>36</v>
      </c>
      <c r="C64">
        <v>15.86</v>
      </c>
    </row>
    <row r="65" spans="2:3">
      <c r="B65">
        <v>24.2</v>
      </c>
      <c r="C65">
        <v>18.57</v>
      </c>
    </row>
    <row r="66" spans="2:3">
      <c r="B66">
        <v>25.46</v>
      </c>
      <c r="C66">
        <v>16.72</v>
      </c>
    </row>
    <row r="67" spans="2:3">
      <c r="B67">
        <v>38.39</v>
      </c>
      <c r="C67">
        <v>17.260000000000002</v>
      </c>
    </row>
    <row r="68" spans="2:3">
      <c r="B68">
        <v>22.44</v>
      </c>
      <c r="C68">
        <v>19.97</v>
      </c>
    </row>
    <row r="69" spans="2:3">
      <c r="B69">
        <v>19.350000000000001</v>
      </c>
      <c r="C69">
        <v>18.93</v>
      </c>
    </row>
    <row r="70" spans="2:3">
      <c r="B70">
        <v>22.04</v>
      </c>
      <c r="C70">
        <v>17.82</v>
      </c>
    </row>
    <row r="71" spans="2:3">
      <c r="B71">
        <v>20.13</v>
      </c>
      <c r="C71">
        <v>14.75</v>
      </c>
    </row>
    <row r="72" spans="2:3">
      <c r="B72">
        <v>21.08</v>
      </c>
      <c r="C72">
        <v>17.52</v>
      </c>
    </row>
    <row r="73" spans="2:3">
      <c r="B73">
        <v>28.67</v>
      </c>
      <c r="C73">
        <v>18.46</v>
      </c>
    </row>
    <row r="74" spans="2:3">
      <c r="B74">
        <v>19.32</v>
      </c>
      <c r="C74">
        <v>15.09</v>
      </c>
    </row>
    <row r="75" spans="2:3">
      <c r="B75">
        <v>19.690000000000001</v>
      </c>
      <c r="C75">
        <v>18.12</v>
      </c>
    </row>
    <row r="76" spans="2:3">
      <c r="B76">
        <v>32.619999999999997</v>
      </c>
      <c r="C76">
        <v>15.14</v>
      </c>
    </row>
    <row r="77" spans="2:3">
      <c r="B77">
        <v>21.17</v>
      </c>
      <c r="C77">
        <v>16.18</v>
      </c>
    </row>
    <row r="78" spans="2:3">
      <c r="B78">
        <v>29.58</v>
      </c>
      <c r="C78">
        <v>15.82</v>
      </c>
    </row>
    <row r="79" spans="2:3">
      <c r="B79">
        <v>27.32</v>
      </c>
      <c r="C79">
        <v>16.059999999999999</v>
      </c>
    </row>
    <row r="80" spans="2:3">
      <c r="B80">
        <v>27.9</v>
      </c>
      <c r="C80">
        <v>15.68</v>
      </c>
    </row>
    <row r="81" spans="2:3">
      <c r="B81">
        <v>42.29</v>
      </c>
      <c r="C81">
        <v>15.92</v>
      </c>
    </row>
    <row r="82" spans="2:3">
      <c r="B82">
        <v>29.91</v>
      </c>
      <c r="C82">
        <v>18.059999999999999</v>
      </c>
    </row>
    <row r="83" spans="2:3">
      <c r="B83">
        <v>22.73</v>
      </c>
      <c r="C83">
        <v>17.670000000000002</v>
      </c>
    </row>
    <row r="84" spans="2:3">
      <c r="B84">
        <v>20.41</v>
      </c>
      <c r="C84">
        <v>16.920000000000002</v>
      </c>
    </row>
    <row r="85" spans="2:3">
      <c r="B85">
        <v>22.75</v>
      </c>
      <c r="C85">
        <v>15.44</v>
      </c>
    </row>
    <row r="86" spans="2:3">
      <c r="B86">
        <v>29.93</v>
      </c>
      <c r="C86">
        <v>18.55</v>
      </c>
    </row>
    <row r="87" spans="2:3">
      <c r="B87">
        <v>20.48</v>
      </c>
      <c r="C87">
        <v>18.3</v>
      </c>
    </row>
    <row r="88" spans="2:3">
      <c r="B88">
        <v>33.450000000000003</v>
      </c>
      <c r="C88">
        <v>16.079999999999998</v>
      </c>
    </row>
    <row r="89" spans="2:3">
      <c r="B89">
        <v>26</v>
      </c>
      <c r="C89">
        <v>17.77</v>
      </c>
    </row>
    <row r="90" spans="2:3">
      <c r="B90">
        <v>23.4</v>
      </c>
      <c r="C90">
        <v>15.17</v>
      </c>
    </row>
    <row r="91" spans="2:3">
      <c r="B91">
        <v>20.99</v>
      </c>
      <c r="C91">
        <v>18.77</v>
      </c>
    </row>
    <row r="92" spans="2:3">
      <c r="B92">
        <v>22.58</v>
      </c>
      <c r="C92">
        <v>15.71</v>
      </c>
    </row>
    <row r="93" spans="2:3">
      <c r="B93">
        <v>24.07</v>
      </c>
      <c r="C93">
        <v>36.44</v>
      </c>
    </row>
    <row r="94" spans="2:3">
      <c r="B94">
        <v>20.39</v>
      </c>
      <c r="C94">
        <v>19.22</v>
      </c>
    </row>
    <row r="95" spans="2:3">
      <c r="B95">
        <v>29.51</v>
      </c>
      <c r="C95">
        <v>15.91</v>
      </c>
    </row>
    <row r="96" spans="2:3">
      <c r="B96">
        <v>24.24</v>
      </c>
      <c r="C96">
        <v>15.98</v>
      </c>
    </row>
    <row r="97" spans="1:4">
      <c r="B97">
        <v>23.62</v>
      </c>
      <c r="C97">
        <v>15.71</v>
      </c>
    </row>
    <row r="98" spans="1:4">
      <c r="B98">
        <v>22.17</v>
      </c>
      <c r="C98">
        <v>14.95</v>
      </c>
    </row>
    <row r="99" spans="1:4">
      <c r="B99">
        <v>20.010000000000002</v>
      </c>
      <c r="C99">
        <v>15.98</v>
      </c>
    </row>
    <row r="100" spans="1:4">
      <c r="B100">
        <v>23.78</v>
      </c>
      <c r="C100">
        <v>14.83</v>
      </c>
    </row>
    <row r="101" spans="1:4">
      <c r="B101">
        <v>24.68</v>
      </c>
      <c r="C101">
        <v>18.25</v>
      </c>
    </row>
    <row r="103" spans="1:4">
      <c r="A103" t="s">
        <v>13</v>
      </c>
      <c r="B103">
        <f>AVERAGE(B2:B101)</f>
        <v>24.830300000000001</v>
      </c>
      <c r="C103">
        <f>AVERAGE(C2:C101)</f>
        <v>18.383499999999998</v>
      </c>
    </row>
    <row r="104" spans="1:4">
      <c r="A104" t="s">
        <v>14</v>
      </c>
      <c r="B104">
        <f>STDEV(B2:B101)</f>
        <v>5.7410046379118223</v>
      </c>
      <c r="C104">
        <f>STDEV(C2:C101)</f>
        <v>3.7660831875780074</v>
      </c>
    </row>
    <row r="106" spans="1:4">
      <c r="A106" t="s">
        <v>15</v>
      </c>
      <c r="B106">
        <f>MIN(B2:B101)</f>
        <v>17.29</v>
      </c>
      <c r="C106">
        <f>MIN(C2:C101)</f>
        <v>14.53</v>
      </c>
    </row>
    <row r="107" spans="1:4">
      <c r="A107" t="s">
        <v>16</v>
      </c>
      <c r="B107">
        <f>_xlfn.QUARTILE.INC(B2:B101,1)</f>
        <v>20.734999999999999</v>
      </c>
      <c r="C107">
        <f>_xlfn.QUARTILE.INC(C2:C101,1)</f>
        <v>15.9175</v>
      </c>
    </row>
    <row r="108" spans="1:4">
      <c r="A108" t="s">
        <v>17</v>
      </c>
      <c r="B108">
        <f>MEDIAN(B2:B101)</f>
        <v>23.184999999999999</v>
      </c>
      <c r="C108">
        <f>MEDIAN(C2:C101)</f>
        <v>17.510000000000002</v>
      </c>
    </row>
    <row r="109" spans="1:4">
      <c r="A109" t="s">
        <v>18</v>
      </c>
      <c r="B109">
        <f>_xlfn.QUARTILE.INC(B2:B101,3)</f>
        <v>27.387499999999999</v>
      </c>
      <c r="C109">
        <f>_xlfn.QUARTILE.INC(C2:C101,3)</f>
        <v>19.295000000000002</v>
      </c>
    </row>
    <row r="110" spans="1:4">
      <c r="A110" t="s">
        <v>19</v>
      </c>
      <c r="B110">
        <f>MAX(B2:B101)</f>
        <v>43.45</v>
      </c>
      <c r="C110">
        <f>MAX(C2:C101)</f>
        <v>36.44</v>
      </c>
    </row>
    <row r="112" spans="1:4">
      <c r="A112" s="3" t="s">
        <v>20</v>
      </c>
      <c r="B112" s="3">
        <f>B107-B106</f>
        <v>3.4450000000000003</v>
      </c>
      <c r="C112" s="3">
        <f>C107-C106</f>
        <v>1.3875000000000011</v>
      </c>
      <c r="D112" t="s">
        <v>24</v>
      </c>
    </row>
    <row r="113" spans="1:4">
      <c r="A113" s="1" t="s">
        <v>16</v>
      </c>
      <c r="B113" s="1">
        <f>B107</f>
        <v>20.734999999999999</v>
      </c>
      <c r="C113" s="1">
        <f>C107</f>
        <v>15.9175</v>
      </c>
      <c r="D113" t="s">
        <v>26</v>
      </c>
    </row>
    <row r="114" spans="1:4">
      <c r="A114" s="1" t="s">
        <v>21</v>
      </c>
      <c r="B114" s="1">
        <f>B108-B107</f>
        <v>2.4499999999999993</v>
      </c>
      <c r="C114" s="1">
        <f>C108-C107</f>
        <v>1.5925000000000011</v>
      </c>
      <c r="D114" t="s">
        <v>27</v>
      </c>
    </row>
    <row r="115" spans="1:4">
      <c r="A115" s="1" t="s">
        <v>22</v>
      </c>
      <c r="B115" s="1">
        <f>B109-B108</f>
        <v>4.2025000000000006</v>
      </c>
      <c r="C115" s="1">
        <f>C109-C108</f>
        <v>1.7850000000000001</v>
      </c>
      <c r="D115" t="s">
        <v>28</v>
      </c>
    </row>
    <row r="116" spans="1:4">
      <c r="A116" s="2" t="s">
        <v>23</v>
      </c>
      <c r="B116" s="2">
        <f>B110-B109</f>
        <v>16.062500000000004</v>
      </c>
      <c r="C116" s="2">
        <f>C110-C109</f>
        <v>17.144999999999996</v>
      </c>
      <c r="D116" t="s">
        <v>25</v>
      </c>
    </row>
    <row r="118" spans="1:4">
      <c r="A118" s="1" t="s">
        <v>31</v>
      </c>
    </row>
    <row r="119" spans="1:4">
      <c r="A119" s="3" t="s">
        <v>20</v>
      </c>
      <c r="B119" s="3">
        <f>B112/16</f>
        <v>0.21531250000000002</v>
      </c>
      <c r="C119" s="3">
        <f>C112/16</f>
        <v>8.6718750000000067E-2</v>
      </c>
      <c r="D119" t="s">
        <v>24</v>
      </c>
    </row>
    <row r="120" spans="1:4">
      <c r="A120" s="1" t="s">
        <v>16</v>
      </c>
      <c r="B120" s="3">
        <f t="shared" ref="B120:C123" si="0">B113/16</f>
        <v>1.2959375</v>
      </c>
      <c r="C120" s="3">
        <f t="shared" si="0"/>
        <v>0.99484375000000003</v>
      </c>
      <c r="D120" t="s">
        <v>26</v>
      </c>
    </row>
    <row r="121" spans="1:4">
      <c r="A121" s="1" t="s">
        <v>21</v>
      </c>
      <c r="B121" s="3">
        <f t="shared" si="0"/>
        <v>0.15312499999999996</v>
      </c>
      <c r="C121" s="3">
        <f t="shared" si="0"/>
        <v>9.9531250000000071E-2</v>
      </c>
      <c r="D121" t="s">
        <v>27</v>
      </c>
    </row>
    <row r="122" spans="1:4">
      <c r="A122" s="1" t="s">
        <v>22</v>
      </c>
      <c r="B122" s="3">
        <f t="shared" si="0"/>
        <v>0.26265625000000004</v>
      </c>
      <c r="C122" s="3">
        <f t="shared" si="0"/>
        <v>0.11156250000000001</v>
      </c>
      <c r="D122" t="s">
        <v>28</v>
      </c>
    </row>
    <row r="123" spans="1:4">
      <c r="A123" s="2" t="s">
        <v>23</v>
      </c>
      <c r="B123" s="3">
        <f t="shared" si="0"/>
        <v>1.0039062500000002</v>
      </c>
      <c r="C123" s="3">
        <f t="shared" si="0"/>
        <v>1.0715624999999998</v>
      </c>
      <c r="D123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 k=10,m=3, w=8</vt:lpstr>
      <vt:lpstr>encode k=10,m=3, w=16</vt:lpstr>
      <vt:lpstr>encode k=10,m=3, w=32</vt:lpstr>
      <vt:lpstr>sumup encode k=10,m=3</vt:lpstr>
      <vt:lpstr>encode vs decode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 Halalai</dc:creator>
  <cp:lastModifiedBy>Raluca Halalai</cp:lastModifiedBy>
  <cp:lastPrinted>2015-01-19T14:26:47Z</cp:lastPrinted>
  <dcterms:created xsi:type="dcterms:W3CDTF">2015-01-15T22:16:49Z</dcterms:created>
  <dcterms:modified xsi:type="dcterms:W3CDTF">2015-01-19T17:32:37Z</dcterms:modified>
</cp:coreProperties>
</file>