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ebersicht" sheetId="1" state="visible" r:id="rId2"/>
    <sheet name="Übersicht_ohneArtikel_fürDINA3" sheetId="2" state="visible" r:id="rId3"/>
    <sheet name="Deutsch" sheetId="3" state="visible" r:id="rId4"/>
    <sheet name="Français" sheetId="4" state="visible" r:id="rId5"/>
    <sheet name="Italiano" sheetId="5" state="visible" r:id="rId6"/>
    <sheet name="English" sheetId="6" state="visible" r:id="rId7"/>
  </sheets>
  <definedNames>
    <definedName function="false" hidden="false" localSheetId="2" name="_xlnm.Print_Titles" vbProcedure="false">Deutsch!$1:$1</definedName>
    <definedName function="false" hidden="false" localSheetId="5" name="_xlnm.Print_Titles" vbProcedure="false">English!$1:$1</definedName>
    <definedName function="false" hidden="false" localSheetId="3" name="_xlnm.Print_Titles" vbProcedure="false">Français!$1:$1</definedName>
    <definedName function="false" hidden="false" localSheetId="4" name="_xlnm.Print_Titles" vbProcedure="false">Italiano!$1:$1</definedName>
    <definedName function="false" hidden="false" localSheetId="1" name="_xlnm.Print_Area" vbProcedure="false">Übersicht_ohneArtikel_fürDINA3!$B$1:$H$62</definedName>
    <definedName function="false" hidden="false" localSheetId="0" name="_xlnm.Print_Titles" vbProcedure="false">Uebersicht!$1:$1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<sst xmlns="http://schemas.openxmlformats.org/spreadsheetml/2006/main" count="527" uniqueCount="309">
  <si>
    <t xml:space="preserve">MM
Lenex Codes</t>
  </si>
  <si>
    <t xml:space="preserve">Code</t>
  </si>
  <si>
    <t xml:space="preserve">Deutsch</t>
  </si>
  <si>
    <t xml:space="preserve">Français</t>
  </si>
  <si>
    <t xml:space="preserve">Italiano</t>
  </si>
  <si>
    <t xml:space="preserve">English</t>
  </si>
  <si>
    <t xml:space="preserve">Wettkampfschwimmart / Artikel</t>
  </si>
  <si>
    <t xml:space="preserve">ALL</t>
  </si>
  <si>
    <t xml:space="preserve">FREESTYLE</t>
  </si>
  <si>
    <t xml:space="preserve">BACKSTROKE</t>
  </si>
  <si>
    <t xml:space="preserve">BREASTSTROKE</t>
  </si>
  <si>
    <t xml:space="preserve">FLY</t>
  </si>
  <si>
    <t xml:space="preserve">MEDLEY</t>
  </si>
  <si>
    <t xml:space="preserve">INDIVIDUAL</t>
  </si>
  <si>
    <t xml:space="preserve">RELAY</t>
  </si>
  <si>
    <t xml:space="preserve">LCFirst</t>
  </si>
  <si>
    <t xml:space="preserve">Allgemeines</t>
  </si>
  <si>
    <t xml:space="preserve">En général</t>
  </si>
  <si>
    <t xml:space="preserve">In generale</t>
  </si>
  <si>
    <t xml:space="preserve">General matter</t>
  </si>
  <si>
    <t xml:space="preserve">Schmet-terling</t>
  </si>
  <si>
    <t xml:space="preserve">Rücken</t>
  </si>
  <si>
    <t xml:space="preserve">Brust</t>
  </si>
  <si>
    <t xml:space="preserve">Freistil</t>
  </si>
  <si>
    <t xml:space="preserve">generell</t>
  </si>
  <si>
    <r>
      <rPr>
        <sz val="9"/>
        <rFont val="Arial"/>
        <family val="2"/>
        <charset val="1"/>
      </rPr>
      <t xml:space="preserve">Nichtbefolgen von Anordnungen des Schiedsrichters /</t>
    </r>
    <r>
      <rPr>
        <sz val="9"/>
        <color rgb="FF00B0F0"/>
        <rFont val="Arial"/>
        <family val="2"/>
        <charset val="1"/>
      </rPr>
      <t xml:space="preserve"> eines Richters</t>
    </r>
  </si>
  <si>
    <t xml:space="preserve">Non-respect des instructions du juge-arbitre ou d'une juge</t>
  </si>
  <si>
    <t xml:space="preserve">Non rispetto delle istruzioni del giudice arbitro o di un giudice</t>
  </si>
  <si>
    <r>
      <rPr>
        <sz val="9"/>
        <rFont val="Arial"/>
        <family val="2"/>
        <charset val="1"/>
      </rPr>
      <t xml:space="preserve">Non-observance of instructions of the referee or</t>
    </r>
    <r>
      <rPr>
        <sz val="9"/>
        <color rgb="FF00B0F0"/>
        <rFont val="Arial"/>
        <family val="2"/>
        <charset val="1"/>
      </rPr>
      <t xml:space="preserve"> a judge</t>
    </r>
  </si>
  <si>
    <t xml:space="preserve">9.2.1</t>
  </si>
  <si>
    <t xml:space="preserve">Unsportliches Verhalten</t>
  </si>
  <si>
    <t xml:space="preserve">Comportement antisportif</t>
  </si>
  <si>
    <t xml:space="preserve">Comportamento antisportivo</t>
  </si>
  <si>
    <t xml:space="preserve">Unsportsmanlike behavior</t>
  </si>
  <si>
    <t xml:space="preserve">9.3</t>
  </si>
  <si>
    <t xml:space="preserve">x</t>
  </si>
  <si>
    <t xml:space="preserve">Ziehen an der Bahnbegrenzungsleine</t>
  </si>
  <si>
    <r>
      <rPr>
        <sz val="9"/>
        <rFont val="Arial"/>
        <family val="2"/>
        <charset val="1"/>
      </rPr>
      <t xml:space="preserve">Tirer </t>
    </r>
    <r>
      <rPr>
        <sz val="9"/>
        <color rgb="FF00B0F0"/>
        <rFont val="Arial"/>
        <family val="2"/>
        <charset val="1"/>
      </rPr>
      <t xml:space="preserve">sur</t>
    </r>
    <r>
      <rPr>
        <sz val="9"/>
        <rFont val="Arial"/>
        <family val="2"/>
        <charset val="1"/>
      </rPr>
      <t xml:space="preserve"> la ligne d’eau</t>
    </r>
  </si>
  <si>
    <t xml:space="preserve">Essersi tirato alla corsia</t>
  </si>
  <si>
    <t xml:space="preserve">Pulling on the lane rope</t>
  </si>
  <si>
    <t xml:space="preserve">7.2.4</t>
  </si>
  <si>
    <t xml:space="preserve">Coaching</t>
  </si>
  <si>
    <t xml:space="preserve">7.2.5</t>
  </si>
  <si>
    <t xml:space="preserve">Gehen am Beckenboden</t>
  </si>
  <si>
    <t xml:space="preserve">Marcher au fond du bassin </t>
  </si>
  <si>
    <t xml:space="preserve">Camminato sul fondo della vasca</t>
  </si>
  <si>
    <t xml:space="preserve">Walking on the bottom of the pool</t>
  </si>
  <si>
    <t xml:space="preserve">7.2.3</t>
  </si>
  <si>
    <t xml:space="preserve">Unerlaubtes ins Wasser Gehen</t>
  </si>
  <si>
    <t xml:space="preserve">Entrée dans l'eau non autorisée</t>
  </si>
  <si>
    <t xml:space="preserve">Entrata in acqua non autorizzata</t>
  </si>
  <si>
    <t xml:space="preserve">Unauthorised entering the water</t>
  </si>
  <si>
    <t xml:space="preserve">7.1 / 8.0.5</t>
  </si>
  <si>
    <t xml:space="preserve">Behindern/Stören eines anderen Schwimmers</t>
  </si>
  <si>
    <t xml:space="preserve">Gêner un autre nageur</t>
  </si>
  <si>
    <t xml:space="preserve">Ostruzione di un altro nuotatore</t>
  </si>
  <si>
    <t xml:space="preserve">Obstructing another swimmer</t>
  </si>
  <si>
    <t xml:space="preserve">7.4.1</t>
  </si>
  <si>
    <t xml:space="preserve">Falsche Reihenfolge Wettkampfschwimmart</t>
  </si>
  <si>
    <t xml:space="preserve">Faux ordre des 4-nages</t>
  </si>
  <si>
    <t xml:space="preserve">Successione errata degli stili</t>
  </si>
  <si>
    <t xml:space="preserve">Wrong order of swimming styles</t>
  </si>
  <si>
    <t xml:space="preserve">6.0.1 / 6.0.2</t>
  </si>
  <si>
    <t xml:space="preserve">Schwimmen unter der Wasseroberfläche</t>
  </si>
  <si>
    <t xml:space="preserve">Nager au-dessous de la surface de l'eau</t>
  </si>
  <si>
    <t xml:space="preserve">Nuoto sotto la superficie dell'acqua</t>
  </si>
  <si>
    <t xml:space="preserve">Swimming below the water surface</t>
  </si>
  <si>
    <t xml:space="preserve">5.0.1 / 5.0.5</t>
  </si>
  <si>
    <t xml:space="preserve">3.0.2</t>
  </si>
  <si>
    <t xml:space="preserve">2.0.2</t>
  </si>
  <si>
    <t xml:space="preserve">Unbewilligte Umbesetzung oder Umstellung in der Staffel</t>
  </si>
  <si>
    <t xml:space="preserve">Substitution ou changement d'ordre dans le relais non autorisés </t>
  </si>
  <si>
    <t xml:space="preserve">Modifica o cambiamento dell'ordine non autorizzati in una staffetta</t>
  </si>
  <si>
    <t xml:space="preserve">Unauthorized substitution or change of order in the relay</t>
  </si>
  <si>
    <t xml:space="preserve">8.0.2</t>
  </si>
  <si>
    <t xml:space="preserve">Verwenden eines nicht genehmigtes Hilfsmittels</t>
  </si>
  <si>
    <t xml:space="preserve">Utilisation d'un moyen auxiliaire non approuvé</t>
  </si>
  <si>
    <t xml:space="preserve">Utilizzo di un supporto non approvato</t>
  </si>
  <si>
    <t xml:space="preserve">Use of non-approved device</t>
  </si>
  <si>
    <t xml:space="preserve">7.3</t>
  </si>
  <si>
    <t xml:space="preserve">Nicht reglementskonformer Schwimmanzug</t>
  </si>
  <si>
    <t xml:space="preserve">Tenue de bain non conforme au règlement</t>
  </si>
  <si>
    <t xml:space="preserve">Tenuta da bagno non conforme al regolamento</t>
  </si>
  <si>
    <t xml:space="preserve">Swimsuit not complying with rules</t>
  </si>
  <si>
    <t xml:space="preserve">7.5</t>
  </si>
  <si>
    <t xml:space="preserve">Rennen nicht beendet</t>
  </si>
  <si>
    <t xml:space="preserve">Course pas terminée</t>
  </si>
  <si>
    <t xml:space="preserve">Corsa non terminata</t>
  </si>
  <si>
    <t xml:space="preserve">Did not finish</t>
  </si>
  <si>
    <t xml:space="preserve">7.2.1</t>
  </si>
  <si>
    <t xml:space="preserve">Verlassen der Bahn</t>
  </si>
  <si>
    <t xml:space="preserve">A quitté son couloir</t>
  </si>
  <si>
    <t xml:space="preserve">Ha lasciato la sua corsia</t>
  </si>
  <si>
    <t xml:space="preserve">Has left his lane</t>
  </si>
  <si>
    <t xml:space="preserve">7.2.2</t>
  </si>
  <si>
    <t xml:space="preserve">Nichtbeachtung der Vorgaben zum Verlassen des Beckens</t>
  </si>
  <si>
    <t xml:space="preserve">Non respect des consignes pour quitter le bassin</t>
  </si>
  <si>
    <t xml:space="preserve">Inosservanza delle istruzioni per l'uscita dalla vasca</t>
  </si>
  <si>
    <t xml:space="preserve">Non-observance of instructions leaving the pool</t>
  </si>
  <si>
    <t xml:space="preserve">7.4.2</t>
  </si>
  <si>
    <t xml:space="preserve">Andere Gründe</t>
  </si>
  <si>
    <t xml:space="preserve">Autres raisons</t>
  </si>
  <si>
    <t xml:space="preserve">Altre ragioni</t>
  </si>
  <si>
    <t xml:space="preserve">Other reasons</t>
  </si>
  <si>
    <t xml:space="preserve">[1]</t>
  </si>
  <si>
    <t xml:space="preserve">Start</t>
  </si>
  <si>
    <t xml:space="preserve">Partenza</t>
  </si>
  <si>
    <t xml:space="preserve">Papillon</t>
  </si>
  <si>
    <t xml:space="preserve">Dos</t>
  </si>
  <si>
    <t xml:space="preserve">Brasse</t>
  </si>
  <si>
    <t xml:space="preserve">Libre</t>
  </si>
  <si>
    <t xml:space="preserve">Nichtbeachten der Kommandi während der Startprozedur</t>
  </si>
  <si>
    <t xml:space="preserve">Non-respect des ordres pendant la procédure de départ</t>
  </si>
  <si>
    <t xml:space="preserve">Non rispetto degli ordini durante la procedura di partenza</t>
  </si>
  <si>
    <t xml:space="preserve">Non-observance of the orders during starting procedure</t>
  </si>
  <si>
    <t xml:space="preserve">1.1 / 1.2 / 1.5</t>
  </si>
  <si>
    <t xml:space="preserve">Start vor dem Startsignal initiiert</t>
  </si>
  <si>
    <t xml:space="preserve">Initier un départ avant le signal de départ</t>
  </si>
  <si>
    <t xml:space="preserve">Inizio della partenza prima del segnale di partenza</t>
  </si>
  <si>
    <t xml:space="preserve">Initiating a start before the starting signal</t>
  </si>
  <si>
    <t xml:space="preserve">1.5.1</t>
  </si>
  <si>
    <t xml:space="preserve">Frühablösung (Staffelschwimmer [N])</t>
  </si>
  <si>
    <t xml:space="preserve">Prise de relais anticipée (relayeur [N])</t>
  </si>
  <si>
    <t xml:space="preserve">Cambio anticipato (frazionista [N])</t>
  </si>
  <si>
    <r>
      <rPr>
        <sz val="9"/>
        <color rgb="FF00B0F0"/>
        <rFont val="Arial"/>
        <family val="2"/>
        <charset val="1"/>
      </rPr>
      <t xml:space="preserve">Early takeover </t>
    </r>
    <r>
      <rPr>
        <sz val="9"/>
        <rFont val="Arial"/>
        <family val="2"/>
        <charset val="1"/>
      </rPr>
      <t xml:space="preserve">(relay swimmer [N])</t>
    </r>
  </si>
  <si>
    <t xml:space="preserve">8.0.4</t>
  </si>
  <si>
    <t xml:space="preserve">Unterwasserphase: Mehr als ein Schmetterling-Beinschlag (Start)</t>
  </si>
  <si>
    <t xml:space="preserve">Phase immergée: plus d'un battement de papillon (départ)</t>
  </si>
  <si>
    <t xml:space="preserve">Fase subacquea : più di un colpo di gambe a farfalla sott'acqua (partenza)</t>
  </si>
  <si>
    <t xml:space="preserve">Underwater phase: More than one dolphin kick (start)</t>
  </si>
  <si>
    <t xml:space="preserve">4.0.7 c</t>
  </si>
  <si>
    <t xml:space="preserve">Vor dem Auftauchen zwei Armzüge ausgeführt (Start)</t>
  </si>
  <si>
    <t xml:space="preserve">Deux mouvements de bras complets sous l'eau (départ)</t>
  </si>
  <si>
    <t xml:space="preserve">Due movimenti di braccia completi sott'acqua (partenza)</t>
  </si>
  <si>
    <t xml:space="preserve">Two armstrokes before breaking the water surface (start)</t>
  </si>
  <si>
    <t xml:space="preserve">4.0.7 a</t>
  </si>
  <si>
    <t xml:space="preserve">Tauchphase länger als 15m (Start)</t>
  </si>
  <si>
    <t xml:space="preserve">Nagé plus de 15m sous l’eau (départ)</t>
  </si>
  <si>
    <t xml:space="preserve">Fase sott’acqua oltre i 15m (partenza)</t>
  </si>
  <si>
    <t xml:space="preserve">Submerged for more than 15m (start)</t>
  </si>
  <si>
    <t xml:space="preserve">5.0.5</t>
  </si>
  <si>
    <t xml:space="preserve">Eine Zehe eines jeden Fusses nicht in Kontakt mit Wand oder Anschlagplatte (Start)</t>
  </si>
  <si>
    <t xml:space="preserve">Un orteil de chaque pied pas en contact avec le mur ou la plaque (départ)</t>
  </si>
  <si>
    <t xml:space="preserve">Un dito di ogni piede non in contatto col muro o la placca (partenza)</t>
  </si>
  <si>
    <r>
      <rPr>
        <sz val="9"/>
        <color rgb="FF00B0F0"/>
        <rFont val="Arial"/>
        <family val="2"/>
        <charset val="1"/>
      </rPr>
      <t xml:space="preserve">One </t>
    </r>
    <r>
      <rPr>
        <b val="true"/>
        <strike val="true"/>
        <sz val="9"/>
        <color rgb="FF00B0F0"/>
        <rFont val="Arial"/>
        <family val="2"/>
        <charset val="1"/>
      </rPr>
      <t xml:space="preserve">foot</t>
    </r>
    <r>
      <rPr>
        <b val="true"/>
        <sz val="9"/>
        <color rgb="FFC9211E"/>
        <rFont val="Arial"/>
        <family val="2"/>
        <charset val="1"/>
      </rPr>
      <t xml:space="preserve">toe</t>
    </r>
    <r>
      <rPr>
        <sz val="9"/>
        <color rgb="FF00B0F0"/>
        <rFont val="Arial"/>
        <family val="2"/>
        <charset val="1"/>
      </rPr>
      <t xml:space="preserve"> of each foot not in contact with wall or face of the touchpad (start)</t>
    </r>
  </si>
  <si>
    <t xml:space="preserve">1.2.4</t>
  </si>
  <si>
    <t xml:space="preserve">Wende</t>
  </si>
  <si>
    <t xml:space="preserve">Virage</t>
  </si>
  <si>
    <t xml:space="preserve">Virata</t>
  </si>
  <si>
    <t xml:space="preserve">Turn</t>
  </si>
  <si>
    <t xml:space="preserve">Farfalla</t>
  </si>
  <si>
    <t xml:space="preserve">Dorso</t>
  </si>
  <si>
    <t xml:space="preserve">Rana</t>
  </si>
  <si>
    <t xml:space="preserve">Libero</t>
  </si>
  <si>
    <t xml:space="preserve">Arme nicht über dem Wasser nach vorne geführt (Wende [N])</t>
  </si>
  <si>
    <t xml:space="preserve">Pas passé les bras en avant au-dessus de l’eau (virage [N])</t>
  </si>
  <si>
    <t xml:space="preserve">Non portato in avanti le braccia sopra la superficie dell'acqua (virata [N])</t>
  </si>
  <si>
    <t xml:space="preserve">Arms not brought forward over the water (turn [N])</t>
  </si>
  <si>
    <t xml:space="preserve">5.0.2</t>
  </si>
  <si>
    <t xml:space="preserve">Wand nicht berührt (Wende [N])</t>
  </si>
  <si>
    <t xml:space="preserve">Pas touché le mur (virage [N])</t>
  </si>
  <si>
    <t xml:space="preserve">Per non aver toccato la parete (virata [N])</t>
  </si>
  <si>
    <t xml:space="preserve">Wall not touched (turn [N])</t>
  </si>
  <si>
    <t xml:space="preserve">3.0.3</t>
  </si>
  <si>
    <t xml:space="preserve">2.0.3</t>
  </si>
  <si>
    <t xml:space="preserve">Nicht mit beiden Händen gleichzeitig angeschlagen (Wende  [N])</t>
  </si>
  <si>
    <t xml:space="preserve">Pas touché le mur simultanément avec les deux mains (virage [N])</t>
  </si>
  <si>
    <t xml:space="preserve">Tocco non simultaneo con le due mani (virata [N])</t>
  </si>
  <si>
    <t xml:space="preserve">Wall not touched simultaneously with both hands (turn [N])</t>
  </si>
  <si>
    <t xml:space="preserve">5.0.4</t>
  </si>
  <si>
    <t xml:space="preserve">4.0.5</t>
  </si>
  <si>
    <t xml:space="preserve">Schwimmen in Bauchlage vor der Wende (Wende [N])</t>
  </si>
  <si>
    <t xml:space="preserve">Nagé en position ventrale avant le virage (virage [N])</t>
  </si>
  <si>
    <t xml:space="preserve">Nuoto in posizione ventrale prima della virata (virata [N])</t>
  </si>
  <si>
    <t xml:space="preserve">Swimming in breast position prior to turning (turn [N])</t>
  </si>
  <si>
    <t xml:space="preserve">Wand in Rückenlage verlassen  (Wende [N])</t>
  </si>
  <si>
    <t xml:space="preserve">Quitté le mur en position dorsale (virage [N])</t>
  </si>
  <si>
    <t xml:space="preserve">Ripartito in posizione dorsale (virata [N])</t>
  </si>
  <si>
    <t xml:space="preserve">In back position after leaving the wall (turn  [N])</t>
  </si>
  <si>
    <t xml:space="preserve">5.0.1</t>
  </si>
  <si>
    <t xml:space="preserve">4.0.1</t>
  </si>
  <si>
    <t xml:space="preserve">6.0.4</t>
  </si>
  <si>
    <t xml:space="preserve">Wand in Bauchlage verlassen (Wende [N])</t>
  </si>
  <si>
    <t xml:space="preserve">Quitté le mur en position ventrale (virage [N])</t>
  </si>
  <si>
    <t xml:space="preserve">Ripartito in posizione ventrale (virata [N])</t>
  </si>
  <si>
    <t xml:space="preserve">In breast position after leaving the wall (turn [N]) </t>
  </si>
  <si>
    <t xml:space="preserve">Unterwasserphase: Mehr als ein Schmetterling-Beinschlag (Wende [N])</t>
  </si>
  <si>
    <t xml:space="preserve">Phase immergée: Plus qu'un battement papillon (virage [N])</t>
  </si>
  <si>
    <t xml:space="preserve">Fase subacquea: più di un colpo di gambe a farfalla (virata [N])</t>
  </si>
  <si>
    <t xml:space="preserve">Underwater phase: more than one dolphin kick (turn [N])</t>
  </si>
  <si>
    <t xml:space="preserve">Vor dem Auftauchen zwei Armzüge ausgeführt (Wende [N])</t>
  </si>
  <si>
    <t xml:space="preserve">Deux mouvements de bras complets sous l'eau (virage [N])</t>
  </si>
  <si>
    <t xml:space="preserve">Due movimenti di braccia completi sott'acqua (virata [N])</t>
  </si>
  <si>
    <t xml:space="preserve">Two armstrokes before breaking the water surface (turn [N])</t>
  </si>
  <si>
    <t xml:space="preserve">Tauchphase länger als 15m (Wende [N])</t>
  </si>
  <si>
    <t xml:space="preserve">Phase d'immersion de plus de 15m (virage [N])</t>
  </si>
  <si>
    <t xml:space="preserve">Fase d'immersione oltre i 15m (virata [N])</t>
  </si>
  <si>
    <t xml:space="preserve">Submerged for more than 15m (turn [N])</t>
  </si>
  <si>
    <t xml:space="preserve">Hände nicht voneinander getrennt (Wende [N])</t>
  </si>
  <si>
    <t xml:space="preserve">Mains non séparées (virage [N])</t>
  </si>
  <si>
    <t xml:space="preserve">Mani non separate  (virata [N])</t>
  </si>
  <si>
    <t xml:space="preserve">Hands not separated (turn [N])</t>
  </si>
  <si>
    <r>
      <rPr>
        <b val="true"/>
        <sz val="12"/>
        <rFont val="Arial"/>
        <family val="2"/>
        <charset val="1"/>
      </rPr>
      <t xml:space="preserve">Ziel</t>
    </r>
    <r>
      <rPr>
        <sz val="9"/>
        <rFont val="Arial"/>
        <family val="2"/>
        <charset val="1"/>
      </rPr>
      <t xml:space="preserve"> (inkl. Abschnittende Lagen)</t>
    </r>
  </si>
  <si>
    <r>
      <rPr>
        <b val="true"/>
        <sz val="12"/>
        <rFont val="Arial"/>
        <family val="2"/>
        <charset val="1"/>
      </rPr>
      <t xml:space="preserve">Arrivée</t>
    </r>
    <r>
      <rPr>
        <b val="true"/>
        <sz val="12"/>
        <rFont val="Arial Narrow"/>
        <family val="2"/>
        <charset val="1"/>
      </rPr>
      <t xml:space="preserve"> </t>
    </r>
    <r>
      <rPr>
        <sz val="9"/>
        <rFont val="Arial Narrow"/>
        <family val="2"/>
        <charset val="1"/>
      </rPr>
      <t xml:space="preserve">(incl. fin de fraction 4-nages)</t>
    </r>
  </si>
  <si>
    <r>
      <rPr>
        <b val="true"/>
        <sz val="12"/>
        <rFont val="Arial"/>
        <family val="2"/>
        <charset val="1"/>
      </rPr>
      <t xml:space="preserve">Arrivo</t>
    </r>
    <r>
      <rPr>
        <b val="true"/>
        <sz val="12"/>
        <rFont val="Arial Narrow"/>
        <family val="2"/>
        <charset val="1"/>
      </rPr>
      <t xml:space="preserve"> </t>
    </r>
    <r>
      <rPr>
        <sz val="9"/>
        <rFont val="Arial Narrow"/>
        <family val="2"/>
        <charset val="1"/>
      </rPr>
      <t xml:space="preserve">(incl. termine frazione mista)</t>
    </r>
  </si>
  <si>
    <r>
      <rPr>
        <b val="true"/>
        <sz val="12"/>
        <rFont val="Arial"/>
        <family val="2"/>
        <charset val="1"/>
      </rPr>
      <t xml:space="preserve">Finish</t>
    </r>
    <r>
      <rPr>
        <b val="true"/>
        <sz val="12"/>
        <rFont val="Arial Narrow"/>
        <family val="2"/>
        <charset val="1"/>
      </rPr>
      <t xml:space="preserve"> </t>
    </r>
    <r>
      <rPr>
        <sz val="9"/>
        <rFont val="Arial Narrow"/>
        <family val="2"/>
        <charset val="1"/>
      </rPr>
      <t xml:space="preserve">(incl. section end medley)</t>
    </r>
  </si>
  <si>
    <t xml:space="preserve">Butterfly</t>
  </si>
  <si>
    <t xml:space="preserve">Back</t>
  </si>
  <si>
    <t xml:space="preserve">Breast</t>
  </si>
  <si>
    <t xml:space="preserve">Free</t>
  </si>
  <si>
    <t xml:space="preserve">General</t>
  </si>
  <si>
    <t xml:space="preserve">Arme nicht über dem Wasser nach vorne geführt (Ziel)</t>
  </si>
  <si>
    <t xml:space="preserve">Pas passé les bras en avant au-dessus de l’eau (arrivée)</t>
  </si>
  <si>
    <t xml:space="preserve">Non portato in avanti le braccia sopra la superficie dell'acqua (arrivo)</t>
  </si>
  <si>
    <t xml:space="preserve">Arms not brought forward out of the water (finish)</t>
  </si>
  <si>
    <t xml:space="preserve">Nicht mit beiden Händen gleichzeitig angeschlagen (Ziel)</t>
  </si>
  <si>
    <t xml:space="preserve">Pas touché le mur simultanément avec les deux mains (arrivée)</t>
  </si>
  <si>
    <t xml:space="preserve">Tocco non simultaneo con le due mani (arrivo)</t>
  </si>
  <si>
    <t xml:space="preserve">Wall not touched simultaneously with both hands (finish)</t>
  </si>
  <si>
    <t xml:space="preserve">Nicht in Rückenlage angeschlagen (Ziel)</t>
  </si>
  <si>
    <t xml:space="preserve">Pas touché en position dorsale (arrivée)</t>
  </si>
  <si>
    <t xml:space="preserve">Tocco non in posizione dorsale (arrivo)</t>
  </si>
  <si>
    <t xml:space="preserve">Touching the wall while not on the back (finish)</t>
  </si>
  <si>
    <t xml:space="preserve">3.0.4</t>
  </si>
  <si>
    <t xml:space="preserve">Schwimmer mehr als 5 m vor dem Ziel vollständig untergetaucht</t>
  </si>
  <si>
    <t xml:space="preserve">Nageur complètement submergé à plus de 5m de l'arrivée</t>
  </si>
  <si>
    <t xml:space="preserve">Nuotatore completamente sommerso a più di 5 metri dal arrivo</t>
  </si>
  <si>
    <t xml:space="preserve">Swimmer completely submerged more than 5m from the finish</t>
  </si>
  <si>
    <t xml:space="preserve">Hände nicht voneinander getrennt (Ziel)</t>
  </si>
  <si>
    <t xml:space="preserve">Mains non séparées (arrivée)</t>
  </si>
  <si>
    <r>
      <rPr>
        <sz val="9"/>
        <color rgb="FF000000"/>
        <rFont val="Arial"/>
        <family val="2"/>
        <charset val="1"/>
      </rPr>
      <t xml:space="preserve">Mani non </t>
    </r>
    <r>
      <rPr>
        <sz val="9"/>
        <color rgb="FF00B0F0"/>
        <rFont val="Arial"/>
        <family val="2"/>
        <charset val="1"/>
      </rPr>
      <t xml:space="preserve">separate</t>
    </r>
    <r>
      <rPr>
        <sz val="9"/>
        <color rgb="FF000000"/>
        <rFont val="Arial"/>
        <family val="2"/>
        <charset val="1"/>
      </rPr>
      <t xml:space="preserve"> (arrivo)</t>
    </r>
  </si>
  <si>
    <t xml:space="preserve">Hands not separated (finish)</t>
  </si>
  <si>
    <t xml:space="preserve">Technikfehler</t>
  </si>
  <si>
    <t xml:space="preserve">Fautes de style</t>
  </si>
  <si>
    <t xml:space="preserve">Errori di stile</t>
  </si>
  <si>
    <t xml:space="preserve">Style errors</t>
  </si>
  <si>
    <t xml:space="preserve">Schmetterling</t>
  </si>
  <si>
    <t xml:space="preserve">Körper nicht in Brustlage</t>
  </si>
  <si>
    <t xml:space="preserve">Corps pas en position ventrale</t>
  </si>
  <si>
    <t xml:space="preserve">Corpo non in posizione ventrale</t>
  </si>
  <si>
    <t xml:space="preserve">Body not kept on the breast</t>
  </si>
  <si>
    <t xml:space="preserve">Arme nicht gleichzeitig nach vorne oder/und nach hinten gebracht</t>
  </si>
  <si>
    <t xml:space="preserve">Bras non ramenés vers l'avant ou/et vers l'arrière simultanément</t>
  </si>
  <si>
    <t xml:space="preserve">Braccia non portate in avanti e/o indietro simultaneamente</t>
  </si>
  <si>
    <t xml:space="preserve">Arms not brought forward or/and backward simultaneously</t>
  </si>
  <si>
    <t xml:space="preserve">Arme nicht über dem Wasser nach vorne geführt</t>
  </si>
  <si>
    <t xml:space="preserve">Bras non ramenés en avant au dessus de l'eau</t>
  </si>
  <si>
    <t xml:space="preserve">Braccia non portate in avanti sopra l'acqua</t>
  </si>
  <si>
    <t xml:space="preserve">Arms not brought forward over the water</t>
  </si>
  <si>
    <t xml:space="preserve">Brustbeinschlag während des Schwimmens</t>
  </si>
  <si>
    <t xml:space="preserve">Battements brasse pendant la nage</t>
  </si>
  <si>
    <t xml:space="preserve">Movimenti di gambe a rana durante la nuotata</t>
  </si>
  <si>
    <t xml:space="preserve">Breaststroke kicking movement while swimming</t>
  </si>
  <si>
    <t xml:space="preserve">5.0.3</t>
  </si>
  <si>
    <t xml:space="preserve">Wechselbeinschlag während des Schwimmens</t>
  </si>
  <si>
    <t xml:space="preserve">Battements alternés pendant la nage</t>
  </si>
  <si>
    <t xml:space="preserve">Colpi di gambe alternati durante la nuotata</t>
  </si>
  <si>
    <t xml:space="preserve">Alternating kicks during swimming</t>
  </si>
  <si>
    <t xml:space="preserve">Backstroke</t>
  </si>
  <si>
    <t xml:space="preserve">Beim Schwimmen nicht in Rückenlage </t>
  </si>
  <si>
    <t xml:space="preserve">Pas nagé en position dorsale </t>
  </si>
  <si>
    <t xml:space="preserve">Non aver nuotato in posizione dorsale</t>
  </si>
  <si>
    <t xml:space="preserve">Not swimming upon the back</t>
  </si>
  <si>
    <t xml:space="preserve">3.0.1</t>
  </si>
  <si>
    <t xml:space="preserve">Breaststroke</t>
  </si>
  <si>
    <t xml:space="preserve">Body not in breast position</t>
  </si>
  <si>
    <t xml:space="preserve">Armbewegung nicht gleichzeitig erfolgt</t>
  </si>
  <si>
    <t xml:space="preserve">Mouvements de bras non simultanés </t>
  </si>
  <si>
    <t xml:space="preserve">Movimenti delle braccia non simultanei </t>
  </si>
  <si>
    <t xml:space="preserve">Arm movements not simultaneous </t>
  </si>
  <si>
    <t xml:space="preserve">4.0.2</t>
  </si>
  <si>
    <t xml:space="preserve">Ellbogen nicht dauernd unter Wasser</t>
  </si>
  <si>
    <t xml:space="preserve">Coudes pas continuellement sous l'eau</t>
  </si>
  <si>
    <t xml:space="preserve">Gomiti non tenuti costantemente sotto la superficie dell'acqua</t>
  </si>
  <si>
    <t xml:space="preserve">Elbows not permanently under water</t>
  </si>
  <si>
    <t xml:space="preserve">4.0.3</t>
  </si>
  <si>
    <t xml:space="preserve">Hände weiter nach hinten geführt als bis zu den Hüftgelenken</t>
  </si>
  <si>
    <t xml:space="preserve">Mains ramenées au-delà du niveau des hanches</t>
  </si>
  <si>
    <t xml:space="preserve">Mani riportate dietro la linea delle anche</t>
  </si>
  <si>
    <t xml:space="preserve">Hands brought back beyond the hip line</t>
  </si>
  <si>
    <t xml:space="preserve">Füsse beim Vortrieb nicht nach aussen gedreht</t>
  </si>
  <si>
    <t xml:space="preserve">Pieds pas tournés vers l’extérieur (phase propulsive)</t>
  </si>
  <si>
    <t xml:space="preserve">Piedi non rivolti all’esterno (fase propulsiva)</t>
  </si>
  <si>
    <t xml:space="preserve">Feet not turned outwards during propulsive part of the kick</t>
  </si>
  <si>
    <t xml:space="preserve">4.0.4</t>
  </si>
  <si>
    <t xml:space="preserve">Beinbewegung nicht gleichzeitig erfolgt</t>
  </si>
  <si>
    <t xml:space="preserve">Mouvements de jambes non simultanés </t>
  </si>
  <si>
    <t xml:space="preserve">Movimenti delle gambe non simultanei   </t>
  </si>
  <si>
    <t xml:space="preserve">Leg movements not simultaneous</t>
  </si>
  <si>
    <t xml:space="preserve">[2]</t>
  </si>
  <si>
    <t xml:space="preserve">Battements alternés pendant la course</t>
  </si>
  <si>
    <t xml:space="preserve">Schmetterling-Beinschlag während des Schwimmens</t>
  </si>
  <si>
    <t xml:space="preserve">Battements papillon pendant la course</t>
  </si>
  <si>
    <t xml:space="preserve">Colpi di gambe a farfalla durante la nuotata</t>
  </si>
  <si>
    <t xml:space="preserve">Downward dolphin kick during swimming</t>
  </si>
  <si>
    <t xml:space="preserve">Nichtdurchbrechen der Wasseroberfläche mit dem Kopf</t>
  </si>
  <si>
    <t xml:space="preserve">La tête ne franchit pas la surface de l'eau à chaque cycle</t>
  </si>
  <si>
    <t xml:space="preserve">La testa non rompe la superficie dell'acqua durant ogni ciclo</t>
  </si>
  <si>
    <t xml:space="preserve">Head not breaking the surface of the water during each cycle</t>
  </si>
  <si>
    <t xml:space="preserve">4.0.6</t>
  </si>
  <si>
    <t xml:space="preserve">Grund im Feld "Kommentar" eintragen</t>
  </si>
  <si>
    <t xml:space="preserve">Entrer la raison dans le champ "commentaire"</t>
  </si>
  <si>
    <t xml:space="preserve">Inserire la motivazione nel campo"commento"</t>
  </si>
  <si>
    <t xml:space="preserve">Enter reason in field "Comment"</t>
  </si>
  <si>
    <t xml:space="preserve">Darunter fällt die häufig zu beanstandende "Schere"</t>
  </si>
  <si>
    <t xml:space="preserve">En font partie les "ciseaux" souvent observés</t>
  </si>
  <si>
    <t xml:space="preserve">Ne fanno parte le "forbici" spesso osservate</t>
  </si>
  <si>
    <t xml:space="preserve">Among which the frequently to be objected "scissors"</t>
  </si>
  <si>
    <t xml:space="preserve">9.0.1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</si>
</sst>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General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Narrow"/>
      <family val="2"/>
      <charset val="1"/>
    </font>
    <font>
      <sz val="8"/>
      <name val="Arial"/>
      <family val="2"/>
      <charset val="1"/>
    </font>
    <font>
      <sz val="8"/>
      <name val="Arial Narrow"/>
      <family val="2"/>
      <charset val="1"/>
    </font>
    <font>
      <b val="true"/>
      <sz val="9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 Narrow"/>
      <family val="2"/>
      <charset val="1"/>
    </font>
    <font>
      <b val="true"/>
      <sz val="8"/>
      <name val="Arial"/>
      <family val="2"/>
      <charset val="1"/>
    </font>
    <font>
      <sz val="9"/>
      <name val="Arial"/>
      <family val="2"/>
      <charset val="1"/>
    </font>
    <font>
      <sz val="9"/>
      <color rgb="FF00B0F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name val="Arial"/>
      <family val="2"/>
      <charset val="1"/>
    </font>
    <font>
      <strike val="true"/>
      <sz val="9"/>
      <name val="Arial"/>
      <family val="2"/>
      <charset val="1"/>
    </font>
    <font>
      <strike val="true"/>
      <sz val="9"/>
      <color rgb="FF000000"/>
      <name val="Arial"/>
      <family val="2"/>
      <charset val="1"/>
    </font>
    <font>
      <b val="true"/>
      <strike val="true"/>
      <sz val="9"/>
      <color rgb="FF00B0F0"/>
      <name val="Arial"/>
      <family val="2"/>
      <charset val="1"/>
    </font>
    <font>
      <b val="true"/>
      <sz val="9"/>
      <color rgb="FFC9211E"/>
      <name val="Arial"/>
      <family val="2"/>
      <charset val="1"/>
    </font>
    <font>
      <sz val="9"/>
      <color rgb="FF0000FF"/>
      <name val="Arial"/>
      <family val="2"/>
      <charset val="1"/>
    </font>
    <font>
      <sz val="9"/>
      <name val="Arial Narrow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FF3366"/>
      <name val="Arial"/>
      <family val="2"/>
      <charset val="1"/>
    </font>
    <font>
      <sz val="10"/>
      <color rgb="FF0000FF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trike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n"/>
      <top style="thick"/>
      <bottom style="medium"/>
      <diagonal/>
    </border>
    <border diagonalUp="false" diagonalDown="false">
      <left style="thin"/>
      <right style="thin"/>
      <top style="thick"/>
      <bottom style="medium"/>
      <diagonal/>
    </border>
    <border diagonalUp="false" diagonalDown="false">
      <left style="thin"/>
      <right/>
      <top style="thick"/>
      <bottom style="medium"/>
      <diagonal/>
    </border>
    <border diagonalUp="false" diagonalDown="false">
      <left/>
      <right/>
      <top style="thick"/>
      <bottom style="medium"/>
      <diagonal/>
    </border>
    <border diagonalUp="false" diagonalDown="false">
      <left/>
      <right style="thick"/>
      <top style="thick"/>
      <bottom style="medium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ck"/>
      <top style="medium"/>
      <bottom style="medium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 style="thin"/>
      <right style="thick"/>
      <top style="thick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ck"/>
      <right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9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1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1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0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8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2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2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3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3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8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42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4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8" fillId="0" borderId="4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2" fillId="2" borderId="45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1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12" fillId="2" borderId="46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29" fillId="0" borderId="2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42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3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2" fillId="2" borderId="24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12" fillId="0" borderId="9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36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12" fillId="2" borderId="47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4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7" fontId="21" fillId="2" borderId="43" xfId="0" applyFont="tru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33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67"/>
  <sheetViews>
    <sheetView showFormulas="false" showGridLines="true" showRowColHeaders="true" showZeros="true" rightToLeft="false" tabSelected="true" showOutlineSymbols="true" defaultGridColor="true" view="normal" topLeftCell="A1" colorId="64" zoomScale="97" zoomScaleNormal="97" zoomScalePageLayoutView="100" workbookViewId="0">
      <selection pane="topLeft" activeCell="H59" activeCellId="0" sqref="H59"/>
    </sheetView>
  </sheetViews>
  <sheetFormatPr defaultColWidth="11.43359375" defaultRowHeight="13.5" zeroHeight="false" outlineLevelRow="0" outlineLevelCol="0"/>
  <cols>
    <col collapsed="false" customWidth="false" hidden="true" outlineLevel="0" max="1" min="1" style="1" width="11.42"/>
    <col collapsed="false" customWidth="true" hidden="false" outlineLevel="0" max="2" min="2" style="2" width="10.85"/>
    <col collapsed="false" customWidth="false" hidden="true" outlineLevel="0" max="3" min="3" style="3" width="11.42"/>
    <col collapsed="false" customWidth="false" hidden="true" outlineLevel="0" max="4" min="4" style="4" width="11.42"/>
    <col collapsed="false" customWidth="true" hidden="false" outlineLevel="0" max="7" min="5" style="5" width="33.86"/>
    <col collapsed="false" customWidth="true" hidden="false" outlineLevel="0" max="8" min="8" style="6" width="33.86"/>
    <col collapsed="false" customWidth="true" hidden="false" outlineLevel="0" max="12" min="9" style="7" width="7.71"/>
    <col collapsed="false" customWidth="true" hidden="false" outlineLevel="0" max="13" min="13" style="8" width="8"/>
    <col collapsed="false" customWidth="false" hidden="true" outlineLevel="0" max="21" min="14" style="1" width="11.42"/>
    <col collapsed="false" customWidth="true" hidden="false" outlineLevel="0" max="22" min="22" style="1" width="9.14"/>
    <col collapsed="false" customWidth="true" hidden="false" outlineLevel="0" max="23" min="23" style="1" width="10.29"/>
    <col collapsed="false" customWidth="true" hidden="false" outlineLevel="0" max="256" min="24" style="1" width="9.14"/>
    <col collapsed="false" customWidth="false" hidden="false" outlineLevel="0" max="1024" min="257" style="1" width="11.42"/>
  </cols>
  <sheetData>
    <row r="1" s="17" customFormat="true" ht="24" hidden="false" customHeight="true" outlineLevel="0" collapsed="false">
      <c r="A1" s="9" t="s">
        <v>0</v>
      </c>
      <c r="B1" s="10" t="s">
        <v>1</v>
      </c>
      <c r="C1" s="11"/>
      <c r="D1" s="11"/>
      <c r="E1" s="11" t="s">
        <v>2</v>
      </c>
      <c r="F1" s="11" t="s">
        <v>3</v>
      </c>
      <c r="G1" s="11" t="s">
        <v>4</v>
      </c>
      <c r="H1" s="11" t="s">
        <v>5</v>
      </c>
      <c r="I1" s="12" t="s">
        <v>6</v>
      </c>
      <c r="J1" s="13"/>
      <c r="K1" s="13"/>
      <c r="L1" s="14"/>
      <c r="M1" s="15"/>
      <c r="N1" s="16" t="s">
        <v>7</v>
      </c>
      <c r="O1" s="16" t="s">
        <v>8</v>
      </c>
      <c r="P1" s="16" t="s">
        <v>9</v>
      </c>
      <c r="Q1" s="16" t="s">
        <v>10</v>
      </c>
      <c r="R1" s="16" t="s">
        <v>11</v>
      </c>
      <c r="S1" s="16" t="s">
        <v>12</v>
      </c>
      <c r="T1" s="16" t="s">
        <v>13</v>
      </c>
      <c r="U1" s="16" t="s">
        <v>14</v>
      </c>
    </row>
    <row r="2" customFormat="false" ht="27.95" hidden="false" customHeight="true" outlineLevel="0" collapsed="false">
      <c r="A2" s="18" t="s">
        <v>15</v>
      </c>
      <c r="B2" s="19" t="n">
        <v>1</v>
      </c>
      <c r="C2" s="20"/>
      <c r="D2" s="20"/>
      <c r="E2" s="20" t="s">
        <v>16</v>
      </c>
      <c r="F2" s="20" t="s">
        <v>17</v>
      </c>
      <c r="G2" s="20" t="s">
        <v>18</v>
      </c>
      <c r="H2" s="20" t="s">
        <v>19</v>
      </c>
      <c r="I2" s="21" t="s">
        <v>20</v>
      </c>
      <c r="J2" s="21" t="s">
        <v>21</v>
      </c>
      <c r="K2" s="21" t="s">
        <v>22</v>
      </c>
      <c r="L2" s="21" t="s">
        <v>23</v>
      </c>
      <c r="M2" s="22" t="s">
        <v>24</v>
      </c>
      <c r="N2" s="2"/>
      <c r="O2" s="2"/>
      <c r="P2" s="2"/>
      <c r="Q2" s="2"/>
      <c r="R2" s="2"/>
      <c r="S2" s="2"/>
      <c r="T2" s="2"/>
      <c r="U2" s="2"/>
    </row>
    <row r="3" s="32" customFormat="true" ht="27.95" hidden="false" customHeight="true" outlineLevel="0" collapsed="false">
      <c r="A3" s="18" t="n">
        <v>100</v>
      </c>
      <c r="B3" s="23" t="n">
        <v>100</v>
      </c>
      <c r="C3" s="24"/>
      <c r="D3" s="24"/>
      <c r="E3" s="25" t="s">
        <v>25</v>
      </c>
      <c r="F3" s="26" t="s">
        <v>26</v>
      </c>
      <c r="G3" s="27" t="s">
        <v>27</v>
      </c>
      <c r="H3" s="28" t="s">
        <v>28</v>
      </c>
      <c r="I3" s="29"/>
      <c r="J3" s="29"/>
      <c r="K3" s="29"/>
      <c r="L3" s="29"/>
      <c r="M3" s="30" t="s">
        <v>29</v>
      </c>
      <c r="N3" s="31"/>
      <c r="O3" s="31"/>
      <c r="P3" s="31"/>
      <c r="Q3" s="31"/>
      <c r="R3" s="31"/>
      <c r="S3" s="31"/>
      <c r="T3" s="31"/>
      <c r="U3" s="31"/>
    </row>
    <row r="4" s="38" customFormat="true" ht="27.95" hidden="false" customHeight="true" outlineLevel="0" collapsed="false">
      <c r="A4" s="33" t="n">
        <v>101</v>
      </c>
      <c r="B4" s="23" t="n">
        <v>101</v>
      </c>
      <c r="C4" s="34"/>
      <c r="D4" s="28"/>
      <c r="E4" s="28" t="s">
        <v>30</v>
      </c>
      <c r="F4" s="28" t="s">
        <v>31</v>
      </c>
      <c r="G4" s="28" t="s">
        <v>32</v>
      </c>
      <c r="H4" s="28" t="s">
        <v>33</v>
      </c>
      <c r="I4" s="35"/>
      <c r="J4" s="35"/>
      <c r="K4" s="35"/>
      <c r="L4" s="35"/>
      <c r="M4" s="36" t="s">
        <v>34</v>
      </c>
      <c r="N4" s="37" t="s">
        <v>35</v>
      </c>
      <c r="O4" s="37"/>
      <c r="P4" s="37"/>
      <c r="Q4" s="37"/>
      <c r="R4" s="37"/>
      <c r="S4" s="37"/>
      <c r="T4" s="37"/>
      <c r="U4" s="37"/>
    </row>
    <row r="5" s="38" customFormat="true" ht="27.95" hidden="false" customHeight="true" outlineLevel="0" collapsed="false">
      <c r="A5" s="33" t="n">
        <v>102</v>
      </c>
      <c r="B5" s="39" t="n">
        <v>102</v>
      </c>
      <c r="C5" s="40"/>
      <c r="D5" s="41"/>
      <c r="E5" s="41" t="s">
        <v>36</v>
      </c>
      <c r="F5" s="41" t="s">
        <v>37</v>
      </c>
      <c r="G5" s="42" t="s">
        <v>38</v>
      </c>
      <c r="H5" s="41" t="s">
        <v>39</v>
      </c>
      <c r="I5" s="43"/>
      <c r="J5" s="43"/>
      <c r="K5" s="43"/>
      <c r="L5" s="43"/>
      <c r="M5" s="44" t="s">
        <v>40</v>
      </c>
      <c r="N5" s="37" t="s">
        <v>35</v>
      </c>
      <c r="O5" s="37"/>
      <c r="P5" s="37"/>
      <c r="Q5" s="37"/>
      <c r="R5" s="37"/>
      <c r="S5" s="37"/>
      <c r="T5" s="37"/>
      <c r="U5" s="37"/>
    </row>
    <row r="6" s="38" customFormat="true" ht="27.95" hidden="false" customHeight="true" outlineLevel="0" collapsed="false">
      <c r="A6" s="33" t="n">
        <v>103</v>
      </c>
      <c r="B6" s="39" t="n">
        <v>103</v>
      </c>
      <c r="C6" s="40"/>
      <c r="D6" s="41"/>
      <c r="E6" s="41" t="s">
        <v>41</v>
      </c>
      <c r="F6" s="41" t="s">
        <v>41</v>
      </c>
      <c r="G6" s="41" t="s">
        <v>41</v>
      </c>
      <c r="H6" s="41" t="s">
        <v>41</v>
      </c>
      <c r="I6" s="43"/>
      <c r="J6" s="43"/>
      <c r="K6" s="43"/>
      <c r="L6" s="43"/>
      <c r="M6" s="44" t="s">
        <v>42</v>
      </c>
      <c r="N6" s="37" t="s">
        <v>35</v>
      </c>
      <c r="O6" s="37"/>
      <c r="P6" s="37"/>
      <c r="Q6" s="37"/>
      <c r="R6" s="37"/>
      <c r="S6" s="37"/>
      <c r="T6" s="37"/>
      <c r="U6" s="37"/>
    </row>
    <row r="7" s="38" customFormat="true" ht="27.95" hidden="false" customHeight="true" outlineLevel="0" collapsed="false">
      <c r="A7" s="33" t="n">
        <v>104</v>
      </c>
      <c r="B7" s="39" t="n">
        <v>104</v>
      </c>
      <c r="C7" s="40"/>
      <c r="D7" s="41"/>
      <c r="E7" s="41" t="s">
        <v>43</v>
      </c>
      <c r="F7" s="42" t="s">
        <v>44</v>
      </c>
      <c r="G7" s="42" t="s">
        <v>45</v>
      </c>
      <c r="H7" s="42" t="s">
        <v>46</v>
      </c>
      <c r="I7" s="43"/>
      <c r="J7" s="43"/>
      <c r="K7" s="43"/>
      <c r="L7" s="43"/>
      <c r="M7" s="44" t="s">
        <v>47</v>
      </c>
      <c r="N7" s="37" t="s">
        <v>35</v>
      </c>
      <c r="O7" s="37"/>
      <c r="P7" s="37"/>
      <c r="Q7" s="37"/>
      <c r="R7" s="37"/>
      <c r="S7" s="37"/>
      <c r="T7" s="37"/>
      <c r="U7" s="37"/>
    </row>
    <row r="8" s="38" customFormat="true" ht="27.95" hidden="false" customHeight="true" outlineLevel="0" collapsed="false">
      <c r="A8" s="33" t="n">
        <v>105</v>
      </c>
      <c r="B8" s="39" t="n">
        <v>105</v>
      </c>
      <c r="C8" s="41"/>
      <c r="D8" s="41"/>
      <c r="E8" s="41" t="s">
        <v>48</v>
      </c>
      <c r="F8" s="41" t="s">
        <v>49</v>
      </c>
      <c r="G8" s="41" t="s">
        <v>50</v>
      </c>
      <c r="H8" s="41" t="s">
        <v>51</v>
      </c>
      <c r="I8" s="43"/>
      <c r="J8" s="43"/>
      <c r="K8" s="43"/>
      <c r="L8" s="43"/>
      <c r="M8" s="45" t="s">
        <v>52</v>
      </c>
      <c r="N8" s="37"/>
      <c r="O8" s="37"/>
      <c r="P8" s="37"/>
      <c r="Q8" s="37"/>
      <c r="R8" s="37"/>
      <c r="S8" s="37"/>
      <c r="T8" s="37"/>
      <c r="U8" s="37" t="s">
        <v>35</v>
      </c>
    </row>
    <row r="9" s="38" customFormat="true" ht="27.95" hidden="false" customHeight="true" outlineLevel="0" collapsed="false">
      <c r="A9" s="33" t="n">
        <v>106</v>
      </c>
      <c r="B9" s="39" t="n">
        <v>106</v>
      </c>
      <c r="C9" s="41"/>
      <c r="D9" s="41"/>
      <c r="E9" s="42" t="s">
        <v>53</v>
      </c>
      <c r="F9" s="42" t="s">
        <v>54</v>
      </c>
      <c r="G9" s="42" t="s">
        <v>55</v>
      </c>
      <c r="H9" s="42" t="s">
        <v>56</v>
      </c>
      <c r="I9" s="43"/>
      <c r="J9" s="43"/>
      <c r="K9" s="43"/>
      <c r="L9" s="43"/>
      <c r="M9" s="44" t="s">
        <v>57</v>
      </c>
      <c r="N9" s="37" t="s">
        <v>35</v>
      </c>
      <c r="O9" s="37"/>
      <c r="P9" s="37"/>
      <c r="Q9" s="37"/>
      <c r="R9" s="37"/>
      <c r="S9" s="37"/>
      <c r="T9" s="37"/>
      <c r="U9" s="37"/>
    </row>
    <row r="10" s="38" customFormat="true" ht="27.95" hidden="false" customHeight="true" outlineLevel="0" collapsed="false">
      <c r="A10" s="33" t="n">
        <v>107</v>
      </c>
      <c r="B10" s="39" t="n">
        <v>107</v>
      </c>
      <c r="C10" s="41"/>
      <c r="D10" s="41"/>
      <c r="E10" s="42" t="s">
        <v>58</v>
      </c>
      <c r="F10" s="41" t="s">
        <v>59</v>
      </c>
      <c r="G10" s="41" t="s">
        <v>60</v>
      </c>
      <c r="H10" s="41" t="s">
        <v>61</v>
      </c>
      <c r="I10" s="43"/>
      <c r="J10" s="43"/>
      <c r="K10" s="43"/>
      <c r="L10" s="43"/>
      <c r="M10" s="45" t="s">
        <v>62</v>
      </c>
      <c r="N10" s="37"/>
      <c r="O10" s="37"/>
      <c r="P10" s="37"/>
      <c r="Q10" s="37"/>
      <c r="R10" s="37"/>
      <c r="S10" s="37" t="s">
        <v>35</v>
      </c>
      <c r="T10" s="37" t="s">
        <v>35</v>
      </c>
      <c r="U10" s="37" t="s">
        <v>35</v>
      </c>
    </row>
    <row r="11" s="38" customFormat="true" ht="27.95" hidden="false" customHeight="true" outlineLevel="0" collapsed="false">
      <c r="A11" s="33" t="n">
        <v>108</v>
      </c>
      <c r="B11" s="39" t="n">
        <v>108</v>
      </c>
      <c r="C11" s="41"/>
      <c r="D11" s="41"/>
      <c r="E11" s="41" t="s">
        <v>63</v>
      </c>
      <c r="F11" s="41" t="s">
        <v>64</v>
      </c>
      <c r="G11" s="41" t="s">
        <v>65</v>
      </c>
      <c r="H11" s="41" t="s">
        <v>66</v>
      </c>
      <c r="I11" s="43" t="s">
        <v>67</v>
      </c>
      <c r="J11" s="43" t="s">
        <v>68</v>
      </c>
      <c r="K11" s="43"/>
      <c r="L11" s="43" t="s">
        <v>69</v>
      </c>
      <c r="M11" s="45"/>
      <c r="N11" s="37"/>
      <c r="O11" s="37" t="s">
        <v>35</v>
      </c>
      <c r="P11" s="37" t="s">
        <v>35</v>
      </c>
      <c r="Q11" s="37"/>
      <c r="R11" s="37" t="s">
        <v>35</v>
      </c>
      <c r="S11" s="37" t="s">
        <v>35</v>
      </c>
      <c r="T11" s="37" t="s">
        <v>35</v>
      </c>
      <c r="U11" s="37" t="s">
        <v>35</v>
      </c>
    </row>
    <row r="12" s="38" customFormat="true" ht="27.95" hidden="false" customHeight="true" outlineLevel="0" collapsed="false">
      <c r="A12" s="33" t="n">
        <v>109</v>
      </c>
      <c r="B12" s="39" t="n">
        <v>109</v>
      </c>
      <c r="C12" s="41"/>
      <c r="D12" s="41"/>
      <c r="E12" s="41" t="s">
        <v>70</v>
      </c>
      <c r="F12" s="42" t="s">
        <v>71</v>
      </c>
      <c r="G12" s="42" t="s">
        <v>72</v>
      </c>
      <c r="H12" s="41" t="s">
        <v>73</v>
      </c>
      <c r="I12" s="43"/>
      <c r="J12" s="43"/>
      <c r="K12" s="43"/>
      <c r="L12" s="43"/>
      <c r="M12" s="45" t="s">
        <v>74</v>
      </c>
      <c r="N12" s="37"/>
      <c r="O12" s="37"/>
      <c r="P12" s="37"/>
      <c r="Q12" s="37"/>
      <c r="R12" s="37"/>
      <c r="S12" s="37"/>
      <c r="T12" s="37"/>
      <c r="U12" s="37" t="s">
        <v>35</v>
      </c>
    </row>
    <row r="13" s="38" customFormat="true" ht="27.95" hidden="false" customHeight="true" outlineLevel="0" collapsed="false">
      <c r="A13" s="33" t="n">
        <v>110</v>
      </c>
      <c r="B13" s="39" t="n">
        <v>110</v>
      </c>
      <c r="C13" s="41"/>
      <c r="D13" s="41"/>
      <c r="E13" s="42" t="s">
        <v>75</v>
      </c>
      <c r="F13" s="42" t="s">
        <v>76</v>
      </c>
      <c r="G13" s="46" t="s">
        <v>77</v>
      </c>
      <c r="H13" s="42" t="s">
        <v>78</v>
      </c>
      <c r="I13" s="43"/>
      <c r="J13" s="43"/>
      <c r="K13" s="43"/>
      <c r="L13" s="43"/>
      <c r="M13" s="44" t="s">
        <v>79</v>
      </c>
      <c r="N13" s="37"/>
      <c r="O13" s="37"/>
      <c r="P13" s="37"/>
      <c r="Q13" s="37"/>
      <c r="R13" s="37"/>
      <c r="S13" s="37"/>
      <c r="T13" s="37"/>
      <c r="U13" s="37"/>
    </row>
    <row r="14" s="38" customFormat="true" ht="27.95" hidden="false" customHeight="true" outlineLevel="0" collapsed="false">
      <c r="A14" s="33" t="n">
        <v>111</v>
      </c>
      <c r="B14" s="39" t="n">
        <v>111</v>
      </c>
      <c r="C14" s="41"/>
      <c r="D14" s="41"/>
      <c r="E14" s="41" t="s">
        <v>80</v>
      </c>
      <c r="F14" s="41" t="s">
        <v>81</v>
      </c>
      <c r="G14" s="41" t="s">
        <v>82</v>
      </c>
      <c r="H14" s="28" t="s">
        <v>83</v>
      </c>
      <c r="I14" s="43"/>
      <c r="J14" s="43"/>
      <c r="K14" s="43"/>
      <c r="L14" s="43"/>
      <c r="M14" s="45" t="s">
        <v>84</v>
      </c>
      <c r="N14" s="37"/>
      <c r="O14" s="37"/>
      <c r="P14" s="37"/>
      <c r="Q14" s="37"/>
      <c r="R14" s="37"/>
      <c r="S14" s="37"/>
      <c r="T14" s="37"/>
      <c r="U14" s="37" t="s">
        <v>35</v>
      </c>
    </row>
    <row r="15" customFormat="false" ht="27.95" hidden="false" customHeight="true" outlineLevel="0" collapsed="false">
      <c r="A15" s="33" t="n">
        <v>113</v>
      </c>
      <c r="B15" s="47" t="n">
        <v>113</v>
      </c>
      <c r="C15" s="48"/>
      <c r="D15" s="48"/>
      <c r="E15" s="48" t="s">
        <v>85</v>
      </c>
      <c r="F15" s="48" t="s">
        <v>86</v>
      </c>
      <c r="G15" s="48" t="s">
        <v>87</v>
      </c>
      <c r="H15" s="48" t="s">
        <v>88</v>
      </c>
      <c r="I15" s="49"/>
      <c r="J15" s="49"/>
      <c r="K15" s="49"/>
      <c r="L15" s="49"/>
      <c r="M15" s="44" t="s">
        <v>89</v>
      </c>
      <c r="W15" s="38"/>
    </row>
    <row r="16" customFormat="false" ht="27.95" hidden="false" customHeight="true" outlineLevel="0" collapsed="false">
      <c r="A16" s="33"/>
      <c r="B16" s="50" t="n">
        <v>114</v>
      </c>
      <c r="C16" s="42"/>
      <c r="D16" s="42"/>
      <c r="E16" s="42" t="s">
        <v>90</v>
      </c>
      <c r="F16" s="42" t="s">
        <v>91</v>
      </c>
      <c r="G16" s="42" t="s">
        <v>92</v>
      </c>
      <c r="H16" s="42" t="s">
        <v>93</v>
      </c>
      <c r="I16" s="49"/>
      <c r="J16" s="49"/>
      <c r="K16" s="49"/>
      <c r="L16" s="49"/>
      <c r="M16" s="44" t="s">
        <v>94</v>
      </c>
      <c r="W16" s="38"/>
    </row>
    <row r="17" customFormat="false" ht="27.95" hidden="false" customHeight="true" outlineLevel="0" collapsed="false">
      <c r="A17" s="33"/>
      <c r="B17" s="50" t="n">
        <v>115</v>
      </c>
      <c r="C17" s="48"/>
      <c r="D17" s="48"/>
      <c r="E17" s="42" t="s">
        <v>95</v>
      </c>
      <c r="F17" s="42" t="s">
        <v>96</v>
      </c>
      <c r="G17" s="42" t="s">
        <v>97</v>
      </c>
      <c r="H17" s="42" t="s">
        <v>98</v>
      </c>
      <c r="I17" s="49"/>
      <c r="J17" s="49"/>
      <c r="K17" s="49"/>
      <c r="L17" s="49"/>
      <c r="M17" s="44" t="s">
        <v>99</v>
      </c>
      <c r="W17" s="38"/>
    </row>
    <row r="18" s="38" customFormat="true" ht="27.95" hidden="false" customHeight="true" outlineLevel="0" collapsed="false">
      <c r="A18" s="51"/>
      <c r="B18" s="52" t="n">
        <v>120</v>
      </c>
      <c r="C18" s="53"/>
      <c r="D18" s="53"/>
      <c r="E18" s="53" t="s">
        <v>100</v>
      </c>
      <c r="F18" s="53" t="s">
        <v>101</v>
      </c>
      <c r="G18" s="53" t="s">
        <v>102</v>
      </c>
      <c r="H18" s="53" t="s">
        <v>103</v>
      </c>
      <c r="I18" s="54"/>
      <c r="J18" s="54"/>
      <c r="K18" s="54"/>
      <c r="L18" s="54"/>
      <c r="M18" s="55" t="s">
        <v>104</v>
      </c>
      <c r="N18" s="37"/>
      <c r="O18" s="37"/>
      <c r="P18" s="37"/>
      <c r="Q18" s="37"/>
      <c r="R18" s="37"/>
      <c r="S18" s="37"/>
      <c r="T18" s="37"/>
      <c r="U18" s="37"/>
    </row>
    <row r="19" customFormat="false" ht="27.95" hidden="false" customHeight="true" outlineLevel="0" collapsed="false">
      <c r="A19" s="56"/>
      <c r="B19" s="19" t="n">
        <v>2</v>
      </c>
      <c r="C19" s="57"/>
      <c r="D19" s="20"/>
      <c r="E19" s="20" t="s">
        <v>105</v>
      </c>
      <c r="F19" s="20" t="s">
        <v>105</v>
      </c>
      <c r="G19" s="20" t="s">
        <v>106</v>
      </c>
      <c r="H19" s="20" t="s">
        <v>105</v>
      </c>
      <c r="I19" s="21" t="s">
        <v>107</v>
      </c>
      <c r="J19" s="21" t="s">
        <v>108</v>
      </c>
      <c r="K19" s="21" t="s">
        <v>109</v>
      </c>
      <c r="L19" s="21" t="s">
        <v>110</v>
      </c>
      <c r="M19" s="58" t="s">
        <v>17</v>
      </c>
      <c r="N19" s="2"/>
      <c r="O19" s="2"/>
      <c r="P19" s="2"/>
      <c r="Q19" s="2"/>
      <c r="R19" s="2"/>
      <c r="S19" s="2"/>
      <c r="T19" s="2"/>
      <c r="U19" s="2"/>
      <c r="W19" s="38"/>
    </row>
    <row r="20" s="38" customFormat="true" ht="27.95" hidden="false" customHeight="true" outlineLevel="0" collapsed="false">
      <c r="A20" s="59" t="n">
        <v>201</v>
      </c>
      <c r="B20" s="23" t="n">
        <v>201</v>
      </c>
      <c r="C20" s="28"/>
      <c r="D20" s="28"/>
      <c r="E20" s="28" t="s">
        <v>111</v>
      </c>
      <c r="F20" s="28" t="s">
        <v>112</v>
      </c>
      <c r="G20" s="28" t="s">
        <v>113</v>
      </c>
      <c r="H20" s="28" t="s">
        <v>114</v>
      </c>
      <c r="I20" s="35"/>
      <c r="J20" s="35"/>
      <c r="K20" s="35"/>
      <c r="L20" s="35"/>
      <c r="M20" s="36" t="s">
        <v>115</v>
      </c>
      <c r="N20" s="37" t="s">
        <v>35</v>
      </c>
      <c r="O20" s="37"/>
      <c r="P20" s="37"/>
      <c r="Q20" s="37"/>
      <c r="R20" s="37"/>
      <c r="S20" s="37"/>
      <c r="T20" s="37"/>
      <c r="U20" s="37"/>
    </row>
    <row r="21" s="38" customFormat="true" ht="27.95" hidden="false" customHeight="true" outlineLevel="0" collapsed="false">
      <c r="A21" s="33" t="n">
        <v>204</v>
      </c>
      <c r="B21" s="39" t="n">
        <v>204</v>
      </c>
      <c r="C21" s="41"/>
      <c r="D21" s="41"/>
      <c r="E21" s="42" t="s">
        <v>116</v>
      </c>
      <c r="F21" s="42" t="s">
        <v>117</v>
      </c>
      <c r="G21" s="42" t="s">
        <v>118</v>
      </c>
      <c r="H21" s="42" t="s">
        <v>119</v>
      </c>
      <c r="I21" s="43"/>
      <c r="J21" s="43"/>
      <c r="K21" s="43"/>
      <c r="L21" s="43"/>
      <c r="M21" s="44" t="s">
        <v>120</v>
      </c>
      <c r="N21" s="37" t="s">
        <v>35</v>
      </c>
      <c r="O21" s="37"/>
      <c r="P21" s="37"/>
      <c r="Q21" s="37"/>
      <c r="R21" s="37"/>
      <c r="S21" s="37"/>
      <c r="T21" s="37"/>
      <c r="U21" s="37"/>
    </row>
    <row r="22" s="38" customFormat="true" ht="27.95" hidden="false" customHeight="true" outlineLevel="0" collapsed="false">
      <c r="A22" s="33" t="n">
        <v>205</v>
      </c>
      <c r="B22" s="39" t="n">
        <v>205</v>
      </c>
      <c r="C22" s="41"/>
      <c r="D22" s="41"/>
      <c r="E22" s="41" t="s">
        <v>121</v>
      </c>
      <c r="F22" s="41" t="s">
        <v>122</v>
      </c>
      <c r="G22" s="41" t="s">
        <v>123</v>
      </c>
      <c r="H22" s="42" t="s">
        <v>124</v>
      </c>
      <c r="I22" s="43"/>
      <c r="J22" s="43"/>
      <c r="K22" s="43"/>
      <c r="L22" s="43"/>
      <c r="M22" s="45" t="s">
        <v>125</v>
      </c>
      <c r="N22" s="37"/>
      <c r="O22" s="37"/>
      <c r="P22" s="37"/>
      <c r="Q22" s="37"/>
      <c r="R22" s="37"/>
      <c r="S22" s="37"/>
      <c r="T22" s="37"/>
      <c r="U22" s="37" t="s">
        <v>35</v>
      </c>
    </row>
    <row r="23" s="38" customFormat="true" ht="27.95" hidden="false" customHeight="true" outlineLevel="0" collapsed="false">
      <c r="A23" s="33" t="n">
        <v>206</v>
      </c>
      <c r="B23" s="39" t="n">
        <v>206</v>
      </c>
      <c r="C23" s="40"/>
      <c r="D23" s="41"/>
      <c r="E23" s="41" t="s">
        <v>126</v>
      </c>
      <c r="F23" s="41" t="s">
        <v>127</v>
      </c>
      <c r="G23" s="42" t="s">
        <v>128</v>
      </c>
      <c r="H23" s="41" t="s">
        <v>129</v>
      </c>
      <c r="I23" s="43"/>
      <c r="J23" s="43"/>
      <c r="K23" s="43" t="s">
        <v>130</v>
      </c>
      <c r="L23" s="43"/>
      <c r="M23" s="45"/>
      <c r="N23" s="37"/>
      <c r="O23" s="37"/>
      <c r="P23" s="37"/>
      <c r="Q23" s="37" t="s">
        <v>35</v>
      </c>
      <c r="R23" s="37"/>
      <c r="S23" s="37" t="s">
        <v>35</v>
      </c>
      <c r="T23" s="37" t="s">
        <v>35</v>
      </c>
      <c r="U23" s="37" t="s">
        <v>35</v>
      </c>
    </row>
    <row r="24" s="38" customFormat="true" ht="27.95" hidden="false" customHeight="true" outlineLevel="0" collapsed="false">
      <c r="A24" s="33" t="n">
        <v>207</v>
      </c>
      <c r="B24" s="39" t="n">
        <v>207</v>
      </c>
      <c r="C24" s="60"/>
      <c r="D24" s="60"/>
      <c r="E24" s="41" t="s">
        <v>131</v>
      </c>
      <c r="F24" s="41" t="s">
        <v>132</v>
      </c>
      <c r="G24" s="41" t="s">
        <v>133</v>
      </c>
      <c r="H24" s="41" t="s">
        <v>134</v>
      </c>
      <c r="I24" s="43"/>
      <c r="J24" s="43"/>
      <c r="K24" s="43" t="s">
        <v>135</v>
      </c>
      <c r="L24" s="43"/>
      <c r="M24" s="45"/>
      <c r="N24" s="37"/>
      <c r="O24" s="37"/>
      <c r="P24" s="37"/>
      <c r="Q24" s="37" t="s">
        <v>35</v>
      </c>
      <c r="R24" s="37"/>
      <c r="S24" s="37" t="s">
        <v>35</v>
      </c>
      <c r="T24" s="37" t="s">
        <v>35</v>
      </c>
      <c r="U24" s="37" t="s">
        <v>35</v>
      </c>
    </row>
    <row r="25" s="38" customFormat="true" ht="27.95" hidden="false" customHeight="true" outlineLevel="0" collapsed="false">
      <c r="A25" s="33" t="n">
        <v>208</v>
      </c>
      <c r="B25" s="39" t="n">
        <v>208</v>
      </c>
      <c r="C25" s="60"/>
      <c r="D25" s="60"/>
      <c r="E25" s="41" t="s">
        <v>136</v>
      </c>
      <c r="F25" s="41" t="s">
        <v>137</v>
      </c>
      <c r="G25" s="41" t="s">
        <v>138</v>
      </c>
      <c r="H25" s="41" t="s">
        <v>139</v>
      </c>
      <c r="I25" s="43" t="s">
        <v>140</v>
      </c>
      <c r="J25" s="43" t="s">
        <v>68</v>
      </c>
      <c r="K25" s="43"/>
      <c r="L25" s="43" t="s">
        <v>69</v>
      </c>
      <c r="M25" s="45"/>
      <c r="N25" s="37"/>
      <c r="O25" s="37"/>
      <c r="P25" s="37"/>
      <c r="Q25" s="37"/>
      <c r="R25" s="37"/>
      <c r="S25" s="37"/>
      <c r="T25" s="37"/>
      <c r="U25" s="37"/>
    </row>
    <row r="26" s="38" customFormat="true" ht="39.6" hidden="false" customHeight="true" outlineLevel="0" collapsed="false">
      <c r="A26" s="33" t="n">
        <v>209</v>
      </c>
      <c r="B26" s="47" t="n">
        <v>209</v>
      </c>
      <c r="C26" s="61"/>
      <c r="D26" s="61"/>
      <c r="E26" s="42" t="s">
        <v>141</v>
      </c>
      <c r="F26" s="42" t="s">
        <v>142</v>
      </c>
      <c r="G26" s="42" t="s">
        <v>143</v>
      </c>
      <c r="H26" s="42" t="s">
        <v>144</v>
      </c>
      <c r="I26" s="62"/>
      <c r="J26" s="63" t="s">
        <v>145</v>
      </c>
      <c r="K26" s="64"/>
      <c r="L26" s="64"/>
      <c r="M26" s="65"/>
      <c r="N26" s="37"/>
      <c r="O26" s="37" t="s">
        <v>35</v>
      </c>
      <c r="P26" s="37" t="s">
        <v>35</v>
      </c>
      <c r="Q26" s="37"/>
      <c r="R26" s="37" t="s">
        <v>35</v>
      </c>
      <c r="S26" s="37" t="s">
        <v>35</v>
      </c>
      <c r="T26" s="37" t="s">
        <v>35</v>
      </c>
      <c r="U26" s="37" t="s">
        <v>35</v>
      </c>
    </row>
    <row r="27" customFormat="false" ht="27.95" hidden="false" customHeight="true" outlineLevel="0" collapsed="false">
      <c r="A27" s="56"/>
      <c r="B27" s="19" t="n">
        <v>3</v>
      </c>
      <c r="C27" s="57"/>
      <c r="D27" s="66"/>
      <c r="E27" s="20" t="s">
        <v>146</v>
      </c>
      <c r="F27" s="20" t="s">
        <v>147</v>
      </c>
      <c r="G27" s="20" t="s">
        <v>148</v>
      </c>
      <c r="H27" s="20" t="s">
        <v>149</v>
      </c>
      <c r="I27" s="21" t="s">
        <v>150</v>
      </c>
      <c r="J27" s="21" t="s">
        <v>151</v>
      </c>
      <c r="K27" s="21" t="s">
        <v>152</v>
      </c>
      <c r="L27" s="21" t="s">
        <v>153</v>
      </c>
      <c r="M27" s="58" t="s">
        <v>18</v>
      </c>
      <c r="N27" s="2"/>
      <c r="O27" s="2"/>
      <c r="P27" s="2"/>
      <c r="Q27" s="2"/>
      <c r="R27" s="2"/>
      <c r="S27" s="2"/>
      <c r="T27" s="2"/>
      <c r="U27" s="2"/>
      <c r="W27" s="38"/>
    </row>
    <row r="28" s="38" customFormat="true" ht="27.95" hidden="false" customHeight="true" outlineLevel="0" collapsed="false">
      <c r="A28" s="59" t="n">
        <v>301</v>
      </c>
      <c r="B28" s="23" t="n">
        <v>301</v>
      </c>
      <c r="C28" s="28"/>
      <c r="D28" s="28"/>
      <c r="E28" s="28" t="s">
        <v>154</v>
      </c>
      <c r="F28" s="28" t="s">
        <v>155</v>
      </c>
      <c r="G28" s="28" t="s">
        <v>156</v>
      </c>
      <c r="H28" s="28" t="s">
        <v>157</v>
      </c>
      <c r="I28" s="35" t="s">
        <v>158</v>
      </c>
      <c r="J28" s="35"/>
      <c r="K28" s="35"/>
      <c r="L28" s="35"/>
      <c r="M28" s="36"/>
      <c r="N28" s="37"/>
      <c r="O28" s="37"/>
      <c r="P28" s="37"/>
      <c r="Q28" s="37"/>
      <c r="R28" s="37" t="s">
        <v>35</v>
      </c>
      <c r="S28" s="37" t="s">
        <v>35</v>
      </c>
      <c r="T28" s="37" t="s">
        <v>35</v>
      </c>
      <c r="U28" s="37" t="s">
        <v>35</v>
      </c>
    </row>
    <row r="29" s="38" customFormat="true" ht="27.95" hidden="false" customHeight="true" outlineLevel="0" collapsed="false">
      <c r="A29" s="33" t="n">
        <v>302</v>
      </c>
      <c r="B29" s="39" t="n">
        <v>302</v>
      </c>
      <c r="C29" s="40"/>
      <c r="D29" s="41"/>
      <c r="E29" s="41" t="s">
        <v>159</v>
      </c>
      <c r="F29" s="41" t="s">
        <v>160</v>
      </c>
      <c r="G29" s="41" t="s">
        <v>161</v>
      </c>
      <c r="H29" s="41" t="s">
        <v>162</v>
      </c>
      <c r="I29" s="43"/>
      <c r="J29" s="43" t="s">
        <v>163</v>
      </c>
      <c r="K29" s="43"/>
      <c r="L29" s="43" t="s">
        <v>164</v>
      </c>
      <c r="M29" s="45"/>
      <c r="N29" s="37"/>
      <c r="O29" s="37" t="s">
        <v>35</v>
      </c>
      <c r="P29" s="37" t="s">
        <v>35</v>
      </c>
      <c r="Q29" s="37"/>
      <c r="R29" s="37"/>
      <c r="S29" s="37" t="s">
        <v>35</v>
      </c>
      <c r="T29" s="37" t="s">
        <v>35</v>
      </c>
      <c r="U29" s="37" t="s">
        <v>35</v>
      </c>
    </row>
    <row r="30" s="38" customFormat="true" ht="27.95" hidden="false" customHeight="true" outlineLevel="0" collapsed="false">
      <c r="A30" s="33" t="n">
        <v>303</v>
      </c>
      <c r="B30" s="39" t="n">
        <v>303</v>
      </c>
      <c r="C30" s="40"/>
      <c r="D30" s="41"/>
      <c r="E30" s="41" t="s">
        <v>165</v>
      </c>
      <c r="F30" s="41" t="s">
        <v>166</v>
      </c>
      <c r="G30" s="41" t="s">
        <v>167</v>
      </c>
      <c r="H30" s="41" t="s">
        <v>168</v>
      </c>
      <c r="I30" s="43" t="s">
        <v>169</v>
      </c>
      <c r="J30" s="43"/>
      <c r="K30" s="43" t="s">
        <v>170</v>
      </c>
      <c r="L30" s="43"/>
      <c r="M30" s="45"/>
      <c r="N30" s="37"/>
      <c r="O30" s="37"/>
      <c r="P30" s="37"/>
      <c r="Q30" s="37" t="s">
        <v>35</v>
      </c>
      <c r="R30" s="37" t="s">
        <v>35</v>
      </c>
      <c r="S30" s="37" t="s">
        <v>35</v>
      </c>
      <c r="T30" s="37" t="s">
        <v>35</v>
      </c>
      <c r="U30" s="37" t="s">
        <v>35</v>
      </c>
    </row>
    <row r="31" s="38" customFormat="true" ht="27.95" hidden="false" customHeight="true" outlineLevel="0" collapsed="false">
      <c r="A31" s="33" t="n">
        <v>304</v>
      </c>
      <c r="B31" s="39" t="n">
        <v>304</v>
      </c>
      <c r="C31" s="41"/>
      <c r="D31" s="41"/>
      <c r="E31" s="41" t="s">
        <v>171</v>
      </c>
      <c r="F31" s="41" t="s">
        <v>172</v>
      </c>
      <c r="G31" s="41" t="s">
        <v>173</v>
      </c>
      <c r="H31" s="41" t="s">
        <v>174</v>
      </c>
      <c r="I31" s="43"/>
      <c r="J31" s="43" t="s">
        <v>163</v>
      </c>
      <c r="K31" s="43"/>
      <c r="L31" s="43"/>
      <c r="M31" s="45"/>
      <c r="N31" s="37" t="s">
        <v>35</v>
      </c>
      <c r="O31" s="37"/>
      <c r="P31" s="37" t="s">
        <v>35</v>
      </c>
      <c r="Q31" s="37"/>
      <c r="R31" s="37"/>
      <c r="S31" s="37" t="s">
        <v>35</v>
      </c>
      <c r="T31" s="37" t="s">
        <v>35</v>
      </c>
      <c r="U31" s="37" t="s">
        <v>35</v>
      </c>
    </row>
    <row r="32" s="38" customFormat="true" ht="27.95" hidden="false" customHeight="true" outlineLevel="0" collapsed="false">
      <c r="A32" s="33" t="n">
        <v>305</v>
      </c>
      <c r="B32" s="39" t="n">
        <v>305</v>
      </c>
      <c r="C32" s="40"/>
      <c r="D32" s="41"/>
      <c r="E32" s="41" t="s">
        <v>175</v>
      </c>
      <c r="F32" s="41" t="s">
        <v>176</v>
      </c>
      <c r="G32" s="41" t="s">
        <v>177</v>
      </c>
      <c r="H32" s="41" t="s">
        <v>178</v>
      </c>
      <c r="I32" s="43" t="s">
        <v>179</v>
      </c>
      <c r="J32" s="43"/>
      <c r="K32" s="43" t="s">
        <v>180</v>
      </c>
      <c r="L32" s="43"/>
      <c r="M32" s="44" t="s">
        <v>181</v>
      </c>
      <c r="N32" s="37"/>
      <c r="O32" s="37"/>
      <c r="P32" s="37"/>
      <c r="Q32" s="37" t="s">
        <v>35</v>
      </c>
      <c r="R32" s="37" t="s">
        <v>35</v>
      </c>
      <c r="S32" s="37" t="s">
        <v>35</v>
      </c>
      <c r="T32" s="37" t="s">
        <v>35</v>
      </c>
      <c r="U32" s="37" t="s">
        <v>35</v>
      </c>
    </row>
    <row r="33" s="38" customFormat="true" ht="27.95" hidden="false" customHeight="true" outlineLevel="0" collapsed="false">
      <c r="A33" s="33" t="n">
        <v>306</v>
      </c>
      <c r="B33" s="39" t="n">
        <v>306</v>
      </c>
      <c r="C33" s="40"/>
      <c r="D33" s="41"/>
      <c r="E33" s="41" t="s">
        <v>182</v>
      </c>
      <c r="F33" s="41" t="s">
        <v>183</v>
      </c>
      <c r="G33" s="41" t="s">
        <v>184</v>
      </c>
      <c r="H33" s="41" t="s">
        <v>185</v>
      </c>
      <c r="I33" s="43"/>
      <c r="J33" s="43" t="s">
        <v>163</v>
      </c>
      <c r="K33" s="43"/>
      <c r="L33" s="43"/>
      <c r="M33" s="45"/>
      <c r="N33" s="37"/>
      <c r="O33" s="37"/>
      <c r="P33" s="37" t="s">
        <v>35</v>
      </c>
      <c r="Q33" s="37"/>
      <c r="R33" s="37"/>
      <c r="S33" s="37" t="s">
        <v>35</v>
      </c>
      <c r="T33" s="37" t="s">
        <v>35</v>
      </c>
      <c r="U33" s="37" t="s">
        <v>35</v>
      </c>
    </row>
    <row r="34" s="38" customFormat="true" ht="40.5" hidden="false" customHeight="true" outlineLevel="0" collapsed="false">
      <c r="A34" s="33" t="n">
        <v>307</v>
      </c>
      <c r="B34" s="39" t="n">
        <v>307</v>
      </c>
      <c r="C34" s="40"/>
      <c r="D34" s="41"/>
      <c r="E34" s="41" t="s">
        <v>186</v>
      </c>
      <c r="F34" s="42" t="s">
        <v>187</v>
      </c>
      <c r="G34" s="41" t="s">
        <v>188</v>
      </c>
      <c r="H34" s="41" t="s">
        <v>189</v>
      </c>
      <c r="I34" s="43"/>
      <c r="J34" s="43"/>
      <c r="K34" s="43" t="s">
        <v>130</v>
      </c>
      <c r="L34" s="43"/>
      <c r="M34" s="45"/>
      <c r="N34" s="37"/>
      <c r="O34" s="37"/>
      <c r="P34" s="37"/>
      <c r="Q34" s="37" t="s">
        <v>35</v>
      </c>
      <c r="R34" s="37"/>
      <c r="S34" s="37" t="s">
        <v>35</v>
      </c>
      <c r="T34" s="37" t="s">
        <v>35</v>
      </c>
      <c r="U34" s="37" t="s">
        <v>35</v>
      </c>
    </row>
    <row r="35" s="38" customFormat="true" ht="27.95" hidden="false" customHeight="true" outlineLevel="0" collapsed="false">
      <c r="A35" s="33" t="n">
        <v>308</v>
      </c>
      <c r="B35" s="39" t="n">
        <v>308</v>
      </c>
      <c r="C35" s="41"/>
      <c r="D35" s="41"/>
      <c r="E35" s="41" t="s">
        <v>190</v>
      </c>
      <c r="F35" s="41" t="s">
        <v>191</v>
      </c>
      <c r="G35" s="41" t="s">
        <v>192</v>
      </c>
      <c r="H35" s="41" t="s">
        <v>193</v>
      </c>
      <c r="I35" s="43"/>
      <c r="J35" s="43"/>
      <c r="K35" s="43" t="s">
        <v>135</v>
      </c>
      <c r="L35" s="43"/>
      <c r="M35" s="45"/>
      <c r="N35" s="37"/>
      <c r="O35" s="37"/>
      <c r="P35" s="37"/>
      <c r="Q35" s="37" t="s">
        <v>35</v>
      </c>
      <c r="R35" s="37"/>
      <c r="S35" s="37" t="s">
        <v>35</v>
      </c>
      <c r="T35" s="37" t="s">
        <v>35</v>
      </c>
      <c r="U35" s="37" t="s">
        <v>35</v>
      </c>
    </row>
    <row r="36" s="38" customFormat="true" ht="27.95" hidden="false" customHeight="true" outlineLevel="0" collapsed="false">
      <c r="A36" s="33" t="n">
        <v>309</v>
      </c>
      <c r="B36" s="39" t="n">
        <v>309</v>
      </c>
      <c r="C36" s="41"/>
      <c r="D36" s="41"/>
      <c r="E36" s="41" t="s">
        <v>194</v>
      </c>
      <c r="F36" s="42" t="s">
        <v>195</v>
      </c>
      <c r="G36" s="42" t="s">
        <v>196</v>
      </c>
      <c r="H36" s="41" t="s">
        <v>197</v>
      </c>
      <c r="I36" s="43" t="s">
        <v>140</v>
      </c>
      <c r="J36" s="43" t="s">
        <v>68</v>
      </c>
      <c r="K36" s="43"/>
      <c r="L36" s="43" t="s">
        <v>69</v>
      </c>
      <c r="M36" s="45"/>
      <c r="N36" s="37"/>
      <c r="O36" s="37" t="s">
        <v>35</v>
      </c>
      <c r="P36" s="37" t="s">
        <v>35</v>
      </c>
      <c r="Q36" s="37"/>
      <c r="R36" s="37" t="s">
        <v>35</v>
      </c>
      <c r="S36" s="37" t="s">
        <v>35</v>
      </c>
      <c r="T36" s="37" t="s">
        <v>35</v>
      </c>
      <c r="U36" s="37" t="s">
        <v>35</v>
      </c>
    </row>
    <row r="37" s="74" customFormat="true" ht="27.95" hidden="false" customHeight="true" outlineLevel="0" collapsed="false">
      <c r="A37" s="67" t="n">
        <v>310</v>
      </c>
      <c r="B37" s="68" t="n">
        <v>310</v>
      </c>
      <c r="C37" s="69"/>
      <c r="D37" s="69"/>
      <c r="E37" s="69" t="s">
        <v>198</v>
      </c>
      <c r="F37" s="69" t="s">
        <v>199</v>
      </c>
      <c r="G37" s="70" t="s">
        <v>200</v>
      </c>
      <c r="H37" s="69" t="s">
        <v>201</v>
      </c>
      <c r="I37" s="71" t="s">
        <v>169</v>
      </c>
      <c r="J37" s="71"/>
      <c r="K37" s="71" t="s">
        <v>170</v>
      </c>
      <c r="L37" s="71"/>
      <c r="M37" s="72"/>
      <c r="N37" s="73"/>
      <c r="O37" s="73"/>
      <c r="P37" s="73"/>
      <c r="Q37" s="73"/>
      <c r="R37" s="73"/>
      <c r="S37" s="73"/>
      <c r="T37" s="73"/>
      <c r="U37" s="73"/>
      <c r="W37" s="38"/>
    </row>
    <row r="38" customFormat="false" ht="27.95" hidden="false" customHeight="true" outlineLevel="0" collapsed="false">
      <c r="A38" s="56"/>
      <c r="B38" s="19" t="n">
        <v>4</v>
      </c>
      <c r="C38" s="57"/>
      <c r="D38" s="66"/>
      <c r="E38" s="20" t="s">
        <v>202</v>
      </c>
      <c r="F38" s="20" t="s">
        <v>203</v>
      </c>
      <c r="G38" s="20" t="s">
        <v>204</v>
      </c>
      <c r="H38" s="20" t="s">
        <v>205</v>
      </c>
      <c r="I38" s="21" t="s">
        <v>206</v>
      </c>
      <c r="J38" s="75" t="s">
        <v>207</v>
      </c>
      <c r="K38" s="75" t="s">
        <v>208</v>
      </c>
      <c r="L38" s="75" t="s">
        <v>209</v>
      </c>
      <c r="M38" s="22" t="s">
        <v>210</v>
      </c>
      <c r="N38" s="2"/>
      <c r="O38" s="2"/>
      <c r="P38" s="2"/>
      <c r="Q38" s="2"/>
      <c r="R38" s="2"/>
      <c r="S38" s="2"/>
      <c r="T38" s="2"/>
      <c r="U38" s="2"/>
      <c r="W38" s="38"/>
    </row>
    <row r="39" s="38" customFormat="true" ht="27.95" hidden="false" customHeight="true" outlineLevel="0" collapsed="false">
      <c r="A39" s="59" t="n">
        <v>401</v>
      </c>
      <c r="B39" s="23" t="n">
        <v>401</v>
      </c>
      <c r="C39" s="28"/>
      <c r="D39" s="28"/>
      <c r="E39" s="28" t="s">
        <v>211</v>
      </c>
      <c r="F39" s="28" t="s">
        <v>212</v>
      </c>
      <c r="G39" s="28" t="s">
        <v>213</v>
      </c>
      <c r="H39" s="28" t="s">
        <v>214</v>
      </c>
      <c r="I39" s="35" t="s">
        <v>158</v>
      </c>
      <c r="J39" s="35"/>
      <c r="K39" s="35"/>
      <c r="L39" s="35"/>
      <c r="M39" s="36"/>
      <c r="N39" s="37"/>
      <c r="O39" s="37"/>
      <c r="P39" s="37"/>
      <c r="Q39" s="37"/>
      <c r="R39" s="37" t="s">
        <v>35</v>
      </c>
      <c r="S39" s="37" t="s">
        <v>35</v>
      </c>
      <c r="T39" s="37" t="s">
        <v>35</v>
      </c>
      <c r="U39" s="37" t="s">
        <v>35</v>
      </c>
    </row>
    <row r="40" s="38" customFormat="true" ht="27.95" hidden="false" customHeight="true" outlineLevel="0" collapsed="false">
      <c r="A40" s="33" t="n">
        <v>403</v>
      </c>
      <c r="B40" s="39" t="n">
        <v>403</v>
      </c>
      <c r="C40" s="41"/>
      <c r="D40" s="41"/>
      <c r="E40" s="41" t="s">
        <v>215</v>
      </c>
      <c r="F40" s="41" t="s">
        <v>216</v>
      </c>
      <c r="G40" s="41" t="s">
        <v>217</v>
      </c>
      <c r="H40" s="41" t="s">
        <v>218</v>
      </c>
      <c r="I40" s="43" t="s">
        <v>169</v>
      </c>
      <c r="J40" s="43"/>
      <c r="K40" s="43" t="s">
        <v>170</v>
      </c>
      <c r="L40" s="43"/>
      <c r="M40" s="45"/>
      <c r="N40" s="37"/>
      <c r="O40" s="37"/>
      <c r="P40" s="37"/>
      <c r="Q40" s="37" t="s">
        <v>35</v>
      </c>
      <c r="R40" s="37" t="s">
        <v>35</v>
      </c>
      <c r="S40" s="37" t="s">
        <v>35</v>
      </c>
      <c r="T40" s="37" t="s">
        <v>35</v>
      </c>
      <c r="U40" s="37" t="s">
        <v>35</v>
      </c>
    </row>
    <row r="41" s="38" customFormat="true" ht="27.95" hidden="false" customHeight="true" outlineLevel="0" collapsed="false">
      <c r="A41" s="33" t="n">
        <v>404</v>
      </c>
      <c r="B41" s="39" t="n">
        <v>404</v>
      </c>
      <c r="C41" s="41"/>
      <c r="D41" s="41"/>
      <c r="E41" s="41" t="s">
        <v>219</v>
      </c>
      <c r="F41" s="41" t="s">
        <v>220</v>
      </c>
      <c r="G41" s="41" t="s">
        <v>221</v>
      </c>
      <c r="H41" s="41" t="s">
        <v>222</v>
      </c>
      <c r="I41" s="43"/>
      <c r="J41" s="43" t="s">
        <v>223</v>
      </c>
      <c r="K41" s="43"/>
      <c r="L41" s="43"/>
      <c r="M41" s="45"/>
      <c r="N41" s="37"/>
      <c r="O41" s="37"/>
      <c r="P41" s="37" t="s">
        <v>35</v>
      </c>
      <c r="Q41" s="37"/>
      <c r="R41" s="37"/>
      <c r="S41" s="37" t="s">
        <v>35</v>
      </c>
      <c r="T41" s="37" t="s">
        <v>35</v>
      </c>
      <c r="U41" s="37" t="s">
        <v>35</v>
      </c>
    </row>
    <row r="42" s="74" customFormat="true" ht="27.95" hidden="false" customHeight="true" outlineLevel="0" collapsed="false">
      <c r="A42" s="33" t="n">
        <v>405</v>
      </c>
      <c r="B42" s="47" t="n">
        <v>405</v>
      </c>
      <c r="C42" s="48"/>
      <c r="D42" s="48"/>
      <c r="E42" s="42" t="s">
        <v>224</v>
      </c>
      <c r="F42" s="42" t="s">
        <v>225</v>
      </c>
      <c r="G42" s="42" t="s">
        <v>226</v>
      </c>
      <c r="H42" s="42" t="s">
        <v>227</v>
      </c>
      <c r="I42" s="49"/>
      <c r="J42" s="49" t="s">
        <v>223</v>
      </c>
      <c r="K42" s="49"/>
      <c r="L42" s="49"/>
      <c r="M42" s="76"/>
      <c r="N42" s="73"/>
      <c r="O42" s="73"/>
      <c r="P42" s="73"/>
      <c r="Q42" s="73"/>
      <c r="R42" s="73"/>
      <c r="S42" s="73"/>
      <c r="T42" s="73"/>
      <c r="U42" s="73"/>
      <c r="W42" s="38"/>
    </row>
    <row r="43" s="74" customFormat="true" ht="27.95" hidden="false" customHeight="true" outlineLevel="0" collapsed="false">
      <c r="A43" s="77" t="n">
        <v>406</v>
      </c>
      <c r="B43" s="78" t="n">
        <v>406</v>
      </c>
      <c r="C43" s="79"/>
      <c r="D43" s="79"/>
      <c r="E43" s="79" t="s">
        <v>228</v>
      </c>
      <c r="F43" s="79" t="s">
        <v>229</v>
      </c>
      <c r="G43" s="79" t="s">
        <v>230</v>
      </c>
      <c r="H43" s="79" t="s">
        <v>231</v>
      </c>
      <c r="I43" s="80" t="s">
        <v>169</v>
      </c>
      <c r="J43" s="80"/>
      <c r="K43" s="80" t="s">
        <v>170</v>
      </c>
      <c r="L43" s="80"/>
      <c r="M43" s="81"/>
      <c r="N43" s="73"/>
      <c r="O43" s="73"/>
      <c r="P43" s="73"/>
      <c r="Q43" s="73"/>
      <c r="R43" s="73"/>
      <c r="S43" s="73"/>
      <c r="T43" s="73"/>
      <c r="U43" s="73"/>
      <c r="W43" s="38"/>
    </row>
    <row r="44" customFormat="false" ht="27.95" hidden="false" customHeight="true" outlineLevel="0" collapsed="false">
      <c r="A44" s="56"/>
      <c r="B44" s="19" t="n">
        <v>5</v>
      </c>
      <c r="C44" s="57"/>
      <c r="D44" s="66"/>
      <c r="E44" s="20" t="s">
        <v>232</v>
      </c>
      <c r="F44" s="20" t="s">
        <v>233</v>
      </c>
      <c r="G44" s="20" t="s">
        <v>234</v>
      </c>
      <c r="H44" s="20" t="s">
        <v>235</v>
      </c>
      <c r="I44" s="21" t="s">
        <v>20</v>
      </c>
      <c r="J44" s="21" t="s">
        <v>21</v>
      </c>
      <c r="K44" s="21" t="s">
        <v>22</v>
      </c>
      <c r="L44" s="21" t="s">
        <v>23</v>
      </c>
      <c r="M44" s="22" t="s">
        <v>24</v>
      </c>
      <c r="N44" s="2"/>
      <c r="O44" s="2"/>
      <c r="P44" s="2"/>
      <c r="Q44" s="2"/>
      <c r="R44" s="2"/>
      <c r="S44" s="2"/>
      <c r="T44" s="2"/>
      <c r="U44" s="2"/>
      <c r="W44" s="38"/>
    </row>
    <row r="45" s="88" customFormat="true" ht="27.95" hidden="false" customHeight="true" outlineLevel="0" collapsed="false">
      <c r="A45" s="82"/>
      <c r="B45" s="83"/>
      <c r="C45" s="84"/>
      <c r="D45" s="84"/>
      <c r="E45" s="84" t="s">
        <v>236</v>
      </c>
      <c r="F45" s="84" t="s">
        <v>107</v>
      </c>
      <c r="G45" s="84" t="s">
        <v>150</v>
      </c>
      <c r="H45" s="84" t="s">
        <v>206</v>
      </c>
      <c r="I45" s="21" t="s">
        <v>107</v>
      </c>
      <c r="J45" s="85"/>
      <c r="K45" s="85"/>
      <c r="L45" s="85"/>
      <c r="M45" s="86"/>
      <c r="N45" s="87"/>
      <c r="O45" s="87"/>
      <c r="P45" s="87"/>
      <c r="Q45" s="87"/>
      <c r="R45" s="87"/>
      <c r="S45" s="87"/>
      <c r="T45" s="87"/>
      <c r="U45" s="87"/>
      <c r="W45" s="38"/>
    </row>
    <row r="46" s="88" customFormat="true" ht="27.95" hidden="false" customHeight="true" outlineLevel="0" collapsed="false">
      <c r="A46" s="59" t="n">
        <v>501</v>
      </c>
      <c r="B46" s="23" t="n">
        <v>501</v>
      </c>
      <c r="C46" s="28"/>
      <c r="D46" s="28"/>
      <c r="E46" s="28" t="s">
        <v>237</v>
      </c>
      <c r="F46" s="28" t="s">
        <v>238</v>
      </c>
      <c r="G46" s="28" t="s">
        <v>239</v>
      </c>
      <c r="H46" s="28" t="s">
        <v>240</v>
      </c>
      <c r="I46" s="35" t="s">
        <v>179</v>
      </c>
      <c r="J46" s="35"/>
      <c r="K46" s="35"/>
      <c r="L46" s="35"/>
      <c r="M46" s="36"/>
      <c r="N46" s="87"/>
      <c r="O46" s="87"/>
      <c r="P46" s="87"/>
      <c r="Q46" s="87"/>
      <c r="R46" s="87" t="s">
        <v>35</v>
      </c>
      <c r="S46" s="87" t="s">
        <v>35</v>
      </c>
      <c r="T46" s="87" t="s">
        <v>35</v>
      </c>
      <c r="U46" s="87" t="s">
        <v>35</v>
      </c>
      <c r="W46" s="38"/>
    </row>
    <row r="47" s="38" customFormat="true" ht="27.95" hidden="false" customHeight="true" outlineLevel="0" collapsed="false">
      <c r="A47" s="33" t="n">
        <v>502</v>
      </c>
      <c r="B47" s="39" t="n">
        <v>502</v>
      </c>
      <c r="C47" s="41"/>
      <c r="D47" s="41"/>
      <c r="E47" s="42" t="s">
        <v>241</v>
      </c>
      <c r="F47" s="42" t="s">
        <v>242</v>
      </c>
      <c r="G47" s="42" t="s">
        <v>243</v>
      </c>
      <c r="H47" s="41" t="s">
        <v>244</v>
      </c>
      <c r="I47" s="43" t="s">
        <v>158</v>
      </c>
      <c r="J47" s="43"/>
      <c r="K47" s="43"/>
      <c r="L47" s="43"/>
      <c r="M47" s="45"/>
      <c r="N47" s="37"/>
      <c r="O47" s="37"/>
      <c r="P47" s="37"/>
      <c r="Q47" s="37"/>
      <c r="R47" s="37" t="s">
        <v>35</v>
      </c>
      <c r="S47" s="37" t="s">
        <v>35</v>
      </c>
      <c r="T47" s="37" t="s">
        <v>35</v>
      </c>
      <c r="U47" s="37" t="s">
        <v>35</v>
      </c>
    </row>
    <row r="48" s="38" customFormat="true" ht="27.95" hidden="false" customHeight="true" outlineLevel="0" collapsed="false">
      <c r="A48" s="33" t="n">
        <v>503</v>
      </c>
      <c r="B48" s="39" t="n">
        <v>503</v>
      </c>
      <c r="C48" s="41"/>
      <c r="D48" s="41"/>
      <c r="E48" s="41" t="s">
        <v>245</v>
      </c>
      <c r="F48" s="42" t="s">
        <v>246</v>
      </c>
      <c r="G48" s="42" t="s">
        <v>247</v>
      </c>
      <c r="H48" s="41" t="s">
        <v>248</v>
      </c>
      <c r="I48" s="43" t="s">
        <v>158</v>
      </c>
      <c r="J48" s="43"/>
      <c r="K48" s="43"/>
      <c r="L48" s="43"/>
      <c r="M48" s="45"/>
      <c r="N48" s="37"/>
      <c r="O48" s="37"/>
      <c r="P48" s="37"/>
      <c r="Q48" s="37"/>
      <c r="R48" s="37" t="s">
        <v>35</v>
      </c>
      <c r="S48" s="37" t="s">
        <v>35</v>
      </c>
      <c r="T48" s="37" t="s">
        <v>35</v>
      </c>
      <c r="U48" s="37" t="s">
        <v>35</v>
      </c>
    </row>
    <row r="49" s="38" customFormat="true" ht="27.95" hidden="false" customHeight="true" outlineLevel="0" collapsed="false">
      <c r="A49" s="33" t="n">
        <v>504</v>
      </c>
      <c r="B49" s="39" t="n">
        <v>504</v>
      </c>
      <c r="C49" s="41"/>
      <c r="D49" s="41"/>
      <c r="E49" s="41" t="s">
        <v>249</v>
      </c>
      <c r="F49" s="41" t="s">
        <v>250</v>
      </c>
      <c r="G49" s="41" t="s">
        <v>251</v>
      </c>
      <c r="H49" s="41" t="s">
        <v>252</v>
      </c>
      <c r="I49" s="43" t="s">
        <v>253</v>
      </c>
      <c r="J49" s="43"/>
      <c r="K49" s="43"/>
      <c r="L49" s="43"/>
      <c r="M49" s="45"/>
      <c r="N49" s="37"/>
      <c r="O49" s="37"/>
      <c r="P49" s="37"/>
      <c r="Q49" s="37"/>
      <c r="R49" s="37" t="s">
        <v>35</v>
      </c>
      <c r="S49" s="37" t="s">
        <v>35</v>
      </c>
      <c r="T49" s="37" t="s">
        <v>35</v>
      </c>
      <c r="U49" s="37" t="s">
        <v>35</v>
      </c>
    </row>
    <row r="50" s="38" customFormat="true" ht="27.95" hidden="false" customHeight="true" outlineLevel="0" collapsed="false">
      <c r="A50" s="33" t="n">
        <v>505</v>
      </c>
      <c r="B50" s="39" t="n">
        <v>505</v>
      </c>
      <c r="C50" s="41"/>
      <c r="D50" s="41"/>
      <c r="E50" s="41" t="s">
        <v>254</v>
      </c>
      <c r="F50" s="41" t="s">
        <v>255</v>
      </c>
      <c r="G50" s="41" t="s">
        <v>256</v>
      </c>
      <c r="H50" s="41" t="s">
        <v>257</v>
      </c>
      <c r="I50" s="43" t="s">
        <v>253</v>
      </c>
      <c r="J50" s="43"/>
      <c r="K50" s="43"/>
      <c r="L50" s="43"/>
      <c r="M50" s="45"/>
      <c r="N50" s="37"/>
      <c r="O50" s="37"/>
      <c r="P50" s="37"/>
      <c r="Q50" s="37"/>
      <c r="R50" s="37" t="s">
        <v>35</v>
      </c>
      <c r="S50" s="37" t="s">
        <v>35</v>
      </c>
      <c r="T50" s="37" t="s">
        <v>35</v>
      </c>
      <c r="U50" s="37" t="s">
        <v>35</v>
      </c>
    </row>
    <row r="51" s="88" customFormat="true" ht="27.95" hidden="false" customHeight="true" outlineLevel="0" collapsed="false">
      <c r="A51" s="82"/>
      <c r="B51" s="83"/>
      <c r="C51" s="84"/>
      <c r="D51" s="84"/>
      <c r="E51" s="84" t="s">
        <v>21</v>
      </c>
      <c r="F51" s="84" t="s">
        <v>108</v>
      </c>
      <c r="G51" s="84" t="s">
        <v>151</v>
      </c>
      <c r="H51" s="84" t="s">
        <v>258</v>
      </c>
      <c r="I51" s="85"/>
      <c r="J51" s="21" t="s">
        <v>151</v>
      </c>
      <c r="K51" s="85"/>
      <c r="L51" s="85"/>
      <c r="M51" s="86"/>
      <c r="N51" s="87"/>
      <c r="O51" s="87"/>
      <c r="P51" s="87"/>
      <c r="Q51" s="87"/>
      <c r="R51" s="87"/>
      <c r="S51" s="87"/>
      <c r="T51" s="87"/>
      <c r="U51" s="87"/>
      <c r="W51" s="38"/>
    </row>
    <row r="52" s="38" customFormat="true" ht="27.95" hidden="false" customHeight="true" outlineLevel="0" collapsed="false">
      <c r="A52" s="59" t="n">
        <v>511</v>
      </c>
      <c r="B52" s="23" t="n">
        <v>511</v>
      </c>
      <c r="C52" s="28"/>
      <c r="D52" s="28"/>
      <c r="E52" s="28" t="s">
        <v>259</v>
      </c>
      <c r="F52" s="28" t="s">
        <v>260</v>
      </c>
      <c r="G52" s="28" t="s">
        <v>261</v>
      </c>
      <c r="H52" s="28" t="s">
        <v>262</v>
      </c>
      <c r="I52" s="35"/>
      <c r="J52" s="35" t="s">
        <v>263</v>
      </c>
      <c r="K52" s="35"/>
      <c r="L52" s="35"/>
      <c r="M52" s="36"/>
      <c r="N52" s="37"/>
      <c r="O52" s="37"/>
      <c r="P52" s="37" t="s">
        <v>35</v>
      </c>
      <c r="Q52" s="37"/>
      <c r="R52" s="37"/>
      <c r="S52" s="37" t="s">
        <v>35</v>
      </c>
      <c r="T52" s="37" t="s">
        <v>35</v>
      </c>
      <c r="U52" s="37" t="s">
        <v>35</v>
      </c>
    </row>
    <row r="53" s="17" customFormat="true" ht="27.95" hidden="false" customHeight="true" outlineLevel="0" collapsed="false">
      <c r="A53" s="89"/>
      <c r="B53" s="19"/>
      <c r="C53" s="84"/>
      <c r="D53" s="84"/>
      <c r="E53" s="84" t="s">
        <v>22</v>
      </c>
      <c r="F53" s="84" t="s">
        <v>109</v>
      </c>
      <c r="G53" s="84" t="s">
        <v>152</v>
      </c>
      <c r="H53" s="84" t="s">
        <v>264</v>
      </c>
      <c r="I53" s="85"/>
      <c r="J53" s="85"/>
      <c r="K53" s="21" t="s">
        <v>208</v>
      </c>
      <c r="L53" s="85"/>
      <c r="M53" s="86"/>
      <c r="N53" s="90"/>
      <c r="O53" s="90"/>
      <c r="P53" s="90"/>
      <c r="Q53" s="90"/>
      <c r="R53" s="90"/>
      <c r="S53" s="90"/>
      <c r="T53" s="90"/>
      <c r="U53" s="90"/>
      <c r="W53" s="38"/>
    </row>
    <row r="54" s="92" customFormat="true" ht="27.95" hidden="false" customHeight="true" outlineLevel="0" collapsed="false">
      <c r="A54" s="59" t="n">
        <v>521</v>
      </c>
      <c r="B54" s="23" t="n">
        <v>521</v>
      </c>
      <c r="C54" s="28"/>
      <c r="D54" s="28"/>
      <c r="E54" s="28" t="s">
        <v>237</v>
      </c>
      <c r="F54" s="28" t="s">
        <v>238</v>
      </c>
      <c r="G54" s="28" t="s">
        <v>239</v>
      </c>
      <c r="H54" s="27" t="s">
        <v>265</v>
      </c>
      <c r="I54" s="35"/>
      <c r="J54" s="35"/>
      <c r="K54" s="35" t="s">
        <v>180</v>
      </c>
      <c r="L54" s="35"/>
      <c r="M54" s="36"/>
      <c r="N54" s="91"/>
      <c r="O54" s="91"/>
      <c r="P54" s="91"/>
      <c r="Q54" s="91" t="s">
        <v>35</v>
      </c>
      <c r="R54" s="91"/>
      <c r="S54" s="91" t="s">
        <v>35</v>
      </c>
      <c r="T54" s="91" t="s">
        <v>35</v>
      </c>
      <c r="U54" s="91" t="s">
        <v>35</v>
      </c>
      <c r="W54" s="38"/>
    </row>
    <row r="55" s="38" customFormat="true" ht="27.95" hidden="false" customHeight="true" outlineLevel="0" collapsed="false">
      <c r="A55" s="33" t="n">
        <v>522</v>
      </c>
      <c r="B55" s="39" t="n">
        <v>522</v>
      </c>
      <c r="C55" s="41"/>
      <c r="D55" s="41"/>
      <c r="E55" s="42" t="s">
        <v>266</v>
      </c>
      <c r="F55" s="42" t="s">
        <v>267</v>
      </c>
      <c r="G55" s="42" t="s">
        <v>268</v>
      </c>
      <c r="H55" s="42" t="s">
        <v>269</v>
      </c>
      <c r="I55" s="43"/>
      <c r="J55" s="43"/>
      <c r="K55" s="43" t="s">
        <v>270</v>
      </c>
      <c r="L55" s="43"/>
      <c r="M55" s="45"/>
      <c r="N55" s="37"/>
      <c r="O55" s="37"/>
      <c r="P55" s="37"/>
      <c r="Q55" s="37" t="s">
        <v>35</v>
      </c>
      <c r="R55" s="37"/>
      <c r="S55" s="37" t="s">
        <v>35</v>
      </c>
      <c r="T55" s="37" t="s">
        <v>35</v>
      </c>
      <c r="U55" s="37" t="s">
        <v>35</v>
      </c>
    </row>
    <row r="56" s="38" customFormat="true" ht="27.95" hidden="false" customHeight="true" outlineLevel="0" collapsed="false">
      <c r="A56" s="33" t="n">
        <v>523</v>
      </c>
      <c r="B56" s="39" t="n">
        <v>523</v>
      </c>
      <c r="C56" s="41"/>
      <c r="D56" s="41"/>
      <c r="E56" s="41" t="s">
        <v>271</v>
      </c>
      <c r="F56" s="41" t="s">
        <v>272</v>
      </c>
      <c r="G56" s="41" t="s">
        <v>273</v>
      </c>
      <c r="H56" s="41" t="s">
        <v>274</v>
      </c>
      <c r="I56" s="43"/>
      <c r="J56" s="43"/>
      <c r="K56" s="43" t="s">
        <v>275</v>
      </c>
      <c r="L56" s="43"/>
      <c r="M56" s="45"/>
      <c r="N56" s="37"/>
      <c r="O56" s="37"/>
      <c r="P56" s="37"/>
      <c r="Q56" s="37" t="s">
        <v>35</v>
      </c>
      <c r="R56" s="37"/>
      <c r="S56" s="37" t="s">
        <v>35</v>
      </c>
      <c r="T56" s="37" t="s">
        <v>35</v>
      </c>
      <c r="U56" s="37" t="s">
        <v>35</v>
      </c>
    </row>
    <row r="57" s="38" customFormat="true" ht="27.95" hidden="false" customHeight="true" outlineLevel="0" collapsed="false">
      <c r="A57" s="33" t="n">
        <v>524</v>
      </c>
      <c r="B57" s="39" t="n">
        <v>524</v>
      </c>
      <c r="C57" s="41"/>
      <c r="D57" s="41"/>
      <c r="E57" s="41" t="s">
        <v>276</v>
      </c>
      <c r="F57" s="42" t="s">
        <v>277</v>
      </c>
      <c r="G57" s="42" t="s">
        <v>278</v>
      </c>
      <c r="H57" s="41" t="s">
        <v>279</v>
      </c>
      <c r="I57" s="43"/>
      <c r="J57" s="43"/>
      <c r="K57" s="43" t="s">
        <v>275</v>
      </c>
      <c r="L57" s="43"/>
      <c r="M57" s="45"/>
      <c r="N57" s="37"/>
      <c r="O57" s="37"/>
      <c r="P57" s="37"/>
      <c r="Q57" s="37" t="s">
        <v>35</v>
      </c>
      <c r="R57" s="37"/>
      <c r="S57" s="37" t="s">
        <v>35</v>
      </c>
      <c r="T57" s="37" t="s">
        <v>35</v>
      </c>
      <c r="U57" s="37" t="s">
        <v>35</v>
      </c>
    </row>
    <row r="58" s="38" customFormat="true" ht="27.95" hidden="false" customHeight="true" outlineLevel="0" collapsed="false">
      <c r="A58" s="33" t="n">
        <v>525</v>
      </c>
      <c r="B58" s="39" t="n">
        <v>525</v>
      </c>
      <c r="C58" s="41"/>
      <c r="D58" s="41"/>
      <c r="E58" s="41" t="s">
        <v>280</v>
      </c>
      <c r="F58" s="41" t="s">
        <v>281</v>
      </c>
      <c r="G58" s="41" t="s">
        <v>282</v>
      </c>
      <c r="H58" s="41" t="s">
        <v>283</v>
      </c>
      <c r="I58" s="43"/>
      <c r="J58" s="43"/>
      <c r="K58" s="43" t="s">
        <v>284</v>
      </c>
      <c r="L58" s="43"/>
      <c r="M58" s="45"/>
      <c r="N58" s="37"/>
      <c r="O58" s="37"/>
      <c r="P58" s="37"/>
      <c r="Q58" s="37" t="s">
        <v>35</v>
      </c>
      <c r="R58" s="37"/>
      <c r="S58" s="37" t="s">
        <v>35</v>
      </c>
      <c r="T58" s="37" t="s">
        <v>35</v>
      </c>
      <c r="U58" s="37" t="s">
        <v>35</v>
      </c>
    </row>
    <row r="59" s="38" customFormat="true" ht="27.95" hidden="false" customHeight="true" outlineLevel="0" collapsed="false">
      <c r="A59" s="33" t="n">
        <v>526</v>
      </c>
      <c r="B59" s="39" t="n">
        <v>526</v>
      </c>
      <c r="C59" s="41"/>
      <c r="D59" s="41"/>
      <c r="E59" s="42" t="s">
        <v>285</v>
      </c>
      <c r="F59" s="42" t="s">
        <v>286</v>
      </c>
      <c r="G59" s="42" t="s">
        <v>287</v>
      </c>
      <c r="H59" s="42" t="s">
        <v>288</v>
      </c>
      <c r="I59" s="43"/>
      <c r="J59" s="43"/>
      <c r="K59" s="43" t="s">
        <v>284</v>
      </c>
      <c r="L59" s="43"/>
      <c r="M59" s="45" t="s">
        <v>289</v>
      </c>
      <c r="N59" s="37"/>
      <c r="O59" s="37"/>
      <c r="P59" s="37"/>
      <c r="Q59" s="37" t="s">
        <v>35</v>
      </c>
      <c r="R59" s="37"/>
      <c r="S59" s="37" t="s">
        <v>35</v>
      </c>
      <c r="T59" s="37" t="s">
        <v>35</v>
      </c>
      <c r="U59" s="37" t="s">
        <v>35</v>
      </c>
    </row>
    <row r="60" s="38" customFormat="true" ht="27.95" hidden="false" customHeight="true" outlineLevel="0" collapsed="false">
      <c r="A60" s="33" t="n">
        <v>527</v>
      </c>
      <c r="B60" s="39" t="n">
        <v>527</v>
      </c>
      <c r="C60" s="41"/>
      <c r="D60" s="41"/>
      <c r="E60" s="41" t="s">
        <v>254</v>
      </c>
      <c r="F60" s="41" t="s">
        <v>290</v>
      </c>
      <c r="G60" s="41" t="s">
        <v>256</v>
      </c>
      <c r="H60" s="41" t="s">
        <v>257</v>
      </c>
      <c r="I60" s="43"/>
      <c r="J60" s="43"/>
      <c r="K60" s="43" t="s">
        <v>284</v>
      </c>
      <c r="L60" s="43"/>
      <c r="M60" s="45"/>
      <c r="N60" s="37"/>
      <c r="O60" s="37"/>
      <c r="P60" s="37"/>
      <c r="Q60" s="37" t="s">
        <v>35</v>
      </c>
      <c r="R60" s="37"/>
      <c r="S60" s="37" t="s">
        <v>35</v>
      </c>
      <c r="T60" s="37" t="s">
        <v>35</v>
      </c>
      <c r="U60" s="37" t="s">
        <v>35</v>
      </c>
    </row>
    <row r="61" s="38" customFormat="true" ht="27.95" hidden="false" customHeight="true" outlineLevel="0" collapsed="false">
      <c r="A61" s="33" t="n">
        <v>528</v>
      </c>
      <c r="B61" s="39" t="n">
        <v>528</v>
      </c>
      <c r="C61" s="41"/>
      <c r="D61" s="41"/>
      <c r="E61" s="41" t="s">
        <v>291</v>
      </c>
      <c r="F61" s="41" t="s">
        <v>292</v>
      </c>
      <c r="G61" s="41" t="s">
        <v>293</v>
      </c>
      <c r="H61" s="41" t="s">
        <v>294</v>
      </c>
      <c r="I61" s="43"/>
      <c r="J61" s="43"/>
      <c r="K61" s="43" t="s">
        <v>284</v>
      </c>
      <c r="L61" s="43"/>
      <c r="M61" s="45"/>
      <c r="N61" s="37"/>
      <c r="O61" s="37"/>
      <c r="P61" s="37"/>
      <c r="Q61" s="37" t="s">
        <v>35</v>
      </c>
      <c r="R61" s="37"/>
      <c r="S61" s="37" t="s">
        <v>35</v>
      </c>
      <c r="T61" s="37" t="s">
        <v>35</v>
      </c>
      <c r="U61" s="37" t="s">
        <v>35</v>
      </c>
    </row>
    <row r="62" s="38" customFormat="true" ht="27.95" hidden="false" customHeight="true" outlineLevel="0" collapsed="false">
      <c r="A62" s="93" t="n">
        <v>529</v>
      </c>
      <c r="B62" s="94" t="n">
        <v>529</v>
      </c>
      <c r="C62" s="95"/>
      <c r="D62" s="95"/>
      <c r="E62" s="95" t="s">
        <v>295</v>
      </c>
      <c r="F62" s="96" t="s">
        <v>296</v>
      </c>
      <c r="G62" s="96" t="s">
        <v>297</v>
      </c>
      <c r="H62" s="95" t="s">
        <v>298</v>
      </c>
      <c r="I62" s="97"/>
      <c r="J62" s="97"/>
      <c r="K62" s="97" t="s">
        <v>299</v>
      </c>
      <c r="L62" s="97"/>
      <c r="M62" s="98"/>
      <c r="N62" s="37"/>
      <c r="O62" s="37"/>
      <c r="P62" s="37"/>
      <c r="Q62" s="37" t="s">
        <v>35</v>
      </c>
      <c r="R62" s="37"/>
      <c r="S62" s="37" t="s">
        <v>35</v>
      </c>
      <c r="T62" s="37" t="s">
        <v>35</v>
      </c>
      <c r="U62" s="37" t="s">
        <v>35</v>
      </c>
    </row>
    <row r="63" customFormat="false" ht="14.1" hidden="false" customHeight="true" outlineLevel="0" collapsed="false">
      <c r="A63" s="99"/>
      <c r="B63" s="90"/>
      <c r="C63" s="92"/>
      <c r="D63" s="100"/>
      <c r="E63" s="101"/>
      <c r="W63" s="38"/>
    </row>
    <row r="64" customFormat="false" ht="27.95" hidden="false" customHeight="true" outlineLevel="0" collapsed="false">
      <c r="B64" s="37" t="s">
        <v>104</v>
      </c>
      <c r="C64" s="102"/>
      <c r="D64" s="102"/>
      <c r="E64" s="102" t="s">
        <v>300</v>
      </c>
      <c r="F64" s="102" t="s">
        <v>301</v>
      </c>
      <c r="G64" s="102" t="s">
        <v>302</v>
      </c>
      <c r="H64" s="102" t="s">
        <v>303</v>
      </c>
      <c r="I64" s="37"/>
      <c r="J64" s="37"/>
      <c r="K64" s="37"/>
      <c r="L64" s="37"/>
      <c r="M64" s="103"/>
      <c r="W64" s="38"/>
    </row>
    <row r="65" customFormat="false" ht="27.95" hidden="false" customHeight="true" outlineLevel="0" collapsed="false">
      <c r="B65" s="37" t="s">
        <v>289</v>
      </c>
      <c r="C65" s="102"/>
      <c r="D65" s="102"/>
      <c r="E65" s="102" t="s">
        <v>304</v>
      </c>
      <c r="F65" s="102" t="s">
        <v>305</v>
      </c>
      <c r="G65" s="102" t="s">
        <v>306</v>
      </c>
      <c r="H65" s="102" t="s">
        <v>307</v>
      </c>
      <c r="I65" s="37"/>
      <c r="J65" s="37"/>
      <c r="K65" s="37"/>
      <c r="L65" s="37"/>
      <c r="M65" s="103"/>
    </row>
    <row r="66" customFormat="false" ht="30" hidden="false" customHeight="true" outlineLevel="0" collapsed="false"/>
    <row r="67" customFormat="false" ht="30" hidden="false" customHeight="true" outlineLevel="0" collapsed="false">
      <c r="H67" s="5"/>
    </row>
  </sheetData>
  <printOptions headings="false" gridLines="false" gridLinesSet="true" horizontalCentered="true" verticalCentered="false"/>
  <pageMargins left="0.39375" right="0.354166666666667" top="0.865972222222222" bottom="0.39375" header="0.511805555555555" footer="0.196527777777778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&amp;L&amp;12Swiss Aquatics / Richterbildung Schwimmen / Richtertätigkeit&amp;C&amp;12Disqualifikations-Code                      &amp;R&amp;12DQ wegen Verstössen gegen die Schwimmregeln</oddHeader>
    <oddFooter>&amp;L&amp;8&amp;F / &amp;A&amp;R&amp;8 Seite &amp;P von &amp;N  (16.11.2023)</oddFooter>
  </headerFooter>
  <rowBreaks count="2" manualBreakCount="2">
    <brk id="22" man="true" max="16383" min="0"/>
    <brk id="43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62"/>
  <sheetViews>
    <sheetView showFormulas="false" showGridLines="true" showRowColHeaders="true" showZeros="true" rightToLeft="false" tabSelected="false" showOutlineSymbols="true" defaultGridColor="true" view="normal" topLeftCell="B3" colorId="64" zoomScale="130" zoomScaleNormal="130" zoomScalePageLayoutView="100" workbookViewId="0">
      <selection pane="topLeft" activeCell="B21" activeCellId="0" sqref="B21"/>
    </sheetView>
  </sheetViews>
  <sheetFormatPr defaultColWidth="10.72265625" defaultRowHeight="12.75" zeroHeight="false" outlineLevelRow="0" outlineLevelCol="0"/>
  <cols>
    <col collapsed="false" customWidth="true" hidden="true" outlineLevel="0" max="1" min="1" style="0" width="11.42"/>
    <col collapsed="false" customWidth="true" hidden="false" outlineLevel="0" max="2" min="2" style="0" width="8.71"/>
    <col collapsed="false" customWidth="true" hidden="true" outlineLevel="0" max="4" min="3" style="0" width="11.42"/>
    <col collapsed="false" customWidth="true" hidden="false" outlineLevel="0" max="8" min="5" style="0" width="31.15"/>
  </cols>
  <sheetData>
    <row r="1" customFormat="false" ht="30.6" hidden="false" customHeight="true" outlineLevel="0" collapsed="false">
      <c r="B1" s="10" t="s">
        <v>1</v>
      </c>
      <c r="C1" s="11"/>
      <c r="D1" s="11"/>
      <c r="E1" s="11" t="s">
        <v>2</v>
      </c>
      <c r="F1" s="11" t="s">
        <v>3</v>
      </c>
      <c r="G1" s="11" t="s">
        <v>4</v>
      </c>
      <c r="H1" s="104" t="s">
        <v>5</v>
      </c>
    </row>
    <row r="2" customFormat="false" ht="30.6" hidden="false" customHeight="true" outlineLevel="0" collapsed="false">
      <c r="B2" s="19" t="n">
        <f aca="false">Uebersicht!B2</f>
        <v>1</v>
      </c>
      <c r="C2" s="20"/>
      <c r="D2" s="20"/>
      <c r="E2" s="20" t="str">
        <f aca="false">Uebersicht!E2</f>
        <v>Allgemeines</v>
      </c>
      <c r="F2" s="20" t="str">
        <f aca="false">Uebersicht!F2</f>
        <v>En général</v>
      </c>
      <c r="G2" s="20" t="str">
        <f aca="false">Uebersicht!G2</f>
        <v>In generale</v>
      </c>
      <c r="H2" s="105" t="str">
        <f aca="false">Uebersicht!H2</f>
        <v>General matter</v>
      </c>
    </row>
    <row r="3" customFormat="false" ht="30.6" hidden="false" customHeight="true" outlineLevel="0" collapsed="false">
      <c r="B3" s="106" t="n">
        <f aca="false">Uebersicht!B3</f>
        <v>100</v>
      </c>
      <c r="C3" s="107"/>
      <c r="D3" s="107"/>
      <c r="E3" s="107" t="str">
        <f aca="false">Uebersicht!E3</f>
        <v>Nichtbefolgen von Anordnungen des Schiedsrichters / eines Richters</v>
      </c>
      <c r="F3" s="107" t="str">
        <f aca="false">Uebersicht!F3</f>
        <v>Non-respect des instructions du juge-arbitre ou d'une juge</v>
      </c>
      <c r="G3" s="107" t="str">
        <f aca="false">Uebersicht!G3</f>
        <v>Non rispetto delle istruzioni del giudice arbitro o di un giudice</v>
      </c>
      <c r="H3" s="108" t="str">
        <f aca="false">Uebersicht!H3</f>
        <v>Non-observance of instructions of the referee or a judge</v>
      </c>
    </row>
    <row r="4" customFormat="false" ht="30.6" hidden="false" customHeight="true" outlineLevel="0" collapsed="false">
      <c r="B4" s="109" t="n">
        <f aca="false">Uebersicht!B4</f>
        <v>101</v>
      </c>
      <c r="C4" s="110"/>
      <c r="D4" s="110"/>
      <c r="E4" s="110" t="str">
        <f aca="false">Uebersicht!E4</f>
        <v>Unsportliches Verhalten</v>
      </c>
      <c r="F4" s="110" t="str">
        <f aca="false">Uebersicht!F4</f>
        <v>Comportement antisportif</v>
      </c>
      <c r="G4" s="110" t="str">
        <f aca="false">Uebersicht!G4</f>
        <v>Comportamento antisportivo</v>
      </c>
      <c r="H4" s="111" t="str">
        <f aca="false">Uebersicht!H4</f>
        <v>Unsportsmanlike behavior</v>
      </c>
    </row>
    <row r="5" customFormat="false" ht="30.6" hidden="false" customHeight="true" outlineLevel="0" collapsed="false">
      <c r="B5" s="109" t="n">
        <f aca="false">Uebersicht!B5</f>
        <v>102</v>
      </c>
      <c r="C5" s="110"/>
      <c r="D5" s="110"/>
      <c r="E5" s="110" t="str">
        <f aca="false">Uebersicht!E5</f>
        <v>Ziehen an der Bahnbegrenzungsleine</v>
      </c>
      <c r="F5" s="110" t="str">
        <f aca="false">Uebersicht!F5</f>
        <v>Tirer sur la ligne d’eau</v>
      </c>
      <c r="G5" s="110" t="str">
        <f aca="false">Uebersicht!G5</f>
        <v>Essersi tirato alla corsia</v>
      </c>
      <c r="H5" s="111" t="str">
        <f aca="false">Uebersicht!H5</f>
        <v>Pulling on the lane rope</v>
      </c>
    </row>
    <row r="6" customFormat="false" ht="30.6" hidden="false" customHeight="true" outlineLevel="0" collapsed="false">
      <c r="B6" s="109" t="n">
        <f aca="false">Uebersicht!B6</f>
        <v>103</v>
      </c>
      <c r="C6" s="110"/>
      <c r="D6" s="110"/>
      <c r="E6" s="110" t="str">
        <f aca="false">Uebersicht!E6</f>
        <v>Coaching</v>
      </c>
      <c r="F6" s="110" t="str">
        <f aca="false">Uebersicht!F6</f>
        <v>Coaching</v>
      </c>
      <c r="G6" s="110" t="str">
        <f aca="false">Uebersicht!G6</f>
        <v>Coaching</v>
      </c>
      <c r="H6" s="111" t="str">
        <f aca="false">Uebersicht!H6</f>
        <v>Coaching</v>
      </c>
    </row>
    <row r="7" customFormat="false" ht="30.6" hidden="false" customHeight="true" outlineLevel="0" collapsed="false">
      <c r="B7" s="109" t="n">
        <f aca="false">Uebersicht!B7</f>
        <v>104</v>
      </c>
      <c r="C7" s="110"/>
      <c r="D7" s="110"/>
      <c r="E7" s="110" t="str">
        <f aca="false">Uebersicht!E7</f>
        <v>Gehen am Beckenboden</v>
      </c>
      <c r="F7" s="110" t="str">
        <f aca="false">Uebersicht!F7</f>
        <v>Marcher au fond du bassin </v>
      </c>
      <c r="G7" s="110" t="str">
        <f aca="false">Uebersicht!G7</f>
        <v>Camminato sul fondo della vasca</v>
      </c>
      <c r="H7" s="111" t="str">
        <f aca="false">Uebersicht!H7</f>
        <v>Walking on the bottom of the pool</v>
      </c>
    </row>
    <row r="8" customFormat="false" ht="30.6" hidden="false" customHeight="true" outlineLevel="0" collapsed="false">
      <c r="B8" s="109" t="n">
        <f aca="false">Uebersicht!B8</f>
        <v>105</v>
      </c>
      <c r="C8" s="110"/>
      <c r="D8" s="110"/>
      <c r="E8" s="110" t="str">
        <f aca="false">Uebersicht!E8</f>
        <v>Unerlaubtes ins Wasser Gehen</v>
      </c>
      <c r="F8" s="110" t="str">
        <f aca="false">Uebersicht!F8</f>
        <v>Entrée dans l'eau non autorisée</v>
      </c>
      <c r="G8" s="110" t="str">
        <f aca="false">Uebersicht!G8</f>
        <v>Entrata in acqua non autorizzata</v>
      </c>
      <c r="H8" s="111" t="str">
        <f aca="false">Uebersicht!H8</f>
        <v>Unauthorised entering the water</v>
      </c>
    </row>
    <row r="9" customFormat="false" ht="30.6" hidden="false" customHeight="true" outlineLevel="0" collapsed="false">
      <c r="B9" s="109" t="n">
        <f aca="false">Uebersicht!B9</f>
        <v>106</v>
      </c>
      <c r="C9" s="110"/>
      <c r="D9" s="110"/>
      <c r="E9" s="110" t="str">
        <f aca="false">Uebersicht!E9</f>
        <v>Behindern/Stören eines anderen Schwimmers</v>
      </c>
      <c r="F9" s="110" t="str">
        <f aca="false">Uebersicht!F9</f>
        <v>Gêner un autre nageur</v>
      </c>
      <c r="G9" s="110" t="str">
        <f aca="false">Uebersicht!G9</f>
        <v>Ostruzione di un altro nuotatore</v>
      </c>
      <c r="H9" s="111" t="str">
        <f aca="false">Uebersicht!H9</f>
        <v>Obstructing another swimmer</v>
      </c>
    </row>
    <row r="10" customFormat="false" ht="30.6" hidden="false" customHeight="true" outlineLevel="0" collapsed="false">
      <c r="B10" s="109" t="n">
        <f aca="false">Uebersicht!B10</f>
        <v>107</v>
      </c>
      <c r="C10" s="110"/>
      <c r="D10" s="110"/>
      <c r="E10" s="110" t="str">
        <f aca="false">Uebersicht!E10</f>
        <v>Falsche Reihenfolge Wettkampfschwimmart</v>
      </c>
      <c r="F10" s="110" t="str">
        <f aca="false">Uebersicht!F10</f>
        <v>Faux ordre des 4-nages</v>
      </c>
      <c r="G10" s="110" t="str">
        <f aca="false">Uebersicht!G10</f>
        <v>Successione errata degli stili</v>
      </c>
      <c r="H10" s="111" t="str">
        <f aca="false">Uebersicht!H10</f>
        <v>Wrong order of swimming styles</v>
      </c>
    </row>
    <row r="11" customFormat="false" ht="30.6" hidden="false" customHeight="true" outlineLevel="0" collapsed="false">
      <c r="B11" s="109" t="n">
        <f aca="false">Uebersicht!B11</f>
        <v>108</v>
      </c>
      <c r="C11" s="110"/>
      <c r="D11" s="110"/>
      <c r="E11" s="110" t="str">
        <f aca="false">Uebersicht!E11</f>
        <v>Schwimmen unter der Wasseroberfläche</v>
      </c>
      <c r="F11" s="110" t="str">
        <f aca="false">Uebersicht!F11</f>
        <v>Nager au-dessous de la surface de l'eau</v>
      </c>
      <c r="G11" s="110" t="str">
        <f aca="false">Uebersicht!G11</f>
        <v>Nuoto sotto la superficie dell'acqua</v>
      </c>
      <c r="H11" s="111" t="str">
        <f aca="false">Uebersicht!H11</f>
        <v>Swimming below the water surface</v>
      </c>
    </row>
    <row r="12" customFormat="false" ht="30.6" hidden="false" customHeight="true" outlineLevel="0" collapsed="false">
      <c r="B12" s="109" t="n">
        <f aca="false">Uebersicht!B12</f>
        <v>109</v>
      </c>
      <c r="C12" s="110"/>
      <c r="D12" s="110"/>
      <c r="E12" s="110" t="str">
        <f aca="false">Uebersicht!E12</f>
        <v>Unbewilligte Umbesetzung oder Umstellung in der Staffel</v>
      </c>
      <c r="F12" s="110" t="str">
        <f aca="false">Uebersicht!F12</f>
        <v>Substitution ou changement d'ordre dans le relais non autorisés </v>
      </c>
      <c r="G12" s="110" t="str">
        <f aca="false">Uebersicht!G12</f>
        <v>Modifica o cambiamento dell'ordine non autorizzati in una staffetta</v>
      </c>
      <c r="H12" s="111" t="str">
        <f aca="false">Uebersicht!H12</f>
        <v>Unauthorized substitution or change of order in the relay</v>
      </c>
    </row>
    <row r="13" customFormat="false" ht="30.6" hidden="false" customHeight="true" outlineLevel="0" collapsed="false">
      <c r="B13" s="109" t="n">
        <f aca="false">Uebersicht!B13</f>
        <v>110</v>
      </c>
      <c r="C13" s="110"/>
      <c r="D13" s="110"/>
      <c r="E13" s="110" t="str">
        <f aca="false">Uebersicht!E13</f>
        <v>Verwenden eines nicht genehmigtes Hilfsmittels</v>
      </c>
      <c r="F13" s="110" t="str">
        <f aca="false">Uebersicht!F13</f>
        <v>Utilisation d'un moyen auxiliaire non approuvé</v>
      </c>
      <c r="G13" s="110" t="str">
        <f aca="false">Uebersicht!G13</f>
        <v>Utilizzo di un supporto non approvato</v>
      </c>
      <c r="H13" s="111" t="str">
        <f aca="false">Uebersicht!H13</f>
        <v>Use of non-approved device</v>
      </c>
    </row>
    <row r="14" customFormat="false" ht="30.6" hidden="false" customHeight="true" outlineLevel="0" collapsed="false">
      <c r="B14" s="109" t="n">
        <f aca="false">Uebersicht!B14</f>
        <v>111</v>
      </c>
      <c r="C14" s="110"/>
      <c r="D14" s="110"/>
      <c r="E14" s="110" t="str">
        <f aca="false">Uebersicht!E14</f>
        <v>Nicht reglementskonformer Schwimmanzug</v>
      </c>
      <c r="F14" s="110" t="str">
        <f aca="false">Uebersicht!F14</f>
        <v>Tenue de bain non conforme au règlement</v>
      </c>
      <c r="G14" s="110" t="str">
        <f aca="false">Uebersicht!G14</f>
        <v>Tenuta da bagno non conforme al regolamento</v>
      </c>
      <c r="H14" s="111" t="str">
        <f aca="false">Uebersicht!H14</f>
        <v>Swimsuit not complying with rules</v>
      </c>
    </row>
    <row r="15" customFormat="false" ht="30.6" hidden="false" customHeight="true" outlineLevel="0" collapsed="false">
      <c r="B15" s="109" t="n">
        <f aca="false">Uebersicht!B15</f>
        <v>113</v>
      </c>
      <c r="C15" s="112"/>
      <c r="D15" s="112"/>
      <c r="E15" s="110" t="str">
        <f aca="false">Uebersicht!E15</f>
        <v>Rennen nicht beendet</v>
      </c>
      <c r="F15" s="110" t="str">
        <f aca="false">Uebersicht!F15</f>
        <v>Course pas terminée</v>
      </c>
      <c r="G15" s="110" t="str">
        <f aca="false">Uebersicht!G15</f>
        <v>Corsa non terminata</v>
      </c>
      <c r="H15" s="111" t="str">
        <f aca="false">Uebersicht!H15</f>
        <v>Did not finish</v>
      </c>
    </row>
    <row r="16" customFormat="false" ht="30.6" hidden="false" customHeight="true" outlineLevel="0" collapsed="false">
      <c r="B16" s="109" t="n">
        <f aca="false">Uebersicht!B16</f>
        <v>114</v>
      </c>
      <c r="C16" s="112"/>
      <c r="D16" s="112"/>
      <c r="E16" s="110" t="str">
        <f aca="false">Uebersicht!E16</f>
        <v>Verlassen der Bahn</v>
      </c>
      <c r="F16" s="110" t="str">
        <f aca="false">Uebersicht!F16</f>
        <v>A quitté son couloir</v>
      </c>
      <c r="G16" s="110" t="str">
        <f aca="false">Uebersicht!G16</f>
        <v>Ha lasciato la sua corsia</v>
      </c>
      <c r="H16" s="111" t="str">
        <f aca="false">Uebersicht!H16</f>
        <v>Has left his lane</v>
      </c>
    </row>
    <row r="17" customFormat="false" ht="30.6" hidden="false" customHeight="true" outlineLevel="0" collapsed="false">
      <c r="B17" s="109" t="n">
        <f aca="false">Uebersicht!B17</f>
        <v>115</v>
      </c>
      <c r="C17" s="112"/>
      <c r="D17" s="112"/>
      <c r="E17" s="110" t="str">
        <f aca="false">Uebersicht!E17</f>
        <v>Nichtbeachtung der Vorgaben zum Verlassen des Beckens</v>
      </c>
      <c r="F17" s="110" t="str">
        <f aca="false">Uebersicht!F17</f>
        <v>Non respect des consignes pour quitter le bassin</v>
      </c>
      <c r="G17" s="110" t="str">
        <f aca="false">Uebersicht!G17</f>
        <v>Inosservanza delle istruzioni per l'uscita dalla vasca</v>
      </c>
      <c r="H17" s="111" t="str">
        <f aca="false">Uebersicht!H17</f>
        <v>Non-observance of instructions leaving the pool</v>
      </c>
    </row>
    <row r="18" customFormat="false" ht="30.6" hidden="false" customHeight="true" outlineLevel="0" collapsed="false">
      <c r="B18" s="113"/>
      <c r="C18" s="114"/>
      <c r="D18" s="114"/>
      <c r="E18" s="114" t="str">
        <f aca="false">Uebersicht!E18</f>
        <v>Andere Gründe</v>
      </c>
      <c r="F18" s="114" t="str">
        <f aca="false">Uebersicht!F18</f>
        <v>Autres raisons</v>
      </c>
      <c r="G18" s="114" t="str">
        <f aca="false">Uebersicht!G18</f>
        <v>Altre ragioni</v>
      </c>
      <c r="H18" s="115" t="str">
        <f aca="false">Uebersicht!H18</f>
        <v>Other reasons</v>
      </c>
    </row>
    <row r="19" customFormat="false" ht="30.6" hidden="false" customHeight="true" outlineLevel="0" collapsed="false">
      <c r="B19" s="19" t="n">
        <f aca="false">Uebersicht!B19</f>
        <v>2</v>
      </c>
      <c r="C19" s="57"/>
      <c r="D19" s="20"/>
      <c r="E19" s="20" t="str">
        <f aca="false">Uebersicht!E19</f>
        <v>Start</v>
      </c>
      <c r="F19" s="20" t="str">
        <f aca="false">Uebersicht!F19</f>
        <v>Start</v>
      </c>
      <c r="G19" s="20" t="str">
        <f aca="false">Uebersicht!G19</f>
        <v>Partenza</v>
      </c>
      <c r="H19" s="105" t="str">
        <f aca="false">Uebersicht!H19</f>
        <v>Start</v>
      </c>
    </row>
    <row r="20" customFormat="false" ht="30.6" hidden="false" customHeight="true" outlineLevel="0" collapsed="false">
      <c r="B20" s="106" t="n">
        <f aca="false">Uebersicht!B20</f>
        <v>201</v>
      </c>
      <c r="C20" s="107"/>
      <c r="D20" s="107"/>
      <c r="E20" s="107" t="str">
        <f aca="false">Uebersicht!E20</f>
        <v>Nichtbeachten der Kommandi während der Startprozedur</v>
      </c>
      <c r="F20" s="107" t="str">
        <f aca="false">Uebersicht!F20</f>
        <v>Non-respect des ordres pendant la procédure de départ</v>
      </c>
      <c r="G20" s="107" t="str">
        <f aca="false">Uebersicht!G20</f>
        <v>Non rispetto degli ordini durante la procedura di partenza</v>
      </c>
      <c r="H20" s="108" t="str">
        <f aca="false">Uebersicht!H20</f>
        <v>Non-observance of the orders during starting procedure</v>
      </c>
    </row>
    <row r="21" customFormat="false" ht="30.6" hidden="false" customHeight="true" outlineLevel="0" collapsed="false">
      <c r="B21" s="109" t="n">
        <f aca="false">Uebersicht!B21</f>
        <v>204</v>
      </c>
      <c r="C21" s="110"/>
      <c r="D21" s="110"/>
      <c r="E21" s="110" t="str">
        <f aca="false">Uebersicht!E21</f>
        <v>Start vor dem Startsignal initiiert</v>
      </c>
      <c r="F21" s="110" t="str">
        <f aca="false">Uebersicht!F21</f>
        <v>Initier un départ avant le signal de départ</v>
      </c>
      <c r="G21" s="110" t="str">
        <f aca="false">Uebersicht!G21</f>
        <v>Inizio della partenza prima del segnale di partenza</v>
      </c>
      <c r="H21" s="111" t="str">
        <f aca="false">Uebersicht!H21</f>
        <v>Initiating a start before the starting signal</v>
      </c>
    </row>
    <row r="22" customFormat="false" ht="30.6" hidden="false" customHeight="true" outlineLevel="0" collapsed="false">
      <c r="B22" s="109" t="n">
        <f aca="false">Uebersicht!B22</f>
        <v>205</v>
      </c>
      <c r="C22" s="110"/>
      <c r="D22" s="110"/>
      <c r="E22" s="110" t="str">
        <f aca="false">Uebersicht!E22</f>
        <v>Frühablösung (Staffelschwimmer [N])</v>
      </c>
      <c r="F22" s="110" t="str">
        <f aca="false">Uebersicht!F22</f>
        <v>Prise de relais anticipée (relayeur [N])</v>
      </c>
      <c r="G22" s="110" t="str">
        <f aca="false">Uebersicht!G22</f>
        <v>Cambio anticipato (frazionista [N])</v>
      </c>
      <c r="H22" s="111" t="str">
        <f aca="false">Uebersicht!H22</f>
        <v>Early takeover (relay swimmer [N])</v>
      </c>
    </row>
    <row r="23" customFormat="false" ht="30.6" hidden="false" customHeight="true" outlineLevel="0" collapsed="false">
      <c r="B23" s="109" t="n">
        <f aca="false">Uebersicht!B23</f>
        <v>206</v>
      </c>
      <c r="C23" s="110"/>
      <c r="D23" s="110"/>
      <c r="E23" s="110" t="str">
        <f aca="false">Uebersicht!E23</f>
        <v>Unterwasserphase: Mehr als ein Schmetterling-Beinschlag (Start)</v>
      </c>
      <c r="F23" s="110" t="str">
        <f aca="false">Uebersicht!F23</f>
        <v>Phase immergée: plus d'un battement de papillon (départ)</v>
      </c>
      <c r="G23" s="110" t="str">
        <f aca="false">Uebersicht!G23</f>
        <v>Fase subacquea : più di un colpo di gambe a farfalla sott'acqua (partenza)</v>
      </c>
      <c r="H23" s="111" t="str">
        <f aca="false">Uebersicht!H23</f>
        <v>Underwater phase: More than one dolphin kick (start)</v>
      </c>
    </row>
    <row r="24" customFormat="false" ht="30.6" hidden="false" customHeight="true" outlineLevel="0" collapsed="false">
      <c r="B24" s="109" t="n">
        <f aca="false">Uebersicht!B24</f>
        <v>207</v>
      </c>
      <c r="C24" s="116"/>
      <c r="D24" s="116"/>
      <c r="E24" s="110" t="str">
        <f aca="false">Uebersicht!E24</f>
        <v>Vor dem Auftauchen zwei Armzüge ausgeführt (Start)</v>
      </c>
      <c r="F24" s="110" t="str">
        <f aca="false">Uebersicht!F24</f>
        <v>Deux mouvements de bras complets sous l'eau (départ)</v>
      </c>
      <c r="G24" s="110" t="str">
        <f aca="false">Uebersicht!G24</f>
        <v>Due movimenti di braccia completi sott'acqua (partenza)</v>
      </c>
      <c r="H24" s="111" t="str">
        <f aca="false">Uebersicht!H24</f>
        <v>Two armstrokes before breaking the water surface (start)</v>
      </c>
    </row>
    <row r="25" customFormat="false" ht="30.6" hidden="false" customHeight="true" outlineLevel="0" collapsed="false">
      <c r="B25" s="109" t="n">
        <f aca="false">Uebersicht!B25</f>
        <v>208</v>
      </c>
      <c r="C25" s="116"/>
      <c r="D25" s="116"/>
      <c r="E25" s="110" t="str">
        <f aca="false">Uebersicht!E25</f>
        <v>Tauchphase länger als 15m (Start)</v>
      </c>
      <c r="F25" s="110" t="str">
        <f aca="false">Uebersicht!F25</f>
        <v>Nagé plus de 15m sous l’eau (départ)</v>
      </c>
      <c r="G25" s="110" t="str">
        <f aca="false">Uebersicht!G25</f>
        <v>Fase sott’acqua oltre i 15m (partenza)</v>
      </c>
      <c r="H25" s="111" t="str">
        <f aca="false">Uebersicht!H25</f>
        <v>Submerged for more than 15m (start)</v>
      </c>
    </row>
    <row r="26" customFormat="false" ht="38.25" hidden="false" customHeight="false" outlineLevel="0" collapsed="false">
      <c r="B26" s="113" t="n">
        <f aca="false">Uebersicht!B26</f>
        <v>209</v>
      </c>
      <c r="C26" s="117"/>
      <c r="D26" s="117"/>
      <c r="E26" s="114" t="str">
        <f aca="false">Uebersicht!E26</f>
        <v>Eine Zehe eines jeden Fusses nicht in Kontakt mit Wand oder Anschlagplatte (Start)</v>
      </c>
      <c r="F26" s="114" t="str">
        <f aca="false">Uebersicht!F26</f>
        <v>Un orteil de chaque pied pas en contact avec le mur ou la plaque (départ)</v>
      </c>
      <c r="G26" s="114" t="str">
        <f aca="false">Uebersicht!G26</f>
        <v>Un dito di ogni piede non in contatto col muro o la placca (partenza)</v>
      </c>
      <c r="H26" s="115" t="str">
        <f aca="false">Uebersicht!H26</f>
        <v>One foottoe of each foot not in contact with wall or face of the touchpad (start)</v>
      </c>
    </row>
    <row r="27" customFormat="false" ht="30.6" hidden="false" customHeight="true" outlineLevel="0" collapsed="false">
      <c r="B27" s="19" t="n">
        <f aca="false">Uebersicht!B27</f>
        <v>3</v>
      </c>
      <c r="C27" s="57"/>
      <c r="D27" s="66"/>
      <c r="E27" s="20" t="str">
        <f aca="false">Uebersicht!E27</f>
        <v>Wende</v>
      </c>
      <c r="F27" s="20" t="str">
        <f aca="false">Uebersicht!F27</f>
        <v>Virage</v>
      </c>
      <c r="G27" s="20" t="str">
        <f aca="false">Uebersicht!G27</f>
        <v>Virata</v>
      </c>
      <c r="H27" s="105" t="str">
        <f aca="false">Uebersicht!H27</f>
        <v>Turn</v>
      </c>
    </row>
    <row r="28" customFormat="false" ht="30.6" hidden="false" customHeight="true" outlineLevel="0" collapsed="false">
      <c r="B28" s="106" t="n">
        <f aca="false">Uebersicht!B28</f>
        <v>301</v>
      </c>
      <c r="C28" s="107"/>
      <c r="D28" s="107"/>
      <c r="E28" s="107" t="str">
        <f aca="false">Uebersicht!E28</f>
        <v>Arme nicht über dem Wasser nach vorne geführt (Wende [N])</v>
      </c>
      <c r="F28" s="107" t="str">
        <f aca="false">Uebersicht!F28</f>
        <v>Pas passé les bras en avant au-dessus de l’eau (virage [N])</v>
      </c>
      <c r="G28" s="107" t="str">
        <f aca="false">Uebersicht!G28</f>
        <v>Non portato in avanti le braccia sopra la superficie dell'acqua (virata [N])</v>
      </c>
      <c r="H28" s="108" t="str">
        <f aca="false">Uebersicht!H28</f>
        <v>Arms not brought forward over the water (turn [N])</v>
      </c>
    </row>
    <row r="29" customFormat="false" ht="30.6" hidden="false" customHeight="true" outlineLevel="0" collapsed="false">
      <c r="B29" s="109" t="n">
        <f aca="false">Uebersicht!B29</f>
        <v>302</v>
      </c>
      <c r="C29" s="110"/>
      <c r="D29" s="110"/>
      <c r="E29" s="110" t="str">
        <f aca="false">Uebersicht!E29</f>
        <v>Wand nicht berührt (Wende [N])</v>
      </c>
      <c r="F29" s="110" t="str">
        <f aca="false">Uebersicht!F29</f>
        <v>Pas touché le mur (virage [N])</v>
      </c>
      <c r="G29" s="110" t="str">
        <f aca="false">Uebersicht!G29</f>
        <v>Per non aver toccato la parete (virata [N])</v>
      </c>
      <c r="H29" s="111" t="str">
        <f aca="false">Uebersicht!H29</f>
        <v>Wall not touched (turn [N])</v>
      </c>
    </row>
    <row r="30" customFormat="false" ht="30.6" hidden="false" customHeight="true" outlineLevel="0" collapsed="false">
      <c r="B30" s="109" t="n">
        <f aca="false">Uebersicht!B30</f>
        <v>303</v>
      </c>
      <c r="C30" s="110"/>
      <c r="D30" s="110"/>
      <c r="E30" s="110" t="str">
        <f aca="false">Uebersicht!E30</f>
        <v>Nicht mit beiden Händen gleichzeitig angeschlagen (Wende  [N])</v>
      </c>
      <c r="F30" s="110" t="str">
        <f aca="false">Uebersicht!F30</f>
        <v>Pas touché le mur simultanément avec les deux mains (virage [N])</v>
      </c>
      <c r="G30" s="110" t="str">
        <f aca="false">Uebersicht!G30</f>
        <v>Tocco non simultaneo con le due mani (virata [N])</v>
      </c>
      <c r="H30" s="111" t="str">
        <f aca="false">Uebersicht!H30</f>
        <v>Wall not touched simultaneously with both hands (turn [N])</v>
      </c>
    </row>
    <row r="31" customFormat="false" ht="30.6" hidden="false" customHeight="true" outlineLevel="0" collapsed="false">
      <c r="B31" s="109" t="n">
        <f aca="false">Uebersicht!B31</f>
        <v>304</v>
      </c>
      <c r="C31" s="110"/>
      <c r="D31" s="110"/>
      <c r="E31" s="110" t="str">
        <f aca="false">Uebersicht!E31</f>
        <v>Schwimmen in Bauchlage vor der Wende (Wende [N])</v>
      </c>
      <c r="F31" s="110" t="str">
        <f aca="false">Uebersicht!F31</f>
        <v>Nagé en position ventrale avant le virage (virage [N])</v>
      </c>
      <c r="G31" s="110" t="str">
        <f aca="false">Uebersicht!G31</f>
        <v>Nuoto in posizione ventrale prima della virata (virata [N])</v>
      </c>
      <c r="H31" s="111" t="str">
        <f aca="false">Uebersicht!H31</f>
        <v>Swimming in breast position prior to turning (turn [N])</v>
      </c>
    </row>
    <row r="32" customFormat="false" ht="30.6" hidden="false" customHeight="true" outlineLevel="0" collapsed="false">
      <c r="B32" s="109" t="n">
        <f aca="false">Uebersicht!B32</f>
        <v>305</v>
      </c>
      <c r="C32" s="110"/>
      <c r="D32" s="110"/>
      <c r="E32" s="110" t="str">
        <f aca="false">Uebersicht!E32</f>
        <v>Wand in Rückenlage verlassen  (Wende [N])</v>
      </c>
      <c r="F32" s="110" t="str">
        <f aca="false">Uebersicht!F32</f>
        <v>Quitté le mur en position dorsale (virage [N])</v>
      </c>
      <c r="G32" s="110" t="str">
        <f aca="false">Uebersicht!G32</f>
        <v>Ripartito in posizione dorsale (virata [N])</v>
      </c>
      <c r="H32" s="111" t="str">
        <f aca="false">Uebersicht!H32</f>
        <v>In back position after leaving the wall (turn  [N])</v>
      </c>
    </row>
    <row r="33" customFormat="false" ht="30.6" hidden="false" customHeight="true" outlineLevel="0" collapsed="false">
      <c r="B33" s="109" t="n">
        <f aca="false">Uebersicht!B33</f>
        <v>306</v>
      </c>
      <c r="C33" s="110"/>
      <c r="D33" s="110"/>
      <c r="E33" s="110" t="str">
        <f aca="false">Uebersicht!E33</f>
        <v>Wand in Bauchlage verlassen (Wende [N])</v>
      </c>
      <c r="F33" s="110" t="str">
        <f aca="false">Uebersicht!F33</f>
        <v>Quitté le mur en position ventrale (virage [N])</v>
      </c>
      <c r="G33" s="110" t="str">
        <f aca="false">Uebersicht!G33</f>
        <v>Ripartito in posizione ventrale (virata [N])</v>
      </c>
      <c r="H33" s="111" t="str">
        <f aca="false">Uebersicht!H33</f>
        <v>In breast position after leaving the wall (turn [N]) </v>
      </c>
    </row>
    <row r="34" customFormat="false" ht="38.25" hidden="false" customHeight="false" outlineLevel="0" collapsed="false">
      <c r="B34" s="109" t="n">
        <f aca="false">Uebersicht!B34</f>
        <v>307</v>
      </c>
      <c r="C34" s="110"/>
      <c r="D34" s="110"/>
      <c r="E34" s="110" t="str">
        <f aca="false">Uebersicht!E34</f>
        <v>Unterwasserphase: Mehr als ein Schmetterling-Beinschlag (Wende [N])</v>
      </c>
      <c r="F34" s="110" t="str">
        <f aca="false">Uebersicht!F34</f>
        <v>Phase immergée: Plus qu'un battement papillon (virage [N])</v>
      </c>
      <c r="G34" s="110" t="str">
        <f aca="false">Uebersicht!G34</f>
        <v>Fase subacquea: più di un colpo di gambe a farfalla (virata [N])</v>
      </c>
      <c r="H34" s="111" t="str">
        <f aca="false">Uebersicht!H34</f>
        <v>Underwater phase: more than one dolphin kick (turn [N])</v>
      </c>
    </row>
    <row r="35" customFormat="false" ht="30.6" hidden="false" customHeight="true" outlineLevel="0" collapsed="false">
      <c r="B35" s="109" t="n">
        <f aca="false">Uebersicht!B35</f>
        <v>308</v>
      </c>
      <c r="C35" s="110"/>
      <c r="D35" s="110"/>
      <c r="E35" s="110" t="str">
        <f aca="false">Uebersicht!E35</f>
        <v>Vor dem Auftauchen zwei Armzüge ausgeführt (Wende [N])</v>
      </c>
      <c r="F35" s="110" t="str">
        <f aca="false">Uebersicht!F35</f>
        <v>Deux mouvements de bras complets sous l'eau (virage [N])</v>
      </c>
      <c r="G35" s="110" t="str">
        <f aca="false">Uebersicht!G35</f>
        <v>Due movimenti di braccia completi sott'acqua (virata [N])</v>
      </c>
      <c r="H35" s="111" t="str">
        <f aca="false">Uebersicht!H35</f>
        <v>Two armstrokes before breaking the water surface (turn [N])</v>
      </c>
    </row>
    <row r="36" customFormat="false" ht="30.6" hidden="false" customHeight="true" outlineLevel="0" collapsed="false">
      <c r="B36" s="109" t="n">
        <f aca="false">Uebersicht!B36</f>
        <v>309</v>
      </c>
      <c r="C36" s="110"/>
      <c r="D36" s="110"/>
      <c r="E36" s="110" t="str">
        <f aca="false">Uebersicht!E36</f>
        <v>Tauchphase länger als 15m (Wende [N])</v>
      </c>
      <c r="F36" s="110" t="str">
        <f aca="false">Uebersicht!F36</f>
        <v>Phase d'immersion de plus de 15m (virage [N])</v>
      </c>
      <c r="G36" s="110" t="str">
        <f aca="false">Uebersicht!G36</f>
        <v>Fase d'immersione oltre i 15m (virata [N])</v>
      </c>
      <c r="H36" s="111" t="str">
        <f aca="false">Uebersicht!H36</f>
        <v>Submerged for more than 15m (turn [N])</v>
      </c>
    </row>
    <row r="37" customFormat="false" ht="30.6" hidden="false" customHeight="true" outlineLevel="0" collapsed="false">
      <c r="B37" s="113" t="n">
        <f aca="false">Uebersicht!B37</f>
        <v>310</v>
      </c>
      <c r="C37" s="118"/>
      <c r="D37" s="118"/>
      <c r="E37" s="114" t="str">
        <f aca="false">Uebersicht!E37</f>
        <v>Hände nicht voneinander getrennt (Wende [N])</v>
      </c>
      <c r="F37" s="114" t="str">
        <f aca="false">Uebersicht!F37</f>
        <v>Mains non séparées (virage [N])</v>
      </c>
      <c r="G37" s="114" t="str">
        <f aca="false">Uebersicht!G37</f>
        <v>Mani non separate  (virata [N])</v>
      </c>
      <c r="H37" s="115" t="str">
        <f aca="false">Uebersicht!H37</f>
        <v>Hands not separated (turn [N])</v>
      </c>
    </row>
    <row r="38" customFormat="false" ht="30.6" hidden="false" customHeight="true" outlineLevel="0" collapsed="false">
      <c r="B38" s="19" t="n">
        <f aca="false">Uebersicht!B38</f>
        <v>4</v>
      </c>
      <c r="C38" s="57"/>
      <c r="D38" s="66"/>
      <c r="E38" s="20" t="str">
        <f aca="false">Uebersicht!E38</f>
        <v>Ziel (inkl. Abschnittende Lagen)</v>
      </c>
      <c r="F38" s="20" t="str">
        <f aca="false">Uebersicht!F38</f>
        <v>Arrivée (incl. fin de fraction 4-nages)</v>
      </c>
      <c r="G38" s="20" t="str">
        <f aca="false">Uebersicht!G38</f>
        <v>Arrivo (incl. termine frazione mista)</v>
      </c>
      <c r="H38" s="105" t="str">
        <f aca="false">Uebersicht!H38</f>
        <v>Finish (incl. section end medley)</v>
      </c>
    </row>
    <row r="39" customFormat="false" ht="30.6" hidden="false" customHeight="true" outlineLevel="0" collapsed="false">
      <c r="B39" s="106" t="n">
        <f aca="false">Uebersicht!B39</f>
        <v>401</v>
      </c>
      <c r="C39" s="107"/>
      <c r="D39" s="107"/>
      <c r="E39" s="107" t="str">
        <f aca="false">Uebersicht!E39</f>
        <v>Arme nicht über dem Wasser nach vorne geführt (Ziel)</v>
      </c>
      <c r="F39" s="107" t="str">
        <f aca="false">Uebersicht!F39</f>
        <v>Pas passé les bras en avant au-dessus de l’eau (arrivée)</v>
      </c>
      <c r="G39" s="107" t="str">
        <f aca="false">Uebersicht!G39</f>
        <v>Non portato in avanti le braccia sopra la superficie dell'acqua (arrivo)</v>
      </c>
      <c r="H39" s="108" t="str">
        <f aca="false">Uebersicht!H39</f>
        <v>Arms not brought forward out of the water (finish)</v>
      </c>
    </row>
    <row r="40" customFormat="false" ht="30.6" hidden="false" customHeight="true" outlineLevel="0" collapsed="false">
      <c r="B40" s="109" t="n">
        <f aca="false">Uebersicht!B40</f>
        <v>403</v>
      </c>
      <c r="C40" s="110"/>
      <c r="D40" s="110"/>
      <c r="E40" s="110" t="str">
        <f aca="false">Uebersicht!E40</f>
        <v>Nicht mit beiden Händen gleichzeitig angeschlagen (Ziel)</v>
      </c>
      <c r="F40" s="110" t="str">
        <f aca="false">Uebersicht!F40</f>
        <v>Pas touché le mur simultanément avec les deux mains (arrivée)</v>
      </c>
      <c r="G40" s="110" t="str">
        <f aca="false">Uebersicht!G40</f>
        <v>Tocco non simultaneo con le due mani (arrivo)</v>
      </c>
      <c r="H40" s="111" t="str">
        <f aca="false">Uebersicht!H40</f>
        <v>Wall not touched simultaneously with both hands (finish)</v>
      </c>
    </row>
    <row r="41" customFormat="false" ht="30.6" hidden="false" customHeight="true" outlineLevel="0" collapsed="false">
      <c r="B41" s="109" t="n">
        <f aca="false">Uebersicht!B41</f>
        <v>404</v>
      </c>
      <c r="C41" s="110"/>
      <c r="D41" s="110"/>
      <c r="E41" s="110" t="str">
        <f aca="false">Uebersicht!E41</f>
        <v>Nicht in Rückenlage angeschlagen (Ziel)</v>
      </c>
      <c r="F41" s="110" t="str">
        <f aca="false">Uebersicht!F41</f>
        <v>Pas touché en position dorsale (arrivée)</v>
      </c>
      <c r="G41" s="110" t="str">
        <f aca="false">Uebersicht!G41</f>
        <v>Tocco non in posizione dorsale (arrivo)</v>
      </c>
      <c r="H41" s="111" t="str">
        <f aca="false">Uebersicht!H41</f>
        <v>Touching the wall while not on the back (finish)</v>
      </c>
    </row>
    <row r="42" customFormat="false" ht="30.6" hidden="false" customHeight="true" outlineLevel="0" collapsed="false">
      <c r="B42" s="109" t="n">
        <f aca="false">Uebersicht!B42</f>
        <v>405</v>
      </c>
      <c r="C42" s="119"/>
      <c r="D42" s="119"/>
      <c r="E42" s="110" t="str">
        <f aca="false">Uebersicht!E42</f>
        <v>Schwimmer mehr als 5 m vor dem Ziel vollständig untergetaucht</v>
      </c>
      <c r="F42" s="110" t="str">
        <f aca="false">Uebersicht!F42</f>
        <v>Nageur complètement submergé à plus de 5m de l'arrivée</v>
      </c>
      <c r="G42" s="110" t="str">
        <f aca="false">Uebersicht!G42</f>
        <v>Nuotatore completamente sommerso a più di 5 metri dal arrivo</v>
      </c>
      <c r="H42" s="111" t="str">
        <f aca="false">Uebersicht!H42</f>
        <v>Swimmer completely submerged more than 5m from the finish</v>
      </c>
    </row>
    <row r="43" customFormat="false" ht="30.6" hidden="false" customHeight="true" outlineLevel="0" collapsed="false">
      <c r="B43" s="113" t="n">
        <f aca="false">Uebersicht!B43</f>
        <v>406</v>
      </c>
      <c r="C43" s="118"/>
      <c r="D43" s="118"/>
      <c r="E43" s="114" t="str">
        <f aca="false">Uebersicht!E43</f>
        <v>Hände nicht voneinander getrennt (Ziel)</v>
      </c>
      <c r="F43" s="114" t="str">
        <f aca="false">Uebersicht!F43</f>
        <v>Mains non séparées (arrivée)</v>
      </c>
      <c r="G43" s="114" t="str">
        <f aca="false">Uebersicht!G43</f>
        <v>Mani non separate (arrivo)</v>
      </c>
      <c r="H43" s="115" t="str">
        <f aca="false">Uebersicht!H43</f>
        <v>Hands not separated (finish)</v>
      </c>
    </row>
    <row r="44" customFormat="false" ht="30.6" hidden="false" customHeight="true" outlineLevel="0" collapsed="false">
      <c r="B44" s="19" t="n">
        <f aca="false">Uebersicht!B44</f>
        <v>5</v>
      </c>
      <c r="C44" s="57"/>
      <c r="D44" s="66"/>
      <c r="E44" s="20" t="str">
        <f aca="false">Uebersicht!E44</f>
        <v>Technikfehler</v>
      </c>
      <c r="F44" s="20" t="str">
        <f aca="false">Uebersicht!F44</f>
        <v>Fautes de style</v>
      </c>
      <c r="G44" s="20" t="str">
        <f aca="false">Uebersicht!G44</f>
        <v>Errori di stile</v>
      </c>
      <c r="H44" s="105" t="str">
        <f aca="false">Uebersicht!H44</f>
        <v>Style errors</v>
      </c>
    </row>
    <row r="45" customFormat="false" ht="30.6" hidden="false" customHeight="true" outlineLevel="0" collapsed="false">
      <c r="B45" s="19"/>
      <c r="C45" s="84"/>
      <c r="D45" s="84"/>
      <c r="E45" s="20" t="str">
        <f aca="false">Uebersicht!E45</f>
        <v>Schmetterling</v>
      </c>
      <c r="F45" s="20" t="str">
        <f aca="false">Uebersicht!F45</f>
        <v>Papillon</v>
      </c>
      <c r="G45" s="20" t="str">
        <f aca="false">Uebersicht!G45</f>
        <v>Farfalla</v>
      </c>
      <c r="H45" s="105" t="str">
        <f aca="false">Uebersicht!H45</f>
        <v>Butterfly</v>
      </c>
    </row>
    <row r="46" customFormat="false" ht="30.6" hidden="false" customHeight="true" outlineLevel="0" collapsed="false">
      <c r="B46" s="106" t="n">
        <f aca="false">Uebersicht!B46</f>
        <v>501</v>
      </c>
      <c r="C46" s="107"/>
      <c r="D46" s="107"/>
      <c r="E46" s="107" t="str">
        <f aca="false">Uebersicht!E46</f>
        <v>Körper nicht in Brustlage</v>
      </c>
      <c r="F46" s="107" t="str">
        <f aca="false">Uebersicht!F46</f>
        <v>Corps pas en position ventrale</v>
      </c>
      <c r="G46" s="107" t="str">
        <f aca="false">Uebersicht!G46</f>
        <v>Corpo non in posizione ventrale</v>
      </c>
      <c r="H46" s="108" t="str">
        <f aca="false">Uebersicht!H46</f>
        <v>Body not kept on the breast</v>
      </c>
    </row>
    <row r="47" customFormat="false" ht="30.6" hidden="false" customHeight="true" outlineLevel="0" collapsed="false">
      <c r="B47" s="109" t="n">
        <f aca="false">Uebersicht!B47</f>
        <v>502</v>
      </c>
      <c r="C47" s="110"/>
      <c r="D47" s="110"/>
      <c r="E47" s="110" t="str">
        <f aca="false">Uebersicht!E47</f>
        <v>Arme nicht gleichzeitig nach vorne oder/und nach hinten gebracht</v>
      </c>
      <c r="F47" s="110" t="str">
        <f aca="false">Uebersicht!F47</f>
        <v>Bras non ramenés vers l'avant ou/et vers l'arrière simultanément</v>
      </c>
      <c r="G47" s="110" t="str">
        <f aca="false">Uebersicht!G47</f>
        <v>Braccia non portate in avanti e/o indietro simultaneamente</v>
      </c>
      <c r="H47" s="111" t="str">
        <f aca="false">Uebersicht!H47</f>
        <v>Arms not brought forward or/and backward simultaneously</v>
      </c>
    </row>
    <row r="48" customFormat="false" ht="30.6" hidden="false" customHeight="true" outlineLevel="0" collapsed="false">
      <c r="B48" s="109" t="n">
        <f aca="false">Uebersicht!B48</f>
        <v>503</v>
      </c>
      <c r="C48" s="110"/>
      <c r="D48" s="110"/>
      <c r="E48" s="110" t="str">
        <f aca="false">Uebersicht!E48</f>
        <v>Arme nicht über dem Wasser nach vorne geführt</v>
      </c>
      <c r="F48" s="110" t="str">
        <f aca="false">Uebersicht!F48</f>
        <v>Bras non ramenés en avant au dessus de l'eau</v>
      </c>
      <c r="G48" s="110" t="str">
        <f aca="false">Uebersicht!G48</f>
        <v>Braccia non portate in avanti sopra l'acqua</v>
      </c>
      <c r="H48" s="111" t="str">
        <f aca="false">Uebersicht!H48</f>
        <v>Arms not brought forward over the water</v>
      </c>
    </row>
    <row r="49" customFormat="false" ht="30.6" hidden="false" customHeight="true" outlineLevel="0" collapsed="false">
      <c r="B49" s="109" t="n">
        <f aca="false">Uebersicht!B49</f>
        <v>504</v>
      </c>
      <c r="C49" s="110"/>
      <c r="D49" s="110"/>
      <c r="E49" s="110" t="str">
        <f aca="false">Uebersicht!E49</f>
        <v>Brustbeinschlag während des Schwimmens</v>
      </c>
      <c r="F49" s="110" t="str">
        <f aca="false">Uebersicht!F49</f>
        <v>Battements brasse pendant la nage</v>
      </c>
      <c r="G49" s="110" t="str">
        <f aca="false">Uebersicht!G49</f>
        <v>Movimenti di gambe a rana durante la nuotata</v>
      </c>
      <c r="H49" s="111" t="str">
        <f aca="false">Uebersicht!H49</f>
        <v>Breaststroke kicking movement while swimming</v>
      </c>
    </row>
    <row r="50" customFormat="false" ht="30.6" hidden="false" customHeight="true" outlineLevel="0" collapsed="false">
      <c r="B50" s="113" t="n">
        <f aca="false">Uebersicht!B50</f>
        <v>505</v>
      </c>
      <c r="C50" s="114"/>
      <c r="D50" s="114"/>
      <c r="E50" s="114" t="str">
        <f aca="false">Uebersicht!E50</f>
        <v>Wechselbeinschlag während des Schwimmens</v>
      </c>
      <c r="F50" s="114" t="str">
        <f aca="false">Uebersicht!F50</f>
        <v>Battements alternés pendant la nage</v>
      </c>
      <c r="G50" s="114" t="str">
        <f aca="false">Uebersicht!G50</f>
        <v>Colpi di gambe alternati durante la nuotata</v>
      </c>
      <c r="H50" s="115" t="str">
        <f aca="false">Uebersicht!H50</f>
        <v>Alternating kicks during swimming</v>
      </c>
    </row>
    <row r="51" customFormat="false" ht="30.6" hidden="false" customHeight="true" outlineLevel="0" collapsed="false">
      <c r="B51" s="19"/>
      <c r="C51" s="84"/>
      <c r="D51" s="84"/>
      <c r="E51" s="20" t="str">
        <f aca="false">Uebersicht!E51</f>
        <v>Rücken</v>
      </c>
      <c r="F51" s="20" t="str">
        <f aca="false">Uebersicht!F51</f>
        <v>Dos</v>
      </c>
      <c r="G51" s="20" t="str">
        <f aca="false">Uebersicht!G51</f>
        <v>Dorso</v>
      </c>
      <c r="H51" s="105" t="str">
        <f aca="false">Uebersicht!H51</f>
        <v>Backstroke</v>
      </c>
    </row>
    <row r="52" customFormat="false" ht="30.6" hidden="false" customHeight="true" outlineLevel="0" collapsed="false">
      <c r="B52" s="120" t="n">
        <f aca="false">Uebersicht!B52</f>
        <v>511</v>
      </c>
      <c r="C52" s="121"/>
      <c r="D52" s="121"/>
      <c r="E52" s="121" t="str">
        <f aca="false">Uebersicht!E52</f>
        <v>Beim Schwimmen nicht in Rückenlage </v>
      </c>
      <c r="F52" s="121" t="str">
        <f aca="false">Uebersicht!F52</f>
        <v>Pas nagé en position dorsale </v>
      </c>
      <c r="G52" s="121" t="str">
        <f aca="false">Uebersicht!G52</f>
        <v>Non aver nuotato in posizione dorsale</v>
      </c>
      <c r="H52" s="122" t="str">
        <f aca="false">Uebersicht!H52</f>
        <v>Not swimming upon the back</v>
      </c>
    </row>
    <row r="53" customFormat="false" ht="30.6" hidden="false" customHeight="true" outlineLevel="0" collapsed="false">
      <c r="B53" s="19"/>
      <c r="C53" s="84"/>
      <c r="D53" s="84"/>
      <c r="E53" s="20" t="str">
        <f aca="false">Uebersicht!E53</f>
        <v>Brust</v>
      </c>
      <c r="F53" s="20" t="str">
        <f aca="false">Uebersicht!F53</f>
        <v>Brasse</v>
      </c>
      <c r="G53" s="20" t="str">
        <f aca="false">Uebersicht!G53</f>
        <v>Rana</v>
      </c>
      <c r="H53" s="105" t="str">
        <f aca="false">Uebersicht!H53</f>
        <v>Breaststroke</v>
      </c>
    </row>
    <row r="54" customFormat="false" ht="30.6" hidden="false" customHeight="true" outlineLevel="0" collapsed="false">
      <c r="B54" s="106" t="n">
        <f aca="false">Uebersicht!B54</f>
        <v>521</v>
      </c>
      <c r="C54" s="107"/>
      <c r="D54" s="107"/>
      <c r="E54" s="107" t="str">
        <f aca="false">Uebersicht!E54</f>
        <v>Körper nicht in Brustlage</v>
      </c>
      <c r="F54" s="107" t="str">
        <f aca="false">Uebersicht!F54</f>
        <v>Corps pas en position ventrale</v>
      </c>
      <c r="G54" s="107" t="str">
        <f aca="false">Uebersicht!G54</f>
        <v>Corpo non in posizione ventrale</v>
      </c>
      <c r="H54" s="108" t="str">
        <f aca="false">Uebersicht!H54</f>
        <v>Body not in breast position</v>
      </c>
    </row>
    <row r="55" customFormat="false" ht="30.6" hidden="false" customHeight="true" outlineLevel="0" collapsed="false">
      <c r="B55" s="109" t="n">
        <f aca="false">Uebersicht!B55</f>
        <v>522</v>
      </c>
      <c r="C55" s="110"/>
      <c r="D55" s="110"/>
      <c r="E55" s="110" t="str">
        <f aca="false">Uebersicht!E55</f>
        <v>Armbewegung nicht gleichzeitig erfolgt</v>
      </c>
      <c r="F55" s="110" t="str">
        <f aca="false">Uebersicht!F55</f>
        <v>Mouvements de bras non simultanés </v>
      </c>
      <c r="G55" s="110" t="str">
        <f aca="false">Uebersicht!G55</f>
        <v>Movimenti delle braccia non simultanei </v>
      </c>
      <c r="H55" s="111" t="str">
        <f aca="false">Uebersicht!H55</f>
        <v>Arm movements not simultaneous </v>
      </c>
    </row>
    <row r="56" customFormat="false" ht="30.6" hidden="false" customHeight="true" outlineLevel="0" collapsed="false">
      <c r="B56" s="109" t="n">
        <f aca="false">Uebersicht!B56</f>
        <v>523</v>
      </c>
      <c r="C56" s="110"/>
      <c r="D56" s="110"/>
      <c r="E56" s="110" t="str">
        <f aca="false">Uebersicht!E56</f>
        <v>Ellbogen nicht dauernd unter Wasser</v>
      </c>
      <c r="F56" s="110" t="str">
        <f aca="false">Uebersicht!F56</f>
        <v>Coudes pas continuellement sous l'eau</v>
      </c>
      <c r="G56" s="110" t="str">
        <f aca="false">Uebersicht!G56</f>
        <v>Gomiti non tenuti costantemente sotto la superficie dell'acqua</v>
      </c>
      <c r="H56" s="111" t="str">
        <f aca="false">Uebersicht!H56</f>
        <v>Elbows not permanently under water</v>
      </c>
    </row>
    <row r="57" customFormat="false" ht="30.6" hidden="false" customHeight="true" outlineLevel="0" collapsed="false">
      <c r="B57" s="109" t="n">
        <f aca="false">Uebersicht!B57</f>
        <v>524</v>
      </c>
      <c r="C57" s="110"/>
      <c r="D57" s="110"/>
      <c r="E57" s="110" t="str">
        <f aca="false">Uebersicht!E57</f>
        <v>Hände weiter nach hinten geführt als bis zu den Hüftgelenken</v>
      </c>
      <c r="F57" s="110" t="str">
        <f aca="false">Uebersicht!F57</f>
        <v>Mains ramenées au-delà du niveau des hanches</v>
      </c>
      <c r="G57" s="110" t="str">
        <f aca="false">Uebersicht!G57</f>
        <v>Mani riportate dietro la linea delle anche</v>
      </c>
      <c r="H57" s="111" t="str">
        <f aca="false">Uebersicht!H57</f>
        <v>Hands brought back beyond the hip line</v>
      </c>
    </row>
    <row r="58" customFormat="false" ht="30.6" hidden="false" customHeight="true" outlineLevel="0" collapsed="false">
      <c r="B58" s="109" t="n">
        <f aca="false">Uebersicht!B58</f>
        <v>525</v>
      </c>
      <c r="C58" s="110"/>
      <c r="D58" s="110"/>
      <c r="E58" s="110" t="str">
        <f aca="false">Uebersicht!E58</f>
        <v>Füsse beim Vortrieb nicht nach aussen gedreht</v>
      </c>
      <c r="F58" s="110" t="str">
        <f aca="false">Uebersicht!F58</f>
        <v>Pieds pas tournés vers l’extérieur (phase propulsive)</v>
      </c>
      <c r="G58" s="110" t="str">
        <f aca="false">Uebersicht!G58</f>
        <v>Piedi non rivolti all’esterno (fase propulsiva)</v>
      </c>
      <c r="H58" s="111" t="str">
        <f aca="false">Uebersicht!H58</f>
        <v>Feet not turned outwards during propulsive part of the kick</v>
      </c>
    </row>
    <row r="59" customFormat="false" ht="30.6" hidden="false" customHeight="true" outlineLevel="0" collapsed="false">
      <c r="B59" s="109" t="n">
        <f aca="false">Uebersicht!B59</f>
        <v>526</v>
      </c>
      <c r="C59" s="110"/>
      <c r="D59" s="110"/>
      <c r="E59" s="110" t="str">
        <f aca="false">Uebersicht!E59</f>
        <v>Beinbewegung nicht gleichzeitig erfolgt</v>
      </c>
      <c r="F59" s="110" t="str">
        <f aca="false">Uebersicht!F59</f>
        <v>Mouvements de jambes non simultanés </v>
      </c>
      <c r="G59" s="110" t="str">
        <f aca="false">Uebersicht!G59</f>
        <v>Movimenti delle gambe non simultanei   </v>
      </c>
      <c r="H59" s="111" t="str">
        <f aca="false">Uebersicht!H59</f>
        <v>Leg movements not simultaneous</v>
      </c>
    </row>
    <row r="60" customFormat="false" ht="30.6" hidden="false" customHeight="true" outlineLevel="0" collapsed="false">
      <c r="B60" s="109" t="n">
        <f aca="false">Uebersicht!B60</f>
        <v>527</v>
      </c>
      <c r="C60" s="110"/>
      <c r="D60" s="110"/>
      <c r="E60" s="110" t="str">
        <f aca="false">Uebersicht!E60</f>
        <v>Wechselbeinschlag während des Schwimmens</v>
      </c>
      <c r="F60" s="110" t="str">
        <f aca="false">Uebersicht!F60</f>
        <v>Battements alternés pendant la course</v>
      </c>
      <c r="G60" s="110" t="str">
        <f aca="false">Uebersicht!G60</f>
        <v>Colpi di gambe alternati durante la nuotata</v>
      </c>
      <c r="H60" s="111" t="str">
        <f aca="false">Uebersicht!H60</f>
        <v>Alternating kicks during swimming</v>
      </c>
    </row>
    <row r="61" customFormat="false" ht="30.6" hidden="false" customHeight="true" outlineLevel="0" collapsed="false">
      <c r="B61" s="109" t="n">
        <f aca="false">Uebersicht!B61</f>
        <v>528</v>
      </c>
      <c r="C61" s="110"/>
      <c r="D61" s="110"/>
      <c r="E61" s="110" t="str">
        <f aca="false">Uebersicht!E61</f>
        <v>Schmetterling-Beinschlag während des Schwimmens</v>
      </c>
      <c r="F61" s="110" t="str">
        <f aca="false">Uebersicht!F61</f>
        <v>Battements papillon pendant la course</v>
      </c>
      <c r="G61" s="110" t="str">
        <f aca="false">Uebersicht!G61</f>
        <v>Colpi di gambe a farfalla durante la nuotata</v>
      </c>
      <c r="H61" s="111" t="str">
        <f aca="false">Uebersicht!H61</f>
        <v>Downward dolphin kick during swimming</v>
      </c>
    </row>
    <row r="62" customFormat="false" ht="30.6" hidden="false" customHeight="true" outlineLevel="0" collapsed="false">
      <c r="B62" s="123" t="n">
        <f aca="false">Uebersicht!B62</f>
        <v>529</v>
      </c>
      <c r="C62" s="124"/>
      <c r="D62" s="124"/>
      <c r="E62" s="124" t="str">
        <f aca="false">Uebersicht!E62</f>
        <v>Nichtdurchbrechen der Wasseroberfläche mit dem Kopf</v>
      </c>
      <c r="F62" s="124" t="str">
        <f aca="false">Uebersicht!F62</f>
        <v>La tête ne franchit pas la surface de l'eau à chaque cycle</v>
      </c>
      <c r="G62" s="124" t="str">
        <f aca="false">Uebersicht!G62</f>
        <v>La testa non rompe la superficie dell'acqua durant ogni ciclo</v>
      </c>
      <c r="H62" s="125" t="str">
        <f aca="false">Uebersicht!H62</f>
        <v>Head not breaking the surface of the water during each cycle</v>
      </c>
    </row>
  </sheetData>
  <printOptions headings="false" gridLines="false" gridLinesSet="true" horizontalCentered="false" verticalCentered="false"/>
  <pageMargins left="0.708333333333333" right="0.708333333333333" top="0.788194444444444" bottom="0.7875" header="0.315277777777778" footer="0.315277777777778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&amp;L&amp;12SSCHV / Richterbildung Schwimmen / Richtertätigkeit&amp;C&amp;12Disqualifikations-Code&amp;R&amp;12DQ wegen Verstössen gegen die Schwimmregeln</oddHeader>
    <oddFooter>&amp;L&amp;8&amp;F / &amp;A&amp;R&amp;8 Seite &amp;P von &amp;N  (19.03.2018)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69"/>
  <sheetViews>
    <sheetView showFormulas="false" showGridLines="true" showRowColHeaders="true" showZeros="true" rightToLeft="false" tabSelected="false" showOutlineSymbols="true" defaultGridColor="true" view="normal" topLeftCell="B33" colorId="64" zoomScale="130" zoomScaleNormal="130" zoomScalePageLayoutView="100" workbookViewId="0">
      <selection pane="topLeft" activeCell="P50" activeCellId="0" sqref="P50"/>
    </sheetView>
  </sheetViews>
  <sheetFormatPr defaultColWidth="11.43359375" defaultRowHeight="13.5" zeroHeight="false" outlineLevelRow="0" outlineLevelCol="0"/>
  <cols>
    <col collapsed="false" customWidth="false" hidden="true" outlineLevel="0" max="1" min="1" style="0" width="11.42"/>
    <col collapsed="false" customWidth="true" hidden="false" outlineLevel="0" max="2" min="2" style="126" width="7.42"/>
    <col collapsed="false" customWidth="false" hidden="true" outlineLevel="0" max="4" min="3" style="3" width="11.42"/>
    <col collapsed="false" customWidth="true" hidden="false" outlineLevel="0" max="5" min="5" style="127" width="70.71"/>
    <col collapsed="false" customWidth="false" hidden="true" outlineLevel="0" max="8" min="6" style="127" width="11.42"/>
    <col collapsed="false" customWidth="true" hidden="false" outlineLevel="0" max="12" min="9" style="7" width="10.85"/>
    <col collapsed="false" customWidth="true" hidden="false" outlineLevel="0" max="13" min="13" style="8" width="13.29"/>
  </cols>
  <sheetData>
    <row r="1" s="132" customFormat="true" ht="24" hidden="false" customHeight="true" outlineLevel="0" collapsed="false">
      <c r="A1" s="128" t="s">
        <v>0</v>
      </c>
      <c r="B1" s="129" t="str">
        <f aca="false">IF(Uebersicht!B1="","",Uebersicht!B1)</f>
        <v>Code</v>
      </c>
      <c r="C1" s="130" t="str">
        <f aca="false">IF(Uebersicht!C1="","",Uebersicht!C1)</f>
        <v/>
      </c>
      <c r="D1" s="130" t="str">
        <f aca="false">IF(Uebersicht!D1="","",Uebersicht!D1)</f>
        <v/>
      </c>
      <c r="E1" s="130" t="str">
        <f aca="false">IF(Uebersicht!E1="","",Uebersicht!E1)</f>
        <v>Deutsch</v>
      </c>
      <c r="F1" s="130"/>
      <c r="G1" s="130"/>
      <c r="H1" s="130"/>
      <c r="I1" s="131" t="str">
        <f aca="false">IF(Uebersicht!I1="","",Uebersicht!I1)</f>
        <v>Wettkampfschwimmart / Artikel</v>
      </c>
      <c r="J1" s="131"/>
      <c r="K1" s="131"/>
      <c r="L1" s="131"/>
      <c r="M1" s="131"/>
    </row>
    <row r="2" customFormat="false" ht="17.25" hidden="false" customHeight="true" outlineLevel="0" collapsed="false">
      <c r="A2" s="133" t="str">
        <f aca="false">IF(Uebersicht!A2="","",Uebersicht!A2)</f>
        <v>LCFirst</v>
      </c>
      <c r="B2" s="134" t="n">
        <f aca="false">IF(Uebersicht!B2="","",Uebersicht!B2)</f>
        <v>1</v>
      </c>
      <c r="C2" s="135" t="str">
        <f aca="false">IF(Uebersicht!C2="","",Uebersicht!C2)</f>
        <v/>
      </c>
      <c r="D2" s="135" t="str">
        <f aca="false">IF(Uebersicht!D2="","",Uebersicht!D2)</f>
        <v/>
      </c>
      <c r="E2" s="135" t="str">
        <f aca="false">IF(Uebersicht!E2="","",Uebersicht!E2)</f>
        <v>Allgemeines</v>
      </c>
      <c r="F2" s="135"/>
      <c r="G2" s="135"/>
      <c r="H2" s="135"/>
      <c r="I2" s="43" t="str">
        <f aca="false">IF(Uebersicht!I2="","",SUBSTITUTE(Uebersicht!I2,"-",""))</f>
        <v>Schmetterling</v>
      </c>
      <c r="J2" s="43" t="str">
        <f aca="false">IF(Uebersicht!J2="","",Uebersicht!J2)</f>
        <v>Rücken</v>
      </c>
      <c r="K2" s="43" t="str">
        <f aca="false">IF(Uebersicht!K2="","",Uebersicht!K2)</f>
        <v>Brust</v>
      </c>
      <c r="L2" s="43" t="str">
        <f aca="false">IF(Uebersicht!L2="","",Uebersicht!L2)</f>
        <v>Freistil</v>
      </c>
      <c r="M2" s="45" t="str">
        <f aca="false">IF(Uebersicht!M2="","",Uebersicht!M2)</f>
        <v>generell</v>
      </c>
    </row>
    <row r="3" customFormat="false" ht="17.25" hidden="false" customHeight="true" outlineLevel="0" collapsed="false">
      <c r="A3" s="136" t="n">
        <f aca="false">IF(Uebersicht!A3="","",Uebersicht!A3)</f>
        <v>100</v>
      </c>
      <c r="B3" s="39" t="n">
        <f aca="false">IF(Uebersicht!B3="","",Uebersicht!B3)</f>
        <v>100</v>
      </c>
      <c r="C3" s="137"/>
      <c r="D3" s="135"/>
      <c r="E3" s="138" t="str">
        <f aca="false">IF(Uebersicht!E3="","",Uebersicht!E3)</f>
        <v>Nichtbefolgen von Anordnungen des Schiedsrichters / eines Richters</v>
      </c>
      <c r="F3" s="137"/>
      <c r="G3" s="135"/>
      <c r="H3" s="135"/>
      <c r="I3" s="43"/>
      <c r="J3" s="43"/>
      <c r="K3" s="43"/>
      <c r="L3" s="43"/>
      <c r="M3" s="36" t="s">
        <v>308</v>
      </c>
    </row>
    <row r="4" s="140" customFormat="true" ht="17.25" hidden="false" customHeight="true" outlineLevel="0" collapsed="false">
      <c r="A4" s="139" t="n">
        <f aca="false">IF(Uebersicht!A4="","",Uebersicht!A4)</f>
        <v>101</v>
      </c>
      <c r="B4" s="23" t="n">
        <f aca="false">IF(Uebersicht!B4="","",Uebersicht!B4)</f>
        <v>101</v>
      </c>
      <c r="C4" s="40" t="str">
        <f aca="false">IF(Uebersicht!C4="","",Uebersicht!C4)</f>
        <v/>
      </c>
      <c r="D4" s="41" t="str">
        <f aca="false">IF(Uebersicht!D4="","",Uebersicht!D4)</f>
        <v/>
      </c>
      <c r="E4" s="28" t="str">
        <f aca="false">IF(Uebersicht!E4="","",Uebersicht!E4)</f>
        <v>Unsportliches Verhalten</v>
      </c>
      <c r="F4" s="28"/>
      <c r="G4" s="28"/>
      <c r="H4" s="28"/>
      <c r="I4" s="35" t="str">
        <f aca="false">IF(Uebersicht!I4="","",Uebersicht!I4)</f>
        <v/>
      </c>
      <c r="J4" s="35" t="str">
        <f aca="false">IF(Uebersicht!J4="","",Uebersicht!J4)</f>
        <v/>
      </c>
      <c r="K4" s="35" t="str">
        <f aca="false">IF(Uebersicht!K4="","",Uebersicht!K4)</f>
        <v/>
      </c>
      <c r="L4" s="35" t="str">
        <f aca="false">IF(Uebersicht!L4="","",Uebersicht!L4)</f>
        <v/>
      </c>
      <c r="M4" s="36" t="str">
        <f aca="false">IF(Uebersicht!M4="","",Uebersicht!M4)</f>
        <v>9.3</v>
      </c>
    </row>
    <row r="5" s="140" customFormat="true" ht="17.25" hidden="false" customHeight="true" outlineLevel="0" collapsed="false">
      <c r="A5" s="136" t="n">
        <f aca="false">IF(Uebersicht!A5="","",Uebersicht!A5)</f>
        <v>102</v>
      </c>
      <c r="B5" s="39" t="n">
        <f aca="false">IF(Uebersicht!B5="","",Uebersicht!B5)</f>
        <v>102</v>
      </c>
      <c r="C5" s="40" t="str">
        <f aca="false">IF(Uebersicht!C5="","",Uebersicht!C5)</f>
        <v/>
      </c>
      <c r="D5" s="41" t="str">
        <f aca="false">IF(Uebersicht!D5="","",Uebersicht!D5)</f>
        <v/>
      </c>
      <c r="E5" s="41" t="str">
        <f aca="false">IF(Uebersicht!E5="","",Uebersicht!E5)</f>
        <v>Ziehen an der Bahnbegrenzungsleine</v>
      </c>
      <c r="F5" s="41"/>
      <c r="G5" s="41"/>
      <c r="H5" s="41"/>
      <c r="I5" s="43" t="str">
        <f aca="false">IF(Uebersicht!I5="","",Uebersicht!I5)</f>
        <v/>
      </c>
      <c r="J5" s="43" t="str">
        <f aca="false">IF(Uebersicht!J5="","",Uebersicht!J5)</f>
        <v/>
      </c>
      <c r="K5" s="43" t="str">
        <f aca="false">IF(Uebersicht!K5="","",Uebersicht!K5)</f>
        <v/>
      </c>
      <c r="L5" s="43" t="str">
        <f aca="false">IF(Uebersicht!L5="","",Uebersicht!L5)</f>
        <v/>
      </c>
      <c r="M5" s="45" t="str">
        <f aca="false">IF(Uebersicht!M5="","",Uebersicht!M5)</f>
        <v>7.2.4</v>
      </c>
    </row>
    <row r="6" s="140" customFormat="true" ht="17.25" hidden="false" customHeight="true" outlineLevel="0" collapsed="false">
      <c r="A6" s="136" t="n">
        <f aca="false">IF(Uebersicht!A6="","",Uebersicht!A6)</f>
        <v>103</v>
      </c>
      <c r="B6" s="39" t="n">
        <f aca="false">IF(Uebersicht!B6="","",Uebersicht!B6)</f>
        <v>103</v>
      </c>
      <c r="C6" s="40" t="str">
        <f aca="false">IF(Uebersicht!C6="","",Uebersicht!C6)</f>
        <v/>
      </c>
      <c r="D6" s="41" t="str">
        <f aca="false">IF(Uebersicht!D6="","",Uebersicht!D6)</f>
        <v/>
      </c>
      <c r="E6" s="41" t="str">
        <f aca="false">IF(Uebersicht!E6="","",Uebersicht!E6)</f>
        <v>Coaching</v>
      </c>
      <c r="F6" s="41"/>
      <c r="G6" s="41"/>
      <c r="H6" s="41"/>
      <c r="I6" s="43" t="str">
        <f aca="false">IF(Uebersicht!I6="","",Uebersicht!I6)</f>
        <v/>
      </c>
      <c r="J6" s="43" t="str">
        <f aca="false">IF(Uebersicht!J6="","",Uebersicht!J6)</f>
        <v/>
      </c>
      <c r="K6" s="43" t="str">
        <f aca="false">IF(Uebersicht!K6="","",Uebersicht!K6)</f>
        <v/>
      </c>
      <c r="L6" s="43" t="str">
        <f aca="false">IF(Uebersicht!L6="","",Uebersicht!L6)</f>
        <v/>
      </c>
      <c r="M6" s="45" t="str">
        <f aca="false">IF(Uebersicht!M6="","",Uebersicht!M6)</f>
        <v>7.2.5</v>
      </c>
    </row>
    <row r="7" s="140" customFormat="true" ht="17.25" hidden="false" customHeight="true" outlineLevel="0" collapsed="false">
      <c r="A7" s="136" t="n">
        <f aca="false">IF(Uebersicht!A7="","",Uebersicht!A7)</f>
        <v>104</v>
      </c>
      <c r="B7" s="39" t="n">
        <f aca="false">IF(Uebersicht!B7="","",Uebersicht!B7)</f>
        <v>104</v>
      </c>
      <c r="C7" s="40" t="str">
        <f aca="false">IF(Uebersicht!C7="","",Uebersicht!C7)</f>
        <v/>
      </c>
      <c r="D7" s="41" t="str">
        <f aca="false">IF(Uebersicht!D7="","",Uebersicht!D7)</f>
        <v/>
      </c>
      <c r="E7" s="41" t="str">
        <f aca="false">IF(Uebersicht!E7="","",Uebersicht!E7)</f>
        <v>Gehen am Beckenboden</v>
      </c>
      <c r="F7" s="41"/>
      <c r="G7" s="41"/>
      <c r="H7" s="41"/>
      <c r="I7" s="43" t="str">
        <f aca="false">IF(Uebersicht!I7="","",Uebersicht!I7)</f>
        <v/>
      </c>
      <c r="J7" s="43" t="str">
        <f aca="false">IF(Uebersicht!J7="","",Uebersicht!J7)</f>
        <v/>
      </c>
      <c r="K7" s="43" t="str">
        <f aca="false">IF(Uebersicht!K7="","",Uebersicht!K7)</f>
        <v/>
      </c>
      <c r="L7" s="43" t="str">
        <f aca="false">IF(Uebersicht!L7="","",Uebersicht!L7)</f>
        <v/>
      </c>
      <c r="M7" s="45" t="str">
        <f aca="false">IF(Uebersicht!M7="","",Uebersicht!M7)</f>
        <v>7.2.3</v>
      </c>
    </row>
    <row r="8" s="140" customFormat="true" ht="17.25" hidden="false" customHeight="true" outlineLevel="0" collapsed="false">
      <c r="A8" s="136" t="n">
        <f aca="false">IF(Uebersicht!A8="","",Uebersicht!A8)</f>
        <v>105</v>
      </c>
      <c r="B8" s="39" t="n">
        <f aca="false">IF(Uebersicht!B8="","",Uebersicht!B8)</f>
        <v>105</v>
      </c>
      <c r="C8" s="41" t="str">
        <f aca="false">IF(Uebersicht!C8="","",Uebersicht!C8)</f>
        <v/>
      </c>
      <c r="D8" s="41" t="str">
        <f aca="false">IF(Uebersicht!D8="","",Uebersicht!D8)</f>
        <v/>
      </c>
      <c r="E8" s="41" t="str">
        <f aca="false">IF(Uebersicht!E8="","",Uebersicht!E8)</f>
        <v>Unerlaubtes ins Wasser Gehen</v>
      </c>
      <c r="F8" s="41"/>
      <c r="G8" s="41"/>
      <c r="H8" s="41"/>
      <c r="I8" s="43" t="str">
        <f aca="false">IF(Uebersicht!I8="","",Uebersicht!I8)</f>
        <v/>
      </c>
      <c r="J8" s="43" t="str">
        <f aca="false">IF(Uebersicht!J8="","",Uebersicht!J8)</f>
        <v/>
      </c>
      <c r="K8" s="43" t="str">
        <f aca="false">IF(Uebersicht!K8="","",Uebersicht!K8)</f>
        <v/>
      </c>
      <c r="L8" s="43" t="str">
        <f aca="false">IF(Uebersicht!L8="","",Uebersicht!L8)</f>
        <v/>
      </c>
      <c r="M8" s="45" t="str">
        <f aca="false">IF(Uebersicht!M8="","",Uebersicht!M8)</f>
        <v>7.1 / 8.0.5</v>
      </c>
    </row>
    <row r="9" s="140" customFormat="true" ht="17.25" hidden="false" customHeight="true" outlineLevel="0" collapsed="false">
      <c r="A9" s="136" t="n">
        <f aca="false">IF(Uebersicht!A9="","",Uebersicht!A9)</f>
        <v>106</v>
      </c>
      <c r="B9" s="39" t="n">
        <f aca="false">IF(Uebersicht!B9="","",Uebersicht!B9)</f>
        <v>106</v>
      </c>
      <c r="C9" s="41" t="str">
        <f aca="false">IF(Uebersicht!C9="","",Uebersicht!C9)</f>
        <v/>
      </c>
      <c r="D9" s="41" t="str">
        <f aca="false">IF(Uebersicht!D9="","",Uebersicht!D9)</f>
        <v/>
      </c>
      <c r="E9" s="41" t="str">
        <f aca="false">IF(Uebersicht!E9="","",Uebersicht!E9)</f>
        <v>Behindern/Stören eines anderen Schwimmers</v>
      </c>
      <c r="F9" s="41"/>
      <c r="G9" s="41"/>
      <c r="H9" s="41"/>
      <c r="I9" s="43" t="str">
        <f aca="false">IF(Uebersicht!I9="","",Uebersicht!I9)</f>
        <v/>
      </c>
      <c r="J9" s="43" t="str">
        <f aca="false">IF(Uebersicht!J9="","",Uebersicht!J9)</f>
        <v/>
      </c>
      <c r="K9" s="43" t="str">
        <f aca="false">IF(Uebersicht!K9="","",Uebersicht!K9)</f>
        <v/>
      </c>
      <c r="L9" s="43" t="str">
        <f aca="false">IF(Uebersicht!L9="","",Uebersicht!L9)</f>
        <v/>
      </c>
      <c r="M9" s="45" t="str">
        <f aca="false">IF(Uebersicht!M9="","",Uebersicht!M9)</f>
        <v>7.4.1</v>
      </c>
    </row>
    <row r="10" s="140" customFormat="true" ht="17.25" hidden="false" customHeight="true" outlineLevel="0" collapsed="false">
      <c r="A10" s="136" t="n">
        <f aca="false">IF(Uebersicht!A10="","",Uebersicht!A10)</f>
        <v>107</v>
      </c>
      <c r="B10" s="39" t="n">
        <f aca="false">IF(Uebersicht!B10="","",Uebersicht!B10)</f>
        <v>107</v>
      </c>
      <c r="C10" s="41" t="str">
        <f aca="false">IF(Uebersicht!C10="","",Uebersicht!C10)</f>
        <v/>
      </c>
      <c r="D10" s="41" t="str">
        <f aca="false">IF(Uebersicht!D10="","",Uebersicht!D10)</f>
        <v/>
      </c>
      <c r="E10" s="41" t="str">
        <f aca="false">IF(Uebersicht!E10="","",Uebersicht!E10)</f>
        <v>Falsche Reihenfolge Wettkampfschwimmart</v>
      </c>
      <c r="F10" s="41"/>
      <c r="G10" s="41"/>
      <c r="H10" s="41"/>
      <c r="I10" s="43" t="str">
        <f aca="false">IF(Uebersicht!I10="","",Uebersicht!I10)</f>
        <v/>
      </c>
      <c r="J10" s="43" t="str">
        <f aca="false">IF(Uebersicht!J10="","",Uebersicht!J10)</f>
        <v/>
      </c>
      <c r="K10" s="43" t="str">
        <f aca="false">IF(Uebersicht!K10="","",Uebersicht!K10)</f>
        <v/>
      </c>
      <c r="L10" s="43" t="str">
        <f aca="false">IF(Uebersicht!L10="","",Uebersicht!L10)</f>
        <v/>
      </c>
      <c r="M10" s="45" t="str">
        <f aca="false">IF(Uebersicht!M10="","",Uebersicht!M10)</f>
        <v>6.0.1 / 6.0.2</v>
      </c>
    </row>
    <row r="11" s="140" customFormat="true" ht="17.25" hidden="false" customHeight="true" outlineLevel="0" collapsed="false">
      <c r="A11" s="136" t="n">
        <f aca="false">IF(Uebersicht!A11="","",Uebersicht!A11)</f>
        <v>108</v>
      </c>
      <c r="B11" s="39" t="n">
        <f aca="false">IF(Uebersicht!B11="","",Uebersicht!B11)</f>
        <v>108</v>
      </c>
      <c r="C11" s="41" t="str">
        <f aca="false">IF(Uebersicht!C11="","",Uebersicht!C11)</f>
        <v/>
      </c>
      <c r="D11" s="41" t="str">
        <f aca="false">IF(Uebersicht!D11="","",Uebersicht!D11)</f>
        <v/>
      </c>
      <c r="E11" s="41" t="str">
        <f aca="false">IF(Uebersicht!E11="","",Uebersicht!E11)</f>
        <v>Schwimmen unter der Wasseroberfläche</v>
      </c>
      <c r="F11" s="41"/>
      <c r="G11" s="41"/>
      <c r="H11" s="41"/>
      <c r="I11" s="43" t="str">
        <f aca="false">IF(Uebersicht!I11="","",Uebersicht!I11)</f>
        <v>5.0.1 / 5.0.5</v>
      </c>
      <c r="J11" s="43" t="str">
        <f aca="false">IF(Uebersicht!J11="","",Uebersicht!J11)</f>
        <v>3.0.2</v>
      </c>
      <c r="K11" s="43" t="str">
        <f aca="false">IF(Uebersicht!K11="","",Uebersicht!K11)</f>
        <v/>
      </c>
      <c r="L11" s="43" t="str">
        <f aca="false">IF(Uebersicht!L11="","",Uebersicht!L11)</f>
        <v>2.0.2</v>
      </c>
      <c r="M11" s="45" t="str">
        <f aca="false">IF(Uebersicht!M11="","",Uebersicht!M11)</f>
        <v/>
      </c>
    </row>
    <row r="12" s="140" customFormat="true" ht="17.25" hidden="false" customHeight="true" outlineLevel="0" collapsed="false">
      <c r="A12" s="136" t="n">
        <f aca="false">IF(Uebersicht!A12="","",Uebersicht!A12)</f>
        <v>109</v>
      </c>
      <c r="B12" s="39" t="n">
        <f aca="false">IF(Uebersicht!B12="","",Uebersicht!B12)</f>
        <v>109</v>
      </c>
      <c r="C12" s="41" t="str">
        <f aca="false">IF(Uebersicht!C12="","",Uebersicht!C12)</f>
        <v/>
      </c>
      <c r="D12" s="41" t="str">
        <f aca="false">IF(Uebersicht!D12="","",Uebersicht!D12)</f>
        <v/>
      </c>
      <c r="E12" s="41" t="str">
        <f aca="false">IF(Uebersicht!E12="","",Uebersicht!E12)</f>
        <v>Unbewilligte Umbesetzung oder Umstellung in der Staffel</v>
      </c>
      <c r="F12" s="41"/>
      <c r="G12" s="41"/>
      <c r="H12" s="41"/>
      <c r="I12" s="43" t="str">
        <f aca="false">IF(Uebersicht!I12="","",Uebersicht!I12)</f>
        <v/>
      </c>
      <c r="J12" s="43" t="str">
        <f aca="false">IF(Uebersicht!J12="","",Uebersicht!J12)</f>
        <v/>
      </c>
      <c r="K12" s="43" t="str">
        <f aca="false">IF(Uebersicht!K12="","",Uebersicht!K12)</f>
        <v/>
      </c>
      <c r="L12" s="43" t="str">
        <f aca="false">IF(Uebersicht!L12="","",Uebersicht!L12)</f>
        <v/>
      </c>
      <c r="M12" s="45" t="str">
        <f aca="false">IF(Uebersicht!M12="","",Uebersicht!M12)</f>
        <v>8.0.2</v>
      </c>
    </row>
    <row r="13" s="140" customFormat="true" ht="17.25" hidden="false" customHeight="true" outlineLevel="0" collapsed="false">
      <c r="A13" s="136" t="n">
        <f aca="false">IF(Uebersicht!A13="","",Uebersicht!A13)</f>
        <v>110</v>
      </c>
      <c r="B13" s="39" t="n">
        <f aca="false">IF(Uebersicht!B13="","",Uebersicht!B13)</f>
        <v>110</v>
      </c>
      <c r="C13" s="41"/>
      <c r="D13" s="41"/>
      <c r="E13" s="41" t="str">
        <f aca="false">IF(Uebersicht!E13="","",Uebersicht!E13)</f>
        <v>Verwenden eines nicht genehmigtes Hilfsmittels</v>
      </c>
      <c r="F13" s="41"/>
      <c r="G13" s="41"/>
      <c r="H13" s="41"/>
      <c r="I13" s="43" t="str">
        <f aca="false">IF(Uebersicht!I13="","",Uebersicht!I13)</f>
        <v/>
      </c>
      <c r="J13" s="43" t="str">
        <f aca="false">IF(Uebersicht!J13="","",Uebersicht!J13)</f>
        <v/>
      </c>
      <c r="K13" s="43" t="str">
        <f aca="false">IF(Uebersicht!K13="","",Uebersicht!K13)</f>
        <v/>
      </c>
      <c r="L13" s="43" t="str">
        <f aca="false">IF(Uebersicht!L13="","",Uebersicht!L13)</f>
        <v/>
      </c>
      <c r="M13" s="45" t="str">
        <f aca="false">IF(Uebersicht!M13="","",Uebersicht!M13)</f>
        <v>7.3</v>
      </c>
    </row>
    <row r="14" s="140" customFormat="true" ht="17.25" hidden="false" customHeight="true" outlineLevel="0" collapsed="false">
      <c r="A14" s="136" t="n">
        <f aca="false">IF(Uebersicht!A14="","",Uebersicht!A14)</f>
        <v>111</v>
      </c>
      <c r="B14" s="39" t="n">
        <f aca="false">IF(Uebersicht!B14="","",Uebersicht!B14)</f>
        <v>111</v>
      </c>
      <c r="C14" s="41"/>
      <c r="D14" s="41"/>
      <c r="E14" s="41" t="str">
        <f aca="false">IF(Uebersicht!E14="","",Uebersicht!E14)</f>
        <v>Nicht reglementskonformer Schwimmanzug</v>
      </c>
      <c r="F14" s="41"/>
      <c r="G14" s="41"/>
      <c r="H14" s="41"/>
      <c r="I14" s="43" t="str">
        <f aca="false">IF(Uebersicht!I14="","",Uebersicht!I14)</f>
        <v/>
      </c>
      <c r="J14" s="43" t="str">
        <f aca="false">IF(Uebersicht!J14="","",Uebersicht!J14)</f>
        <v/>
      </c>
      <c r="K14" s="43" t="str">
        <f aca="false">IF(Uebersicht!K14="","",Uebersicht!K14)</f>
        <v/>
      </c>
      <c r="L14" s="43" t="str">
        <f aca="false">IF(Uebersicht!L14="","",Uebersicht!L14)</f>
        <v/>
      </c>
      <c r="M14" s="45" t="str">
        <f aca="false">IF(Uebersicht!M14="","",Uebersicht!M14)</f>
        <v>7.5</v>
      </c>
    </row>
    <row r="15" s="140" customFormat="true" ht="17.25" hidden="false" customHeight="true" outlineLevel="0" collapsed="false">
      <c r="A15" s="136" t="n">
        <f aca="false">IF(Uebersicht!A15="","",Uebersicht!A15)</f>
        <v>113</v>
      </c>
      <c r="B15" s="47" t="n">
        <f aca="false">IF(Uebersicht!B15="","",Uebersicht!B15)</f>
        <v>113</v>
      </c>
      <c r="C15" s="48"/>
      <c r="D15" s="48"/>
      <c r="E15" s="48" t="str">
        <f aca="false">IF(Uebersicht!E15="","",Uebersicht!E15)</f>
        <v>Rennen nicht beendet</v>
      </c>
      <c r="F15" s="48"/>
      <c r="G15" s="48"/>
      <c r="H15" s="48"/>
      <c r="I15" s="49" t="str">
        <f aca="false">IF(Uebersicht!I15="","",Uebersicht!I15)</f>
        <v/>
      </c>
      <c r="J15" s="49" t="str">
        <f aca="false">IF(Uebersicht!J15="","",Uebersicht!J15)</f>
        <v/>
      </c>
      <c r="K15" s="49" t="str">
        <f aca="false">IF(Uebersicht!K15="","",Uebersicht!K15)</f>
        <v/>
      </c>
      <c r="L15" s="49" t="str">
        <f aca="false">IF(Uebersicht!L15="","",Uebersicht!L15)</f>
        <v/>
      </c>
      <c r="M15" s="76" t="str">
        <f aca="false">IF(Uebersicht!M15="","",Uebersicht!M15)</f>
        <v>7.2.1</v>
      </c>
    </row>
    <row r="16" s="140" customFormat="true" ht="17.25" hidden="false" customHeight="true" outlineLevel="0" collapsed="false">
      <c r="A16" s="136"/>
      <c r="B16" s="47" t="n">
        <f aca="false">IF(Uebersicht!B16="","",Uebersicht!B16)</f>
        <v>114</v>
      </c>
      <c r="C16" s="48"/>
      <c r="D16" s="48"/>
      <c r="E16" s="48" t="str">
        <f aca="false">IF(Uebersicht!E16="","",Uebersicht!E16)</f>
        <v>Verlassen der Bahn</v>
      </c>
      <c r="F16" s="48"/>
      <c r="G16" s="48"/>
      <c r="H16" s="48"/>
      <c r="I16" s="49" t="str">
        <f aca="false">IF(Uebersicht!I16="","",Uebersicht!I16)</f>
        <v/>
      </c>
      <c r="J16" s="49" t="str">
        <f aca="false">IF(Uebersicht!J16="","",Uebersicht!J16)</f>
        <v/>
      </c>
      <c r="K16" s="49" t="str">
        <f aca="false">IF(Uebersicht!K16="","",Uebersicht!K16)</f>
        <v/>
      </c>
      <c r="L16" s="49" t="str">
        <f aca="false">IF(Uebersicht!L16="","",Uebersicht!L16)</f>
        <v/>
      </c>
      <c r="M16" s="76" t="str">
        <f aca="false">IF(Uebersicht!M16="","",Uebersicht!M16)</f>
        <v>7.2.2</v>
      </c>
    </row>
    <row r="17" s="140" customFormat="true" ht="17.25" hidden="false" customHeight="true" outlineLevel="0" collapsed="false">
      <c r="A17" s="136"/>
      <c r="B17" s="47" t="n">
        <f aca="false">IF(Uebersicht!B17="","",Uebersicht!B17)</f>
        <v>115</v>
      </c>
      <c r="C17" s="48"/>
      <c r="D17" s="48"/>
      <c r="E17" s="48" t="str">
        <f aca="false">IF(Uebersicht!E17="","",Uebersicht!E17)</f>
        <v>Nichtbeachtung der Vorgaben zum Verlassen des Beckens</v>
      </c>
      <c r="F17" s="48"/>
      <c r="G17" s="48"/>
      <c r="H17" s="48"/>
      <c r="I17" s="49" t="str">
        <f aca="false">IF(Uebersicht!I17="","",Uebersicht!I17)</f>
        <v/>
      </c>
      <c r="J17" s="49" t="str">
        <f aca="false">IF(Uebersicht!J17="","",Uebersicht!J17)</f>
        <v/>
      </c>
      <c r="K17" s="49" t="str">
        <f aca="false">IF(Uebersicht!K17="","",Uebersicht!K17)</f>
        <v/>
      </c>
      <c r="L17" s="49" t="str">
        <f aca="false">IF(Uebersicht!L17="","",Uebersicht!L17)</f>
        <v/>
      </c>
      <c r="M17" s="76" t="str">
        <f aca="false">IF(Uebersicht!M17="","",Uebersicht!M17)</f>
        <v>7.4.2</v>
      </c>
    </row>
    <row r="18" s="140" customFormat="true" ht="17.25" hidden="false" customHeight="true" outlineLevel="0" collapsed="false">
      <c r="A18" s="136" t="str">
        <f aca="false">IF(Uebersicht!A18="","",Uebersicht!A18)</f>
        <v/>
      </c>
      <c r="B18" s="39" t="n">
        <f aca="false">IF(Uebersicht!B18="","",Uebersicht!B18)</f>
        <v>120</v>
      </c>
      <c r="C18" s="141"/>
      <c r="D18" s="141"/>
      <c r="E18" s="41" t="str">
        <f aca="false">IF(Uebersicht!E18="","",Uebersicht!E18)</f>
        <v>Andere Gründe</v>
      </c>
      <c r="F18" s="141"/>
      <c r="G18" s="141"/>
      <c r="H18" s="141"/>
      <c r="I18" s="43" t="str">
        <f aca="false">IF(Uebersicht!I18="","",Uebersicht!I18)</f>
        <v/>
      </c>
      <c r="J18" s="43" t="str">
        <f aca="false">IF(Uebersicht!J18="","",Uebersicht!J18)</f>
        <v/>
      </c>
      <c r="K18" s="43" t="str">
        <f aca="false">IF(Uebersicht!K18="","",Uebersicht!K18)</f>
        <v/>
      </c>
      <c r="L18" s="43" t="str">
        <f aca="false">IF(Uebersicht!L18="","",Uebersicht!L18)</f>
        <v/>
      </c>
      <c r="M18" s="45" t="str">
        <f aca="false">IF(Uebersicht!M18="","",Uebersicht!M18)</f>
        <v>[1]</v>
      </c>
    </row>
    <row r="19" s="140" customFormat="true" ht="17.25" hidden="false" customHeight="true" outlineLevel="0" collapsed="false">
      <c r="A19" s="133" t="str">
        <f aca="false">IF(Uebersicht!A19="","",Uebersicht!A19)</f>
        <v/>
      </c>
      <c r="B19" s="19" t="n">
        <f aca="false">IF(Uebersicht!B19="","",Uebersicht!B19)</f>
        <v>2</v>
      </c>
      <c r="C19" s="57" t="str">
        <f aca="false">IF(Uebersicht!C19="","",Uebersicht!C19)</f>
        <v/>
      </c>
      <c r="D19" s="20" t="str">
        <f aca="false">IF(Uebersicht!D19="","",Uebersicht!D19)</f>
        <v/>
      </c>
      <c r="E19" s="20" t="str">
        <f aca="false">IF(Uebersicht!E19="","",Uebersicht!E19)</f>
        <v>Start</v>
      </c>
      <c r="F19" s="20"/>
      <c r="G19" s="20"/>
      <c r="H19" s="20"/>
      <c r="I19" s="21" t="str">
        <f aca="false">IF(Uebersicht!I19="","",Uebersicht!I19)</f>
        <v>Papillon</v>
      </c>
      <c r="J19" s="21" t="str">
        <f aca="false">IF(Uebersicht!J19="","",Uebersicht!J19)</f>
        <v>Dos</v>
      </c>
      <c r="K19" s="21" t="str">
        <f aca="false">IF(Uebersicht!K19="","",Uebersicht!K19)</f>
        <v>Brasse</v>
      </c>
      <c r="L19" s="21" t="str">
        <f aca="false">IF(Uebersicht!L19="","",Uebersicht!L19)</f>
        <v>Libre</v>
      </c>
      <c r="M19" s="142" t="str">
        <f aca="false">IF(Uebersicht!M19="","",Uebersicht!M19)</f>
        <v>En général</v>
      </c>
    </row>
    <row r="20" customFormat="false" ht="17.25" hidden="false" customHeight="true" outlineLevel="0" collapsed="false">
      <c r="A20" s="139" t="n">
        <f aca="false">IF(Uebersicht!A20="","",Uebersicht!A20)</f>
        <v>201</v>
      </c>
      <c r="B20" s="23" t="n">
        <f aca="false">IF(Uebersicht!B20="","",Uebersicht!B20)</f>
        <v>201</v>
      </c>
      <c r="C20" s="28" t="str">
        <f aca="false">IF(Uebersicht!C20="","",Uebersicht!C20)</f>
        <v/>
      </c>
      <c r="D20" s="28" t="str">
        <f aca="false">IF(Uebersicht!D20="","",Uebersicht!D20)</f>
        <v/>
      </c>
      <c r="E20" s="28" t="str">
        <f aca="false">IF(Uebersicht!E20="","",Uebersicht!E20)</f>
        <v>Nichtbeachten der Kommandi während der Startprozedur</v>
      </c>
      <c r="F20" s="28"/>
      <c r="G20" s="28"/>
      <c r="H20" s="28"/>
      <c r="I20" s="35" t="str">
        <f aca="false">IF(Uebersicht!I20="","",Uebersicht!I20)</f>
        <v/>
      </c>
      <c r="J20" s="35" t="str">
        <f aca="false">IF(Uebersicht!J20="","",Uebersicht!J20)</f>
        <v/>
      </c>
      <c r="K20" s="35" t="str">
        <f aca="false">IF(Uebersicht!K20="","",Uebersicht!K20)</f>
        <v/>
      </c>
      <c r="L20" s="35" t="str">
        <f aca="false">IF(Uebersicht!L20="","",Uebersicht!L20)</f>
        <v/>
      </c>
      <c r="M20" s="36" t="str">
        <f aca="false">IF(Uebersicht!M20="","",Uebersicht!M20)</f>
        <v>1.1 / 1.2 / 1.5</v>
      </c>
    </row>
    <row r="21" s="140" customFormat="true" ht="17.25" hidden="false" customHeight="true" outlineLevel="0" collapsed="false">
      <c r="A21" s="136" t="n">
        <f aca="false">IF(Uebersicht!A21="","",Uebersicht!A21)</f>
        <v>204</v>
      </c>
      <c r="B21" s="39" t="n">
        <f aca="false">IF(Uebersicht!B21="","",Uebersicht!B21)</f>
        <v>204</v>
      </c>
      <c r="C21" s="41" t="str">
        <f aca="false">IF(Uebersicht!C21="","",Uebersicht!C21)</f>
        <v/>
      </c>
      <c r="D21" s="41" t="str">
        <f aca="false">IF(Uebersicht!D21="","",Uebersicht!D21)</f>
        <v/>
      </c>
      <c r="E21" s="41" t="str">
        <f aca="false">IF(Uebersicht!E21="","",Uebersicht!E21)</f>
        <v>Start vor dem Startsignal initiiert</v>
      </c>
      <c r="F21" s="41"/>
      <c r="G21" s="41"/>
      <c r="H21" s="41"/>
      <c r="I21" s="43" t="str">
        <f aca="false">IF(Uebersicht!I21="","",Uebersicht!I21)</f>
        <v/>
      </c>
      <c r="J21" s="43" t="str">
        <f aca="false">IF(Uebersicht!J21="","",Uebersicht!J21)</f>
        <v/>
      </c>
      <c r="K21" s="43" t="str">
        <f aca="false">IF(Uebersicht!K21="","",Uebersicht!K21)</f>
        <v/>
      </c>
      <c r="L21" s="43" t="str">
        <f aca="false">IF(Uebersicht!L21="","",Uebersicht!L21)</f>
        <v/>
      </c>
      <c r="M21" s="45" t="str">
        <f aca="false">IF(Uebersicht!M21="","",Uebersicht!M21)</f>
        <v>1.5.1</v>
      </c>
    </row>
    <row r="22" s="140" customFormat="true" ht="17.25" hidden="false" customHeight="true" outlineLevel="0" collapsed="false">
      <c r="A22" s="136" t="n">
        <f aca="false">IF(Uebersicht!A22="","",Uebersicht!A22)</f>
        <v>205</v>
      </c>
      <c r="B22" s="39" t="n">
        <f aca="false">IF(Uebersicht!B22="","",Uebersicht!B22)</f>
        <v>205</v>
      </c>
      <c r="C22" s="41" t="str">
        <f aca="false">IF(Uebersicht!C22="","",Uebersicht!C22)</f>
        <v/>
      </c>
      <c r="D22" s="41" t="str">
        <f aca="false">IF(Uebersicht!D22="","",Uebersicht!D22)</f>
        <v/>
      </c>
      <c r="E22" s="41" t="str">
        <f aca="false">IF(Uebersicht!E22="","",Uebersicht!E22)</f>
        <v>Frühablösung (Staffelschwimmer [N])</v>
      </c>
      <c r="F22" s="41"/>
      <c r="G22" s="41"/>
      <c r="H22" s="41"/>
      <c r="I22" s="43" t="str">
        <f aca="false">IF(Uebersicht!I22="","",Uebersicht!I22)</f>
        <v/>
      </c>
      <c r="J22" s="43" t="str">
        <f aca="false">IF(Uebersicht!J22="","",Uebersicht!J22)</f>
        <v/>
      </c>
      <c r="K22" s="43" t="str">
        <f aca="false">IF(Uebersicht!K22="","",Uebersicht!K22)</f>
        <v/>
      </c>
      <c r="L22" s="43" t="str">
        <f aca="false">IF(Uebersicht!L22="","",Uebersicht!L22)</f>
        <v/>
      </c>
      <c r="M22" s="45" t="str">
        <f aca="false">IF(Uebersicht!M22="","",Uebersicht!M22)</f>
        <v>8.0.4</v>
      </c>
    </row>
    <row r="23" s="140" customFormat="true" ht="17.25" hidden="false" customHeight="true" outlineLevel="0" collapsed="false">
      <c r="A23" s="136" t="n">
        <f aca="false">IF(Uebersicht!A23="","",Uebersicht!A23)</f>
        <v>206</v>
      </c>
      <c r="B23" s="39" t="n">
        <f aca="false">IF(Uebersicht!B23="","",Uebersicht!B23)</f>
        <v>206</v>
      </c>
      <c r="C23" s="40" t="str">
        <f aca="false">IF(Uebersicht!C23="","",Uebersicht!C23)</f>
        <v/>
      </c>
      <c r="D23" s="41" t="str">
        <f aca="false">IF(Uebersicht!D23="","",Uebersicht!D23)</f>
        <v/>
      </c>
      <c r="E23" s="41" t="str">
        <f aca="false">IF(Uebersicht!E23="","",Uebersicht!E23)</f>
        <v>Unterwasserphase: Mehr als ein Schmetterling-Beinschlag (Start)</v>
      </c>
      <c r="F23" s="41"/>
      <c r="G23" s="41"/>
      <c r="H23" s="41"/>
      <c r="I23" s="43" t="str">
        <f aca="false">IF(Uebersicht!I23="","",Uebersicht!I23)</f>
        <v/>
      </c>
      <c r="J23" s="43" t="str">
        <f aca="false">IF(Uebersicht!J23="","",Uebersicht!J23)</f>
        <v/>
      </c>
      <c r="K23" s="43" t="str">
        <f aca="false">IF(Uebersicht!K23="","",Uebersicht!K23)</f>
        <v>4.0.7 c</v>
      </c>
      <c r="L23" s="43" t="str">
        <f aca="false">IF(Uebersicht!L23="","",Uebersicht!L23)</f>
        <v/>
      </c>
      <c r="M23" s="45" t="str">
        <f aca="false">IF(Uebersicht!M23="","",Uebersicht!M23)</f>
        <v/>
      </c>
    </row>
    <row r="24" s="140" customFormat="true" ht="17.25" hidden="false" customHeight="true" outlineLevel="0" collapsed="false">
      <c r="A24" s="136" t="n">
        <f aca="false">IF(Uebersicht!A24="","",Uebersicht!A24)</f>
        <v>207</v>
      </c>
      <c r="B24" s="39" t="n">
        <f aca="false">IF(Uebersicht!B24="","",Uebersicht!B24)</f>
        <v>207</v>
      </c>
      <c r="C24" s="60" t="str">
        <f aca="false">IF(Uebersicht!C24="","",Uebersicht!C24)</f>
        <v/>
      </c>
      <c r="D24" s="60" t="str">
        <f aca="false">IF(Uebersicht!D24="","",Uebersicht!D24)</f>
        <v/>
      </c>
      <c r="E24" s="41" t="str">
        <f aca="false">IF(Uebersicht!E24="","",Uebersicht!E24)</f>
        <v>Vor dem Auftauchen zwei Armzüge ausgeführt (Start)</v>
      </c>
      <c r="F24" s="41"/>
      <c r="G24" s="41"/>
      <c r="H24" s="41"/>
      <c r="I24" s="43" t="str">
        <f aca="false">IF(Uebersicht!I24="","",Uebersicht!I24)</f>
        <v/>
      </c>
      <c r="J24" s="43" t="str">
        <f aca="false">IF(Uebersicht!J24="","",Uebersicht!J24)</f>
        <v/>
      </c>
      <c r="K24" s="43" t="str">
        <f aca="false">IF(Uebersicht!K24="","",Uebersicht!K24)</f>
        <v>4.0.7 a</v>
      </c>
      <c r="L24" s="43" t="str">
        <f aca="false">IF(Uebersicht!L24="","",Uebersicht!L24)</f>
        <v/>
      </c>
      <c r="M24" s="45" t="str">
        <f aca="false">IF(Uebersicht!M24="","",Uebersicht!M24)</f>
        <v/>
      </c>
    </row>
    <row r="25" s="140" customFormat="true" ht="17.25" hidden="false" customHeight="true" outlineLevel="0" collapsed="false">
      <c r="A25" s="136" t="n">
        <f aca="false">IF(Uebersicht!A25="","",Uebersicht!A25)</f>
        <v>208</v>
      </c>
      <c r="B25" s="39" t="n">
        <f aca="false">IF(Uebersicht!B25="","",Uebersicht!B25)</f>
        <v>208</v>
      </c>
      <c r="C25" s="41" t="str">
        <f aca="false">IF(Uebersicht!C25="","",Uebersicht!C25)</f>
        <v/>
      </c>
      <c r="D25" s="41" t="str">
        <f aca="false">IF(Uebersicht!D25="","",Uebersicht!D25)</f>
        <v/>
      </c>
      <c r="E25" s="41" t="str">
        <f aca="false">IF(Uebersicht!E25="","",Uebersicht!E25)</f>
        <v>Tauchphase länger als 15m (Start)</v>
      </c>
      <c r="F25" s="41"/>
      <c r="G25" s="41"/>
      <c r="H25" s="41"/>
      <c r="I25" s="43" t="str">
        <f aca="false">IF(Uebersicht!I25="","",Uebersicht!I25)</f>
        <v>5.0.5</v>
      </c>
      <c r="J25" s="43" t="str">
        <f aca="false">IF(Uebersicht!J25="","",Uebersicht!J25)</f>
        <v>3.0.2</v>
      </c>
      <c r="K25" s="43" t="str">
        <f aca="false">IF(Uebersicht!K25="","",Uebersicht!K25)</f>
        <v/>
      </c>
      <c r="L25" s="43" t="str">
        <f aca="false">IF(Uebersicht!L25="","",Uebersicht!L25)</f>
        <v>2.0.2</v>
      </c>
      <c r="M25" s="45" t="str">
        <f aca="false">IF(Uebersicht!M25="","",Uebersicht!M25)</f>
        <v/>
      </c>
    </row>
    <row r="26" s="145" customFormat="true" ht="17.25" hidden="false" customHeight="true" outlineLevel="0" collapsed="false">
      <c r="A26" s="143" t="n">
        <f aca="false">IF(Uebersicht!A26="","",Uebersicht!A26)</f>
        <v>209</v>
      </c>
      <c r="B26" s="68" t="n">
        <f aca="false">IF(Uebersicht!B26="","",Uebersicht!B26)</f>
        <v>209</v>
      </c>
      <c r="C26" s="144" t="str">
        <f aca="false">IF(Uebersicht!C26="","",Uebersicht!C26)</f>
        <v/>
      </c>
      <c r="D26" s="69" t="str">
        <f aca="false">IF(Uebersicht!D26="","",Uebersicht!D26)</f>
        <v/>
      </c>
      <c r="E26" s="69" t="str">
        <f aca="false">IF(Uebersicht!E26="","",Uebersicht!E26)</f>
        <v>Eine Zehe eines jeden Fusses nicht in Kontakt mit Wand oder Anschlagplatte (Start)</v>
      </c>
      <c r="F26" s="69"/>
      <c r="G26" s="69"/>
      <c r="H26" s="69"/>
      <c r="I26" s="71" t="str">
        <f aca="false">IF(Uebersicht!I26="","",Uebersicht!I26)</f>
        <v/>
      </c>
      <c r="J26" s="71" t="str">
        <f aca="false">IF(Uebersicht!J26="","",Uebersicht!J26)</f>
        <v>1.2.4</v>
      </c>
      <c r="K26" s="71" t="str">
        <f aca="false">IF(Uebersicht!K26="","",Uebersicht!K26)</f>
        <v/>
      </c>
      <c r="L26" s="71" t="str">
        <f aca="false">IF(Uebersicht!L26="","",Uebersicht!L26)</f>
        <v/>
      </c>
      <c r="M26" s="72" t="str">
        <f aca="false">IF(Uebersicht!M26="","",Uebersicht!M26)</f>
        <v/>
      </c>
    </row>
    <row r="27" s="140" customFormat="true" ht="17.25" hidden="false" customHeight="true" outlineLevel="0" collapsed="false">
      <c r="A27" s="146" t="str">
        <f aca="false">IF(Uebersicht!A27="","",Uebersicht!A27)</f>
        <v/>
      </c>
      <c r="B27" s="19" t="n">
        <f aca="false">IF(Uebersicht!B27="","",Uebersicht!B27)</f>
        <v>3</v>
      </c>
      <c r="C27" s="147" t="str">
        <f aca="false">IF(Uebersicht!C27="","",Uebersicht!C27)</f>
        <v/>
      </c>
      <c r="D27" s="147" t="str">
        <f aca="false">IF(Uebersicht!D27="","",Uebersicht!D27)</f>
        <v/>
      </c>
      <c r="E27" s="20" t="str">
        <f aca="false">IF(Uebersicht!E27="","",Uebersicht!E27)</f>
        <v>Wende</v>
      </c>
      <c r="F27" s="148"/>
      <c r="G27" s="20"/>
      <c r="H27" s="148"/>
      <c r="I27" s="21" t="str">
        <f aca="false">IF(Uebersicht!I27="","",Uebersicht!I27)</f>
        <v>Farfalla</v>
      </c>
      <c r="J27" s="21" t="str">
        <f aca="false">IF(Uebersicht!J27="","",Uebersicht!J27)</f>
        <v>Dorso</v>
      </c>
      <c r="K27" s="21" t="str">
        <f aca="false">IF(Uebersicht!K27="","",Uebersicht!K27)</f>
        <v>Rana</v>
      </c>
      <c r="L27" s="21" t="str">
        <f aca="false">IF(Uebersicht!L27="","",Uebersicht!L27)</f>
        <v>Libero</v>
      </c>
      <c r="M27" s="22" t="str">
        <f aca="false">IF(Uebersicht!M27="","",Uebersicht!M27)</f>
        <v>In generale</v>
      </c>
    </row>
    <row r="28" s="140" customFormat="true" ht="17.25" hidden="false" customHeight="true" outlineLevel="0" collapsed="false">
      <c r="A28" s="139" t="n">
        <f aca="false">IF(Uebersicht!A28="","",Uebersicht!A28)</f>
        <v>301</v>
      </c>
      <c r="B28" s="23" t="n">
        <f aca="false">IF(Uebersicht!B28="","",Uebersicht!B28)</f>
        <v>301</v>
      </c>
      <c r="C28" s="28" t="str">
        <f aca="false">IF(Uebersicht!C28="","",Uebersicht!C28)</f>
        <v/>
      </c>
      <c r="D28" s="28" t="str">
        <f aca="false">IF(Uebersicht!D28="","",Uebersicht!D28)</f>
        <v/>
      </c>
      <c r="E28" s="28" t="str">
        <f aca="false">IF(Uebersicht!E28="","",Uebersicht!E28)</f>
        <v>Arme nicht über dem Wasser nach vorne geführt (Wende [N])</v>
      </c>
      <c r="F28" s="28"/>
      <c r="G28" s="28"/>
      <c r="H28" s="28"/>
      <c r="I28" s="35" t="str">
        <f aca="false">IF(Uebersicht!I28="","",Uebersicht!I28)</f>
        <v>5.0.2</v>
      </c>
      <c r="J28" s="35" t="str">
        <f aca="false">IF(Uebersicht!J28="","",Uebersicht!J28)</f>
        <v/>
      </c>
      <c r="K28" s="35" t="str">
        <f aca="false">IF(Uebersicht!K28="","",Uebersicht!K28)</f>
        <v/>
      </c>
      <c r="L28" s="35" t="str">
        <f aca="false">IF(Uebersicht!L28="","",Uebersicht!L28)</f>
        <v/>
      </c>
      <c r="M28" s="36" t="str">
        <f aca="false">IF(Uebersicht!M28="","",Uebersicht!M28)</f>
        <v/>
      </c>
    </row>
    <row r="29" customFormat="false" ht="17.25" hidden="false" customHeight="true" outlineLevel="0" collapsed="false">
      <c r="A29" s="136" t="n">
        <f aca="false">IF(Uebersicht!A29="","",Uebersicht!A29)</f>
        <v>302</v>
      </c>
      <c r="B29" s="39" t="n">
        <f aca="false">IF(Uebersicht!B29="","",Uebersicht!B29)</f>
        <v>302</v>
      </c>
      <c r="C29" s="40" t="str">
        <f aca="false">IF(Uebersicht!C29="","",Uebersicht!C29)</f>
        <v/>
      </c>
      <c r="D29" s="41" t="str">
        <f aca="false">IF(Uebersicht!D29="","",Uebersicht!D29)</f>
        <v/>
      </c>
      <c r="E29" s="41" t="str">
        <f aca="false">IF(Uebersicht!E29="","",Uebersicht!E29)</f>
        <v>Wand nicht berührt (Wende [N])</v>
      </c>
      <c r="F29" s="41"/>
      <c r="G29" s="41"/>
      <c r="H29" s="41"/>
      <c r="I29" s="43" t="str">
        <f aca="false">IF(Uebersicht!I29="","",Uebersicht!I29)</f>
        <v/>
      </c>
      <c r="J29" s="43" t="str">
        <f aca="false">IF(Uebersicht!J29="","",Uebersicht!J29)</f>
        <v>3.0.3</v>
      </c>
      <c r="K29" s="43" t="str">
        <f aca="false">IF(Uebersicht!K29="","",Uebersicht!K29)</f>
        <v/>
      </c>
      <c r="L29" s="43" t="str">
        <f aca="false">IF(Uebersicht!L29="","",Uebersicht!L29)</f>
        <v>2.0.3</v>
      </c>
      <c r="M29" s="45" t="str">
        <f aca="false">IF(Uebersicht!M29="","",Uebersicht!M29)</f>
        <v/>
      </c>
    </row>
    <row r="30" s="140" customFormat="true" ht="17.25" hidden="false" customHeight="true" outlineLevel="0" collapsed="false">
      <c r="A30" s="136" t="n">
        <f aca="false">IF(Uebersicht!A30="","",Uebersicht!A30)</f>
        <v>303</v>
      </c>
      <c r="B30" s="39" t="n">
        <f aca="false">IF(Uebersicht!B30="","",Uebersicht!B30)</f>
        <v>303</v>
      </c>
      <c r="C30" s="40" t="str">
        <f aca="false">IF(Uebersicht!C30="","",Uebersicht!C30)</f>
        <v/>
      </c>
      <c r="D30" s="41" t="str">
        <f aca="false">IF(Uebersicht!D30="","",Uebersicht!D30)</f>
        <v/>
      </c>
      <c r="E30" s="41" t="str">
        <f aca="false">IF(Uebersicht!E30="","",Uebersicht!E30)</f>
        <v>Nicht mit beiden Händen gleichzeitig angeschlagen (Wende  [N])</v>
      </c>
      <c r="F30" s="41"/>
      <c r="G30" s="41"/>
      <c r="H30" s="41"/>
      <c r="I30" s="43" t="str">
        <f aca="false">IF(Uebersicht!I30="","",Uebersicht!I30)</f>
        <v>5.0.4</v>
      </c>
      <c r="J30" s="43" t="str">
        <f aca="false">IF(Uebersicht!J30="","",Uebersicht!J30)</f>
        <v/>
      </c>
      <c r="K30" s="43" t="str">
        <f aca="false">IF(Uebersicht!K30="","",Uebersicht!K30)</f>
        <v>4.0.5</v>
      </c>
      <c r="L30" s="43" t="str">
        <f aca="false">IF(Uebersicht!L30="","",Uebersicht!L30)</f>
        <v/>
      </c>
      <c r="M30" s="45" t="str">
        <f aca="false">IF(Uebersicht!M30="","",Uebersicht!M30)</f>
        <v/>
      </c>
    </row>
    <row r="31" s="140" customFormat="true" ht="17.25" hidden="false" customHeight="true" outlineLevel="0" collapsed="false">
      <c r="A31" s="136" t="n">
        <f aca="false">IF(Uebersicht!A31="","",Uebersicht!A31)</f>
        <v>304</v>
      </c>
      <c r="B31" s="39" t="n">
        <f aca="false">IF(Uebersicht!B31="","",Uebersicht!B31)</f>
        <v>304</v>
      </c>
      <c r="C31" s="41" t="str">
        <f aca="false">IF(Uebersicht!C31="","",Uebersicht!C31)</f>
        <v/>
      </c>
      <c r="D31" s="41" t="str">
        <f aca="false">IF(Uebersicht!D31="","",Uebersicht!D31)</f>
        <v/>
      </c>
      <c r="E31" s="41" t="str">
        <f aca="false">IF(Uebersicht!E31="","",Uebersicht!E31)</f>
        <v>Schwimmen in Bauchlage vor der Wende (Wende [N])</v>
      </c>
      <c r="F31" s="41"/>
      <c r="G31" s="41"/>
      <c r="H31" s="41"/>
      <c r="I31" s="43" t="str">
        <f aca="false">IF(Uebersicht!I31="","",Uebersicht!I31)</f>
        <v/>
      </c>
      <c r="J31" s="43" t="str">
        <f aca="false">IF(Uebersicht!J31="","",Uebersicht!J31)</f>
        <v>3.0.3</v>
      </c>
      <c r="K31" s="43" t="str">
        <f aca="false">IF(Uebersicht!K31="","",Uebersicht!K31)</f>
        <v/>
      </c>
      <c r="L31" s="43" t="str">
        <f aca="false">IF(Uebersicht!L31="","",Uebersicht!L31)</f>
        <v/>
      </c>
      <c r="M31" s="45" t="str">
        <f aca="false">IF(Uebersicht!M31="","",Uebersicht!M31)</f>
        <v/>
      </c>
    </row>
    <row r="32" s="140" customFormat="true" ht="17.25" hidden="false" customHeight="true" outlineLevel="0" collapsed="false">
      <c r="A32" s="136" t="n">
        <f aca="false">IF(Uebersicht!A32="","",Uebersicht!A32)</f>
        <v>305</v>
      </c>
      <c r="B32" s="39" t="n">
        <f aca="false">IF(Uebersicht!B32="","",Uebersicht!B32)</f>
        <v>305</v>
      </c>
      <c r="C32" s="40" t="str">
        <f aca="false">IF(Uebersicht!C32="","",Uebersicht!C32)</f>
        <v/>
      </c>
      <c r="D32" s="41" t="str">
        <f aca="false">IF(Uebersicht!D32="","",Uebersicht!D32)</f>
        <v/>
      </c>
      <c r="E32" s="41" t="str">
        <f aca="false">IF(Uebersicht!E32="","",Uebersicht!E32)</f>
        <v>Wand in Rückenlage verlassen  (Wende [N])</v>
      </c>
      <c r="F32" s="41"/>
      <c r="G32" s="41"/>
      <c r="H32" s="41"/>
      <c r="I32" s="43" t="str">
        <f aca="false">IF(Uebersicht!I32="","",Uebersicht!I32)</f>
        <v>5.0.1</v>
      </c>
      <c r="J32" s="43" t="str">
        <f aca="false">IF(Uebersicht!J32="","",Uebersicht!J32)</f>
        <v/>
      </c>
      <c r="K32" s="43" t="str">
        <f aca="false">IF(Uebersicht!K32="","",Uebersicht!K32)</f>
        <v>4.0.1</v>
      </c>
      <c r="L32" s="43" t="str">
        <f aca="false">IF(Uebersicht!L32="","",Uebersicht!L32)</f>
        <v/>
      </c>
      <c r="M32" s="45" t="str">
        <f aca="false">IF(Uebersicht!M32="","",Uebersicht!M32)</f>
        <v>6.0.4</v>
      </c>
    </row>
    <row r="33" s="140" customFormat="true" ht="17.25" hidden="false" customHeight="true" outlineLevel="0" collapsed="false">
      <c r="A33" s="136" t="n">
        <f aca="false">IF(Uebersicht!A33="","",Uebersicht!A33)</f>
        <v>306</v>
      </c>
      <c r="B33" s="39" t="n">
        <f aca="false">IF(Uebersicht!B33="","",Uebersicht!B33)</f>
        <v>306</v>
      </c>
      <c r="C33" s="40" t="str">
        <f aca="false">IF(Uebersicht!C33="","",Uebersicht!C33)</f>
        <v/>
      </c>
      <c r="D33" s="41" t="str">
        <f aca="false">IF(Uebersicht!D33="","",Uebersicht!D33)</f>
        <v/>
      </c>
      <c r="E33" s="41" t="str">
        <f aca="false">IF(Uebersicht!E33="","",Uebersicht!E33)</f>
        <v>Wand in Bauchlage verlassen (Wende [N])</v>
      </c>
      <c r="F33" s="41"/>
      <c r="G33" s="41"/>
      <c r="H33" s="41"/>
      <c r="I33" s="43" t="str">
        <f aca="false">IF(Uebersicht!I33="","",Uebersicht!I33)</f>
        <v/>
      </c>
      <c r="J33" s="43" t="str">
        <f aca="false">IF(Uebersicht!J33="","",Uebersicht!J33)</f>
        <v>3.0.3</v>
      </c>
      <c r="K33" s="43" t="str">
        <f aca="false">IF(Uebersicht!K33="","",Uebersicht!K33)</f>
        <v/>
      </c>
      <c r="L33" s="43" t="str">
        <f aca="false">IF(Uebersicht!L33="","",Uebersicht!L33)</f>
        <v/>
      </c>
      <c r="M33" s="45" t="str">
        <f aca="false">IF(Uebersicht!M33="","",Uebersicht!M33)</f>
        <v/>
      </c>
    </row>
    <row r="34" s="140" customFormat="true" ht="17.25" hidden="false" customHeight="true" outlineLevel="0" collapsed="false">
      <c r="A34" s="136" t="n">
        <f aca="false">IF(Uebersicht!A34="","",Uebersicht!A34)</f>
        <v>307</v>
      </c>
      <c r="B34" s="39" t="n">
        <f aca="false">IF(Uebersicht!B34="","",Uebersicht!B34)</f>
        <v>307</v>
      </c>
      <c r="C34" s="40" t="str">
        <f aca="false">IF(Uebersicht!C34="","",Uebersicht!C34)</f>
        <v/>
      </c>
      <c r="D34" s="41" t="str">
        <f aca="false">IF(Uebersicht!D34="","",Uebersicht!D34)</f>
        <v/>
      </c>
      <c r="E34" s="41" t="str">
        <f aca="false">IF(Uebersicht!E34="","",Uebersicht!E34)</f>
        <v>Unterwasserphase: Mehr als ein Schmetterling-Beinschlag (Wende [N])</v>
      </c>
      <c r="F34" s="41"/>
      <c r="G34" s="41"/>
      <c r="H34" s="41"/>
      <c r="I34" s="43" t="str">
        <f aca="false">IF(Uebersicht!I34="","",Uebersicht!I34)</f>
        <v/>
      </c>
      <c r="J34" s="43" t="str">
        <f aca="false">IF(Uebersicht!J34="","",Uebersicht!J34)</f>
        <v/>
      </c>
      <c r="K34" s="43" t="str">
        <f aca="false">IF(Uebersicht!K34="","",Uebersicht!K34)</f>
        <v>4.0.7 c</v>
      </c>
      <c r="L34" s="43" t="str">
        <f aca="false">IF(Uebersicht!L34="","",Uebersicht!L34)</f>
        <v/>
      </c>
      <c r="M34" s="45" t="str">
        <f aca="false">IF(Uebersicht!M34="","",Uebersicht!M34)</f>
        <v/>
      </c>
    </row>
    <row r="35" s="140" customFormat="true" ht="17.25" hidden="false" customHeight="true" outlineLevel="0" collapsed="false">
      <c r="A35" s="136" t="n">
        <f aca="false">IF(Uebersicht!A35="","",Uebersicht!A35)</f>
        <v>308</v>
      </c>
      <c r="B35" s="39" t="n">
        <f aca="false">IF(Uebersicht!B35="","",Uebersicht!B35)</f>
        <v>308</v>
      </c>
      <c r="C35" s="41" t="str">
        <f aca="false">IF(Uebersicht!C35="","",Uebersicht!C35)</f>
        <v/>
      </c>
      <c r="D35" s="41" t="str">
        <f aca="false">IF(Uebersicht!D35="","",Uebersicht!D35)</f>
        <v/>
      </c>
      <c r="E35" s="41" t="str">
        <f aca="false">IF(Uebersicht!E35="","",Uebersicht!E35)</f>
        <v>Vor dem Auftauchen zwei Armzüge ausgeführt (Wende [N])</v>
      </c>
      <c r="F35" s="41"/>
      <c r="G35" s="41"/>
      <c r="H35" s="41"/>
      <c r="I35" s="43" t="str">
        <f aca="false">IF(Uebersicht!I35="","",Uebersicht!I35)</f>
        <v/>
      </c>
      <c r="J35" s="43" t="str">
        <f aca="false">IF(Uebersicht!J35="","",Uebersicht!J35)</f>
        <v/>
      </c>
      <c r="K35" s="43" t="str">
        <f aca="false">IF(Uebersicht!K35="","",Uebersicht!K35)</f>
        <v>4.0.7 a</v>
      </c>
      <c r="L35" s="43" t="str">
        <f aca="false">IF(Uebersicht!L35="","",Uebersicht!L35)</f>
        <v/>
      </c>
      <c r="M35" s="45" t="str">
        <f aca="false">IF(Uebersicht!M35="","",Uebersicht!M35)</f>
        <v/>
      </c>
    </row>
    <row r="36" s="140" customFormat="true" ht="17.25" hidden="false" customHeight="true" outlineLevel="0" collapsed="false">
      <c r="A36" s="136" t="n">
        <f aca="false">IF(Uebersicht!A36="","",Uebersicht!A36)</f>
        <v>309</v>
      </c>
      <c r="B36" s="39" t="n">
        <f aca="false">IF(Uebersicht!B36="","",Uebersicht!B36)</f>
        <v>309</v>
      </c>
      <c r="C36" s="41" t="str">
        <f aca="false">IF(Uebersicht!C36="","",Uebersicht!C36)</f>
        <v/>
      </c>
      <c r="D36" s="41" t="str">
        <f aca="false">IF(Uebersicht!D36="","",Uebersicht!D36)</f>
        <v/>
      </c>
      <c r="E36" s="41" t="str">
        <f aca="false">IF(Uebersicht!E36="","",Uebersicht!E36)</f>
        <v>Tauchphase länger als 15m (Wende [N])</v>
      </c>
      <c r="F36" s="41"/>
      <c r="G36" s="41"/>
      <c r="H36" s="41"/>
      <c r="I36" s="43" t="str">
        <f aca="false">IF(Uebersicht!I36="","",Uebersicht!I36)</f>
        <v>5.0.5</v>
      </c>
      <c r="J36" s="43" t="str">
        <f aca="false">IF(Uebersicht!J36="","",Uebersicht!J36)</f>
        <v>3.0.2</v>
      </c>
      <c r="K36" s="43" t="str">
        <f aca="false">IF(Uebersicht!K36="","",Uebersicht!K36)</f>
        <v/>
      </c>
      <c r="L36" s="43" t="str">
        <f aca="false">IF(Uebersicht!L36="","",Uebersicht!L36)</f>
        <v>2.0.2</v>
      </c>
      <c r="M36" s="45" t="str">
        <f aca="false">IF(Uebersicht!M36="","",Uebersicht!M36)</f>
        <v/>
      </c>
    </row>
    <row r="37" s="140" customFormat="true" ht="17.25" hidden="false" customHeight="true" outlineLevel="0" collapsed="false">
      <c r="A37" s="143" t="n">
        <f aca="false">IF(Uebersicht!A37="","",Uebersicht!A37)</f>
        <v>310</v>
      </c>
      <c r="B37" s="39" t="n">
        <f aca="false">IF(Uebersicht!B37="","",Uebersicht!B37)</f>
        <v>310</v>
      </c>
      <c r="C37" s="41" t="str">
        <f aca="false">IF(Uebersicht!C37="","",Uebersicht!C37)</f>
        <v/>
      </c>
      <c r="D37" s="41" t="str">
        <f aca="false">IF(Uebersicht!D37="","",Uebersicht!D37)</f>
        <v/>
      </c>
      <c r="E37" s="41" t="str">
        <f aca="false">IF(Uebersicht!E37="","",Uebersicht!E37)</f>
        <v>Hände nicht voneinander getrennt (Wende [N])</v>
      </c>
      <c r="F37" s="41"/>
      <c r="G37" s="41"/>
      <c r="H37" s="41"/>
      <c r="I37" s="43" t="str">
        <f aca="false">IF(Uebersicht!I37="","",Uebersicht!I37)</f>
        <v>5.0.4</v>
      </c>
      <c r="J37" s="43" t="str">
        <f aca="false">IF(Uebersicht!J37="","",Uebersicht!J37)</f>
        <v/>
      </c>
      <c r="K37" s="43" t="str">
        <f aca="false">IF(Uebersicht!K37="","",Uebersicht!K37)</f>
        <v>4.0.5</v>
      </c>
      <c r="L37" s="43" t="str">
        <f aca="false">IF(Uebersicht!L37="","",Uebersicht!L37)</f>
        <v/>
      </c>
      <c r="M37" s="45" t="str">
        <f aca="false">IF(Uebersicht!M37="","",Uebersicht!M37)</f>
        <v/>
      </c>
    </row>
    <row r="38" s="140" customFormat="true" ht="17.25" hidden="false" customHeight="true" outlineLevel="0" collapsed="false">
      <c r="A38" s="149" t="str">
        <f aca="false">IF(Uebersicht!A38="","",Uebersicht!A38)</f>
        <v/>
      </c>
      <c r="B38" s="19" t="n">
        <f aca="false">IF(Uebersicht!B38="","",Uebersicht!B38)</f>
        <v>4</v>
      </c>
      <c r="C38" s="57" t="str">
        <f aca="false">IF(Uebersicht!C38="","",Uebersicht!C38)</f>
        <v/>
      </c>
      <c r="D38" s="66" t="str">
        <f aca="false">IF(Uebersicht!D38="","",Uebersicht!D38)</f>
        <v/>
      </c>
      <c r="E38" s="20" t="str">
        <f aca="false">IF(Uebersicht!E38="","",Uebersicht!E38)</f>
        <v>Ziel (inkl. Abschnittende Lagen)</v>
      </c>
      <c r="F38" s="20"/>
      <c r="G38" s="20"/>
      <c r="H38" s="20"/>
      <c r="I38" s="21" t="str">
        <f aca="false">IF(Uebersicht!I38="","",Uebersicht!I38)</f>
        <v>Butterfly</v>
      </c>
      <c r="J38" s="150" t="str">
        <f aca="false">IF(Uebersicht!J38="","",Uebersicht!J38)</f>
        <v>Back</v>
      </c>
      <c r="K38" s="150" t="str">
        <f aca="false">IF(Uebersicht!K38="","",Uebersicht!K38)</f>
        <v>Breast</v>
      </c>
      <c r="L38" s="150" t="str">
        <f aca="false">IF(Uebersicht!L38="","",Uebersicht!L38)</f>
        <v>Free</v>
      </c>
      <c r="M38" s="142" t="str">
        <f aca="false">IF(Uebersicht!M38="","",Uebersicht!M38)</f>
        <v>General</v>
      </c>
    </row>
    <row r="39" s="140" customFormat="true" ht="17.25" hidden="false" customHeight="true" outlineLevel="0" collapsed="false">
      <c r="A39" s="139" t="n">
        <f aca="false">IF(Uebersicht!A39="","",Uebersicht!A39)</f>
        <v>401</v>
      </c>
      <c r="B39" s="23" t="n">
        <f aca="false">IF(Uebersicht!B39="","",Uebersicht!B39)</f>
        <v>401</v>
      </c>
      <c r="C39" s="28" t="str">
        <f aca="false">IF(Uebersicht!C39="","",Uebersicht!C39)</f>
        <v/>
      </c>
      <c r="D39" s="28" t="str">
        <f aca="false">IF(Uebersicht!D39="","",Uebersicht!D39)</f>
        <v/>
      </c>
      <c r="E39" s="28" t="str">
        <f aca="false">IF(Uebersicht!E39="","",Uebersicht!E39)</f>
        <v>Arme nicht über dem Wasser nach vorne geführt (Ziel)</v>
      </c>
      <c r="F39" s="28"/>
      <c r="G39" s="28"/>
      <c r="H39" s="28"/>
      <c r="I39" s="35" t="str">
        <f aca="false">IF(Uebersicht!I39="","",Uebersicht!I39)</f>
        <v>5.0.2</v>
      </c>
      <c r="J39" s="35" t="str">
        <f aca="false">IF(Uebersicht!J39="","",Uebersicht!J39)</f>
        <v/>
      </c>
      <c r="K39" s="35" t="str">
        <f aca="false">IF(Uebersicht!K39="","",Uebersicht!K39)</f>
        <v/>
      </c>
      <c r="L39" s="35" t="str">
        <f aca="false">IF(Uebersicht!L39="","",Uebersicht!L39)</f>
        <v/>
      </c>
      <c r="M39" s="36" t="str">
        <f aca="false">IF(Uebersicht!M39="","",Uebersicht!M39)</f>
        <v/>
      </c>
    </row>
    <row r="40" s="151" customFormat="true" ht="17.25" hidden="false" customHeight="true" outlineLevel="0" collapsed="false">
      <c r="A40" s="136" t="n">
        <f aca="false">IF(Uebersicht!A40="","",Uebersicht!A40)</f>
        <v>403</v>
      </c>
      <c r="B40" s="39" t="n">
        <f aca="false">IF(Uebersicht!B40="","",Uebersicht!B40)</f>
        <v>403</v>
      </c>
      <c r="C40" s="41" t="str">
        <f aca="false">IF(Uebersicht!C40="","",Uebersicht!C40)</f>
        <v/>
      </c>
      <c r="D40" s="41" t="str">
        <f aca="false">IF(Uebersicht!D40="","",Uebersicht!D40)</f>
        <v/>
      </c>
      <c r="E40" s="41" t="str">
        <f aca="false">IF(Uebersicht!E40="","",Uebersicht!E40)</f>
        <v>Nicht mit beiden Händen gleichzeitig angeschlagen (Ziel)</v>
      </c>
      <c r="F40" s="41"/>
      <c r="G40" s="41"/>
      <c r="H40" s="41"/>
      <c r="I40" s="43" t="str">
        <f aca="false">IF(Uebersicht!I40="","",Uebersicht!I40)</f>
        <v>5.0.4</v>
      </c>
      <c r="J40" s="43" t="str">
        <f aca="false">IF(Uebersicht!J40="","",Uebersicht!J40)</f>
        <v/>
      </c>
      <c r="K40" s="43" t="str">
        <f aca="false">IF(Uebersicht!K40="","",Uebersicht!K40)</f>
        <v>4.0.5</v>
      </c>
      <c r="L40" s="43" t="str">
        <f aca="false">IF(Uebersicht!L40="","",Uebersicht!L40)</f>
        <v/>
      </c>
      <c r="M40" s="45" t="str">
        <f aca="false">IF(Uebersicht!M40="","",Uebersicht!M40)</f>
        <v/>
      </c>
    </row>
    <row r="41" s="140" customFormat="true" ht="17.25" hidden="false" customHeight="true" outlineLevel="0" collapsed="false">
      <c r="A41" s="136" t="n">
        <f aca="false">IF(Uebersicht!A41="","",Uebersicht!A41)</f>
        <v>404</v>
      </c>
      <c r="B41" s="39" t="n">
        <f aca="false">IF(Uebersicht!B41="","",Uebersicht!B41)</f>
        <v>404</v>
      </c>
      <c r="C41" s="41" t="str">
        <f aca="false">IF(Uebersicht!C41="","",Uebersicht!C41)</f>
        <v/>
      </c>
      <c r="D41" s="41" t="str">
        <f aca="false">IF(Uebersicht!D41="","",Uebersicht!D41)</f>
        <v/>
      </c>
      <c r="E41" s="41" t="str">
        <f aca="false">IF(Uebersicht!E41="","",Uebersicht!E41)</f>
        <v>Nicht in Rückenlage angeschlagen (Ziel)</v>
      </c>
      <c r="F41" s="41"/>
      <c r="G41" s="41"/>
      <c r="H41" s="41"/>
      <c r="I41" s="43" t="str">
        <f aca="false">IF(Uebersicht!I41="","",Uebersicht!I41)</f>
        <v/>
      </c>
      <c r="J41" s="43" t="str">
        <f aca="false">IF(Uebersicht!J41="","",Uebersicht!J41)</f>
        <v>3.0.4</v>
      </c>
      <c r="K41" s="43" t="str">
        <f aca="false">IF(Uebersicht!K41="","",Uebersicht!K41)</f>
        <v/>
      </c>
      <c r="L41" s="43" t="str">
        <f aca="false">IF(Uebersicht!L41="","",Uebersicht!L41)</f>
        <v/>
      </c>
      <c r="M41" s="45" t="str">
        <f aca="false">IF(Uebersicht!M41="","",Uebersicht!M41)</f>
        <v/>
      </c>
    </row>
    <row r="42" s="140" customFormat="true" ht="17.25" hidden="false" customHeight="true" outlineLevel="0" collapsed="false">
      <c r="A42" s="136" t="n">
        <f aca="false">IF(Uebersicht!A42="","",Uebersicht!A42)</f>
        <v>405</v>
      </c>
      <c r="B42" s="39" t="n">
        <f aca="false">IF(Uebersicht!B42="","",Uebersicht!B42)</f>
        <v>405</v>
      </c>
      <c r="C42" s="41" t="str">
        <f aca="false">IF(Uebersicht!C42="","",Uebersicht!C42)</f>
        <v/>
      </c>
      <c r="D42" s="41" t="str">
        <f aca="false">IF(Uebersicht!D42="","",Uebersicht!D42)</f>
        <v/>
      </c>
      <c r="E42" s="41" t="str">
        <f aca="false">IF(Uebersicht!E42="","",Uebersicht!E42)</f>
        <v>Schwimmer mehr als 5 m vor dem Ziel vollständig untergetaucht</v>
      </c>
      <c r="F42" s="41"/>
      <c r="G42" s="41"/>
      <c r="H42" s="41"/>
      <c r="I42" s="43" t="str">
        <f aca="false">IF(Uebersicht!I42="","",Uebersicht!I42)</f>
        <v/>
      </c>
      <c r="J42" s="43" t="str">
        <f aca="false">IF(Uebersicht!J42="","",Uebersicht!J42)</f>
        <v>3.0.4</v>
      </c>
      <c r="K42" s="43" t="str">
        <f aca="false">IF(Uebersicht!K42="","",Uebersicht!K42)</f>
        <v/>
      </c>
      <c r="L42" s="43" t="str">
        <f aca="false">IF(Uebersicht!L42="","",Uebersicht!L42)</f>
        <v/>
      </c>
      <c r="M42" s="45" t="str">
        <f aca="false">IF(Uebersicht!M42="","",Uebersicht!M42)</f>
        <v/>
      </c>
    </row>
    <row r="43" s="140" customFormat="true" ht="17.25" hidden="false" customHeight="true" outlineLevel="0" collapsed="false">
      <c r="A43" s="143" t="n">
        <f aca="false">IF(Uebersicht!A43="","",Uebersicht!A43)</f>
        <v>406</v>
      </c>
      <c r="B43" s="39" t="n">
        <f aca="false">IF(Uebersicht!B43="","",Uebersicht!B43)</f>
        <v>406</v>
      </c>
      <c r="C43" s="41" t="str">
        <f aca="false">IF(Uebersicht!C43="","",Uebersicht!C43)</f>
        <v/>
      </c>
      <c r="D43" s="41" t="str">
        <f aca="false">IF(Uebersicht!D43="","",Uebersicht!D43)</f>
        <v/>
      </c>
      <c r="E43" s="41" t="str">
        <f aca="false">IF(Uebersicht!E43="","",Uebersicht!E43)</f>
        <v>Hände nicht voneinander getrennt (Ziel)</v>
      </c>
      <c r="F43" s="41"/>
      <c r="G43" s="41"/>
      <c r="H43" s="41"/>
      <c r="I43" s="43" t="str">
        <f aca="false">IF(Uebersicht!I43="","",Uebersicht!I43)</f>
        <v>5.0.4</v>
      </c>
      <c r="J43" s="43" t="str">
        <f aca="false">IF(Uebersicht!J43="","",Uebersicht!J43)</f>
        <v/>
      </c>
      <c r="K43" s="43" t="str">
        <f aca="false">IF(Uebersicht!K43="","",Uebersicht!K43)</f>
        <v>4.0.5</v>
      </c>
      <c r="L43" s="43" t="str">
        <f aca="false">IF(Uebersicht!L43="","",Uebersicht!L43)</f>
        <v/>
      </c>
      <c r="M43" s="45" t="str">
        <f aca="false">IF(Uebersicht!M43="","",Uebersicht!M43)</f>
        <v/>
      </c>
    </row>
    <row r="44" s="140" customFormat="true" ht="17.25" hidden="false" customHeight="true" outlineLevel="0" collapsed="false">
      <c r="A44" s="149" t="str">
        <f aca="false">IF(Uebersicht!A44="","",Uebersicht!A44)</f>
        <v/>
      </c>
      <c r="B44" s="19" t="n">
        <f aca="false">IF(Uebersicht!B44="","",Uebersicht!B44)</f>
        <v>5</v>
      </c>
      <c r="C44" s="57" t="str">
        <f aca="false">IF(Uebersicht!C44="","",Uebersicht!C44)</f>
        <v/>
      </c>
      <c r="D44" s="66" t="str">
        <f aca="false">IF(Uebersicht!D44="","",Uebersicht!D44)</f>
        <v/>
      </c>
      <c r="E44" s="20" t="str">
        <f aca="false">IF(Uebersicht!E44="","",Uebersicht!E44)</f>
        <v>Technikfehler</v>
      </c>
      <c r="F44" s="20"/>
      <c r="G44" s="20"/>
      <c r="H44" s="20"/>
      <c r="I44" s="21" t="str">
        <f aca="false">IF(Uebersicht!I44="","",SUBSTITUTE(Uebersicht!I44,"-",""))</f>
        <v>Schmetterling</v>
      </c>
      <c r="J44" s="21" t="str">
        <f aca="false">IF(Uebersicht!J44="","",Uebersicht!J44)</f>
        <v>Rücken</v>
      </c>
      <c r="K44" s="21" t="str">
        <f aca="false">IF(Uebersicht!K44="","",Uebersicht!K44)</f>
        <v>Brust</v>
      </c>
      <c r="L44" s="21" t="str">
        <f aca="false">IF(Uebersicht!L44="","",Uebersicht!L44)</f>
        <v>Freistil</v>
      </c>
      <c r="M44" s="22" t="str">
        <f aca="false">IF(Uebersicht!M44="","",Uebersicht!M44)</f>
        <v>generell</v>
      </c>
    </row>
    <row r="45" s="140" customFormat="true" ht="17.25" hidden="false" customHeight="true" outlineLevel="0" collapsed="false">
      <c r="A45" s="149"/>
      <c r="B45" s="83" t="str">
        <f aca="false">IF(Uebersicht!B45="","",Uebersicht!B45)</f>
        <v/>
      </c>
      <c r="C45" s="84" t="str">
        <f aca="false">IF(Uebersicht!C45="","",Uebersicht!C45)</f>
        <v/>
      </c>
      <c r="D45" s="84" t="str">
        <f aca="false">IF(Uebersicht!D45="","",Uebersicht!D45)</f>
        <v/>
      </c>
      <c r="E45" s="84" t="str">
        <f aca="false">IF(Uebersicht!E45="","",Uebersicht!E45)</f>
        <v>Schmetterling</v>
      </c>
      <c r="F45" s="84"/>
      <c r="G45" s="84"/>
      <c r="H45" s="84"/>
      <c r="I45" s="21" t="str">
        <f aca="false">IF(Uebersicht!I45="","",Uebersicht!I45)</f>
        <v>Papillon</v>
      </c>
      <c r="J45" s="85" t="str">
        <f aca="false">IF(Uebersicht!J45="","",Uebersicht!J45)</f>
        <v/>
      </c>
      <c r="K45" s="85" t="str">
        <f aca="false">IF(Uebersicht!K45="","",Uebersicht!K45)</f>
        <v/>
      </c>
      <c r="L45" s="85" t="str">
        <f aca="false">IF(Uebersicht!L45="","",Uebersicht!L45)</f>
        <v/>
      </c>
      <c r="M45" s="86" t="str">
        <f aca="false">IF(Uebersicht!M45="","",Uebersicht!M45)</f>
        <v/>
      </c>
    </row>
    <row r="46" s="140" customFormat="true" ht="17.25" hidden="false" customHeight="true" outlineLevel="0" collapsed="false">
      <c r="A46" s="139" t="n">
        <f aca="false">IF(Uebersicht!A46="","",Uebersicht!A46)</f>
        <v>501</v>
      </c>
      <c r="B46" s="23" t="n">
        <f aca="false">IF(Uebersicht!B46="","",Uebersicht!B46)</f>
        <v>501</v>
      </c>
      <c r="C46" s="28" t="str">
        <f aca="false">IF(Uebersicht!C46="","",Uebersicht!C46)</f>
        <v/>
      </c>
      <c r="D46" s="28" t="str">
        <f aca="false">IF(Uebersicht!D46="","",Uebersicht!D46)</f>
        <v/>
      </c>
      <c r="E46" s="28" t="str">
        <f aca="false">IF(Uebersicht!E46="","",Uebersicht!E46)</f>
        <v>Körper nicht in Brustlage</v>
      </c>
      <c r="F46" s="28"/>
      <c r="G46" s="28"/>
      <c r="H46" s="28"/>
      <c r="I46" s="35" t="str">
        <f aca="false">IF(Uebersicht!I46="","",Uebersicht!I46)</f>
        <v>5.0.1</v>
      </c>
      <c r="J46" s="35" t="str">
        <f aca="false">IF(Uebersicht!J46="","",Uebersicht!J46)</f>
        <v/>
      </c>
      <c r="K46" s="35" t="str">
        <f aca="false">IF(Uebersicht!K46="","",Uebersicht!K46)</f>
        <v/>
      </c>
      <c r="L46" s="35" t="str">
        <f aca="false">IF(Uebersicht!L46="","",Uebersicht!L46)</f>
        <v/>
      </c>
      <c r="M46" s="36" t="str">
        <f aca="false">IF(Uebersicht!M46="","",Uebersicht!M46)</f>
        <v/>
      </c>
    </row>
    <row r="47" s="140" customFormat="true" ht="17.25" hidden="false" customHeight="true" outlineLevel="0" collapsed="false">
      <c r="A47" s="136" t="n">
        <f aca="false">IF(Uebersicht!A47="","",Uebersicht!A47)</f>
        <v>502</v>
      </c>
      <c r="B47" s="39" t="n">
        <f aca="false">IF(Uebersicht!B47="","",Uebersicht!B47)</f>
        <v>502</v>
      </c>
      <c r="C47" s="41" t="str">
        <f aca="false">IF(Uebersicht!C47="","",Uebersicht!C47)</f>
        <v/>
      </c>
      <c r="D47" s="41" t="str">
        <f aca="false">IF(Uebersicht!D47="","",Uebersicht!D47)</f>
        <v/>
      </c>
      <c r="E47" s="41" t="str">
        <f aca="false">IF(Uebersicht!E47="","",Uebersicht!E47)</f>
        <v>Arme nicht gleichzeitig nach vorne oder/und nach hinten gebracht</v>
      </c>
      <c r="F47" s="41"/>
      <c r="G47" s="41"/>
      <c r="H47" s="41"/>
      <c r="I47" s="43" t="str">
        <f aca="false">IF(Uebersicht!I47="","",Uebersicht!I47)</f>
        <v>5.0.2</v>
      </c>
      <c r="J47" s="43" t="str">
        <f aca="false">IF(Uebersicht!J47="","",Uebersicht!J47)</f>
        <v/>
      </c>
      <c r="K47" s="43" t="str">
        <f aca="false">IF(Uebersicht!K47="","",Uebersicht!K47)</f>
        <v/>
      </c>
      <c r="L47" s="43" t="str">
        <f aca="false">IF(Uebersicht!L47="","",Uebersicht!L47)</f>
        <v/>
      </c>
      <c r="M47" s="45" t="str">
        <f aca="false">IF(Uebersicht!M47="","",Uebersicht!M47)</f>
        <v/>
      </c>
    </row>
    <row r="48" customFormat="false" ht="17.25" hidden="false" customHeight="true" outlineLevel="0" collapsed="false">
      <c r="A48" s="136" t="n">
        <f aca="false">IF(Uebersicht!A48="","",Uebersicht!A48)</f>
        <v>503</v>
      </c>
      <c r="B48" s="39" t="n">
        <f aca="false">IF(Uebersicht!B48="","",Uebersicht!B48)</f>
        <v>503</v>
      </c>
      <c r="C48" s="41" t="str">
        <f aca="false">IF(Uebersicht!C48="","",Uebersicht!C48)</f>
        <v/>
      </c>
      <c r="D48" s="41" t="str">
        <f aca="false">IF(Uebersicht!D48="","",Uebersicht!D48)</f>
        <v/>
      </c>
      <c r="E48" s="41" t="str">
        <f aca="false">IF(Uebersicht!E48="","",Uebersicht!E48)</f>
        <v>Arme nicht über dem Wasser nach vorne geführt</v>
      </c>
      <c r="F48" s="41"/>
      <c r="G48" s="41"/>
      <c r="H48" s="41"/>
      <c r="I48" s="43" t="str">
        <f aca="false">IF(Uebersicht!I48="","",Uebersicht!I48)</f>
        <v>5.0.2</v>
      </c>
      <c r="J48" s="43" t="str">
        <f aca="false">IF(Uebersicht!J48="","",Uebersicht!J48)</f>
        <v/>
      </c>
      <c r="K48" s="43" t="str">
        <f aca="false">IF(Uebersicht!K48="","",Uebersicht!K48)</f>
        <v/>
      </c>
      <c r="L48" s="43" t="str">
        <f aca="false">IF(Uebersicht!L48="","",Uebersicht!L48)</f>
        <v/>
      </c>
      <c r="M48" s="45" t="str">
        <f aca="false">IF(Uebersicht!M48="","",Uebersicht!M48)</f>
        <v/>
      </c>
    </row>
    <row r="49" s="132" customFormat="true" ht="17.25" hidden="false" customHeight="true" outlineLevel="0" collapsed="false">
      <c r="A49" s="136" t="n">
        <f aca="false">IF(Uebersicht!A49="","",Uebersicht!A49)</f>
        <v>504</v>
      </c>
      <c r="B49" s="39" t="n">
        <f aca="false">IF(Uebersicht!B49="","",Uebersicht!B49)</f>
        <v>504</v>
      </c>
      <c r="C49" s="41" t="str">
        <f aca="false">IF(Uebersicht!C49="","",Uebersicht!C49)</f>
        <v/>
      </c>
      <c r="D49" s="41" t="str">
        <f aca="false">IF(Uebersicht!D49="","",Uebersicht!D49)</f>
        <v/>
      </c>
      <c r="E49" s="41" t="str">
        <f aca="false">IF(Uebersicht!E49="","",Uebersicht!E49)</f>
        <v>Brustbeinschlag während des Schwimmens</v>
      </c>
      <c r="F49" s="41"/>
      <c r="G49" s="41"/>
      <c r="H49" s="41"/>
      <c r="I49" s="43" t="str">
        <f aca="false">IF(Uebersicht!I49="","",Uebersicht!I49)</f>
        <v>5.0.3</v>
      </c>
      <c r="J49" s="43" t="str">
        <f aca="false">IF(Uebersicht!J49="","",Uebersicht!J49)</f>
        <v/>
      </c>
      <c r="K49" s="43" t="str">
        <f aca="false">IF(Uebersicht!K49="","",Uebersicht!K49)</f>
        <v/>
      </c>
      <c r="L49" s="43" t="str">
        <f aca="false">IF(Uebersicht!L49="","",Uebersicht!L49)</f>
        <v/>
      </c>
      <c r="M49" s="45" t="str">
        <f aca="false">IF(Uebersicht!M49="","",Uebersicht!M49)</f>
        <v/>
      </c>
    </row>
    <row r="50" s="140" customFormat="true" ht="17.25" hidden="false" customHeight="true" outlineLevel="0" collapsed="false">
      <c r="A50" s="143" t="n">
        <f aca="false">IF(Uebersicht!A50="","",Uebersicht!A50)</f>
        <v>505</v>
      </c>
      <c r="B50" s="39" t="n">
        <f aca="false">IF(Uebersicht!B50="","",Uebersicht!B50)</f>
        <v>505</v>
      </c>
      <c r="C50" s="41" t="str">
        <f aca="false">IF(Uebersicht!C50="","",Uebersicht!C50)</f>
        <v/>
      </c>
      <c r="D50" s="41" t="str">
        <f aca="false">IF(Uebersicht!D50="","",Uebersicht!D50)</f>
        <v/>
      </c>
      <c r="E50" s="41" t="str">
        <f aca="false">IF(Uebersicht!E50="","",Uebersicht!E50)</f>
        <v>Wechselbeinschlag während des Schwimmens</v>
      </c>
      <c r="F50" s="41"/>
      <c r="G50" s="41"/>
      <c r="H50" s="41"/>
      <c r="I50" s="43" t="str">
        <f aca="false">IF(Uebersicht!I50="","",Uebersicht!I50)</f>
        <v>5.0.3</v>
      </c>
      <c r="J50" s="43" t="str">
        <f aca="false">IF(Uebersicht!J50="","",Uebersicht!J50)</f>
        <v/>
      </c>
      <c r="K50" s="43" t="str">
        <f aca="false">IF(Uebersicht!K50="","",Uebersicht!K50)</f>
        <v/>
      </c>
      <c r="L50" s="43" t="str">
        <f aca="false">IF(Uebersicht!L50="","",Uebersicht!L50)</f>
        <v/>
      </c>
      <c r="M50" s="45" t="str">
        <f aca="false">IF(Uebersicht!M50="","",Uebersicht!M50)</f>
        <v/>
      </c>
    </row>
    <row r="51" s="140" customFormat="true" ht="17.25" hidden="false" customHeight="true" outlineLevel="0" collapsed="false">
      <c r="A51" s="149"/>
      <c r="B51" s="83" t="str">
        <f aca="false">IF(Uebersicht!B51="","",Uebersicht!B51)</f>
        <v/>
      </c>
      <c r="C51" s="84" t="str">
        <f aca="false">IF(Uebersicht!C51="","",Uebersicht!C51)</f>
        <v/>
      </c>
      <c r="D51" s="84" t="str">
        <f aca="false">IF(Uebersicht!D51="","",Uebersicht!D51)</f>
        <v/>
      </c>
      <c r="E51" s="84" t="str">
        <f aca="false">IF(Uebersicht!E51="","",Uebersicht!E51)</f>
        <v>Rücken</v>
      </c>
      <c r="F51" s="84"/>
      <c r="G51" s="84"/>
      <c r="H51" s="84"/>
      <c r="I51" s="85" t="str">
        <f aca="false">IF(Uebersicht!I51="","",Uebersicht!I51)</f>
        <v/>
      </c>
      <c r="J51" s="21" t="str">
        <f aca="false">IF(Uebersicht!J51="","",Uebersicht!J51)</f>
        <v>Dorso</v>
      </c>
      <c r="K51" s="85" t="str">
        <f aca="false">IF(Uebersicht!K51="","",Uebersicht!K51)</f>
        <v/>
      </c>
      <c r="L51" s="85" t="str">
        <f aca="false">IF(Uebersicht!L51="","",Uebersicht!L51)</f>
        <v/>
      </c>
      <c r="M51" s="86" t="str">
        <f aca="false">IF(Uebersicht!M51="","",Uebersicht!M51)</f>
        <v/>
      </c>
    </row>
    <row r="52" s="140" customFormat="true" ht="17.25" hidden="false" customHeight="true" outlineLevel="0" collapsed="false">
      <c r="A52" s="152" t="n">
        <f aca="false">IF(Uebersicht!A52="","",Uebersicht!A52)</f>
        <v>511</v>
      </c>
      <c r="B52" s="23" t="n">
        <f aca="false">IF(Uebersicht!B52="","",Uebersicht!B52)</f>
        <v>511</v>
      </c>
      <c r="C52" s="28" t="str">
        <f aca="false">IF(Uebersicht!C52="","",Uebersicht!C52)</f>
        <v/>
      </c>
      <c r="D52" s="28" t="str">
        <f aca="false">IF(Uebersicht!D52="","",Uebersicht!D52)</f>
        <v/>
      </c>
      <c r="E52" s="28" t="str">
        <f aca="false">IF(Uebersicht!E52="","",Uebersicht!E52)</f>
        <v>Beim Schwimmen nicht in Rückenlage </v>
      </c>
      <c r="F52" s="28"/>
      <c r="G52" s="28"/>
      <c r="H52" s="28"/>
      <c r="I52" s="35" t="str">
        <f aca="false">IF(Uebersicht!I52="","",Uebersicht!I52)</f>
        <v/>
      </c>
      <c r="J52" s="35" t="str">
        <f aca="false">IF(Uebersicht!J52="","",Uebersicht!J52)</f>
        <v>3.0.1</v>
      </c>
      <c r="K52" s="35" t="str">
        <f aca="false">IF(Uebersicht!K52="","",Uebersicht!K52)</f>
        <v/>
      </c>
      <c r="L52" s="35" t="str">
        <f aca="false">IF(Uebersicht!L52="","",Uebersicht!L52)</f>
        <v/>
      </c>
      <c r="M52" s="36" t="str">
        <f aca="false">IF(Uebersicht!M52="","",Uebersicht!M52)</f>
        <v/>
      </c>
    </row>
    <row r="53" s="140" customFormat="true" ht="17.25" hidden="false" customHeight="true" outlineLevel="0" collapsed="false">
      <c r="A53" s="149" t="str">
        <f aca="false">IF(Uebersicht!A53="","",Uebersicht!A53)</f>
        <v/>
      </c>
      <c r="B53" s="19" t="str">
        <f aca="false">IF(Uebersicht!B53="","",Uebersicht!B53)</f>
        <v/>
      </c>
      <c r="C53" s="84" t="str">
        <f aca="false">IF(Uebersicht!C53="","",Uebersicht!C53)</f>
        <v/>
      </c>
      <c r="D53" s="84" t="str">
        <f aca="false">IF(Uebersicht!D53="","",Uebersicht!D53)</f>
        <v/>
      </c>
      <c r="E53" s="84" t="str">
        <f aca="false">IF(Uebersicht!E53="","",Uebersicht!E53)</f>
        <v>Brust</v>
      </c>
      <c r="F53" s="84"/>
      <c r="G53" s="84"/>
      <c r="H53" s="84"/>
      <c r="I53" s="85" t="str">
        <f aca="false">IF(Uebersicht!I53="","",Uebersicht!I53)</f>
        <v/>
      </c>
      <c r="J53" s="85" t="str">
        <f aca="false">IF(Uebersicht!J53="","",Uebersicht!J53)</f>
        <v/>
      </c>
      <c r="K53" s="21" t="str">
        <f aca="false">IF(Uebersicht!K53="","",Uebersicht!K53)</f>
        <v>Breast</v>
      </c>
      <c r="L53" s="85" t="str">
        <f aca="false">IF(Uebersicht!L53="","",Uebersicht!L53)</f>
        <v/>
      </c>
      <c r="M53" s="86" t="str">
        <f aca="false">IF(Uebersicht!M53="","",Uebersicht!M53)</f>
        <v/>
      </c>
    </row>
    <row r="54" s="140" customFormat="true" ht="17.25" hidden="false" customHeight="true" outlineLevel="0" collapsed="false">
      <c r="A54" s="139" t="n">
        <f aca="false">IF(Uebersicht!A54="","",Uebersicht!A54)</f>
        <v>521</v>
      </c>
      <c r="B54" s="23" t="n">
        <f aca="false">IF(Uebersicht!B54="","",Uebersicht!B54)</f>
        <v>521</v>
      </c>
      <c r="C54" s="28" t="str">
        <f aca="false">IF(Uebersicht!C54="","",Uebersicht!C54)</f>
        <v/>
      </c>
      <c r="D54" s="28" t="str">
        <f aca="false">IF(Uebersicht!D54="","",Uebersicht!D54)</f>
        <v/>
      </c>
      <c r="E54" s="28" t="str">
        <f aca="false">IF(Uebersicht!E54="","",Uebersicht!E54)</f>
        <v>Körper nicht in Brustlage</v>
      </c>
      <c r="F54" s="28"/>
      <c r="G54" s="28"/>
      <c r="H54" s="28"/>
      <c r="I54" s="35" t="str">
        <f aca="false">IF(Uebersicht!I54="","",Uebersicht!I54)</f>
        <v/>
      </c>
      <c r="J54" s="35" t="str">
        <f aca="false">IF(Uebersicht!J54="","",Uebersicht!J54)</f>
        <v/>
      </c>
      <c r="K54" s="35" t="str">
        <f aca="false">IF(Uebersicht!K54="","",Uebersicht!K54)</f>
        <v>4.0.1</v>
      </c>
      <c r="L54" s="35" t="str">
        <f aca="false">IF(Uebersicht!L54="","",Uebersicht!L54)</f>
        <v/>
      </c>
      <c r="M54" s="36" t="str">
        <f aca="false">IF(Uebersicht!M54="","",Uebersicht!M54)</f>
        <v/>
      </c>
    </row>
    <row r="55" s="140" customFormat="true" ht="17.25" hidden="false" customHeight="true" outlineLevel="0" collapsed="false">
      <c r="A55" s="136" t="n">
        <f aca="false">IF(Uebersicht!A55="","",Uebersicht!A55)</f>
        <v>522</v>
      </c>
      <c r="B55" s="39" t="n">
        <f aca="false">IF(Uebersicht!B55="","",Uebersicht!B55)</f>
        <v>522</v>
      </c>
      <c r="C55" s="41" t="str">
        <f aca="false">IF(Uebersicht!C55="","",Uebersicht!C55)</f>
        <v/>
      </c>
      <c r="D55" s="41" t="str">
        <f aca="false">IF(Uebersicht!D55="","",Uebersicht!D55)</f>
        <v/>
      </c>
      <c r="E55" s="41" t="str">
        <f aca="false">IF(Uebersicht!E55="","",Uebersicht!E55)</f>
        <v>Armbewegung nicht gleichzeitig erfolgt</v>
      </c>
      <c r="F55" s="41"/>
      <c r="G55" s="41"/>
      <c r="H55" s="41"/>
      <c r="I55" s="43" t="str">
        <f aca="false">IF(Uebersicht!I55="","",Uebersicht!I55)</f>
        <v/>
      </c>
      <c r="J55" s="43" t="str">
        <f aca="false">IF(Uebersicht!J55="","",Uebersicht!J55)</f>
        <v/>
      </c>
      <c r="K55" s="43" t="str">
        <f aca="false">IF(Uebersicht!K55="","",Uebersicht!K55)</f>
        <v>4.0.2</v>
      </c>
      <c r="L55" s="43" t="str">
        <f aca="false">IF(Uebersicht!L55="","",Uebersicht!L55)</f>
        <v/>
      </c>
      <c r="M55" s="45" t="str">
        <f aca="false">IF(Uebersicht!M55="","",Uebersicht!M55)</f>
        <v/>
      </c>
    </row>
    <row r="56" s="132" customFormat="true" ht="17.25" hidden="false" customHeight="true" outlineLevel="0" collapsed="false">
      <c r="A56" s="136" t="n">
        <f aca="false">IF(Uebersicht!A56="","",Uebersicht!A56)</f>
        <v>523</v>
      </c>
      <c r="B56" s="39" t="n">
        <f aca="false">IF(Uebersicht!B56="","",Uebersicht!B56)</f>
        <v>523</v>
      </c>
      <c r="C56" s="41" t="str">
        <f aca="false">IF(Uebersicht!C56="","",Uebersicht!C56)</f>
        <v/>
      </c>
      <c r="D56" s="41" t="str">
        <f aca="false">IF(Uebersicht!D56="","",Uebersicht!D56)</f>
        <v/>
      </c>
      <c r="E56" s="41" t="str">
        <f aca="false">IF(Uebersicht!E56="","",Uebersicht!E56)</f>
        <v>Ellbogen nicht dauernd unter Wasser</v>
      </c>
      <c r="F56" s="41"/>
      <c r="G56" s="41"/>
      <c r="H56" s="41"/>
      <c r="I56" s="43" t="str">
        <f aca="false">IF(Uebersicht!I56="","",Uebersicht!I56)</f>
        <v/>
      </c>
      <c r="J56" s="43" t="str">
        <f aca="false">IF(Uebersicht!J56="","",Uebersicht!J56)</f>
        <v/>
      </c>
      <c r="K56" s="43" t="str">
        <f aca="false">IF(Uebersicht!K56="","",Uebersicht!K56)</f>
        <v>4.0.3</v>
      </c>
      <c r="L56" s="43" t="str">
        <f aca="false">IF(Uebersicht!L56="","",Uebersicht!L56)</f>
        <v/>
      </c>
      <c r="M56" s="45" t="str">
        <f aca="false">IF(Uebersicht!M56="","",Uebersicht!M56)</f>
        <v/>
      </c>
    </row>
    <row r="57" s="140" customFormat="true" ht="17.25" hidden="false" customHeight="true" outlineLevel="0" collapsed="false">
      <c r="A57" s="136" t="n">
        <f aca="false">IF(Uebersicht!A57="","",Uebersicht!A57)</f>
        <v>524</v>
      </c>
      <c r="B57" s="39" t="n">
        <f aca="false">IF(Uebersicht!B57="","",Uebersicht!B57)</f>
        <v>524</v>
      </c>
      <c r="C57" s="41" t="str">
        <f aca="false">IF(Uebersicht!C57="","",Uebersicht!C57)</f>
        <v/>
      </c>
      <c r="D57" s="41" t="str">
        <f aca="false">IF(Uebersicht!D57="","",Uebersicht!D57)</f>
        <v/>
      </c>
      <c r="E57" s="41" t="str">
        <f aca="false">IF(Uebersicht!E57="","",Uebersicht!E57)</f>
        <v>Hände weiter nach hinten geführt als bis zu den Hüftgelenken</v>
      </c>
      <c r="F57" s="41"/>
      <c r="G57" s="41"/>
      <c r="H57" s="41"/>
      <c r="I57" s="43" t="str">
        <f aca="false">IF(Uebersicht!I57="","",Uebersicht!I57)</f>
        <v/>
      </c>
      <c r="J57" s="43" t="str">
        <f aca="false">IF(Uebersicht!J57="","",Uebersicht!J57)</f>
        <v/>
      </c>
      <c r="K57" s="43" t="str">
        <f aca="false">IF(Uebersicht!K57="","",Uebersicht!K57)</f>
        <v>4.0.3</v>
      </c>
      <c r="L57" s="43" t="str">
        <f aca="false">IF(Uebersicht!L57="","",Uebersicht!L57)</f>
        <v/>
      </c>
      <c r="M57" s="45" t="str">
        <f aca="false">IF(Uebersicht!M57="","",Uebersicht!M57)</f>
        <v/>
      </c>
    </row>
    <row r="58" s="140" customFormat="true" ht="17.25" hidden="false" customHeight="true" outlineLevel="0" collapsed="false">
      <c r="A58" s="136" t="n">
        <f aca="false">IF(Uebersicht!A58="","",Uebersicht!A58)</f>
        <v>525</v>
      </c>
      <c r="B58" s="39" t="n">
        <f aca="false">IF(Uebersicht!B58="","",Uebersicht!B58)</f>
        <v>525</v>
      </c>
      <c r="C58" s="41" t="str">
        <f aca="false">IF(Uebersicht!C58="","",Uebersicht!C58)</f>
        <v/>
      </c>
      <c r="D58" s="41" t="str">
        <f aca="false">IF(Uebersicht!D58="","",Uebersicht!D58)</f>
        <v/>
      </c>
      <c r="E58" s="41" t="str">
        <f aca="false">IF(Uebersicht!E58="","",Uebersicht!E58)</f>
        <v>Füsse beim Vortrieb nicht nach aussen gedreht</v>
      </c>
      <c r="F58" s="41"/>
      <c r="G58" s="41"/>
      <c r="H58" s="41"/>
      <c r="I58" s="43" t="str">
        <f aca="false">IF(Uebersicht!I58="","",Uebersicht!I58)</f>
        <v/>
      </c>
      <c r="J58" s="43" t="str">
        <f aca="false">IF(Uebersicht!J58="","",Uebersicht!J58)</f>
        <v/>
      </c>
      <c r="K58" s="43" t="str">
        <f aca="false">IF(Uebersicht!K58="","",Uebersicht!K58)</f>
        <v>4.0.4</v>
      </c>
      <c r="L58" s="43" t="str">
        <f aca="false">IF(Uebersicht!L58="","",Uebersicht!L58)</f>
        <v/>
      </c>
      <c r="M58" s="45" t="str">
        <f aca="false">IF(Uebersicht!M58="","",Uebersicht!M58)</f>
        <v/>
      </c>
    </row>
    <row r="59" s="132" customFormat="true" ht="17.25" hidden="false" customHeight="true" outlineLevel="0" collapsed="false">
      <c r="A59" s="136" t="n">
        <f aca="false">IF(Uebersicht!A59="","",Uebersicht!A59)</f>
        <v>526</v>
      </c>
      <c r="B59" s="39" t="n">
        <f aca="false">IF(Uebersicht!B59="","",Uebersicht!B59)</f>
        <v>526</v>
      </c>
      <c r="C59" s="41" t="str">
        <f aca="false">IF(Uebersicht!C59="","",Uebersicht!C59)</f>
        <v/>
      </c>
      <c r="D59" s="41" t="str">
        <f aca="false">IF(Uebersicht!D59="","",Uebersicht!D59)</f>
        <v/>
      </c>
      <c r="E59" s="41" t="str">
        <f aca="false">IF(Uebersicht!E59="","",Uebersicht!E59)</f>
        <v>Beinbewegung nicht gleichzeitig erfolgt</v>
      </c>
      <c r="F59" s="41"/>
      <c r="G59" s="41"/>
      <c r="H59" s="41"/>
      <c r="I59" s="43" t="str">
        <f aca="false">IF(Uebersicht!I59="","",Uebersicht!I59)</f>
        <v/>
      </c>
      <c r="J59" s="43" t="str">
        <f aca="false">IF(Uebersicht!J59="","",Uebersicht!J59)</f>
        <v/>
      </c>
      <c r="K59" s="43" t="str">
        <f aca="false">IF(Uebersicht!K59="","",Uebersicht!K59)</f>
        <v>4.0.4</v>
      </c>
      <c r="L59" s="43" t="str">
        <f aca="false">IF(Uebersicht!L59="","",Uebersicht!L59)</f>
        <v/>
      </c>
      <c r="M59" s="45" t="str">
        <f aca="false">IF(Uebersicht!M59="","",Uebersicht!M59)</f>
        <v>[2]</v>
      </c>
    </row>
    <row r="60" s="140" customFormat="true" ht="17.25" hidden="false" customHeight="true" outlineLevel="0" collapsed="false">
      <c r="A60" s="136" t="n">
        <f aca="false">IF(Uebersicht!A60="","",Uebersicht!A60)</f>
        <v>527</v>
      </c>
      <c r="B60" s="39" t="n">
        <f aca="false">IF(Uebersicht!B60="","",Uebersicht!B60)</f>
        <v>527</v>
      </c>
      <c r="C60" s="41" t="str">
        <f aca="false">IF(Uebersicht!C60="","",Uebersicht!C60)</f>
        <v/>
      </c>
      <c r="D60" s="41" t="str">
        <f aca="false">IF(Uebersicht!D60="","",Uebersicht!D60)</f>
        <v/>
      </c>
      <c r="E60" s="41" t="str">
        <f aca="false">IF(Uebersicht!E60="","",Uebersicht!E60)</f>
        <v>Wechselbeinschlag während des Schwimmens</v>
      </c>
      <c r="F60" s="41"/>
      <c r="G60" s="41"/>
      <c r="H60" s="41"/>
      <c r="I60" s="43" t="str">
        <f aca="false">IF(Uebersicht!I60="","",Uebersicht!I60)</f>
        <v/>
      </c>
      <c r="J60" s="43" t="str">
        <f aca="false">IF(Uebersicht!J60="","",Uebersicht!J60)</f>
        <v/>
      </c>
      <c r="K60" s="43" t="str">
        <f aca="false">IF(Uebersicht!K60="","",Uebersicht!K60)</f>
        <v>4.0.4</v>
      </c>
      <c r="L60" s="43" t="str">
        <f aca="false">IF(Uebersicht!L60="","",Uebersicht!L60)</f>
        <v/>
      </c>
      <c r="M60" s="45" t="str">
        <f aca="false">IF(Uebersicht!M60="","",Uebersicht!M60)</f>
        <v/>
      </c>
    </row>
    <row r="61" s="140" customFormat="true" ht="17.25" hidden="false" customHeight="true" outlineLevel="0" collapsed="false">
      <c r="A61" s="136" t="n">
        <f aca="false">IF(Uebersicht!A61="","",Uebersicht!A61)</f>
        <v>528</v>
      </c>
      <c r="B61" s="39" t="n">
        <f aca="false">IF(Uebersicht!B61="","",Uebersicht!B61)</f>
        <v>528</v>
      </c>
      <c r="C61" s="41" t="str">
        <f aca="false">IF(Uebersicht!C61="","",Uebersicht!C61)</f>
        <v/>
      </c>
      <c r="D61" s="41" t="str">
        <f aca="false">IF(Uebersicht!D61="","",Uebersicht!D61)</f>
        <v/>
      </c>
      <c r="E61" s="41" t="str">
        <f aca="false">IF(Uebersicht!E61="","",Uebersicht!E61)</f>
        <v>Schmetterling-Beinschlag während des Schwimmens</v>
      </c>
      <c r="F61" s="41"/>
      <c r="G61" s="41"/>
      <c r="H61" s="41"/>
      <c r="I61" s="43" t="str">
        <f aca="false">IF(Uebersicht!I61="","",Uebersicht!I61)</f>
        <v/>
      </c>
      <c r="J61" s="43" t="str">
        <f aca="false">IF(Uebersicht!J61="","",Uebersicht!J61)</f>
        <v/>
      </c>
      <c r="K61" s="43" t="str">
        <f aca="false">IF(Uebersicht!K61="","",Uebersicht!K61)</f>
        <v>4.0.4</v>
      </c>
      <c r="L61" s="43" t="str">
        <f aca="false">IF(Uebersicht!L61="","",Uebersicht!L61)</f>
        <v/>
      </c>
      <c r="M61" s="45" t="str">
        <f aca="false">IF(Uebersicht!M61="","",Uebersicht!M61)</f>
        <v/>
      </c>
    </row>
    <row r="62" s="140" customFormat="true" ht="17.25" hidden="false" customHeight="true" outlineLevel="0" collapsed="false">
      <c r="A62" s="153" t="n">
        <f aca="false">IF(Uebersicht!A62="","",Uebersicht!A62)</f>
        <v>529</v>
      </c>
      <c r="B62" s="94" t="n">
        <f aca="false">IF(Uebersicht!B62="","",Uebersicht!B62)</f>
        <v>529</v>
      </c>
      <c r="C62" s="95" t="str">
        <f aca="false">IF(Uebersicht!C62="","",Uebersicht!C62)</f>
        <v/>
      </c>
      <c r="D62" s="95" t="str">
        <f aca="false">IF(Uebersicht!D62="","",Uebersicht!D62)</f>
        <v/>
      </c>
      <c r="E62" s="95" t="str">
        <f aca="false">IF(Uebersicht!E62="","",Uebersicht!E62)</f>
        <v>Nichtdurchbrechen der Wasseroberfläche mit dem Kopf</v>
      </c>
      <c r="F62" s="95"/>
      <c r="G62" s="95"/>
      <c r="H62" s="95"/>
      <c r="I62" s="97" t="str">
        <f aca="false">IF(Uebersicht!I62="","",Uebersicht!I62)</f>
        <v/>
      </c>
      <c r="J62" s="97" t="str">
        <f aca="false">IF(Uebersicht!J62="","",Uebersicht!J62)</f>
        <v/>
      </c>
      <c r="K62" s="97" t="str">
        <f aca="false">IF(Uebersicht!K62="","",Uebersicht!K62)</f>
        <v>4.0.6</v>
      </c>
      <c r="L62" s="97" t="str">
        <f aca="false">IF(Uebersicht!L62="","",Uebersicht!L62)</f>
        <v/>
      </c>
      <c r="M62" s="98" t="str">
        <f aca="false">IF(Uebersicht!M62="","",Uebersicht!M62)</f>
        <v/>
      </c>
    </row>
    <row r="63" s="140" customFormat="true" ht="17.25" hidden="false" customHeight="true" outlineLevel="0" collapsed="false">
      <c r="B63" s="154"/>
      <c r="C63" s="155"/>
      <c r="D63" s="155"/>
      <c r="E63" s="155"/>
      <c r="F63" s="155"/>
      <c r="G63" s="155"/>
      <c r="H63" s="155"/>
      <c r="I63" s="7"/>
      <c r="J63" s="7"/>
      <c r="K63" s="7"/>
      <c r="L63" s="7"/>
      <c r="M63" s="8"/>
    </row>
    <row r="64" s="140" customFormat="true" ht="17.25" hidden="false" customHeight="true" outlineLevel="0" collapsed="false">
      <c r="B64" s="37" t="str">
        <f aca="false">IF(Uebersicht!B64="","",Uebersicht!B64)</f>
        <v>[1]</v>
      </c>
      <c r="C64" s="102" t="str">
        <f aca="false">IF(Uebersicht!C64="","",Uebersicht!C64)</f>
        <v/>
      </c>
      <c r="D64" s="102" t="str">
        <f aca="false">IF(Uebersicht!D64="","",Uebersicht!D64)</f>
        <v/>
      </c>
      <c r="E64" s="102" t="str">
        <f aca="false">IF(Uebersicht!E64="","",Uebersicht!E64)</f>
        <v>Grund im Feld "Kommentar" eintragen</v>
      </c>
      <c r="F64" s="102"/>
      <c r="G64" s="102"/>
      <c r="H64" s="102"/>
      <c r="I64" s="37" t="str">
        <f aca="false">IF(Uebersicht!I64="","",Uebersicht!I64)</f>
        <v/>
      </c>
      <c r="J64" s="37" t="str">
        <f aca="false">IF(Uebersicht!J64="","",Uebersicht!J64)</f>
        <v/>
      </c>
      <c r="K64" s="37" t="str">
        <f aca="false">IF(Uebersicht!K64="","",Uebersicht!K64)</f>
        <v/>
      </c>
      <c r="L64" s="37" t="str">
        <f aca="false">IF(Uebersicht!L64="","",Uebersicht!L64)</f>
        <v/>
      </c>
      <c r="M64" s="103" t="str">
        <f aca="false">IF(Uebersicht!M64="","",Uebersicht!M64)</f>
        <v/>
      </c>
    </row>
    <row r="65" s="140" customFormat="true" ht="17.25" hidden="false" customHeight="true" outlineLevel="0" collapsed="false">
      <c r="B65" s="37" t="str">
        <f aca="false">IF(Uebersicht!B65="","",Uebersicht!B65)</f>
        <v>[2]</v>
      </c>
      <c r="C65" s="102" t="str">
        <f aca="false">IF(Uebersicht!C65="","",Uebersicht!C65)</f>
        <v/>
      </c>
      <c r="D65" s="102" t="str">
        <f aca="false">IF(Uebersicht!D65="","",Uebersicht!D65)</f>
        <v/>
      </c>
      <c r="E65" s="102" t="str">
        <f aca="false">IF(Uebersicht!E65="","",Uebersicht!E65)</f>
        <v>Darunter fällt die häufig zu beanstandende "Schere"</v>
      </c>
      <c r="F65" s="102"/>
      <c r="G65" s="102"/>
      <c r="H65" s="102"/>
      <c r="I65" s="37" t="str">
        <f aca="false">IF(Uebersicht!I65="","",Uebersicht!I65)</f>
        <v/>
      </c>
      <c r="J65" s="37" t="str">
        <f aca="false">IF(Uebersicht!J65="","",Uebersicht!J65)</f>
        <v/>
      </c>
      <c r="K65" s="37" t="str">
        <f aca="false">IF(Uebersicht!K65="","",Uebersicht!K65)</f>
        <v/>
      </c>
      <c r="L65" s="37" t="str">
        <f aca="false">IF(Uebersicht!L65="","",Uebersicht!L65)</f>
        <v/>
      </c>
      <c r="M65" s="103" t="str">
        <f aca="false">IF(Uebersicht!M65="","",Uebersicht!M65)</f>
        <v/>
      </c>
    </row>
    <row r="66" s="140" customFormat="true" ht="17.25" hidden="false" customHeight="true" outlineLevel="0" collapsed="false">
      <c r="B66" s="154"/>
      <c r="C66" s="155"/>
      <c r="D66" s="155"/>
      <c r="E66" s="155"/>
      <c r="F66" s="155"/>
      <c r="G66" s="155"/>
      <c r="H66" s="155"/>
      <c r="I66" s="7"/>
      <c r="J66" s="7"/>
      <c r="K66" s="7"/>
      <c r="L66" s="7"/>
      <c r="M66" s="8"/>
    </row>
    <row r="67" s="140" customFormat="true" ht="17.25" hidden="false" customHeight="true" outlineLevel="0" collapsed="false">
      <c r="B67" s="154"/>
      <c r="C67" s="155"/>
      <c r="D67" s="155"/>
      <c r="E67" s="155"/>
      <c r="F67" s="155"/>
      <c r="G67" s="155"/>
      <c r="H67" s="155"/>
      <c r="I67" s="7"/>
      <c r="J67" s="7"/>
      <c r="K67" s="7"/>
      <c r="L67" s="7"/>
      <c r="M67" s="8"/>
    </row>
    <row r="68" s="140" customFormat="true" ht="17.25" hidden="false" customHeight="true" outlineLevel="0" collapsed="false">
      <c r="B68" s="154"/>
      <c r="C68" s="155"/>
      <c r="D68" s="155"/>
      <c r="E68" s="155"/>
      <c r="F68" s="155"/>
      <c r="G68" s="155"/>
      <c r="H68" s="155"/>
      <c r="I68" s="7"/>
      <c r="J68" s="7"/>
      <c r="K68" s="7"/>
      <c r="L68" s="7"/>
      <c r="M68" s="8"/>
    </row>
    <row r="69" s="156" customFormat="true" ht="17.25" hidden="false" customHeight="true" outlineLevel="0" collapsed="false">
      <c r="B69" s="157"/>
      <c r="C69" s="158"/>
      <c r="D69" s="158"/>
      <c r="E69" s="158"/>
      <c r="F69" s="158"/>
      <c r="G69" s="158"/>
      <c r="H69" s="158"/>
      <c r="I69" s="7"/>
      <c r="J69" s="7"/>
      <c r="K69" s="7"/>
      <c r="L69" s="7"/>
      <c r="M69" s="8"/>
    </row>
  </sheetData>
  <mergeCells count="1">
    <mergeCell ref="I1:M1"/>
  </mergeCells>
  <printOptions headings="false" gridLines="false" gridLinesSet="true" horizontalCentered="true" verticalCentered="false"/>
  <pageMargins left="0.39375" right="0.354166666666667" top="0.865972222222222" bottom="0.39375" header="0.511805555555555" footer="0.196527777777778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&amp;L&amp;12Swiss Aquatics / Richterbildung Schwimmen / Richtertätigkeit&amp;C                      &amp;R&amp;12DQ wegen Verstössen gegen die Schwimmregeln</oddHeader>
    <oddFooter>&amp;L&amp;8&amp;F / &amp;A&amp;R&amp;8 Seite &amp;P von &amp;N  (16.11.2023)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"/>
  <sheetViews>
    <sheetView showFormulas="false" showGridLines="true" showRowColHeaders="true" showZeros="true" rightToLeft="false" tabSelected="false" showOutlineSymbols="true" defaultGridColor="true" view="normal" topLeftCell="B16" colorId="64" zoomScale="130" zoomScaleNormal="130" zoomScalePageLayoutView="100" workbookViewId="0">
      <selection pane="topLeft" activeCell="F44" activeCellId="0" sqref="F44"/>
    </sheetView>
  </sheetViews>
  <sheetFormatPr defaultColWidth="11.43359375" defaultRowHeight="13.5" zeroHeight="false" outlineLevelRow="0" outlineLevelCol="0"/>
  <cols>
    <col collapsed="false" customWidth="false" hidden="true" outlineLevel="0" max="1" min="1" style="0" width="11.42"/>
    <col collapsed="false" customWidth="true" hidden="false" outlineLevel="0" max="2" min="2" style="126" width="7.42"/>
    <col collapsed="false" customWidth="false" hidden="true" outlineLevel="0" max="4" min="3" style="3" width="11.42"/>
    <col collapsed="false" customWidth="false" hidden="true" outlineLevel="0" max="5" min="5" style="127" width="11.42"/>
    <col collapsed="false" customWidth="true" hidden="false" outlineLevel="0" max="6" min="6" style="127" width="70.71"/>
    <col collapsed="false" customWidth="false" hidden="true" outlineLevel="0" max="8" min="7" style="127" width="11.42"/>
    <col collapsed="false" customWidth="true" hidden="false" outlineLevel="0" max="12" min="9" style="7" width="10.85"/>
    <col collapsed="false" customWidth="true" hidden="false" outlineLevel="0" max="13" min="13" style="8" width="12.42"/>
  </cols>
  <sheetData>
    <row r="1" s="132" customFormat="true" ht="24" hidden="false" customHeight="true" outlineLevel="0" collapsed="false">
      <c r="A1" s="128" t="s">
        <v>0</v>
      </c>
      <c r="B1" s="129" t="str">
        <f aca="false">IF(Uebersicht!B1="","",Uebersicht!B1)</f>
        <v>Code</v>
      </c>
      <c r="C1" s="130" t="str">
        <f aca="false">IF(Uebersicht!C1="","",Uebersicht!C1)</f>
        <v/>
      </c>
      <c r="D1" s="130" t="str">
        <f aca="false">IF(Uebersicht!D1="","",Uebersicht!D1)</f>
        <v/>
      </c>
      <c r="E1" s="130"/>
      <c r="F1" s="130" t="str">
        <f aca="false">IF(Uebersicht!F1="","",Uebersicht!F1)</f>
        <v>Français</v>
      </c>
      <c r="G1" s="130"/>
      <c r="H1" s="130"/>
      <c r="I1" s="159" t="str">
        <f aca="false">IF(Uebersicht!I1="","",IF(Uebersicht!I1="Wettkampfschwimmart / Artikel",SUBSTITUTE(Uebersicht!I1,"Wettkampfschwimmart / Artikel","Style de nage / Article"),Uebersicht!I1))</f>
        <v>Style de nage / Article</v>
      </c>
      <c r="J1" s="159"/>
      <c r="K1" s="159"/>
      <c r="L1" s="159"/>
      <c r="M1" s="159"/>
    </row>
    <row r="2" customFormat="false" ht="17.25" hidden="false" customHeight="true" outlineLevel="0" collapsed="false">
      <c r="A2" s="133" t="str">
        <f aca="false">IF(Uebersicht!A2="","",Uebersicht!A2)</f>
        <v>LCFirst</v>
      </c>
      <c r="B2" s="19" t="n">
        <f aca="false">IF(Uebersicht!B2="","",Uebersicht!B2)</f>
        <v>1</v>
      </c>
      <c r="C2" s="20" t="str">
        <f aca="false">IF(Uebersicht!C2="","",Uebersicht!C2)</f>
        <v/>
      </c>
      <c r="D2" s="20" t="str">
        <f aca="false">IF(Uebersicht!D2="","",Uebersicht!D2)</f>
        <v/>
      </c>
      <c r="E2" s="20"/>
      <c r="F2" s="20" t="str">
        <f aca="false">IF(Uebersicht!F2="","",Uebersicht!F2)</f>
        <v>En général</v>
      </c>
      <c r="G2" s="20"/>
      <c r="H2" s="20"/>
      <c r="I2" s="21" t="str">
        <f aca="false">IF(Uebersicht!I2="","",Uebersicht!I2)</f>
        <v>Schmet-terling</v>
      </c>
      <c r="J2" s="21" t="str">
        <f aca="false">IF(Uebersicht!J2="","",Uebersicht!J2)</f>
        <v>Rücken</v>
      </c>
      <c r="K2" s="21" t="str">
        <f aca="false">IF(Uebersicht!K2="","",Uebersicht!K2)</f>
        <v>Brust</v>
      </c>
      <c r="L2" s="21" t="str">
        <f aca="false">IF(Uebersicht!L2="","",Uebersicht!L2)</f>
        <v>Freistil</v>
      </c>
      <c r="M2" s="22" t="str">
        <f aca="false">IF(Uebersicht!M2="","",Uebersicht!M2)</f>
        <v>generell</v>
      </c>
    </row>
    <row r="3" customFormat="false" ht="17.25" hidden="false" customHeight="true" outlineLevel="0" collapsed="false">
      <c r="A3" s="136" t="n">
        <f aca="false">IF(Uebersicht!A3="","",Uebersicht!A3)</f>
        <v>100</v>
      </c>
      <c r="B3" s="23" t="n">
        <f aca="false">IF(Uebersicht!B3="","",Uebersicht!B3)</f>
        <v>100</v>
      </c>
      <c r="C3" s="34" t="str">
        <f aca="false">IF(Uebersicht!C3="","",Uebersicht!C3)</f>
        <v/>
      </c>
      <c r="D3" s="28" t="str">
        <f aca="false">IF(Uebersicht!D3="","",Uebersicht!D3)</f>
        <v/>
      </c>
      <c r="E3" s="28"/>
      <c r="F3" s="28" t="str">
        <f aca="false">IF(Uebersicht!F3="","",Uebersicht!F3)</f>
        <v>Non-respect des instructions du juge-arbitre ou d'une juge</v>
      </c>
      <c r="G3" s="28"/>
      <c r="H3" s="28"/>
      <c r="I3" s="35" t="str">
        <f aca="false">IF(Uebersicht!I3="","",Uebersicht!I3)</f>
        <v/>
      </c>
      <c r="J3" s="35" t="str">
        <f aca="false">IF(Uebersicht!J3="","",Uebersicht!J3)</f>
        <v/>
      </c>
      <c r="K3" s="35" t="str">
        <f aca="false">IF(Uebersicht!K3="","",Uebersicht!K3)</f>
        <v/>
      </c>
      <c r="L3" s="35" t="str">
        <f aca="false">IF(Uebersicht!L3="","",Uebersicht!L3)</f>
        <v/>
      </c>
      <c r="M3" s="36" t="s">
        <v>308</v>
      </c>
    </row>
    <row r="4" s="140" customFormat="true" ht="17.25" hidden="false" customHeight="true" outlineLevel="0" collapsed="false">
      <c r="A4" s="139" t="n">
        <f aca="false">IF(Uebersicht!A4="","",Uebersicht!A4)</f>
        <v>101</v>
      </c>
      <c r="B4" s="23" t="n">
        <f aca="false">IF(Uebersicht!B4="","",Uebersicht!B4)</f>
        <v>101</v>
      </c>
      <c r="C4" s="34" t="str">
        <f aca="false">IF(Uebersicht!C4="","",Uebersicht!C4)</f>
        <v/>
      </c>
      <c r="D4" s="28" t="str">
        <f aca="false">IF(Uebersicht!D4="","",Uebersicht!D4)</f>
        <v/>
      </c>
      <c r="E4" s="28"/>
      <c r="F4" s="28" t="str">
        <f aca="false">IF(Uebersicht!F4="","",Uebersicht!F4)</f>
        <v>Comportement antisportif</v>
      </c>
      <c r="G4" s="28"/>
      <c r="H4" s="28"/>
      <c r="I4" s="35" t="str">
        <f aca="false">IF(Uebersicht!I4="","",Uebersicht!I4)</f>
        <v/>
      </c>
      <c r="J4" s="35" t="str">
        <f aca="false">IF(Uebersicht!J4="","",Uebersicht!J4)</f>
        <v/>
      </c>
      <c r="K4" s="35" t="str">
        <f aca="false">IF(Uebersicht!K4="","",Uebersicht!K4)</f>
        <v/>
      </c>
      <c r="L4" s="35" t="str">
        <f aca="false">IF(Uebersicht!L4="","",Uebersicht!L4)</f>
        <v/>
      </c>
      <c r="M4" s="36" t="str">
        <f aca="false">IF(Uebersicht!M4="","",Uebersicht!M4)</f>
        <v>9.3</v>
      </c>
    </row>
    <row r="5" s="140" customFormat="true" ht="17.25" hidden="false" customHeight="true" outlineLevel="0" collapsed="false">
      <c r="A5" s="136" t="n">
        <f aca="false">IF(Uebersicht!A5="","",Uebersicht!A5)</f>
        <v>102</v>
      </c>
      <c r="B5" s="39" t="n">
        <f aca="false">IF(Uebersicht!B5="","",Uebersicht!B5)</f>
        <v>102</v>
      </c>
      <c r="C5" s="40" t="str">
        <f aca="false">IF(Uebersicht!C5="","",Uebersicht!C5)</f>
        <v/>
      </c>
      <c r="D5" s="41" t="str">
        <f aca="false">IF(Uebersicht!D5="","",Uebersicht!D5)</f>
        <v/>
      </c>
      <c r="E5" s="41"/>
      <c r="F5" s="41" t="str">
        <f aca="false">IF(Uebersicht!F5="","",Uebersicht!F5)</f>
        <v>Tirer sur la ligne d’eau</v>
      </c>
      <c r="G5" s="41"/>
      <c r="H5" s="41"/>
      <c r="I5" s="43" t="str">
        <f aca="false">IF(Uebersicht!I5="","",Uebersicht!I5)</f>
        <v/>
      </c>
      <c r="J5" s="43" t="str">
        <f aca="false">IF(Uebersicht!J5="","",Uebersicht!J5)</f>
        <v/>
      </c>
      <c r="K5" s="43" t="str">
        <f aca="false">IF(Uebersicht!K5="","",Uebersicht!K5)</f>
        <v/>
      </c>
      <c r="L5" s="43" t="str">
        <f aca="false">IF(Uebersicht!L5="","",Uebersicht!L5)</f>
        <v/>
      </c>
      <c r="M5" s="45" t="str">
        <f aca="false">IF(Uebersicht!M5="","",Uebersicht!M5)</f>
        <v>7.2.4</v>
      </c>
    </row>
    <row r="6" s="140" customFormat="true" ht="17.25" hidden="false" customHeight="true" outlineLevel="0" collapsed="false">
      <c r="A6" s="136" t="n">
        <f aca="false">IF(Uebersicht!A6="","",Uebersicht!A6)</f>
        <v>103</v>
      </c>
      <c r="B6" s="39" t="n">
        <f aca="false">IF(Uebersicht!B6="","",Uebersicht!B6)</f>
        <v>103</v>
      </c>
      <c r="C6" s="40" t="str">
        <f aca="false">IF(Uebersicht!C6="","",Uebersicht!C6)</f>
        <v/>
      </c>
      <c r="D6" s="41" t="str">
        <f aca="false">IF(Uebersicht!D6="","",Uebersicht!D6)</f>
        <v/>
      </c>
      <c r="E6" s="41"/>
      <c r="F6" s="41" t="str">
        <f aca="false">IF(Uebersicht!F6="","",Uebersicht!F6)</f>
        <v>Coaching</v>
      </c>
      <c r="G6" s="41"/>
      <c r="H6" s="41"/>
      <c r="I6" s="43" t="str">
        <f aca="false">IF(Uebersicht!I6="","",Uebersicht!I6)</f>
        <v/>
      </c>
      <c r="J6" s="43" t="str">
        <f aca="false">IF(Uebersicht!J6="","",Uebersicht!J6)</f>
        <v/>
      </c>
      <c r="K6" s="43" t="str">
        <f aca="false">IF(Uebersicht!K6="","",Uebersicht!K6)</f>
        <v/>
      </c>
      <c r="L6" s="43" t="str">
        <f aca="false">IF(Uebersicht!L6="","",Uebersicht!L6)</f>
        <v/>
      </c>
      <c r="M6" s="45" t="str">
        <f aca="false">IF(Uebersicht!M6="","",Uebersicht!M6)</f>
        <v>7.2.5</v>
      </c>
    </row>
    <row r="7" s="140" customFormat="true" ht="17.25" hidden="false" customHeight="true" outlineLevel="0" collapsed="false">
      <c r="A7" s="136" t="n">
        <f aca="false">IF(Uebersicht!A7="","",Uebersicht!A7)</f>
        <v>104</v>
      </c>
      <c r="B7" s="39" t="n">
        <f aca="false">IF(Uebersicht!B7="","",Uebersicht!B7)</f>
        <v>104</v>
      </c>
      <c r="C7" s="40" t="str">
        <f aca="false">IF(Uebersicht!C7="","",Uebersicht!C7)</f>
        <v/>
      </c>
      <c r="D7" s="41" t="str">
        <f aca="false">IF(Uebersicht!D7="","",Uebersicht!D7)</f>
        <v/>
      </c>
      <c r="E7" s="41"/>
      <c r="F7" s="41" t="str">
        <f aca="false">IF(Uebersicht!F7="","",Uebersicht!F7)</f>
        <v>Marcher au fond du bassin </v>
      </c>
      <c r="G7" s="41"/>
      <c r="H7" s="41"/>
      <c r="I7" s="43" t="str">
        <f aca="false">IF(Uebersicht!I7="","",Uebersicht!I7)</f>
        <v/>
      </c>
      <c r="J7" s="43" t="str">
        <f aca="false">IF(Uebersicht!J7="","",Uebersicht!J7)</f>
        <v/>
      </c>
      <c r="K7" s="43" t="str">
        <f aca="false">IF(Uebersicht!K7="","",Uebersicht!K7)</f>
        <v/>
      </c>
      <c r="L7" s="43" t="str">
        <f aca="false">IF(Uebersicht!L7="","",Uebersicht!L7)</f>
        <v/>
      </c>
      <c r="M7" s="45" t="str">
        <f aca="false">IF(Uebersicht!M7="","",Uebersicht!M7)</f>
        <v>7.2.3</v>
      </c>
    </row>
    <row r="8" s="140" customFormat="true" ht="17.25" hidden="false" customHeight="true" outlineLevel="0" collapsed="false">
      <c r="A8" s="136" t="n">
        <f aca="false">IF(Uebersicht!A8="","",Uebersicht!A8)</f>
        <v>105</v>
      </c>
      <c r="B8" s="39" t="n">
        <f aca="false">IF(Uebersicht!B8="","",Uebersicht!B8)</f>
        <v>105</v>
      </c>
      <c r="C8" s="41" t="str">
        <f aca="false">IF(Uebersicht!C8="","",Uebersicht!C8)</f>
        <v/>
      </c>
      <c r="D8" s="41" t="str">
        <f aca="false">IF(Uebersicht!D8="","",Uebersicht!D8)</f>
        <v/>
      </c>
      <c r="E8" s="41"/>
      <c r="F8" s="41" t="str">
        <f aca="false">IF(Uebersicht!F8="","",Uebersicht!F8)</f>
        <v>Entrée dans l'eau non autorisée</v>
      </c>
      <c r="G8" s="41"/>
      <c r="H8" s="41"/>
      <c r="I8" s="43" t="str">
        <f aca="false">IF(Uebersicht!I8="","",Uebersicht!I8)</f>
        <v/>
      </c>
      <c r="J8" s="43" t="str">
        <f aca="false">IF(Uebersicht!J8="","",Uebersicht!J8)</f>
        <v/>
      </c>
      <c r="K8" s="43" t="str">
        <f aca="false">IF(Uebersicht!K8="","",Uebersicht!K8)</f>
        <v/>
      </c>
      <c r="L8" s="43" t="str">
        <f aca="false">IF(Uebersicht!L8="","",Uebersicht!L8)</f>
        <v/>
      </c>
      <c r="M8" s="45" t="str">
        <f aca="false">IF(Uebersicht!M8="","",Uebersicht!M8)</f>
        <v>7.1 / 8.0.5</v>
      </c>
    </row>
    <row r="9" s="140" customFormat="true" ht="17.25" hidden="false" customHeight="true" outlineLevel="0" collapsed="false">
      <c r="A9" s="136" t="n">
        <f aca="false">IF(Uebersicht!A9="","",Uebersicht!A9)</f>
        <v>106</v>
      </c>
      <c r="B9" s="39" t="n">
        <f aca="false">IF(Uebersicht!B9="","",Uebersicht!B9)</f>
        <v>106</v>
      </c>
      <c r="C9" s="41" t="str">
        <f aca="false">IF(Uebersicht!C9="","",Uebersicht!C9)</f>
        <v/>
      </c>
      <c r="D9" s="41" t="str">
        <f aca="false">IF(Uebersicht!D9="","",Uebersicht!D9)</f>
        <v/>
      </c>
      <c r="E9" s="41"/>
      <c r="F9" s="41" t="str">
        <f aca="false">IF(Uebersicht!F9="","",Uebersicht!F9)</f>
        <v>Gêner un autre nageur</v>
      </c>
      <c r="G9" s="41"/>
      <c r="H9" s="41"/>
      <c r="I9" s="43" t="str">
        <f aca="false">IF(Uebersicht!I9="","",Uebersicht!I9)</f>
        <v/>
      </c>
      <c r="J9" s="43" t="str">
        <f aca="false">IF(Uebersicht!J9="","",Uebersicht!J9)</f>
        <v/>
      </c>
      <c r="K9" s="43" t="str">
        <f aca="false">IF(Uebersicht!K9="","",Uebersicht!K9)</f>
        <v/>
      </c>
      <c r="L9" s="43" t="str">
        <f aca="false">IF(Uebersicht!L9="","",Uebersicht!L9)</f>
        <v/>
      </c>
      <c r="M9" s="45" t="str">
        <f aca="false">IF(Uebersicht!M9="","",Uebersicht!M9)</f>
        <v>7.4.1</v>
      </c>
    </row>
    <row r="10" s="140" customFormat="true" ht="17.25" hidden="false" customHeight="true" outlineLevel="0" collapsed="false">
      <c r="A10" s="136" t="n">
        <f aca="false">IF(Uebersicht!A10="","",Uebersicht!A10)</f>
        <v>107</v>
      </c>
      <c r="B10" s="39" t="n">
        <f aca="false">IF(Uebersicht!B10="","",Uebersicht!B10)</f>
        <v>107</v>
      </c>
      <c r="C10" s="41" t="str">
        <f aca="false">IF(Uebersicht!C10="","",Uebersicht!C10)</f>
        <v/>
      </c>
      <c r="D10" s="41" t="str">
        <f aca="false">IF(Uebersicht!D10="","",Uebersicht!D10)</f>
        <v/>
      </c>
      <c r="E10" s="41"/>
      <c r="F10" s="41" t="str">
        <f aca="false">IF(Uebersicht!F10="","",Uebersicht!F10)</f>
        <v>Faux ordre des 4-nages</v>
      </c>
      <c r="G10" s="41"/>
      <c r="H10" s="41"/>
      <c r="I10" s="43" t="str">
        <f aca="false">IF(Uebersicht!I10="","",Uebersicht!I10)</f>
        <v/>
      </c>
      <c r="J10" s="43" t="str">
        <f aca="false">IF(Uebersicht!J10="","",Uebersicht!J10)</f>
        <v/>
      </c>
      <c r="K10" s="43" t="str">
        <f aca="false">IF(Uebersicht!K10="","",Uebersicht!K10)</f>
        <v/>
      </c>
      <c r="L10" s="43" t="str">
        <f aca="false">IF(Uebersicht!L10="","",Uebersicht!L10)</f>
        <v/>
      </c>
      <c r="M10" s="45" t="str">
        <f aca="false">IF(Uebersicht!M10="","",Uebersicht!M10)</f>
        <v>6.0.1 / 6.0.2</v>
      </c>
    </row>
    <row r="11" s="140" customFormat="true" ht="17.25" hidden="false" customHeight="true" outlineLevel="0" collapsed="false">
      <c r="A11" s="136" t="n">
        <f aca="false">IF(Uebersicht!A11="","",Uebersicht!A11)</f>
        <v>108</v>
      </c>
      <c r="B11" s="39" t="n">
        <f aca="false">IF(Uebersicht!B11="","",Uebersicht!B11)</f>
        <v>108</v>
      </c>
      <c r="C11" s="41" t="str">
        <f aca="false">IF(Uebersicht!C11="","",Uebersicht!C11)</f>
        <v/>
      </c>
      <c r="D11" s="41" t="str">
        <f aca="false">IF(Uebersicht!D11="","",Uebersicht!D11)</f>
        <v/>
      </c>
      <c r="E11" s="41"/>
      <c r="F11" s="41" t="str">
        <f aca="false">IF(Uebersicht!F11="","",Uebersicht!F11)</f>
        <v>Nager au-dessous de la surface de l'eau</v>
      </c>
      <c r="G11" s="41"/>
      <c r="H11" s="41"/>
      <c r="I11" s="43" t="str">
        <f aca="false">IF(Uebersicht!I11="","",Uebersicht!I11)</f>
        <v>5.0.1 / 5.0.5</v>
      </c>
      <c r="J11" s="43" t="str">
        <f aca="false">IF(Uebersicht!J11="","",Uebersicht!J11)</f>
        <v>3.0.2</v>
      </c>
      <c r="K11" s="43" t="str">
        <f aca="false">IF(Uebersicht!K11="","",Uebersicht!K11)</f>
        <v/>
      </c>
      <c r="L11" s="43" t="str">
        <f aca="false">IF(Uebersicht!L11="","",Uebersicht!L11)</f>
        <v>2.0.2</v>
      </c>
      <c r="M11" s="45" t="str">
        <f aca="false">IF(Uebersicht!M11="","",Uebersicht!M11)</f>
        <v/>
      </c>
    </row>
    <row r="12" s="140" customFormat="true" ht="17.25" hidden="false" customHeight="true" outlineLevel="0" collapsed="false">
      <c r="A12" s="136" t="n">
        <f aca="false">IF(Uebersicht!A12="","",Uebersicht!A12)</f>
        <v>109</v>
      </c>
      <c r="B12" s="39" t="n">
        <f aca="false">IF(Uebersicht!B12="","",Uebersicht!B12)</f>
        <v>109</v>
      </c>
      <c r="C12" s="41" t="str">
        <f aca="false">IF(Uebersicht!C12="","",Uebersicht!C12)</f>
        <v/>
      </c>
      <c r="D12" s="41" t="str">
        <f aca="false">IF(Uebersicht!D12="","",Uebersicht!D12)</f>
        <v/>
      </c>
      <c r="E12" s="41"/>
      <c r="F12" s="41" t="str">
        <f aca="false">IF(Uebersicht!F12="","",Uebersicht!F12)</f>
        <v>Substitution ou changement d'ordre dans le relais non autorisés </v>
      </c>
      <c r="G12" s="41"/>
      <c r="H12" s="41"/>
      <c r="I12" s="43" t="str">
        <f aca="false">IF(Uebersicht!I12="","",Uebersicht!I12)</f>
        <v/>
      </c>
      <c r="J12" s="43" t="str">
        <f aca="false">IF(Uebersicht!J12="","",Uebersicht!J12)</f>
        <v/>
      </c>
      <c r="K12" s="43" t="str">
        <f aca="false">IF(Uebersicht!K12="","",Uebersicht!K12)</f>
        <v/>
      </c>
      <c r="L12" s="43" t="str">
        <f aca="false">IF(Uebersicht!L12="","",Uebersicht!L12)</f>
        <v/>
      </c>
      <c r="M12" s="45" t="str">
        <f aca="false">IF(Uebersicht!M12="","",Uebersicht!M12)</f>
        <v>8.0.2</v>
      </c>
    </row>
    <row r="13" s="140" customFormat="true" ht="17.25" hidden="false" customHeight="true" outlineLevel="0" collapsed="false">
      <c r="A13" s="136" t="n">
        <f aca="false">IF(Uebersicht!A13="","",Uebersicht!A13)</f>
        <v>110</v>
      </c>
      <c r="B13" s="39" t="n">
        <f aca="false">IF(Uebersicht!B13="","",Uebersicht!B13)</f>
        <v>110</v>
      </c>
      <c r="C13" s="41" t="str">
        <f aca="false">IF(Uebersicht!C13="","",Uebersicht!C13)</f>
        <v/>
      </c>
      <c r="D13" s="41" t="str">
        <f aca="false">IF(Uebersicht!D13="","",Uebersicht!D13)</f>
        <v/>
      </c>
      <c r="E13" s="41"/>
      <c r="F13" s="41" t="str">
        <f aca="false">IF(Uebersicht!F13="","",Uebersicht!F13)</f>
        <v>Utilisation d'un moyen auxiliaire non approuvé</v>
      </c>
      <c r="G13" s="41"/>
      <c r="H13" s="41"/>
      <c r="I13" s="43" t="str">
        <f aca="false">IF(Uebersicht!I13="","",Uebersicht!I13)</f>
        <v/>
      </c>
      <c r="J13" s="43" t="str">
        <f aca="false">IF(Uebersicht!J13="","",Uebersicht!J13)</f>
        <v/>
      </c>
      <c r="K13" s="43" t="str">
        <f aca="false">IF(Uebersicht!K13="","",Uebersicht!K13)</f>
        <v/>
      </c>
      <c r="L13" s="43" t="str">
        <f aca="false">IF(Uebersicht!L13="","",Uebersicht!L13)</f>
        <v/>
      </c>
      <c r="M13" s="45" t="str">
        <f aca="false">IF(Uebersicht!M13="","",Uebersicht!M13)</f>
        <v>7.3</v>
      </c>
    </row>
    <row r="14" s="140" customFormat="true" ht="17.25" hidden="false" customHeight="true" outlineLevel="0" collapsed="false">
      <c r="A14" s="136" t="n">
        <f aca="false">IF(Uebersicht!A14="","",Uebersicht!A14)</f>
        <v>111</v>
      </c>
      <c r="B14" s="39" t="n">
        <f aca="false">IF(Uebersicht!B14="","",Uebersicht!B14)</f>
        <v>111</v>
      </c>
      <c r="C14" s="41" t="str">
        <f aca="false">IF(Uebersicht!C14="","",Uebersicht!C14)</f>
        <v/>
      </c>
      <c r="D14" s="41" t="str">
        <f aca="false">IF(Uebersicht!D14="","",Uebersicht!D14)</f>
        <v/>
      </c>
      <c r="E14" s="41"/>
      <c r="F14" s="41" t="str">
        <f aca="false">IF(Uebersicht!F14="","",Uebersicht!F14)</f>
        <v>Tenue de bain non conforme au règlement</v>
      </c>
      <c r="G14" s="41"/>
      <c r="H14" s="41"/>
      <c r="I14" s="43" t="str">
        <f aca="false">IF(Uebersicht!I14="","",Uebersicht!I14)</f>
        <v/>
      </c>
      <c r="J14" s="43" t="str">
        <f aca="false">IF(Uebersicht!J14="","",Uebersicht!J14)</f>
        <v/>
      </c>
      <c r="K14" s="43" t="str">
        <f aca="false">IF(Uebersicht!K14="","",Uebersicht!K14)</f>
        <v/>
      </c>
      <c r="L14" s="43" t="str">
        <f aca="false">IF(Uebersicht!L14="","",Uebersicht!L14)</f>
        <v/>
      </c>
      <c r="M14" s="45" t="str">
        <f aca="false">IF(Uebersicht!M14="","",Uebersicht!M14)</f>
        <v>7.5</v>
      </c>
    </row>
    <row r="15" s="140" customFormat="true" ht="17.25" hidden="false" customHeight="true" outlineLevel="0" collapsed="false">
      <c r="A15" s="136" t="n">
        <f aca="false">IF(Uebersicht!A15="","",Uebersicht!A15)</f>
        <v>113</v>
      </c>
      <c r="B15" s="47" t="n">
        <f aca="false">IF(Uebersicht!B15="","",Uebersicht!B15)</f>
        <v>113</v>
      </c>
      <c r="C15" s="48" t="str">
        <f aca="false">IF(Uebersicht!C15="","",Uebersicht!C15)</f>
        <v/>
      </c>
      <c r="D15" s="48" t="str">
        <f aca="false">IF(Uebersicht!D15="","",Uebersicht!D15)</f>
        <v/>
      </c>
      <c r="E15" s="48"/>
      <c r="F15" s="48" t="str">
        <f aca="false">IF(Uebersicht!F15="","",Uebersicht!F15)</f>
        <v>Course pas terminée</v>
      </c>
      <c r="G15" s="48"/>
      <c r="H15" s="48"/>
      <c r="I15" s="49" t="str">
        <f aca="false">IF(Uebersicht!I15="","",Uebersicht!I15)</f>
        <v/>
      </c>
      <c r="J15" s="49" t="str">
        <f aca="false">IF(Uebersicht!J15="","",Uebersicht!J15)</f>
        <v/>
      </c>
      <c r="K15" s="49" t="str">
        <f aca="false">IF(Uebersicht!K15="","",Uebersicht!K15)</f>
        <v/>
      </c>
      <c r="L15" s="49" t="str">
        <f aca="false">IF(Uebersicht!L15="","",Uebersicht!L15)</f>
        <v/>
      </c>
      <c r="M15" s="76" t="str">
        <f aca="false">IF(Uebersicht!M15="","",Uebersicht!M15)</f>
        <v>7.2.1</v>
      </c>
    </row>
    <row r="16" s="140" customFormat="true" ht="17.25" hidden="false" customHeight="true" outlineLevel="0" collapsed="false">
      <c r="A16" s="136"/>
      <c r="B16" s="47" t="n">
        <f aca="false">IF(Uebersicht!B16="","",Uebersicht!B16)</f>
        <v>114</v>
      </c>
      <c r="C16" s="48" t="str">
        <f aca="false">IF(Uebersicht!C16="","",Uebersicht!C16)</f>
        <v/>
      </c>
      <c r="D16" s="48" t="str">
        <f aca="false">IF(Uebersicht!D16="","",Uebersicht!D16)</f>
        <v/>
      </c>
      <c r="E16" s="48"/>
      <c r="F16" s="48" t="str">
        <f aca="false">IF(Uebersicht!F16="","",Uebersicht!F16)</f>
        <v>A quitté son couloir</v>
      </c>
      <c r="G16" s="48"/>
      <c r="H16" s="48"/>
      <c r="I16" s="49" t="str">
        <f aca="false">IF(Uebersicht!I16="","",Uebersicht!I16)</f>
        <v/>
      </c>
      <c r="J16" s="49" t="str">
        <f aca="false">IF(Uebersicht!J16="","",Uebersicht!J16)</f>
        <v/>
      </c>
      <c r="K16" s="49" t="str">
        <f aca="false">IF(Uebersicht!K16="","",Uebersicht!K16)</f>
        <v/>
      </c>
      <c r="L16" s="49" t="str">
        <f aca="false">IF(Uebersicht!L16="","",Uebersicht!L16)</f>
        <v/>
      </c>
      <c r="M16" s="76" t="str">
        <f aca="false">IF(Uebersicht!M16="","",Uebersicht!M16)</f>
        <v>7.2.2</v>
      </c>
    </row>
    <row r="17" s="140" customFormat="true" ht="17.25" hidden="false" customHeight="true" outlineLevel="0" collapsed="false">
      <c r="A17" s="136"/>
      <c r="B17" s="47" t="n">
        <f aca="false">IF(Uebersicht!B17="","",Uebersicht!B17)</f>
        <v>115</v>
      </c>
      <c r="C17" s="48" t="str">
        <f aca="false">IF(Uebersicht!C17="","",Uebersicht!C17)</f>
        <v/>
      </c>
      <c r="D17" s="48" t="str">
        <f aca="false">IF(Uebersicht!D17="","",Uebersicht!D17)</f>
        <v/>
      </c>
      <c r="E17" s="48"/>
      <c r="F17" s="48" t="str">
        <f aca="false">IF(Uebersicht!F17="","",Uebersicht!F17)</f>
        <v>Non respect des consignes pour quitter le bassin</v>
      </c>
      <c r="G17" s="48"/>
      <c r="H17" s="48"/>
      <c r="I17" s="49" t="str">
        <f aca="false">IF(Uebersicht!I17="","",Uebersicht!I17)</f>
        <v/>
      </c>
      <c r="J17" s="49" t="str">
        <f aca="false">IF(Uebersicht!J17="","",Uebersicht!J17)</f>
        <v/>
      </c>
      <c r="K17" s="49" t="str">
        <f aca="false">IF(Uebersicht!K17="","",Uebersicht!K17)</f>
        <v/>
      </c>
      <c r="L17" s="49" t="str">
        <f aca="false">IF(Uebersicht!L17="","",Uebersicht!L17)</f>
        <v/>
      </c>
      <c r="M17" s="76" t="str">
        <f aca="false">IF(Uebersicht!M17="","",Uebersicht!M17)</f>
        <v>7.4.2</v>
      </c>
    </row>
    <row r="18" s="140" customFormat="true" ht="17.25" hidden="false" customHeight="true" outlineLevel="0" collapsed="false">
      <c r="A18" s="136" t="str">
        <f aca="false">IF(Uebersicht!A18="","",Uebersicht!A18)</f>
        <v/>
      </c>
      <c r="B18" s="39" t="n">
        <f aca="false">IF(Uebersicht!B18="","",Uebersicht!B18)</f>
        <v>120</v>
      </c>
      <c r="C18" s="41" t="str">
        <f aca="false">IF(Uebersicht!C18="","",Uebersicht!C18)</f>
        <v/>
      </c>
      <c r="D18" s="41" t="str">
        <f aca="false">IF(Uebersicht!D18="","",Uebersicht!D18)</f>
        <v/>
      </c>
      <c r="E18" s="41"/>
      <c r="F18" s="41" t="str">
        <f aca="false">IF(Uebersicht!F18="","",Uebersicht!F18)</f>
        <v>Autres raisons</v>
      </c>
      <c r="G18" s="41"/>
      <c r="H18" s="41"/>
      <c r="I18" s="43" t="str">
        <f aca="false">IF(Uebersicht!I18="","",Uebersicht!I18)</f>
        <v/>
      </c>
      <c r="J18" s="43" t="str">
        <f aca="false">IF(Uebersicht!J18="","",Uebersicht!J18)</f>
        <v/>
      </c>
      <c r="K18" s="43" t="str">
        <f aca="false">IF(Uebersicht!K18="","",Uebersicht!K18)</f>
        <v/>
      </c>
      <c r="L18" s="43" t="str">
        <f aca="false">IF(Uebersicht!L18="","",Uebersicht!L18)</f>
        <v/>
      </c>
      <c r="M18" s="45" t="str">
        <f aca="false">IF(Uebersicht!M18="","",Uebersicht!M18)</f>
        <v>[1]</v>
      </c>
    </row>
    <row r="19" s="140" customFormat="true" ht="17.25" hidden="false" customHeight="true" outlineLevel="0" collapsed="false">
      <c r="A19" s="133" t="str">
        <f aca="false">IF(Uebersicht!A19="","",Uebersicht!A19)</f>
        <v/>
      </c>
      <c r="B19" s="19" t="n">
        <f aca="false">IF(Uebersicht!B19="","",Uebersicht!B19)</f>
        <v>2</v>
      </c>
      <c r="C19" s="57" t="str">
        <f aca="false">IF(Uebersicht!C19="","",Uebersicht!C19)</f>
        <v/>
      </c>
      <c r="D19" s="20" t="str">
        <f aca="false">IF(Uebersicht!D19="","",Uebersicht!D19)</f>
        <v/>
      </c>
      <c r="E19" s="20"/>
      <c r="F19" s="20" t="str">
        <f aca="false">IF(Uebersicht!F19="","",Uebersicht!F19)</f>
        <v>Start</v>
      </c>
      <c r="G19" s="20"/>
      <c r="H19" s="20"/>
      <c r="I19" s="21" t="str">
        <f aca="false">IF(Uebersicht!I19="","",Uebersicht!I19)</f>
        <v>Papillon</v>
      </c>
      <c r="J19" s="21" t="str">
        <f aca="false">IF(Uebersicht!J19="","",Uebersicht!J19)</f>
        <v>Dos</v>
      </c>
      <c r="K19" s="21" t="str">
        <f aca="false">IF(Uebersicht!K19="","",Uebersicht!K19)</f>
        <v>Brasse</v>
      </c>
      <c r="L19" s="21" t="str">
        <f aca="false">IF(Uebersicht!L19="","",Uebersicht!L19)</f>
        <v>Libre</v>
      </c>
      <c r="M19" s="142" t="str">
        <f aca="false">IF(Uebersicht!M19="","",Uebersicht!M19)</f>
        <v>En général</v>
      </c>
    </row>
    <row r="20" customFormat="false" ht="17.25" hidden="false" customHeight="true" outlineLevel="0" collapsed="false">
      <c r="A20" s="139" t="n">
        <f aca="false">IF(Uebersicht!A20="","",Uebersicht!A20)</f>
        <v>201</v>
      </c>
      <c r="B20" s="23" t="n">
        <f aca="false">IF(Uebersicht!B20="","",Uebersicht!B20)</f>
        <v>201</v>
      </c>
      <c r="C20" s="28" t="str">
        <f aca="false">IF(Uebersicht!C20="","",Uebersicht!C20)</f>
        <v/>
      </c>
      <c r="D20" s="28" t="str">
        <f aca="false">IF(Uebersicht!D20="","",Uebersicht!D20)</f>
        <v/>
      </c>
      <c r="E20" s="28"/>
      <c r="F20" s="28" t="str">
        <f aca="false">IF(Uebersicht!F20="","",Uebersicht!F20)</f>
        <v>Non-respect des ordres pendant la procédure de départ</v>
      </c>
      <c r="G20" s="28"/>
      <c r="H20" s="28"/>
      <c r="I20" s="35" t="str">
        <f aca="false">IF(Uebersicht!I20="","",Uebersicht!I20)</f>
        <v/>
      </c>
      <c r="J20" s="35" t="str">
        <f aca="false">IF(Uebersicht!J20="","",Uebersicht!J20)</f>
        <v/>
      </c>
      <c r="K20" s="35" t="str">
        <f aca="false">IF(Uebersicht!K20="","",Uebersicht!K20)</f>
        <v/>
      </c>
      <c r="L20" s="35" t="str">
        <f aca="false">IF(Uebersicht!L20="","",Uebersicht!L20)</f>
        <v/>
      </c>
      <c r="M20" s="36" t="str">
        <f aca="false">IF(Uebersicht!M20="","",Uebersicht!M20)</f>
        <v>1.1 / 1.2 / 1.5</v>
      </c>
    </row>
    <row r="21" s="140" customFormat="true" ht="17.25" hidden="false" customHeight="true" outlineLevel="0" collapsed="false">
      <c r="A21" s="136" t="n">
        <f aca="false">IF(Uebersicht!A21="","",Uebersicht!A21)</f>
        <v>204</v>
      </c>
      <c r="B21" s="39" t="n">
        <f aca="false">IF(Uebersicht!B21="","",Uebersicht!B21)</f>
        <v>204</v>
      </c>
      <c r="C21" s="41" t="str">
        <f aca="false">IF(Uebersicht!C21="","",Uebersicht!C21)</f>
        <v/>
      </c>
      <c r="D21" s="41" t="str">
        <f aca="false">IF(Uebersicht!D21="","",Uebersicht!D21)</f>
        <v/>
      </c>
      <c r="E21" s="41"/>
      <c r="F21" s="41" t="str">
        <f aca="false">IF(Uebersicht!F21="","",Uebersicht!F21)</f>
        <v>Initier un départ avant le signal de départ</v>
      </c>
      <c r="G21" s="41"/>
      <c r="H21" s="41"/>
      <c r="I21" s="43" t="str">
        <f aca="false">IF(Uebersicht!I21="","",Uebersicht!I21)</f>
        <v/>
      </c>
      <c r="J21" s="43" t="str">
        <f aca="false">IF(Uebersicht!J21="","",Uebersicht!J21)</f>
        <v/>
      </c>
      <c r="K21" s="43" t="str">
        <f aca="false">IF(Uebersicht!K21="","",Uebersicht!K21)</f>
        <v/>
      </c>
      <c r="L21" s="43" t="str">
        <f aca="false">IF(Uebersicht!L21="","",Uebersicht!L21)</f>
        <v/>
      </c>
      <c r="M21" s="45" t="str">
        <f aca="false">IF(Uebersicht!M21="","",Uebersicht!M21)</f>
        <v>1.5.1</v>
      </c>
    </row>
    <row r="22" s="140" customFormat="true" ht="17.25" hidden="false" customHeight="true" outlineLevel="0" collapsed="false">
      <c r="A22" s="136" t="n">
        <f aca="false">IF(Uebersicht!A22="","",Uebersicht!A22)</f>
        <v>205</v>
      </c>
      <c r="B22" s="39" t="n">
        <f aca="false">IF(Uebersicht!B22="","",Uebersicht!B22)</f>
        <v>205</v>
      </c>
      <c r="C22" s="41" t="str">
        <f aca="false">IF(Uebersicht!C22="","",Uebersicht!C22)</f>
        <v/>
      </c>
      <c r="D22" s="41" t="str">
        <f aca="false">IF(Uebersicht!D22="","",Uebersicht!D22)</f>
        <v/>
      </c>
      <c r="E22" s="41"/>
      <c r="F22" s="41" t="str">
        <f aca="false">IF(Uebersicht!F22="","",Uebersicht!F22)</f>
        <v>Prise de relais anticipée (relayeur [N])</v>
      </c>
      <c r="G22" s="41"/>
      <c r="H22" s="41"/>
      <c r="I22" s="43" t="str">
        <f aca="false">IF(Uebersicht!I22="","",Uebersicht!I22)</f>
        <v/>
      </c>
      <c r="J22" s="43" t="str">
        <f aca="false">IF(Uebersicht!J22="","",Uebersicht!J22)</f>
        <v/>
      </c>
      <c r="K22" s="43" t="str">
        <f aca="false">IF(Uebersicht!K22="","",Uebersicht!K22)</f>
        <v/>
      </c>
      <c r="L22" s="43" t="str">
        <f aca="false">IF(Uebersicht!L22="","",Uebersicht!L22)</f>
        <v/>
      </c>
      <c r="M22" s="45" t="str">
        <f aca="false">IF(Uebersicht!M22="","",Uebersicht!M22)</f>
        <v>8.0.4</v>
      </c>
    </row>
    <row r="23" s="140" customFormat="true" ht="17.25" hidden="false" customHeight="true" outlineLevel="0" collapsed="false">
      <c r="A23" s="136" t="n">
        <f aca="false">IF(Uebersicht!A23="","",Uebersicht!A23)</f>
        <v>206</v>
      </c>
      <c r="B23" s="39" t="n">
        <f aca="false">IF(Uebersicht!B23="","",Uebersicht!B23)</f>
        <v>206</v>
      </c>
      <c r="C23" s="40" t="str">
        <f aca="false">IF(Uebersicht!C23="","",Uebersicht!C23)</f>
        <v/>
      </c>
      <c r="D23" s="41" t="str">
        <f aca="false">IF(Uebersicht!D23="","",Uebersicht!D23)</f>
        <v/>
      </c>
      <c r="E23" s="41"/>
      <c r="F23" s="41" t="str">
        <f aca="false">IF(Uebersicht!F23="","",Uebersicht!F23)</f>
        <v>Phase immergée: plus d'un battement de papillon (départ)</v>
      </c>
      <c r="G23" s="41"/>
      <c r="H23" s="41"/>
      <c r="I23" s="43" t="str">
        <f aca="false">IF(Uebersicht!I23="","",Uebersicht!I23)</f>
        <v/>
      </c>
      <c r="J23" s="43" t="str">
        <f aca="false">IF(Uebersicht!J23="","",Uebersicht!J23)</f>
        <v/>
      </c>
      <c r="K23" s="43" t="str">
        <f aca="false">IF(Uebersicht!K23="","",Uebersicht!K23)</f>
        <v>4.0.7 c</v>
      </c>
      <c r="L23" s="43" t="str">
        <f aca="false">IF(Uebersicht!L23="","",Uebersicht!L23)</f>
        <v/>
      </c>
      <c r="M23" s="45" t="str">
        <f aca="false">IF(Uebersicht!M23="","",Uebersicht!M23)</f>
        <v/>
      </c>
    </row>
    <row r="24" s="140" customFormat="true" ht="17.25" hidden="false" customHeight="true" outlineLevel="0" collapsed="false">
      <c r="A24" s="136" t="n">
        <f aca="false">IF(Uebersicht!A24="","",Uebersicht!A24)</f>
        <v>207</v>
      </c>
      <c r="B24" s="39" t="n">
        <f aca="false">IF(Uebersicht!B24="","",Uebersicht!B24)</f>
        <v>207</v>
      </c>
      <c r="C24" s="60" t="str">
        <f aca="false">IF(Uebersicht!C24="","",Uebersicht!C24)</f>
        <v/>
      </c>
      <c r="D24" s="60" t="str">
        <f aca="false">IF(Uebersicht!D24="","",Uebersicht!D24)</f>
        <v/>
      </c>
      <c r="E24" s="41"/>
      <c r="F24" s="41" t="str">
        <f aca="false">IF(Uebersicht!F24="","",Uebersicht!F24)</f>
        <v>Deux mouvements de bras complets sous l'eau (départ)</v>
      </c>
      <c r="G24" s="41"/>
      <c r="H24" s="41"/>
      <c r="I24" s="43" t="str">
        <f aca="false">IF(Uebersicht!I24="","",Uebersicht!I24)</f>
        <v/>
      </c>
      <c r="J24" s="43" t="str">
        <f aca="false">IF(Uebersicht!J24="","",Uebersicht!J24)</f>
        <v/>
      </c>
      <c r="K24" s="43" t="str">
        <f aca="false">IF(Uebersicht!K24="","",Uebersicht!K24)</f>
        <v>4.0.7 a</v>
      </c>
      <c r="L24" s="43" t="str">
        <f aca="false">IF(Uebersicht!L24="","",Uebersicht!L24)</f>
        <v/>
      </c>
      <c r="M24" s="45" t="str">
        <f aca="false">IF(Uebersicht!M24="","",Uebersicht!M24)</f>
        <v/>
      </c>
    </row>
    <row r="25" s="140" customFormat="true" ht="17.25" hidden="false" customHeight="true" outlineLevel="0" collapsed="false">
      <c r="A25" s="136" t="n">
        <f aca="false">IF(Uebersicht!A25="","",Uebersicht!A25)</f>
        <v>208</v>
      </c>
      <c r="B25" s="39" t="n">
        <f aca="false">IF(Uebersicht!B25="","",Uebersicht!B25)</f>
        <v>208</v>
      </c>
      <c r="C25" s="41" t="str">
        <f aca="false">IF(Uebersicht!C25="","",Uebersicht!C25)</f>
        <v/>
      </c>
      <c r="D25" s="41" t="str">
        <f aca="false">IF(Uebersicht!D25="","",Uebersicht!D25)</f>
        <v/>
      </c>
      <c r="E25" s="41"/>
      <c r="F25" s="41" t="str">
        <f aca="false">IF(Uebersicht!F25="","",Uebersicht!F25)</f>
        <v>Nagé plus de 15m sous l’eau (départ)</v>
      </c>
      <c r="G25" s="41"/>
      <c r="H25" s="41"/>
      <c r="I25" s="43" t="str">
        <f aca="false">IF(Uebersicht!I25="","",Uebersicht!I25)</f>
        <v>5.0.5</v>
      </c>
      <c r="J25" s="43" t="str">
        <f aca="false">IF(Uebersicht!J25="","",Uebersicht!J25)</f>
        <v>3.0.2</v>
      </c>
      <c r="K25" s="43" t="str">
        <f aca="false">IF(Uebersicht!K25="","",Uebersicht!K25)</f>
        <v/>
      </c>
      <c r="L25" s="43" t="str">
        <f aca="false">IF(Uebersicht!L25="","",Uebersicht!L25)</f>
        <v>2.0.2</v>
      </c>
      <c r="M25" s="45" t="str">
        <f aca="false">IF(Uebersicht!M25="","",Uebersicht!M25)</f>
        <v/>
      </c>
    </row>
    <row r="26" s="145" customFormat="true" ht="17.25" hidden="false" customHeight="true" outlineLevel="0" collapsed="false">
      <c r="A26" s="143" t="n">
        <f aca="false">IF(Uebersicht!A26="","",Uebersicht!A26)</f>
        <v>209</v>
      </c>
      <c r="B26" s="68" t="n">
        <f aca="false">IF(Uebersicht!B26="","",Uebersicht!B26)</f>
        <v>209</v>
      </c>
      <c r="C26" s="144" t="str">
        <f aca="false">IF(Uebersicht!C26="","",Uebersicht!C26)</f>
        <v/>
      </c>
      <c r="D26" s="69" t="str">
        <f aca="false">IF(Uebersicht!D26="","",Uebersicht!D26)</f>
        <v/>
      </c>
      <c r="E26" s="69"/>
      <c r="F26" s="69" t="str">
        <f aca="false">IF(Uebersicht!F26="","",Uebersicht!F26)</f>
        <v>Un orteil de chaque pied pas en contact avec le mur ou la plaque (départ)</v>
      </c>
      <c r="G26" s="69"/>
      <c r="H26" s="69"/>
      <c r="I26" s="71" t="str">
        <f aca="false">IF(Uebersicht!I26="","",Uebersicht!I26)</f>
        <v/>
      </c>
      <c r="J26" s="71" t="str">
        <f aca="false">IF(Uebersicht!J26="","",Uebersicht!J26)</f>
        <v>1.2.4</v>
      </c>
      <c r="K26" s="71" t="str">
        <f aca="false">IF(Uebersicht!K26="","",Uebersicht!K26)</f>
        <v/>
      </c>
      <c r="L26" s="71" t="str">
        <f aca="false">IF(Uebersicht!L26="","",Uebersicht!L26)</f>
        <v/>
      </c>
      <c r="M26" s="72" t="str">
        <f aca="false">IF(Uebersicht!M26="","",Uebersicht!M26)</f>
        <v/>
      </c>
    </row>
    <row r="27" s="140" customFormat="true" ht="17.25" hidden="false" customHeight="true" outlineLevel="0" collapsed="false">
      <c r="A27" s="146" t="str">
        <f aca="false">IF(Uebersicht!A27="","",Uebersicht!A27)</f>
        <v/>
      </c>
      <c r="B27" s="19" t="n">
        <f aca="false">IF(Uebersicht!B27="","",Uebersicht!B27)</f>
        <v>3</v>
      </c>
      <c r="C27" s="147" t="str">
        <f aca="false">IF(Uebersicht!C27="","",Uebersicht!C27)</f>
        <v/>
      </c>
      <c r="D27" s="147" t="str">
        <f aca="false">IF(Uebersicht!D27="","",Uebersicht!D27)</f>
        <v/>
      </c>
      <c r="E27" s="20"/>
      <c r="F27" s="148" t="str">
        <f aca="false">IF(Uebersicht!F27="","",Uebersicht!F27)</f>
        <v>Virage</v>
      </c>
      <c r="G27" s="20"/>
      <c r="H27" s="148"/>
      <c r="I27" s="21" t="str">
        <f aca="false">IF(Uebersicht!I27="","",Uebersicht!I27)</f>
        <v>Farfalla</v>
      </c>
      <c r="J27" s="21" t="str">
        <f aca="false">IF(Uebersicht!J27="","",Uebersicht!J27)</f>
        <v>Dorso</v>
      </c>
      <c r="K27" s="21" t="str">
        <f aca="false">IF(Uebersicht!K27="","",Uebersicht!K27)</f>
        <v>Rana</v>
      </c>
      <c r="L27" s="21" t="str">
        <f aca="false">IF(Uebersicht!L27="","",Uebersicht!L27)</f>
        <v>Libero</v>
      </c>
      <c r="M27" s="22" t="str">
        <f aca="false">IF(Uebersicht!M27="","",Uebersicht!M27)</f>
        <v>In generale</v>
      </c>
    </row>
    <row r="28" s="140" customFormat="true" ht="17.25" hidden="false" customHeight="true" outlineLevel="0" collapsed="false">
      <c r="A28" s="139" t="n">
        <f aca="false">IF(Uebersicht!A28="","",Uebersicht!A28)</f>
        <v>301</v>
      </c>
      <c r="B28" s="23" t="n">
        <f aca="false">IF(Uebersicht!B28="","",Uebersicht!B28)</f>
        <v>301</v>
      </c>
      <c r="C28" s="28" t="str">
        <f aca="false">IF(Uebersicht!C28="","",Uebersicht!C28)</f>
        <v/>
      </c>
      <c r="D28" s="28" t="str">
        <f aca="false">IF(Uebersicht!D28="","",Uebersicht!D28)</f>
        <v/>
      </c>
      <c r="E28" s="28"/>
      <c r="F28" s="28" t="str">
        <f aca="false">IF(Uebersicht!F28="","",Uebersicht!F28)</f>
        <v>Pas passé les bras en avant au-dessus de l’eau (virage [N])</v>
      </c>
      <c r="G28" s="28"/>
      <c r="H28" s="28"/>
      <c r="I28" s="35" t="str">
        <f aca="false">IF(Uebersicht!I28="","",Uebersicht!I28)</f>
        <v>5.0.2</v>
      </c>
      <c r="J28" s="35" t="str">
        <f aca="false">IF(Uebersicht!J28="","",Uebersicht!J28)</f>
        <v/>
      </c>
      <c r="K28" s="35" t="str">
        <f aca="false">IF(Uebersicht!K28="","",Uebersicht!K28)</f>
        <v/>
      </c>
      <c r="L28" s="35" t="str">
        <f aca="false">IF(Uebersicht!L28="","",Uebersicht!L28)</f>
        <v/>
      </c>
      <c r="M28" s="36" t="str">
        <f aca="false">IF(Uebersicht!M28="","",Uebersicht!M28)</f>
        <v/>
      </c>
    </row>
    <row r="29" customFormat="false" ht="17.25" hidden="false" customHeight="true" outlineLevel="0" collapsed="false">
      <c r="A29" s="136" t="n">
        <f aca="false">IF(Uebersicht!A29="","",Uebersicht!A29)</f>
        <v>302</v>
      </c>
      <c r="B29" s="39" t="n">
        <f aca="false">IF(Uebersicht!B29="","",Uebersicht!B29)</f>
        <v>302</v>
      </c>
      <c r="C29" s="40" t="str">
        <f aca="false">IF(Uebersicht!C29="","",Uebersicht!C29)</f>
        <v/>
      </c>
      <c r="D29" s="41" t="str">
        <f aca="false">IF(Uebersicht!D29="","",Uebersicht!D29)</f>
        <v/>
      </c>
      <c r="E29" s="41"/>
      <c r="F29" s="41" t="str">
        <f aca="false">IF(Uebersicht!F29="","",Uebersicht!F29)</f>
        <v>Pas touché le mur (virage [N])</v>
      </c>
      <c r="G29" s="41"/>
      <c r="H29" s="41"/>
      <c r="I29" s="43" t="str">
        <f aca="false">IF(Uebersicht!I29="","",Uebersicht!I29)</f>
        <v/>
      </c>
      <c r="J29" s="43" t="str">
        <f aca="false">IF(Uebersicht!J29="","",Uebersicht!J29)</f>
        <v>3.0.3</v>
      </c>
      <c r="K29" s="43" t="str">
        <f aca="false">IF(Uebersicht!K29="","",Uebersicht!K29)</f>
        <v/>
      </c>
      <c r="L29" s="43" t="str">
        <f aca="false">IF(Uebersicht!L29="","",Uebersicht!L29)</f>
        <v>2.0.3</v>
      </c>
      <c r="M29" s="45" t="str">
        <f aca="false">IF(Uebersicht!M29="","",Uebersicht!M29)</f>
        <v/>
      </c>
    </row>
    <row r="30" s="140" customFormat="true" ht="17.25" hidden="false" customHeight="true" outlineLevel="0" collapsed="false">
      <c r="A30" s="136" t="n">
        <f aca="false">IF(Uebersicht!A30="","",Uebersicht!A30)</f>
        <v>303</v>
      </c>
      <c r="B30" s="39" t="n">
        <f aca="false">IF(Uebersicht!B30="","",Uebersicht!B30)</f>
        <v>303</v>
      </c>
      <c r="C30" s="40" t="str">
        <f aca="false">IF(Uebersicht!C30="","",Uebersicht!C30)</f>
        <v/>
      </c>
      <c r="D30" s="41" t="str">
        <f aca="false">IF(Uebersicht!D30="","",Uebersicht!D30)</f>
        <v/>
      </c>
      <c r="E30" s="41"/>
      <c r="F30" s="41" t="str">
        <f aca="false">IF(Uebersicht!F30="","",Uebersicht!F30)</f>
        <v>Pas touché le mur simultanément avec les deux mains (virage [N])</v>
      </c>
      <c r="G30" s="41"/>
      <c r="H30" s="41"/>
      <c r="I30" s="43" t="str">
        <f aca="false">IF(Uebersicht!I30="","",Uebersicht!I30)</f>
        <v>5.0.4</v>
      </c>
      <c r="J30" s="43" t="str">
        <f aca="false">IF(Uebersicht!J30="","",Uebersicht!J30)</f>
        <v/>
      </c>
      <c r="K30" s="43" t="str">
        <f aca="false">IF(Uebersicht!K30="","",Uebersicht!K30)</f>
        <v>4.0.5</v>
      </c>
      <c r="L30" s="43" t="str">
        <f aca="false">IF(Uebersicht!L30="","",Uebersicht!L30)</f>
        <v/>
      </c>
      <c r="M30" s="45" t="str">
        <f aca="false">IF(Uebersicht!M30="","",Uebersicht!M30)</f>
        <v/>
      </c>
    </row>
    <row r="31" s="140" customFormat="true" ht="17.25" hidden="false" customHeight="true" outlineLevel="0" collapsed="false">
      <c r="A31" s="136" t="n">
        <f aca="false">IF(Uebersicht!A31="","",Uebersicht!A31)</f>
        <v>304</v>
      </c>
      <c r="B31" s="39" t="n">
        <f aca="false">IF(Uebersicht!B31="","",Uebersicht!B31)</f>
        <v>304</v>
      </c>
      <c r="C31" s="41" t="str">
        <f aca="false">IF(Uebersicht!C31="","",Uebersicht!C31)</f>
        <v/>
      </c>
      <c r="D31" s="41" t="str">
        <f aca="false">IF(Uebersicht!D31="","",Uebersicht!D31)</f>
        <v/>
      </c>
      <c r="E31" s="41"/>
      <c r="F31" s="41" t="str">
        <f aca="false">IF(Uebersicht!F31="","",Uebersicht!F31)</f>
        <v>Nagé en position ventrale avant le virage (virage [N])</v>
      </c>
      <c r="G31" s="41"/>
      <c r="H31" s="41"/>
      <c r="I31" s="43" t="str">
        <f aca="false">IF(Uebersicht!I31="","",Uebersicht!I31)</f>
        <v/>
      </c>
      <c r="J31" s="43" t="str">
        <f aca="false">IF(Uebersicht!J31="","",Uebersicht!J31)</f>
        <v>3.0.3</v>
      </c>
      <c r="K31" s="43" t="str">
        <f aca="false">IF(Uebersicht!K31="","",Uebersicht!K31)</f>
        <v/>
      </c>
      <c r="L31" s="43" t="str">
        <f aca="false">IF(Uebersicht!L31="","",Uebersicht!L31)</f>
        <v/>
      </c>
      <c r="M31" s="45" t="str">
        <f aca="false">IF(Uebersicht!M31="","",Uebersicht!M31)</f>
        <v/>
      </c>
    </row>
    <row r="32" s="140" customFormat="true" ht="17.25" hidden="false" customHeight="true" outlineLevel="0" collapsed="false">
      <c r="A32" s="136" t="n">
        <f aca="false">IF(Uebersicht!A32="","",Uebersicht!A32)</f>
        <v>305</v>
      </c>
      <c r="B32" s="39" t="n">
        <f aca="false">IF(Uebersicht!B32="","",Uebersicht!B32)</f>
        <v>305</v>
      </c>
      <c r="C32" s="40" t="str">
        <f aca="false">IF(Uebersicht!C32="","",Uebersicht!C32)</f>
        <v/>
      </c>
      <c r="D32" s="41" t="str">
        <f aca="false">IF(Uebersicht!D32="","",Uebersicht!D32)</f>
        <v/>
      </c>
      <c r="E32" s="41"/>
      <c r="F32" s="41" t="str">
        <f aca="false">IF(Uebersicht!F32="","",Uebersicht!F32)</f>
        <v>Quitté le mur en position dorsale (virage [N])</v>
      </c>
      <c r="G32" s="41"/>
      <c r="H32" s="41"/>
      <c r="I32" s="43" t="str">
        <f aca="false">IF(Uebersicht!I32="","",Uebersicht!I32)</f>
        <v>5.0.1</v>
      </c>
      <c r="J32" s="43" t="str">
        <f aca="false">IF(Uebersicht!J32="","",Uebersicht!J32)</f>
        <v/>
      </c>
      <c r="K32" s="43" t="str">
        <f aca="false">IF(Uebersicht!K32="","",Uebersicht!K32)</f>
        <v>4.0.1</v>
      </c>
      <c r="L32" s="43" t="str">
        <f aca="false">IF(Uebersicht!L32="","",Uebersicht!L32)</f>
        <v/>
      </c>
      <c r="M32" s="45" t="str">
        <f aca="false">IF(Uebersicht!M32="","",Uebersicht!M32)</f>
        <v>6.0.4</v>
      </c>
    </row>
    <row r="33" s="140" customFormat="true" ht="17.25" hidden="false" customHeight="true" outlineLevel="0" collapsed="false">
      <c r="A33" s="136" t="n">
        <f aca="false">IF(Uebersicht!A33="","",Uebersicht!A33)</f>
        <v>306</v>
      </c>
      <c r="B33" s="39" t="n">
        <f aca="false">IF(Uebersicht!B33="","",Uebersicht!B33)</f>
        <v>306</v>
      </c>
      <c r="C33" s="40" t="str">
        <f aca="false">IF(Uebersicht!C33="","",Uebersicht!C33)</f>
        <v/>
      </c>
      <c r="D33" s="41" t="str">
        <f aca="false">IF(Uebersicht!D33="","",Uebersicht!D33)</f>
        <v/>
      </c>
      <c r="E33" s="41"/>
      <c r="F33" s="41" t="str">
        <f aca="false">IF(Uebersicht!F33="","",Uebersicht!F33)</f>
        <v>Quitté le mur en position ventrale (virage [N])</v>
      </c>
      <c r="G33" s="41"/>
      <c r="H33" s="41"/>
      <c r="I33" s="43" t="str">
        <f aca="false">IF(Uebersicht!I33="","",Uebersicht!I33)</f>
        <v/>
      </c>
      <c r="J33" s="43" t="str">
        <f aca="false">IF(Uebersicht!J33="","",Uebersicht!J33)</f>
        <v>3.0.3</v>
      </c>
      <c r="K33" s="43" t="str">
        <f aca="false">IF(Uebersicht!K33="","",Uebersicht!K33)</f>
        <v/>
      </c>
      <c r="L33" s="43" t="str">
        <f aca="false">IF(Uebersicht!L33="","",Uebersicht!L33)</f>
        <v/>
      </c>
      <c r="M33" s="45" t="str">
        <f aca="false">IF(Uebersicht!M33="","",Uebersicht!M33)</f>
        <v/>
      </c>
    </row>
    <row r="34" s="140" customFormat="true" ht="17.25" hidden="false" customHeight="true" outlineLevel="0" collapsed="false">
      <c r="A34" s="136" t="n">
        <f aca="false">IF(Uebersicht!A34="","",Uebersicht!A34)</f>
        <v>307</v>
      </c>
      <c r="B34" s="39" t="n">
        <f aca="false">IF(Uebersicht!B34="","",Uebersicht!B34)</f>
        <v>307</v>
      </c>
      <c r="C34" s="40" t="str">
        <f aca="false">IF(Uebersicht!C34="","",Uebersicht!C34)</f>
        <v/>
      </c>
      <c r="D34" s="41" t="str">
        <f aca="false">IF(Uebersicht!D34="","",Uebersicht!D34)</f>
        <v/>
      </c>
      <c r="E34" s="41"/>
      <c r="F34" s="41" t="str">
        <f aca="false">IF(Uebersicht!F34="","",Uebersicht!F34)</f>
        <v>Phase immergée: Plus qu'un battement papillon (virage [N])</v>
      </c>
      <c r="G34" s="41"/>
      <c r="H34" s="41"/>
      <c r="I34" s="43" t="str">
        <f aca="false">IF(Uebersicht!I34="","",Uebersicht!I34)</f>
        <v/>
      </c>
      <c r="J34" s="43" t="str">
        <f aca="false">IF(Uebersicht!J34="","",Uebersicht!J34)</f>
        <v/>
      </c>
      <c r="K34" s="43" t="str">
        <f aca="false">IF(Uebersicht!K34="","",Uebersicht!K34)</f>
        <v>4.0.7 c</v>
      </c>
      <c r="L34" s="43" t="str">
        <f aca="false">IF(Uebersicht!L34="","",Uebersicht!L34)</f>
        <v/>
      </c>
      <c r="M34" s="45" t="str">
        <f aca="false">IF(Uebersicht!M34="","",Uebersicht!M34)</f>
        <v/>
      </c>
    </row>
    <row r="35" s="140" customFormat="true" ht="17.25" hidden="false" customHeight="true" outlineLevel="0" collapsed="false">
      <c r="A35" s="136" t="n">
        <f aca="false">IF(Uebersicht!A35="","",Uebersicht!A35)</f>
        <v>308</v>
      </c>
      <c r="B35" s="39" t="n">
        <f aca="false">IF(Uebersicht!B35="","",Uebersicht!B35)</f>
        <v>308</v>
      </c>
      <c r="C35" s="41" t="str">
        <f aca="false">IF(Uebersicht!C35="","",Uebersicht!C35)</f>
        <v/>
      </c>
      <c r="D35" s="41" t="str">
        <f aca="false">IF(Uebersicht!D35="","",Uebersicht!D35)</f>
        <v/>
      </c>
      <c r="E35" s="41"/>
      <c r="F35" s="41" t="str">
        <f aca="false">IF(Uebersicht!F35="","",Uebersicht!F35)</f>
        <v>Deux mouvements de bras complets sous l'eau (virage [N])</v>
      </c>
      <c r="G35" s="41"/>
      <c r="H35" s="41"/>
      <c r="I35" s="43" t="str">
        <f aca="false">IF(Uebersicht!I35="","",Uebersicht!I35)</f>
        <v/>
      </c>
      <c r="J35" s="43" t="str">
        <f aca="false">IF(Uebersicht!J35="","",Uebersicht!J35)</f>
        <v/>
      </c>
      <c r="K35" s="43" t="str">
        <f aca="false">IF(Uebersicht!K35="","",Uebersicht!K35)</f>
        <v>4.0.7 a</v>
      </c>
      <c r="L35" s="43" t="str">
        <f aca="false">IF(Uebersicht!L35="","",Uebersicht!L35)</f>
        <v/>
      </c>
      <c r="M35" s="45" t="str">
        <f aca="false">IF(Uebersicht!M35="","",Uebersicht!M35)</f>
        <v/>
      </c>
    </row>
    <row r="36" s="140" customFormat="true" ht="17.25" hidden="false" customHeight="true" outlineLevel="0" collapsed="false">
      <c r="A36" s="136" t="n">
        <f aca="false">IF(Uebersicht!A36="","",Uebersicht!A36)</f>
        <v>309</v>
      </c>
      <c r="B36" s="39" t="n">
        <f aca="false">IF(Uebersicht!B36="","",Uebersicht!B36)</f>
        <v>309</v>
      </c>
      <c r="C36" s="41" t="str">
        <f aca="false">IF(Uebersicht!C36="","",Uebersicht!C36)</f>
        <v/>
      </c>
      <c r="D36" s="41" t="str">
        <f aca="false">IF(Uebersicht!D36="","",Uebersicht!D36)</f>
        <v/>
      </c>
      <c r="E36" s="41"/>
      <c r="F36" s="41" t="str">
        <f aca="false">IF(Uebersicht!F36="","",Uebersicht!F36)</f>
        <v>Phase d'immersion de plus de 15m (virage [N])</v>
      </c>
      <c r="G36" s="41"/>
      <c r="H36" s="41"/>
      <c r="I36" s="43" t="str">
        <f aca="false">IF(Uebersicht!I36="","",Uebersicht!I36)</f>
        <v>5.0.5</v>
      </c>
      <c r="J36" s="43" t="str">
        <f aca="false">IF(Uebersicht!J36="","",Uebersicht!J36)</f>
        <v>3.0.2</v>
      </c>
      <c r="K36" s="43" t="str">
        <f aca="false">IF(Uebersicht!K36="","",Uebersicht!K36)</f>
        <v/>
      </c>
      <c r="L36" s="43" t="str">
        <f aca="false">IF(Uebersicht!L36="","",Uebersicht!L36)</f>
        <v>2.0.2</v>
      </c>
      <c r="M36" s="45" t="str">
        <f aca="false">IF(Uebersicht!M36="","",Uebersicht!M36)</f>
        <v/>
      </c>
    </row>
    <row r="37" s="140" customFormat="true" ht="17.25" hidden="false" customHeight="true" outlineLevel="0" collapsed="false">
      <c r="A37" s="143" t="n">
        <f aca="false">IF(Uebersicht!A37="","",Uebersicht!A37)</f>
        <v>310</v>
      </c>
      <c r="B37" s="39" t="n">
        <f aca="false">IF(Uebersicht!B37="","",Uebersicht!B37)</f>
        <v>310</v>
      </c>
      <c r="C37" s="41" t="str">
        <f aca="false">IF(Uebersicht!C37="","",Uebersicht!C37)</f>
        <v/>
      </c>
      <c r="D37" s="41" t="str">
        <f aca="false">IF(Uebersicht!D37="","",Uebersicht!D37)</f>
        <v/>
      </c>
      <c r="E37" s="41"/>
      <c r="F37" s="41" t="str">
        <f aca="false">IF(Uebersicht!F37="","",Uebersicht!F37)</f>
        <v>Mains non séparées (virage [N])</v>
      </c>
      <c r="G37" s="41"/>
      <c r="H37" s="41"/>
      <c r="I37" s="43" t="str">
        <f aca="false">IF(Uebersicht!I37="","",Uebersicht!I37)</f>
        <v>5.0.4</v>
      </c>
      <c r="J37" s="43" t="str">
        <f aca="false">IF(Uebersicht!J37="","",Uebersicht!J37)</f>
        <v/>
      </c>
      <c r="K37" s="43" t="str">
        <f aca="false">IF(Uebersicht!K37="","",Uebersicht!K37)</f>
        <v>4.0.5</v>
      </c>
      <c r="L37" s="43" t="str">
        <f aca="false">IF(Uebersicht!L37="","",Uebersicht!L37)</f>
        <v/>
      </c>
      <c r="M37" s="45" t="str">
        <f aca="false">IF(Uebersicht!M37="","",Uebersicht!M37)</f>
        <v/>
      </c>
    </row>
    <row r="38" s="140" customFormat="true" ht="17.25" hidden="false" customHeight="true" outlineLevel="0" collapsed="false">
      <c r="A38" s="149" t="str">
        <f aca="false">IF(Uebersicht!A38="","",Uebersicht!A38)</f>
        <v/>
      </c>
      <c r="B38" s="19" t="n">
        <f aca="false">IF(Uebersicht!B38="","",Uebersicht!B38)</f>
        <v>4</v>
      </c>
      <c r="C38" s="57" t="str">
        <f aca="false">IF(Uebersicht!C38="","",Uebersicht!C38)</f>
        <v/>
      </c>
      <c r="D38" s="66" t="str">
        <f aca="false">IF(Uebersicht!D38="","",Uebersicht!D38)</f>
        <v/>
      </c>
      <c r="E38" s="20"/>
      <c r="F38" s="20" t="str">
        <f aca="false">IF(Uebersicht!F38="","",Uebersicht!F38)</f>
        <v>Arrivée (incl. fin de fraction 4-nages)</v>
      </c>
      <c r="G38" s="20"/>
      <c r="H38" s="20"/>
      <c r="I38" s="21" t="str">
        <f aca="false">IF(Uebersicht!I38="","",Uebersicht!I38)</f>
        <v>Butterfly</v>
      </c>
      <c r="J38" s="150" t="str">
        <f aca="false">IF(Uebersicht!J38="","",Uebersicht!J38)</f>
        <v>Back</v>
      </c>
      <c r="K38" s="150" t="str">
        <f aca="false">IF(Uebersicht!K38="","",Uebersicht!K38)</f>
        <v>Breast</v>
      </c>
      <c r="L38" s="150" t="str">
        <f aca="false">IF(Uebersicht!L38="","",Uebersicht!L38)</f>
        <v>Free</v>
      </c>
      <c r="M38" s="142" t="str">
        <f aca="false">IF(Uebersicht!M38="","",Uebersicht!M38)</f>
        <v>General</v>
      </c>
    </row>
    <row r="39" s="140" customFormat="true" ht="17.25" hidden="false" customHeight="true" outlineLevel="0" collapsed="false">
      <c r="A39" s="139" t="n">
        <f aca="false">IF(Uebersicht!A39="","",Uebersicht!A39)</f>
        <v>401</v>
      </c>
      <c r="B39" s="23" t="n">
        <f aca="false">IF(Uebersicht!B39="","",Uebersicht!B39)</f>
        <v>401</v>
      </c>
      <c r="C39" s="28" t="str">
        <f aca="false">IF(Uebersicht!C39="","",Uebersicht!C39)</f>
        <v/>
      </c>
      <c r="D39" s="28" t="str">
        <f aca="false">IF(Uebersicht!D39="","",Uebersicht!D39)</f>
        <v/>
      </c>
      <c r="E39" s="28"/>
      <c r="F39" s="28" t="str">
        <f aca="false">IF(Uebersicht!F39="","",Uebersicht!F39)</f>
        <v>Pas passé les bras en avant au-dessus de l’eau (arrivée)</v>
      </c>
      <c r="G39" s="28"/>
      <c r="H39" s="28"/>
      <c r="I39" s="35" t="str">
        <f aca="false">IF(Uebersicht!I39="","",Uebersicht!I39)</f>
        <v>5.0.2</v>
      </c>
      <c r="J39" s="35" t="str">
        <f aca="false">IF(Uebersicht!J39="","",Uebersicht!J39)</f>
        <v/>
      </c>
      <c r="K39" s="35" t="str">
        <f aca="false">IF(Uebersicht!K39="","",Uebersicht!K39)</f>
        <v/>
      </c>
      <c r="L39" s="35" t="str">
        <f aca="false">IF(Uebersicht!L39="","",Uebersicht!L39)</f>
        <v/>
      </c>
      <c r="M39" s="36" t="str">
        <f aca="false">IF(Uebersicht!M39="","",Uebersicht!M39)</f>
        <v/>
      </c>
    </row>
    <row r="40" s="151" customFormat="true" ht="17.25" hidden="false" customHeight="true" outlineLevel="0" collapsed="false">
      <c r="A40" s="136" t="n">
        <f aca="false">IF(Uebersicht!A40="","",Uebersicht!A40)</f>
        <v>403</v>
      </c>
      <c r="B40" s="39" t="n">
        <f aca="false">IF(Uebersicht!B40="","",Uebersicht!B40)</f>
        <v>403</v>
      </c>
      <c r="C40" s="41" t="str">
        <f aca="false">IF(Uebersicht!C40="","",Uebersicht!C40)</f>
        <v/>
      </c>
      <c r="D40" s="41" t="str">
        <f aca="false">IF(Uebersicht!D40="","",Uebersicht!D40)</f>
        <v/>
      </c>
      <c r="E40" s="41"/>
      <c r="F40" s="41" t="str">
        <f aca="false">IF(Uebersicht!F40="","",Uebersicht!F40)</f>
        <v>Pas touché le mur simultanément avec les deux mains (arrivée)</v>
      </c>
      <c r="G40" s="41"/>
      <c r="H40" s="41"/>
      <c r="I40" s="43" t="str">
        <f aca="false">IF(Uebersicht!I40="","",Uebersicht!I40)</f>
        <v>5.0.4</v>
      </c>
      <c r="J40" s="43" t="str">
        <f aca="false">IF(Uebersicht!J40="","",Uebersicht!J40)</f>
        <v/>
      </c>
      <c r="K40" s="43" t="str">
        <f aca="false">IF(Uebersicht!K40="","",Uebersicht!K40)</f>
        <v>4.0.5</v>
      </c>
      <c r="L40" s="43" t="str">
        <f aca="false">IF(Uebersicht!L40="","",Uebersicht!L40)</f>
        <v/>
      </c>
      <c r="M40" s="45" t="str">
        <f aca="false">IF(Uebersicht!M40="","",Uebersicht!M40)</f>
        <v/>
      </c>
    </row>
    <row r="41" s="140" customFormat="true" ht="17.25" hidden="false" customHeight="true" outlineLevel="0" collapsed="false">
      <c r="A41" s="136" t="n">
        <f aca="false">IF(Uebersicht!A41="","",Uebersicht!A41)</f>
        <v>404</v>
      </c>
      <c r="B41" s="39" t="n">
        <f aca="false">IF(Uebersicht!B41="","",Uebersicht!B41)</f>
        <v>404</v>
      </c>
      <c r="C41" s="41" t="str">
        <f aca="false">IF(Uebersicht!C41="","",Uebersicht!C41)</f>
        <v/>
      </c>
      <c r="D41" s="41" t="str">
        <f aca="false">IF(Uebersicht!D41="","",Uebersicht!D41)</f>
        <v/>
      </c>
      <c r="E41" s="41"/>
      <c r="F41" s="41" t="str">
        <f aca="false">IF(Uebersicht!F41="","",Uebersicht!F41)</f>
        <v>Pas touché en position dorsale (arrivée)</v>
      </c>
      <c r="G41" s="41"/>
      <c r="H41" s="41"/>
      <c r="I41" s="43" t="str">
        <f aca="false">IF(Uebersicht!I41="","",Uebersicht!I41)</f>
        <v/>
      </c>
      <c r="J41" s="43" t="str">
        <f aca="false">IF(Uebersicht!J41="","",Uebersicht!J41)</f>
        <v>3.0.4</v>
      </c>
      <c r="K41" s="43" t="str">
        <f aca="false">IF(Uebersicht!K41="","",Uebersicht!K41)</f>
        <v/>
      </c>
      <c r="L41" s="43" t="str">
        <f aca="false">IF(Uebersicht!L41="","",Uebersicht!L41)</f>
        <v/>
      </c>
      <c r="M41" s="45" t="str">
        <f aca="false">IF(Uebersicht!M41="","",Uebersicht!M41)</f>
        <v/>
      </c>
    </row>
    <row r="42" s="140" customFormat="true" ht="17.25" hidden="false" customHeight="true" outlineLevel="0" collapsed="false">
      <c r="A42" s="136" t="n">
        <f aca="false">IF(Uebersicht!A42="","",Uebersicht!A42)</f>
        <v>405</v>
      </c>
      <c r="B42" s="39" t="n">
        <f aca="false">IF(Uebersicht!B42="","",Uebersicht!B42)</f>
        <v>405</v>
      </c>
      <c r="C42" s="41" t="str">
        <f aca="false">IF(Uebersicht!C42="","",Uebersicht!C42)</f>
        <v/>
      </c>
      <c r="D42" s="41" t="str">
        <f aca="false">IF(Uebersicht!D42="","",Uebersicht!D42)</f>
        <v/>
      </c>
      <c r="E42" s="41"/>
      <c r="F42" s="41" t="str">
        <f aca="false">IF(Uebersicht!F42="","",Uebersicht!F42)</f>
        <v>Nageur complètement submergé à plus de 5m de l'arrivée</v>
      </c>
      <c r="G42" s="41"/>
      <c r="H42" s="41"/>
      <c r="I42" s="43" t="str">
        <f aca="false">IF(Uebersicht!I42="","",Uebersicht!I42)</f>
        <v/>
      </c>
      <c r="J42" s="43" t="str">
        <f aca="false">IF(Uebersicht!J42="","",Uebersicht!J42)</f>
        <v>3.0.4</v>
      </c>
      <c r="K42" s="43" t="str">
        <f aca="false">IF(Uebersicht!K42="","",Uebersicht!K42)</f>
        <v/>
      </c>
      <c r="L42" s="43" t="str">
        <f aca="false">IF(Uebersicht!L42="","",Uebersicht!L42)</f>
        <v/>
      </c>
      <c r="M42" s="45" t="str">
        <f aca="false">IF(Uebersicht!M42="","",Uebersicht!M42)</f>
        <v/>
      </c>
    </row>
    <row r="43" s="140" customFormat="true" ht="17.25" hidden="false" customHeight="true" outlineLevel="0" collapsed="false">
      <c r="A43" s="143" t="n">
        <f aca="false">IF(Uebersicht!A43="","",Uebersicht!A43)</f>
        <v>406</v>
      </c>
      <c r="B43" s="39" t="n">
        <f aca="false">IF(Uebersicht!B43="","",Uebersicht!B43)</f>
        <v>406</v>
      </c>
      <c r="C43" s="41" t="str">
        <f aca="false">IF(Uebersicht!C43="","",Uebersicht!C43)</f>
        <v/>
      </c>
      <c r="D43" s="41" t="str">
        <f aca="false">IF(Uebersicht!D43="","",Uebersicht!D43)</f>
        <v/>
      </c>
      <c r="E43" s="41"/>
      <c r="F43" s="41" t="str">
        <f aca="false">IF(Uebersicht!F43="","",Uebersicht!F43)</f>
        <v>Mains non séparées (arrivée)</v>
      </c>
      <c r="G43" s="41"/>
      <c r="H43" s="41"/>
      <c r="I43" s="43" t="str">
        <f aca="false">IF(Uebersicht!I43="","",Uebersicht!I43)</f>
        <v>5.0.4</v>
      </c>
      <c r="J43" s="43" t="str">
        <f aca="false">IF(Uebersicht!J43="","",Uebersicht!J43)</f>
        <v/>
      </c>
      <c r="K43" s="43" t="str">
        <f aca="false">IF(Uebersicht!K43="","",Uebersicht!K43)</f>
        <v>4.0.5</v>
      </c>
      <c r="L43" s="43" t="str">
        <f aca="false">IF(Uebersicht!L43="","",Uebersicht!L43)</f>
        <v/>
      </c>
      <c r="M43" s="45" t="str">
        <f aca="false">IF(Uebersicht!M43="","",Uebersicht!M43)</f>
        <v/>
      </c>
    </row>
    <row r="44" s="140" customFormat="true" ht="17.25" hidden="false" customHeight="true" outlineLevel="0" collapsed="false">
      <c r="A44" s="149" t="str">
        <f aca="false">IF(Uebersicht!A44="","",Uebersicht!A44)</f>
        <v/>
      </c>
      <c r="B44" s="19" t="n">
        <f aca="false">IF(Uebersicht!B44="","",Uebersicht!B44)</f>
        <v>5</v>
      </c>
      <c r="C44" s="57" t="str">
        <f aca="false">IF(Uebersicht!C44="","",Uebersicht!C44)</f>
        <v/>
      </c>
      <c r="D44" s="66" t="str">
        <f aca="false">IF(Uebersicht!D44="","",Uebersicht!D44)</f>
        <v/>
      </c>
      <c r="E44" s="20"/>
      <c r="F44" s="20" t="str">
        <f aca="false">IF(Uebersicht!F44="","",Uebersicht!F44)</f>
        <v>Fautes de style</v>
      </c>
      <c r="G44" s="20"/>
      <c r="H44" s="20"/>
      <c r="I44" s="21" t="str">
        <f aca="false">IF(Uebersicht!I44="","",Uebersicht!I44)</f>
        <v>Schmet-terling</v>
      </c>
      <c r="J44" s="21" t="str">
        <f aca="false">IF(Uebersicht!J44="","",Uebersicht!J44)</f>
        <v>Rücken</v>
      </c>
      <c r="K44" s="21" t="str">
        <f aca="false">IF(Uebersicht!K44="","",Uebersicht!K44)</f>
        <v>Brust</v>
      </c>
      <c r="L44" s="21" t="str">
        <f aca="false">IF(Uebersicht!L44="","",Uebersicht!L44)</f>
        <v>Freistil</v>
      </c>
      <c r="M44" s="22" t="str">
        <f aca="false">IF(Uebersicht!M44="","",Uebersicht!M44)</f>
        <v>generell</v>
      </c>
    </row>
    <row r="45" s="140" customFormat="true" ht="17.25" hidden="false" customHeight="true" outlineLevel="0" collapsed="false">
      <c r="A45" s="149"/>
      <c r="B45" s="83" t="str">
        <f aca="false">IF(Uebersicht!B45="","",Uebersicht!B45)</f>
        <v/>
      </c>
      <c r="C45" s="84" t="str">
        <f aca="false">IF(Uebersicht!C45="","",Uebersicht!C45)</f>
        <v/>
      </c>
      <c r="D45" s="84" t="str">
        <f aca="false">IF(Uebersicht!D45="","",Uebersicht!D45)</f>
        <v/>
      </c>
      <c r="E45" s="84"/>
      <c r="F45" s="84" t="str">
        <f aca="false">IF(Uebersicht!F45="","",Uebersicht!F45)</f>
        <v>Papillon</v>
      </c>
      <c r="G45" s="84"/>
      <c r="H45" s="84"/>
      <c r="I45" s="21" t="str">
        <f aca="false">IF(Uebersicht!I45="","",Uebersicht!I45)</f>
        <v>Papillon</v>
      </c>
      <c r="J45" s="85" t="str">
        <f aca="false">IF(Uebersicht!J45="","",Uebersicht!J45)</f>
        <v/>
      </c>
      <c r="K45" s="85" t="str">
        <f aca="false">IF(Uebersicht!K45="","",Uebersicht!K45)</f>
        <v/>
      </c>
      <c r="L45" s="85" t="str">
        <f aca="false">IF(Uebersicht!L45="","",Uebersicht!L45)</f>
        <v/>
      </c>
      <c r="M45" s="86" t="str">
        <f aca="false">IF(Uebersicht!M45="","",Uebersicht!M45)</f>
        <v/>
      </c>
    </row>
    <row r="46" s="140" customFormat="true" ht="17.25" hidden="false" customHeight="true" outlineLevel="0" collapsed="false">
      <c r="A46" s="139" t="n">
        <f aca="false">IF(Uebersicht!A46="","",Uebersicht!A46)</f>
        <v>501</v>
      </c>
      <c r="B46" s="23" t="n">
        <f aca="false">IF(Uebersicht!B46="","",Uebersicht!B46)</f>
        <v>501</v>
      </c>
      <c r="C46" s="28" t="str">
        <f aca="false">IF(Uebersicht!C46="","",Uebersicht!C46)</f>
        <v/>
      </c>
      <c r="D46" s="28" t="str">
        <f aca="false">IF(Uebersicht!D46="","",Uebersicht!D46)</f>
        <v/>
      </c>
      <c r="E46" s="28"/>
      <c r="F46" s="28" t="str">
        <f aca="false">IF(Uebersicht!F46="","",Uebersicht!F46)</f>
        <v>Corps pas en position ventrale</v>
      </c>
      <c r="G46" s="28"/>
      <c r="H46" s="28"/>
      <c r="I46" s="35" t="str">
        <f aca="false">IF(Uebersicht!I46="","",Uebersicht!I46)</f>
        <v>5.0.1</v>
      </c>
      <c r="J46" s="35" t="str">
        <f aca="false">IF(Uebersicht!J46="","",Uebersicht!J46)</f>
        <v/>
      </c>
      <c r="K46" s="35" t="str">
        <f aca="false">IF(Uebersicht!K46="","",Uebersicht!K46)</f>
        <v/>
      </c>
      <c r="L46" s="35" t="str">
        <f aca="false">IF(Uebersicht!L46="","",Uebersicht!L46)</f>
        <v/>
      </c>
      <c r="M46" s="36" t="str">
        <f aca="false">IF(Uebersicht!M46="","",Uebersicht!M46)</f>
        <v/>
      </c>
    </row>
    <row r="47" s="140" customFormat="true" ht="17.25" hidden="false" customHeight="true" outlineLevel="0" collapsed="false">
      <c r="A47" s="136" t="n">
        <f aca="false">IF(Uebersicht!A47="","",Uebersicht!A47)</f>
        <v>502</v>
      </c>
      <c r="B47" s="39" t="n">
        <f aca="false">IF(Uebersicht!B47="","",Uebersicht!B47)</f>
        <v>502</v>
      </c>
      <c r="C47" s="41" t="str">
        <f aca="false">IF(Uebersicht!C47="","",Uebersicht!C47)</f>
        <v/>
      </c>
      <c r="D47" s="41" t="str">
        <f aca="false">IF(Uebersicht!D47="","",Uebersicht!D47)</f>
        <v/>
      </c>
      <c r="E47" s="41"/>
      <c r="F47" s="41" t="str">
        <f aca="false">IF(Uebersicht!F47="","",Uebersicht!F47)</f>
        <v>Bras non ramenés vers l'avant ou/et vers l'arrière simultanément</v>
      </c>
      <c r="G47" s="41"/>
      <c r="H47" s="41"/>
      <c r="I47" s="43" t="str">
        <f aca="false">IF(Uebersicht!I47="","",Uebersicht!I47)</f>
        <v>5.0.2</v>
      </c>
      <c r="J47" s="43" t="str">
        <f aca="false">IF(Uebersicht!J47="","",Uebersicht!J47)</f>
        <v/>
      </c>
      <c r="K47" s="43" t="str">
        <f aca="false">IF(Uebersicht!K47="","",Uebersicht!K47)</f>
        <v/>
      </c>
      <c r="L47" s="43" t="str">
        <f aca="false">IF(Uebersicht!L47="","",Uebersicht!L47)</f>
        <v/>
      </c>
      <c r="M47" s="45" t="str">
        <f aca="false">IF(Uebersicht!M47="","",Uebersicht!M47)</f>
        <v/>
      </c>
    </row>
    <row r="48" customFormat="false" ht="17.25" hidden="false" customHeight="true" outlineLevel="0" collapsed="false">
      <c r="A48" s="136" t="n">
        <f aca="false">IF(Uebersicht!A48="","",Uebersicht!A48)</f>
        <v>503</v>
      </c>
      <c r="B48" s="39" t="n">
        <f aca="false">IF(Uebersicht!B48="","",Uebersicht!B48)</f>
        <v>503</v>
      </c>
      <c r="C48" s="41" t="str">
        <f aca="false">IF(Uebersicht!C48="","",Uebersicht!C48)</f>
        <v/>
      </c>
      <c r="D48" s="41" t="str">
        <f aca="false">IF(Uebersicht!D48="","",Uebersicht!D48)</f>
        <v/>
      </c>
      <c r="E48" s="41"/>
      <c r="F48" s="41" t="str">
        <f aca="false">IF(Uebersicht!F48="","",Uebersicht!F48)</f>
        <v>Bras non ramenés en avant au dessus de l'eau</v>
      </c>
      <c r="G48" s="41"/>
      <c r="H48" s="41"/>
      <c r="I48" s="43" t="str">
        <f aca="false">IF(Uebersicht!I48="","",Uebersicht!I48)</f>
        <v>5.0.2</v>
      </c>
      <c r="J48" s="43" t="str">
        <f aca="false">IF(Uebersicht!J48="","",Uebersicht!J48)</f>
        <v/>
      </c>
      <c r="K48" s="43" t="str">
        <f aca="false">IF(Uebersicht!K48="","",Uebersicht!K48)</f>
        <v/>
      </c>
      <c r="L48" s="43" t="str">
        <f aca="false">IF(Uebersicht!L48="","",Uebersicht!L48)</f>
        <v/>
      </c>
      <c r="M48" s="45" t="str">
        <f aca="false">IF(Uebersicht!M48="","",Uebersicht!M48)</f>
        <v/>
      </c>
    </row>
    <row r="49" s="132" customFormat="true" ht="17.25" hidden="false" customHeight="true" outlineLevel="0" collapsed="false">
      <c r="A49" s="136" t="n">
        <f aca="false">IF(Uebersicht!A49="","",Uebersicht!A49)</f>
        <v>504</v>
      </c>
      <c r="B49" s="39" t="n">
        <f aca="false">IF(Uebersicht!B49="","",Uebersicht!B49)</f>
        <v>504</v>
      </c>
      <c r="C49" s="41" t="str">
        <f aca="false">IF(Uebersicht!C49="","",Uebersicht!C49)</f>
        <v/>
      </c>
      <c r="D49" s="41" t="str">
        <f aca="false">IF(Uebersicht!D49="","",Uebersicht!D49)</f>
        <v/>
      </c>
      <c r="E49" s="41"/>
      <c r="F49" s="41" t="str">
        <f aca="false">IF(Uebersicht!F49="","",Uebersicht!F49)</f>
        <v>Battements brasse pendant la nage</v>
      </c>
      <c r="G49" s="41"/>
      <c r="H49" s="41"/>
      <c r="I49" s="43" t="str">
        <f aca="false">IF(Uebersicht!I49="","",Uebersicht!I49)</f>
        <v>5.0.3</v>
      </c>
      <c r="J49" s="43" t="str">
        <f aca="false">IF(Uebersicht!J49="","",Uebersicht!J49)</f>
        <v/>
      </c>
      <c r="K49" s="43" t="str">
        <f aca="false">IF(Uebersicht!K49="","",Uebersicht!K49)</f>
        <v/>
      </c>
      <c r="L49" s="43" t="str">
        <f aca="false">IF(Uebersicht!L49="","",Uebersicht!L49)</f>
        <v/>
      </c>
      <c r="M49" s="45" t="str">
        <f aca="false">IF(Uebersicht!M49="","",Uebersicht!M49)</f>
        <v/>
      </c>
    </row>
    <row r="50" s="140" customFormat="true" ht="17.25" hidden="false" customHeight="true" outlineLevel="0" collapsed="false">
      <c r="A50" s="143" t="n">
        <f aca="false">IF(Uebersicht!A50="","",Uebersicht!A50)</f>
        <v>505</v>
      </c>
      <c r="B50" s="39" t="n">
        <f aca="false">IF(Uebersicht!B50="","",Uebersicht!B50)</f>
        <v>505</v>
      </c>
      <c r="C50" s="41" t="str">
        <f aca="false">IF(Uebersicht!C50="","",Uebersicht!C50)</f>
        <v/>
      </c>
      <c r="D50" s="41" t="str">
        <f aca="false">IF(Uebersicht!D50="","",Uebersicht!D50)</f>
        <v/>
      </c>
      <c r="E50" s="41"/>
      <c r="F50" s="41" t="str">
        <f aca="false">IF(Uebersicht!F50="","",Uebersicht!F50)</f>
        <v>Battements alternés pendant la nage</v>
      </c>
      <c r="G50" s="41"/>
      <c r="H50" s="41"/>
      <c r="I50" s="43" t="str">
        <f aca="false">IF(Uebersicht!I50="","",Uebersicht!I50)</f>
        <v>5.0.3</v>
      </c>
      <c r="J50" s="43" t="str">
        <f aca="false">IF(Uebersicht!J50="","",Uebersicht!J50)</f>
        <v/>
      </c>
      <c r="K50" s="43" t="str">
        <f aca="false">IF(Uebersicht!K50="","",Uebersicht!K50)</f>
        <v/>
      </c>
      <c r="L50" s="43" t="str">
        <f aca="false">IF(Uebersicht!L50="","",Uebersicht!L50)</f>
        <v/>
      </c>
      <c r="M50" s="45" t="str">
        <f aca="false">IF(Uebersicht!M50="","",Uebersicht!M50)</f>
        <v/>
      </c>
    </row>
    <row r="51" s="140" customFormat="true" ht="17.25" hidden="false" customHeight="true" outlineLevel="0" collapsed="false">
      <c r="A51" s="149"/>
      <c r="B51" s="83" t="str">
        <f aca="false">IF(Uebersicht!B51="","",Uebersicht!B51)</f>
        <v/>
      </c>
      <c r="C51" s="84" t="str">
        <f aca="false">IF(Uebersicht!C51="","",Uebersicht!C51)</f>
        <v/>
      </c>
      <c r="D51" s="84" t="str">
        <f aca="false">IF(Uebersicht!D51="","",Uebersicht!D51)</f>
        <v/>
      </c>
      <c r="E51" s="84"/>
      <c r="F51" s="84" t="str">
        <f aca="false">IF(Uebersicht!F51="","",Uebersicht!F51)</f>
        <v>Dos</v>
      </c>
      <c r="G51" s="84"/>
      <c r="H51" s="84"/>
      <c r="I51" s="85" t="str">
        <f aca="false">IF(Uebersicht!I51="","",Uebersicht!I51)</f>
        <v/>
      </c>
      <c r="J51" s="21" t="str">
        <f aca="false">IF(Uebersicht!J51="","",Uebersicht!J51)</f>
        <v>Dorso</v>
      </c>
      <c r="K51" s="85" t="str">
        <f aca="false">IF(Uebersicht!K51="","",Uebersicht!K51)</f>
        <v/>
      </c>
      <c r="L51" s="85" t="str">
        <f aca="false">IF(Uebersicht!L51="","",Uebersicht!L51)</f>
        <v/>
      </c>
      <c r="M51" s="86" t="str">
        <f aca="false">IF(Uebersicht!M51="","",Uebersicht!M51)</f>
        <v/>
      </c>
    </row>
    <row r="52" s="140" customFormat="true" ht="17.25" hidden="false" customHeight="true" outlineLevel="0" collapsed="false">
      <c r="A52" s="152" t="n">
        <f aca="false">IF(Uebersicht!A52="","",Uebersicht!A52)</f>
        <v>511</v>
      </c>
      <c r="B52" s="23" t="n">
        <f aca="false">IF(Uebersicht!B52="","",Uebersicht!B52)</f>
        <v>511</v>
      </c>
      <c r="C52" s="28" t="str">
        <f aca="false">IF(Uebersicht!C52="","",Uebersicht!C52)</f>
        <v/>
      </c>
      <c r="D52" s="28" t="str">
        <f aca="false">IF(Uebersicht!D52="","",Uebersicht!D52)</f>
        <v/>
      </c>
      <c r="E52" s="28"/>
      <c r="F52" s="28" t="str">
        <f aca="false">IF(Uebersicht!F52="","",Uebersicht!F52)</f>
        <v>Pas nagé en position dorsale </v>
      </c>
      <c r="G52" s="28"/>
      <c r="H52" s="28"/>
      <c r="I52" s="35" t="str">
        <f aca="false">IF(Uebersicht!I52="","",Uebersicht!I52)</f>
        <v/>
      </c>
      <c r="J52" s="35" t="str">
        <f aca="false">IF(Uebersicht!J52="","",Uebersicht!J52)</f>
        <v>3.0.1</v>
      </c>
      <c r="K52" s="35" t="str">
        <f aca="false">IF(Uebersicht!K52="","",Uebersicht!K52)</f>
        <v/>
      </c>
      <c r="L52" s="35" t="str">
        <f aca="false">IF(Uebersicht!L52="","",Uebersicht!L52)</f>
        <v/>
      </c>
      <c r="M52" s="36" t="str">
        <f aca="false">IF(Uebersicht!M52="","",Uebersicht!M52)</f>
        <v/>
      </c>
    </row>
    <row r="53" s="140" customFormat="true" ht="17.25" hidden="false" customHeight="true" outlineLevel="0" collapsed="false">
      <c r="A53" s="149" t="str">
        <f aca="false">IF(Uebersicht!A53="","",Uebersicht!A53)</f>
        <v/>
      </c>
      <c r="B53" s="19" t="str">
        <f aca="false">IF(Uebersicht!B53="","",Uebersicht!B53)</f>
        <v/>
      </c>
      <c r="C53" s="84" t="str">
        <f aca="false">IF(Uebersicht!C53="","",Uebersicht!C53)</f>
        <v/>
      </c>
      <c r="D53" s="84" t="str">
        <f aca="false">IF(Uebersicht!D53="","",Uebersicht!D53)</f>
        <v/>
      </c>
      <c r="E53" s="84"/>
      <c r="F53" s="84" t="str">
        <f aca="false">IF(Uebersicht!F53="","",Uebersicht!F53)</f>
        <v>Brasse</v>
      </c>
      <c r="G53" s="84"/>
      <c r="H53" s="84"/>
      <c r="I53" s="85" t="str">
        <f aca="false">IF(Uebersicht!I53="","",Uebersicht!I53)</f>
        <v/>
      </c>
      <c r="J53" s="85" t="str">
        <f aca="false">IF(Uebersicht!J53="","",Uebersicht!J53)</f>
        <v/>
      </c>
      <c r="K53" s="21" t="str">
        <f aca="false">IF(Uebersicht!K53="","",Uebersicht!K53)</f>
        <v>Breast</v>
      </c>
      <c r="L53" s="85" t="str">
        <f aca="false">IF(Uebersicht!L53="","",Uebersicht!L53)</f>
        <v/>
      </c>
      <c r="M53" s="86" t="str">
        <f aca="false">IF(Uebersicht!M53="","",Uebersicht!M53)</f>
        <v/>
      </c>
    </row>
    <row r="54" s="140" customFormat="true" ht="17.25" hidden="false" customHeight="true" outlineLevel="0" collapsed="false">
      <c r="A54" s="139" t="n">
        <f aca="false">IF(Uebersicht!A54="","",Uebersicht!A54)</f>
        <v>521</v>
      </c>
      <c r="B54" s="23" t="n">
        <f aca="false">IF(Uebersicht!B54="","",Uebersicht!B54)</f>
        <v>521</v>
      </c>
      <c r="C54" s="28" t="str">
        <f aca="false">IF(Uebersicht!C54="","",Uebersicht!C54)</f>
        <v/>
      </c>
      <c r="D54" s="28" t="str">
        <f aca="false">IF(Uebersicht!D54="","",Uebersicht!D54)</f>
        <v/>
      </c>
      <c r="E54" s="28"/>
      <c r="F54" s="28" t="str">
        <f aca="false">IF(Uebersicht!F54="","",Uebersicht!F54)</f>
        <v>Corps pas en position ventrale</v>
      </c>
      <c r="G54" s="28"/>
      <c r="H54" s="28"/>
      <c r="I54" s="35" t="str">
        <f aca="false">IF(Uebersicht!I54="","",Uebersicht!I54)</f>
        <v/>
      </c>
      <c r="J54" s="35" t="str">
        <f aca="false">IF(Uebersicht!J54="","",Uebersicht!J54)</f>
        <v/>
      </c>
      <c r="K54" s="35" t="str">
        <f aca="false">IF(Uebersicht!K54="","",Uebersicht!K54)</f>
        <v>4.0.1</v>
      </c>
      <c r="L54" s="35" t="str">
        <f aca="false">IF(Uebersicht!L54="","",Uebersicht!L54)</f>
        <v/>
      </c>
      <c r="M54" s="36" t="str">
        <f aca="false">IF(Uebersicht!M54="","",Uebersicht!M54)</f>
        <v/>
      </c>
    </row>
    <row r="55" s="140" customFormat="true" ht="17.25" hidden="false" customHeight="true" outlineLevel="0" collapsed="false">
      <c r="A55" s="136" t="n">
        <f aca="false">IF(Uebersicht!A55="","",Uebersicht!A55)</f>
        <v>522</v>
      </c>
      <c r="B55" s="39" t="n">
        <f aca="false">IF(Uebersicht!B55="","",Uebersicht!B55)</f>
        <v>522</v>
      </c>
      <c r="C55" s="41" t="str">
        <f aca="false">IF(Uebersicht!C55="","",Uebersicht!C55)</f>
        <v/>
      </c>
      <c r="D55" s="41" t="str">
        <f aca="false">IF(Uebersicht!D55="","",Uebersicht!D55)</f>
        <v/>
      </c>
      <c r="E55" s="41"/>
      <c r="F55" s="41" t="str">
        <f aca="false">IF(Uebersicht!F55="","",Uebersicht!F55)</f>
        <v>Mouvements de bras non simultanés </v>
      </c>
      <c r="G55" s="41"/>
      <c r="H55" s="41"/>
      <c r="I55" s="43" t="str">
        <f aca="false">IF(Uebersicht!I55="","",Uebersicht!I55)</f>
        <v/>
      </c>
      <c r="J55" s="43" t="str">
        <f aca="false">IF(Uebersicht!J55="","",Uebersicht!J55)</f>
        <v/>
      </c>
      <c r="K55" s="43" t="str">
        <f aca="false">IF(Uebersicht!K55="","",Uebersicht!K55)</f>
        <v>4.0.2</v>
      </c>
      <c r="L55" s="43" t="str">
        <f aca="false">IF(Uebersicht!L55="","",Uebersicht!L55)</f>
        <v/>
      </c>
      <c r="M55" s="45" t="str">
        <f aca="false">IF(Uebersicht!M55="","",Uebersicht!M55)</f>
        <v/>
      </c>
    </row>
    <row r="56" s="132" customFormat="true" ht="17.25" hidden="false" customHeight="true" outlineLevel="0" collapsed="false">
      <c r="A56" s="136" t="n">
        <f aca="false">IF(Uebersicht!A56="","",Uebersicht!A56)</f>
        <v>523</v>
      </c>
      <c r="B56" s="39" t="n">
        <f aca="false">IF(Uebersicht!B56="","",Uebersicht!B56)</f>
        <v>523</v>
      </c>
      <c r="C56" s="41" t="str">
        <f aca="false">IF(Uebersicht!C56="","",Uebersicht!C56)</f>
        <v/>
      </c>
      <c r="D56" s="41" t="str">
        <f aca="false">IF(Uebersicht!D56="","",Uebersicht!D56)</f>
        <v/>
      </c>
      <c r="E56" s="41"/>
      <c r="F56" s="41" t="str">
        <f aca="false">IF(Uebersicht!F56="","",Uebersicht!F56)</f>
        <v>Coudes pas continuellement sous l'eau</v>
      </c>
      <c r="G56" s="41"/>
      <c r="H56" s="41"/>
      <c r="I56" s="43" t="str">
        <f aca="false">IF(Uebersicht!I56="","",Uebersicht!I56)</f>
        <v/>
      </c>
      <c r="J56" s="43" t="str">
        <f aca="false">IF(Uebersicht!J56="","",Uebersicht!J56)</f>
        <v/>
      </c>
      <c r="K56" s="43" t="str">
        <f aca="false">IF(Uebersicht!K56="","",Uebersicht!K56)</f>
        <v>4.0.3</v>
      </c>
      <c r="L56" s="43" t="str">
        <f aca="false">IF(Uebersicht!L56="","",Uebersicht!L56)</f>
        <v/>
      </c>
      <c r="M56" s="45" t="str">
        <f aca="false">IF(Uebersicht!M56="","",Uebersicht!M56)</f>
        <v/>
      </c>
    </row>
    <row r="57" s="140" customFormat="true" ht="17.25" hidden="false" customHeight="true" outlineLevel="0" collapsed="false">
      <c r="A57" s="136" t="n">
        <f aca="false">IF(Uebersicht!A57="","",Uebersicht!A57)</f>
        <v>524</v>
      </c>
      <c r="B57" s="39" t="n">
        <f aca="false">IF(Uebersicht!B57="","",Uebersicht!B57)</f>
        <v>524</v>
      </c>
      <c r="C57" s="41" t="str">
        <f aca="false">IF(Uebersicht!C57="","",Uebersicht!C57)</f>
        <v/>
      </c>
      <c r="D57" s="41" t="str">
        <f aca="false">IF(Uebersicht!D57="","",Uebersicht!D57)</f>
        <v/>
      </c>
      <c r="E57" s="41"/>
      <c r="F57" s="41" t="str">
        <f aca="false">IF(Uebersicht!F57="","",Uebersicht!F57)</f>
        <v>Mains ramenées au-delà du niveau des hanches</v>
      </c>
      <c r="G57" s="41"/>
      <c r="H57" s="41"/>
      <c r="I57" s="43" t="str">
        <f aca="false">IF(Uebersicht!I57="","",Uebersicht!I57)</f>
        <v/>
      </c>
      <c r="J57" s="43" t="str">
        <f aca="false">IF(Uebersicht!J57="","",Uebersicht!J57)</f>
        <v/>
      </c>
      <c r="K57" s="43" t="str">
        <f aca="false">IF(Uebersicht!K57="","",Uebersicht!K57)</f>
        <v>4.0.3</v>
      </c>
      <c r="L57" s="43" t="str">
        <f aca="false">IF(Uebersicht!L57="","",Uebersicht!L57)</f>
        <v/>
      </c>
      <c r="M57" s="45" t="str">
        <f aca="false">IF(Uebersicht!M57="","",Uebersicht!M57)</f>
        <v/>
      </c>
    </row>
    <row r="58" s="140" customFormat="true" ht="17.25" hidden="false" customHeight="true" outlineLevel="0" collapsed="false">
      <c r="A58" s="136" t="n">
        <f aca="false">IF(Uebersicht!A58="","",Uebersicht!A58)</f>
        <v>525</v>
      </c>
      <c r="B58" s="39" t="n">
        <f aca="false">IF(Uebersicht!B58="","",Uebersicht!B58)</f>
        <v>525</v>
      </c>
      <c r="C58" s="41" t="str">
        <f aca="false">IF(Uebersicht!C58="","",Uebersicht!C58)</f>
        <v/>
      </c>
      <c r="D58" s="41" t="str">
        <f aca="false">IF(Uebersicht!D58="","",Uebersicht!D58)</f>
        <v/>
      </c>
      <c r="E58" s="41"/>
      <c r="F58" s="41" t="str">
        <f aca="false">IF(Uebersicht!F58="","",Uebersicht!F58)</f>
        <v>Pieds pas tournés vers l’extérieur (phase propulsive)</v>
      </c>
      <c r="G58" s="41"/>
      <c r="H58" s="41"/>
      <c r="I58" s="43" t="str">
        <f aca="false">IF(Uebersicht!I58="","",Uebersicht!I58)</f>
        <v/>
      </c>
      <c r="J58" s="43" t="str">
        <f aca="false">IF(Uebersicht!J58="","",Uebersicht!J58)</f>
        <v/>
      </c>
      <c r="K58" s="43" t="str">
        <f aca="false">IF(Uebersicht!K58="","",Uebersicht!K58)</f>
        <v>4.0.4</v>
      </c>
      <c r="L58" s="43" t="str">
        <f aca="false">IF(Uebersicht!L58="","",Uebersicht!L58)</f>
        <v/>
      </c>
      <c r="M58" s="45" t="str">
        <f aca="false">IF(Uebersicht!M58="","",Uebersicht!M58)</f>
        <v/>
      </c>
    </row>
    <row r="59" s="132" customFormat="true" ht="17.25" hidden="false" customHeight="true" outlineLevel="0" collapsed="false">
      <c r="A59" s="136" t="n">
        <f aca="false">IF(Uebersicht!A59="","",Uebersicht!A59)</f>
        <v>526</v>
      </c>
      <c r="B59" s="39" t="n">
        <f aca="false">IF(Uebersicht!B59="","",Uebersicht!B59)</f>
        <v>526</v>
      </c>
      <c r="C59" s="41" t="str">
        <f aca="false">IF(Uebersicht!C59="","",Uebersicht!C59)</f>
        <v/>
      </c>
      <c r="D59" s="41" t="str">
        <f aca="false">IF(Uebersicht!D59="","",Uebersicht!D59)</f>
        <v/>
      </c>
      <c r="E59" s="41"/>
      <c r="F59" s="41" t="str">
        <f aca="false">IF(Uebersicht!F59="","",Uebersicht!F59)</f>
        <v>Mouvements de jambes non simultanés </v>
      </c>
      <c r="G59" s="41"/>
      <c r="H59" s="41"/>
      <c r="I59" s="43" t="str">
        <f aca="false">IF(Uebersicht!I59="","",Uebersicht!I59)</f>
        <v/>
      </c>
      <c r="J59" s="43" t="str">
        <f aca="false">IF(Uebersicht!J59="","",Uebersicht!J59)</f>
        <v/>
      </c>
      <c r="K59" s="43" t="str">
        <f aca="false">IF(Uebersicht!K59="","",Uebersicht!K59)</f>
        <v>4.0.4</v>
      </c>
      <c r="L59" s="43" t="str">
        <f aca="false">IF(Uebersicht!L59="","",Uebersicht!L59)</f>
        <v/>
      </c>
      <c r="M59" s="45" t="str">
        <f aca="false">IF(Uebersicht!M59="","",Uebersicht!M59)</f>
        <v>[2]</v>
      </c>
    </row>
    <row r="60" s="140" customFormat="true" ht="17.25" hidden="false" customHeight="true" outlineLevel="0" collapsed="false">
      <c r="A60" s="136" t="n">
        <f aca="false">IF(Uebersicht!A60="","",Uebersicht!A60)</f>
        <v>527</v>
      </c>
      <c r="B60" s="39" t="n">
        <f aca="false">IF(Uebersicht!B60="","",Uebersicht!B60)</f>
        <v>527</v>
      </c>
      <c r="C60" s="41" t="str">
        <f aca="false">IF(Uebersicht!C60="","",Uebersicht!C60)</f>
        <v/>
      </c>
      <c r="D60" s="41" t="str">
        <f aca="false">IF(Uebersicht!D60="","",Uebersicht!D60)</f>
        <v/>
      </c>
      <c r="E60" s="41"/>
      <c r="F60" s="41" t="str">
        <f aca="false">IF(Uebersicht!F60="","",Uebersicht!F60)</f>
        <v>Battements alternés pendant la course</v>
      </c>
      <c r="G60" s="41"/>
      <c r="H60" s="41"/>
      <c r="I60" s="43" t="str">
        <f aca="false">IF(Uebersicht!I60="","",Uebersicht!I60)</f>
        <v/>
      </c>
      <c r="J60" s="43" t="str">
        <f aca="false">IF(Uebersicht!J60="","",Uebersicht!J60)</f>
        <v/>
      </c>
      <c r="K60" s="43" t="str">
        <f aca="false">IF(Uebersicht!K60="","",Uebersicht!K60)</f>
        <v>4.0.4</v>
      </c>
      <c r="L60" s="43" t="str">
        <f aca="false">IF(Uebersicht!L60="","",Uebersicht!L60)</f>
        <v/>
      </c>
      <c r="M60" s="45" t="str">
        <f aca="false">IF(Uebersicht!M60="","",Uebersicht!M60)</f>
        <v/>
      </c>
    </row>
    <row r="61" s="140" customFormat="true" ht="17.25" hidden="false" customHeight="true" outlineLevel="0" collapsed="false">
      <c r="A61" s="136" t="n">
        <f aca="false">IF(Uebersicht!A61="","",Uebersicht!A61)</f>
        <v>528</v>
      </c>
      <c r="B61" s="39" t="n">
        <f aca="false">IF(Uebersicht!B61="","",Uebersicht!B61)</f>
        <v>528</v>
      </c>
      <c r="C61" s="41" t="str">
        <f aca="false">IF(Uebersicht!C61="","",Uebersicht!C61)</f>
        <v/>
      </c>
      <c r="D61" s="41" t="str">
        <f aca="false">IF(Uebersicht!D61="","",Uebersicht!D61)</f>
        <v/>
      </c>
      <c r="E61" s="41"/>
      <c r="F61" s="41" t="str">
        <f aca="false">IF(Uebersicht!F61="","",Uebersicht!F61)</f>
        <v>Battements papillon pendant la course</v>
      </c>
      <c r="G61" s="41"/>
      <c r="H61" s="41"/>
      <c r="I61" s="43" t="str">
        <f aca="false">IF(Uebersicht!I61="","",Uebersicht!I61)</f>
        <v/>
      </c>
      <c r="J61" s="43" t="str">
        <f aca="false">IF(Uebersicht!J61="","",Uebersicht!J61)</f>
        <v/>
      </c>
      <c r="K61" s="43" t="str">
        <f aca="false">IF(Uebersicht!K61="","",Uebersicht!K61)</f>
        <v>4.0.4</v>
      </c>
      <c r="L61" s="43" t="str">
        <f aca="false">IF(Uebersicht!L61="","",Uebersicht!L61)</f>
        <v/>
      </c>
      <c r="M61" s="45" t="str">
        <f aca="false">IF(Uebersicht!M61="","",Uebersicht!M61)</f>
        <v/>
      </c>
    </row>
    <row r="62" s="140" customFormat="true" ht="17.25" hidden="false" customHeight="true" outlineLevel="0" collapsed="false">
      <c r="A62" s="153" t="n">
        <f aca="false">IF(Uebersicht!A62="","",Uebersicht!A62)</f>
        <v>529</v>
      </c>
      <c r="B62" s="94" t="n">
        <f aca="false">IF(Uebersicht!B62="","",Uebersicht!B62)</f>
        <v>529</v>
      </c>
      <c r="C62" s="95" t="str">
        <f aca="false">IF(Uebersicht!C62="","",Uebersicht!C62)</f>
        <v/>
      </c>
      <c r="D62" s="95" t="str">
        <f aca="false">IF(Uebersicht!D62="","",Uebersicht!D62)</f>
        <v/>
      </c>
      <c r="E62" s="95"/>
      <c r="F62" s="95" t="str">
        <f aca="false">IF(Uebersicht!F62="","",Uebersicht!F62)</f>
        <v>La tête ne franchit pas la surface de l'eau à chaque cycle</v>
      </c>
      <c r="G62" s="95"/>
      <c r="H62" s="95"/>
      <c r="I62" s="97" t="str">
        <f aca="false">IF(Uebersicht!I62="","",Uebersicht!I62)</f>
        <v/>
      </c>
      <c r="J62" s="97" t="str">
        <f aca="false">IF(Uebersicht!J62="","",Uebersicht!J62)</f>
        <v/>
      </c>
      <c r="K62" s="97" t="str">
        <f aca="false">IF(Uebersicht!K62="","",Uebersicht!K62)</f>
        <v>4.0.6</v>
      </c>
      <c r="L62" s="97" t="str">
        <f aca="false">IF(Uebersicht!L62="","",Uebersicht!L62)</f>
        <v/>
      </c>
      <c r="M62" s="98" t="str">
        <f aca="false">IF(Uebersicht!M62="","",Uebersicht!M62)</f>
        <v/>
      </c>
    </row>
    <row r="63" s="140" customFormat="true" ht="17.25" hidden="false" customHeight="true" outlineLevel="0" collapsed="false">
      <c r="B63" s="154"/>
      <c r="C63" s="155"/>
      <c r="D63" s="155"/>
      <c r="E63" s="155"/>
      <c r="F63" s="155"/>
      <c r="G63" s="155"/>
      <c r="H63" s="155"/>
      <c r="I63" s="7"/>
      <c r="J63" s="7"/>
      <c r="K63" s="7"/>
      <c r="L63" s="7"/>
      <c r="M63" s="8"/>
    </row>
    <row r="64" s="140" customFormat="true" ht="17.25" hidden="false" customHeight="true" outlineLevel="0" collapsed="false">
      <c r="B64" s="37" t="str">
        <f aca="false">IF(Uebersicht!B64="","",Uebersicht!B64)</f>
        <v>[1]</v>
      </c>
      <c r="C64" s="102" t="str">
        <f aca="false">IF(Uebersicht!C64="","",Uebersicht!C64)</f>
        <v/>
      </c>
      <c r="D64" s="102" t="str">
        <f aca="false">IF(Uebersicht!D64="","",Uebersicht!D64)</f>
        <v/>
      </c>
      <c r="E64" s="102"/>
      <c r="F64" s="102" t="str">
        <f aca="false">IF(Uebersicht!F64="","",Uebersicht!F64)</f>
        <v>Entrer la raison dans le champ "commentaire"</v>
      </c>
      <c r="G64" s="102"/>
      <c r="H64" s="102"/>
      <c r="I64" s="37" t="str">
        <f aca="false">IF(Uebersicht!I64="","",Uebersicht!I64)</f>
        <v/>
      </c>
      <c r="J64" s="37" t="str">
        <f aca="false">IF(Uebersicht!J64="","",Uebersicht!J64)</f>
        <v/>
      </c>
      <c r="K64" s="37" t="str">
        <f aca="false">IF(Uebersicht!K64="","",Uebersicht!K64)</f>
        <v/>
      </c>
      <c r="L64" s="37" t="str">
        <f aca="false">IF(Uebersicht!L64="","",Uebersicht!L64)</f>
        <v/>
      </c>
      <c r="M64" s="103" t="str">
        <f aca="false">IF(Uebersicht!M64="","",Uebersicht!M64)</f>
        <v/>
      </c>
    </row>
    <row r="65" s="140" customFormat="true" ht="17.25" hidden="false" customHeight="true" outlineLevel="0" collapsed="false">
      <c r="B65" s="37" t="str">
        <f aca="false">IF(Uebersicht!B65="","",Uebersicht!B65)</f>
        <v>[2]</v>
      </c>
      <c r="C65" s="102" t="str">
        <f aca="false">IF(Uebersicht!C65="","",Uebersicht!C65)</f>
        <v/>
      </c>
      <c r="D65" s="102" t="str">
        <f aca="false">IF(Uebersicht!D65="","",Uebersicht!D65)</f>
        <v/>
      </c>
      <c r="E65" s="102"/>
      <c r="F65" s="102" t="str">
        <f aca="false">IF(Uebersicht!F65="","",Uebersicht!F65)</f>
        <v>En font partie les "ciseaux" souvent observés</v>
      </c>
      <c r="G65" s="102"/>
      <c r="H65" s="102"/>
      <c r="I65" s="37" t="str">
        <f aca="false">IF(Uebersicht!I65="","",Uebersicht!I65)</f>
        <v/>
      </c>
      <c r="J65" s="37" t="str">
        <f aca="false">IF(Uebersicht!J65="","",Uebersicht!J65)</f>
        <v/>
      </c>
      <c r="K65" s="37" t="str">
        <f aca="false">IF(Uebersicht!K65="","",Uebersicht!K65)</f>
        <v/>
      </c>
      <c r="L65" s="37" t="str">
        <f aca="false">IF(Uebersicht!L65="","",Uebersicht!L65)</f>
        <v/>
      </c>
      <c r="M65" s="103" t="str">
        <f aca="false">IF(Uebersicht!M65="","",Uebersicht!M65)</f>
        <v/>
      </c>
    </row>
    <row r="66" s="140" customFormat="true" ht="17.25" hidden="false" customHeight="true" outlineLevel="0" collapsed="false">
      <c r="B66" s="154"/>
      <c r="C66" s="155"/>
      <c r="D66" s="155"/>
      <c r="E66" s="155"/>
      <c r="F66" s="155"/>
      <c r="G66" s="155"/>
      <c r="H66" s="155"/>
      <c r="I66" s="7"/>
      <c r="J66" s="7"/>
      <c r="K66" s="7"/>
      <c r="L66" s="7"/>
      <c r="M66" s="8"/>
    </row>
    <row r="67" s="140" customFormat="true" ht="17.25" hidden="false" customHeight="true" outlineLevel="0" collapsed="false">
      <c r="B67" s="154"/>
      <c r="C67" s="155"/>
      <c r="D67" s="155"/>
      <c r="E67" s="155"/>
      <c r="F67" s="155"/>
      <c r="G67" s="155"/>
      <c r="H67" s="155"/>
      <c r="I67" s="7"/>
      <c r="J67" s="7"/>
      <c r="K67" s="7"/>
      <c r="L67" s="7"/>
      <c r="M67" s="8"/>
    </row>
    <row r="68" s="140" customFormat="true" ht="17.25" hidden="false" customHeight="true" outlineLevel="0" collapsed="false">
      <c r="B68" s="154"/>
      <c r="C68" s="155"/>
      <c r="D68" s="155"/>
      <c r="E68" s="155"/>
      <c r="F68" s="155"/>
      <c r="G68" s="155"/>
      <c r="H68" s="155"/>
      <c r="I68" s="7"/>
      <c r="J68" s="7"/>
      <c r="K68" s="7"/>
      <c r="L68" s="7"/>
      <c r="M68" s="8"/>
    </row>
    <row r="69" s="156" customFormat="true" ht="17.25" hidden="false" customHeight="true" outlineLevel="0" collapsed="false">
      <c r="B69" s="157"/>
      <c r="C69" s="158"/>
      <c r="D69" s="158"/>
      <c r="E69" s="158"/>
      <c r="F69" s="158"/>
      <c r="G69" s="158"/>
      <c r="H69" s="158"/>
      <c r="I69" s="7"/>
      <c r="J69" s="7"/>
      <c r="K69" s="7"/>
      <c r="L69" s="7"/>
      <c r="M69" s="8"/>
    </row>
  </sheetData>
  <mergeCells count="1">
    <mergeCell ref="I1:M1"/>
  </mergeCells>
  <printOptions headings="false" gridLines="false" gridLinesSet="true" horizontalCentered="true" verticalCentered="false"/>
  <pageMargins left="0.39375" right="0.354166666666667" top="0.865972222222222" bottom="0.39375" header="0.511805555555555" footer="0.196527777777778"/>
  <pageSetup paperSize="9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&amp;L&amp;12SSCHV / Richterbildung Schwimmen / Richtertätigkeit&amp;C                      &amp;R&amp;12DQ wegen Verstössen gegen die Schwimmregeln</oddHeader>
    <oddFooter>&amp;L&amp;8&amp;F / &amp;A&amp;R&amp;8 Seite &amp;P von &amp;N  (19.03.2018)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"/>
  <sheetViews>
    <sheetView showFormulas="false" showGridLines="true" showRowColHeaders="true" showZeros="true" rightToLeft="false" tabSelected="false" showOutlineSymbols="true" defaultGridColor="true" view="normal" topLeftCell="A28" colorId="64" zoomScale="130" zoomScaleNormal="130" zoomScalePageLayoutView="100" workbookViewId="0">
      <selection pane="topLeft" activeCell="I9" activeCellId="0" sqref="I9"/>
    </sheetView>
  </sheetViews>
  <sheetFormatPr defaultColWidth="11.43359375" defaultRowHeight="13.5" zeroHeight="false" outlineLevelRow="0" outlineLevelCol="0"/>
  <cols>
    <col collapsed="false" customWidth="false" hidden="true" outlineLevel="0" max="1" min="1" style="0" width="11.42"/>
    <col collapsed="false" customWidth="true" hidden="false" outlineLevel="0" max="2" min="2" style="126" width="7.42"/>
    <col collapsed="false" customWidth="false" hidden="true" outlineLevel="0" max="4" min="3" style="3" width="11.42"/>
    <col collapsed="false" customWidth="false" hidden="true" outlineLevel="0" max="6" min="5" style="127" width="11.42"/>
    <col collapsed="false" customWidth="true" hidden="false" outlineLevel="0" max="7" min="7" style="127" width="70.71"/>
    <col collapsed="false" customWidth="false" hidden="true" outlineLevel="0" max="8" min="8" style="127" width="11.42"/>
    <col collapsed="false" customWidth="true" hidden="false" outlineLevel="0" max="12" min="9" style="7" width="10.85"/>
    <col collapsed="false" customWidth="true" hidden="false" outlineLevel="0" max="13" min="13" style="8" width="12.29"/>
  </cols>
  <sheetData>
    <row r="1" s="132" customFormat="true" ht="24" hidden="false" customHeight="true" outlineLevel="0" collapsed="false">
      <c r="A1" s="128" t="s">
        <v>0</v>
      </c>
      <c r="B1" s="129" t="str">
        <f aca="false">IF(Uebersicht!B1="","",Uebersicht!B1)</f>
        <v>Code</v>
      </c>
      <c r="C1" s="130" t="str">
        <f aca="false">IF(Uebersicht!C1="","",Uebersicht!C1)</f>
        <v/>
      </c>
      <c r="D1" s="130" t="str">
        <f aca="false">IF(Uebersicht!D1="","",Uebersicht!D1)</f>
        <v/>
      </c>
      <c r="E1" s="130"/>
      <c r="F1" s="130"/>
      <c r="G1" s="130" t="str">
        <f aca="false">IF(Uebersicht!G1="","",Uebersicht!G1)</f>
        <v>Italiano</v>
      </c>
      <c r="H1" s="130"/>
      <c r="I1" s="159" t="str">
        <f aca="false">IF(Uebersicht!I1="","",IF(Uebersicht!I1="Wettkampfschwimmart / Artikel",SUBSTITUTE(Uebersicht!I1,"Wettkampfschwimmart / Artikel","Stile di nuoto / Articolo"),Uebersicht!I1))</f>
        <v>Stile di nuoto / Articolo</v>
      </c>
      <c r="J1" s="159"/>
      <c r="K1" s="159"/>
      <c r="L1" s="159"/>
      <c r="M1" s="159"/>
    </row>
    <row r="2" customFormat="false" ht="17.25" hidden="false" customHeight="true" outlineLevel="0" collapsed="false">
      <c r="A2" s="133" t="str">
        <f aca="false">IF(Uebersicht!A2="","",Uebersicht!A2)</f>
        <v>LCFirst</v>
      </c>
      <c r="B2" s="19" t="n">
        <f aca="false">IF(Uebersicht!B2="","",Uebersicht!B2)</f>
        <v>1</v>
      </c>
      <c r="C2" s="20" t="str">
        <f aca="false">IF(Uebersicht!C2="","",Uebersicht!C2)</f>
        <v/>
      </c>
      <c r="D2" s="20" t="str">
        <f aca="false">IF(Uebersicht!D2="","",Uebersicht!D2)</f>
        <v/>
      </c>
      <c r="E2" s="20"/>
      <c r="F2" s="20"/>
      <c r="G2" s="20" t="str">
        <f aca="false">IF(Uebersicht!G2="","",Uebersicht!G2)</f>
        <v>In generale</v>
      </c>
      <c r="H2" s="20"/>
      <c r="I2" s="21" t="str">
        <f aca="false">IF(Uebersicht!I2="","",Uebersicht!I2)</f>
        <v>Schmet-terling</v>
      </c>
      <c r="J2" s="21" t="str">
        <f aca="false">IF(Uebersicht!J2="","",Uebersicht!J2)</f>
        <v>Rücken</v>
      </c>
      <c r="K2" s="21" t="str">
        <f aca="false">IF(Uebersicht!K2="","",Uebersicht!K2)</f>
        <v>Brust</v>
      </c>
      <c r="L2" s="21" t="str">
        <f aca="false">IF(Uebersicht!L2="","",Uebersicht!L2)</f>
        <v>Freistil</v>
      </c>
      <c r="M2" s="22" t="str">
        <f aca="false">IF(Uebersicht!M2="","",Uebersicht!M2)</f>
        <v>generell</v>
      </c>
    </row>
    <row r="3" customFormat="false" ht="17.25" hidden="false" customHeight="true" outlineLevel="0" collapsed="false">
      <c r="A3" s="136" t="n">
        <f aca="false">IF(Uebersicht!A3="","",Uebersicht!A3)</f>
        <v>100</v>
      </c>
      <c r="B3" s="23" t="n">
        <f aca="false">IF(Uebersicht!B3="","",Uebersicht!B3)</f>
        <v>100</v>
      </c>
      <c r="C3" s="34" t="str">
        <f aca="false">IF(Uebersicht!C3="","",Uebersicht!C3)</f>
        <v/>
      </c>
      <c r="D3" s="28" t="str">
        <f aca="false">IF(Uebersicht!D3="","",Uebersicht!D3)</f>
        <v/>
      </c>
      <c r="E3" s="28"/>
      <c r="F3" s="28"/>
      <c r="G3" s="28" t="str">
        <f aca="false">IF(Uebersicht!G3="","",Uebersicht!G3)</f>
        <v>Non rispetto delle istruzioni del giudice arbitro o di un giudice</v>
      </c>
      <c r="H3" s="28"/>
      <c r="I3" s="35" t="str">
        <f aca="false">IF(Uebersicht!I3="","",Uebersicht!I3)</f>
        <v/>
      </c>
      <c r="J3" s="35" t="str">
        <f aca="false">IF(Uebersicht!J3="","",Uebersicht!J3)</f>
        <v/>
      </c>
      <c r="K3" s="35" t="str">
        <f aca="false">IF(Uebersicht!K3="","",Uebersicht!K3)</f>
        <v/>
      </c>
      <c r="L3" s="35" t="str">
        <f aca="false">IF(Uebersicht!L3="","",Uebersicht!L3)</f>
        <v/>
      </c>
      <c r="M3" s="36" t="s">
        <v>308</v>
      </c>
    </row>
    <row r="4" s="140" customFormat="true" ht="17.25" hidden="false" customHeight="true" outlineLevel="0" collapsed="false">
      <c r="A4" s="139" t="n">
        <f aca="false">IF(Uebersicht!A4="","",Uebersicht!A4)</f>
        <v>101</v>
      </c>
      <c r="B4" s="23" t="n">
        <f aca="false">IF(Uebersicht!B4="","",Uebersicht!B4)</f>
        <v>101</v>
      </c>
      <c r="C4" s="34" t="str">
        <f aca="false">IF(Uebersicht!C4="","",Uebersicht!C4)</f>
        <v/>
      </c>
      <c r="D4" s="28" t="str">
        <f aca="false">IF(Uebersicht!D4="","",Uebersicht!D4)</f>
        <v/>
      </c>
      <c r="E4" s="28"/>
      <c r="F4" s="28"/>
      <c r="G4" s="28" t="str">
        <f aca="false">IF(Uebersicht!G4="","",Uebersicht!G4)</f>
        <v>Comportamento antisportivo</v>
      </c>
      <c r="H4" s="28"/>
      <c r="I4" s="35" t="str">
        <f aca="false">IF(Uebersicht!I4="","",Uebersicht!I4)</f>
        <v/>
      </c>
      <c r="J4" s="35" t="str">
        <f aca="false">IF(Uebersicht!J4="","",Uebersicht!J4)</f>
        <v/>
      </c>
      <c r="K4" s="35" t="str">
        <f aca="false">IF(Uebersicht!K4="","",Uebersicht!K4)</f>
        <v/>
      </c>
      <c r="L4" s="35" t="str">
        <f aca="false">IF(Uebersicht!L4="","",Uebersicht!L4)</f>
        <v/>
      </c>
      <c r="M4" s="36" t="str">
        <f aca="false">IF(Uebersicht!M4="","",Uebersicht!M4)</f>
        <v>9.3</v>
      </c>
    </row>
    <row r="5" s="140" customFormat="true" ht="17.25" hidden="false" customHeight="true" outlineLevel="0" collapsed="false">
      <c r="A5" s="136" t="n">
        <f aca="false">IF(Uebersicht!A5="","",Uebersicht!A5)</f>
        <v>102</v>
      </c>
      <c r="B5" s="39" t="n">
        <f aca="false">IF(Uebersicht!B5="","",Uebersicht!B5)</f>
        <v>102</v>
      </c>
      <c r="C5" s="40" t="str">
        <f aca="false">IF(Uebersicht!C5="","",Uebersicht!C5)</f>
        <v/>
      </c>
      <c r="D5" s="41" t="str">
        <f aca="false">IF(Uebersicht!D5="","",Uebersicht!D5)</f>
        <v/>
      </c>
      <c r="E5" s="41"/>
      <c r="F5" s="41"/>
      <c r="G5" s="41" t="str">
        <f aca="false">IF(Uebersicht!G5="","",Uebersicht!G5)</f>
        <v>Essersi tirato alla corsia</v>
      </c>
      <c r="H5" s="41"/>
      <c r="I5" s="43" t="str">
        <f aca="false">IF(Uebersicht!I5="","",Uebersicht!I5)</f>
        <v/>
      </c>
      <c r="J5" s="43" t="str">
        <f aca="false">IF(Uebersicht!J5="","",Uebersicht!J5)</f>
        <v/>
      </c>
      <c r="K5" s="43" t="str">
        <f aca="false">IF(Uebersicht!K5="","",Uebersicht!K5)</f>
        <v/>
      </c>
      <c r="L5" s="43" t="str">
        <f aca="false">IF(Uebersicht!L5="","",Uebersicht!L5)</f>
        <v/>
      </c>
      <c r="M5" s="45" t="str">
        <f aca="false">IF(Uebersicht!M5="","",Uebersicht!M5)</f>
        <v>7.2.4</v>
      </c>
    </row>
    <row r="6" s="140" customFormat="true" ht="17.25" hidden="false" customHeight="true" outlineLevel="0" collapsed="false">
      <c r="A6" s="136" t="n">
        <f aca="false">IF(Uebersicht!A6="","",Uebersicht!A6)</f>
        <v>103</v>
      </c>
      <c r="B6" s="39" t="n">
        <f aca="false">IF(Uebersicht!B6="","",Uebersicht!B6)</f>
        <v>103</v>
      </c>
      <c r="C6" s="40" t="str">
        <f aca="false">IF(Uebersicht!C6="","",Uebersicht!C6)</f>
        <v/>
      </c>
      <c r="D6" s="41" t="str">
        <f aca="false">IF(Uebersicht!D6="","",Uebersicht!D6)</f>
        <v/>
      </c>
      <c r="E6" s="41"/>
      <c r="F6" s="41"/>
      <c r="G6" s="41" t="str">
        <f aca="false">IF(Uebersicht!G6="","",Uebersicht!G6)</f>
        <v>Coaching</v>
      </c>
      <c r="H6" s="41"/>
      <c r="I6" s="43" t="str">
        <f aca="false">IF(Uebersicht!I6="","",Uebersicht!I6)</f>
        <v/>
      </c>
      <c r="J6" s="43" t="str">
        <f aca="false">IF(Uebersicht!J6="","",Uebersicht!J6)</f>
        <v/>
      </c>
      <c r="K6" s="43" t="str">
        <f aca="false">IF(Uebersicht!K6="","",Uebersicht!K6)</f>
        <v/>
      </c>
      <c r="L6" s="43" t="str">
        <f aca="false">IF(Uebersicht!L6="","",Uebersicht!L6)</f>
        <v/>
      </c>
      <c r="M6" s="45" t="str">
        <f aca="false">IF(Uebersicht!M6="","",Uebersicht!M6)</f>
        <v>7.2.5</v>
      </c>
    </row>
    <row r="7" s="140" customFormat="true" ht="17.25" hidden="false" customHeight="true" outlineLevel="0" collapsed="false">
      <c r="A7" s="136" t="n">
        <f aca="false">IF(Uebersicht!A7="","",Uebersicht!A7)</f>
        <v>104</v>
      </c>
      <c r="B7" s="39" t="n">
        <f aca="false">IF(Uebersicht!B7="","",Uebersicht!B7)</f>
        <v>104</v>
      </c>
      <c r="C7" s="40" t="str">
        <f aca="false">IF(Uebersicht!C7="","",Uebersicht!C7)</f>
        <v/>
      </c>
      <c r="D7" s="41" t="str">
        <f aca="false">IF(Uebersicht!D7="","",Uebersicht!D7)</f>
        <v/>
      </c>
      <c r="E7" s="41"/>
      <c r="F7" s="41"/>
      <c r="G7" s="41" t="str">
        <f aca="false">IF(Uebersicht!G7="","",Uebersicht!G7)</f>
        <v>Camminato sul fondo della vasca</v>
      </c>
      <c r="H7" s="41"/>
      <c r="I7" s="43" t="str">
        <f aca="false">IF(Uebersicht!I7="","",Uebersicht!I7)</f>
        <v/>
      </c>
      <c r="J7" s="43" t="str">
        <f aca="false">IF(Uebersicht!J7="","",Uebersicht!J7)</f>
        <v/>
      </c>
      <c r="K7" s="43" t="str">
        <f aca="false">IF(Uebersicht!K7="","",Uebersicht!K7)</f>
        <v/>
      </c>
      <c r="L7" s="43" t="str">
        <f aca="false">IF(Uebersicht!L7="","",Uebersicht!L7)</f>
        <v/>
      </c>
      <c r="M7" s="45" t="str">
        <f aca="false">IF(Uebersicht!M7="","",Uebersicht!M7)</f>
        <v>7.2.3</v>
      </c>
    </row>
    <row r="8" s="140" customFormat="true" ht="17.25" hidden="false" customHeight="true" outlineLevel="0" collapsed="false">
      <c r="A8" s="136" t="n">
        <f aca="false">IF(Uebersicht!A8="","",Uebersicht!A8)</f>
        <v>105</v>
      </c>
      <c r="B8" s="39" t="n">
        <f aca="false">IF(Uebersicht!B8="","",Uebersicht!B8)</f>
        <v>105</v>
      </c>
      <c r="C8" s="41" t="str">
        <f aca="false">IF(Uebersicht!C8="","",Uebersicht!C8)</f>
        <v/>
      </c>
      <c r="D8" s="41" t="str">
        <f aca="false">IF(Uebersicht!D8="","",Uebersicht!D8)</f>
        <v/>
      </c>
      <c r="E8" s="41"/>
      <c r="F8" s="41"/>
      <c r="G8" s="41" t="str">
        <f aca="false">IF(Uebersicht!G8="","",Uebersicht!G8)</f>
        <v>Entrata in acqua non autorizzata</v>
      </c>
      <c r="H8" s="41"/>
      <c r="I8" s="43" t="str">
        <f aca="false">IF(Uebersicht!I8="","",Uebersicht!I8)</f>
        <v/>
      </c>
      <c r="J8" s="43" t="str">
        <f aca="false">IF(Uebersicht!J8="","",Uebersicht!J8)</f>
        <v/>
      </c>
      <c r="K8" s="43" t="str">
        <f aca="false">IF(Uebersicht!K8="","",Uebersicht!K8)</f>
        <v/>
      </c>
      <c r="L8" s="43" t="str">
        <f aca="false">IF(Uebersicht!L8="","",Uebersicht!L8)</f>
        <v/>
      </c>
      <c r="M8" s="45" t="str">
        <f aca="false">IF(Uebersicht!M8="","",Uebersicht!M8)</f>
        <v>7.1 / 8.0.5</v>
      </c>
    </row>
    <row r="9" s="140" customFormat="true" ht="17.25" hidden="false" customHeight="true" outlineLevel="0" collapsed="false">
      <c r="A9" s="136" t="n">
        <f aca="false">IF(Uebersicht!A9="","",Uebersicht!A9)</f>
        <v>106</v>
      </c>
      <c r="B9" s="39" t="n">
        <f aca="false">IF(Uebersicht!B9="","",Uebersicht!B9)</f>
        <v>106</v>
      </c>
      <c r="C9" s="41" t="str">
        <f aca="false">IF(Uebersicht!C9="","",Uebersicht!C9)</f>
        <v/>
      </c>
      <c r="D9" s="41" t="str">
        <f aca="false">IF(Uebersicht!D9="","",Uebersicht!D9)</f>
        <v/>
      </c>
      <c r="E9" s="41"/>
      <c r="F9" s="41"/>
      <c r="G9" s="41" t="str">
        <f aca="false">IF(Uebersicht!G9="","",Uebersicht!G9)</f>
        <v>Ostruzione di un altro nuotatore</v>
      </c>
      <c r="H9" s="41"/>
      <c r="I9" s="43" t="str">
        <f aca="false">IF(Uebersicht!I9="","",Uebersicht!I9)</f>
        <v/>
      </c>
      <c r="J9" s="43" t="str">
        <f aca="false">IF(Uebersicht!J9="","",Uebersicht!J9)</f>
        <v/>
      </c>
      <c r="K9" s="43" t="str">
        <f aca="false">IF(Uebersicht!K9="","",Uebersicht!K9)</f>
        <v/>
      </c>
      <c r="L9" s="43" t="str">
        <f aca="false">IF(Uebersicht!L9="","",Uebersicht!L9)</f>
        <v/>
      </c>
      <c r="M9" s="45" t="str">
        <f aca="false">IF(Uebersicht!M9="","",Uebersicht!M9)</f>
        <v>7.4.1</v>
      </c>
    </row>
    <row r="10" s="140" customFormat="true" ht="17.25" hidden="false" customHeight="true" outlineLevel="0" collapsed="false">
      <c r="A10" s="136" t="n">
        <f aca="false">IF(Uebersicht!A10="","",Uebersicht!A10)</f>
        <v>107</v>
      </c>
      <c r="B10" s="39" t="n">
        <f aca="false">IF(Uebersicht!B10="","",Uebersicht!B10)</f>
        <v>107</v>
      </c>
      <c r="C10" s="41" t="str">
        <f aca="false">IF(Uebersicht!C10="","",Uebersicht!C10)</f>
        <v/>
      </c>
      <c r="D10" s="41" t="str">
        <f aca="false">IF(Uebersicht!D10="","",Uebersicht!D10)</f>
        <v/>
      </c>
      <c r="E10" s="41"/>
      <c r="F10" s="41"/>
      <c r="G10" s="41" t="str">
        <f aca="false">IF(Uebersicht!G10="","",Uebersicht!G10)</f>
        <v>Successione errata degli stili</v>
      </c>
      <c r="H10" s="41"/>
      <c r="I10" s="43" t="str">
        <f aca="false">IF(Uebersicht!I10="","",Uebersicht!I10)</f>
        <v/>
      </c>
      <c r="J10" s="43" t="str">
        <f aca="false">IF(Uebersicht!J10="","",Uebersicht!J10)</f>
        <v/>
      </c>
      <c r="K10" s="43" t="str">
        <f aca="false">IF(Uebersicht!K10="","",Uebersicht!K10)</f>
        <v/>
      </c>
      <c r="L10" s="43" t="str">
        <f aca="false">IF(Uebersicht!L10="","",Uebersicht!L10)</f>
        <v/>
      </c>
      <c r="M10" s="45" t="str">
        <f aca="false">IF(Uebersicht!M10="","",Uebersicht!M10)</f>
        <v>6.0.1 / 6.0.2</v>
      </c>
    </row>
    <row r="11" s="140" customFormat="true" ht="17.25" hidden="false" customHeight="true" outlineLevel="0" collapsed="false">
      <c r="A11" s="136" t="n">
        <f aca="false">IF(Uebersicht!A11="","",Uebersicht!A11)</f>
        <v>108</v>
      </c>
      <c r="B11" s="39" t="n">
        <f aca="false">IF(Uebersicht!B11="","",Uebersicht!B11)</f>
        <v>108</v>
      </c>
      <c r="C11" s="41" t="str">
        <f aca="false">IF(Uebersicht!C11="","",Uebersicht!C11)</f>
        <v/>
      </c>
      <c r="D11" s="41" t="str">
        <f aca="false">IF(Uebersicht!D11="","",Uebersicht!D11)</f>
        <v/>
      </c>
      <c r="E11" s="41"/>
      <c r="F11" s="41"/>
      <c r="G11" s="41" t="str">
        <f aca="false">IF(Uebersicht!G11="","",Uebersicht!G11)</f>
        <v>Nuoto sotto la superficie dell'acqua</v>
      </c>
      <c r="H11" s="41"/>
      <c r="I11" s="43" t="str">
        <f aca="false">IF(Uebersicht!I11="","",Uebersicht!I11)</f>
        <v>5.0.1 / 5.0.5</v>
      </c>
      <c r="J11" s="43" t="str">
        <f aca="false">IF(Uebersicht!J11="","",Uebersicht!J11)</f>
        <v>3.0.2</v>
      </c>
      <c r="K11" s="43" t="str">
        <f aca="false">IF(Uebersicht!K11="","",Uebersicht!K11)</f>
        <v/>
      </c>
      <c r="L11" s="43" t="str">
        <f aca="false">IF(Uebersicht!L11="","",Uebersicht!L11)</f>
        <v>2.0.2</v>
      </c>
      <c r="M11" s="45" t="str">
        <f aca="false">IF(Uebersicht!M11="","",Uebersicht!M11)</f>
        <v/>
      </c>
    </row>
    <row r="12" s="140" customFormat="true" ht="17.25" hidden="false" customHeight="true" outlineLevel="0" collapsed="false">
      <c r="A12" s="136" t="n">
        <f aca="false">IF(Uebersicht!A12="","",Uebersicht!A12)</f>
        <v>109</v>
      </c>
      <c r="B12" s="39" t="n">
        <f aca="false">IF(Uebersicht!B12="","",Uebersicht!B12)</f>
        <v>109</v>
      </c>
      <c r="C12" s="41" t="str">
        <f aca="false">IF(Uebersicht!C12="","",Uebersicht!C12)</f>
        <v/>
      </c>
      <c r="D12" s="41" t="str">
        <f aca="false">IF(Uebersicht!D12="","",Uebersicht!D12)</f>
        <v/>
      </c>
      <c r="E12" s="41"/>
      <c r="F12" s="41"/>
      <c r="G12" s="41" t="str">
        <f aca="false">IF(Uebersicht!G12="","",Uebersicht!G12)</f>
        <v>Modifica o cambiamento dell'ordine non autorizzati in una staffetta</v>
      </c>
      <c r="H12" s="41"/>
      <c r="I12" s="43" t="str">
        <f aca="false">IF(Uebersicht!I12="","",Uebersicht!I12)</f>
        <v/>
      </c>
      <c r="J12" s="43" t="str">
        <f aca="false">IF(Uebersicht!J12="","",Uebersicht!J12)</f>
        <v/>
      </c>
      <c r="K12" s="43" t="str">
        <f aca="false">IF(Uebersicht!K12="","",Uebersicht!K12)</f>
        <v/>
      </c>
      <c r="L12" s="43" t="str">
        <f aca="false">IF(Uebersicht!L12="","",Uebersicht!L12)</f>
        <v/>
      </c>
      <c r="M12" s="45" t="str">
        <f aca="false">IF(Uebersicht!M12="","",Uebersicht!M12)</f>
        <v>8.0.2</v>
      </c>
    </row>
    <row r="13" s="140" customFormat="true" ht="17.25" hidden="false" customHeight="true" outlineLevel="0" collapsed="false">
      <c r="A13" s="136" t="n">
        <f aca="false">IF(Uebersicht!A13="","",Uebersicht!A13)</f>
        <v>110</v>
      </c>
      <c r="B13" s="39" t="n">
        <f aca="false">IF(Uebersicht!B13="","",Uebersicht!B13)</f>
        <v>110</v>
      </c>
      <c r="C13" s="41" t="str">
        <f aca="false">IF(Uebersicht!C13="","",Uebersicht!C13)</f>
        <v/>
      </c>
      <c r="D13" s="41" t="str">
        <f aca="false">IF(Uebersicht!D13="","",Uebersicht!D13)</f>
        <v/>
      </c>
      <c r="E13" s="41"/>
      <c r="F13" s="41"/>
      <c r="G13" s="41" t="str">
        <f aca="false">IF(Uebersicht!G13="","",Uebersicht!G13)</f>
        <v>Utilizzo di un supporto non approvato</v>
      </c>
      <c r="H13" s="41"/>
      <c r="I13" s="43" t="str">
        <f aca="false">IF(Uebersicht!I13="","",Uebersicht!I13)</f>
        <v/>
      </c>
      <c r="J13" s="43" t="str">
        <f aca="false">IF(Uebersicht!J13="","",Uebersicht!J13)</f>
        <v/>
      </c>
      <c r="K13" s="43" t="str">
        <f aca="false">IF(Uebersicht!K13="","",Uebersicht!K13)</f>
        <v/>
      </c>
      <c r="L13" s="43" t="str">
        <f aca="false">IF(Uebersicht!L13="","",Uebersicht!L13)</f>
        <v/>
      </c>
      <c r="M13" s="45" t="str">
        <f aca="false">IF(Uebersicht!M13="","",Uebersicht!M13)</f>
        <v>7.3</v>
      </c>
    </row>
    <row r="14" s="140" customFormat="true" ht="17.25" hidden="false" customHeight="true" outlineLevel="0" collapsed="false">
      <c r="A14" s="136" t="n">
        <f aca="false">IF(Uebersicht!A14="","",Uebersicht!A14)</f>
        <v>111</v>
      </c>
      <c r="B14" s="39" t="n">
        <f aca="false">IF(Uebersicht!B14="","",Uebersicht!B14)</f>
        <v>111</v>
      </c>
      <c r="C14" s="41" t="str">
        <f aca="false">IF(Uebersicht!C14="","",Uebersicht!C14)</f>
        <v/>
      </c>
      <c r="D14" s="41" t="str">
        <f aca="false">IF(Uebersicht!D14="","",Uebersicht!D14)</f>
        <v/>
      </c>
      <c r="E14" s="41"/>
      <c r="F14" s="41"/>
      <c r="G14" s="41" t="str">
        <f aca="false">IF(Uebersicht!G14="","",Uebersicht!G14)</f>
        <v>Tenuta da bagno non conforme al regolamento</v>
      </c>
      <c r="H14" s="41"/>
      <c r="I14" s="43" t="str">
        <f aca="false">IF(Uebersicht!I14="","",Uebersicht!I14)</f>
        <v/>
      </c>
      <c r="J14" s="43" t="str">
        <f aca="false">IF(Uebersicht!J14="","",Uebersicht!J14)</f>
        <v/>
      </c>
      <c r="K14" s="43" t="str">
        <f aca="false">IF(Uebersicht!K14="","",Uebersicht!K14)</f>
        <v/>
      </c>
      <c r="L14" s="43" t="str">
        <f aca="false">IF(Uebersicht!L14="","",Uebersicht!L14)</f>
        <v/>
      </c>
      <c r="M14" s="45" t="str">
        <f aca="false">IF(Uebersicht!M14="","",Uebersicht!M14)</f>
        <v>7.5</v>
      </c>
    </row>
    <row r="15" s="140" customFormat="true" ht="17.25" hidden="false" customHeight="true" outlineLevel="0" collapsed="false">
      <c r="A15" s="136" t="n">
        <f aca="false">IF(Uebersicht!A15="","",Uebersicht!A15)</f>
        <v>113</v>
      </c>
      <c r="B15" s="47" t="n">
        <f aca="false">IF(Uebersicht!B15="","",Uebersicht!B15)</f>
        <v>113</v>
      </c>
      <c r="C15" s="48" t="str">
        <f aca="false">IF(Uebersicht!C15="","",Uebersicht!C15)</f>
        <v/>
      </c>
      <c r="D15" s="48" t="str">
        <f aca="false">IF(Uebersicht!D15="","",Uebersicht!D15)</f>
        <v/>
      </c>
      <c r="E15" s="48"/>
      <c r="F15" s="48"/>
      <c r="G15" s="48" t="str">
        <f aca="false">IF(Uebersicht!G15="","",Uebersicht!G15)</f>
        <v>Corsa non terminata</v>
      </c>
      <c r="H15" s="48"/>
      <c r="I15" s="49" t="str">
        <f aca="false">IF(Uebersicht!I15="","",Uebersicht!I15)</f>
        <v/>
      </c>
      <c r="J15" s="49" t="str">
        <f aca="false">IF(Uebersicht!J15="","",Uebersicht!J15)</f>
        <v/>
      </c>
      <c r="K15" s="49" t="str">
        <f aca="false">IF(Uebersicht!K15="","",Uebersicht!K15)</f>
        <v/>
      </c>
      <c r="L15" s="49" t="str">
        <f aca="false">IF(Uebersicht!L15="","",Uebersicht!L15)</f>
        <v/>
      </c>
      <c r="M15" s="76" t="str">
        <f aca="false">IF(Uebersicht!M15="","",Uebersicht!M15)</f>
        <v>7.2.1</v>
      </c>
    </row>
    <row r="16" s="140" customFormat="true" ht="17.25" hidden="false" customHeight="true" outlineLevel="0" collapsed="false">
      <c r="A16" s="136"/>
      <c r="B16" s="47" t="n">
        <f aca="false">IF(Uebersicht!B16="","",Uebersicht!B16)</f>
        <v>114</v>
      </c>
      <c r="C16" s="48" t="str">
        <f aca="false">IF(Uebersicht!C16="","",Uebersicht!C16)</f>
        <v/>
      </c>
      <c r="D16" s="48" t="str">
        <f aca="false">IF(Uebersicht!D16="","",Uebersicht!D16)</f>
        <v/>
      </c>
      <c r="E16" s="48"/>
      <c r="F16" s="48"/>
      <c r="G16" s="48" t="str">
        <f aca="false">IF(Uebersicht!G16="","",Uebersicht!G16)</f>
        <v>Ha lasciato la sua corsia</v>
      </c>
      <c r="H16" s="48"/>
      <c r="I16" s="49" t="str">
        <f aca="false">IF(Uebersicht!I16="","",Uebersicht!I16)</f>
        <v/>
      </c>
      <c r="J16" s="49" t="str">
        <f aca="false">IF(Uebersicht!J16="","",Uebersicht!J16)</f>
        <v/>
      </c>
      <c r="K16" s="49" t="str">
        <f aca="false">IF(Uebersicht!K16="","",Uebersicht!K16)</f>
        <v/>
      </c>
      <c r="L16" s="49" t="str">
        <f aca="false">IF(Uebersicht!L16="","",Uebersicht!L16)</f>
        <v/>
      </c>
      <c r="M16" s="76" t="str">
        <f aca="false">IF(Uebersicht!M16="","",Uebersicht!M16)</f>
        <v>7.2.2</v>
      </c>
    </row>
    <row r="17" s="140" customFormat="true" ht="17.25" hidden="false" customHeight="true" outlineLevel="0" collapsed="false">
      <c r="A17" s="136"/>
      <c r="B17" s="47" t="n">
        <f aca="false">IF(Uebersicht!B17="","",Uebersicht!B17)</f>
        <v>115</v>
      </c>
      <c r="C17" s="48" t="str">
        <f aca="false">IF(Uebersicht!C17="","",Uebersicht!C17)</f>
        <v/>
      </c>
      <c r="D17" s="48" t="str">
        <f aca="false">IF(Uebersicht!D17="","",Uebersicht!D17)</f>
        <v/>
      </c>
      <c r="E17" s="48"/>
      <c r="F17" s="48"/>
      <c r="G17" s="48" t="str">
        <f aca="false">IF(Uebersicht!G17="","",Uebersicht!G17)</f>
        <v>Inosservanza delle istruzioni per l'uscita dalla vasca</v>
      </c>
      <c r="H17" s="48"/>
      <c r="I17" s="49" t="str">
        <f aca="false">IF(Uebersicht!I17="","",Uebersicht!I17)</f>
        <v/>
      </c>
      <c r="J17" s="49" t="str">
        <f aca="false">IF(Uebersicht!J17="","",Uebersicht!J17)</f>
        <v/>
      </c>
      <c r="K17" s="49" t="str">
        <f aca="false">IF(Uebersicht!K17="","",Uebersicht!K17)</f>
        <v/>
      </c>
      <c r="L17" s="49" t="str">
        <f aca="false">IF(Uebersicht!L17="","",Uebersicht!L17)</f>
        <v/>
      </c>
      <c r="M17" s="76" t="str">
        <f aca="false">IF(Uebersicht!M17="","",Uebersicht!M17)</f>
        <v>7.4.2</v>
      </c>
    </row>
    <row r="18" s="140" customFormat="true" ht="17.25" hidden="false" customHeight="true" outlineLevel="0" collapsed="false">
      <c r="A18" s="136" t="str">
        <f aca="false">IF(Uebersicht!A18="","",Uebersicht!A18)</f>
        <v/>
      </c>
      <c r="B18" s="39" t="n">
        <f aca="false">IF(Uebersicht!B18="","",Uebersicht!B18)</f>
        <v>120</v>
      </c>
      <c r="C18" s="41" t="str">
        <f aca="false">IF(Uebersicht!C18="","",Uebersicht!C18)</f>
        <v/>
      </c>
      <c r="D18" s="41" t="str">
        <f aca="false">IF(Uebersicht!D18="","",Uebersicht!D18)</f>
        <v/>
      </c>
      <c r="E18" s="41"/>
      <c r="F18" s="41"/>
      <c r="G18" s="41" t="str">
        <f aca="false">IF(Uebersicht!G18="","",Uebersicht!G18)</f>
        <v>Altre ragioni</v>
      </c>
      <c r="H18" s="41"/>
      <c r="I18" s="43" t="str">
        <f aca="false">IF(Uebersicht!I18="","",Uebersicht!I18)</f>
        <v/>
      </c>
      <c r="J18" s="43" t="str">
        <f aca="false">IF(Uebersicht!J18="","",Uebersicht!J18)</f>
        <v/>
      </c>
      <c r="K18" s="43" t="str">
        <f aca="false">IF(Uebersicht!K18="","",Uebersicht!K18)</f>
        <v/>
      </c>
      <c r="L18" s="43" t="str">
        <f aca="false">IF(Uebersicht!L18="","",Uebersicht!L18)</f>
        <v/>
      </c>
      <c r="M18" s="45" t="str">
        <f aca="false">IF(Uebersicht!M18="","",Uebersicht!M18)</f>
        <v>[1]</v>
      </c>
    </row>
    <row r="19" s="140" customFormat="true" ht="17.25" hidden="false" customHeight="true" outlineLevel="0" collapsed="false">
      <c r="A19" s="133" t="str">
        <f aca="false">IF(Uebersicht!A19="","",Uebersicht!A19)</f>
        <v/>
      </c>
      <c r="B19" s="19" t="n">
        <f aca="false">IF(Uebersicht!B19="","",Uebersicht!B19)</f>
        <v>2</v>
      </c>
      <c r="C19" s="57" t="str">
        <f aca="false">IF(Uebersicht!C19="","",Uebersicht!C19)</f>
        <v/>
      </c>
      <c r="D19" s="20" t="str">
        <f aca="false">IF(Uebersicht!D19="","",Uebersicht!D19)</f>
        <v/>
      </c>
      <c r="E19" s="20"/>
      <c r="F19" s="20"/>
      <c r="G19" s="20" t="str">
        <f aca="false">IF(Uebersicht!G19="","",Uebersicht!G19)</f>
        <v>Partenza</v>
      </c>
      <c r="H19" s="20"/>
      <c r="I19" s="21" t="str">
        <f aca="false">IF(Uebersicht!I19="","",Uebersicht!I19)</f>
        <v>Papillon</v>
      </c>
      <c r="J19" s="21" t="str">
        <f aca="false">IF(Uebersicht!J19="","",Uebersicht!J19)</f>
        <v>Dos</v>
      </c>
      <c r="K19" s="21" t="str">
        <f aca="false">IF(Uebersicht!K19="","",Uebersicht!K19)</f>
        <v>Brasse</v>
      </c>
      <c r="L19" s="21" t="str">
        <f aca="false">IF(Uebersicht!L19="","",Uebersicht!L19)</f>
        <v>Libre</v>
      </c>
      <c r="M19" s="142" t="str">
        <f aca="false">IF(Uebersicht!M19="","",Uebersicht!M19)</f>
        <v>En général</v>
      </c>
    </row>
    <row r="20" customFormat="false" ht="17.25" hidden="false" customHeight="true" outlineLevel="0" collapsed="false">
      <c r="A20" s="139" t="n">
        <f aca="false">IF(Uebersicht!A20="","",Uebersicht!A20)</f>
        <v>201</v>
      </c>
      <c r="B20" s="23" t="n">
        <f aca="false">IF(Uebersicht!B20="","",Uebersicht!B20)</f>
        <v>201</v>
      </c>
      <c r="C20" s="28" t="str">
        <f aca="false">IF(Uebersicht!C20="","",Uebersicht!C20)</f>
        <v/>
      </c>
      <c r="D20" s="28" t="str">
        <f aca="false">IF(Uebersicht!D20="","",Uebersicht!D20)</f>
        <v/>
      </c>
      <c r="E20" s="28"/>
      <c r="F20" s="28"/>
      <c r="G20" s="28" t="str">
        <f aca="false">IF(Uebersicht!G20="","",Uebersicht!G20)</f>
        <v>Non rispetto degli ordini durante la procedura di partenza</v>
      </c>
      <c r="H20" s="28"/>
      <c r="I20" s="35" t="str">
        <f aca="false">IF(Uebersicht!I20="","",Uebersicht!I20)</f>
        <v/>
      </c>
      <c r="J20" s="35" t="str">
        <f aca="false">IF(Uebersicht!J20="","",Uebersicht!J20)</f>
        <v/>
      </c>
      <c r="K20" s="35" t="str">
        <f aca="false">IF(Uebersicht!K20="","",Uebersicht!K20)</f>
        <v/>
      </c>
      <c r="L20" s="35" t="str">
        <f aca="false">IF(Uebersicht!L20="","",Uebersicht!L20)</f>
        <v/>
      </c>
      <c r="M20" s="36" t="str">
        <f aca="false">IF(Uebersicht!M20="","",Uebersicht!M20)</f>
        <v>1.1 / 1.2 / 1.5</v>
      </c>
    </row>
    <row r="21" s="140" customFormat="true" ht="17.25" hidden="false" customHeight="true" outlineLevel="0" collapsed="false">
      <c r="A21" s="136" t="n">
        <f aca="false">IF(Uebersicht!A21="","",Uebersicht!A21)</f>
        <v>204</v>
      </c>
      <c r="B21" s="39" t="n">
        <f aca="false">IF(Uebersicht!B21="","",Uebersicht!B21)</f>
        <v>204</v>
      </c>
      <c r="C21" s="41" t="str">
        <f aca="false">IF(Uebersicht!C21="","",Uebersicht!C21)</f>
        <v/>
      </c>
      <c r="D21" s="41" t="str">
        <f aca="false">IF(Uebersicht!D21="","",Uebersicht!D21)</f>
        <v/>
      </c>
      <c r="E21" s="41"/>
      <c r="F21" s="41"/>
      <c r="G21" s="41" t="str">
        <f aca="false">IF(Uebersicht!G21="","",Uebersicht!G21)</f>
        <v>Inizio della partenza prima del segnale di partenza</v>
      </c>
      <c r="H21" s="41"/>
      <c r="I21" s="43" t="str">
        <f aca="false">IF(Uebersicht!I21="","",Uebersicht!I21)</f>
        <v/>
      </c>
      <c r="J21" s="43" t="str">
        <f aca="false">IF(Uebersicht!J21="","",Uebersicht!J21)</f>
        <v/>
      </c>
      <c r="K21" s="43" t="str">
        <f aca="false">IF(Uebersicht!K21="","",Uebersicht!K21)</f>
        <v/>
      </c>
      <c r="L21" s="43" t="str">
        <f aca="false">IF(Uebersicht!L21="","",Uebersicht!L21)</f>
        <v/>
      </c>
      <c r="M21" s="45" t="str">
        <f aca="false">IF(Uebersicht!M21="","",Uebersicht!M21)</f>
        <v>1.5.1</v>
      </c>
    </row>
    <row r="22" s="140" customFormat="true" ht="17.25" hidden="false" customHeight="true" outlineLevel="0" collapsed="false">
      <c r="A22" s="136" t="n">
        <f aca="false">IF(Uebersicht!A22="","",Uebersicht!A22)</f>
        <v>205</v>
      </c>
      <c r="B22" s="39" t="n">
        <f aca="false">IF(Uebersicht!B22="","",Uebersicht!B22)</f>
        <v>205</v>
      </c>
      <c r="C22" s="41" t="str">
        <f aca="false">IF(Uebersicht!C22="","",Uebersicht!C22)</f>
        <v/>
      </c>
      <c r="D22" s="41" t="str">
        <f aca="false">IF(Uebersicht!D22="","",Uebersicht!D22)</f>
        <v/>
      </c>
      <c r="E22" s="41"/>
      <c r="F22" s="41"/>
      <c r="G22" s="41" t="str">
        <f aca="false">IF(Uebersicht!G22="","",Uebersicht!G22)</f>
        <v>Cambio anticipato (frazionista [N])</v>
      </c>
      <c r="H22" s="41"/>
      <c r="I22" s="43" t="str">
        <f aca="false">IF(Uebersicht!I22="","",Uebersicht!I22)</f>
        <v/>
      </c>
      <c r="J22" s="43" t="str">
        <f aca="false">IF(Uebersicht!J22="","",Uebersicht!J22)</f>
        <v/>
      </c>
      <c r="K22" s="43" t="str">
        <f aca="false">IF(Uebersicht!K22="","",Uebersicht!K22)</f>
        <v/>
      </c>
      <c r="L22" s="43" t="str">
        <f aca="false">IF(Uebersicht!L22="","",Uebersicht!L22)</f>
        <v/>
      </c>
      <c r="M22" s="45" t="str">
        <f aca="false">IF(Uebersicht!M22="","",Uebersicht!M22)</f>
        <v>8.0.4</v>
      </c>
    </row>
    <row r="23" s="140" customFormat="true" ht="17.25" hidden="false" customHeight="true" outlineLevel="0" collapsed="false">
      <c r="A23" s="136" t="n">
        <f aca="false">IF(Uebersicht!A23="","",Uebersicht!A23)</f>
        <v>206</v>
      </c>
      <c r="B23" s="39" t="n">
        <f aca="false">IF(Uebersicht!B23="","",Uebersicht!B23)</f>
        <v>206</v>
      </c>
      <c r="C23" s="40" t="str">
        <f aca="false">IF(Uebersicht!C23="","",Uebersicht!C23)</f>
        <v/>
      </c>
      <c r="D23" s="41" t="str">
        <f aca="false">IF(Uebersicht!D23="","",Uebersicht!D23)</f>
        <v/>
      </c>
      <c r="E23" s="41"/>
      <c r="F23" s="41"/>
      <c r="G23" s="41" t="str">
        <f aca="false">IF(Uebersicht!G23="","",Uebersicht!G23)</f>
        <v>Fase subacquea : più di un colpo di gambe a farfalla sott'acqua (partenza)</v>
      </c>
      <c r="H23" s="41"/>
      <c r="I23" s="43" t="str">
        <f aca="false">IF(Uebersicht!I23="","",Uebersicht!I23)</f>
        <v/>
      </c>
      <c r="J23" s="43" t="str">
        <f aca="false">IF(Uebersicht!J23="","",Uebersicht!J23)</f>
        <v/>
      </c>
      <c r="K23" s="43" t="str">
        <f aca="false">IF(Uebersicht!K23="","",Uebersicht!K23)</f>
        <v>4.0.7 c</v>
      </c>
      <c r="L23" s="43" t="str">
        <f aca="false">IF(Uebersicht!L23="","",Uebersicht!L23)</f>
        <v/>
      </c>
      <c r="M23" s="45" t="str">
        <f aca="false">IF(Uebersicht!M23="","",Uebersicht!M23)</f>
        <v/>
      </c>
    </row>
    <row r="24" s="140" customFormat="true" ht="17.25" hidden="false" customHeight="true" outlineLevel="0" collapsed="false">
      <c r="A24" s="136" t="n">
        <f aca="false">IF(Uebersicht!A24="","",Uebersicht!A24)</f>
        <v>207</v>
      </c>
      <c r="B24" s="39" t="n">
        <f aca="false">IF(Uebersicht!B24="","",Uebersicht!B24)</f>
        <v>207</v>
      </c>
      <c r="C24" s="60" t="str">
        <f aca="false">IF(Uebersicht!C24="","",Uebersicht!C24)</f>
        <v/>
      </c>
      <c r="D24" s="60" t="str">
        <f aca="false">IF(Uebersicht!D24="","",Uebersicht!D24)</f>
        <v/>
      </c>
      <c r="E24" s="41"/>
      <c r="F24" s="41"/>
      <c r="G24" s="41" t="str">
        <f aca="false">IF(Uebersicht!G24="","",Uebersicht!G24)</f>
        <v>Due movimenti di braccia completi sott'acqua (partenza)</v>
      </c>
      <c r="H24" s="41"/>
      <c r="I24" s="43" t="str">
        <f aca="false">IF(Uebersicht!I24="","",Uebersicht!I24)</f>
        <v/>
      </c>
      <c r="J24" s="43" t="str">
        <f aca="false">IF(Uebersicht!J24="","",Uebersicht!J24)</f>
        <v/>
      </c>
      <c r="K24" s="43" t="str">
        <f aca="false">IF(Uebersicht!K24="","",Uebersicht!K24)</f>
        <v>4.0.7 a</v>
      </c>
      <c r="L24" s="43" t="str">
        <f aca="false">IF(Uebersicht!L24="","",Uebersicht!L24)</f>
        <v/>
      </c>
      <c r="M24" s="45" t="str">
        <f aca="false">IF(Uebersicht!M24="","",Uebersicht!M24)</f>
        <v/>
      </c>
    </row>
    <row r="25" s="140" customFormat="true" ht="17.25" hidden="false" customHeight="true" outlineLevel="0" collapsed="false">
      <c r="A25" s="136" t="n">
        <f aca="false">IF(Uebersicht!A25="","",Uebersicht!A25)</f>
        <v>208</v>
      </c>
      <c r="B25" s="39" t="n">
        <f aca="false">IF(Uebersicht!B25="","",Uebersicht!B25)</f>
        <v>208</v>
      </c>
      <c r="C25" s="41" t="str">
        <f aca="false">IF(Uebersicht!C25="","",Uebersicht!C25)</f>
        <v/>
      </c>
      <c r="D25" s="41" t="str">
        <f aca="false">IF(Uebersicht!D25="","",Uebersicht!D25)</f>
        <v/>
      </c>
      <c r="E25" s="41"/>
      <c r="F25" s="41"/>
      <c r="G25" s="41" t="str">
        <f aca="false">IF(Uebersicht!G25="","",Uebersicht!G25)</f>
        <v>Fase sott’acqua oltre i 15m (partenza)</v>
      </c>
      <c r="H25" s="41"/>
      <c r="I25" s="43" t="str">
        <f aca="false">IF(Uebersicht!I25="","",Uebersicht!I25)</f>
        <v>5.0.5</v>
      </c>
      <c r="J25" s="43" t="str">
        <f aca="false">IF(Uebersicht!J25="","",Uebersicht!J25)</f>
        <v>3.0.2</v>
      </c>
      <c r="K25" s="43" t="str">
        <f aca="false">IF(Uebersicht!K25="","",Uebersicht!K25)</f>
        <v/>
      </c>
      <c r="L25" s="43" t="str">
        <f aca="false">IF(Uebersicht!L25="","",Uebersicht!L25)</f>
        <v>2.0.2</v>
      </c>
      <c r="M25" s="45" t="str">
        <f aca="false">IF(Uebersicht!M25="","",Uebersicht!M25)</f>
        <v/>
      </c>
    </row>
    <row r="26" s="145" customFormat="true" ht="17.25" hidden="false" customHeight="true" outlineLevel="0" collapsed="false">
      <c r="A26" s="143" t="n">
        <f aca="false">IF(Uebersicht!A26="","",Uebersicht!A26)</f>
        <v>209</v>
      </c>
      <c r="B26" s="68" t="n">
        <f aca="false">IF(Uebersicht!B26="","",Uebersicht!B26)</f>
        <v>209</v>
      </c>
      <c r="C26" s="144" t="str">
        <f aca="false">IF(Uebersicht!C26="","",Uebersicht!C26)</f>
        <v/>
      </c>
      <c r="D26" s="69" t="str">
        <f aca="false">IF(Uebersicht!D26="","",Uebersicht!D26)</f>
        <v/>
      </c>
      <c r="E26" s="69"/>
      <c r="F26" s="69"/>
      <c r="G26" s="69" t="str">
        <f aca="false">IF(Uebersicht!G26="","",Uebersicht!G26)</f>
        <v>Un dito di ogni piede non in contatto col muro o la placca (partenza)</v>
      </c>
      <c r="H26" s="69"/>
      <c r="I26" s="71" t="str">
        <f aca="false">IF(Uebersicht!I26="","",Uebersicht!I26)</f>
        <v/>
      </c>
      <c r="J26" s="71" t="str">
        <f aca="false">IF(Uebersicht!J26="","",Uebersicht!J26)</f>
        <v>1.2.4</v>
      </c>
      <c r="K26" s="71" t="str">
        <f aca="false">IF(Uebersicht!K26="","",Uebersicht!K26)</f>
        <v/>
      </c>
      <c r="L26" s="71" t="str">
        <f aca="false">IF(Uebersicht!L26="","",Uebersicht!L26)</f>
        <v/>
      </c>
      <c r="M26" s="72" t="str">
        <f aca="false">IF(Uebersicht!M26="","",Uebersicht!M26)</f>
        <v/>
      </c>
    </row>
    <row r="27" s="140" customFormat="true" ht="17.25" hidden="false" customHeight="true" outlineLevel="0" collapsed="false">
      <c r="A27" s="146" t="str">
        <f aca="false">IF(Uebersicht!A27="","",Uebersicht!A27)</f>
        <v/>
      </c>
      <c r="B27" s="19" t="n">
        <f aca="false">IF(Uebersicht!B27="","",Uebersicht!B27)</f>
        <v>3</v>
      </c>
      <c r="C27" s="147" t="str">
        <f aca="false">IF(Uebersicht!C27="","",Uebersicht!C27)</f>
        <v/>
      </c>
      <c r="D27" s="147" t="str">
        <f aca="false">IF(Uebersicht!D27="","",Uebersicht!D27)</f>
        <v/>
      </c>
      <c r="E27" s="20"/>
      <c r="F27" s="148"/>
      <c r="G27" s="20" t="str">
        <f aca="false">IF(Uebersicht!G27="","",Uebersicht!G27)</f>
        <v>Virata</v>
      </c>
      <c r="H27" s="148"/>
      <c r="I27" s="21" t="str">
        <f aca="false">IF(Uebersicht!I27="","",Uebersicht!I27)</f>
        <v>Farfalla</v>
      </c>
      <c r="J27" s="21" t="str">
        <f aca="false">IF(Uebersicht!J27="","",Uebersicht!J27)</f>
        <v>Dorso</v>
      </c>
      <c r="K27" s="21" t="str">
        <f aca="false">IF(Uebersicht!K27="","",Uebersicht!K27)</f>
        <v>Rana</v>
      </c>
      <c r="L27" s="21" t="str">
        <f aca="false">IF(Uebersicht!L27="","",Uebersicht!L27)</f>
        <v>Libero</v>
      </c>
      <c r="M27" s="22" t="str">
        <f aca="false">IF(Uebersicht!M27="","",Uebersicht!M27)</f>
        <v>In generale</v>
      </c>
    </row>
    <row r="28" s="140" customFormat="true" ht="17.25" hidden="false" customHeight="true" outlineLevel="0" collapsed="false">
      <c r="A28" s="139" t="n">
        <f aca="false">IF(Uebersicht!A28="","",Uebersicht!A28)</f>
        <v>301</v>
      </c>
      <c r="B28" s="23" t="n">
        <f aca="false">IF(Uebersicht!B28="","",Uebersicht!B28)</f>
        <v>301</v>
      </c>
      <c r="C28" s="28" t="str">
        <f aca="false">IF(Uebersicht!C28="","",Uebersicht!C28)</f>
        <v/>
      </c>
      <c r="D28" s="28" t="str">
        <f aca="false">IF(Uebersicht!D28="","",Uebersicht!D28)</f>
        <v/>
      </c>
      <c r="E28" s="28"/>
      <c r="F28" s="28"/>
      <c r="G28" s="28" t="str">
        <f aca="false">IF(Uebersicht!G28="","",Uebersicht!G28)</f>
        <v>Non portato in avanti le braccia sopra la superficie dell'acqua (virata [N])</v>
      </c>
      <c r="H28" s="28"/>
      <c r="I28" s="35" t="str">
        <f aca="false">IF(Uebersicht!I28="","",Uebersicht!I28)</f>
        <v>5.0.2</v>
      </c>
      <c r="J28" s="35" t="str">
        <f aca="false">IF(Uebersicht!J28="","",Uebersicht!J28)</f>
        <v/>
      </c>
      <c r="K28" s="35" t="str">
        <f aca="false">IF(Uebersicht!K28="","",Uebersicht!K28)</f>
        <v/>
      </c>
      <c r="L28" s="35" t="str">
        <f aca="false">IF(Uebersicht!L28="","",Uebersicht!L28)</f>
        <v/>
      </c>
      <c r="M28" s="36" t="str">
        <f aca="false">IF(Uebersicht!M28="","",Uebersicht!M28)</f>
        <v/>
      </c>
    </row>
    <row r="29" customFormat="false" ht="17.25" hidden="false" customHeight="true" outlineLevel="0" collapsed="false">
      <c r="A29" s="136" t="n">
        <f aca="false">IF(Uebersicht!A29="","",Uebersicht!A29)</f>
        <v>302</v>
      </c>
      <c r="B29" s="39" t="n">
        <f aca="false">IF(Uebersicht!B29="","",Uebersicht!B29)</f>
        <v>302</v>
      </c>
      <c r="C29" s="40" t="str">
        <f aca="false">IF(Uebersicht!C29="","",Uebersicht!C29)</f>
        <v/>
      </c>
      <c r="D29" s="41" t="str">
        <f aca="false">IF(Uebersicht!D29="","",Uebersicht!D29)</f>
        <v/>
      </c>
      <c r="E29" s="41"/>
      <c r="F29" s="41"/>
      <c r="G29" s="41" t="str">
        <f aca="false">IF(Uebersicht!G29="","",Uebersicht!G29)</f>
        <v>Per non aver toccato la parete (virata [N])</v>
      </c>
      <c r="H29" s="41"/>
      <c r="I29" s="43" t="str">
        <f aca="false">IF(Uebersicht!I29="","",Uebersicht!I29)</f>
        <v/>
      </c>
      <c r="J29" s="43" t="str">
        <f aca="false">IF(Uebersicht!J29="","",Uebersicht!J29)</f>
        <v>3.0.3</v>
      </c>
      <c r="K29" s="43" t="str">
        <f aca="false">IF(Uebersicht!K29="","",Uebersicht!K29)</f>
        <v/>
      </c>
      <c r="L29" s="43" t="str">
        <f aca="false">IF(Uebersicht!L29="","",Uebersicht!L29)</f>
        <v>2.0.3</v>
      </c>
      <c r="M29" s="45" t="str">
        <f aca="false">IF(Uebersicht!M29="","",Uebersicht!M29)</f>
        <v/>
      </c>
    </row>
    <row r="30" s="140" customFormat="true" ht="17.25" hidden="false" customHeight="true" outlineLevel="0" collapsed="false">
      <c r="A30" s="136" t="n">
        <f aca="false">IF(Uebersicht!A30="","",Uebersicht!A30)</f>
        <v>303</v>
      </c>
      <c r="B30" s="39" t="n">
        <f aca="false">IF(Uebersicht!B30="","",Uebersicht!B30)</f>
        <v>303</v>
      </c>
      <c r="C30" s="40" t="str">
        <f aca="false">IF(Uebersicht!C30="","",Uebersicht!C30)</f>
        <v/>
      </c>
      <c r="D30" s="41" t="str">
        <f aca="false">IF(Uebersicht!D30="","",Uebersicht!D30)</f>
        <v/>
      </c>
      <c r="E30" s="41"/>
      <c r="F30" s="41"/>
      <c r="G30" s="41" t="str">
        <f aca="false">IF(Uebersicht!G30="","",Uebersicht!G30)</f>
        <v>Tocco non simultaneo con le due mani (virata [N])</v>
      </c>
      <c r="H30" s="41"/>
      <c r="I30" s="43" t="str">
        <f aca="false">IF(Uebersicht!I30="","",Uebersicht!I30)</f>
        <v>5.0.4</v>
      </c>
      <c r="J30" s="43" t="str">
        <f aca="false">IF(Uebersicht!J30="","",Uebersicht!J30)</f>
        <v/>
      </c>
      <c r="K30" s="43" t="str">
        <f aca="false">IF(Uebersicht!K30="","",Uebersicht!K30)</f>
        <v>4.0.5</v>
      </c>
      <c r="L30" s="43" t="str">
        <f aca="false">IF(Uebersicht!L30="","",Uebersicht!L30)</f>
        <v/>
      </c>
      <c r="M30" s="45" t="str">
        <f aca="false">IF(Uebersicht!M30="","",Uebersicht!M30)</f>
        <v/>
      </c>
    </row>
    <row r="31" s="140" customFormat="true" ht="17.25" hidden="false" customHeight="true" outlineLevel="0" collapsed="false">
      <c r="A31" s="136" t="n">
        <f aca="false">IF(Uebersicht!A31="","",Uebersicht!A31)</f>
        <v>304</v>
      </c>
      <c r="B31" s="39" t="n">
        <f aca="false">IF(Uebersicht!B31="","",Uebersicht!B31)</f>
        <v>304</v>
      </c>
      <c r="C31" s="41" t="str">
        <f aca="false">IF(Uebersicht!C31="","",Uebersicht!C31)</f>
        <v/>
      </c>
      <c r="D31" s="41" t="str">
        <f aca="false">IF(Uebersicht!D31="","",Uebersicht!D31)</f>
        <v/>
      </c>
      <c r="E31" s="41"/>
      <c r="F31" s="41"/>
      <c r="G31" s="41" t="str">
        <f aca="false">IF(Uebersicht!G31="","",Uebersicht!G31)</f>
        <v>Nuoto in posizione ventrale prima della virata (virata [N])</v>
      </c>
      <c r="H31" s="41"/>
      <c r="I31" s="43" t="str">
        <f aca="false">IF(Uebersicht!I31="","",Uebersicht!I31)</f>
        <v/>
      </c>
      <c r="J31" s="43" t="str">
        <f aca="false">IF(Uebersicht!J31="","",Uebersicht!J31)</f>
        <v>3.0.3</v>
      </c>
      <c r="K31" s="43" t="str">
        <f aca="false">IF(Uebersicht!K31="","",Uebersicht!K31)</f>
        <v/>
      </c>
      <c r="L31" s="43" t="str">
        <f aca="false">IF(Uebersicht!L31="","",Uebersicht!L31)</f>
        <v/>
      </c>
      <c r="M31" s="45" t="str">
        <f aca="false">IF(Uebersicht!M31="","",Uebersicht!M31)</f>
        <v/>
      </c>
    </row>
    <row r="32" s="140" customFormat="true" ht="17.25" hidden="false" customHeight="true" outlineLevel="0" collapsed="false">
      <c r="A32" s="136" t="n">
        <f aca="false">IF(Uebersicht!A32="","",Uebersicht!A32)</f>
        <v>305</v>
      </c>
      <c r="B32" s="39" t="n">
        <f aca="false">IF(Uebersicht!B32="","",Uebersicht!B32)</f>
        <v>305</v>
      </c>
      <c r="C32" s="40" t="str">
        <f aca="false">IF(Uebersicht!C32="","",Uebersicht!C32)</f>
        <v/>
      </c>
      <c r="D32" s="41" t="str">
        <f aca="false">IF(Uebersicht!D32="","",Uebersicht!D32)</f>
        <v/>
      </c>
      <c r="E32" s="41"/>
      <c r="F32" s="41"/>
      <c r="G32" s="41" t="str">
        <f aca="false">IF(Uebersicht!G32="","",Uebersicht!G32)</f>
        <v>Ripartito in posizione dorsale (virata [N])</v>
      </c>
      <c r="H32" s="41"/>
      <c r="I32" s="43" t="str">
        <f aca="false">IF(Uebersicht!I32="","",Uebersicht!I32)</f>
        <v>5.0.1</v>
      </c>
      <c r="J32" s="43" t="str">
        <f aca="false">IF(Uebersicht!J32="","",Uebersicht!J32)</f>
        <v/>
      </c>
      <c r="K32" s="43" t="str">
        <f aca="false">IF(Uebersicht!K32="","",Uebersicht!K32)</f>
        <v>4.0.1</v>
      </c>
      <c r="L32" s="43" t="str">
        <f aca="false">IF(Uebersicht!L32="","",Uebersicht!L32)</f>
        <v/>
      </c>
      <c r="M32" s="45" t="str">
        <f aca="false">IF(Uebersicht!M32="","",Uebersicht!M32)</f>
        <v>6.0.4</v>
      </c>
    </row>
    <row r="33" s="140" customFormat="true" ht="17.25" hidden="false" customHeight="true" outlineLevel="0" collapsed="false">
      <c r="A33" s="136" t="n">
        <f aca="false">IF(Uebersicht!A33="","",Uebersicht!A33)</f>
        <v>306</v>
      </c>
      <c r="B33" s="39" t="n">
        <f aca="false">IF(Uebersicht!B33="","",Uebersicht!B33)</f>
        <v>306</v>
      </c>
      <c r="C33" s="40" t="str">
        <f aca="false">IF(Uebersicht!C33="","",Uebersicht!C33)</f>
        <v/>
      </c>
      <c r="D33" s="41" t="str">
        <f aca="false">IF(Uebersicht!D33="","",Uebersicht!D33)</f>
        <v/>
      </c>
      <c r="E33" s="41"/>
      <c r="F33" s="41"/>
      <c r="G33" s="41" t="str">
        <f aca="false">IF(Uebersicht!G33="","",Uebersicht!G33)</f>
        <v>Ripartito in posizione ventrale (virata [N])</v>
      </c>
      <c r="H33" s="41"/>
      <c r="I33" s="43" t="str">
        <f aca="false">IF(Uebersicht!I33="","",Uebersicht!I33)</f>
        <v/>
      </c>
      <c r="J33" s="43" t="str">
        <f aca="false">IF(Uebersicht!J33="","",Uebersicht!J33)</f>
        <v>3.0.3</v>
      </c>
      <c r="K33" s="43" t="str">
        <f aca="false">IF(Uebersicht!K33="","",Uebersicht!K33)</f>
        <v/>
      </c>
      <c r="L33" s="43" t="str">
        <f aca="false">IF(Uebersicht!L33="","",Uebersicht!L33)</f>
        <v/>
      </c>
      <c r="M33" s="45" t="str">
        <f aca="false">IF(Uebersicht!M33="","",Uebersicht!M33)</f>
        <v/>
      </c>
    </row>
    <row r="34" s="140" customFormat="true" ht="17.25" hidden="false" customHeight="true" outlineLevel="0" collapsed="false">
      <c r="A34" s="136" t="n">
        <f aca="false">IF(Uebersicht!A34="","",Uebersicht!A34)</f>
        <v>307</v>
      </c>
      <c r="B34" s="39" t="n">
        <f aca="false">IF(Uebersicht!B34="","",Uebersicht!B34)</f>
        <v>307</v>
      </c>
      <c r="C34" s="40" t="str">
        <f aca="false">IF(Uebersicht!C34="","",Uebersicht!C34)</f>
        <v/>
      </c>
      <c r="D34" s="41" t="str">
        <f aca="false">IF(Uebersicht!D34="","",Uebersicht!D34)</f>
        <v/>
      </c>
      <c r="E34" s="41"/>
      <c r="F34" s="41"/>
      <c r="G34" s="41" t="str">
        <f aca="false">IF(Uebersicht!G34="","",Uebersicht!G34)</f>
        <v>Fase subacquea: più di un colpo di gambe a farfalla (virata [N])</v>
      </c>
      <c r="H34" s="41"/>
      <c r="I34" s="43" t="str">
        <f aca="false">IF(Uebersicht!I34="","",Uebersicht!I34)</f>
        <v/>
      </c>
      <c r="J34" s="43" t="str">
        <f aca="false">IF(Uebersicht!J34="","",Uebersicht!J34)</f>
        <v/>
      </c>
      <c r="K34" s="43" t="str">
        <f aca="false">IF(Uebersicht!K34="","",Uebersicht!K34)</f>
        <v>4.0.7 c</v>
      </c>
      <c r="L34" s="43" t="str">
        <f aca="false">IF(Uebersicht!L34="","",Uebersicht!L34)</f>
        <v/>
      </c>
      <c r="M34" s="45" t="str">
        <f aca="false">IF(Uebersicht!M34="","",Uebersicht!M34)</f>
        <v/>
      </c>
    </row>
    <row r="35" s="140" customFormat="true" ht="17.25" hidden="false" customHeight="true" outlineLevel="0" collapsed="false">
      <c r="A35" s="136" t="n">
        <f aca="false">IF(Uebersicht!A35="","",Uebersicht!A35)</f>
        <v>308</v>
      </c>
      <c r="B35" s="39" t="n">
        <f aca="false">IF(Uebersicht!B35="","",Uebersicht!B35)</f>
        <v>308</v>
      </c>
      <c r="C35" s="41" t="str">
        <f aca="false">IF(Uebersicht!C35="","",Uebersicht!C35)</f>
        <v/>
      </c>
      <c r="D35" s="41" t="str">
        <f aca="false">IF(Uebersicht!D35="","",Uebersicht!D35)</f>
        <v/>
      </c>
      <c r="E35" s="41"/>
      <c r="F35" s="41"/>
      <c r="G35" s="41" t="str">
        <f aca="false">IF(Uebersicht!G35="","",Uebersicht!G35)</f>
        <v>Due movimenti di braccia completi sott'acqua (virata [N])</v>
      </c>
      <c r="H35" s="41"/>
      <c r="I35" s="43" t="str">
        <f aca="false">IF(Uebersicht!I35="","",Uebersicht!I35)</f>
        <v/>
      </c>
      <c r="J35" s="43" t="str">
        <f aca="false">IF(Uebersicht!J35="","",Uebersicht!J35)</f>
        <v/>
      </c>
      <c r="K35" s="43" t="str">
        <f aca="false">IF(Uebersicht!K35="","",Uebersicht!K35)</f>
        <v>4.0.7 a</v>
      </c>
      <c r="L35" s="43" t="str">
        <f aca="false">IF(Uebersicht!L35="","",Uebersicht!L35)</f>
        <v/>
      </c>
      <c r="M35" s="45" t="str">
        <f aca="false">IF(Uebersicht!M35="","",Uebersicht!M35)</f>
        <v/>
      </c>
    </row>
    <row r="36" s="140" customFormat="true" ht="17.25" hidden="false" customHeight="true" outlineLevel="0" collapsed="false">
      <c r="A36" s="136" t="n">
        <f aca="false">IF(Uebersicht!A36="","",Uebersicht!A36)</f>
        <v>309</v>
      </c>
      <c r="B36" s="39" t="n">
        <f aca="false">IF(Uebersicht!B36="","",Uebersicht!B36)</f>
        <v>309</v>
      </c>
      <c r="C36" s="41" t="str">
        <f aca="false">IF(Uebersicht!C36="","",Uebersicht!C36)</f>
        <v/>
      </c>
      <c r="D36" s="41" t="str">
        <f aca="false">IF(Uebersicht!D36="","",Uebersicht!D36)</f>
        <v/>
      </c>
      <c r="E36" s="41"/>
      <c r="F36" s="41"/>
      <c r="G36" s="41" t="str">
        <f aca="false">IF(Uebersicht!G36="","",Uebersicht!G36)</f>
        <v>Fase d'immersione oltre i 15m (virata [N])</v>
      </c>
      <c r="H36" s="41"/>
      <c r="I36" s="43" t="str">
        <f aca="false">IF(Uebersicht!I36="","",Uebersicht!I36)</f>
        <v>5.0.5</v>
      </c>
      <c r="J36" s="43" t="str">
        <f aca="false">IF(Uebersicht!J36="","",Uebersicht!J36)</f>
        <v>3.0.2</v>
      </c>
      <c r="K36" s="43" t="str">
        <f aca="false">IF(Uebersicht!K36="","",Uebersicht!K36)</f>
        <v/>
      </c>
      <c r="L36" s="43" t="str">
        <f aca="false">IF(Uebersicht!L36="","",Uebersicht!L36)</f>
        <v>2.0.2</v>
      </c>
      <c r="M36" s="45" t="str">
        <f aca="false">IF(Uebersicht!M36="","",Uebersicht!M36)</f>
        <v/>
      </c>
    </row>
    <row r="37" s="140" customFormat="true" ht="17.25" hidden="false" customHeight="true" outlineLevel="0" collapsed="false">
      <c r="A37" s="143" t="n">
        <f aca="false">IF(Uebersicht!A37="","",Uebersicht!A37)</f>
        <v>310</v>
      </c>
      <c r="B37" s="39" t="n">
        <f aca="false">IF(Uebersicht!B37="","",Uebersicht!B37)</f>
        <v>310</v>
      </c>
      <c r="C37" s="41" t="str">
        <f aca="false">IF(Uebersicht!C37="","",Uebersicht!C37)</f>
        <v/>
      </c>
      <c r="D37" s="41" t="str">
        <f aca="false">IF(Uebersicht!D37="","",Uebersicht!D37)</f>
        <v/>
      </c>
      <c r="E37" s="41"/>
      <c r="F37" s="41"/>
      <c r="G37" s="41" t="str">
        <f aca="false">IF(Uebersicht!G37="","",Uebersicht!G37)</f>
        <v>Mani non separate  (virata [N])</v>
      </c>
      <c r="H37" s="41"/>
      <c r="I37" s="43" t="str">
        <f aca="false">IF(Uebersicht!I37="","",Uebersicht!I37)</f>
        <v>5.0.4</v>
      </c>
      <c r="J37" s="43" t="str">
        <f aca="false">IF(Uebersicht!J37="","",Uebersicht!J37)</f>
        <v/>
      </c>
      <c r="K37" s="43" t="str">
        <f aca="false">IF(Uebersicht!K37="","",Uebersicht!K37)</f>
        <v>4.0.5</v>
      </c>
      <c r="L37" s="43" t="str">
        <f aca="false">IF(Uebersicht!L37="","",Uebersicht!L37)</f>
        <v/>
      </c>
      <c r="M37" s="45" t="str">
        <f aca="false">IF(Uebersicht!M37="","",Uebersicht!M37)</f>
        <v/>
      </c>
    </row>
    <row r="38" s="140" customFormat="true" ht="17.25" hidden="false" customHeight="true" outlineLevel="0" collapsed="false">
      <c r="A38" s="160" t="str">
        <f aca="false">IF(Uebersicht!A38="","",Uebersicht!A38)</f>
        <v/>
      </c>
      <c r="B38" s="19" t="n">
        <f aca="false">IF(Uebersicht!B38="","",Uebersicht!B38)</f>
        <v>4</v>
      </c>
      <c r="C38" s="57" t="str">
        <f aca="false">IF(Uebersicht!C38="","",Uebersicht!C38)</f>
        <v/>
      </c>
      <c r="D38" s="66" t="str">
        <f aca="false">IF(Uebersicht!D38="","",Uebersicht!D38)</f>
        <v/>
      </c>
      <c r="E38" s="20"/>
      <c r="F38" s="20"/>
      <c r="G38" s="20" t="str">
        <f aca="false">IF(Uebersicht!G38="","",Uebersicht!G38)</f>
        <v>Arrivo (incl. termine frazione mista)</v>
      </c>
      <c r="H38" s="20"/>
      <c r="I38" s="21" t="str">
        <f aca="false">IF(Uebersicht!I38="","",Uebersicht!I38)</f>
        <v>Butterfly</v>
      </c>
      <c r="J38" s="150" t="str">
        <f aca="false">IF(Uebersicht!J38="","",Uebersicht!J38)</f>
        <v>Back</v>
      </c>
      <c r="K38" s="150" t="str">
        <f aca="false">IF(Uebersicht!K38="","",Uebersicht!K38)</f>
        <v>Breast</v>
      </c>
      <c r="L38" s="150" t="str">
        <f aca="false">IF(Uebersicht!L38="","",Uebersicht!L38)</f>
        <v>Free</v>
      </c>
      <c r="M38" s="142" t="str">
        <f aca="false">IF(Uebersicht!M38="","",Uebersicht!M38)</f>
        <v>General</v>
      </c>
    </row>
    <row r="39" s="140" customFormat="true" ht="17.25" hidden="false" customHeight="true" outlineLevel="0" collapsed="false">
      <c r="A39" s="139" t="n">
        <f aca="false">IF(Uebersicht!A39="","",Uebersicht!A39)</f>
        <v>401</v>
      </c>
      <c r="B39" s="23" t="n">
        <f aca="false">IF(Uebersicht!B39="","",Uebersicht!B39)</f>
        <v>401</v>
      </c>
      <c r="C39" s="28" t="str">
        <f aca="false">IF(Uebersicht!C39="","",Uebersicht!C39)</f>
        <v/>
      </c>
      <c r="D39" s="28" t="str">
        <f aca="false">IF(Uebersicht!D39="","",Uebersicht!D39)</f>
        <v/>
      </c>
      <c r="E39" s="28"/>
      <c r="F39" s="28"/>
      <c r="G39" s="28" t="str">
        <f aca="false">IF(Uebersicht!G39="","",Uebersicht!G39)</f>
        <v>Non portato in avanti le braccia sopra la superficie dell'acqua (arrivo)</v>
      </c>
      <c r="H39" s="28"/>
      <c r="I39" s="35" t="str">
        <f aca="false">IF(Uebersicht!I39="","",Uebersicht!I39)</f>
        <v>5.0.2</v>
      </c>
      <c r="J39" s="35" t="str">
        <f aca="false">IF(Uebersicht!J39="","",Uebersicht!J39)</f>
        <v/>
      </c>
      <c r="K39" s="35" t="str">
        <f aca="false">IF(Uebersicht!K39="","",Uebersicht!K39)</f>
        <v/>
      </c>
      <c r="L39" s="35" t="str">
        <f aca="false">IF(Uebersicht!L39="","",Uebersicht!L39)</f>
        <v/>
      </c>
      <c r="M39" s="36" t="str">
        <f aca="false">IF(Uebersicht!M39="","",Uebersicht!M39)</f>
        <v/>
      </c>
    </row>
    <row r="40" s="151" customFormat="true" ht="17.25" hidden="false" customHeight="true" outlineLevel="0" collapsed="false">
      <c r="A40" s="136" t="n">
        <f aca="false">IF(Uebersicht!A40="","",Uebersicht!A40)</f>
        <v>403</v>
      </c>
      <c r="B40" s="39" t="n">
        <f aca="false">IF(Uebersicht!B40="","",Uebersicht!B40)</f>
        <v>403</v>
      </c>
      <c r="C40" s="41" t="str">
        <f aca="false">IF(Uebersicht!C40="","",Uebersicht!C40)</f>
        <v/>
      </c>
      <c r="D40" s="41" t="str">
        <f aca="false">IF(Uebersicht!D40="","",Uebersicht!D40)</f>
        <v/>
      </c>
      <c r="E40" s="41"/>
      <c r="F40" s="41"/>
      <c r="G40" s="41" t="str">
        <f aca="false">IF(Uebersicht!G40="","",Uebersicht!G40)</f>
        <v>Tocco non simultaneo con le due mani (arrivo)</v>
      </c>
      <c r="H40" s="41"/>
      <c r="I40" s="43" t="str">
        <f aca="false">IF(Uebersicht!I40="","",Uebersicht!I40)</f>
        <v>5.0.4</v>
      </c>
      <c r="J40" s="43" t="str">
        <f aca="false">IF(Uebersicht!J40="","",Uebersicht!J40)</f>
        <v/>
      </c>
      <c r="K40" s="43" t="str">
        <f aca="false">IF(Uebersicht!K40="","",Uebersicht!K40)</f>
        <v>4.0.5</v>
      </c>
      <c r="L40" s="43" t="str">
        <f aca="false">IF(Uebersicht!L40="","",Uebersicht!L40)</f>
        <v/>
      </c>
      <c r="M40" s="45" t="str">
        <f aca="false">IF(Uebersicht!M40="","",Uebersicht!M40)</f>
        <v/>
      </c>
    </row>
    <row r="41" s="140" customFormat="true" ht="17.25" hidden="false" customHeight="true" outlineLevel="0" collapsed="false">
      <c r="A41" s="136" t="n">
        <f aca="false">IF(Uebersicht!A41="","",Uebersicht!A41)</f>
        <v>404</v>
      </c>
      <c r="B41" s="39" t="n">
        <f aca="false">IF(Uebersicht!B41="","",Uebersicht!B41)</f>
        <v>404</v>
      </c>
      <c r="C41" s="41" t="str">
        <f aca="false">IF(Uebersicht!C41="","",Uebersicht!C41)</f>
        <v/>
      </c>
      <c r="D41" s="41" t="str">
        <f aca="false">IF(Uebersicht!D41="","",Uebersicht!D41)</f>
        <v/>
      </c>
      <c r="E41" s="41"/>
      <c r="F41" s="41"/>
      <c r="G41" s="41" t="str">
        <f aca="false">IF(Uebersicht!G41="","",Uebersicht!G41)</f>
        <v>Tocco non in posizione dorsale (arrivo)</v>
      </c>
      <c r="H41" s="41"/>
      <c r="I41" s="43" t="str">
        <f aca="false">IF(Uebersicht!I41="","",Uebersicht!I41)</f>
        <v/>
      </c>
      <c r="J41" s="43" t="str">
        <f aca="false">IF(Uebersicht!J41="","",Uebersicht!J41)</f>
        <v>3.0.4</v>
      </c>
      <c r="K41" s="43" t="str">
        <f aca="false">IF(Uebersicht!K41="","",Uebersicht!K41)</f>
        <v/>
      </c>
      <c r="L41" s="43" t="str">
        <f aca="false">IF(Uebersicht!L41="","",Uebersicht!L41)</f>
        <v/>
      </c>
      <c r="M41" s="45" t="str">
        <f aca="false">IF(Uebersicht!M41="","",Uebersicht!M41)</f>
        <v/>
      </c>
    </row>
    <row r="42" s="140" customFormat="true" ht="17.25" hidden="false" customHeight="true" outlineLevel="0" collapsed="false">
      <c r="A42" s="136" t="n">
        <f aca="false">IF(Uebersicht!A42="","",Uebersicht!A42)</f>
        <v>405</v>
      </c>
      <c r="B42" s="39" t="n">
        <f aca="false">IF(Uebersicht!B42="","",Uebersicht!B42)</f>
        <v>405</v>
      </c>
      <c r="C42" s="41" t="str">
        <f aca="false">IF(Uebersicht!C42="","",Uebersicht!C42)</f>
        <v/>
      </c>
      <c r="D42" s="41" t="str">
        <f aca="false">IF(Uebersicht!D42="","",Uebersicht!D42)</f>
        <v/>
      </c>
      <c r="E42" s="41"/>
      <c r="F42" s="41"/>
      <c r="G42" s="41" t="str">
        <f aca="false">IF(Uebersicht!G42="","",Uebersicht!G42)</f>
        <v>Nuotatore completamente sommerso a più di 5 metri dal arrivo</v>
      </c>
      <c r="H42" s="41"/>
      <c r="I42" s="43" t="str">
        <f aca="false">IF(Uebersicht!I42="","",Uebersicht!I42)</f>
        <v/>
      </c>
      <c r="J42" s="43" t="str">
        <f aca="false">IF(Uebersicht!J42="","",Uebersicht!J42)</f>
        <v>3.0.4</v>
      </c>
      <c r="K42" s="43" t="str">
        <f aca="false">IF(Uebersicht!K42="","",Uebersicht!K42)</f>
        <v/>
      </c>
      <c r="L42" s="43" t="str">
        <f aca="false">IF(Uebersicht!L42="","",Uebersicht!L42)</f>
        <v/>
      </c>
      <c r="M42" s="45" t="str">
        <f aca="false">IF(Uebersicht!M42="","",Uebersicht!M42)</f>
        <v/>
      </c>
    </row>
    <row r="43" s="140" customFormat="true" ht="17.25" hidden="false" customHeight="true" outlineLevel="0" collapsed="false">
      <c r="A43" s="143" t="n">
        <f aca="false">IF(Uebersicht!A43="","",Uebersicht!A43)</f>
        <v>406</v>
      </c>
      <c r="B43" s="39" t="n">
        <f aca="false">IF(Uebersicht!B43="","",Uebersicht!B43)</f>
        <v>406</v>
      </c>
      <c r="C43" s="41" t="str">
        <f aca="false">IF(Uebersicht!C43="","",Uebersicht!C43)</f>
        <v/>
      </c>
      <c r="D43" s="41" t="str">
        <f aca="false">IF(Uebersicht!D43="","",Uebersicht!D43)</f>
        <v/>
      </c>
      <c r="E43" s="41"/>
      <c r="F43" s="41"/>
      <c r="G43" s="41" t="str">
        <f aca="false">IF(Uebersicht!G43="","",Uebersicht!G43)</f>
        <v>Mani non separate (arrivo)</v>
      </c>
      <c r="H43" s="41"/>
      <c r="I43" s="43" t="str">
        <f aca="false">IF(Uebersicht!I43="","",Uebersicht!I43)</f>
        <v>5.0.4</v>
      </c>
      <c r="J43" s="43" t="str">
        <f aca="false">IF(Uebersicht!J43="","",Uebersicht!J43)</f>
        <v/>
      </c>
      <c r="K43" s="43" t="str">
        <f aca="false">IF(Uebersicht!K43="","",Uebersicht!K43)</f>
        <v>4.0.5</v>
      </c>
      <c r="L43" s="43" t="str">
        <f aca="false">IF(Uebersicht!L43="","",Uebersicht!L43)</f>
        <v/>
      </c>
      <c r="M43" s="45" t="str">
        <f aca="false">IF(Uebersicht!M43="","",Uebersicht!M43)</f>
        <v/>
      </c>
    </row>
    <row r="44" s="140" customFormat="true" ht="17.25" hidden="false" customHeight="true" outlineLevel="0" collapsed="false">
      <c r="A44" s="149" t="str">
        <f aca="false">IF(Uebersicht!A44="","",Uebersicht!A44)</f>
        <v/>
      </c>
      <c r="B44" s="19" t="n">
        <f aca="false">IF(Uebersicht!B44="","",Uebersicht!B44)</f>
        <v>5</v>
      </c>
      <c r="C44" s="57" t="str">
        <f aca="false">IF(Uebersicht!C44="","",Uebersicht!C44)</f>
        <v/>
      </c>
      <c r="D44" s="66" t="str">
        <f aca="false">IF(Uebersicht!D44="","",Uebersicht!D44)</f>
        <v/>
      </c>
      <c r="E44" s="20"/>
      <c r="F44" s="20"/>
      <c r="G44" s="20" t="str">
        <f aca="false">IF(Uebersicht!G44="","",Uebersicht!G44)</f>
        <v>Errori di stile</v>
      </c>
      <c r="H44" s="20"/>
      <c r="I44" s="21" t="str">
        <f aca="false">IF(Uebersicht!I44="","",Uebersicht!I44)</f>
        <v>Schmet-terling</v>
      </c>
      <c r="J44" s="21" t="str">
        <f aca="false">IF(Uebersicht!J44="","",Uebersicht!J44)</f>
        <v>Rücken</v>
      </c>
      <c r="K44" s="21" t="str">
        <f aca="false">IF(Uebersicht!K44="","",Uebersicht!K44)</f>
        <v>Brust</v>
      </c>
      <c r="L44" s="21" t="str">
        <f aca="false">IF(Uebersicht!L44="","",Uebersicht!L44)</f>
        <v>Freistil</v>
      </c>
      <c r="M44" s="22" t="str">
        <f aca="false">IF(Uebersicht!M44="","",Uebersicht!M44)</f>
        <v>generell</v>
      </c>
    </row>
    <row r="45" s="140" customFormat="true" ht="17.25" hidden="false" customHeight="true" outlineLevel="0" collapsed="false">
      <c r="A45" s="149" t="str">
        <f aca="false">IF(Uebersicht!A45="","",Uebersicht!A45)</f>
        <v/>
      </c>
      <c r="B45" s="83" t="str">
        <f aca="false">IF(Uebersicht!B45="","",Uebersicht!B45)</f>
        <v/>
      </c>
      <c r="C45" s="84" t="str">
        <f aca="false">IF(Uebersicht!C45="","",Uebersicht!C45)</f>
        <v/>
      </c>
      <c r="D45" s="84" t="str">
        <f aca="false">IF(Uebersicht!D45="","",Uebersicht!D45)</f>
        <v/>
      </c>
      <c r="E45" s="84"/>
      <c r="F45" s="84"/>
      <c r="G45" s="84" t="str">
        <f aca="false">IF(Uebersicht!G45="","",Uebersicht!G45)</f>
        <v>Farfalla</v>
      </c>
      <c r="H45" s="84"/>
      <c r="I45" s="21" t="str">
        <f aca="false">IF(Uebersicht!I45="","",Uebersicht!I45)</f>
        <v>Papillon</v>
      </c>
      <c r="J45" s="85" t="str">
        <f aca="false">IF(Uebersicht!J45="","",Uebersicht!J45)</f>
        <v/>
      </c>
      <c r="K45" s="85" t="str">
        <f aca="false">IF(Uebersicht!K45="","",Uebersicht!K45)</f>
        <v/>
      </c>
      <c r="L45" s="85" t="str">
        <f aca="false">IF(Uebersicht!L45="","",Uebersicht!L45)</f>
        <v/>
      </c>
      <c r="M45" s="86" t="str">
        <f aca="false">IF(Uebersicht!M45="","",Uebersicht!M45)</f>
        <v/>
      </c>
    </row>
    <row r="46" s="140" customFormat="true" ht="17.25" hidden="false" customHeight="true" outlineLevel="0" collapsed="false">
      <c r="A46" s="139" t="n">
        <f aca="false">IF(Uebersicht!A46="","",Uebersicht!A46)</f>
        <v>501</v>
      </c>
      <c r="B46" s="23" t="n">
        <f aca="false">IF(Uebersicht!B46="","",Uebersicht!B46)</f>
        <v>501</v>
      </c>
      <c r="C46" s="28" t="str">
        <f aca="false">IF(Uebersicht!C46="","",Uebersicht!C46)</f>
        <v/>
      </c>
      <c r="D46" s="28" t="str">
        <f aca="false">IF(Uebersicht!D46="","",Uebersicht!D46)</f>
        <v/>
      </c>
      <c r="E46" s="28"/>
      <c r="F46" s="28"/>
      <c r="G46" s="28" t="str">
        <f aca="false">IF(Uebersicht!G46="","",Uebersicht!G46)</f>
        <v>Corpo non in posizione ventrale</v>
      </c>
      <c r="H46" s="28"/>
      <c r="I46" s="35" t="str">
        <f aca="false">IF(Uebersicht!I46="","",Uebersicht!I46)</f>
        <v>5.0.1</v>
      </c>
      <c r="J46" s="35" t="str">
        <f aca="false">IF(Uebersicht!J46="","",Uebersicht!J46)</f>
        <v/>
      </c>
      <c r="K46" s="35" t="str">
        <f aca="false">IF(Uebersicht!K46="","",Uebersicht!K46)</f>
        <v/>
      </c>
      <c r="L46" s="35" t="str">
        <f aca="false">IF(Uebersicht!L46="","",Uebersicht!L46)</f>
        <v/>
      </c>
      <c r="M46" s="36" t="str">
        <f aca="false">IF(Uebersicht!M46="","",Uebersicht!M46)</f>
        <v/>
      </c>
    </row>
    <row r="47" s="140" customFormat="true" ht="17.25" hidden="false" customHeight="true" outlineLevel="0" collapsed="false">
      <c r="A47" s="136" t="n">
        <f aca="false">IF(Uebersicht!A47="","",Uebersicht!A47)</f>
        <v>502</v>
      </c>
      <c r="B47" s="39" t="n">
        <f aca="false">IF(Uebersicht!B47="","",Uebersicht!B47)</f>
        <v>502</v>
      </c>
      <c r="C47" s="41" t="str">
        <f aca="false">IF(Uebersicht!C47="","",Uebersicht!C47)</f>
        <v/>
      </c>
      <c r="D47" s="41" t="str">
        <f aca="false">IF(Uebersicht!D47="","",Uebersicht!D47)</f>
        <v/>
      </c>
      <c r="E47" s="41"/>
      <c r="F47" s="41"/>
      <c r="G47" s="41" t="str">
        <f aca="false">IF(Uebersicht!G47="","",Uebersicht!G47)</f>
        <v>Braccia non portate in avanti e/o indietro simultaneamente</v>
      </c>
      <c r="H47" s="41"/>
      <c r="I47" s="43" t="str">
        <f aca="false">IF(Uebersicht!I47="","",Uebersicht!I47)</f>
        <v>5.0.2</v>
      </c>
      <c r="J47" s="43" t="str">
        <f aca="false">IF(Uebersicht!J47="","",Uebersicht!J47)</f>
        <v/>
      </c>
      <c r="K47" s="43" t="str">
        <f aca="false">IF(Uebersicht!K47="","",Uebersicht!K47)</f>
        <v/>
      </c>
      <c r="L47" s="43" t="str">
        <f aca="false">IF(Uebersicht!L47="","",Uebersicht!L47)</f>
        <v/>
      </c>
      <c r="M47" s="45" t="str">
        <f aca="false">IF(Uebersicht!M47="","",Uebersicht!M47)</f>
        <v/>
      </c>
    </row>
    <row r="48" customFormat="false" ht="17.25" hidden="false" customHeight="true" outlineLevel="0" collapsed="false">
      <c r="A48" s="136" t="n">
        <f aca="false">IF(Uebersicht!A48="","",Uebersicht!A48)</f>
        <v>503</v>
      </c>
      <c r="B48" s="39" t="n">
        <f aca="false">IF(Uebersicht!B48="","",Uebersicht!B48)</f>
        <v>503</v>
      </c>
      <c r="C48" s="41" t="str">
        <f aca="false">IF(Uebersicht!C48="","",Uebersicht!C48)</f>
        <v/>
      </c>
      <c r="D48" s="41" t="str">
        <f aca="false">IF(Uebersicht!D48="","",Uebersicht!D48)</f>
        <v/>
      </c>
      <c r="E48" s="41"/>
      <c r="F48" s="41"/>
      <c r="G48" s="41" t="str">
        <f aca="false">IF(Uebersicht!G48="","",Uebersicht!G48)</f>
        <v>Braccia non portate in avanti sopra l'acqua</v>
      </c>
      <c r="H48" s="41"/>
      <c r="I48" s="43" t="str">
        <f aca="false">IF(Uebersicht!I48="","",Uebersicht!I48)</f>
        <v>5.0.2</v>
      </c>
      <c r="J48" s="43" t="str">
        <f aca="false">IF(Uebersicht!J48="","",Uebersicht!J48)</f>
        <v/>
      </c>
      <c r="K48" s="43" t="str">
        <f aca="false">IF(Uebersicht!K48="","",Uebersicht!K48)</f>
        <v/>
      </c>
      <c r="L48" s="43" t="str">
        <f aca="false">IF(Uebersicht!L48="","",Uebersicht!L48)</f>
        <v/>
      </c>
      <c r="M48" s="45" t="str">
        <f aca="false">IF(Uebersicht!M48="","",Uebersicht!M48)</f>
        <v/>
      </c>
    </row>
    <row r="49" s="132" customFormat="true" ht="17.25" hidden="false" customHeight="true" outlineLevel="0" collapsed="false">
      <c r="A49" s="136" t="n">
        <f aca="false">IF(Uebersicht!A49="","",Uebersicht!A49)</f>
        <v>504</v>
      </c>
      <c r="B49" s="39" t="n">
        <f aca="false">IF(Uebersicht!B49="","",Uebersicht!B49)</f>
        <v>504</v>
      </c>
      <c r="C49" s="41" t="str">
        <f aca="false">IF(Uebersicht!C49="","",Uebersicht!C49)</f>
        <v/>
      </c>
      <c r="D49" s="41" t="str">
        <f aca="false">IF(Uebersicht!D49="","",Uebersicht!D49)</f>
        <v/>
      </c>
      <c r="E49" s="41"/>
      <c r="F49" s="41"/>
      <c r="G49" s="41" t="str">
        <f aca="false">IF(Uebersicht!G49="","",Uebersicht!G49)</f>
        <v>Movimenti di gambe a rana durante la nuotata</v>
      </c>
      <c r="H49" s="41"/>
      <c r="I49" s="43" t="str">
        <f aca="false">IF(Uebersicht!I49="","",Uebersicht!I49)</f>
        <v>5.0.3</v>
      </c>
      <c r="J49" s="43" t="str">
        <f aca="false">IF(Uebersicht!J49="","",Uebersicht!J49)</f>
        <v/>
      </c>
      <c r="K49" s="43" t="str">
        <f aca="false">IF(Uebersicht!K49="","",Uebersicht!K49)</f>
        <v/>
      </c>
      <c r="L49" s="43" t="str">
        <f aca="false">IF(Uebersicht!L49="","",Uebersicht!L49)</f>
        <v/>
      </c>
      <c r="M49" s="45" t="str">
        <f aca="false">IF(Uebersicht!M49="","",Uebersicht!M49)</f>
        <v/>
      </c>
    </row>
    <row r="50" s="140" customFormat="true" ht="17.25" hidden="false" customHeight="true" outlineLevel="0" collapsed="false">
      <c r="A50" s="143" t="n">
        <f aca="false">IF(Uebersicht!A50="","",Uebersicht!A50)</f>
        <v>505</v>
      </c>
      <c r="B50" s="39" t="n">
        <f aca="false">IF(Uebersicht!B50="","",Uebersicht!B50)</f>
        <v>505</v>
      </c>
      <c r="C50" s="41" t="str">
        <f aca="false">IF(Uebersicht!C50="","",Uebersicht!C50)</f>
        <v/>
      </c>
      <c r="D50" s="41" t="str">
        <f aca="false">IF(Uebersicht!D50="","",Uebersicht!D50)</f>
        <v/>
      </c>
      <c r="E50" s="41"/>
      <c r="F50" s="41"/>
      <c r="G50" s="41" t="str">
        <f aca="false">IF(Uebersicht!G50="","",Uebersicht!G50)</f>
        <v>Colpi di gambe alternati durante la nuotata</v>
      </c>
      <c r="H50" s="41"/>
      <c r="I50" s="43" t="str">
        <f aca="false">IF(Uebersicht!I50="","",Uebersicht!I50)</f>
        <v>5.0.3</v>
      </c>
      <c r="J50" s="43" t="str">
        <f aca="false">IF(Uebersicht!J50="","",Uebersicht!J50)</f>
        <v/>
      </c>
      <c r="K50" s="43" t="str">
        <f aca="false">IF(Uebersicht!K50="","",Uebersicht!K50)</f>
        <v/>
      </c>
      <c r="L50" s="43" t="str">
        <f aca="false">IF(Uebersicht!L50="","",Uebersicht!L50)</f>
        <v/>
      </c>
      <c r="M50" s="45" t="str">
        <f aca="false">IF(Uebersicht!M50="","",Uebersicht!M50)</f>
        <v/>
      </c>
    </row>
    <row r="51" s="140" customFormat="true" ht="17.25" hidden="false" customHeight="true" outlineLevel="0" collapsed="false">
      <c r="A51" s="149" t="str">
        <f aca="false">IF(Uebersicht!A51="","",Uebersicht!A51)</f>
        <v/>
      </c>
      <c r="B51" s="83" t="str">
        <f aca="false">IF(Uebersicht!B51="","",Uebersicht!B51)</f>
        <v/>
      </c>
      <c r="C51" s="84" t="str">
        <f aca="false">IF(Uebersicht!C51="","",Uebersicht!C51)</f>
        <v/>
      </c>
      <c r="D51" s="84" t="str">
        <f aca="false">IF(Uebersicht!D51="","",Uebersicht!D51)</f>
        <v/>
      </c>
      <c r="E51" s="84"/>
      <c r="F51" s="84"/>
      <c r="G51" s="84" t="str">
        <f aca="false">IF(Uebersicht!G51="","",Uebersicht!G51)</f>
        <v>Dorso</v>
      </c>
      <c r="H51" s="84"/>
      <c r="I51" s="85" t="str">
        <f aca="false">IF(Uebersicht!I51="","",Uebersicht!I51)</f>
        <v/>
      </c>
      <c r="J51" s="21" t="str">
        <f aca="false">IF(Uebersicht!J51="","",Uebersicht!J51)</f>
        <v>Dorso</v>
      </c>
      <c r="K51" s="85" t="str">
        <f aca="false">IF(Uebersicht!K51="","",Uebersicht!K51)</f>
        <v/>
      </c>
      <c r="L51" s="85" t="str">
        <f aca="false">IF(Uebersicht!L51="","",Uebersicht!L51)</f>
        <v/>
      </c>
      <c r="M51" s="86" t="str">
        <f aca="false">IF(Uebersicht!M51="","",Uebersicht!M51)</f>
        <v/>
      </c>
    </row>
    <row r="52" s="140" customFormat="true" ht="17.25" hidden="false" customHeight="true" outlineLevel="0" collapsed="false">
      <c r="A52" s="152" t="n">
        <f aca="false">IF(Uebersicht!A52="","",Uebersicht!A52)</f>
        <v>511</v>
      </c>
      <c r="B52" s="23" t="n">
        <f aca="false">IF(Uebersicht!B52="","",Uebersicht!B52)</f>
        <v>511</v>
      </c>
      <c r="C52" s="28" t="str">
        <f aca="false">IF(Uebersicht!C52="","",Uebersicht!C52)</f>
        <v/>
      </c>
      <c r="D52" s="28" t="str">
        <f aca="false">IF(Uebersicht!D52="","",Uebersicht!D52)</f>
        <v/>
      </c>
      <c r="E52" s="28"/>
      <c r="F52" s="28"/>
      <c r="G52" s="28" t="str">
        <f aca="false">IF(Uebersicht!G52="","",Uebersicht!G52)</f>
        <v>Non aver nuotato in posizione dorsale</v>
      </c>
      <c r="H52" s="28"/>
      <c r="I52" s="35" t="str">
        <f aca="false">IF(Uebersicht!I52="","",Uebersicht!I52)</f>
        <v/>
      </c>
      <c r="J52" s="35" t="str">
        <f aca="false">IF(Uebersicht!J52="","",Uebersicht!J52)</f>
        <v>3.0.1</v>
      </c>
      <c r="K52" s="35" t="str">
        <f aca="false">IF(Uebersicht!K52="","",Uebersicht!K52)</f>
        <v/>
      </c>
      <c r="L52" s="35" t="str">
        <f aca="false">IF(Uebersicht!L52="","",Uebersicht!L52)</f>
        <v/>
      </c>
      <c r="M52" s="36" t="str">
        <f aca="false">IF(Uebersicht!M52="","",Uebersicht!M52)</f>
        <v/>
      </c>
    </row>
    <row r="53" s="140" customFormat="true" ht="17.25" hidden="false" customHeight="true" outlineLevel="0" collapsed="false">
      <c r="A53" s="149" t="str">
        <f aca="false">IF(Uebersicht!A53="","",Uebersicht!A53)</f>
        <v/>
      </c>
      <c r="B53" s="19" t="str">
        <f aca="false">IF(Uebersicht!B53="","",Uebersicht!B53)</f>
        <v/>
      </c>
      <c r="C53" s="84" t="str">
        <f aca="false">IF(Uebersicht!C53="","",Uebersicht!C53)</f>
        <v/>
      </c>
      <c r="D53" s="84" t="str">
        <f aca="false">IF(Uebersicht!D53="","",Uebersicht!D53)</f>
        <v/>
      </c>
      <c r="E53" s="84"/>
      <c r="F53" s="84"/>
      <c r="G53" s="84" t="str">
        <f aca="false">IF(Uebersicht!G53="","",Uebersicht!G53)</f>
        <v>Rana</v>
      </c>
      <c r="H53" s="84"/>
      <c r="I53" s="85" t="str">
        <f aca="false">IF(Uebersicht!I53="","",Uebersicht!I53)</f>
        <v/>
      </c>
      <c r="J53" s="85" t="str">
        <f aca="false">IF(Uebersicht!J53="","",Uebersicht!J53)</f>
        <v/>
      </c>
      <c r="K53" s="21" t="str">
        <f aca="false">IF(Uebersicht!K53="","",Uebersicht!K53)</f>
        <v>Breast</v>
      </c>
      <c r="L53" s="85" t="str">
        <f aca="false">IF(Uebersicht!L53="","",Uebersicht!L53)</f>
        <v/>
      </c>
      <c r="M53" s="86" t="str">
        <f aca="false">IF(Uebersicht!M53="","",Uebersicht!M53)</f>
        <v/>
      </c>
    </row>
    <row r="54" s="140" customFormat="true" ht="17.25" hidden="false" customHeight="true" outlineLevel="0" collapsed="false">
      <c r="A54" s="139" t="n">
        <f aca="false">IF(Uebersicht!A54="","",Uebersicht!A54)</f>
        <v>521</v>
      </c>
      <c r="B54" s="23" t="n">
        <f aca="false">IF(Uebersicht!B54="","",Uebersicht!B54)</f>
        <v>521</v>
      </c>
      <c r="C54" s="28" t="str">
        <f aca="false">IF(Uebersicht!C54="","",Uebersicht!C54)</f>
        <v/>
      </c>
      <c r="D54" s="28" t="str">
        <f aca="false">IF(Uebersicht!D54="","",Uebersicht!D54)</f>
        <v/>
      </c>
      <c r="E54" s="28"/>
      <c r="F54" s="28"/>
      <c r="G54" s="28" t="str">
        <f aca="false">IF(Uebersicht!G54="","",Uebersicht!G54)</f>
        <v>Corpo non in posizione ventrale</v>
      </c>
      <c r="H54" s="28"/>
      <c r="I54" s="35" t="str">
        <f aca="false">IF(Uebersicht!I54="","",Uebersicht!I54)</f>
        <v/>
      </c>
      <c r="J54" s="35" t="str">
        <f aca="false">IF(Uebersicht!J54="","",Uebersicht!J54)</f>
        <v/>
      </c>
      <c r="K54" s="35" t="str">
        <f aca="false">IF(Uebersicht!K54="","",Uebersicht!K54)</f>
        <v>4.0.1</v>
      </c>
      <c r="L54" s="35" t="str">
        <f aca="false">IF(Uebersicht!L54="","",Uebersicht!L54)</f>
        <v/>
      </c>
      <c r="M54" s="36" t="str">
        <f aca="false">IF(Uebersicht!M54="","",Uebersicht!M54)</f>
        <v/>
      </c>
    </row>
    <row r="55" s="140" customFormat="true" ht="17.25" hidden="false" customHeight="true" outlineLevel="0" collapsed="false">
      <c r="A55" s="136" t="n">
        <f aca="false">IF(Uebersicht!A55="","",Uebersicht!A55)</f>
        <v>522</v>
      </c>
      <c r="B55" s="39" t="n">
        <f aca="false">IF(Uebersicht!B55="","",Uebersicht!B55)</f>
        <v>522</v>
      </c>
      <c r="C55" s="41" t="str">
        <f aca="false">IF(Uebersicht!C55="","",Uebersicht!C55)</f>
        <v/>
      </c>
      <c r="D55" s="41" t="str">
        <f aca="false">IF(Uebersicht!D55="","",Uebersicht!D55)</f>
        <v/>
      </c>
      <c r="E55" s="41"/>
      <c r="F55" s="41"/>
      <c r="G55" s="41" t="str">
        <f aca="false">IF(Uebersicht!G55="","",Uebersicht!G55)</f>
        <v>Movimenti delle braccia non simultanei </v>
      </c>
      <c r="H55" s="41"/>
      <c r="I55" s="43" t="str">
        <f aca="false">IF(Uebersicht!I55="","",Uebersicht!I55)</f>
        <v/>
      </c>
      <c r="J55" s="43" t="str">
        <f aca="false">IF(Uebersicht!J55="","",Uebersicht!J55)</f>
        <v/>
      </c>
      <c r="K55" s="43" t="str">
        <f aca="false">IF(Uebersicht!K55="","",Uebersicht!K55)</f>
        <v>4.0.2</v>
      </c>
      <c r="L55" s="43" t="str">
        <f aca="false">IF(Uebersicht!L55="","",Uebersicht!L55)</f>
        <v/>
      </c>
      <c r="M55" s="45" t="str">
        <f aca="false">IF(Uebersicht!M55="","",Uebersicht!M55)</f>
        <v/>
      </c>
    </row>
    <row r="56" s="132" customFormat="true" ht="17.25" hidden="false" customHeight="true" outlineLevel="0" collapsed="false">
      <c r="A56" s="136" t="n">
        <f aca="false">IF(Uebersicht!A56="","",Uebersicht!A56)</f>
        <v>523</v>
      </c>
      <c r="B56" s="39" t="n">
        <f aca="false">IF(Uebersicht!B56="","",Uebersicht!B56)</f>
        <v>523</v>
      </c>
      <c r="C56" s="41" t="str">
        <f aca="false">IF(Uebersicht!C56="","",Uebersicht!C56)</f>
        <v/>
      </c>
      <c r="D56" s="41" t="str">
        <f aca="false">IF(Uebersicht!D56="","",Uebersicht!D56)</f>
        <v/>
      </c>
      <c r="E56" s="41"/>
      <c r="F56" s="41"/>
      <c r="G56" s="41" t="str">
        <f aca="false">IF(Uebersicht!G56="","",Uebersicht!G56)</f>
        <v>Gomiti non tenuti costantemente sotto la superficie dell'acqua</v>
      </c>
      <c r="H56" s="41"/>
      <c r="I56" s="43" t="str">
        <f aca="false">IF(Uebersicht!I56="","",Uebersicht!I56)</f>
        <v/>
      </c>
      <c r="J56" s="43" t="str">
        <f aca="false">IF(Uebersicht!J56="","",Uebersicht!J56)</f>
        <v/>
      </c>
      <c r="K56" s="43" t="str">
        <f aca="false">IF(Uebersicht!K56="","",Uebersicht!K56)</f>
        <v>4.0.3</v>
      </c>
      <c r="L56" s="43" t="str">
        <f aca="false">IF(Uebersicht!L56="","",Uebersicht!L56)</f>
        <v/>
      </c>
      <c r="M56" s="45" t="str">
        <f aca="false">IF(Uebersicht!M56="","",Uebersicht!M56)</f>
        <v/>
      </c>
    </row>
    <row r="57" s="140" customFormat="true" ht="17.25" hidden="false" customHeight="true" outlineLevel="0" collapsed="false">
      <c r="A57" s="136" t="n">
        <f aca="false">IF(Uebersicht!A57="","",Uebersicht!A57)</f>
        <v>524</v>
      </c>
      <c r="B57" s="39" t="n">
        <f aca="false">IF(Uebersicht!B57="","",Uebersicht!B57)</f>
        <v>524</v>
      </c>
      <c r="C57" s="41" t="str">
        <f aca="false">IF(Uebersicht!C57="","",Uebersicht!C57)</f>
        <v/>
      </c>
      <c r="D57" s="41" t="str">
        <f aca="false">IF(Uebersicht!D57="","",Uebersicht!D57)</f>
        <v/>
      </c>
      <c r="E57" s="41"/>
      <c r="F57" s="41"/>
      <c r="G57" s="41" t="str">
        <f aca="false">IF(Uebersicht!G57="","",Uebersicht!G57)</f>
        <v>Mani riportate dietro la linea delle anche</v>
      </c>
      <c r="H57" s="41"/>
      <c r="I57" s="43" t="str">
        <f aca="false">IF(Uebersicht!I57="","",Uebersicht!I57)</f>
        <v/>
      </c>
      <c r="J57" s="43" t="str">
        <f aca="false">IF(Uebersicht!J57="","",Uebersicht!J57)</f>
        <v/>
      </c>
      <c r="K57" s="43" t="str">
        <f aca="false">IF(Uebersicht!K57="","",Uebersicht!K57)</f>
        <v>4.0.3</v>
      </c>
      <c r="L57" s="43" t="str">
        <f aca="false">IF(Uebersicht!L57="","",Uebersicht!L57)</f>
        <v/>
      </c>
      <c r="M57" s="45" t="str">
        <f aca="false">IF(Uebersicht!M57="","",Uebersicht!M57)</f>
        <v/>
      </c>
    </row>
    <row r="58" s="140" customFormat="true" ht="17.25" hidden="false" customHeight="true" outlineLevel="0" collapsed="false">
      <c r="A58" s="136" t="n">
        <f aca="false">IF(Uebersicht!A58="","",Uebersicht!A58)</f>
        <v>525</v>
      </c>
      <c r="B58" s="39" t="n">
        <f aca="false">IF(Uebersicht!B58="","",Uebersicht!B58)</f>
        <v>525</v>
      </c>
      <c r="C58" s="41" t="str">
        <f aca="false">IF(Uebersicht!C58="","",Uebersicht!C58)</f>
        <v/>
      </c>
      <c r="D58" s="41" t="str">
        <f aca="false">IF(Uebersicht!D58="","",Uebersicht!D58)</f>
        <v/>
      </c>
      <c r="E58" s="41"/>
      <c r="F58" s="41"/>
      <c r="G58" s="41" t="str">
        <f aca="false">IF(Uebersicht!G58="","",Uebersicht!G58)</f>
        <v>Piedi non rivolti all’esterno (fase propulsiva)</v>
      </c>
      <c r="H58" s="41"/>
      <c r="I58" s="43" t="str">
        <f aca="false">IF(Uebersicht!I58="","",Uebersicht!I58)</f>
        <v/>
      </c>
      <c r="J58" s="43" t="str">
        <f aca="false">IF(Uebersicht!J58="","",Uebersicht!J58)</f>
        <v/>
      </c>
      <c r="K58" s="43" t="str">
        <f aca="false">IF(Uebersicht!K58="","",Uebersicht!K58)</f>
        <v>4.0.4</v>
      </c>
      <c r="L58" s="43" t="str">
        <f aca="false">IF(Uebersicht!L58="","",Uebersicht!L58)</f>
        <v/>
      </c>
      <c r="M58" s="45" t="str">
        <f aca="false">IF(Uebersicht!M58="","",Uebersicht!M58)</f>
        <v/>
      </c>
    </row>
    <row r="59" s="132" customFormat="true" ht="17.25" hidden="false" customHeight="true" outlineLevel="0" collapsed="false">
      <c r="A59" s="136" t="n">
        <f aca="false">IF(Uebersicht!A59="","",Uebersicht!A59)</f>
        <v>526</v>
      </c>
      <c r="B59" s="39" t="n">
        <f aca="false">IF(Uebersicht!B59="","",Uebersicht!B59)</f>
        <v>526</v>
      </c>
      <c r="C59" s="41" t="str">
        <f aca="false">IF(Uebersicht!C59="","",Uebersicht!C59)</f>
        <v/>
      </c>
      <c r="D59" s="41" t="str">
        <f aca="false">IF(Uebersicht!D59="","",Uebersicht!D59)</f>
        <v/>
      </c>
      <c r="E59" s="41"/>
      <c r="F59" s="41"/>
      <c r="G59" s="41" t="str">
        <f aca="false">IF(Uebersicht!G59="","",Uebersicht!G59)</f>
        <v>Movimenti delle gambe non simultanei   </v>
      </c>
      <c r="H59" s="41"/>
      <c r="I59" s="43" t="str">
        <f aca="false">IF(Uebersicht!I59="","",Uebersicht!I59)</f>
        <v/>
      </c>
      <c r="J59" s="43" t="str">
        <f aca="false">IF(Uebersicht!J59="","",Uebersicht!J59)</f>
        <v/>
      </c>
      <c r="K59" s="43" t="str">
        <f aca="false">IF(Uebersicht!K59="","",Uebersicht!K59)</f>
        <v>4.0.4</v>
      </c>
      <c r="L59" s="43" t="str">
        <f aca="false">IF(Uebersicht!L59="","",Uebersicht!L59)</f>
        <v/>
      </c>
      <c r="M59" s="45" t="str">
        <f aca="false">IF(Uebersicht!M59="","",Uebersicht!M59)</f>
        <v>[2]</v>
      </c>
    </row>
    <row r="60" s="140" customFormat="true" ht="17.25" hidden="false" customHeight="true" outlineLevel="0" collapsed="false">
      <c r="A60" s="136" t="n">
        <f aca="false">IF(Uebersicht!A60="","",Uebersicht!A60)</f>
        <v>527</v>
      </c>
      <c r="B60" s="39" t="n">
        <f aca="false">IF(Uebersicht!B60="","",Uebersicht!B60)</f>
        <v>527</v>
      </c>
      <c r="C60" s="41" t="str">
        <f aca="false">IF(Uebersicht!C60="","",Uebersicht!C60)</f>
        <v/>
      </c>
      <c r="D60" s="41" t="str">
        <f aca="false">IF(Uebersicht!D60="","",Uebersicht!D60)</f>
        <v/>
      </c>
      <c r="E60" s="41"/>
      <c r="F60" s="41"/>
      <c r="G60" s="41" t="str">
        <f aca="false">IF(Uebersicht!G60="","",Uebersicht!G60)</f>
        <v>Colpi di gambe alternati durante la nuotata</v>
      </c>
      <c r="H60" s="41"/>
      <c r="I60" s="43" t="str">
        <f aca="false">IF(Uebersicht!I60="","",Uebersicht!I60)</f>
        <v/>
      </c>
      <c r="J60" s="43" t="str">
        <f aca="false">IF(Uebersicht!J60="","",Uebersicht!J60)</f>
        <v/>
      </c>
      <c r="K60" s="43" t="str">
        <f aca="false">IF(Uebersicht!K60="","",Uebersicht!K60)</f>
        <v>4.0.4</v>
      </c>
      <c r="L60" s="43" t="str">
        <f aca="false">IF(Uebersicht!L60="","",Uebersicht!L60)</f>
        <v/>
      </c>
      <c r="M60" s="45" t="str">
        <f aca="false">IF(Uebersicht!M60="","",Uebersicht!M60)</f>
        <v/>
      </c>
    </row>
    <row r="61" s="140" customFormat="true" ht="17.25" hidden="false" customHeight="true" outlineLevel="0" collapsed="false">
      <c r="A61" s="136" t="n">
        <f aca="false">IF(Uebersicht!A61="","",Uebersicht!A61)</f>
        <v>528</v>
      </c>
      <c r="B61" s="39" t="n">
        <f aca="false">IF(Uebersicht!B61="","",Uebersicht!B61)</f>
        <v>528</v>
      </c>
      <c r="C61" s="41" t="str">
        <f aca="false">IF(Uebersicht!C61="","",Uebersicht!C61)</f>
        <v/>
      </c>
      <c r="D61" s="41" t="str">
        <f aca="false">IF(Uebersicht!D61="","",Uebersicht!D61)</f>
        <v/>
      </c>
      <c r="E61" s="41"/>
      <c r="F61" s="41"/>
      <c r="G61" s="41" t="str">
        <f aca="false">IF(Uebersicht!G61="","",Uebersicht!G61)</f>
        <v>Colpi di gambe a farfalla durante la nuotata</v>
      </c>
      <c r="H61" s="41"/>
      <c r="I61" s="43" t="str">
        <f aca="false">IF(Uebersicht!I61="","",Uebersicht!I61)</f>
        <v/>
      </c>
      <c r="J61" s="43" t="str">
        <f aca="false">IF(Uebersicht!J61="","",Uebersicht!J61)</f>
        <v/>
      </c>
      <c r="K61" s="43" t="str">
        <f aca="false">IF(Uebersicht!K61="","",Uebersicht!K61)</f>
        <v>4.0.4</v>
      </c>
      <c r="L61" s="43" t="str">
        <f aca="false">IF(Uebersicht!L61="","",Uebersicht!L61)</f>
        <v/>
      </c>
      <c r="M61" s="45" t="str">
        <f aca="false">IF(Uebersicht!M61="","",Uebersicht!M61)</f>
        <v/>
      </c>
    </row>
    <row r="62" s="140" customFormat="true" ht="17.25" hidden="false" customHeight="true" outlineLevel="0" collapsed="false">
      <c r="A62" s="153" t="n">
        <f aca="false">IF(Uebersicht!A62="","",Uebersicht!A62)</f>
        <v>529</v>
      </c>
      <c r="B62" s="94" t="n">
        <f aca="false">IF(Uebersicht!B62="","",Uebersicht!B62)</f>
        <v>529</v>
      </c>
      <c r="C62" s="95" t="str">
        <f aca="false">IF(Uebersicht!C62="","",Uebersicht!C62)</f>
        <v/>
      </c>
      <c r="D62" s="95" t="str">
        <f aca="false">IF(Uebersicht!D62="","",Uebersicht!D62)</f>
        <v/>
      </c>
      <c r="E62" s="95"/>
      <c r="F62" s="95"/>
      <c r="G62" s="95" t="str">
        <f aca="false">IF(Uebersicht!G62="","",Uebersicht!G62)</f>
        <v>La testa non rompe la superficie dell'acqua durant ogni ciclo</v>
      </c>
      <c r="H62" s="95"/>
      <c r="I62" s="97" t="str">
        <f aca="false">IF(Uebersicht!I62="","",Uebersicht!I62)</f>
        <v/>
      </c>
      <c r="J62" s="97" t="str">
        <f aca="false">IF(Uebersicht!J62="","",Uebersicht!J62)</f>
        <v/>
      </c>
      <c r="K62" s="97" t="str">
        <f aca="false">IF(Uebersicht!K62="","",Uebersicht!K62)</f>
        <v>4.0.6</v>
      </c>
      <c r="L62" s="97" t="str">
        <f aca="false">IF(Uebersicht!L62="","",Uebersicht!L62)</f>
        <v/>
      </c>
      <c r="M62" s="98" t="str">
        <f aca="false">IF(Uebersicht!M62="","",Uebersicht!M62)</f>
        <v/>
      </c>
    </row>
    <row r="63" s="140" customFormat="true" ht="17.25" hidden="false" customHeight="true" outlineLevel="0" collapsed="false">
      <c r="B63" s="154"/>
      <c r="C63" s="155"/>
      <c r="D63" s="155"/>
      <c r="E63" s="155"/>
      <c r="F63" s="155"/>
      <c r="G63" s="155"/>
      <c r="H63" s="155"/>
      <c r="I63" s="7"/>
      <c r="J63" s="7"/>
      <c r="K63" s="7"/>
      <c r="L63" s="7"/>
      <c r="M63" s="8"/>
    </row>
    <row r="64" s="140" customFormat="true" ht="17.25" hidden="false" customHeight="true" outlineLevel="0" collapsed="false">
      <c r="B64" s="37" t="str">
        <f aca="false">IF(Uebersicht!B64="","",Uebersicht!B64)</f>
        <v>[1]</v>
      </c>
      <c r="C64" s="102" t="str">
        <f aca="false">IF(Uebersicht!C64="","",Uebersicht!C64)</f>
        <v/>
      </c>
      <c r="D64" s="102" t="str">
        <f aca="false">IF(Uebersicht!D64="","",Uebersicht!D64)</f>
        <v/>
      </c>
      <c r="E64" s="102"/>
      <c r="F64" s="102"/>
      <c r="G64" s="102" t="str">
        <f aca="false">IF(Uebersicht!G64="","",Uebersicht!G64)</f>
        <v>Inserire la motivazione nel campo"commento"</v>
      </c>
      <c r="H64" s="102"/>
      <c r="I64" s="37" t="str">
        <f aca="false">IF(Uebersicht!I64="","",Uebersicht!I64)</f>
        <v/>
      </c>
      <c r="J64" s="37" t="str">
        <f aca="false">IF(Uebersicht!J64="","",Uebersicht!J64)</f>
        <v/>
      </c>
      <c r="K64" s="37" t="str">
        <f aca="false">IF(Uebersicht!K64="","",Uebersicht!K64)</f>
        <v/>
      </c>
      <c r="L64" s="37" t="str">
        <f aca="false">IF(Uebersicht!L64="","",Uebersicht!L64)</f>
        <v/>
      </c>
      <c r="M64" s="103" t="str">
        <f aca="false">IF(Uebersicht!M64="","",Uebersicht!M64)</f>
        <v/>
      </c>
    </row>
    <row r="65" s="140" customFormat="true" ht="17.25" hidden="false" customHeight="true" outlineLevel="0" collapsed="false">
      <c r="B65" s="37" t="str">
        <f aca="false">IF(Uebersicht!B65="","",Uebersicht!B65)</f>
        <v>[2]</v>
      </c>
      <c r="C65" s="102" t="str">
        <f aca="false">IF(Uebersicht!C65="","",Uebersicht!C65)</f>
        <v/>
      </c>
      <c r="D65" s="102" t="str">
        <f aca="false">IF(Uebersicht!D65="","",Uebersicht!D65)</f>
        <v/>
      </c>
      <c r="E65" s="102"/>
      <c r="F65" s="102"/>
      <c r="G65" s="102" t="str">
        <f aca="false">IF(Uebersicht!G65="","",Uebersicht!G65)</f>
        <v>Ne fanno parte le "forbici" spesso osservate</v>
      </c>
      <c r="H65" s="102"/>
      <c r="I65" s="37" t="str">
        <f aca="false">IF(Uebersicht!I65="","",Uebersicht!I65)</f>
        <v/>
      </c>
      <c r="J65" s="37" t="str">
        <f aca="false">IF(Uebersicht!J65="","",Uebersicht!J65)</f>
        <v/>
      </c>
      <c r="K65" s="37" t="str">
        <f aca="false">IF(Uebersicht!K65="","",Uebersicht!K65)</f>
        <v/>
      </c>
      <c r="L65" s="37" t="str">
        <f aca="false">IF(Uebersicht!L65="","",Uebersicht!L65)</f>
        <v/>
      </c>
      <c r="M65" s="103" t="str">
        <f aca="false">IF(Uebersicht!M65="","",Uebersicht!M65)</f>
        <v/>
      </c>
    </row>
    <row r="66" s="140" customFormat="true" ht="17.25" hidden="false" customHeight="true" outlineLevel="0" collapsed="false">
      <c r="B66" s="154"/>
      <c r="C66" s="155"/>
      <c r="D66" s="155"/>
      <c r="E66" s="155"/>
      <c r="F66" s="155"/>
      <c r="G66" s="155"/>
      <c r="H66" s="155"/>
      <c r="I66" s="7"/>
      <c r="J66" s="7"/>
      <c r="K66" s="7"/>
      <c r="L66" s="7"/>
      <c r="M66" s="8"/>
    </row>
    <row r="67" s="140" customFormat="true" ht="17.25" hidden="false" customHeight="true" outlineLevel="0" collapsed="false">
      <c r="B67" s="154"/>
      <c r="C67" s="155"/>
      <c r="D67" s="155"/>
      <c r="E67" s="155"/>
      <c r="F67" s="155"/>
      <c r="G67" s="155"/>
      <c r="H67" s="155"/>
      <c r="I67" s="7"/>
      <c r="J67" s="7"/>
      <c r="K67" s="7"/>
      <c r="L67" s="7"/>
      <c r="M67" s="8"/>
    </row>
    <row r="68" s="140" customFormat="true" ht="17.25" hidden="false" customHeight="true" outlineLevel="0" collapsed="false">
      <c r="B68" s="154"/>
      <c r="C68" s="155"/>
      <c r="D68" s="155"/>
      <c r="E68" s="155"/>
      <c r="F68" s="155"/>
      <c r="G68" s="155"/>
      <c r="H68" s="155"/>
      <c r="I68" s="7"/>
      <c r="J68" s="7"/>
      <c r="K68" s="7"/>
      <c r="L68" s="7"/>
      <c r="M68" s="8"/>
    </row>
    <row r="69" s="156" customFormat="true" ht="17.25" hidden="false" customHeight="true" outlineLevel="0" collapsed="false">
      <c r="B69" s="157"/>
      <c r="C69" s="158"/>
      <c r="D69" s="158"/>
      <c r="E69" s="158"/>
      <c r="F69" s="158"/>
      <c r="G69" s="158"/>
      <c r="H69" s="158"/>
      <c r="I69" s="7"/>
      <c r="J69" s="7"/>
      <c r="K69" s="7"/>
      <c r="L69" s="7"/>
      <c r="M69" s="8"/>
    </row>
  </sheetData>
  <mergeCells count="1">
    <mergeCell ref="I1:M1"/>
  </mergeCells>
  <printOptions headings="false" gridLines="false" gridLinesSet="true" horizontalCentered="true" verticalCentered="false"/>
  <pageMargins left="0.39375" right="0.354166666666667" top="0.865972222222222" bottom="0.39375" header="0.511805555555555" footer="0.196527777777778"/>
  <pageSetup paperSize="9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&amp;L&amp;12SSCHV / Richterbildung Schwimmen / Richtertätigkeit&amp;C                      &amp;R&amp;12DQ wegen Verstössen gegen die Schwimmregeln</oddHeader>
    <oddFooter>&amp;L&amp;8&amp;F / &amp;A&amp;R&amp;8 Seite &amp;P von &amp;N  (19.03.2018)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9"/>
  <sheetViews>
    <sheetView showFormulas="false" showGridLines="true" showRowColHeaders="true" showZeros="true" rightToLeft="false" tabSelected="false" showOutlineSymbols="true" defaultGridColor="true" view="normal" topLeftCell="B16" colorId="64" zoomScale="130" zoomScaleNormal="130" zoomScalePageLayoutView="100" workbookViewId="0">
      <selection pane="topLeft" activeCell="P13" activeCellId="0" sqref="P13"/>
    </sheetView>
  </sheetViews>
  <sheetFormatPr defaultColWidth="11.43359375" defaultRowHeight="13.5" zeroHeight="false" outlineLevelRow="0" outlineLevelCol="0"/>
  <cols>
    <col collapsed="false" customWidth="false" hidden="true" outlineLevel="0" max="1" min="1" style="0" width="11.42"/>
    <col collapsed="false" customWidth="true" hidden="false" outlineLevel="0" max="2" min="2" style="126" width="7.42"/>
    <col collapsed="false" customWidth="false" hidden="true" outlineLevel="0" max="4" min="3" style="3" width="11.42"/>
    <col collapsed="false" customWidth="false" hidden="true" outlineLevel="0" max="7" min="5" style="127" width="11.42"/>
    <col collapsed="false" customWidth="true" hidden="false" outlineLevel="0" max="8" min="8" style="127" width="70.71"/>
    <col collapsed="false" customWidth="true" hidden="false" outlineLevel="0" max="12" min="9" style="7" width="7.71"/>
    <col collapsed="false" customWidth="true" hidden="false" outlineLevel="0" max="13" min="13" style="8" width="12.14"/>
  </cols>
  <sheetData>
    <row r="1" s="132" customFormat="true" ht="24" hidden="false" customHeight="true" outlineLevel="0" collapsed="false">
      <c r="A1" s="128" t="s">
        <v>0</v>
      </c>
      <c r="B1" s="129" t="str">
        <f aca="false">IF(Uebersicht!B1="","",Uebersicht!B1)</f>
        <v>Code</v>
      </c>
      <c r="C1" s="130" t="str">
        <f aca="false">IF(Uebersicht!C1="","",Uebersicht!C1)</f>
        <v/>
      </c>
      <c r="D1" s="130" t="str">
        <f aca="false">IF(Uebersicht!D1="","",Uebersicht!D1)</f>
        <v/>
      </c>
      <c r="E1" s="130"/>
      <c r="F1" s="130"/>
      <c r="G1" s="130"/>
      <c r="H1" s="130" t="str">
        <f aca="false">IF(Uebersicht!H1="","",Uebersicht!H1)</f>
        <v>English</v>
      </c>
      <c r="I1" s="159" t="str">
        <f aca="false">IF(Uebersicht!I1="","",IF(Uebersicht!I1="Wettkampfschwimmart / Artikel",SUBSTITUTE(Uebersicht!I1,"Wettkampfschwimmart / Artikel","Style / Rule"),Uebersicht!I1))</f>
        <v>Style / Rule</v>
      </c>
      <c r="J1" s="159"/>
      <c r="K1" s="159"/>
      <c r="L1" s="159"/>
      <c r="M1" s="159"/>
    </row>
    <row r="2" customFormat="false" ht="24" hidden="false" customHeight="false" outlineLevel="0" collapsed="false">
      <c r="A2" s="133" t="str">
        <f aca="false">IF(Uebersicht!A2="","",Uebersicht!A2)</f>
        <v>LCFirst</v>
      </c>
      <c r="B2" s="19" t="n">
        <f aca="false">IF(Uebersicht!B2="","",Uebersicht!B2)</f>
        <v>1</v>
      </c>
      <c r="C2" s="20" t="str">
        <f aca="false">IF(Uebersicht!C2="","",Uebersicht!C2)</f>
        <v/>
      </c>
      <c r="D2" s="20" t="str">
        <f aca="false">IF(Uebersicht!D2="","",Uebersicht!D2)</f>
        <v/>
      </c>
      <c r="E2" s="20"/>
      <c r="F2" s="20"/>
      <c r="G2" s="20"/>
      <c r="H2" s="20" t="str">
        <f aca="false">IF(Uebersicht!H2="","",Uebersicht!H2)</f>
        <v>General matter</v>
      </c>
      <c r="I2" s="21" t="str">
        <f aca="false">IF(Uebersicht!I2="","",Uebersicht!I2)</f>
        <v>Schmet-terling</v>
      </c>
      <c r="J2" s="21" t="str">
        <f aca="false">IF(Uebersicht!J2="","",Uebersicht!J2)</f>
        <v>Rücken</v>
      </c>
      <c r="K2" s="21" t="str">
        <f aca="false">IF(Uebersicht!K2="","",Uebersicht!K2)</f>
        <v>Brust</v>
      </c>
      <c r="L2" s="21" t="str">
        <f aca="false">IF(Uebersicht!L2="","",Uebersicht!L2)</f>
        <v>Freistil</v>
      </c>
      <c r="M2" s="22" t="str">
        <f aca="false">IF(Uebersicht!M2="","",Uebersicht!M2)</f>
        <v>generell</v>
      </c>
    </row>
    <row r="3" customFormat="false" ht="17.25" hidden="false" customHeight="true" outlineLevel="0" collapsed="false">
      <c r="A3" s="136" t="n">
        <f aca="false">IF(Uebersicht!A3="","",Uebersicht!A3)</f>
        <v>100</v>
      </c>
      <c r="B3" s="23" t="n">
        <f aca="false">IF(Uebersicht!B3="","",Uebersicht!B3)</f>
        <v>100</v>
      </c>
      <c r="C3" s="34" t="str">
        <f aca="false">IF(Uebersicht!C3="","",Uebersicht!C3)</f>
        <v/>
      </c>
      <c r="D3" s="28" t="str">
        <f aca="false">IF(Uebersicht!D3="","",Uebersicht!D3)</f>
        <v/>
      </c>
      <c r="E3" s="28"/>
      <c r="F3" s="28"/>
      <c r="G3" s="28"/>
      <c r="H3" s="28" t="str">
        <f aca="false">IF(Uebersicht!H3="","",Uebersicht!H3)</f>
        <v>Non-observance of instructions of the referee or a judge</v>
      </c>
      <c r="I3" s="35" t="str">
        <f aca="false">IF(Uebersicht!I3="","",Uebersicht!I3)</f>
        <v/>
      </c>
      <c r="J3" s="35" t="str">
        <f aca="false">IF(Uebersicht!J3="","",Uebersicht!J3)</f>
        <v/>
      </c>
      <c r="K3" s="35" t="str">
        <f aca="false">IF(Uebersicht!K3="","",Uebersicht!K3)</f>
        <v/>
      </c>
      <c r="L3" s="35" t="str">
        <f aca="false">IF(Uebersicht!L3="","",Uebersicht!L3)</f>
        <v/>
      </c>
      <c r="M3" s="36" t="s">
        <v>308</v>
      </c>
    </row>
    <row r="4" s="140" customFormat="true" ht="17.25" hidden="false" customHeight="true" outlineLevel="0" collapsed="false">
      <c r="A4" s="136" t="n">
        <f aca="false">IF(Uebersicht!A4="","",Uebersicht!A4)</f>
        <v>101</v>
      </c>
      <c r="B4" s="23" t="n">
        <f aca="false">IF(Uebersicht!B4="","",Uebersicht!B4)</f>
        <v>101</v>
      </c>
      <c r="C4" s="34" t="str">
        <f aca="false">IF(Uebersicht!C4="","",Uebersicht!C4)</f>
        <v/>
      </c>
      <c r="D4" s="28" t="str">
        <f aca="false">IF(Uebersicht!D4="","",Uebersicht!D4)</f>
        <v/>
      </c>
      <c r="E4" s="28"/>
      <c r="F4" s="28"/>
      <c r="G4" s="28"/>
      <c r="H4" s="28" t="str">
        <f aca="false">IF(Uebersicht!H4="","",Uebersicht!H4)</f>
        <v>Unsportsmanlike behavior</v>
      </c>
      <c r="I4" s="35" t="str">
        <f aca="false">IF(Uebersicht!I4="","",Uebersicht!I4)</f>
        <v/>
      </c>
      <c r="J4" s="35" t="str">
        <f aca="false">IF(Uebersicht!J4="","",Uebersicht!J4)</f>
        <v/>
      </c>
      <c r="K4" s="35" t="str">
        <f aca="false">IF(Uebersicht!K4="","",Uebersicht!K4)</f>
        <v/>
      </c>
      <c r="L4" s="35" t="str">
        <f aca="false">IF(Uebersicht!L4="","",Uebersicht!L4)</f>
        <v/>
      </c>
      <c r="M4" s="36" t="str">
        <f aca="false">IF(Uebersicht!M4="","",Uebersicht!M4)</f>
        <v>9.3</v>
      </c>
    </row>
    <row r="5" s="140" customFormat="true" ht="17.25" hidden="false" customHeight="true" outlineLevel="0" collapsed="false">
      <c r="A5" s="136" t="n">
        <f aca="false">IF(Uebersicht!A5="","",Uebersicht!A5)</f>
        <v>102</v>
      </c>
      <c r="B5" s="39" t="n">
        <f aca="false">IF(Uebersicht!B5="","",Uebersicht!B5)</f>
        <v>102</v>
      </c>
      <c r="C5" s="40" t="str">
        <f aca="false">IF(Uebersicht!C5="","",Uebersicht!C5)</f>
        <v/>
      </c>
      <c r="D5" s="41" t="str">
        <f aca="false">IF(Uebersicht!D5="","",Uebersicht!D5)</f>
        <v/>
      </c>
      <c r="E5" s="41"/>
      <c r="F5" s="41"/>
      <c r="G5" s="41"/>
      <c r="H5" s="41" t="str">
        <f aca="false">IF(Uebersicht!H5="","",Uebersicht!H5)</f>
        <v>Pulling on the lane rope</v>
      </c>
      <c r="I5" s="43" t="str">
        <f aca="false">IF(Uebersicht!I5="","",Uebersicht!I5)</f>
        <v/>
      </c>
      <c r="J5" s="43" t="str">
        <f aca="false">IF(Uebersicht!J5="","",Uebersicht!J5)</f>
        <v/>
      </c>
      <c r="K5" s="43" t="str">
        <f aca="false">IF(Uebersicht!K5="","",Uebersicht!K5)</f>
        <v/>
      </c>
      <c r="L5" s="43" t="str">
        <f aca="false">IF(Uebersicht!L5="","",Uebersicht!L5)</f>
        <v/>
      </c>
      <c r="M5" s="45" t="str">
        <f aca="false">IF(Uebersicht!M5="","",Uebersicht!M5)</f>
        <v>7.2.4</v>
      </c>
    </row>
    <row r="6" s="140" customFormat="true" ht="17.25" hidden="false" customHeight="true" outlineLevel="0" collapsed="false">
      <c r="A6" s="136" t="n">
        <f aca="false">IF(Uebersicht!A6="","",Uebersicht!A6)</f>
        <v>103</v>
      </c>
      <c r="B6" s="39" t="n">
        <f aca="false">IF(Uebersicht!B6="","",Uebersicht!B6)</f>
        <v>103</v>
      </c>
      <c r="C6" s="40" t="str">
        <f aca="false">IF(Uebersicht!C6="","",Uebersicht!C6)</f>
        <v/>
      </c>
      <c r="D6" s="41" t="str">
        <f aca="false">IF(Uebersicht!D6="","",Uebersicht!D6)</f>
        <v/>
      </c>
      <c r="E6" s="41"/>
      <c r="F6" s="41"/>
      <c r="G6" s="41"/>
      <c r="H6" s="41" t="str">
        <f aca="false">IF(Uebersicht!H6="","",Uebersicht!H6)</f>
        <v>Coaching</v>
      </c>
      <c r="I6" s="43" t="str">
        <f aca="false">IF(Uebersicht!I6="","",Uebersicht!I6)</f>
        <v/>
      </c>
      <c r="J6" s="43" t="str">
        <f aca="false">IF(Uebersicht!J6="","",Uebersicht!J6)</f>
        <v/>
      </c>
      <c r="K6" s="43" t="str">
        <f aca="false">IF(Uebersicht!K6="","",Uebersicht!K6)</f>
        <v/>
      </c>
      <c r="L6" s="43" t="str">
        <f aca="false">IF(Uebersicht!L6="","",Uebersicht!L6)</f>
        <v/>
      </c>
      <c r="M6" s="45" t="str">
        <f aca="false">IF(Uebersicht!M6="","",Uebersicht!M6)</f>
        <v>7.2.5</v>
      </c>
    </row>
    <row r="7" s="140" customFormat="true" ht="17.25" hidden="false" customHeight="true" outlineLevel="0" collapsed="false">
      <c r="A7" s="136" t="n">
        <f aca="false">IF(Uebersicht!A7="","",Uebersicht!A7)</f>
        <v>104</v>
      </c>
      <c r="B7" s="39" t="n">
        <f aca="false">IF(Uebersicht!B7="","",Uebersicht!B7)</f>
        <v>104</v>
      </c>
      <c r="C7" s="40" t="str">
        <f aca="false">IF(Uebersicht!C7="","",Uebersicht!C7)</f>
        <v/>
      </c>
      <c r="D7" s="41" t="str">
        <f aca="false">IF(Uebersicht!D7="","",Uebersicht!D7)</f>
        <v/>
      </c>
      <c r="E7" s="41"/>
      <c r="F7" s="41"/>
      <c r="G7" s="41"/>
      <c r="H7" s="41" t="str">
        <f aca="false">IF(Uebersicht!H7="","",Uebersicht!H7)</f>
        <v>Walking on the bottom of the pool</v>
      </c>
      <c r="I7" s="43" t="str">
        <f aca="false">IF(Uebersicht!I7="","",Uebersicht!I7)</f>
        <v/>
      </c>
      <c r="J7" s="43" t="str">
        <f aca="false">IF(Uebersicht!J7="","",Uebersicht!J7)</f>
        <v/>
      </c>
      <c r="K7" s="43" t="str">
        <f aca="false">IF(Uebersicht!K7="","",Uebersicht!K7)</f>
        <v/>
      </c>
      <c r="L7" s="43" t="str">
        <f aca="false">IF(Uebersicht!L7="","",Uebersicht!L7)</f>
        <v/>
      </c>
      <c r="M7" s="45" t="str">
        <f aca="false">IF(Uebersicht!M7="","",Uebersicht!M7)</f>
        <v>7.2.3</v>
      </c>
    </row>
    <row r="8" s="140" customFormat="true" ht="17.25" hidden="false" customHeight="true" outlineLevel="0" collapsed="false">
      <c r="A8" s="136" t="n">
        <f aca="false">IF(Uebersicht!A8="","",Uebersicht!A8)</f>
        <v>105</v>
      </c>
      <c r="B8" s="39" t="n">
        <f aca="false">IF(Uebersicht!B8="","",Uebersicht!B8)</f>
        <v>105</v>
      </c>
      <c r="C8" s="41" t="str">
        <f aca="false">IF(Uebersicht!C8="","",Uebersicht!C8)</f>
        <v/>
      </c>
      <c r="D8" s="41" t="str">
        <f aca="false">IF(Uebersicht!D8="","",Uebersicht!D8)</f>
        <v/>
      </c>
      <c r="E8" s="41"/>
      <c r="F8" s="41"/>
      <c r="G8" s="41"/>
      <c r="H8" s="41" t="str">
        <f aca="false">IF(Uebersicht!H8="","",Uebersicht!H8)</f>
        <v>Unauthorised entering the water</v>
      </c>
      <c r="I8" s="43" t="str">
        <f aca="false">IF(Uebersicht!I8="","",Uebersicht!I8)</f>
        <v/>
      </c>
      <c r="J8" s="43" t="str">
        <f aca="false">IF(Uebersicht!J8="","",Uebersicht!J8)</f>
        <v/>
      </c>
      <c r="K8" s="43" t="str">
        <f aca="false">IF(Uebersicht!K8="","",Uebersicht!K8)</f>
        <v/>
      </c>
      <c r="L8" s="43" t="str">
        <f aca="false">IF(Uebersicht!L8="","",Uebersicht!L8)</f>
        <v/>
      </c>
      <c r="M8" s="45" t="str">
        <f aca="false">IF(Uebersicht!M8="","",Uebersicht!M8)</f>
        <v>7.1 / 8.0.5</v>
      </c>
    </row>
    <row r="9" s="140" customFormat="true" ht="17.25" hidden="false" customHeight="true" outlineLevel="0" collapsed="false">
      <c r="A9" s="136" t="n">
        <f aca="false">IF(Uebersicht!A9="","",Uebersicht!A9)</f>
        <v>106</v>
      </c>
      <c r="B9" s="39" t="n">
        <f aca="false">IF(Uebersicht!B9="","",Uebersicht!B9)</f>
        <v>106</v>
      </c>
      <c r="C9" s="41" t="str">
        <f aca="false">IF(Uebersicht!C9="","",Uebersicht!C9)</f>
        <v/>
      </c>
      <c r="D9" s="41" t="str">
        <f aca="false">IF(Uebersicht!D9="","",Uebersicht!D9)</f>
        <v/>
      </c>
      <c r="E9" s="41"/>
      <c r="F9" s="41"/>
      <c r="G9" s="41"/>
      <c r="H9" s="41" t="str">
        <f aca="false">IF(Uebersicht!H9="","",Uebersicht!H9)</f>
        <v>Obstructing another swimmer</v>
      </c>
      <c r="I9" s="43" t="str">
        <f aca="false">IF(Uebersicht!I9="","",Uebersicht!I9)</f>
        <v/>
      </c>
      <c r="J9" s="43" t="str">
        <f aca="false">IF(Uebersicht!J9="","",Uebersicht!J9)</f>
        <v/>
      </c>
      <c r="K9" s="43" t="str">
        <f aca="false">IF(Uebersicht!K9="","",Uebersicht!K9)</f>
        <v/>
      </c>
      <c r="L9" s="43" t="str">
        <f aca="false">IF(Uebersicht!L9="","",Uebersicht!L9)</f>
        <v/>
      </c>
      <c r="M9" s="45" t="str">
        <f aca="false">IF(Uebersicht!M9="","",Uebersicht!M9)</f>
        <v>7.4.1</v>
      </c>
    </row>
    <row r="10" s="140" customFormat="true" ht="17.25" hidden="false" customHeight="true" outlineLevel="0" collapsed="false">
      <c r="A10" s="136" t="n">
        <f aca="false">IF(Uebersicht!A10="","",Uebersicht!A10)</f>
        <v>107</v>
      </c>
      <c r="B10" s="39" t="n">
        <f aca="false">IF(Uebersicht!B10="","",Uebersicht!B10)</f>
        <v>107</v>
      </c>
      <c r="C10" s="41" t="str">
        <f aca="false">IF(Uebersicht!C10="","",Uebersicht!C10)</f>
        <v/>
      </c>
      <c r="D10" s="41" t="str">
        <f aca="false">IF(Uebersicht!D10="","",Uebersicht!D10)</f>
        <v/>
      </c>
      <c r="E10" s="41"/>
      <c r="F10" s="41"/>
      <c r="G10" s="41"/>
      <c r="H10" s="41" t="str">
        <f aca="false">IF(Uebersicht!H10="","",Uebersicht!H10)</f>
        <v>Wrong order of swimming styles</v>
      </c>
      <c r="I10" s="43" t="str">
        <f aca="false">IF(Uebersicht!I10="","",Uebersicht!I10)</f>
        <v/>
      </c>
      <c r="J10" s="43" t="str">
        <f aca="false">IF(Uebersicht!J10="","",Uebersicht!J10)</f>
        <v/>
      </c>
      <c r="K10" s="43" t="str">
        <f aca="false">IF(Uebersicht!K10="","",Uebersicht!K10)</f>
        <v/>
      </c>
      <c r="L10" s="43" t="str">
        <f aca="false">IF(Uebersicht!L10="","",Uebersicht!L10)</f>
        <v/>
      </c>
      <c r="M10" s="45" t="str">
        <f aca="false">IF(Uebersicht!M10="","",Uebersicht!M10)</f>
        <v>6.0.1 / 6.0.2</v>
      </c>
    </row>
    <row r="11" s="140" customFormat="true" ht="17.25" hidden="false" customHeight="true" outlineLevel="0" collapsed="false">
      <c r="A11" s="136" t="n">
        <f aca="false">IF(Uebersicht!A11="","",Uebersicht!A11)</f>
        <v>108</v>
      </c>
      <c r="B11" s="39" t="n">
        <f aca="false">IF(Uebersicht!B11="","",Uebersicht!B11)</f>
        <v>108</v>
      </c>
      <c r="C11" s="41" t="str">
        <f aca="false">IF(Uebersicht!C11="","",Uebersicht!C11)</f>
        <v/>
      </c>
      <c r="D11" s="41" t="str">
        <f aca="false">IF(Uebersicht!D11="","",Uebersicht!D11)</f>
        <v/>
      </c>
      <c r="E11" s="41"/>
      <c r="F11" s="41"/>
      <c r="G11" s="41"/>
      <c r="H11" s="41" t="str">
        <f aca="false">IF(Uebersicht!H11="","",Uebersicht!H11)</f>
        <v>Swimming below the water surface</v>
      </c>
      <c r="I11" s="43" t="str">
        <f aca="false">IF(Uebersicht!I11="","",Uebersicht!I11)</f>
        <v>5.0.1 / 5.0.5</v>
      </c>
      <c r="J11" s="43" t="str">
        <f aca="false">IF(Uebersicht!J11="","",Uebersicht!J11)</f>
        <v>3.0.2</v>
      </c>
      <c r="K11" s="43" t="str">
        <f aca="false">IF(Uebersicht!K11="","",Uebersicht!K11)</f>
        <v/>
      </c>
      <c r="L11" s="43" t="str">
        <f aca="false">IF(Uebersicht!L11="","",Uebersicht!L11)</f>
        <v>2.0.2</v>
      </c>
      <c r="M11" s="45" t="str">
        <f aca="false">IF(Uebersicht!M11="","",Uebersicht!M11)</f>
        <v/>
      </c>
    </row>
    <row r="12" s="140" customFormat="true" ht="17.25" hidden="false" customHeight="true" outlineLevel="0" collapsed="false">
      <c r="A12" s="136" t="n">
        <f aca="false">IF(Uebersicht!A12="","",Uebersicht!A12)</f>
        <v>109</v>
      </c>
      <c r="B12" s="39" t="n">
        <f aca="false">IF(Uebersicht!B12="","",Uebersicht!B12)</f>
        <v>109</v>
      </c>
      <c r="C12" s="41" t="str">
        <f aca="false">IF(Uebersicht!C12="","",Uebersicht!C12)</f>
        <v/>
      </c>
      <c r="D12" s="41" t="str">
        <f aca="false">IF(Uebersicht!D12="","",Uebersicht!D12)</f>
        <v/>
      </c>
      <c r="E12" s="41"/>
      <c r="F12" s="41"/>
      <c r="G12" s="41"/>
      <c r="H12" s="41" t="str">
        <f aca="false">IF(Uebersicht!H12="","",Uebersicht!H12)</f>
        <v>Unauthorized substitution or change of order in the relay</v>
      </c>
      <c r="I12" s="43" t="str">
        <f aca="false">IF(Uebersicht!I12="","",Uebersicht!I12)</f>
        <v/>
      </c>
      <c r="J12" s="43" t="str">
        <f aca="false">IF(Uebersicht!J12="","",Uebersicht!J12)</f>
        <v/>
      </c>
      <c r="K12" s="43" t="str">
        <f aca="false">IF(Uebersicht!K12="","",Uebersicht!K12)</f>
        <v/>
      </c>
      <c r="L12" s="43" t="str">
        <f aca="false">IF(Uebersicht!L12="","",Uebersicht!L12)</f>
        <v/>
      </c>
      <c r="M12" s="45" t="str">
        <f aca="false">IF(Uebersicht!M12="","",Uebersicht!M12)</f>
        <v>8.0.2</v>
      </c>
    </row>
    <row r="13" s="140" customFormat="true" ht="17.25" hidden="false" customHeight="true" outlineLevel="0" collapsed="false">
      <c r="A13" s="136" t="n">
        <f aca="false">IF(Uebersicht!A13="","",Uebersicht!A13)</f>
        <v>110</v>
      </c>
      <c r="B13" s="39" t="n">
        <f aca="false">IF(Uebersicht!B13="","",Uebersicht!B13)</f>
        <v>110</v>
      </c>
      <c r="C13" s="41" t="str">
        <f aca="false">IF(Uebersicht!C13="","",Uebersicht!C13)</f>
        <v/>
      </c>
      <c r="D13" s="41" t="str">
        <f aca="false">IF(Uebersicht!D13="","",Uebersicht!D13)</f>
        <v/>
      </c>
      <c r="E13" s="41"/>
      <c r="F13" s="41"/>
      <c r="G13" s="41"/>
      <c r="H13" s="41" t="str">
        <f aca="false">IF(Uebersicht!H13="","",Uebersicht!H13)</f>
        <v>Use of non-approved device</v>
      </c>
      <c r="I13" s="43" t="str">
        <f aca="false">IF(Uebersicht!I13="","",Uebersicht!I13)</f>
        <v/>
      </c>
      <c r="J13" s="43" t="str">
        <f aca="false">IF(Uebersicht!J13="","",Uebersicht!J13)</f>
        <v/>
      </c>
      <c r="K13" s="43" t="str">
        <f aca="false">IF(Uebersicht!K13="","",Uebersicht!K13)</f>
        <v/>
      </c>
      <c r="L13" s="43" t="str">
        <f aca="false">IF(Uebersicht!L13="","",Uebersicht!L13)</f>
        <v/>
      </c>
      <c r="M13" s="45" t="str">
        <f aca="false">IF(Uebersicht!M13="","",Uebersicht!M13)</f>
        <v>7.3</v>
      </c>
    </row>
    <row r="14" s="140" customFormat="true" ht="17.25" hidden="false" customHeight="true" outlineLevel="0" collapsed="false">
      <c r="A14" s="136" t="n">
        <f aca="false">IF(Uebersicht!A14="","",Uebersicht!A14)</f>
        <v>111</v>
      </c>
      <c r="B14" s="39" t="n">
        <f aca="false">IF(Uebersicht!B14="","",Uebersicht!B14)</f>
        <v>111</v>
      </c>
      <c r="C14" s="41" t="str">
        <f aca="false">IF(Uebersicht!C14="","",Uebersicht!C14)</f>
        <v/>
      </c>
      <c r="D14" s="41" t="str">
        <f aca="false">IF(Uebersicht!D14="","",Uebersicht!D14)</f>
        <v/>
      </c>
      <c r="E14" s="41"/>
      <c r="F14" s="41"/>
      <c r="G14" s="41"/>
      <c r="H14" s="41" t="str">
        <f aca="false">IF(Uebersicht!H14="","",Uebersicht!H14)</f>
        <v>Swimsuit not complying with rules</v>
      </c>
      <c r="I14" s="43" t="str">
        <f aca="false">IF(Uebersicht!I14="","",Uebersicht!I14)</f>
        <v/>
      </c>
      <c r="J14" s="43" t="str">
        <f aca="false">IF(Uebersicht!J14="","",Uebersicht!J14)</f>
        <v/>
      </c>
      <c r="K14" s="43" t="str">
        <f aca="false">IF(Uebersicht!K14="","",Uebersicht!K14)</f>
        <v/>
      </c>
      <c r="L14" s="43" t="str">
        <f aca="false">IF(Uebersicht!L14="","",Uebersicht!L14)</f>
        <v/>
      </c>
      <c r="M14" s="45" t="str">
        <f aca="false">IF(Uebersicht!M14="","",Uebersicht!M14)</f>
        <v>7.5</v>
      </c>
    </row>
    <row r="15" s="140" customFormat="true" ht="17.25" hidden="false" customHeight="true" outlineLevel="0" collapsed="false">
      <c r="A15" s="136" t="n">
        <f aca="false">IF(Uebersicht!A15="","",Uebersicht!A15)</f>
        <v>113</v>
      </c>
      <c r="B15" s="47" t="n">
        <f aca="false">IF(Uebersicht!B15="","",Uebersicht!B15)</f>
        <v>113</v>
      </c>
      <c r="C15" s="48" t="str">
        <f aca="false">IF(Uebersicht!C15="","",Uebersicht!C15)</f>
        <v/>
      </c>
      <c r="D15" s="48" t="str">
        <f aca="false">IF(Uebersicht!D15="","",Uebersicht!D15)</f>
        <v/>
      </c>
      <c r="E15" s="48"/>
      <c r="F15" s="48"/>
      <c r="G15" s="48"/>
      <c r="H15" s="48" t="str">
        <f aca="false">IF(Uebersicht!H15="","",Uebersicht!H15)</f>
        <v>Did not finish</v>
      </c>
      <c r="I15" s="49" t="str">
        <f aca="false">IF(Uebersicht!I15="","",Uebersicht!I15)</f>
        <v/>
      </c>
      <c r="J15" s="49" t="str">
        <f aca="false">IF(Uebersicht!J15="","",Uebersicht!J15)</f>
        <v/>
      </c>
      <c r="K15" s="49" t="str">
        <f aca="false">IF(Uebersicht!K15="","",Uebersicht!K15)</f>
        <v/>
      </c>
      <c r="L15" s="49" t="str">
        <f aca="false">IF(Uebersicht!L15="","",Uebersicht!L15)</f>
        <v/>
      </c>
      <c r="M15" s="76" t="str">
        <f aca="false">IF(Uebersicht!M15="","",Uebersicht!M15)</f>
        <v>7.2.1</v>
      </c>
    </row>
    <row r="16" s="140" customFormat="true" ht="17.25" hidden="false" customHeight="true" outlineLevel="0" collapsed="false">
      <c r="A16" s="136"/>
      <c r="B16" s="47" t="n">
        <f aca="false">IF(Uebersicht!B16="","",Uebersicht!B16)</f>
        <v>114</v>
      </c>
      <c r="C16" s="48" t="str">
        <f aca="false">IF(Uebersicht!C16="","",Uebersicht!C16)</f>
        <v/>
      </c>
      <c r="D16" s="48" t="str">
        <f aca="false">IF(Uebersicht!D16="","",Uebersicht!D16)</f>
        <v/>
      </c>
      <c r="E16" s="48"/>
      <c r="F16" s="48"/>
      <c r="G16" s="48"/>
      <c r="H16" s="48" t="str">
        <f aca="false">IF(Uebersicht!H16="","",Uebersicht!H16)</f>
        <v>Has left his lane</v>
      </c>
      <c r="I16" s="49" t="str">
        <f aca="false">IF(Uebersicht!I16="","",Uebersicht!I16)</f>
        <v/>
      </c>
      <c r="J16" s="49" t="str">
        <f aca="false">IF(Uebersicht!J16="","",Uebersicht!J16)</f>
        <v/>
      </c>
      <c r="K16" s="49" t="str">
        <f aca="false">IF(Uebersicht!K16="","",Uebersicht!K16)</f>
        <v/>
      </c>
      <c r="L16" s="49" t="str">
        <f aca="false">IF(Uebersicht!L16="","",Uebersicht!L16)</f>
        <v/>
      </c>
      <c r="M16" s="76" t="str">
        <f aca="false">IF(Uebersicht!M16="","",Uebersicht!M16)</f>
        <v>7.2.2</v>
      </c>
    </row>
    <row r="17" s="140" customFormat="true" ht="17.25" hidden="false" customHeight="true" outlineLevel="0" collapsed="false">
      <c r="A17" s="136"/>
      <c r="B17" s="47" t="n">
        <f aca="false">IF(Uebersicht!B17="","",Uebersicht!B17)</f>
        <v>115</v>
      </c>
      <c r="C17" s="48" t="str">
        <f aca="false">IF(Uebersicht!C17="","",Uebersicht!C17)</f>
        <v/>
      </c>
      <c r="D17" s="48" t="str">
        <f aca="false">IF(Uebersicht!D17="","",Uebersicht!D17)</f>
        <v/>
      </c>
      <c r="E17" s="48"/>
      <c r="F17" s="48"/>
      <c r="G17" s="48"/>
      <c r="H17" s="48" t="str">
        <f aca="false">IF(Uebersicht!H17="","",Uebersicht!H17)</f>
        <v>Non-observance of instructions leaving the pool</v>
      </c>
      <c r="I17" s="49" t="str">
        <f aca="false">IF(Uebersicht!I17="","",Uebersicht!I17)</f>
        <v/>
      </c>
      <c r="J17" s="49" t="str">
        <f aca="false">IF(Uebersicht!J17="","",Uebersicht!J17)</f>
        <v/>
      </c>
      <c r="K17" s="49" t="str">
        <f aca="false">IF(Uebersicht!K17="","",Uebersicht!K17)</f>
        <v/>
      </c>
      <c r="L17" s="49" t="str">
        <f aca="false">IF(Uebersicht!L17="","",Uebersicht!L17)</f>
        <v/>
      </c>
      <c r="M17" s="76" t="str">
        <f aca="false">IF(Uebersicht!M17="","",Uebersicht!M17)</f>
        <v>7.4.2</v>
      </c>
    </row>
    <row r="18" s="140" customFormat="true" ht="17.25" hidden="false" customHeight="true" outlineLevel="0" collapsed="false">
      <c r="A18" s="136" t="str">
        <f aca="false">IF(Uebersicht!A18="","",Uebersicht!A18)</f>
        <v/>
      </c>
      <c r="B18" s="39" t="n">
        <f aca="false">IF(Uebersicht!B18="","",Uebersicht!B18)</f>
        <v>120</v>
      </c>
      <c r="C18" s="41" t="str">
        <f aca="false">IF(Uebersicht!C18="","",Uebersicht!C18)</f>
        <v/>
      </c>
      <c r="D18" s="41" t="str">
        <f aca="false">IF(Uebersicht!D18="","",Uebersicht!D18)</f>
        <v/>
      </c>
      <c r="E18" s="41"/>
      <c r="F18" s="41"/>
      <c r="G18" s="41"/>
      <c r="H18" s="41" t="str">
        <f aca="false">IF(Uebersicht!H18="","",Uebersicht!H18)</f>
        <v>Other reasons</v>
      </c>
      <c r="I18" s="43" t="str">
        <f aca="false">IF(Uebersicht!I18="","",Uebersicht!I18)</f>
        <v/>
      </c>
      <c r="J18" s="43" t="str">
        <f aca="false">IF(Uebersicht!J18="","",Uebersicht!J18)</f>
        <v/>
      </c>
      <c r="K18" s="43" t="str">
        <f aca="false">IF(Uebersicht!K18="","",Uebersicht!K18)</f>
        <v/>
      </c>
      <c r="L18" s="43" t="str">
        <f aca="false">IF(Uebersicht!L18="","",Uebersicht!L18)</f>
        <v/>
      </c>
      <c r="M18" s="45" t="str">
        <f aca="false">IF(Uebersicht!M18="","",Uebersicht!M18)</f>
        <v>[1]</v>
      </c>
    </row>
    <row r="19" s="140" customFormat="true" ht="17.25" hidden="false" customHeight="true" outlineLevel="0" collapsed="false">
      <c r="A19" s="133" t="str">
        <f aca="false">IF(Uebersicht!A19="","",Uebersicht!A19)</f>
        <v/>
      </c>
      <c r="B19" s="19" t="n">
        <f aca="false">IF(Uebersicht!B19="","",Uebersicht!B19)</f>
        <v>2</v>
      </c>
      <c r="C19" s="57" t="str">
        <f aca="false">IF(Uebersicht!C19="","",Uebersicht!C19)</f>
        <v/>
      </c>
      <c r="D19" s="20" t="str">
        <f aca="false">IF(Uebersicht!D19="","",Uebersicht!D19)</f>
        <v/>
      </c>
      <c r="E19" s="20"/>
      <c r="F19" s="20"/>
      <c r="G19" s="20"/>
      <c r="H19" s="20" t="str">
        <f aca="false">IF(Uebersicht!H19="","",Uebersicht!H19)</f>
        <v>Start</v>
      </c>
      <c r="I19" s="21" t="str">
        <f aca="false">IF(Uebersicht!I19="","",Uebersicht!I19)</f>
        <v>Papillon</v>
      </c>
      <c r="J19" s="21" t="str">
        <f aca="false">IF(Uebersicht!J19="","",Uebersicht!J19)</f>
        <v>Dos</v>
      </c>
      <c r="K19" s="21" t="str">
        <f aca="false">IF(Uebersicht!K19="","",Uebersicht!K19)</f>
        <v>Brasse</v>
      </c>
      <c r="L19" s="21" t="str">
        <f aca="false">IF(Uebersicht!L19="","",Uebersicht!L19)</f>
        <v>Libre</v>
      </c>
      <c r="M19" s="142" t="str">
        <f aca="false">IF(Uebersicht!M19="","",Uebersicht!M19)</f>
        <v>En général</v>
      </c>
    </row>
    <row r="20" customFormat="false" ht="17.25" hidden="false" customHeight="true" outlineLevel="0" collapsed="false">
      <c r="A20" s="139" t="n">
        <f aca="false">IF(Uebersicht!A20="","",Uebersicht!A20)</f>
        <v>201</v>
      </c>
      <c r="B20" s="23" t="n">
        <f aca="false">IF(Uebersicht!B20="","",Uebersicht!B20)</f>
        <v>201</v>
      </c>
      <c r="C20" s="28" t="str">
        <f aca="false">IF(Uebersicht!C20="","",Uebersicht!C20)</f>
        <v/>
      </c>
      <c r="D20" s="28" t="str">
        <f aca="false">IF(Uebersicht!D20="","",Uebersicht!D20)</f>
        <v/>
      </c>
      <c r="E20" s="28"/>
      <c r="F20" s="28"/>
      <c r="G20" s="28"/>
      <c r="H20" s="28" t="str">
        <f aca="false">IF(Uebersicht!H20="","",Uebersicht!H20)</f>
        <v>Non-observance of the orders during starting procedure</v>
      </c>
      <c r="I20" s="35" t="str">
        <f aca="false">IF(Uebersicht!I20="","",Uebersicht!I20)</f>
        <v/>
      </c>
      <c r="J20" s="35" t="str">
        <f aca="false">IF(Uebersicht!J20="","",Uebersicht!J20)</f>
        <v/>
      </c>
      <c r="K20" s="35" t="str">
        <f aca="false">IF(Uebersicht!K20="","",Uebersicht!K20)</f>
        <v/>
      </c>
      <c r="L20" s="35" t="str">
        <f aca="false">IF(Uebersicht!L20="","",Uebersicht!L20)</f>
        <v/>
      </c>
      <c r="M20" s="36" t="str">
        <f aca="false">IF(Uebersicht!M20="","",Uebersicht!M20)</f>
        <v>1.1 / 1.2 / 1.5</v>
      </c>
    </row>
    <row r="21" s="140" customFormat="true" ht="17.25" hidden="false" customHeight="true" outlineLevel="0" collapsed="false">
      <c r="A21" s="136" t="n">
        <f aca="false">IF(Uebersicht!A21="","",Uebersicht!A21)</f>
        <v>204</v>
      </c>
      <c r="B21" s="39" t="n">
        <f aca="false">IF(Uebersicht!B21="","",Uebersicht!B21)</f>
        <v>204</v>
      </c>
      <c r="C21" s="41" t="str">
        <f aca="false">IF(Uebersicht!C21="","",Uebersicht!C21)</f>
        <v/>
      </c>
      <c r="D21" s="41" t="str">
        <f aca="false">IF(Uebersicht!D21="","",Uebersicht!D21)</f>
        <v/>
      </c>
      <c r="E21" s="41"/>
      <c r="F21" s="41"/>
      <c r="G21" s="41"/>
      <c r="H21" s="41" t="str">
        <f aca="false">IF(Uebersicht!H21="","",Uebersicht!H21)</f>
        <v>Initiating a start before the starting signal</v>
      </c>
      <c r="I21" s="43" t="str">
        <f aca="false">IF(Uebersicht!I21="","",Uebersicht!I21)</f>
        <v/>
      </c>
      <c r="J21" s="43" t="str">
        <f aca="false">IF(Uebersicht!J21="","",Uebersicht!J21)</f>
        <v/>
      </c>
      <c r="K21" s="43" t="str">
        <f aca="false">IF(Uebersicht!K21="","",Uebersicht!K21)</f>
        <v/>
      </c>
      <c r="L21" s="43" t="str">
        <f aca="false">IF(Uebersicht!L21="","",Uebersicht!L21)</f>
        <v/>
      </c>
      <c r="M21" s="45" t="str">
        <f aca="false">IF(Uebersicht!M21="","",Uebersicht!M21)</f>
        <v>1.5.1</v>
      </c>
    </row>
    <row r="22" s="140" customFormat="true" ht="17.25" hidden="false" customHeight="true" outlineLevel="0" collapsed="false">
      <c r="A22" s="136" t="n">
        <f aca="false">IF(Uebersicht!A22="","",Uebersicht!A22)</f>
        <v>205</v>
      </c>
      <c r="B22" s="39" t="n">
        <f aca="false">IF(Uebersicht!B22="","",Uebersicht!B22)</f>
        <v>205</v>
      </c>
      <c r="C22" s="41" t="str">
        <f aca="false">IF(Uebersicht!C22="","",Uebersicht!C22)</f>
        <v/>
      </c>
      <c r="D22" s="41" t="str">
        <f aca="false">IF(Uebersicht!D22="","",Uebersicht!D22)</f>
        <v/>
      </c>
      <c r="E22" s="41"/>
      <c r="F22" s="41"/>
      <c r="G22" s="41"/>
      <c r="H22" s="41" t="str">
        <f aca="false">IF(Uebersicht!H22="","",Uebersicht!H22)</f>
        <v>Early takeover (relay swimmer [N])</v>
      </c>
      <c r="I22" s="43" t="str">
        <f aca="false">IF(Uebersicht!I22="","",Uebersicht!I22)</f>
        <v/>
      </c>
      <c r="J22" s="43" t="str">
        <f aca="false">IF(Uebersicht!J22="","",Uebersicht!J22)</f>
        <v/>
      </c>
      <c r="K22" s="43" t="str">
        <f aca="false">IF(Uebersicht!K22="","",Uebersicht!K22)</f>
        <v/>
      </c>
      <c r="L22" s="43" t="str">
        <f aca="false">IF(Uebersicht!L22="","",Uebersicht!L22)</f>
        <v/>
      </c>
      <c r="M22" s="45" t="str">
        <f aca="false">IF(Uebersicht!M22="","",Uebersicht!M22)</f>
        <v>8.0.4</v>
      </c>
    </row>
    <row r="23" s="140" customFormat="true" ht="17.25" hidden="false" customHeight="true" outlineLevel="0" collapsed="false">
      <c r="A23" s="136" t="n">
        <f aca="false">IF(Uebersicht!A23="","",Uebersicht!A23)</f>
        <v>206</v>
      </c>
      <c r="B23" s="39" t="n">
        <f aca="false">IF(Uebersicht!B23="","",Uebersicht!B23)</f>
        <v>206</v>
      </c>
      <c r="C23" s="40" t="str">
        <f aca="false">IF(Uebersicht!C23="","",Uebersicht!C23)</f>
        <v/>
      </c>
      <c r="D23" s="41" t="str">
        <f aca="false">IF(Uebersicht!D23="","",Uebersicht!D23)</f>
        <v/>
      </c>
      <c r="E23" s="41"/>
      <c r="F23" s="41"/>
      <c r="G23" s="41"/>
      <c r="H23" s="41" t="str">
        <f aca="false">IF(Uebersicht!H23="","",Uebersicht!H23)</f>
        <v>Underwater phase: More than one dolphin kick (start)</v>
      </c>
      <c r="I23" s="43" t="str">
        <f aca="false">IF(Uebersicht!I23="","",Uebersicht!I23)</f>
        <v/>
      </c>
      <c r="J23" s="43" t="str">
        <f aca="false">IF(Uebersicht!J23="","",Uebersicht!J23)</f>
        <v/>
      </c>
      <c r="K23" s="43" t="str">
        <f aca="false">IF(Uebersicht!K23="","",Uebersicht!K23)</f>
        <v>4.0.7 c</v>
      </c>
      <c r="L23" s="43" t="str">
        <f aca="false">IF(Uebersicht!L23="","",Uebersicht!L23)</f>
        <v/>
      </c>
      <c r="M23" s="45" t="str">
        <f aca="false">IF(Uebersicht!M23="","",Uebersicht!M23)</f>
        <v/>
      </c>
    </row>
    <row r="24" s="140" customFormat="true" ht="17.25" hidden="false" customHeight="true" outlineLevel="0" collapsed="false">
      <c r="A24" s="136" t="n">
        <f aca="false">IF(Uebersicht!A24="","",Uebersicht!A24)</f>
        <v>207</v>
      </c>
      <c r="B24" s="39" t="n">
        <f aca="false">IF(Uebersicht!B24="","",Uebersicht!B24)</f>
        <v>207</v>
      </c>
      <c r="C24" s="60" t="str">
        <f aca="false">IF(Uebersicht!C24="","",Uebersicht!C24)</f>
        <v/>
      </c>
      <c r="D24" s="60" t="str">
        <f aca="false">IF(Uebersicht!D24="","",Uebersicht!D24)</f>
        <v/>
      </c>
      <c r="E24" s="41"/>
      <c r="F24" s="41"/>
      <c r="G24" s="41"/>
      <c r="H24" s="41" t="str">
        <f aca="false">IF(Uebersicht!H24="","",Uebersicht!H24)</f>
        <v>Two armstrokes before breaking the water surface (start)</v>
      </c>
      <c r="I24" s="43" t="str">
        <f aca="false">IF(Uebersicht!I24="","",Uebersicht!I24)</f>
        <v/>
      </c>
      <c r="J24" s="43" t="str">
        <f aca="false">IF(Uebersicht!J24="","",Uebersicht!J24)</f>
        <v/>
      </c>
      <c r="K24" s="43" t="str">
        <f aca="false">IF(Uebersicht!K24="","",Uebersicht!K24)</f>
        <v>4.0.7 a</v>
      </c>
      <c r="L24" s="43" t="str">
        <f aca="false">IF(Uebersicht!L24="","",Uebersicht!L24)</f>
        <v/>
      </c>
      <c r="M24" s="45" t="str">
        <f aca="false">IF(Uebersicht!M24="","",Uebersicht!M24)</f>
        <v/>
      </c>
    </row>
    <row r="25" s="140" customFormat="true" ht="17.25" hidden="false" customHeight="true" outlineLevel="0" collapsed="false">
      <c r="A25" s="136" t="n">
        <f aca="false">IF(Uebersicht!A25="","",Uebersicht!A25)</f>
        <v>208</v>
      </c>
      <c r="B25" s="39" t="n">
        <f aca="false">IF(Uebersicht!B25="","",Uebersicht!B25)</f>
        <v>208</v>
      </c>
      <c r="C25" s="40" t="str">
        <f aca="false">IF(Uebersicht!C25="","",Uebersicht!C25)</f>
        <v/>
      </c>
      <c r="D25" s="41" t="str">
        <f aca="false">IF(Uebersicht!D25="","",Uebersicht!D25)</f>
        <v/>
      </c>
      <c r="E25" s="41"/>
      <c r="F25" s="41"/>
      <c r="G25" s="41"/>
      <c r="H25" s="41" t="str">
        <f aca="false">IF(Uebersicht!H25="","",Uebersicht!H25)</f>
        <v>Submerged for more than 15m (start)</v>
      </c>
      <c r="I25" s="43" t="str">
        <f aca="false">IF(Uebersicht!I25="","",Uebersicht!I25)</f>
        <v>5.0.5</v>
      </c>
      <c r="J25" s="43" t="str">
        <f aca="false">IF(Uebersicht!J25="","",Uebersicht!J25)</f>
        <v>3.0.2</v>
      </c>
      <c r="K25" s="43" t="str">
        <f aca="false">IF(Uebersicht!K25="","",Uebersicht!K25)</f>
        <v/>
      </c>
      <c r="L25" s="43" t="str">
        <f aca="false">IF(Uebersicht!L25="","",Uebersicht!L25)</f>
        <v>2.0.2</v>
      </c>
      <c r="M25" s="45" t="str">
        <f aca="false">IF(Uebersicht!M25="","",Uebersicht!M25)</f>
        <v/>
      </c>
    </row>
    <row r="26" s="145" customFormat="true" ht="17.25" hidden="false" customHeight="true" outlineLevel="0" collapsed="false">
      <c r="A26" s="161" t="n">
        <f aca="false">IF(Uebersicht!A26="","",Uebersicht!A26)</f>
        <v>209</v>
      </c>
      <c r="B26" s="47" t="n">
        <f aca="false">IF(Uebersicht!B26="","",Uebersicht!B26)</f>
        <v>209</v>
      </c>
      <c r="C26" s="61" t="str">
        <f aca="false">IF(Uebersicht!C26="","",Uebersicht!C26)</f>
        <v/>
      </c>
      <c r="D26" s="61" t="str">
        <f aca="false">IF(Uebersicht!D26="","",Uebersicht!D26)</f>
        <v/>
      </c>
      <c r="E26" s="48"/>
      <c r="F26" s="48"/>
      <c r="G26" s="48"/>
      <c r="H26" s="48" t="str">
        <f aca="false">IF(Uebersicht!H26="","",Uebersicht!H26)</f>
        <v>One foottoe of each foot not in contact with wall or face of the touchpad (start)</v>
      </c>
      <c r="I26" s="49" t="str">
        <f aca="false">IF(Uebersicht!I26="","",Uebersicht!I26)</f>
        <v/>
      </c>
      <c r="J26" s="49" t="str">
        <f aca="false">IF(Uebersicht!J26="","",Uebersicht!J26)</f>
        <v>1.2.4</v>
      </c>
      <c r="K26" s="49" t="str">
        <f aca="false">IF(Uebersicht!K26="","",Uebersicht!K26)</f>
        <v/>
      </c>
      <c r="L26" s="49" t="str">
        <f aca="false">IF(Uebersicht!L26="","",Uebersicht!L26)</f>
        <v/>
      </c>
      <c r="M26" s="76" t="str">
        <f aca="false">IF(Uebersicht!M26="","",Uebersicht!M26)</f>
        <v/>
      </c>
    </row>
    <row r="27" s="140" customFormat="true" ht="17.25" hidden="false" customHeight="true" outlineLevel="0" collapsed="false">
      <c r="A27" s="133" t="str">
        <f aca="false">IF(Uebersicht!A27="","",Uebersicht!A27)</f>
        <v/>
      </c>
      <c r="B27" s="19" t="n">
        <f aca="false">IF(Uebersicht!B27="","",Uebersicht!B27)</f>
        <v>3</v>
      </c>
      <c r="C27" s="57" t="str">
        <f aca="false">IF(Uebersicht!C27="","",Uebersicht!C27)</f>
        <v/>
      </c>
      <c r="D27" s="66" t="str">
        <f aca="false">IF(Uebersicht!D27="","",Uebersicht!D27)</f>
        <v/>
      </c>
      <c r="E27" s="20"/>
      <c r="F27" s="20"/>
      <c r="G27" s="20"/>
      <c r="H27" s="20" t="str">
        <f aca="false">IF(Uebersicht!H27="","",Uebersicht!H27)</f>
        <v>Turn</v>
      </c>
      <c r="I27" s="21" t="str">
        <f aca="false">IF(Uebersicht!I27="","",Uebersicht!I27)</f>
        <v>Farfalla</v>
      </c>
      <c r="J27" s="21" t="str">
        <f aca="false">IF(Uebersicht!J27="","",Uebersicht!J27)</f>
        <v>Dorso</v>
      </c>
      <c r="K27" s="21" t="str">
        <f aca="false">IF(Uebersicht!K27="","",Uebersicht!K27)</f>
        <v>Rana</v>
      </c>
      <c r="L27" s="21" t="str">
        <f aca="false">IF(Uebersicht!L27="","",Uebersicht!L27)</f>
        <v>Libero</v>
      </c>
      <c r="M27" s="142" t="str">
        <f aca="false">IF(Uebersicht!M27="","",Uebersicht!M27)</f>
        <v>In generale</v>
      </c>
    </row>
    <row r="28" s="140" customFormat="true" ht="17.25" hidden="false" customHeight="true" outlineLevel="0" collapsed="false">
      <c r="A28" s="139" t="n">
        <f aca="false">IF(Uebersicht!A28="","",Uebersicht!A28)</f>
        <v>301</v>
      </c>
      <c r="B28" s="23" t="n">
        <f aca="false">IF(Uebersicht!B28="","",Uebersicht!B28)</f>
        <v>301</v>
      </c>
      <c r="C28" s="28" t="str">
        <f aca="false">IF(Uebersicht!C28="","",Uebersicht!C28)</f>
        <v/>
      </c>
      <c r="D28" s="28" t="str">
        <f aca="false">IF(Uebersicht!D28="","",Uebersicht!D28)</f>
        <v/>
      </c>
      <c r="E28" s="28"/>
      <c r="F28" s="28"/>
      <c r="G28" s="28"/>
      <c r="H28" s="28" t="str">
        <f aca="false">IF(Uebersicht!H28="","",Uebersicht!H28)</f>
        <v>Arms not brought forward over the water (turn [N])</v>
      </c>
      <c r="I28" s="35" t="str">
        <f aca="false">IF(Uebersicht!I28="","",Uebersicht!I28)</f>
        <v>5.0.2</v>
      </c>
      <c r="J28" s="35" t="str">
        <f aca="false">IF(Uebersicht!J28="","",Uebersicht!J28)</f>
        <v/>
      </c>
      <c r="K28" s="35" t="str">
        <f aca="false">IF(Uebersicht!K28="","",Uebersicht!K28)</f>
        <v/>
      </c>
      <c r="L28" s="35" t="str">
        <f aca="false">IF(Uebersicht!L28="","",Uebersicht!L28)</f>
        <v/>
      </c>
      <c r="M28" s="36" t="str">
        <f aca="false">IF(Uebersicht!M28="","",Uebersicht!M28)</f>
        <v/>
      </c>
    </row>
    <row r="29" customFormat="false" ht="17.25" hidden="false" customHeight="true" outlineLevel="0" collapsed="false">
      <c r="A29" s="136" t="n">
        <f aca="false">IF(Uebersicht!A29="","",Uebersicht!A29)</f>
        <v>302</v>
      </c>
      <c r="B29" s="39" t="n">
        <f aca="false">IF(Uebersicht!B29="","",Uebersicht!B29)</f>
        <v>302</v>
      </c>
      <c r="C29" s="40" t="str">
        <f aca="false">IF(Uebersicht!C29="","",Uebersicht!C29)</f>
        <v/>
      </c>
      <c r="D29" s="41" t="str">
        <f aca="false">IF(Uebersicht!D29="","",Uebersicht!D29)</f>
        <v/>
      </c>
      <c r="E29" s="41"/>
      <c r="F29" s="41"/>
      <c r="G29" s="41"/>
      <c r="H29" s="41" t="str">
        <f aca="false">IF(Uebersicht!H29="","",Uebersicht!H29)</f>
        <v>Wall not touched (turn [N])</v>
      </c>
      <c r="I29" s="43" t="str">
        <f aca="false">IF(Uebersicht!I29="","",Uebersicht!I29)</f>
        <v/>
      </c>
      <c r="J29" s="43" t="str">
        <f aca="false">IF(Uebersicht!J29="","",Uebersicht!J29)</f>
        <v>3.0.3</v>
      </c>
      <c r="K29" s="43" t="str">
        <f aca="false">IF(Uebersicht!K29="","",Uebersicht!K29)</f>
        <v/>
      </c>
      <c r="L29" s="43" t="str">
        <f aca="false">IF(Uebersicht!L29="","",Uebersicht!L29)</f>
        <v>2.0.3</v>
      </c>
      <c r="M29" s="45" t="str">
        <f aca="false">IF(Uebersicht!M29="","",Uebersicht!M29)</f>
        <v/>
      </c>
    </row>
    <row r="30" s="140" customFormat="true" ht="17.25" hidden="false" customHeight="true" outlineLevel="0" collapsed="false">
      <c r="A30" s="136" t="n">
        <f aca="false">IF(Uebersicht!A30="","",Uebersicht!A30)</f>
        <v>303</v>
      </c>
      <c r="B30" s="39" t="n">
        <f aca="false">IF(Uebersicht!B30="","",Uebersicht!B30)</f>
        <v>303</v>
      </c>
      <c r="C30" s="40" t="str">
        <f aca="false">IF(Uebersicht!C30="","",Uebersicht!C30)</f>
        <v/>
      </c>
      <c r="D30" s="41" t="str">
        <f aca="false">IF(Uebersicht!D30="","",Uebersicht!D30)</f>
        <v/>
      </c>
      <c r="E30" s="41"/>
      <c r="F30" s="41"/>
      <c r="G30" s="41"/>
      <c r="H30" s="41" t="str">
        <f aca="false">IF(Uebersicht!H30="","",Uebersicht!H30)</f>
        <v>Wall not touched simultaneously with both hands (turn [N])</v>
      </c>
      <c r="I30" s="43" t="str">
        <f aca="false">IF(Uebersicht!I30="","",Uebersicht!I30)</f>
        <v>5.0.4</v>
      </c>
      <c r="J30" s="43" t="str">
        <f aca="false">IF(Uebersicht!J30="","",Uebersicht!J30)</f>
        <v/>
      </c>
      <c r="K30" s="43" t="str">
        <f aca="false">IF(Uebersicht!K30="","",Uebersicht!K30)</f>
        <v>4.0.5</v>
      </c>
      <c r="L30" s="43" t="str">
        <f aca="false">IF(Uebersicht!L30="","",Uebersicht!L30)</f>
        <v/>
      </c>
      <c r="M30" s="45" t="str">
        <f aca="false">IF(Uebersicht!M30="","",Uebersicht!M30)</f>
        <v/>
      </c>
    </row>
    <row r="31" s="140" customFormat="true" ht="17.25" hidden="false" customHeight="true" outlineLevel="0" collapsed="false">
      <c r="A31" s="136" t="n">
        <f aca="false">IF(Uebersicht!A31="","",Uebersicht!A31)</f>
        <v>304</v>
      </c>
      <c r="B31" s="39" t="n">
        <f aca="false">IF(Uebersicht!B31="","",Uebersicht!B31)</f>
        <v>304</v>
      </c>
      <c r="C31" s="41" t="str">
        <f aca="false">IF(Uebersicht!C31="","",Uebersicht!C31)</f>
        <v/>
      </c>
      <c r="D31" s="41" t="str">
        <f aca="false">IF(Uebersicht!D31="","",Uebersicht!D31)</f>
        <v/>
      </c>
      <c r="E31" s="41"/>
      <c r="F31" s="41"/>
      <c r="G31" s="41"/>
      <c r="H31" s="41" t="str">
        <f aca="false">IF(Uebersicht!H31="","",Uebersicht!H31)</f>
        <v>Swimming in breast position prior to turning (turn [N])</v>
      </c>
      <c r="I31" s="43" t="str">
        <f aca="false">IF(Uebersicht!I31="","",Uebersicht!I31)</f>
        <v/>
      </c>
      <c r="J31" s="43" t="str">
        <f aca="false">IF(Uebersicht!J31="","",Uebersicht!J31)</f>
        <v>3.0.3</v>
      </c>
      <c r="K31" s="43" t="str">
        <f aca="false">IF(Uebersicht!K31="","",Uebersicht!K31)</f>
        <v/>
      </c>
      <c r="L31" s="43" t="str">
        <f aca="false">IF(Uebersicht!L31="","",Uebersicht!L31)</f>
        <v/>
      </c>
      <c r="M31" s="45" t="str">
        <f aca="false">IF(Uebersicht!M31="","",Uebersicht!M31)</f>
        <v/>
      </c>
    </row>
    <row r="32" s="140" customFormat="true" ht="17.25" hidden="false" customHeight="true" outlineLevel="0" collapsed="false">
      <c r="A32" s="136" t="n">
        <f aca="false">IF(Uebersicht!A32="","",Uebersicht!A32)</f>
        <v>305</v>
      </c>
      <c r="B32" s="39" t="n">
        <f aca="false">IF(Uebersicht!B32="","",Uebersicht!B32)</f>
        <v>305</v>
      </c>
      <c r="C32" s="40" t="str">
        <f aca="false">IF(Uebersicht!C32="","",Uebersicht!C32)</f>
        <v/>
      </c>
      <c r="D32" s="41" t="str">
        <f aca="false">IF(Uebersicht!D32="","",Uebersicht!D32)</f>
        <v/>
      </c>
      <c r="E32" s="41"/>
      <c r="F32" s="41"/>
      <c r="G32" s="41"/>
      <c r="H32" s="41" t="str">
        <f aca="false">IF(Uebersicht!H32="","",Uebersicht!H32)</f>
        <v>In back position after leaving the wall (turn  [N])</v>
      </c>
      <c r="I32" s="43" t="str">
        <f aca="false">IF(Uebersicht!I32="","",Uebersicht!I32)</f>
        <v>5.0.1</v>
      </c>
      <c r="J32" s="43" t="str">
        <f aca="false">IF(Uebersicht!J32="","",Uebersicht!J32)</f>
        <v/>
      </c>
      <c r="K32" s="43" t="str">
        <f aca="false">IF(Uebersicht!K32="","",Uebersicht!K32)</f>
        <v>4.0.1</v>
      </c>
      <c r="L32" s="43" t="str">
        <f aca="false">IF(Uebersicht!L32="","",Uebersicht!L32)</f>
        <v/>
      </c>
      <c r="M32" s="45" t="str">
        <f aca="false">IF(Uebersicht!M32="","",Uebersicht!M32)</f>
        <v>6.0.4</v>
      </c>
    </row>
    <row r="33" s="140" customFormat="true" ht="17.25" hidden="false" customHeight="true" outlineLevel="0" collapsed="false">
      <c r="A33" s="136" t="n">
        <f aca="false">IF(Uebersicht!A33="","",Uebersicht!A33)</f>
        <v>306</v>
      </c>
      <c r="B33" s="39" t="n">
        <f aca="false">IF(Uebersicht!B33="","",Uebersicht!B33)</f>
        <v>306</v>
      </c>
      <c r="C33" s="40" t="str">
        <f aca="false">IF(Uebersicht!C33="","",Uebersicht!C33)</f>
        <v/>
      </c>
      <c r="D33" s="41" t="str">
        <f aca="false">IF(Uebersicht!D33="","",Uebersicht!D33)</f>
        <v/>
      </c>
      <c r="E33" s="41"/>
      <c r="F33" s="41"/>
      <c r="G33" s="41"/>
      <c r="H33" s="41" t="str">
        <f aca="false">IF(Uebersicht!H33="","",Uebersicht!H33)</f>
        <v>In breast position after leaving the wall (turn [N]) </v>
      </c>
      <c r="I33" s="43" t="str">
        <f aca="false">IF(Uebersicht!I33="","",Uebersicht!I33)</f>
        <v/>
      </c>
      <c r="J33" s="43" t="str">
        <f aca="false">IF(Uebersicht!J33="","",Uebersicht!J33)</f>
        <v>3.0.3</v>
      </c>
      <c r="K33" s="43" t="str">
        <f aca="false">IF(Uebersicht!K33="","",Uebersicht!K33)</f>
        <v/>
      </c>
      <c r="L33" s="43" t="str">
        <f aca="false">IF(Uebersicht!L33="","",Uebersicht!L33)</f>
        <v/>
      </c>
      <c r="M33" s="45" t="str">
        <f aca="false">IF(Uebersicht!M33="","",Uebersicht!M33)</f>
        <v/>
      </c>
    </row>
    <row r="34" s="140" customFormat="true" ht="17.25" hidden="false" customHeight="true" outlineLevel="0" collapsed="false">
      <c r="A34" s="136" t="n">
        <f aca="false">IF(Uebersicht!A34="","",Uebersicht!A34)</f>
        <v>307</v>
      </c>
      <c r="B34" s="39" t="n">
        <f aca="false">IF(Uebersicht!B34="","",Uebersicht!B34)</f>
        <v>307</v>
      </c>
      <c r="C34" s="40" t="str">
        <f aca="false">IF(Uebersicht!C34="","",Uebersicht!C34)</f>
        <v/>
      </c>
      <c r="D34" s="41" t="str">
        <f aca="false">IF(Uebersicht!D34="","",Uebersicht!D34)</f>
        <v/>
      </c>
      <c r="E34" s="41"/>
      <c r="F34" s="41"/>
      <c r="G34" s="41"/>
      <c r="H34" s="41" t="str">
        <f aca="false">IF(Uebersicht!H34="","",Uebersicht!H34)</f>
        <v>Underwater phase: more than one dolphin kick (turn [N])</v>
      </c>
      <c r="I34" s="43" t="str">
        <f aca="false">IF(Uebersicht!I34="","",Uebersicht!I34)</f>
        <v/>
      </c>
      <c r="J34" s="43" t="str">
        <f aca="false">IF(Uebersicht!J34="","",Uebersicht!J34)</f>
        <v/>
      </c>
      <c r="K34" s="43" t="str">
        <f aca="false">IF(Uebersicht!K34="","",Uebersicht!K34)</f>
        <v>4.0.7 c</v>
      </c>
      <c r="L34" s="43" t="str">
        <f aca="false">IF(Uebersicht!L34="","",Uebersicht!L34)</f>
        <v/>
      </c>
      <c r="M34" s="45" t="str">
        <f aca="false">IF(Uebersicht!M34="","",Uebersicht!M34)</f>
        <v/>
      </c>
    </row>
    <row r="35" s="140" customFormat="true" ht="17.25" hidden="false" customHeight="true" outlineLevel="0" collapsed="false">
      <c r="A35" s="136" t="n">
        <f aca="false">IF(Uebersicht!A35="","",Uebersicht!A35)</f>
        <v>308</v>
      </c>
      <c r="B35" s="39" t="n">
        <f aca="false">IF(Uebersicht!B35="","",Uebersicht!B35)</f>
        <v>308</v>
      </c>
      <c r="C35" s="41" t="str">
        <f aca="false">IF(Uebersicht!C35="","",Uebersicht!C35)</f>
        <v/>
      </c>
      <c r="D35" s="41" t="str">
        <f aca="false">IF(Uebersicht!D35="","",Uebersicht!D35)</f>
        <v/>
      </c>
      <c r="E35" s="41"/>
      <c r="F35" s="41"/>
      <c r="G35" s="41"/>
      <c r="H35" s="41" t="str">
        <f aca="false">IF(Uebersicht!H35="","",Uebersicht!H35)</f>
        <v>Two armstrokes before breaking the water surface (turn [N])</v>
      </c>
      <c r="I35" s="43" t="str">
        <f aca="false">IF(Uebersicht!I35="","",Uebersicht!I35)</f>
        <v/>
      </c>
      <c r="J35" s="43" t="str">
        <f aca="false">IF(Uebersicht!J35="","",Uebersicht!J35)</f>
        <v/>
      </c>
      <c r="K35" s="43" t="str">
        <f aca="false">IF(Uebersicht!K35="","",Uebersicht!K35)</f>
        <v>4.0.7 a</v>
      </c>
      <c r="L35" s="43" t="str">
        <f aca="false">IF(Uebersicht!L35="","",Uebersicht!L35)</f>
        <v/>
      </c>
      <c r="M35" s="45" t="str">
        <f aca="false">IF(Uebersicht!M35="","",Uebersicht!M35)</f>
        <v/>
      </c>
    </row>
    <row r="36" s="140" customFormat="true" ht="17.25" hidden="false" customHeight="true" outlineLevel="0" collapsed="false">
      <c r="A36" s="136" t="n">
        <f aca="false">IF(Uebersicht!A36="","",Uebersicht!A36)</f>
        <v>309</v>
      </c>
      <c r="B36" s="39" t="n">
        <f aca="false">IF(Uebersicht!B36="","",Uebersicht!B36)</f>
        <v>309</v>
      </c>
      <c r="C36" s="41" t="str">
        <f aca="false">IF(Uebersicht!C36="","",Uebersicht!C36)</f>
        <v/>
      </c>
      <c r="D36" s="41" t="str">
        <f aca="false">IF(Uebersicht!D36="","",Uebersicht!D36)</f>
        <v/>
      </c>
      <c r="E36" s="41"/>
      <c r="F36" s="41"/>
      <c r="G36" s="41"/>
      <c r="H36" s="41" t="str">
        <f aca="false">IF(Uebersicht!H36="","",Uebersicht!H36)</f>
        <v>Submerged for more than 15m (turn [N])</v>
      </c>
      <c r="I36" s="43" t="str">
        <f aca="false">IF(Uebersicht!I36="","",Uebersicht!I36)</f>
        <v>5.0.5</v>
      </c>
      <c r="J36" s="43" t="str">
        <f aca="false">IF(Uebersicht!J36="","",Uebersicht!J36)</f>
        <v>3.0.2</v>
      </c>
      <c r="K36" s="43" t="str">
        <f aca="false">IF(Uebersicht!K36="","",Uebersicht!K36)</f>
        <v/>
      </c>
      <c r="L36" s="43" t="str">
        <f aca="false">IF(Uebersicht!L36="","",Uebersicht!L36)</f>
        <v>2.0.2</v>
      </c>
      <c r="M36" s="45" t="str">
        <f aca="false">IF(Uebersicht!M36="","",Uebersicht!M36)</f>
        <v/>
      </c>
    </row>
    <row r="37" s="140" customFormat="true" ht="17.25" hidden="false" customHeight="true" outlineLevel="0" collapsed="false">
      <c r="A37" s="136" t="n">
        <f aca="false">IF(Uebersicht!A37="","",Uebersicht!A37)</f>
        <v>310</v>
      </c>
      <c r="B37" s="39" t="n">
        <f aca="false">IF(Uebersicht!B37="","",Uebersicht!B37)</f>
        <v>310</v>
      </c>
      <c r="C37" s="41" t="str">
        <f aca="false">IF(Uebersicht!C37="","",Uebersicht!C37)</f>
        <v/>
      </c>
      <c r="D37" s="41" t="str">
        <f aca="false">IF(Uebersicht!D37="","",Uebersicht!D37)</f>
        <v/>
      </c>
      <c r="E37" s="41"/>
      <c r="F37" s="41"/>
      <c r="G37" s="41"/>
      <c r="H37" s="41" t="str">
        <f aca="false">IF(Uebersicht!H37="","",Uebersicht!H37)</f>
        <v>Hands not separated (turn [N])</v>
      </c>
      <c r="I37" s="43" t="str">
        <f aca="false">IF(Uebersicht!I37="","",Uebersicht!I37)</f>
        <v>5.0.4</v>
      </c>
      <c r="J37" s="43" t="str">
        <f aca="false">IF(Uebersicht!J37="","",Uebersicht!J37)</f>
        <v/>
      </c>
      <c r="K37" s="43" t="str">
        <f aca="false">IF(Uebersicht!K37="","",Uebersicht!K37)</f>
        <v>4.0.5</v>
      </c>
      <c r="L37" s="43" t="str">
        <f aca="false">IF(Uebersicht!L37="","",Uebersicht!L37)</f>
        <v/>
      </c>
      <c r="M37" s="45" t="str">
        <f aca="false">IF(Uebersicht!M37="","",Uebersicht!M37)</f>
        <v/>
      </c>
    </row>
    <row r="38" s="140" customFormat="true" ht="17.25" hidden="false" customHeight="true" outlineLevel="0" collapsed="false">
      <c r="A38" s="133" t="str">
        <f aca="false">IF(Uebersicht!A38="","",Uebersicht!A38)</f>
        <v/>
      </c>
      <c r="B38" s="19" t="n">
        <f aca="false">IF(Uebersicht!B38="","",Uebersicht!B38)</f>
        <v>4</v>
      </c>
      <c r="C38" s="57" t="str">
        <f aca="false">IF(Uebersicht!C38="","",Uebersicht!C38)</f>
        <v/>
      </c>
      <c r="D38" s="66" t="str">
        <f aca="false">IF(Uebersicht!D38="","",Uebersicht!D38)</f>
        <v/>
      </c>
      <c r="E38" s="20"/>
      <c r="F38" s="20"/>
      <c r="G38" s="20"/>
      <c r="H38" s="20" t="str">
        <f aca="false">IF(Uebersicht!H38="","",Uebersicht!H38)</f>
        <v>Finish (incl. section end medley)</v>
      </c>
      <c r="I38" s="21" t="str">
        <f aca="false">IF(Uebersicht!I38="","",Uebersicht!I38)</f>
        <v>Butterfly</v>
      </c>
      <c r="J38" s="150" t="str">
        <f aca="false">IF(Uebersicht!J38="","",Uebersicht!J38)</f>
        <v>Back</v>
      </c>
      <c r="K38" s="150" t="str">
        <f aca="false">IF(Uebersicht!K38="","",Uebersicht!K38)</f>
        <v>Breast</v>
      </c>
      <c r="L38" s="150" t="str">
        <f aca="false">IF(Uebersicht!L38="","",Uebersicht!L38)</f>
        <v>Free</v>
      </c>
      <c r="M38" s="142" t="str">
        <f aca="false">IF(Uebersicht!M38="","",Uebersicht!M38)</f>
        <v>General</v>
      </c>
    </row>
    <row r="39" s="140" customFormat="true" ht="17.25" hidden="false" customHeight="true" outlineLevel="0" collapsed="false">
      <c r="A39" s="139" t="n">
        <f aca="false">IF(Uebersicht!A39="","",Uebersicht!A39)</f>
        <v>401</v>
      </c>
      <c r="B39" s="23" t="n">
        <f aca="false">IF(Uebersicht!B39="","",Uebersicht!B39)</f>
        <v>401</v>
      </c>
      <c r="C39" s="28" t="str">
        <f aca="false">IF(Uebersicht!C39="","",Uebersicht!C39)</f>
        <v/>
      </c>
      <c r="D39" s="28" t="str">
        <f aca="false">IF(Uebersicht!D39="","",Uebersicht!D39)</f>
        <v/>
      </c>
      <c r="E39" s="28"/>
      <c r="F39" s="28"/>
      <c r="G39" s="28"/>
      <c r="H39" s="28" t="str">
        <f aca="false">IF(Uebersicht!H39="","",Uebersicht!H39)</f>
        <v>Arms not brought forward out of the water (finish)</v>
      </c>
      <c r="I39" s="35" t="str">
        <f aca="false">IF(Uebersicht!I39="","",Uebersicht!I39)</f>
        <v>5.0.2</v>
      </c>
      <c r="J39" s="35" t="str">
        <f aca="false">IF(Uebersicht!J39="","",Uebersicht!J39)</f>
        <v/>
      </c>
      <c r="K39" s="35" t="str">
        <f aca="false">IF(Uebersicht!K39="","",Uebersicht!K39)</f>
        <v/>
      </c>
      <c r="L39" s="35" t="str">
        <f aca="false">IF(Uebersicht!L39="","",Uebersicht!L39)</f>
        <v/>
      </c>
      <c r="M39" s="36" t="str">
        <f aca="false">IF(Uebersicht!M39="","",Uebersicht!M39)</f>
        <v/>
      </c>
    </row>
    <row r="40" s="151" customFormat="true" ht="17.25" hidden="false" customHeight="true" outlineLevel="0" collapsed="false">
      <c r="A40" s="136" t="n">
        <f aca="false">IF(Uebersicht!A40="","",Uebersicht!A40)</f>
        <v>403</v>
      </c>
      <c r="B40" s="39" t="n">
        <f aca="false">IF(Uebersicht!B40="","",Uebersicht!B40)</f>
        <v>403</v>
      </c>
      <c r="C40" s="41" t="str">
        <f aca="false">IF(Uebersicht!C40="","",Uebersicht!C40)</f>
        <v/>
      </c>
      <c r="D40" s="41" t="str">
        <f aca="false">IF(Uebersicht!D40="","",Uebersicht!D40)</f>
        <v/>
      </c>
      <c r="E40" s="41"/>
      <c r="F40" s="41"/>
      <c r="G40" s="41"/>
      <c r="H40" s="41" t="str">
        <f aca="false">IF(Uebersicht!H40="","",Uebersicht!H40)</f>
        <v>Wall not touched simultaneously with both hands (finish)</v>
      </c>
      <c r="I40" s="43" t="str">
        <f aca="false">IF(Uebersicht!I40="","",Uebersicht!I40)</f>
        <v>5.0.4</v>
      </c>
      <c r="J40" s="43" t="str">
        <f aca="false">IF(Uebersicht!J40="","",Uebersicht!J40)</f>
        <v/>
      </c>
      <c r="K40" s="43" t="str">
        <f aca="false">IF(Uebersicht!K40="","",Uebersicht!K40)</f>
        <v>4.0.5</v>
      </c>
      <c r="L40" s="43" t="str">
        <f aca="false">IF(Uebersicht!L40="","",Uebersicht!L40)</f>
        <v/>
      </c>
      <c r="M40" s="45" t="str">
        <f aca="false">IF(Uebersicht!M40="","",Uebersicht!M40)</f>
        <v/>
      </c>
    </row>
    <row r="41" s="140" customFormat="true" ht="17.25" hidden="false" customHeight="true" outlineLevel="0" collapsed="false">
      <c r="A41" s="136" t="n">
        <f aca="false">IF(Uebersicht!A41="","",Uebersicht!A41)</f>
        <v>404</v>
      </c>
      <c r="B41" s="39" t="n">
        <f aca="false">IF(Uebersicht!B41="","",Uebersicht!B41)</f>
        <v>404</v>
      </c>
      <c r="C41" s="41" t="str">
        <f aca="false">IF(Uebersicht!C41="","",Uebersicht!C41)</f>
        <v/>
      </c>
      <c r="D41" s="41" t="str">
        <f aca="false">IF(Uebersicht!D41="","",Uebersicht!D41)</f>
        <v/>
      </c>
      <c r="E41" s="41"/>
      <c r="F41" s="41"/>
      <c r="G41" s="41"/>
      <c r="H41" s="41" t="str">
        <f aca="false">IF(Uebersicht!H41="","",Uebersicht!H41)</f>
        <v>Touching the wall while not on the back (finish)</v>
      </c>
      <c r="I41" s="43" t="str">
        <f aca="false">IF(Uebersicht!I41="","",Uebersicht!I41)</f>
        <v/>
      </c>
      <c r="J41" s="43" t="str">
        <f aca="false">IF(Uebersicht!J41="","",Uebersicht!J41)</f>
        <v>3.0.4</v>
      </c>
      <c r="K41" s="43" t="str">
        <f aca="false">IF(Uebersicht!K41="","",Uebersicht!K41)</f>
        <v/>
      </c>
      <c r="L41" s="43" t="str">
        <f aca="false">IF(Uebersicht!L41="","",Uebersicht!L41)</f>
        <v/>
      </c>
      <c r="M41" s="45" t="str">
        <f aca="false">IF(Uebersicht!M41="","",Uebersicht!M41)</f>
        <v/>
      </c>
    </row>
    <row r="42" s="140" customFormat="true" ht="17.25" hidden="false" customHeight="true" outlineLevel="0" collapsed="false">
      <c r="A42" s="139" t="n">
        <f aca="false">IF(Uebersicht!A42="","",Uebersicht!A42)</f>
        <v>405</v>
      </c>
      <c r="B42" s="39" t="n">
        <f aca="false">IF(Uebersicht!B42="","",Uebersicht!B42)</f>
        <v>405</v>
      </c>
      <c r="C42" s="41" t="str">
        <f aca="false">IF(Uebersicht!C42="","",Uebersicht!C42)</f>
        <v/>
      </c>
      <c r="D42" s="41" t="str">
        <f aca="false">IF(Uebersicht!D42="","",Uebersicht!D42)</f>
        <v/>
      </c>
      <c r="E42" s="41"/>
      <c r="F42" s="41"/>
      <c r="G42" s="41"/>
      <c r="H42" s="41" t="str">
        <f aca="false">IF(Uebersicht!H42="","",Uebersicht!H42)</f>
        <v>Swimmer completely submerged more than 5m from the finish</v>
      </c>
      <c r="I42" s="43" t="str">
        <f aca="false">IF(Uebersicht!I42="","",Uebersicht!I42)</f>
        <v/>
      </c>
      <c r="J42" s="43" t="str">
        <f aca="false">IF(Uebersicht!J42="","",Uebersicht!J42)</f>
        <v>3.0.4</v>
      </c>
      <c r="K42" s="43" t="str">
        <f aca="false">IF(Uebersicht!K42="","",Uebersicht!K42)</f>
        <v/>
      </c>
      <c r="L42" s="43" t="str">
        <f aca="false">IF(Uebersicht!L42="","",Uebersicht!L42)</f>
        <v/>
      </c>
      <c r="M42" s="45" t="str">
        <f aca="false">IF(Uebersicht!M42="","",Uebersicht!M42)</f>
        <v/>
      </c>
    </row>
    <row r="43" s="140" customFormat="true" ht="17.25" hidden="false" customHeight="true" outlineLevel="0" collapsed="false">
      <c r="A43" s="136" t="n">
        <f aca="false">IF(Uebersicht!A43="","",Uebersicht!A43)</f>
        <v>406</v>
      </c>
      <c r="B43" s="39" t="n">
        <f aca="false">IF(Uebersicht!B43="","",Uebersicht!B43)</f>
        <v>406</v>
      </c>
      <c r="C43" s="41" t="str">
        <f aca="false">IF(Uebersicht!C43="","",Uebersicht!C43)</f>
        <v/>
      </c>
      <c r="D43" s="41" t="str">
        <f aca="false">IF(Uebersicht!D43="","",Uebersicht!D43)</f>
        <v/>
      </c>
      <c r="E43" s="41"/>
      <c r="F43" s="41"/>
      <c r="G43" s="41"/>
      <c r="H43" s="41" t="str">
        <f aca="false">IF(Uebersicht!H43="","",Uebersicht!H43)</f>
        <v>Hands not separated (finish)</v>
      </c>
      <c r="I43" s="43" t="str">
        <f aca="false">IF(Uebersicht!I43="","",Uebersicht!I43)</f>
        <v>5.0.4</v>
      </c>
      <c r="J43" s="43" t="str">
        <f aca="false">IF(Uebersicht!J43="","",Uebersicht!J43)</f>
        <v/>
      </c>
      <c r="K43" s="43" t="str">
        <f aca="false">IF(Uebersicht!K43="","",Uebersicht!K43)</f>
        <v>4.0.5</v>
      </c>
      <c r="L43" s="43" t="str">
        <f aca="false">IF(Uebersicht!L43="","",Uebersicht!L43)</f>
        <v/>
      </c>
      <c r="M43" s="45" t="str">
        <f aca="false">IF(Uebersicht!M43="","",Uebersicht!M43)</f>
        <v/>
      </c>
    </row>
    <row r="44" s="140" customFormat="true" ht="24" hidden="false" customHeight="false" outlineLevel="0" collapsed="false">
      <c r="A44" s="136" t="str">
        <f aca="false">IF(Uebersicht!A44="","",Uebersicht!A44)</f>
        <v/>
      </c>
      <c r="B44" s="19" t="n">
        <f aca="false">IF(Uebersicht!B44="","",Uebersicht!B44)</f>
        <v>5</v>
      </c>
      <c r="C44" s="57" t="str">
        <f aca="false">IF(Uebersicht!C44="","",Uebersicht!C44)</f>
        <v/>
      </c>
      <c r="D44" s="66" t="str">
        <f aca="false">IF(Uebersicht!D44="","",Uebersicht!D44)</f>
        <v/>
      </c>
      <c r="E44" s="20"/>
      <c r="F44" s="20"/>
      <c r="G44" s="20"/>
      <c r="H44" s="20" t="str">
        <f aca="false">IF(Uebersicht!H44="","",Uebersicht!H44)</f>
        <v>Style errors</v>
      </c>
      <c r="I44" s="21" t="str">
        <f aca="false">IF(Uebersicht!I44="","",Uebersicht!I44)</f>
        <v>Schmet-terling</v>
      </c>
      <c r="J44" s="21" t="str">
        <f aca="false">IF(Uebersicht!J44="","",Uebersicht!J44)</f>
        <v>Rücken</v>
      </c>
      <c r="K44" s="21" t="str">
        <f aca="false">IF(Uebersicht!K44="","",Uebersicht!K44)</f>
        <v>Brust</v>
      </c>
      <c r="L44" s="21" t="str">
        <f aca="false">IF(Uebersicht!L44="","",Uebersicht!L44)</f>
        <v>Freistil</v>
      </c>
      <c r="M44" s="22" t="str">
        <f aca="false">IF(Uebersicht!M44="","",Uebersicht!M44)</f>
        <v>generell</v>
      </c>
    </row>
    <row r="45" s="140" customFormat="true" ht="17.25" hidden="false" customHeight="true" outlineLevel="0" collapsed="false">
      <c r="A45" s="139" t="str">
        <f aca="false">IF(Uebersicht!A45="","",Uebersicht!A45)</f>
        <v/>
      </c>
      <c r="B45" s="83" t="str">
        <f aca="false">IF(Uebersicht!B45="","",Uebersicht!B45)</f>
        <v/>
      </c>
      <c r="C45" s="84" t="str">
        <f aca="false">IF(Uebersicht!C45="","",Uebersicht!C45)</f>
        <v/>
      </c>
      <c r="D45" s="84" t="str">
        <f aca="false">IF(Uebersicht!D45="","",Uebersicht!D45)</f>
        <v/>
      </c>
      <c r="E45" s="84"/>
      <c r="F45" s="84"/>
      <c r="G45" s="84"/>
      <c r="H45" s="84" t="str">
        <f aca="false">IF(Uebersicht!H45="","",Uebersicht!H45)</f>
        <v>Butterfly</v>
      </c>
      <c r="I45" s="21" t="str">
        <f aca="false">IF(Uebersicht!I45="","",Uebersicht!I45)</f>
        <v>Papillon</v>
      </c>
      <c r="J45" s="85" t="str">
        <f aca="false">IF(Uebersicht!J45="","",Uebersicht!J45)</f>
        <v/>
      </c>
      <c r="K45" s="85" t="str">
        <f aca="false">IF(Uebersicht!K45="","",Uebersicht!K45)</f>
        <v/>
      </c>
      <c r="L45" s="85" t="str">
        <f aca="false">IF(Uebersicht!L45="","",Uebersicht!L45)</f>
        <v/>
      </c>
      <c r="M45" s="86" t="str">
        <f aca="false">IF(Uebersicht!M45="","",Uebersicht!M45)</f>
        <v/>
      </c>
    </row>
    <row r="46" s="140" customFormat="true" ht="17.25" hidden="false" customHeight="true" outlineLevel="0" collapsed="false">
      <c r="A46" s="136" t="n">
        <f aca="false">IF(Uebersicht!A46="","",Uebersicht!A46)</f>
        <v>501</v>
      </c>
      <c r="B46" s="23" t="n">
        <f aca="false">IF(Uebersicht!B46="","",Uebersicht!B46)</f>
        <v>501</v>
      </c>
      <c r="C46" s="28" t="str">
        <f aca="false">IF(Uebersicht!C46="","",Uebersicht!C46)</f>
        <v/>
      </c>
      <c r="D46" s="28" t="str">
        <f aca="false">IF(Uebersicht!D46="","",Uebersicht!D46)</f>
        <v/>
      </c>
      <c r="E46" s="28"/>
      <c r="F46" s="28"/>
      <c r="G46" s="28"/>
      <c r="H46" s="28" t="str">
        <f aca="false">IF(Uebersicht!H46="","",Uebersicht!H46)</f>
        <v>Body not kept on the breast</v>
      </c>
      <c r="I46" s="35" t="str">
        <f aca="false">IF(Uebersicht!I46="","",Uebersicht!I46)</f>
        <v>5.0.1</v>
      </c>
      <c r="J46" s="35" t="str">
        <f aca="false">IF(Uebersicht!J46="","",Uebersicht!J46)</f>
        <v/>
      </c>
      <c r="K46" s="35" t="str">
        <f aca="false">IF(Uebersicht!K46="","",Uebersicht!K46)</f>
        <v/>
      </c>
      <c r="L46" s="35" t="str">
        <f aca="false">IF(Uebersicht!L46="","",Uebersicht!L46)</f>
        <v/>
      </c>
      <c r="M46" s="36" t="str">
        <f aca="false">IF(Uebersicht!M46="","",Uebersicht!M46)</f>
        <v/>
      </c>
    </row>
    <row r="47" s="140" customFormat="true" ht="17.25" hidden="false" customHeight="true" outlineLevel="0" collapsed="false">
      <c r="A47" s="136" t="n">
        <f aca="false">IF(Uebersicht!A47="","",Uebersicht!A47)</f>
        <v>502</v>
      </c>
      <c r="B47" s="39" t="n">
        <f aca="false">IF(Uebersicht!B47="","",Uebersicht!B47)</f>
        <v>502</v>
      </c>
      <c r="C47" s="41" t="str">
        <f aca="false">IF(Uebersicht!C47="","",Uebersicht!C47)</f>
        <v/>
      </c>
      <c r="D47" s="41" t="str">
        <f aca="false">IF(Uebersicht!D47="","",Uebersicht!D47)</f>
        <v/>
      </c>
      <c r="E47" s="41"/>
      <c r="F47" s="41"/>
      <c r="G47" s="41"/>
      <c r="H47" s="41" t="str">
        <f aca="false">IF(Uebersicht!H47="","",Uebersicht!H47)</f>
        <v>Arms not brought forward or/and backward simultaneously</v>
      </c>
      <c r="I47" s="43" t="str">
        <f aca="false">IF(Uebersicht!I47="","",Uebersicht!I47)</f>
        <v>5.0.2</v>
      </c>
      <c r="J47" s="43" t="str">
        <f aca="false">IF(Uebersicht!J47="","",Uebersicht!J47)</f>
        <v/>
      </c>
      <c r="K47" s="43" t="str">
        <f aca="false">IF(Uebersicht!K47="","",Uebersicht!K47)</f>
        <v/>
      </c>
      <c r="L47" s="43" t="str">
        <f aca="false">IF(Uebersicht!L47="","",Uebersicht!L47)</f>
        <v/>
      </c>
      <c r="M47" s="45" t="str">
        <f aca="false">IF(Uebersicht!M47="","",Uebersicht!M47)</f>
        <v/>
      </c>
    </row>
    <row r="48" customFormat="false" ht="17.25" hidden="false" customHeight="true" outlineLevel="0" collapsed="false">
      <c r="A48" s="139" t="n">
        <f aca="false">IF(Uebersicht!A48="","",Uebersicht!A48)</f>
        <v>503</v>
      </c>
      <c r="B48" s="39" t="n">
        <f aca="false">IF(Uebersicht!B48="","",Uebersicht!B48)</f>
        <v>503</v>
      </c>
      <c r="C48" s="41" t="str">
        <f aca="false">IF(Uebersicht!C48="","",Uebersicht!C48)</f>
        <v/>
      </c>
      <c r="D48" s="41" t="str">
        <f aca="false">IF(Uebersicht!D48="","",Uebersicht!D48)</f>
        <v/>
      </c>
      <c r="E48" s="41"/>
      <c r="F48" s="41"/>
      <c r="G48" s="41"/>
      <c r="H48" s="41" t="str">
        <f aca="false">IF(Uebersicht!H48="","",Uebersicht!H48)</f>
        <v>Arms not brought forward over the water</v>
      </c>
      <c r="I48" s="43" t="str">
        <f aca="false">IF(Uebersicht!I48="","",Uebersicht!I48)</f>
        <v>5.0.2</v>
      </c>
      <c r="J48" s="43" t="str">
        <f aca="false">IF(Uebersicht!J48="","",Uebersicht!J48)</f>
        <v/>
      </c>
      <c r="K48" s="43" t="str">
        <f aca="false">IF(Uebersicht!K48="","",Uebersicht!K48)</f>
        <v/>
      </c>
      <c r="L48" s="43" t="str">
        <f aca="false">IF(Uebersicht!L48="","",Uebersicht!L48)</f>
        <v/>
      </c>
      <c r="M48" s="45" t="str">
        <f aca="false">IF(Uebersicht!M48="","",Uebersicht!M48)</f>
        <v/>
      </c>
    </row>
    <row r="49" s="132" customFormat="true" ht="17.25" hidden="false" customHeight="true" outlineLevel="0" collapsed="false">
      <c r="A49" s="136" t="n">
        <f aca="false">IF(Uebersicht!A49="","",Uebersicht!A49)</f>
        <v>504</v>
      </c>
      <c r="B49" s="39" t="n">
        <f aca="false">IF(Uebersicht!B49="","",Uebersicht!B49)</f>
        <v>504</v>
      </c>
      <c r="C49" s="41" t="str">
        <f aca="false">IF(Uebersicht!C49="","",Uebersicht!C49)</f>
        <v/>
      </c>
      <c r="D49" s="41" t="str">
        <f aca="false">IF(Uebersicht!D49="","",Uebersicht!D49)</f>
        <v/>
      </c>
      <c r="E49" s="41"/>
      <c r="F49" s="41"/>
      <c r="G49" s="41"/>
      <c r="H49" s="41" t="str">
        <f aca="false">IF(Uebersicht!H49="","",Uebersicht!H49)</f>
        <v>Breaststroke kicking movement while swimming</v>
      </c>
      <c r="I49" s="43" t="str">
        <f aca="false">IF(Uebersicht!I49="","",Uebersicht!I49)</f>
        <v>5.0.3</v>
      </c>
      <c r="J49" s="43" t="str">
        <f aca="false">IF(Uebersicht!J49="","",Uebersicht!J49)</f>
        <v/>
      </c>
      <c r="K49" s="43" t="str">
        <f aca="false">IF(Uebersicht!K49="","",Uebersicht!K49)</f>
        <v/>
      </c>
      <c r="L49" s="43" t="str">
        <f aca="false">IF(Uebersicht!L49="","",Uebersicht!L49)</f>
        <v/>
      </c>
      <c r="M49" s="45" t="str">
        <f aca="false">IF(Uebersicht!M49="","",Uebersicht!M49)</f>
        <v/>
      </c>
    </row>
    <row r="50" s="140" customFormat="true" ht="17.25" hidden="false" customHeight="true" outlineLevel="0" collapsed="false">
      <c r="A50" s="136" t="n">
        <f aca="false">IF(Uebersicht!A50="","",Uebersicht!A50)</f>
        <v>505</v>
      </c>
      <c r="B50" s="39" t="n">
        <f aca="false">IF(Uebersicht!B50="","",Uebersicht!B50)</f>
        <v>505</v>
      </c>
      <c r="C50" s="41" t="str">
        <f aca="false">IF(Uebersicht!C50="","",Uebersicht!C50)</f>
        <v/>
      </c>
      <c r="D50" s="41" t="str">
        <f aca="false">IF(Uebersicht!D50="","",Uebersicht!D50)</f>
        <v/>
      </c>
      <c r="E50" s="41"/>
      <c r="F50" s="41"/>
      <c r="G50" s="41"/>
      <c r="H50" s="41" t="str">
        <f aca="false">IF(Uebersicht!H50="","",Uebersicht!H50)</f>
        <v>Alternating kicks during swimming</v>
      </c>
      <c r="I50" s="43" t="str">
        <f aca="false">IF(Uebersicht!I50="","",Uebersicht!I50)</f>
        <v>5.0.3</v>
      </c>
      <c r="J50" s="43" t="str">
        <f aca="false">IF(Uebersicht!J50="","",Uebersicht!J50)</f>
        <v/>
      </c>
      <c r="K50" s="43" t="str">
        <f aca="false">IF(Uebersicht!K50="","",Uebersicht!K50)</f>
        <v/>
      </c>
      <c r="L50" s="43" t="str">
        <f aca="false">IF(Uebersicht!L50="","",Uebersicht!L50)</f>
        <v/>
      </c>
      <c r="M50" s="45" t="str">
        <f aca="false">IF(Uebersicht!M50="","",Uebersicht!M50)</f>
        <v/>
      </c>
    </row>
    <row r="51" s="140" customFormat="true" ht="17.25" hidden="false" customHeight="true" outlineLevel="0" collapsed="false">
      <c r="A51" s="139" t="str">
        <f aca="false">IF(Uebersicht!A51="","",Uebersicht!A51)</f>
        <v/>
      </c>
      <c r="B51" s="83" t="str">
        <f aca="false">IF(Uebersicht!B51="","",Uebersicht!B51)</f>
        <v/>
      </c>
      <c r="C51" s="84" t="str">
        <f aca="false">IF(Uebersicht!C51="","",Uebersicht!C51)</f>
        <v/>
      </c>
      <c r="D51" s="84" t="str">
        <f aca="false">IF(Uebersicht!D51="","",Uebersicht!D51)</f>
        <v/>
      </c>
      <c r="E51" s="84"/>
      <c r="F51" s="84"/>
      <c r="G51" s="84"/>
      <c r="H51" s="84" t="str">
        <f aca="false">IF(Uebersicht!H51="","",Uebersicht!H51)</f>
        <v>Backstroke</v>
      </c>
      <c r="I51" s="85" t="str">
        <f aca="false">IF(Uebersicht!I51="","",Uebersicht!I51)</f>
        <v/>
      </c>
      <c r="J51" s="21" t="str">
        <f aca="false">IF(Uebersicht!J51="","",Uebersicht!J51)</f>
        <v>Dorso</v>
      </c>
      <c r="K51" s="85" t="str">
        <f aca="false">IF(Uebersicht!K51="","",Uebersicht!K51)</f>
        <v/>
      </c>
      <c r="L51" s="85" t="str">
        <f aca="false">IF(Uebersicht!L51="","",Uebersicht!L51)</f>
        <v/>
      </c>
      <c r="M51" s="86" t="str">
        <f aca="false">IF(Uebersicht!M51="","",Uebersicht!M51)</f>
        <v/>
      </c>
    </row>
    <row r="52" s="140" customFormat="true" ht="17.25" hidden="false" customHeight="true" outlineLevel="0" collapsed="false">
      <c r="A52" s="136" t="n">
        <f aca="false">IF(Uebersicht!A52="","",Uebersicht!A52)</f>
        <v>511</v>
      </c>
      <c r="B52" s="23" t="n">
        <f aca="false">IF(Uebersicht!B52="","",Uebersicht!B52)</f>
        <v>511</v>
      </c>
      <c r="C52" s="28" t="str">
        <f aca="false">IF(Uebersicht!C52="","",Uebersicht!C52)</f>
        <v/>
      </c>
      <c r="D52" s="28" t="str">
        <f aca="false">IF(Uebersicht!D52="","",Uebersicht!D52)</f>
        <v/>
      </c>
      <c r="E52" s="28"/>
      <c r="F52" s="28"/>
      <c r="G52" s="28"/>
      <c r="H52" s="28" t="str">
        <f aca="false">IF(Uebersicht!H52="","",Uebersicht!H52)</f>
        <v>Not swimming upon the back</v>
      </c>
      <c r="I52" s="35" t="str">
        <f aca="false">IF(Uebersicht!I52="","",Uebersicht!I52)</f>
        <v/>
      </c>
      <c r="J52" s="35" t="str">
        <f aca="false">IF(Uebersicht!J52="","",Uebersicht!J52)</f>
        <v>3.0.1</v>
      </c>
      <c r="K52" s="35" t="str">
        <f aca="false">IF(Uebersicht!K52="","",Uebersicht!K52)</f>
        <v/>
      </c>
      <c r="L52" s="35" t="str">
        <f aca="false">IF(Uebersicht!L52="","",Uebersicht!L52)</f>
        <v/>
      </c>
      <c r="M52" s="36" t="str">
        <f aca="false">IF(Uebersicht!M52="","",Uebersicht!M52)</f>
        <v/>
      </c>
    </row>
    <row r="53" s="140" customFormat="true" ht="17.25" hidden="false" customHeight="true" outlineLevel="0" collapsed="false">
      <c r="A53" s="136" t="str">
        <f aca="false">IF(Uebersicht!A53="","",Uebersicht!A53)</f>
        <v/>
      </c>
      <c r="B53" s="19" t="str">
        <f aca="false">IF(Uebersicht!B53="","",Uebersicht!B53)</f>
        <v/>
      </c>
      <c r="C53" s="84" t="str">
        <f aca="false">IF(Uebersicht!C53="","",Uebersicht!C53)</f>
        <v/>
      </c>
      <c r="D53" s="84" t="str">
        <f aca="false">IF(Uebersicht!D53="","",Uebersicht!D53)</f>
        <v/>
      </c>
      <c r="E53" s="84"/>
      <c r="F53" s="84"/>
      <c r="G53" s="84"/>
      <c r="H53" s="84" t="str">
        <f aca="false">IF(Uebersicht!H53="","",Uebersicht!H53)</f>
        <v>Breaststroke</v>
      </c>
      <c r="I53" s="85" t="str">
        <f aca="false">IF(Uebersicht!I53="","",Uebersicht!I53)</f>
        <v/>
      </c>
      <c r="J53" s="85" t="str">
        <f aca="false">IF(Uebersicht!J53="","",Uebersicht!J53)</f>
        <v/>
      </c>
      <c r="K53" s="21" t="str">
        <f aca="false">IF(Uebersicht!K53="","",Uebersicht!K53)</f>
        <v>Breast</v>
      </c>
      <c r="L53" s="85" t="str">
        <f aca="false">IF(Uebersicht!L53="","",Uebersicht!L53)</f>
        <v/>
      </c>
      <c r="M53" s="86" t="str">
        <f aca="false">IF(Uebersicht!M53="","",Uebersicht!M53)</f>
        <v/>
      </c>
    </row>
    <row r="54" s="140" customFormat="true" ht="17.25" hidden="false" customHeight="true" outlineLevel="0" collapsed="false">
      <c r="A54" s="139" t="n">
        <f aca="false">IF(Uebersicht!A54="","",Uebersicht!A54)</f>
        <v>521</v>
      </c>
      <c r="B54" s="23" t="n">
        <f aca="false">IF(Uebersicht!B54="","",Uebersicht!B54)</f>
        <v>521</v>
      </c>
      <c r="C54" s="28" t="str">
        <f aca="false">IF(Uebersicht!C54="","",Uebersicht!C54)</f>
        <v/>
      </c>
      <c r="D54" s="28" t="str">
        <f aca="false">IF(Uebersicht!D54="","",Uebersicht!D54)</f>
        <v/>
      </c>
      <c r="E54" s="28"/>
      <c r="F54" s="28"/>
      <c r="G54" s="28"/>
      <c r="H54" s="28" t="str">
        <f aca="false">IF(Uebersicht!H54="","",Uebersicht!H54)</f>
        <v>Body not in breast position</v>
      </c>
      <c r="I54" s="35" t="str">
        <f aca="false">IF(Uebersicht!I54="","",Uebersicht!I54)</f>
        <v/>
      </c>
      <c r="J54" s="35" t="str">
        <f aca="false">IF(Uebersicht!J54="","",Uebersicht!J54)</f>
        <v/>
      </c>
      <c r="K54" s="35" t="str">
        <f aca="false">IF(Uebersicht!K54="","",Uebersicht!K54)</f>
        <v>4.0.1</v>
      </c>
      <c r="L54" s="35" t="str">
        <f aca="false">IF(Uebersicht!L54="","",Uebersicht!L54)</f>
        <v/>
      </c>
      <c r="M54" s="36" t="str">
        <f aca="false">IF(Uebersicht!M54="","",Uebersicht!M54)</f>
        <v/>
      </c>
    </row>
    <row r="55" s="140" customFormat="true" ht="17.25" hidden="false" customHeight="true" outlineLevel="0" collapsed="false">
      <c r="A55" s="136" t="n">
        <f aca="false">IF(Uebersicht!A55="","",Uebersicht!A55)</f>
        <v>522</v>
      </c>
      <c r="B55" s="39" t="n">
        <f aca="false">IF(Uebersicht!B55="","",Uebersicht!B55)</f>
        <v>522</v>
      </c>
      <c r="C55" s="41" t="str">
        <f aca="false">IF(Uebersicht!C55="","",Uebersicht!C55)</f>
        <v/>
      </c>
      <c r="D55" s="41" t="str">
        <f aca="false">IF(Uebersicht!D55="","",Uebersicht!D55)</f>
        <v/>
      </c>
      <c r="E55" s="41"/>
      <c r="F55" s="41"/>
      <c r="G55" s="41"/>
      <c r="H55" s="41" t="str">
        <f aca="false">IF(Uebersicht!H55="","",Uebersicht!H55)</f>
        <v>Arm movements not simultaneous </v>
      </c>
      <c r="I55" s="43" t="str">
        <f aca="false">IF(Uebersicht!I55="","",Uebersicht!I55)</f>
        <v/>
      </c>
      <c r="J55" s="43" t="str">
        <f aca="false">IF(Uebersicht!J55="","",Uebersicht!J55)</f>
        <v/>
      </c>
      <c r="K55" s="43" t="str">
        <f aca="false">IF(Uebersicht!K55="","",Uebersicht!K55)</f>
        <v>4.0.2</v>
      </c>
      <c r="L55" s="43" t="str">
        <f aca="false">IF(Uebersicht!L55="","",Uebersicht!L55)</f>
        <v/>
      </c>
      <c r="M55" s="45" t="str">
        <f aca="false">IF(Uebersicht!M55="","",Uebersicht!M55)</f>
        <v/>
      </c>
    </row>
    <row r="56" s="132" customFormat="true" ht="17.25" hidden="false" customHeight="true" outlineLevel="0" collapsed="false">
      <c r="A56" s="136" t="n">
        <f aca="false">IF(Uebersicht!A56="","",Uebersicht!A56)</f>
        <v>523</v>
      </c>
      <c r="B56" s="39" t="n">
        <f aca="false">IF(Uebersicht!B56="","",Uebersicht!B56)</f>
        <v>523</v>
      </c>
      <c r="C56" s="41" t="str">
        <f aca="false">IF(Uebersicht!C56="","",Uebersicht!C56)</f>
        <v/>
      </c>
      <c r="D56" s="41" t="str">
        <f aca="false">IF(Uebersicht!D56="","",Uebersicht!D56)</f>
        <v/>
      </c>
      <c r="E56" s="41"/>
      <c r="F56" s="41"/>
      <c r="G56" s="41"/>
      <c r="H56" s="41" t="str">
        <f aca="false">IF(Uebersicht!H56="","",Uebersicht!H56)</f>
        <v>Elbows not permanently under water</v>
      </c>
      <c r="I56" s="43" t="str">
        <f aca="false">IF(Uebersicht!I56="","",Uebersicht!I56)</f>
        <v/>
      </c>
      <c r="J56" s="43" t="str">
        <f aca="false">IF(Uebersicht!J56="","",Uebersicht!J56)</f>
        <v/>
      </c>
      <c r="K56" s="43" t="str">
        <f aca="false">IF(Uebersicht!K56="","",Uebersicht!K56)</f>
        <v>4.0.3</v>
      </c>
      <c r="L56" s="43" t="str">
        <f aca="false">IF(Uebersicht!L56="","",Uebersicht!L56)</f>
        <v/>
      </c>
      <c r="M56" s="45" t="str">
        <f aca="false">IF(Uebersicht!M56="","",Uebersicht!M56)</f>
        <v/>
      </c>
    </row>
    <row r="57" s="140" customFormat="true" ht="17.25" hidden="false" customHeight="true" outlineLevel="0" collapsed="false">
      <c r="A57" s="136" t="n">
        <f aca="false">IF(Uebersicht!A57="","",Uebersicht!A57)</f>
        <v>524</v>
      </c>
      <c r="B57" s="39" t="n">
        <f aca="false">IF(Uebersicht!B57="","",Uebersicht!B57)</f>
        <v>524</v>
      </c>
      <c r="C57" s="41" t="str">
        <f aca="false">IF(Uebersicht!C57="","",Uebersicht!C57)</f>
        <v/>
      </c>
      <c r="D57" s="41" t="str">
        <f aca="false">IF(Uebersicht!D57="","",Uebersicht!D57)</f>
        <v/>
      </c>
      <c r="E57" s="41"/>
      <c r="F57" s="41"/>
      <c r="G57" s="41"/>
      <c r="H57" s="41" t="str">
        <f aca="false">IF(Uebersicht!H57="","",Uebersicht!H57)</f>
        <v>Hands brought back beyond the hip line</v>
      </c>
      <c r="I57" s="43" t="str">
        <f aca="false">IF(Uebersicht!I57="","",Uebersicht!I57)</f>
        <v/>
      </c>
      <c r="J57" s="43" t="str">
        <f aca="false">IF(Uebersicht!J57="","",Uebersicht!J57)</f>
        <v/>
      </c>
      <c r="K57" s="43" t="str">
        <f aca="false">IF(Uebersicht!K57="","",Uebersicht!K57)</f>
        <v>4.0.3</v>
      </c>
      <c r="L57" s="43" t="str">
        <f aca="false">IF(Uebersicht!L57="","",Uebersicht!L57)</f>
        <v/>
      </c>
      <c r="M57" s="45" t="str">
        <f aca="false">IF(Uebersicht!M57="","",Uebersicht!M57)</f>
        <v/>
      </c>
    </row>
    <row r="58" s="140" customFormat="true" ht="17.25" hidden="false" customHeight="true" outlineLevel="0" collapsed="false">
      <c r="A58" s="136" t="n">
        <f aca="false">IF(Uebersicht!A58="","",Uebersicht!A58)</f>
        <v>525</v>
      </c>
      <c r="B58" s="39" t="n">
        <f aca="false">IF(Uebersicht!B58="","",Uebersicht!B58)</f>
        <v>525</v>
      </c>
      <c r="C58" s="41" t="str">
        <f aca="false">IF(Uebersicht!C58="","",Uebersicht!C58)</f>
        <v/>
      </c>
      <c r="D58" s="41" t="str">
        <f aca="false">IF(Uebersicht!D58="","",Uebersicht!D58)</f>
        <v/>
      </c>
      <c r="E58" s="28"/>
      <c r="F58" s="28"/>
      <c r="G58" s="28"/>
      <c r="H58" s="28" t="str">
        <f aca="false">IF(Uebersicht!H58="","",Uebersicht!H58)</f>
        <v>Feet not turned outwards during propulsive part of the kick</v>
      </c>
      <c r="I58" s="35" t="str">
        <f aca="false">IF(Uebersicht!I58="","",Uebersicht!I58)</f>
        <v/>
      </c>
      <c r="J58" s="35" t="str">
        <f aca="false">IF(Uebersicht!J58="","",Uebersicht!J58)</f>
        <v/>
      </c>
      <c r="K58" s="35" t="str">
        <f aca="false">IF(Uebersicht!K58="","",Uebersicht!K58)</f>
        <v>4.0.4</v>
      </c>
      <c r="L58" s="35" t="str">
        <f aca="false">IF(Uebersicht!L58="","",Uebersicht!L58)</f>
        <v/>
      </c>
      <c r="M58" s="36" t="str">
        <f aca="false">IF(Uebersicht!M58="","",Uebersicht!M58)</f>
        <v/>
      </c>
    </row>
    <row r="59" s="132" customFormat="true" ht="17.25" hidden="false" customHeight="true" outlineLevel="0" collapsed="false">
      <c r="A59" s="136" t="n">
        <f aca="false">IF(Uebersicht!A59="","",Uebersicht!A59)</f>
        <v>526</v>
      </c>
      <c r="B59" s="39" t="n">
        <f aca="false">IF(Uebersicht!B59="","",Uebersicht!B59)</f>
        <v>526</v>
      </c>
      <c r="C59" s="41" t="str">
        <f aca="false">IF(Uebersicht!C59="","",Uebersicht!C59)</f>
        <v/>
      </c>
      <c r="D59" s="41" t="str">
        <f aca="false">IF(Uebersicht!D59="","",Uebersicht!D59)</f>
        <v/>
      </c>
      <c r="E59" s="41"/>
      <c r="F59" s="41"/>
      <c r="G59" s="41"/>
      <c r="H59" s="41" t="str">
        <f aca="false">IF(Uebersicht!H59="","",Uebersicht!H59)</f>
        <v>Leg movements not simultaneous</v>
      </c>
      <c r="I59" s="43" t="str">
        <f aca="false">IF(Uebersicht!I59="","",Uebersicht!I59)</f>
        <v/>
      </c>
      <c r="J59" s="43" t="str">
        <f aca="false">IF(Uebersicht!J59="","",Uebersicht!J59)</f>
        <v/>
      </c>
      <c r="K59" s="43" t="str">
        <f aca="false">IF(Uebersicht!K59="","",Uebersicht!K59)</f>
        <v>4.0.4</v>
      </c>
      <c r="L59" s="43" t="str">
        <f aca="false">IF(Uebersicht!L59="","",Uebersicht!L59)</f>
        <v/>
      </c>
      <c r="M59" s="45" t="str">
        <f aca="false">IF(Uebersicht!M59="","",Uebersicht!M59)</f>
        <v>[2]</v>
      </c>
    </row>
    <row r="60" s="140" customFormat="true" ht="17.25" hidden="false" customHeight="true" outlineLevel="0" collapsed="false">
      <c r="A60" s="136" t="n">
        <f aca="false">IF(Uebersicht!A60="","",Uebersicht!A60)</f>
        <v>527</v>
      </c>
      <c r="B60" s="39" t="n">
        <f aca="false">IF(Uebersicht!B60="","",Uebersicht!B60)</f>
        <v>527</v>
      </c>
      <c r="C60" s="41" t="str">
        <f aca="false">IF(Uebersicht!C60="","",Uebersicht!C60)</f>
        <v/>
      </c>
      <c r="D60" s="41" t="str">
        <f aca="false">IF(Uebersicht!D60="","",Uebersicht!D60)</f>
        <v/>
      </c>
      <c r="E60" s="41"/>
      <c r="F60" s="41"/>
      <c r="G60" s="41"/>
      <c r="H60" s="41" t="str">
        <f aca="false">IF(Uebersicht!H60="","",Uebersicht!H60)</f>
        <v>Alternating kicks during swimming</v>
      </c>
      <c r="I60" s="43" t="str">
        <f aca="false">IF(Uebersicht!I60="","",Uebersicht!I60)</f>
        <v/>
      </c>
      <c r="J60" s="43" t="str">
        <f aca="false">IF(Uebersicht!J60="","",Uebersicht!J60)</f>
        <v/>
      </c>
      <c r="K60" s="43" t="str">
        <f aca="false">IF(Uebersicht!K60="","",Uebersicht!K60)</f>
        <v>4.0.4</v>
      </c>
      <c r="L60" s="43" t="str">
        <f aca="false">IF(Uebersicht!L60="","",Uebersicht!L60)</f>
        <v/>
      </c>
      <c r="M60" s="45" t="str">
        <f aca="false">IF(Uebersicht!M60="","",Uebersicht!M60)</f>
        <v/>
      </c>
    </row>
    <row r="61" s="140" customFormat="true" ht="17.25" hidden="false" customHeight="true" outlineLevel="0" collapsed="false">
      <c r="A61" s="136" t="n">
        <f aca="false">IF(Uebersicht!A61="","",Uebersicht!A61)</f>
        <v>528</v>
      </c>
      <c r="B61" s="39" t="n">
        <f aca="false">IF(Uebersicht!B61="","",Uebersicht!B61)</f>
        <v>528</v>
      </c>
      <c r="C61" s="41" t="str">
        <f aca="false">IF(Uebersicht!C61="","",Uebersicht!C61)</f>
        <v/>
      </c>
      <c r="D61" s="41" t="str">
        <f aca="false">IF(Uebersicht!D61="","",Uebersicht!D61)</f>
        <v/>
      </c>
      <c r="E61" s="41"/>
      <c r="F61" s="41"/>
      <c r="G61" s="41"/>
      <c r="H61" s="41" t="str">
        <f aca="false">IF(Uebersicht!H61="","",Uebersicht!H61)</f>
        <v>Downward dolphin kick during swimming</v>
      </c>
      <c r="I61" s="43" t="str">
        <f aca="false">IF(Uebersicht!I61="","",Uebersicht!I61)</f>
        <v/>
      </c>
      <c r="J61" s="43" t="str">
        <f aca="false">IF(Uebersicht!J61="","",Uebersicht!J61)</f>
        <v/>
      </c>
      <c r="K61" s="43" t="str">
        <f aca="false">IF(Uebersicht!K61="","",Uebersicht!K61)</f>
        <v>4.0.4</v>
      </c>
      <c r="L61" s="43" t="str">
        <f aca="false">IF(Uebersicht!L61="","",Uebersicht!L61)</f>
        <v/>
      </c>
      <c r="M61" s="45" t="str">
        <f aca="false">IF(Uebersicht!M61="","",Uebersicht!M61)</f>
        <v/>
      </c>
    </row>
    <row r="62" s="140" customFormat="true" ht="17.25" hidden="false" customHeight="true" outlineLevel="0" collapsed="false">
      <c r="A62" s="153" t="n">
        <f aca="false">IF(Uebersicht!A62="","",Uebersicht!A62)</f>
        <v>529</v>
      </c>
      <c r="B62" s="94" t="n">
        <f aca="false">IF(Uebersicht!B62="","",Uebersicht!B62)</f>
        <v>529</v>
      </c>
      <c r="C62" s="95" t="str">
        <f aca="false">IF(Uebersicht!C62="","",Uebersicht!C62)</f>
        <v/>
      </c>
      <c r="D62" s="95" t="str">
        <f aca="false">IF(Uebersicht!D62="","",Uebersicht!D62)</f>
        <v/>
      </c>
      <c r="E62" s="95"/>
      <c r="F62" s="95"/>
      <c r="G62" s="95"/>
      <c r="H62" s="95" t="str">
        <f aca="false">IF(Uebersicht!H62="","",Uebersicht!H62)</f>
        <v>Head not breaking the surface of the water during each cycle</v>
      </c>
      <c r="I62" s="97" t="str">
        <f aca="false">IF(Uebersicht!I62="","",Uebersicht!I62)</f>
        <v/>
      </c>
      <c r="J62" s="97" t="str">
        <f aca="false">IF(Uebersicht!J62="","",Uebersicht!J62)</f>
        <v/>
      </c>
      <c r="K62" s="97" t="str">
        <f aca="false">IF(Uebersicht!K62="","",Uebersicht!K62)</f>
        <v>4.0.6</v>
      </c>
      <c r="L62" s="97" t="str">
        <f aca="false">IF(Uebersicht!L62="","",Uebersicht!L62)</f>
        <v/>
      </c>
      <c r="M62" s="98" t="str">
        <f aca="false">IF(Uebersicht!M62="","",Uebersicht!M62)</f>
        <v/>
      </c>
    </row>
    <row r="63" s="140" customFormat="true" ht="17.25" hidden="false" customHeight="true" outlineLevel="0" collapsed="false">
      <c r="B63" s="154"/>
      <c r="C63" s="155"/>
      <c r="D63" s="155"/>
      <c r="E63" s="155"/>
      <c r="F63" s="155"/>
      <c r="G63" s="155"/>
      <c r="H63" s="155"/>
      <c r="I63" s="7"/>
      <c r="J63" s="7"/>
      <c r="K63" s="7"/>
      <c r="L63" s="7"/>
      <c r="M63" s="8"/>
    </row>
    <row r="64" s="140" customFormat="true" ht="17.25" hidden="false" customHeight="true" outlineLevel="0" collapsed="false">
      <c r="B64" s="37" t="str">
        <f aca="false">IF(Uebersicht!B64="","",Uebersicht!B64)</f>
        <v>[1]</v>
      </c>
      <c r="C64" s="102" t="str">
        <f aca="false">IF(Uebersicht!C64="","",Uebersicht!C64)</f>
        <v/>
      </c>
      <c r="D64" s="102" t="str">
        <f aca="false">IF(Uebersicht!D64="","",Uebersicht!D64)</f>
        <v/>
      </c>
      <c r="E64" s="102"/>
      <c r="F64" s="102"/>
      <c r="G64" s="102"/>
      <c r="H64" s="102" t="str">
        <f aca="false">IF(Uebersicht!H64="","",Uebersicht!H64)</f>
        <v>Enter reason in field "Comment"</v>
      </c>
      <c r="I64" s="37" t="str">
        <f aca="false">IF(Uebersicht!I64="","",Uebersicht!I64)</f>
        <v/>
      </c>
      <c r="J64" s="37" t="str">
        <f aca="false">IF(Uebersicht!J64="","",Uebersicht!J64)</f>
        <v/>
      </c>
      <c r="K64" s="37" t="str">
        <f aca="false">IF(Uebersicht!K64="","",Uebersicht!K64)</f>
        <v/>
      </c>
      <c r="L64" s="37" t="str">
        <f aca="false">IF(Uebersicht!L64="","",Uebersicht!L64)</f>
        <v/>
      </c>
      <c r="M64" s="103" t="str">
        <f aca="false">IF(Uebersicht!M64="","",Uebersicht!M64)</f>
        <v/>
      </c>
    </row>
    <row r="65" s="140" customFormat="true" ht="17.25" hidden="false" customHeight="true" outlineLevel="0" collapsed="false">
      <c r="B65" s="37" t="str">
        <f aca="false">IF(Uebersicht!B65="","",Uebersicht!B65)</f>
        <v>[2]</v>
      </c>
      <c r="C65" s="102" t="str">
        <f aca="false">IF(Uebersicht!C65="","",Uebersicht!C65)</f>
        <v/>
      </c>
      <c r="D65" s="102" t="str">
        <f aca="false">IF(Uebersicht!D65="","",Uebersicht!D65)</f>
        <v/>
      </c>
      <c r="E65" s="102"/>
      <c r="F65" s="102"/>
      <c r="G65" s="102"/>
      <c r="H65" s="102" t="str">
        <f aca="false">IF(Uebersicht!H65="","",Uebersicht!H65)</f>
        <v>Among which the frequently to be objected "scissors"</v>
      </c>
      <c r="I65" s="37" t="str">
        <f aca="false">IF(Uebersicht!I65="","",Uebersicht!I65)</f>
        <v/>
      </c>
      <c r="J65" s="37" t="str">
        <f aca="false">IF(Uebersicht!J65="","",Uebersicht!J65)</f>
        <v/>
      </c>
      <c r="K65" s="37" t="str">
        <f aca="false">IF(Uebersicht!K65="","",Uebersicht!K65)</f>
        <v/>
      </c>
      <c r="L65" s="37" t="str">
        <f aca="false">IF(Uebersicht!L65="","",Uebersicht!L65)</f>
        <v/>
      </c>
      <c r="M65" s="103" t="str">
        <f aca="false">IF(Uebersicht!M65="","",Uebersicht!M65)</f>
        <v/>
      </c>
    </row>
    <row r="66" s="140" customFormat="true" ht="17.25" hidden="false" customHeight="true" outlineLevel="0" collapsed="false">
      <c r="B66" s="154"/>
      <c r="C66" s="155"/>
      <c r="D66" s="155"/>
      <c r="E66" s="155"/>
      <c r="F66" s="155"/>
      <c r="G66" s="155"/>
      <c r="H66" s="155"/>
      <c r="I66" s="7"/>
      <c r="J66" s="7"/>
      <c r="K66" s="7"/>
      <c r="L66" s="7"/>
      <c r="M66" s="8"/>
    </row>
    <row r="67" s="140" customFormat="true" ht="17.25" hidden="false" customHeight="true" outlineLevel="0" collapsed="false">
      <c r="B67" s="154"/>
      <c r="C67" s="155"/>
      <c r="D67" s="155"/>
      <c r="E67" s="155"/>
      <c r="F67" s="155"/>
      <c r="G67" s="155"/>
      <c r="H67" s="155"/>
      <c r="I67" s="7"/>
      <c r="J67" s="7"/>
      <c r="K67" s="7"/>
      <c r="L67" s="7"/>
      <c r="M67" s="8"/>
    </row>
    <row r="68" s="140" customFormat="true" ht="17.25" hidden="false" customHeight="true" outlineLevel="0" collapsed="false">
      <c r="B68" s="154"/>
      <c r="C68" s="155"/>
      <c r="D68" s="155"/>
      <c r="E68" s="155"/>
      <c r="F68" s="155"/>
      <c r="G68" s="155"/>
      <c r="H68" s="155"/>
      <c r="I68" s="7"/>
      <c r="J68" s="7"/>
      <c r="K68" s="7"/>
      <c r="L68" s="7"/>
      <c r="M68" s="8"/>
    </row>
    <row r="69" s="156" customFormat="true" ht="17.25" hidden="false" customHeight="true" outlineLevel="0" collapsed="false">
      <c r="B69" s="157"/>
      <c r="C69" s="158"/>
      <c r="D69" s="158"/>
      <c r="E69" s="158"/>
      <c r="F69" s="158"/>
      <c r="G69" s="158"/>
      <c r="H69" s="158"/>
      <c r="I69" s="7"/>
      <c r="J69" s="7"/>
      <c r="K69" s="7"/>
      <c r="L69" s="7"/>
      <c r="M69" s="8"/>
    </row>
  </sheetData>
  <mergeCells count="1">
    <mergeCell ref="I1:M1"/>
  </mergeCells>
  <printOptions headings="false" gridLines="false" gridLinesSet="true" horizontalCentered="true" verticalCentered="false"/>
  <pageMargins left="0.39375" right="0.354166666666667" top="0.865972222222222" bottom="0.39375" header="0.511805555555555" footer="0.196527777777778"/>
  <pageSetup paperSize="9" scale="7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&amp;L&amp;12SSCHV / Richterbildung Schwimmen / Richtertätigkeit&amp;C                      &amp;R&amp;12DQ wegen Verstössen gegen die Schwimmregeln</oddHeader>
    <oddFooter>&amp;L&amp;8&amp;F / &amp;A&amp;R&amp;8 Seite &amp;P von &amp;N  (19.03.2018)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2004-10-16T13:17:32Z</dcterms:created>
  <dc:creator>Roeland Luykx</dc:creator>
  <dc:description/>
  <dc:language>de-CH</dc:language>
  <cp:lastModifiedBy>Roeland Luykx</cp:lastModifiedBy>
  <cp:lastPrinted>2023-11-16T12:56:29Z</cp:lastPrinted>
  <dcterms:modified xsi:type="dcterms:W3CDTF">2024-03-17T06:33:45Z</dcterms:modified>
  <cp:revision>8</cp:revision>
  <dc:subject/>
  <dc:title>Disqualifikations Code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