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3040" windowHeight="9384" activeTab="3"/>
  </bookViews>
  <sheets>
    <sheet name="Jan" sheetId="1" r:id="rId1"/>
    <sheet name="HDFC Home Loan schedule" sheetId="2" r:id="rId2"/>
    <sheet name="FEB" sheetId="3" r:id="rId3"/>
    <sheet name="MAR" sheetId="5" r:id="rId4"/>
  </sheets>
  <externalReferences>
    <externalReference r:id="rId5"/>
  </externalReferences>
  <definedNames>
    <definedName name="_xlnm._FilterDatabase" localSheetId="0" hidden="1">Jan!$A$1:$E$13</definedName>
    <definedName name="Beg_Bal">'HDFC Home Loan schedule'!$C$18:$C$497</definedName>
    <definedName name="chart_balance" localSheetId="2">OFFSET(#REF!,2,0,FEB!payments,1)</definedName>
    <definedName name="chart_balance">OFFSET(#REF!,2,0,payments,1)</definedName>
    <definedName name="chart_balance_noextra" localSheetId="2">OFFSET([1]NoExtra!$G$2,2,0,FEB!nper,1)</definedName>
    <definedName name="chart_balance_noextra">OFFSET([1]NoExtra!$G$2,2,0,nper,1)</definedName>
    <definedName name="chart_date" localSheetId="2">OFFSET(#REF!,2,0,FEB!nper,1)</definedName>
    <definedName name="chart_date">OFFSET(#REF!,2,0,nper,1)</definedName>
    <definedName name="chart_date_noextra" localSheetId="2">OFFSET([1]NoExtra!$B$2,2,0,FEB!nper,1)</definedName>
    <definedName name="chart_date_noextra">OFFSET([1]NoExtra!$B$2,2,0,nper,1)</definedName>
    <definedName name="chart_nper" localSheetId="2">ROW(OFFSET(#REF!,0,0,FEB!nper,1))</definedName>
    <definedName name="chart_nper">ROW(OFFSET(#REF!,0,0,nper,1))</definedName>
    <definedName name="chart_ratehist" localSheetId="2">OFFSET(#REF!,2,0,FEB!payments,1)</definedName>
    <definedName name="chart_ratehist">OFFSET(#REF!,2,0,payments,1)</definedName>
    <definedName name="chart_taxreturned" localSheetId="2">OFFSET(#REF!,2,0,FEB!payments,1)</definedName>
    <definedName name="chart_taxreturned">OFFSET(#REF!,2,0,payments,1)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">INDEX({2,12},MATCH(#REF!,[0]!compound_periods,0))</definedName>
    <definedName name="CP">INDEX({2,12},MATCH(#REF!,compound_periods,0))</definedName>
    <definedName name="Cum_Int">'HDFC Home Loan schedule'!$J$18:$J$497</definedName>
    <definedName name="d" localSheetId="2">#REF!</definedName>
    <definedName name="d">#REF!</definedName>
    <definedName name="Data">'HDFC Home Loan schedule'!$A$18:$J$497</definedName>
    <definedName name="End_Bal">'HDFC Home Loan schedule'!$I$18:$I$497</definedName>
    <definedName name="Extra_Pay">'HDFC Home Loan schedule'!$E$18:$E$497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'HDFC Home Loan schedule'!$A$1:$J$497</definedName>
    <definedName name="Header_Row">ROW('HDFC Home Loan schedule'!$17:$17)</definedName>
    <definedName name="Int">'HDFC Home Loan schedule'!$H$18:$H$497</definedName>
    <definedName name="Interest_Rate">'HDFC Home Loan schedule'!$D$6</definedName>
    <definedName name="Last_Row">IF(Values_Entered,Header_Row+Number_of_Payments,Header_Row)</definedName>
    <definedName name="Loan_Amount">'HDFC Home Loan schedule'!$D$5</definedName>
    <definedName name="Loan_Start">'HDFC Home Loan schedule'!$D$9</definedName>
    <definedName name="Loan_Years">'HDFC Home Loan schedule'!$D$7</definedName>
    <definedName name="monthly_payment" localSheetId="2">-PMT((((1+#REF!/FEB!CP)^(FEB!CP/12))-1),FEB!term*12,[0]!Loan_Amount)</definedName>
    <definedName name="monthly_payment">-PMT((((1+#REF!/CP)^(CP/12))-1),term*12,[0]!Loan_Amount)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 localSheetId="2">OFFSET(#REF!,2,0,FEB!payments,1)</definedName>
    <definedName name="new_chart_balance">OFFSET(#REF!,2,0,payments,1)</definedName>
    <definedName name="nper" localSheetId="2">FEB!term*FEB!periods_per_year</definedName>
    <definedName name="nper">term*periods_per_year</definedName>
    <definedName name="Num_Pmt_Per_Year">'HDFC Home Loan schedule'!$D$8</definedName>
    <definedName name="Number_of_Payments">MATCH(0.01,End_Bal,-1)+1</definedName>
    <definedName name="Pay_Date">'HDFC Home Loan schedule'!$B$18:$B$497</definedName>
    <definedName name="Pay_Num">'HDFC Home Loan schedule'!$A$18:$A$497</definedName>
    <definedName name="payment" localSheetId="2">#REF!</definedName>
    <definedName name="payment">#REF!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2">MAX(#REF!)</definedName>
    <definedName name="payments">MAX(#REF!)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2">FEB!periods_per_year</definedName>
    <definedName name="ppy">periods_per_year</definedName>
    <definedName name="Princ">'HDFC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'HDFC Home Loan schedule'!$14:$17</definedName>
    <definedName name="Sched_Pay">'HDFC Home Loan schedule'!$D$18:$D$497</definedName>
    <definedName name="Scheduled_Extra_Payments">'HDFC Home Loan schedule'!$D$10</definedName>
    <definedName name="Scheduled_Interest_Rate">'HDFC Home Loan schedule'!$D$6</definedName>
    <definedName name="Scheduled_Monthly_Payment">'HDFC Home Loan schedule'!$J$5</definedName>
    <definedName name="start_rate" localSheetId="2">#REF!</definedName>
    <definedName name="start_rate">#REF!</definedName>
    <definedName name="term" localSheetId="2">#REF!</definedName>
    <definedName name="term">#REF!</definedName>
    <definedName name="Total_Interest">'HDFC Home Loan schedule'!$J$9</definedName>
    <definedName name="Total_Pay">'HDFC Home Loan schedule'!$F$18:$F$497</definedName>
    <definedName name="Values_Entered">IF(Loan_Amount*Interest_Rate*Loan_Years*Loan_Start&gt;0,1,0)</definedName>
    <definedName name="valuevx">42.314159</definedName>
    <definedName name="variable" localSheetId="2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0" i="3" l="1"/>
  <c r="B13" i="3" s="1"/>
  <c r="C18" i="2" l="1"/>
  <c r="A18" i="2"/>
  <c r="J6" i="2"/>
  <c r="J5" i="2"/>
  <c r="B13" i="1"/>
  <c r="H18" i="2" l="1"/>
  <c r="D18" i="2"/>
  <c r="E18" i="2" s="1"/>
  <c r="A19" i="2"/>
  <c r="B18" i="2"/>
  <c r="D19" i="2" l="1"/>
  <c r="A20" i="2"/>
  <c r="B19" i="2"/>
  <c r="F18" i="2"/>
  <c r="G18" i="2" s="1"/>
  <c r="I18" i="2" s="1"/>
  <c r="J18" i="2"/>
  <c r="C19" i="2" l="1"/>
  <c r="D20" i="2"/>
  <c r="B20" i="2"/>
  <c r="A21" i="2"/>
  <c r="B21" i="2" l="1"/>
  <c r="D21" i="2"/>
  <c r="A22" i="2"/>
  <c r="H19" i="2"/>
  <c r="E19" i="2"/>
  <c r="A23" i="2" l="1"/>
  <c r="D22" i="2"/>
  <c r="B22" i="2"/>
  <c r="F19" i="2"/>
  <c r="G19" i="2" s="1"/>
  <c r="I19" i="2" s="1"/>
  <c r="J19" i="2"/>
  <c r="C20" i="2" l="1"/>
  <c r="D23" i="2"/>
  <c r="A24" i="2"/>
  <c r="B23" i="2"/>
  <c r="D24" i="2" l="1"/>
  <c r="B24" i="2"/>
  <c r="A25" i="2"/>
  <c r="E20" i="2"/>
  <c r="H20" i="2"/>
  <c r="J20" i="2" l="1"/>
  <c r="F20" i="2"/>
  <c r="G20" i="2" s="1"/>
  <c r="I20" i="2" s="1"/>
  <c r="B25" i="2"/>
  <c r="D25" i="2"/>
  <c r="A26" i="2"/>
  <c r="C21" i="2" l="1"/>
  <c r="A27" i="2"/>
  <c r="D26" i="2"/>
  <c r="B26" i="2"/>
  <c r="H21" i="2" l="1"/>
  <c r="E21" i="2"/>
  <c r="D27" i="2"/>
  <c r="A28" i="2"/>
  <c r="B27" i="2"/>
  <c r="D28" i="2" l="1"/>
  <c r="A29" i="2"/>
  <c r="B28" i="2"/>
  <c r="F21" i="2"/>
  <c r="G21" i="2" s="1"/>
  <c r="I21" i="2" s="1"/>
  <c r="J21" i="2"/>
  <c r="C22" i="2" l="1"/>
  <c r="B29" i="2"/>
  <c r="D29" i="2"/>
  <c r="A30" i="2"/>
  <c r="A31" i="2" l="1"/>
  <c r="D30" i="2"/>
  <c r="B30" i="2"/>
  <c r="H22" i="2"/>
  <c r="E22" i="2"/>
  <c r="F22" i="2" l="1"/>
  <c r="G22" i="2" s="1"/>
  <c r="I22" i="2" s="1"/>
  <c r="D31" i="2"/>
  <c r="A32" i="2"/>
  <c r="B31" i="2"/>
  <c r="J22" i="2"/>
  <c r="C23" i="2" l="1"/>
  <c r="D32" i="2"/>
  <c r="A33" i="2"/>
  <c r="B32" i="2"/>
  <c r="B33" i="2" l="1"/>
  <c r="D33" i="2"/>
  <c r="A34" i="2"/>
  <c r="H23" i="2"/>
  <c r="J23" i="2" s="1"/>
  <c r="E23" i="2"/>
  <c r="F23" i="2" l="1"/>
  <c r="G23" i="2" s="1"/>
  <c r="I23" i="2" s="1"/>
  <c r="C24" i="2" s="1"/>
  <c r="A35" i="2"/>
  <c r="D34" i="2"/>
  <c r="B34" i="2"/>
  <c r="H24" i="2" l="1"/>
  <c r="J24" i="2" s="1"/>
  <c r="E24" i="2"/>
  <c r="D35" i="2"/>
  <c r="A36" i="2"/>
  <c r="B35" i="2"/>
  <c r="D36" i="2" l="1"/>
  <c r="A37" i="2"/>
  <c r="B36" i="2"/>
  <c r="F24" i="2"/>
  <c r="G24" i="2" s="1"/>
  <c r="I24" i="2" s="1"/>
  <c r="C25" i="2" s="1"/>
  <c r="H25" i="2" l="1"/>
  <c r="J25" i="2" s="1"/>
  <c r="E25" i="2"/>
  <c r="B37" i="2"/>
  <c r="D37" i="2"/>
  <c r="A38" i="2"/>
  <c r="D38" i="2" l="1"/>
  <c r="A39" i="2"/>
  <c r="B38" i="2"/>
  <c r="F25" i="2"/>
  <c r="G25" i="2" s="1"/>
  <c r="I25" i="2" s="1"/>
  <c r="C26" i="2" s="1"/>
  <c r="H26" i="2" l="1"/>
  <c r="J26" i="2" s="1"/>
  <c r="E26" i="2"/>
  <c r="D39" i="2"/>
  <c r="A40" i="2"/>
  <c r="B39" i="2"/>
  <c r="D40" i="2" l="1"/>
  <c r="A41" i="2"/>
  <c r="B40" i="2"/>
  <c r="F26" i="2"/>
  <c r="G26" i="2" s="1"/>
  <c r="I26" i="2" s="1"/>
  <c r="C27" i="2" s="1"/>
  <c r="H27" i="2" l="1"/>
  <c r="J27" i="2" s="1"/>
  <c r="E27" i="2"/>
  <c r="B41" i="2"/>
  <c r="D41" i="2"/>
  <c r="A42" i="2"/>
  <c r="F27" i="2" l="1"/>
  <c r="G27" i="2" s="1"/>
  <c r="I27" i="2" s="1"/>
  <c r="C28" i="2" s="1"/>
  <c r="A43" i="2"/>
  <c r="D42" i="2"/>
  <c r="B42" i="2"/>
  <c r="H28" i="2" l="1"/>
  <c r="J28" i="2" s="1"/>
  <c r="E28" i="2"/>
  <c r="D43" i="2"/>
  <c r="A44" i="2"/>
  <c r="B43" i="2"/>
  <c r="D44" i="2" l="1"/>
  <c r="A45" i="2"/>
  <c r="B44" i="2"/>
  <c r="F28" i="2"/>
  <c r="G28" i="2" s="1"/>
  <c r="I28" i="2" s="1"/>
  <c r="C29" i="2" s="1"/>
  <c r="H29" i="2" l="1"/>
  <c r="J29" i="2" s="1"/>
  <c r="E29" i="2"/>
  <c r="B45" i="2"/>
  <c r="D45" i="2"/>
  <c r="A46" i="2"/>
  <c r="A47" i="2" l="1"/>
  <c r="D46" i="2"/>
  <c r="B46" i="2"/>
  <c r="F29" i="2"/>
  <c r="G29" i="2" s="1"/>
  <c r="I29" i="2" s="1"/>
  <c r="C30" i="2" s="1"/>
  <c r="H30" i="2" l="1"/>
  <c r="J30" i="2" s="1"/>
  <c r="E30" i="2"/>
  <c r="D47" i="2"/>
  <c r="A48" i="2"/>
  <c r="B47" i="2"/>
  <c r="F30" i="2" l="1"/>
  <c r="G30" i="2" s="1"/>
  <c r="I30" i="2" s="1"/>
  <c r="C31" i="2" s="1"/>
  <c r="D48" i="2"/>
  <c r="A49" i="2"/>
  <c r="B48" i="2"/>
  <c r="H31" i="2" l="1"/>
  <c r="J31" i="2" s="1"/>
  <c r="E31" i="2"/>
  <c r="B49" i="2"/>
  <c r="D49" i="2"/>
  <c r="A50" i="2"/>
  <c r="F31" i="2" l="1"/>
  <c r="G31" i="2" s="1"/>
  <c r="I31" i="2" s="1"/>
  <c r="C32" i="2" s="1"/>
  <c r="A51" i="2"/>
  <c r="D50" i="2"/>
  <c r="B50" i="2"/>
  <c r="H32" i="2" l="1"/>
  <c r="J32" i="2" s="1"/>
  <c r="E32" i="2"/>
  <c r="D51" i="2"/>
  <c r="A52" i="2"/>
  <c r="B51" i="2"/>
  <c r="D52" i="2" l="1"/>
  <c r="A53" i="2"/>
  <c r="B52" i="2"/>
  <c r="F32" i="2"/>
  <c r="G32" i="2" s="1"/>
  <c r="I32" i="2" s="1"/>
  <c r="C33" i="2" s="1"/>
  <c r="H33" i="2" l="1"/>
  <c r="J33" i="2" s="1"/>
  <c r="E33" i="2"/>
  <c r="B53" i="2"/>
  <c r="A54" i="2"/>
  <c r="D53" i="2"/>
  <c r="D54" i="2" l="1"/>
  <c r="A55" i="2"/>
  <c r="B54" i="2"/>
  <c r="F33" i="2"/>
  <c r="G33" i="2" s="1"/>
  <c r="I33" i="2" s="1"/>
  <c r="C34" i="2" s="1"/>
  <c r="H34" i="2" l="1"/>
  <c r="J34" i="2" s="1"/>
  <c r="E34" i="2"/>
  <c r="D55" i="2"/>
  <c r="A56" i="2"/>
  <c r="B55" i="2"/>
  <c r="D56" i="2" l="1"/>
  <c r="A57" i="2"/>
  <c r="B56" i="2"/>
  <c r="F34" i="2"/>
  <c r="G34" i="2" s="1"/>
  <c r="I34" i="2" s="1"/>
  <c r="C35" i="2" s="1"/>
  <c r="H35" i="2" l="1"/>
  <c r="J35" i="2" s="1"/>
  <c r="E35" i="2"/>
  <c r="B57" i="2"/>
  <c r="A58" i="2"/>
  <c r="D57" i="2"/>
  <c r="D58" i="2" l="1"/>
  <c r="A59" i="2"/>
  <c r="B58" i="2"/>
  <c r="F35" i="2"/>
  <c r="G35" i="2" s="1"/>
  <c r="I35" i="2" s="1"/>
  <c r="C36" i="2" s="1"/>
  <c r="E36" i="2" l="1"/>
  <c r="H36" i="2"/>
  <c r="J36" i="2" s="1"/>
  <c r="D59" i="2"/>
  <c r="A60" i="2"/>
  <c r="B59" i="2"/>
  <c r="D60" i="2" l="1"/>
  <c r="A61" i="2"/>
  <c r="B60" i="2"/>
  <c r="F36" i="2"/>
  <c r="G36" i="2" s="1"/>
  <c r="I36" i="2" s="1"/>
  <c r="C37" i="2" s="1"/>
  <c r="H37" i="2" l="1"/>
  <c r="J37" i="2" s="1"/>
  <c r="E37" i="2"/>
  <c r="B61" i="2"/>
  <c r="A62" i="2"/>
  <c r="D61" i="2"/>
  <c r="D62" i="2" l="1"/>
  <c r="A63" i="2"/>
  <c r="B62" i="2"/>
  <c r="F37" i="2"/>
  <c r="G37" i="2" s="1"/>
  <c r="I37" i="2" s="1"/>
  <c r="C38" i="2" s="1"/>
  <c r="H38" i="2" l="1"/>
  <c r="J38" i="2" s="1"/>
  <c r="E38" i="2"/>
  <c r="D63" i="2"/>
  <c r="A64" i="2"/>
  <c r="B63" i="2"/>
  <c r="F38" i="2" l="1"/>
  <c r="G38" i="2" s="1"/>
  <c r="I38" i="2" s="1"/>
  <c r="C39" i="2" s="1"/>
  <c r="D64" i="2"/>
  <c r="A65" i="2"/>
  <c r="B64" i="2"/>
  <c r="H39" i="2" l="1"/>
  <c r="J39" i="2" s="1"/>
  <c r="E39" i="2"/>
  <c r="B65" i="2"/>
  <c r="D65" i="2"/>
  <c r="A66" i="2"/>
  <c r="D66" i="2" l="1"/>
  <c r="A67" i="2"/>
  <c r="B66" i="2"/>
  <c r="F39" i="2"/>
  <c r="G39" i="2" s="1"/>
  <c r="I39" i="2" s="1"/>
  <c r="C40" i="2" s="1"/>
  <c r="H40" i="2" l="1"/>
  <c r="J40" i="2" s="1"/>
  <c r="E40" i="2"/>
  <c r="D67" i="2"/>
  <c r="A68" i="2"/>
  <c r="B67" i="2"/>
  <c r="F40" i="2" l="1"/>
  <c r="G40" i="2" s="1"/>
  <c r="I40" i="2" s="1"/>
  <c r="C41" i="2" s="1"/>
  <c r="D68" i="2"/>
  <c r="A69" i="2"/>
  <c r="B68" i="2"/>
  <c r="E41" i="2" l="1"/>
  <c r="H41" i="2"/>
  <c r="J41" i="2" s="1"/>
  <c r="B69" i="2"/>
  <c r="D69" i="2"/>
  <c r="A70" i="2"/>
  <c r="D70" i="2" l="1"/>
  <c r="A71" i="2"/>
  <c r="B70" i="2"/>
  <c r="F41" i="2"/>
  <c r="G41" i="2" s="1"/>
  <c r="I41" i="2" s="1"/>
  <c r="C42" i="2" s="1"/>
  <c r="H42" i="2" l="1"/>
  <c r="J42" i="2" s="1"/>
  <c r="E42" i="2"/>
  <c r="D71" i="2"/>
  <c r="A72" i="2"/>
  <c r="B71" i="2"/>
  <c r="F42" i="2" l="1"/>
  <c r="G42" i="2" s="1"/>
  <c r="I42" i="2" s="1"/>
  <c r="C43" i="2" s="1"/>
  <c r="D72" i="2"/>
  <c r="A73" i="2"/>
  <c r="B72" i="2"/>
  <c r="H43" i="2" l="1"/>
  <c r="J43" i="2" s="1"/>
  <c r="E43" i="2"/>
  <c r="A74" i="2"/>
  <c r="B73" i="2"/>
  <c r="D73" i="2"/>
  <c r="D74" i="2" l="1"/>
  <c r="B74" i="2"/>
  <c r="A75" i="2"/>
  <c r="F43" i="2"/>
  <c r="G43" i="2" s="1"/>
  <c r="I43" i="2" s="1"/>
  <c r="C44" i="2" s="1"/>
  <c r="H44" i="2" l="1"/>
  <c r="J44" i="2" s="1"/>
  <c r="E44" i="2"/>
  <c r="B75" i="2"/>
  <c r="D75" i="2"/>
  <c r="A76" i="2"/>
  <c r="A77" i="2" l="1"/>
  <c r="D76" i="2"/>
  <c r="B76" i="2"/>
  <c r="F44" i="2"/>
  <c r="G44" i="2" s="1"/>
  <c r="I44" i="2" s="1"/>
  <c r="C45" i="2" s="1"/>
  <c r="H45" i="2" l="1"/>
  <c r="J45" i="2" s="1"/>
  <c r="E45" i="2"/>
  <c r="D77" i="2"/>
  <c r="B77" i="2"/>
  <c r="A78" i="2"/>
  <c r="F45" i="2" l="1"/>
  <c r="G45" i="2" s="1"/>
  <c r="I45" i="2" s="1"/>
  <c r="C46" i="2" s="1"/>
  <c r="D78" i="2"/>
  <c r="B78" i="2"/>
  <c r="A79" i="2"/>
  <c r="H46" i="2" l="1"/>
  <c r="J46" i="2" s="1"/>
  <c r="E46" i="2"/>
  <c r="A80" i="2"/>
  <c r="B79" i="2"/>
  <c r="D79" i="2"/>
  <c r="A81" i="2" l="1"/>
  <c r="D80" i="2"/>
  <c r="B80" i="2"/>
  <c r="F46" i="2"/>
  <c r="G46" i="2" s="1"/>
  <c r="I46" i="2" s="1"/>
  <c r="C47" i="2" s="1"/>
  <c r="H47" i="2" l="1"/>
  <c r="J47" i="2" s="1"/>
  <c r="E47" i="2"/>
  <c r="D81" i="2"/>
  <c r="B81" i="2"/>
  <c r="A82" i="2"/>
  <c r="F47" i="2" l="1"/>
  <c r="G47" i="2" s="1"/>
  <c r="I47" i="2" s="1"/>
  <c r="C48" i="2" s="1"/>
  <c r="D82" i="2"/>
  <c r="B82" i="2"/>
  <c r="A83" i="2"/>
  <c r="H48" i="2" l="1"/>
  <c r="J48" i="2" s="1"/>
  <c r="E48" i="2"/>
  <c r="A84" i="2"/>
  <c r="B83" i="2"/>
  <c r="D83" i="2"/>
  <c r="F48" i="2" l="1"/>
  <c r="G48" i="2" s="1"/>
  <c r="I48" i="2" s="1"/>
  <c r="C49" i="2" s="1"/>
  <c r="A85" i="2"/>
  <c r="D84" i="2"/>
  <c r="B84" i="2"/>
  <c r="H49" i="2" l="1"/>
  <c r="J49" i="2" s="1"/>
  <c r="E49" i="2"/>
  <c r="D85" i="2"/>
  <c r="B85" i="2"/>
  <c r="A86" i="2"/>
  <c r="F49" i="2" l="1"/>
  <c r="G49" i="2" s="1"/>
  <c r="I49" i="2" s="1"/>
  <c r="C50" i="2" s="1"/>
  <c r="D86" i="2"/>
  <c r="B86" i="2"/>
  <c r="A87" i="2"/>
  <c r="E50" i="2" l="1"/>
  <c r="H50" i="2"/>
  <c r="J50" i="2" s="1"/>
  <c r="A88" i="2"/>
  <c r="B87" i="2"/>
  <c r="D87" i="2"/>
  <c r="A89" i="2" l="1"/>
  <c r="D88" i="2"/>
  <c r="B88" i="2"/>
  <c r="F50" i="2"/>
  <c r="G50" i="2" s="1"/>
  <c r="I50" i="2" s="1"/>
  <c r="C51" i="2" s="1"/>
  <c r="H51" i="2" l="1"/>
  <c r="J51" i="2" s="1"/>
  <c r="E51" i="2"/>
  <c r="D89" i="2"/>
  <c r="B89" i="2"/>
  <c r="A90" i="2"/>
  <c r="D90" i="2" l="1"/>
  <c r="B90" i="2"/>
  <c r="A91" i="2"/>
  <c r="F51" i="2"/>
  <c r="G51" i="2" s="1"/>
  <c r="I51" i="2" s="1"/>
  <c r="C52" i="2" s="1"/>
  <c r="H52" i="2" l="1"/>
  <c r="J52" i="2" s="1"/>
  <c r="E52" i="2"/>
  <c r="A92" i="2"/>
  <c r="B91" i="2"/>
  <c r="D91" i="2"/>
  <c r="A93" i="2" l="1"/>
  <c r="D92" i="2"/>
  <c r="B92" i="2"/>
  <c r="F52" i="2"/>
  <c r="G52" i="2" s="1"/>
  <c r="I52" i="2" s="1"/>
  <c r="C53" i="2" s="1"/>
  <c r="D93" i="2" l="1"/>
  <c r="B93" i="2"/>
  <c r="A94" i="2"/>
  <c r="H53" i="2"/>
  <c r="J53" i="2" s="1"/>
  <c r="E53" i="2"/>
  <c r="F53" i="2" l="1"/>
  <c r="G53" i="2" s="1"/>
  <c r="I53" i="2" s="1"/>
  <c r="C54" i="2" s="1"/>
  <c r="D94" i="2"/>
  <c r="B94" i="2"/>
  <c r="A95" i="2"/>
  <c r="H54" i="2" l="1"/>
  <c r="J54" i="2" s="1"/>
  <c r="E54" i="2"/>
  <c r="A96" i="2"/>
  <c r="B95" i="2"/>
  <c r="D95" i="2"/>
  <c r="F54" i="2" l="1"/>
  <c r="G54" i="2" s="1"/>
  <c r="I54" i="2" s="1"/>
  <c r="C55" i="2" s="1"/>
  <c r="A97" i="2"/>
  <c r="D96" i="2"/>
  <c r="B96" i="2"/>
  <c r="H55" i="2" l="1"/>
  <c r="J55" i="2" s="1"/>
  <c r="E55" i="2"/>
  <c r="D97" i="2"/>
  <c r="B97" i="2"/>
  <c r="A98" i="2"/>
  <c r="F55" i="2" l="1"/>
  <c r="G55" i="2" s="1"/>
  <c r="I55" i="2" s="1"/>
  <c r="C56" i="2" s="1"/>
  <c r="D98" i="2"/>
  <c r="B98" i="2"/>
  <c r="A99" i="2"/>
  <c r="H56" i="2" l="1"/>
  <c r="J56" i="2" s="1"/>
  <c r="E56" i="2"/>
  <c r="A100" i="2"/>
  <c r="B99" i="2"/>
  <c r="D99" i="2"/>
  <c r="A101" i="2" l="1"/>
  <c r="D100" i="2"/>
  <c r="B100" i="2"/>
  <c r="F56" i="2"/>
  <c r="G56" i="2" s="1"/>
  <c r="I56" i="2" s="1"/>
  <c r="C57" i="2" s="1"/>
  <c r="H57" i="2" l="1"/>
  <c r="J57" i="2" s="1"/>
  <c r="E57" i="2"/>
  <c r="D101" i="2"/>
  <c r="B101" i="2"/>
  <c r="A102" i="2"/>
  <c r="D102" i="2" l="1"/>
  <c r="B102" i="2"/>
  <c r="A103" i="2"/>
  <c r="F57" i="2"/>
  <c r="G57" i="2" s="1"/>
  <c r="I57" i="2" s="1"/>
  <c r="C58" i="2" s="1"/>
  <c r="H58" i="2" l="1"/>
  <c r="J58" i="2" s="1"/>
  <c r="E58" i="2"/>
  <c r="A104" i="2"/>
  <c r="B103" i="2"/>
  <c r="D103" i="2"/>
  <c r="A105" i="2" l="1"/>
  <c r="D104" i="2"/>
  <c r="B104" i="2"/>
  <c r="F58" i="2"/>
  <c r="G58" i="2" s="1"/>
  <c r="I58" i="2" s="1"/>
  <c r="C59" i="2" s="1"/>
  <c r="H59" i="2" l="1"/>
  <c r="J59" i="2" s="1"/>
  <c r="E59" i="2"/>
  <c r="D105" i="2"/>
  <c r="B105" i="2"/>
  <c r="A106" i="2"/>
  <c r="D106" i="2" l="1"/>
  <c r="B106" i="2"/>
  <c r="A107" i="2"/>
  <c r="F59" i="2"/>
  <c r="G59" i="2" s="1"/>
  <c r="I59" i="2" s="1"/>
  <c r="C60" i="2" s="1"/>
  <c r="E60" i="2" l="1"/>
  <c r="H60" i="2"/>
  <c r="J60" i="2" s="1"/>
  <c r="A108" i="2"/>
  <c r="B107" i="2"/>
  <c r="D107" i="2"/>
  <c r="A109" i="2" l="1"/>
  <c r="D108" i="2"/>
  <c r="B108" i="2"/>
  <c r="F60" i="2"/>
  <c r="G60" i="2" s="1"/>
  <c r="I60" i="2" s="1"/>
  <c r="C61" i="2" s="1"/>
  <c r="H61" i="2" l="1"/>
  <c r="J61" i="2" s="1"/>
  <c r="E61" i="2"/>
  <c r="D109" i="2"/>
  <c r="B109" i="2"/>
  <c r="A110" i="2"/>
  <c r="D110" i="2" l="1"/>
  <c r="B110" i="2"/>
  <c r="A111" i="2"/>
  <c r="F61" i="2"/>
  <c r="G61" i="2" s="1"/>
  <c r="I61" i="2" s="1"/>
  <c r="C62" i="2" s="1"/>
  <c r="H62" i="2" l="1"/>
  <c r="J62" i="2" s="1"/>
  <c r="E62" i="2"/>
  <c r="A112" i="2"/>
  <c r="B111" i="2"/>
  <c r="D111" i="2"/>
  <c r="A113" i="2" l="1"/>
  <c r="D112" i="2"/>
  <c r="B112" i="2"/>
  <c r="F62" i="2"/>
  <c r="G62" i="2" s="1"/>
  <c r="I62" i="2" s="1"/>
  <c r="C63" i="2" s="1"/>
  <c r="H63" i="2" l="1"/>
  <c r="J63" i="2" s="1"/>
  <c r="E63" i="2"/>
  <c r="D113" i="2"/>
  <c r="B113" i="2"/>
  <c r="A114" i="2"/>
  <c r="D114" i="2" l="1"/>
  <c r="B114" i="2"/>
  <c r="A115" i="2"/>
  <c r="F63" i="2"/>
  <c r="G63" i="2" s="1"/>
  <c r="I63" i="2" s="1"/>
  <c r="C64" i="2" s="1"/>
  <c r="H64" i="2" l="1"/>
  <c r="J64" i="2" s="1"/>
  <c r="E64" i="2"/>
  <c r="A116" i="2"/>
  <c r="B115" i="2"/>
  <c r="D115" i="2"/>
  <c r="A117" i="2" l="1"/>
  <c r="D116" i="2"/>
  <c r="B116" i="2"/>
  <c r="F64" i="2"/>
  <c r="G64" i="2" s="1"/>
  <c r="I64" i="2" s="1"/>
  <c r="C65" i="2" s="1"/>
  <c r="H65" i="2" l="1"/>
  <c r="J65" i="2" s="1"/>
  <c r="E65" i="2"/>
  <c r="D117" i="2"/>
  <c r="B117" i="2"/>
  <c r="A118" i="2"/>
  <c r="D118" i="2" l="1"/>
  <c r="B118" i="2"/>
  <c r="A119" i="2"/>
  <c r="F65" i="2"/>
  <c r="G65" i="2" s="1"/>
  <c r="I65" i="2" s="1"/>
  <c r="C66" i="2" s="1"/>
  <c r="H66" i="2" l="1"/>
  <c r="J66" i="2" s="1"/>
  <c r="E66" i="2"/>
  <c r="A120" i="2"/>
  <c r="B119" i="2"/>
  <c r="D119" i="2"/>
  <c r="A121" i="2" l="1"/>
  <c r="D120" i="2"/>
  <c r="B120" i="2"/>
  <c r="F66" i="2"/>
  <c r="G66" i="2" s="1"/>
  <c r="I66" i="2" s="1"/>
  <c r="C67" i="2" s="1"/>
  <c r="H67" i="2" l="1"/>
  <c r="J67" i="2" s="1"/>
  <c r="E67" i="2"/>
  <c r="D121" i="2"/>
  <c r="B121" i="2"/>
  <c r="A122" i="2"/>
  <c r="F67" i="2" l="1"/>
  <c r="G67" i="2" s="1"/>
  <c r="I67" i="2" s="1"/>
  <c r="C68" i="2" s="1"/>
  <c r="D122" i="2"/>
  <c r="B122" i="2"/>
  <c r="A123" i="2"/>
  <c r="H68" i="2" l="1"/>
  <c r="J68" i="2" s="1"/>
  <c r="E68" i="2"/>
  <c r="A124" i="2"/>
  <c r="B123" i="2"/>
  <c r="D123" i="2"/>
  <c r="A125" i="2" l="1"/>
  <c r="D124" i="2"/>
  <c r="B124" i="2"/>
  <c r="F68" i="2"/>
  <c r="G68" i="2" s="1"/>
  <c r="I68" i="2" s="1"/>
  <c r="C69" i="2" s="1"/>
  <c r="H69" i="2" l="1"/>
  <c r="J69" i="2" s="1"/>
  <c r="E69" i="2"/>
  <c r="D125" i="2"/>
  <c r="B125" i="2"/>
  <c r="A126" i="2"/>
  <c r="D126" i="2" l="1"/>
  <c r="B126" i="2"/>
  <c r="A127" i="2"/>
  <c r="F69" i="2"/>
  <c r="G69" i="2" s="1"/>
  <c r="I69" i="2" s="1"/>
  <c r="C70" i="2" s="1"/>
  <c r="H70" i="2" l="1"/>
  <c r="J70" i="2" s="1"/>
  <c r="E70" i="2"/>
  <c r="A128" i="2"/>
  <c r="B127" i="2"/>
  <c r="D127" i="2"/>
  <c r="A129" i="2" l="1"/>
  <c r="D128" i="2"/>
  <c r="B128" i="2"/>
  <c r="F70" i="2"/>
  <c r="G70" i="2" s="1"/>
  <c r="I70" i="2" s="1"/>
  <c r="C71" i="2" s="1"/>
  <c r="H71" i="2" l="1"/>
  <c r="J71" i="2" s="1"/>
  <c r="E71" i="2"/>
  <c r="D129" i="2"/>
  <c r="B129" i="2"/>
  <c r="A130" i="2"/>
  <c r="D130" i="2" l="1"/>
  <c r="B130" i="2"/>
  <c r="A131" i="2"/>
  <c r="F71" i="2"/>
  <c r="G71" i="2" s="1"/>
  <c r="I71" i="2" s="1"/>
  <c r="C72" i="2" s="1"/>
  <c r="H72" i="2" l="1"/>
  <c r="J72" i="2" s="1"/>
  <c r="E72" i="2"/>
  <c r="A132" i="2"/>
  <c r="B131" i="2"/>
  <c r="D131" i="2"/>
  <c r="A133" i="2" l="1"/>
  <c r="D132" i="2"/>
  <c r="B132" i="2"/>
  <c r="F72" i="2"/>
  <c r="G72" i="2" s="1"/>
  <c r="I72" i="2" s="1"/>
  <c r="C73" i="2" s="1"/>
  <c r="H73" i="2" l="1"/>
  <c r="J73" i="2" s="1"/>
  <c r="E73" i="2"/>
  <c r="D133" i="2"/>
  <c r="B133" i="2"/>
  <c r="A134" i="2"/>
  <c r="D134" i="2" l="1"/>
  <c r="B134" i="2"/>
  <c r="A135" i="2"/>
  <c r="F73" i="2"/>
  <c r="G73" i="2" s="1"/>
  <c r="I73" i="2" s="1"/>
  <c r="C74" i="2" s="1"/>
  <c r="E74" i="2" l="1"/>
  <c r="H74" i="2"/>
  <c r="J74" i="2" s="1"/>
  <c r="A136" i="2"/>
  <c r="B135" i="2"/>
  <c r="D135" i="2"/>
  <c r="A137" i="2" l="1"/>
  <c r="D136" i="2"/>
  <c r="B136" i="2"/>
  <c r="F74" i="2"/>
  <c r="G74" i="2" s="1"/>
  <c r="I74" i="2" s="1"/>
  <c r="C75" i="2" s="1"/>
  <c r="H75" i="2" l="1"/>
  <c r="J75" i="2" s="1"/>
  <c r="E75" i="2"/>
  <c r="D137" i="2"/>
  <c r="B137" i="2"/>
  <c r="A138" i="2"/>
  <c r="D138" i="2" l="1"/>
  <c r="B138" i="2"/>
  <c r="A139" i="2"/>
  <c r="F75" i="2"/>
  <c r="G75" i="2" s="1"/>
  <c r="I75" i="2" s="1"/>
  <c r="C76" i="2" s="1"/>
  <c r="E76" i="2" l="1"/>
  <c r="H76" i="2"/>
  <c r="J76" i="2" s="1"/>
  <c r="A140" i="2"/>
  <c r="B139" i="2"/>
  <c r="D139" i="2"/>
  <c r="A141" i="2" l="1"/>
  <c r="D140" i="2"/>
  <c r="B140" i="2"/>
  <c r="F76" i="2"/>
  <c r="G76" i="2" s="1"/>
  <c r="I76" i="2" s="1"/>
  <c r="C77" i="2" s="1"/>
  <c r="H77" i="2" l="1"/>
  <c r="J77" i="2" s="1"/>
  <c r="E77" i="2"/>
  <c r="D141" i="2"/>
  <c r="B141" i="2"/>
  <c r="A142" i="2"/>
  <c r="D142" i="2" l="1"/>
  <c r="B142" i="2"/>
  <c r="A143" i="2"/>
  <c r="F77" i="2"/>
  <c r="G77" i="2" s="1"/>
  <c r="I77" i="2" s="1"/>
  <c r="C78" i="2" s="1"/>
  <c r="H78" i="2" l="1"/>
  <c r="J78" i="2" s="1"/>
  <c r="E78" i="2"/>
  <c r="A144" i="2"/>
  <c r="B143" i="2"/>
  <c r="D143" i="2"/>
  <c r="A145" i="2" l="1"/>
  <c r="D144" i="2"/>
  <c r="B144" i="2"/>
  <c r="F78" i="2"/>
  <c r="G78" i="2" s="1"/>
  <c r="I78" i="2" s="1"/>
  <c r="C79" i="2" s="1"/>
  <c r="H79" i="2" l="1"/>
  <c r="J79" i="2" s="1"/>
  <c r="E79" i="2"/>
  <c r="D145" i="2"/>
  <c r="B145" i="2"/>
  <c r="A146" i="2"/>
  <c r="D146" i="2" l="1"/>
  <c r="B146" i="2"/>
  <c r="A147" i="2"/>
  <c r="F79" i="2"/>
  <c r="G79" i="2" s="1"/>
  <c r="I79" i="2" s="1"/>
  <c r="C80" i="2" s="1"/>
  <c r="H80" i="2" l="1"/>
  <c r="J80" i="2" s="1"/>
  <c r="E80" i="2"/>
  <c r="A148" i="2"/>
  <c r="B147" i="2"/>
  <c r="D147" i="2"/>
  <c r="A149" i="2" l="1"/>
  <c r="D148" i="2"/>
  <c r="B148" i="2"/>
  <c r="F80" i="2"/>
  <c r="G80" i="2" s="1"/>
  <c r="I80" i="2" s="1"/>
  <c r="C81" i="2" s="1"/>
  <c r="H81" i="2" l="1"/>
  <c r="J81" i="2" s="1"/>
  <c r="E81" i="2"/>
  <c r="D149" i="2"/>
  <c r="B149" i="2"/>
  <c r="A150" i="2"/>
  <c r="D150" i="2" l="1"/>
  <c r="B150" i="2"/>
  <c r="A151" i="2"/>
  <c r="F81" i="2"/>
  <c r="G81" i="2" s="1"/>
  <c r="I81" i="2" s="1"/>
  <c r="C82" i="2" s="1"/>
  <c r="H82" i="2" l="1"/>
  <c r="J82" i="2" s="1"/>
  <c r="E82" i="2"/>
  <c r="A152" i="2"/>
  <c r="B151" i="2"/>
  <c r="D151" i="2"/>
  <c r="A153" i="2" l="1"/>
  <c r="D152" i="2"/>
  <c r="B152" i="2"/>
  <c r="F82" i="2"/>
  <c r="G82" i="2" s="1"/>
  <c r="I82" i="2" s="1"/>
  <c r="C83" i="2" s="1"/>
  <c r="H83" i="2" l="1"/>
  <c r="J83" i="2" s="1"/>
  <c r="E83" i="2"/>
  <c r="D153" i="2"/>
  <c r="B153" i="2"/>
  <c r="A154" i="2"/>
  <c r="D154" i="2" l="1"/>
  <c r="B154" i="2"/>
  <c r="A155" i="2"/>
  <c r="F83" i="2"/>
  <c r="G83" i="2" s="1"/>
  <c r="I83" i="2" s="1"/>
  <c r="C84" i="2" s="1"/>
  <c r="E84" i="2" l="1"/>
  <c r="H84" i="2"/>
  <c r="J84" i="2" s="1"/>
  <c r="A156" i="2"/>
  <c r="B155" i="2"/>
  <c r="D155" i="2"/>
  <c r="A157" i="2" l="1"/>
  <c r="D156" i="2"/>
  <c r="B156" i="2"/>
  <c r="F84" i="2"/>
  <c r="G84" i="2" s="1"/>
  <c r="I84" i="2" s="1"/>
  <c r="C85" i="2" s="1"/>
  <c r="H85" i="2" l="1"/>
  <c r="J85" i="2" s="1"/>
  <c r="E85" i="2"/>
  <c r="D157" i="2"/>
  <c r="B157" i="2"/>
  <c r="A158" i="2"/>
  <c r="D158" i="2" l="1"/>
  <c r="B158" i="2"/>
  <c r="A159" i="2"/>
  <c r="F85" i="2"/>
  <c r="G85" i="2" s="1"/>
  <c r="I85" i="2" s="1"/>
  <c r="C86" i="2" s="1"/>
  <c r="H86" i="2" l="1"/>
  <c r="J86" i="2" s="1"/>
  <c r="E86" i="2"/>
  <c r="A160" i="2"/>
  <c r="B159" i="2"/>
  <c r="D159" i="2"/>
  <c r="A161" i="2" l="1"/>
  <c r="D160" i="2"/>
  <c r="B160" i="2"/>
  <c r="F86" i="2"/>
  <c r="G86" i="2" s="1"/>
  <c r="I86" i="2" s="1"/>
  <c r="C87" i="2" s="1"/>
  <c r="H87" i="2" l="1"/>
  <c r="J87" i="2" s="1"/>
  <c r="E87" i="2"/>
  <c r="D161" i="2"/>
  <c r="B161" i="2"/>
  <c r="A162" i="2"/>
  <c r="F87" i="2" l="1"/>
  <c r="G87" i="2" s="1"/>
  <c r="I87" i="2" s="1"/>
  <c r="C88" i="2" s="1"/>
  <c r="D162" i="2"/>
  <c r="A163" i="2"/>
  <c r="B162" i="2"/>
  <c r="A164" i="2" l="1"/>
  <c r="B163" i="2"/>
  <c r="D163" i="2"/>
  <c r="H88" i="2"/>
  <c r="J88" i="2" s="1"/>
  <c r="E88" i="2"/>
  <c r="F88" i="2" l="1"/>
  <c r="G88" i="2" s="1"/>
  <c r="I88" i="2" s="1"/>
  <c r="C89" i="2" s="1"/>
  <c r="A165" i="2"/>
  <c r="D164" i="2"/>
  <c r="B164" i="2"/>
  <c r="E89" i="2" l="1"/>
  <c r="H89" i="2"/>
  <c r="J89" i="2" s="1"/>
  <c r="D165" i="2"/>
  <c r="B165" i="2"/>
  <c r="A166" i="2"/>
  <c r="D166" i="2" l="1"/>
  <c r="A167" i="2"/>
  <c r="B166" i="2"/>
  <c r="F89" i="2"/>
  <c r="G89" i="2" s="1"/>
  <c r="I89" i="2" s="1"/>
  <c r="C90" i="2" s="1"/>
  <c r="H90" i="2" l="1"/>
  <c r="J90" i="2" s="1"/>
  <c r="E90" i="2"/>
  <c r="D167" i="2"/>
  <c r="A168" i="2"/>
  <c r="B167" i="2"/>
  <c r="F90" i="2" l="1"/>
  <c r="G90" i="2" s="1"/>
  <c r="I90" i="2" s="1"/>
  <c r="C91" i="2" s="1"/>
  <c r="A169" i="2"/>
  <c r="B168" i="2"/>
  <c r="D168" i="2"/>
  <c r="D169" i="2" l="1"/>
  <c r="B169" i="2"/>
  <c r="A170" i="2"/>
  <c r="H91" i="2"/>
  <c r="J91" i="2" s="1"/>
  <c r="E91" i="2"/>
  <c r="F91" i="2" l="1"/>
  <c r="G91" i="2" s="1"/>
  <c r="I91" i="2" s="1"/>
  <c r="C92" i="2" s="1"/>
  <c r="D170" i="2"/>
  <c r="A171" i="2"/>
  <c r="B170" i="2"/>
  <c r="H92" i="2" l="1"/>
  <c r="J92" i="2" s="1"/>
  <c r="E92" i="2"/>
  <c r="D171" i="2"/>
  <c r="A172" i="2"/>
  <c r="B171" i="2"/>
  <c r="A173" i="2" l="1"/>
  <c r="B172" i="2"/>
  <c r="D172" i="2"/>
  <c r="F92" i="2"/>
  <c r="G92" i="2" s="1"/>
  <c r="I92" i="2" s="1"/>
  <c r="C93" i="2" s="1"/>
  <c r="H93" i="2" l="1"/>
  <c r="J93" i="2" s="1"/>
  <c r="E93" i="2"/>
  <c r="D173" i="2"/>
  <c r="B173" i="2"/>
  <c r="A174" i="2"/>
  <c r="D174" i="2" l="1"/>
  <c r="A175" i="2"/>
  <c r="B174" i="2"/>
  <c r="F93" i="2"/>
  <c r="G93" i="2" s="1"/>
  <c r="I93" i="2" s="1"/>
  <c r="C94" i="2" s="1"/>
  <c r="H94" i="2" l="1"/>
  <c r="J94" i="2" s="1"/>
  <c r="E94" i="2"/>
  <c r="D175" i="2"/>
  <c r="A176" i="2"/>
  <c r="B175" i="2"/>
  <c r="A177" i="2" l="1"/>
  <c r="B176" i="2"/>
  <c r="D176" i="2"/>
  <c r="F94" i="2"/>
  <c r="G94" i="2" s="1"/>
  <c r="I94" i="2" s="1"/>
  <c r="C95" i="2" s="1"/>
  <c r="H95" i="2" l="1"/>
  <c r="J95" i="2" s="1"/>
  <c r="E95" i="2"/>
  <c r="D177" i="2"/>
  <c r="A178" i="2"/>
  <c r="B177" i="2"/>
  <c r="F95" i="2" l="1"/>
  <c r="G95" i="2" s="1"/>
  <c r="I95" i="2" s="1"/>
  <c r="C96" i="2" s="1"/>
  <c r="D178" i="2"/>
  <c r="A179" i="2"/>
  <c r="B178" i="2"/>
  <c r="E96" i="2" l="1"/>
  <c r="H96" i="2"/>
  <c r="J96" i="2" s="1"/>
  <c r="B179" i="2"/>
  <c r="A180" i="2"/>
  <c r="D179" i="2"/>
  <c r="D180" i="2" l="1"/>
  <c r="A181" i="2"/>
  <c r="B180" i="2"/>
  <c r="F96" i="2"/>
  <c r="G96" i="2" s="1"/>
  <c r="I96" i="2" s="1"/>
  <c r="C97" i="2" s="1"/>
  <c r="H97" i="2" l="1"/>
  <c r="J97" i="2" s="1"/>
  <c r="E97" i="2"/>
  <c r="B181" i="2"/>
  <c r="A182" i="2"/>
  <c r="D181" i="2"/>
  <c r="D182" i="2" l="1"/>
  <c r="B182" i="2"/>
  <c r="A183" i="2"/>
  <c r="F97" i="2"/>
  <c r="G97" i="2" s="1"/>
  <c r="I97" i="2" s="1"/>
  <c r="C98" i="2" s="1"/>
  <c r="H98" i="2" l="1"/>
  <c r="J98" i="2" s="1"/>
  <c r="E98" i="2"/>
  <c r="B183" i="2"/>
  <c r="A184" i="2"/>
  <c r="D183" i="2"/>
  <c r="F98" i="2" l="1"/>
  <c r="G98" i="2" s="1"/>
  <c r="I98" i="2" s="1"/>
  <c r="C99" i="2" s="1"/>
  <c r="D184" i="2"/>
  <c r="B184" i="2"/>
  <c r="A185" i="2"/>
  <c r="B185" i="2" l="1"/>
  <c r="D185" i="2"/>
  <c r="A186" i="2"/>
  <c r="H99" i="2"/>
  <c r="J99" i="2" s="1"/>
  <c r="E99" i="2"/>
  <c r="F99" i="2" l="1"/>
  <c r="G99" i="2" s="1"/>
  <c r="I99" i="2" s="1"/>
  <c r="C100" i="2" s="1"/>
  <c r="D186" i="2"/>
  <c r="B186" i="2"/>
  <c r="A187" i="2"/>
  <c r="H100" i="2" l="1"/>
  <c r="J100" i="2" s="1"/>
  <c r="E100" i="2"/>
  <c r="B187" i="2"/>
  <c r="D187" i="2"/>
  <c r="A188" i="2"/>
  <c r="F100" i="2" l="1"/>
  <c r="G100" i="2" s="1"/>
  <c r="I100" i="2" s="1"/>
  <c r="C101" i="2" s="1"/>
  <c r="D188" i="2"/>
  <c r="B188" i="2"/>
  <c r="A189" i="2"/>
  <c r="E101" i="2" l="1"/>
  <c r="H101" i="2"/>
  <c r="J101" i="2" s="1"/>
  <c r="B189" i="2"/>
  <c r="D189" i="2"/>
  <c r="A190" i="2"/>
  <c r="F101" i="2" l="1"/>
  <c r="G101" i="2" s="1"/>
  <c r="I101" i="2" s="1"/>
  <c r="C102" i="2" s="1"/>
  <c r="D190" i="2"/>
  <c r="B190" i="2"/>
  <c r="A191" i="2"/>
  <c r="H102" i="2" l="1"/>
  <c r="J102" i="2" s="1"/>
  <c r="E102" i="2"/>
  <c r="B191" i="2"/>
  <c r="D191" i="2"/>
  <c r="A192" i="2"/>
  <c r="D192" i="2" l="1"/>
  <c r="B192" i="2"/>
  <c r="A193" i="2"/>
  <c r="F102" i="2"/>
  <c r="G102" i="2" s="1"/>
  <c r="I102" i="2" s="1"/>
  <c r="C103" i="2" s="1"/>
  <c r="H103" i="2" l="1"/>
  <c r="J103" i="2" s="1"/>
  <c r="E103" i="2"/>
  <c r="B193" i="2"/>
  <c r="D193" i="2"/>
  <c r="A194" i="2"/>
  <c r="D194" i="2" l="1"/>
  <c r="A195" i="2"/>
  <c r="B194" i="2"/>
  <c r="F103" i="2"/>
  <c r="G103" i="2" s="1"/>
  <c r="I103" i="2" s="1"/>
  <c r="C104" i="2" s="1"/>
  <c r="H104" i="2" l="1"/>
  <c r="J104" i="2" s="1"/>
  <c r="E104" i="2"/>
  <c r="B195" i="2"/>
  <c r="A196" i="2"/>
  <c r="D195" i="2"/>
  <c r="D196" i="2" l="1"/>
  <c r="A197" i="2"/>
  <c r="B196" i="2"/>
  <c r="F104" i="2"/>
  <c r="G104" i="2" s="1"/>
  <c r="I104" i="2" s="1"/>
  <c r="C105" i="2" s="1"/>
  <c r="E105" i="2" l="1"/>
  <c r="H105" i="2"/>
  <c r="J105" i="2" s="1"/>
  <c r="B197" i="2"/>
  <c r="A198" i="2"/>
  <c r="D197" i="2"/>
  <c r="D198" i="2" l="1"/>
  <c r="B198" i="2"/>
  <c r="A199" i="2"/>
  <c r="F105" i="2"/>
  <c r="G105" i="2" s="1"/>
  <c r="I105" i="2" s="1"/>
  <c r="C106" i="2" s="1"/>
  <c r="H106" i="2" l="1"/>
  <c r="J106" i="2" s="1"/>
  <c r="E106" i="2"/>
  <c r="D199" i="2"/>
  <c r="B199" i="2"/>
  <c r="A200" i="2"/>
  <c r="B200" i="2" l="1"/>
  <c r="D200" i="2"/>
  <c r="A201" i="2"/>
  <c r="F106" i="2"/>
  <c r="G106" i="2" s="1"/>
  <c r="I106" i="2" s="1"/>
  <c r="C107" i="2" s="1"/>
  <c r="H107" i="2" l="1"/>
  <c r="J107" i="2" s="1"/>
  <c r="E107" i="2"/>
  <c r="A202" i="2"/>
  <c r="B201" i="2"/>
  <c r="D201" i="2"/>
  <c r="F107" i="2" l="1"/>
  <c r="G107" i="2" s="1"/>
  <c r="I107" i="2" s="1"/>
  <c r="C108" i="2" s="1"/>
  <c r="D202" i="2"/>
  <c r="B202" i="2"/>
  <c r="A203" i="2"/>
  <c r="H108" i="2" l="1"/>
  <c r="J108" i="2" s="1"/>
  <c r="E108" i="2"/>
  <c r="D203" i="2"/>
  <c r="B203" i="2"/>
  <c r="A204" i="2"/>
  <c r="F108" i="2" l="1"/>
  <c r="G108" i="2" s="1"/>
  <c r="I108" i="2" s="1"/>
  <c r="C109" i="2" s="1"/>
  <c r="B204" i="2"/>
  <c r="D204" i="2"/>
  <c r="A205" i="2"/>
  <c r="H109" i="2" l="1"/>
  <c r="J109" i="2" s="1"/>
  <c r="E109" i="2"/>
  <c r="A206" i="2"/>
  <c r="B205" i="2"/>
  <c r="D205" i="2"/>
  <c r="F109" i="2" l="1"/>
  <c r="G109" i="2" s="1"/>
  <c r="I109" i="2" s="1"/>
  <c r="C110" i="2" s="1"/>
  <c r="D206" i="2"/>
  <c r="A207" i="2"/>
  <c r="B206" i="2"/>
  <c r="H110" i="2" l="1"/>
  <c r="J110" i="2" s="1"/>
  <c r="E110" i="2"/>
  <c r="D207" i="2"/>
  <c r="B207" i="2"/>
  <c r="A208" i="2"/>
  <c r="F110" i="2" l="1"/>
  <c r="G110" i="2" s="1"/>
  <c r="I110" i="2" s="1"/>
  <c r="C111" i="2" s="1"/>
  <c r="B208" i="2"/>
  <c r="D208" i="2"/>
  <c r="A209" i="2"/>
  <c r="H111" i="2" l="1"/>
  <c r="J111" i="2" s="1"/>
  <c r="E111" i="2"/>
  <c r="D209" i="2"/>
  <c r="A210" i="2"/>
  <c r="B209" i="2"/>
  <c r="D210" i="2" l="1"/>
  <c r="B210" i="2"/>
  <c r="A211" i="2"/>
  <c r="F111" i="2"/>
  <c r="G111" i="2" s="1"/>
  <c r="I111" i="2" s="1"/>
  <c r="C112" i="2" s="1"/>
  <c r="H112" i="2" l="1"/>
  <c r="J112" i="2" s="1"/>
  <c r="E112" i="2"/>
  <c r="D211" i="2"/>
  <c r="B211" i="2"/>
  <c r="A212" i="2"/>
  <c r="B212" i="2" l="1"/>
  <c r="D212" i="2"/>
  <c r="A213" i="2"/>
  <c r="F112" i="2"/>
  <c r="G112" i="2" s="1"/>
  <c r="I112" i="2" s="1"/>
  <c r="C113" i="2" s="1"/>
  <c r="D213" i="2" l="1"/>
  <c r="A214" i="2"/>
  <c r="B213" i="2"/>
  <c r="H113" i="2"/>
  <c r="J113" i="2" s="1"/>
  <c r="E113" i="2"/>
  <c r="F113" i="2" l="1"/>
  <c r="G113" i="2" s="1"/>
  <c r="I113" i="2" s="1"/>
  <c r="C114" i="2" s="1"/>
  <c r="D214" i="2"/>
  <c r="B214" i="2"/>
  <c r="A215" i="2"/>
  <c r="H114" i="2" l="1"/>
  <c r="J114" i="2" s="1"/>
  <c r="E114" i="2"/>
  <c r="D215" i="2"/>
  <c r="B215" i="2"/>
  <c r="A216" i="2"/>
  <c r="B216" i="2" l="1"/>
  <c r="D216" i="2"/>
  <c r="A217" i="2"/>
  <c r="F114" i="2"/>
  <c r="G114" i="2" s="1"/>
  <c r="I114" i="2" s="1"/>
  <c r="C115" i="2" s="1"/>
  <c r="H115" i="2" l="1"/>
  <c r="J115" i="2" s="1"/>
  <c r="E115" i="2"/>
  <c r="D217" i="2"/>
  <c r="A218" i="2"/>
  <c r="B217" i="2"/>
  <c r="F115" i="2" l="1"/>
  <c r="G115" i="2" s="1"/>
  <c r="I115" i="2" s="1"/>
  <c r="C116" i="2" s="1"/>
  <c r="D218" i="2"/>
  <c r="B218" i="2"/>
  <c r="A219" i="2"/>
  <c r="H116" i="2" l="1"/>
  <c r="J116" i="2" s="1"/>
  <c r="E116" i="2"/>
  <c r="D219" i="2"/>
  <c r="B219" i="2"/>
  <c r="A220" i="2"/>
  <c r="F116" i="2" l="1"/>
  <c r="G116" i="2" s="1"/>
  <c r="I116" i="2" s="1"/>
  <c r="C117" i="2" s="1"/>
  <c r="B220" i="2"/>
  <c r="D220" i="2"/>
  <c r="A221" i="2"/>
  <c r="H117" i="2" l="1"/>
  <c r="J117" i="2" s="1"/>
  <c r="E117" i="2"/>
  <c r="D221" i="2"/>
  <c r="A222" i="2"/>
  <c r="B221" i="2"/>
  <c r="D222" i="2" l="1"/>
  <c r="B222" i="2"/>
  <c r="A223" i="2"/>
  <c r="F117" i="2"/>
  <c r="G117" i="2" s="1"/>
  <c r="I117" i="2" s="1"/>
  <c r="C118" i="2" s="1"/>
  <c r="H118" i="2" l="1"/>
  <c r="J118" i="2" s="1"/>
  <c r="E118" i="2"/>
  <c r="D223" i="2"/>
  <c r="A224" i="2"/>
  <c r="B223" i="2"/>
  <c r="B224" i="2" l="1"/>
  <c r="D224" i="2"/>
  <c r="A225" i="2"/>
  <c r="F118" i="2"/>
  <c r="G118" i="2" s="1"/>
  <c r="I118" i="2" s="1"/>
  <c r="C119" i="2" s="1"/>
  <c r="H119" i="2" l="1"/>
  <c r="J119" i="2" s="1"/>
  <c r="E119" i="2"/>
  <c r="D225" i="2"/>
  <c r="A226" i="2"/>
  <c r="B225" i="2"/>
  <c r="F119" i="2" l="1"/>
  <c r="G119" i="2" s="1"/>
  <c r="I119" i="2" s="1"/>
  <c r="C120" i="2" s="1"/>
  <c r="D226" i="2"/>
  <c r="A227" i="2"/>
  <c r="B226" i="2"/>
  <c r="H120" i="2" l="1"/>
  <c r="J120" i="2" s="1"/>
  <c r="E120" i="2"/>
  <c r="D227" i="2"/>
  <c r="B227" i="2"/>
  <c r="A228" i="2"/>
  <c r="F120" i="2" l="1"/>
  <c r="G120" i="2" s="1"/>
  <c r="I120" i="2" s="1"/>
  <c r="C121" i="2" s="1"/>
  <c r="B228" i="2"/>
  <c r="D228" i="2"/>
  <c r="A229" i="2"/>
  <c r="H121" i="2" l="1"/>
  <c r="J121" i="2" s="1"/>
  <c r="E121" i="2"/>
  <c r="D229" i="2"/>
  <c r="B229" i="2"/>
  <c r="A230" i="2"/>
  <c r="F121" i="2" l="1"/>
  <c r="G121" i="2" s="1"/>
  <c r="I121" i="2" s="1"/>
  <c r="C122" i="2" s="1"/>
  <c r="B230" i="2"/>
  <c r="D230" i="2"/>
  <c r="A231" i="2"/>
  <c r="H122" i="2" l="1"/>
  <c r="J122" i="2" s="1"/>
  <c r="E122" i="2"/>
  <c r="D231" i="2"/>
  <c r="B231" i="2"/>
  <c r="A232" i="2"/>
  <c r="F122" i="2" l="1"/>
  <c r="G122" i="2" s="1"/>
  <c r="I122" i="2" s="1"/>
  <c r="C123" i="2" s="1"/>
  <c r="B232" i="2"/>
  <c r="D232" i="2"/>
  <c r="A233" i="2"/>
  <c r="H123" i="2" l="1"/>
  <c r="J123" i="2" s="1"/>
  <c r="E123" i="2"/>
  <c r="D233" i="2"/>
  <c r="B233" i="2"/>
  <c r="A234" i="2"/>
  <c r="B234" i="2" l="1"/>
  <c r="D234" i="2"/>
  <c r="A235" i="2"/>
  <c r="F123" i="2"/>
  <c r="G123" i="2" s="1"/>
  <c r="I123" i="2" s="1"/>
  <c r="C124" i="2" s="1"/>
  <c r="H124" i="2" l="1"/>
  <c r="J124" i="2" s="1"/>
  <c r="E124" i="2"/>
  <c r="D235" i="2"/>
  <c r="B235" i="2"/>
  <c r="A236" i="2"/>
  <c r="B236" i="2" l="1"/>
  <c r="A237" i="2"/>
  <c r="D236" i="2"/>
  <c r="F124" i="2"/>
  <c r="G124" i="2" s="1"/>
  <c r="I124" i="2" s="1"/>
  <c r="C125" i="2" s="1"/>
  <c r="H125" i="2" l="1"/>
  <c r="J125" i="2" s="1"/>
  <c r="E125" i="2"/>
  <c r="D237" i="2"/>
  <c r="A238" i="2"/>
  <c r="B237" i="2"/>
  <c r="B238" i="2" l="1"/>
  <c r="A239" i="2"/>
  <c r="D238" i="2"/>
  <c r="F125" i="2"/>
  <c r="G125" i="2" s="1"/>
  <c r="I125" i="2" s="1"/>
  <c r="C126" i="2" s="1"/>
  <c r="H126" i="2" l="1"/>
  <c r="J126" i="2" s="1"/>
  <c r="E126" i="2"/>
  <c r="D239" i="2"/>
  <c r="B239" i="2"/>
  <c r="A240" i="2"/>
  <c r="B240" i="2" l="1"/>
  <c r="A241" i="2"/>
  <c r="D240" i="2"/>
  <c r="F126" i="2"/>
  <c r="G126" i="2" s="1"/>
  <c r="I126" i="2" s="1"/>
  <c r="C127" i="2" s="1"/>
  <c r="H127" i="2" l="1"/>
  <c r="J127" i="2" s="1"/>
  <c r="E127" i="2"/>
  <c r="D241" i="2"/>
  <c r="B241" i="2"/>
  <c r="A242" i="2"/>
  <c r="F127" i="2" l="1"/>
  <c r="G127" i="2" s="1"/>
  <c r="I127" i="2" s="1"/>
  <c r="C128" i="2" s="1"/>
  <c r="A243" i="2"/>
  <c r="B242" i="2"/>
  <c r="D242" i="2"/>
  <c r="H128" i="2" l="1"/>
  <c r="J128" i="2" s="1"/>
  <c r="E128" i="2"/>
  <c r="D243" i="2"/>
  <c r="B243" i="2"/>
  <c r="A244" i="2"/>
  <c r="B244" i="2" l="1"/>
  <c r="D244" i="2"/>
  <c r="A245" i="2"/>
  <c r="F128" i="2"/>
  <c r="G128" i="2" s="1"/>
  <c r="I128" i="2" s="1"/>
  <c r="C129" i="2" s="1"/>
  <c r="H129" i="2" l="1"/>
  <c r="J129" i="2" s="1"/>
  <c r="E129" i="2"/>
  <c r="D245" i="2"/>
  <c r="A246" i="2"/>
  <c r="B245" i="2"/>
  <c r="F129" i="2" l="1"/>
  <c r="G129" i="2" s="1"/>
  <c r="I129" i="2" s="1"/>
  <c r="C130" i="2" s="1"/>
  <c r="A247" i="2"/>
  <c r="B246" i="2"/>
  <c r="D246" i="2"/>
  <c r="H130" i="2" l="1"/>
  <c r="J130" i="2" s="1"/>
  <c r="E130" i="2"/>
  <c r="D247" i="2"/>
  <c r="B247" i="2"/>
  <c r="A248" i="2"/>
  <c r="F130" i="2" l="1"/>
  <c r="G130" i="2" s="1"/>
  <c r="I130" i="2" s="1"/>
  <c r="C131" i="2" s="1"/>
  <c r="B248" i="2"/>
  <c r="D248" i="2"/>
  <c r="A249" i="2"/>
  <c r="H131" i="2" l="1"/>
  <c r="J131" i="2" s="1"/>
  <c r="E131" i="2"/>
  <c r="D249" i="2"/>
  <c r="B249" i="2"/>
  <c r="A250" i="2"/>
  <c r="A251" i="2" l="1"/>
  <c r="B250" i="2"/>
  <c r="D250" i="2"/>
  <c r="F131" i="2"/>
  <c r="G131" i="2" s="1"/>
  <c r="I131" i="2" s="1"/>
  <c r="C132" i="2" s="1"/>
  <c r="H132" i="2" l="1"/>
  <c r="J132" i="2" s="1"/>
  <c r="E132" i="2"/>
  <c r="D251" i="2"/>
  <c r="B251" i="2"/>
  <c r="A252" i="2"/>
  <c r="F132" i="2" l="1"/>
  <c r="G132" i="2" s="1"/>
  <c r="I132" i="2" s="1"/>
  <c r="C133" i="2" s="1"/>
  <c r="B252" i="2"/>
  <c r="D252" i="2"/>
  <c r="A253" i="2"/>
  <c r="H133" i="2" l="1"/>
  <c r="J133" i="2" s="1"/>
  <c r="E133" i="2"/>
  <c r="D253" i="2"/>
  <c r="B253" i="2"/>
  <c r="A254" i="2"/>
  <c r="A255" i="2" l="1"/>
  <c r="B254" i="2"/>
  <c r="D254" i="2"/>
  <c r="F133" i="2"/>
  <c r="G133" i="2" s="1"/>
  <c r="I133" i="2" s="1"/>
  <c r="C134" i="2" s="1"/>
  <c r="H134" i="2" l="1"/>
  <c r="J134" i="2" s="1"/>
  <c r="E134" i="2"/>
  <c r="D255" i="2"/>
  <c r="B255" i="2"/>
  <c r="A256" i="2"/>
  <c r="F134" i="2" l="1"/>
  <c r="G134" i="2" s="1"/>
  <c r="I134" i="2" s="1"/>
  <c r="C135" i="2" s="1"/>
  <c r="B256" i="2"/>
  <c r="D256" i="2"/>
  <c r="A257" i="2"/>
  <c r="H135" i="2" l="1"/>
  <c r="J135" i="2" s="1"/>
  <c r="E135" i="2"/>
  <c r="D257" i="2"/>
  <c r="B257" i="2"/>
  <c r="A258" i="2"/>
  <c r="A259" i="2" l="1"/>
  <c r="B258" i="2"/>
  <c r="D258" i="2"/>
  <c r="F135" i="2"/>
  <c r="G135" i="2" s="1"/>
  <c r="I135" i="2" s="1"/>
  <c r="C136" i="2" s="1"/>
  <c r="H136" i="2" l="1"/>
  <c r="J136" i="2" s="1"/>
  <c r="E136" i="2"/>
  <c r="D259" i="2"/>
  <c r="A260" i="2"/>
  <c r="B259" i="2"/>
  <c r="D260" i="2" l="1"/>
  <c r="B260" i="2"/>
  <c r="A261" i="2"/>
  <c r="F136" i="2"/>
  <c r="G136" i="2" s="1"/>
  <c r="I136" i="2" s="1"/>
  <c r="C137" i="2" s="1"/>
  <c r="H137" i="2" l="1"/>
  <c r="J137" i="2" s="1"/>
  <c r="E137" i="2"/>
  <c r="D261" i="2"/>
  <c r="A262" i="2"/>
  <c r="B261" i="2"/>
  <c r="B262" i="2" l="1"/>
  <c r="A263" i="2"/>
  <c r="D262" i="2"/>
  <c r="F137" i="2"/>
  <c r="G137" i="2" s="1"/>
  <c r="I137" i="2" s="1"/>
  <c r="C138" i="2" s="1"/>
  <c r="H138" i="2" l="1"/>
  <c r="J138" i="2" s="1"/>
  <c r="E138" i="2"/>
  <c r="A264" i="2"/>
  <c r="B263" i="2"/>
  <c r="D263" i="2"/>
  <c r="A265" i="2" l="1"/>
  <c r="D264" i="2"/>
  <c r="B264" i="2"/>
  <c r="F138" i="2"/>
  <c r="G138" i="2" s="1"/>
  <c r="I138" i="2" s="1"/>
  <c r="C139" i="2" s="1"/>
  <c r="H139" i="2" l="1"/>
  <c r="J139" i="2" s="1"/>
  <c r="E139" i="2"/>
  <c r="D265" i="2"/>
  <c r="A266" i="2"/>
  <c r="B265" i="2"/>
  <c r="B266" i="2" l="1"/>
  <c r="D266" i="2"/>
  <c r="A267" i="2"/>
  <c r="F139" i="2"/>
  <c r="G139" i="2" s="1"/>
  <c r="I139" i="2" s="1"/>
  <c r="C140" i="2" s="1"/>
  <c r="H140" i="2" l="1"/>
  <c r="J140" i="2" s="1"/>
  <c r="E140" i="2"/>
  <c r="A268" i="2"/>
  <c r="D267" i="2"/>
  <c r="B267" i="2"/>
  <c r="D268" i="2" l="1"/>
  <c r="B268" i="2"/>
  <c r="A269" i="2"/>
  <c r="F140" i="2"/>
  <c r="G140" i="2" s="1"/>
  <c r="I140" i="2" s="1"/>
  <c r="C141" i="2" s="1"/>
  <c r="H141" i="2" l="1"/>
  <c r="J141" i="2" s="1"/>
  <c r="E141" i="2"/>
  <c r="B269" i="2"/>
  <c r="D269" i="2"/>
  <c r="A270" i="2"/>
  <c r="F141" i="2" l="1"/>
  <c r="G141" i="2" s="1"/>
  <c r="I141" i="2" s="1"/>
  <c r="C142" i="2" s="1"/>
  <c r="B270" i="2"/>
  <c r="D270" i="2"/>
  <c r="A271" i="2"/>
  <c r="H142" i="2" l="1"/>
  <c r="J142" i="2" s="1"/>
  <c r="E142" i="2"/>
  <c r="A272" i="2"/>
  <c r="B271" i="2"/>
  <c r="D271" i="2"/>
  <c r="F142" i="2" l="1"/>
  <c r="G142" i="2" s="1"/>
  <c r="I142" i="2" s="1"/>
  <c r="C143" i="2" s="1"/>
  <c r="D272" i="2"/>
  <c r="A273" i="2"/>
  <c r="B272" i="2"/>
  <c r="H143" i="2" l="1"/>
  <c r="J143" i="2" s="1"/>
  <c r="E143" i="2"/>
  <c r="B273" i="2"/>
  <c r="D273" i="2"/>
  <c r="A274" i="2"/>
  <c r="F143" i="2" l="1"/>
  <c r="G143" i="2" s="1"/>
  <c r="I143" i="2" s="1"/>
  <c r="C144" i="2" s="1"/>
  <c r="B274" i="2"/>
  <c r="A275" i="2"/>
  <c r="D274" i="2"/>
  <c r="H144" i="2" l="1"/>
  <c r="J144" i="2" s="1"/>
  <c r="E144" i="2"/>
  <c r="A276" i="2"/>
  <c r="B275" i="2"/>
  <c r="D275" i="2"/>
  <c r="D276" i="2" l="1"/>
  <c r="A277" i="2"/>
  <c r="B276" i="2"/>
  <c r="F144" i="2"/>
  <c r="G144" i="2" s="1"/>
  <c r="I144" i="2" s="1"/>
  <c r="C145" i="2" s="1"/>
  <c r="H145" i="2" l="1"/>
  <c r="J145" i="2" s="1"/>
  <c r="E145" i="2"/>
  <c r="B277" i="2"/>
  <c r="D277" i="2"/>
  <c r="A278" i="2"/>
  <c r="F145" i="2" l="1"/>
  <c r="G145" i="2" s="1"/>
  <c r="I145" i="2" s="1"/>
  <c r="C146" i="2" s="1"/>
  <c r="B278" i="2"/>
  <c r="A279" i="2"/>
  <c r="D278" i="2"/>
  <c r="H146" i="2" l="1"/>
  <c r="J146" i="2" s="1"/>
  <c r="E146" i="2"/>
  <c r="A280" i="2"/>
  <c r="D279" i="2"/>
  <c r="B279" i="2"/>
  <c r="D280" i="2" l="1"/>
  <c r="A281" i="2"/>
  <c r="B280" i="2"/>
  <c r="F146" i="2"/>
  <c r="G146" i="2" s="1"/>
  <c r="I146" i="2" s="1"/>
  <c r="C147" i="2" s="1"/>
  <c r="H147" i="2" l="1"/>
  <c r="J147" i="2" s="1"/>
  <c r="E147" i="2"/>
  <c r="B281" i="2"/>
  <c r="D281" i="2"/>
  <c r="A282" i="2"/>
  <c r="F147" i="2" l="1"/>
  <c r="G147" i="2" s="1"/>
  <c r="I147" i="2" s="1"/>
  <c r="C148" i="2" s="1"/>
  <c r="B282" i="2"/>
  <c r="A283" i="2"/>
  <c r="D282" i="2"/>
  <c r="H148" i="2" l="1"/>
  <c r="J148" i="2" s="1"/>
  <c r="E148" i="2"/>
  <c r="A284" i="2"/>
  <c r="B283" i="2"/>
  <c r="D283" i="2"/>
  <c r="D284" i="2" l="1"/>
  <c r="A285" i="2"/>
  <c r="B284" i="2"/>
  <c r="F148" i="2"/>
  <c r="G148" i="2" s="1"/>
  <c r="I148" i="2" s="1"/>
  <c r="C149" i="2" s="1"/>
  <c r="E149" i="2" l="1"/>
  <c r="H149" i="2"/>
  <c r="J149" i="2" s="1"/>
  <c r="B285" i="2"/>
  <c r="D285" i="2"/>
  <c r="A286" i="2"/>
  <c r="B286" i="2" l="1"/>
  <c r="A287" i="2"/>
  <c r="D286" i="2"/>
  <c r="F149" i="2"/>
  <c r="G149" i="2" s="1"/>
  <c r="I149" i="2" s="1"/>
  <c r="C150" i="2" s="1"/>
  <c r="H150" i="2" l="1"/>
  <c r="J150" i="2" s="1"/>
  <c r="E150" i="2"/>
  <c r="A288" i="2"/>
  <c r="D287" i="2"/>
  <c r="B287" i="2"/>
  <c r="D288" i="2" l="1"/>
  <c r="A289" i="2"/>
  <c r="B288" i="2"/>
  <c r="F150" i="2"/>
  <c r="G150" i="2" s="1"/>
  <c r="I150" i="2" s="1"/>
  <c r="C151" i="2" s="1"/>
  <c r="H151" i="2" l="1"/>
  <c r="J151" i="2" s="1"/>
  <c r="E151" i="2"/>
  <c r="B289" i="2"/>
  <c r="D289" i="2"/>
  <c r="A290" i="2"/>
  <c r="B290" i="2" l="1"/>
  <c r="A291" i="2"/>
  <c r="D290" i="2"/>
  <c r="F151" i="2"/>
  <c r="G151" i="2" s="1"/>
  <c r="I151" i="2" s="1"/>
  <c r="C152" i="2" s="1"/>
  <c r="H152" i="2" l="1"/>
  <c r="J152" i="2" s="1"/>
  <c r="E152" i="2"/>
  <c r="A292" i="2"/>
  <c r="D291" i="2"/>
  <c r="B291" i="2"/>
  <c r="D292" i="2" l="1"/>
  <c r="A293" i="2"/>
  <c r="B292" i="2"/>
  <c r="F152" i="2"/>
  <c r="G152" i="2" s="1"/>
  <c r="I152" i="2" s="1"/>
  <c r="C153" i="2" s="1"/>
  <c r="H153" i="2" l="1"/>
  <c r="J153" i="2" s="1"/>
  <c r="E153" i="2"/>
  <c r="B293" i="2"/>
  <c r="D293" i="2"/>
  <c r="A294" i="2"/>
  <c r="F153" i="2" l="1"/>
  <c r="G153" i="2" s="1"/>
  <c r="I153" i="2" s="1"/>
  <c r="C154" i="2" s="1"/>
  <c r="B294" i="2"/>
  <c r="A295" i="2"/>
  <c r="D294" i="2"/>
  <c r="H154" i="2" l="1"/>
  <c r="J154" i="2" s="1"/>
  <c r="E154" i="2"/>
  <c r="B295" i="2"/>
  <c r="D295" i="2"/>
  <c r="A296" i="2"/>
  <c r="F154" i="2" l="1"/>
  <c r="G154" i="2" s="1"/>
  <c r="I154" i="2" s="1"/>
  <c r="C155" i="2" s="1"/>
  <c r="D296" i="2"/>
  <c r="B296" i="2"/>
  <c r="A297" i="2"/>
  <c r="H155" i="2" l="1"/>
  <c r="J155" i="2" s="1"/>
  <c r="E155" i="2"/>
  <c r="D297" i="2"/>
  <c r="A298" i="2"/>
  <c r="B297" i="2"/>
  <c r="D298" i="2" l="1"/>
  <c r="A299" i="2"/>
  <c r="B298" i="2"/>
  <c r="F155" i="2"/>
  <c r="G155" i="2" s="1"/>
  <c r="I155" i="2" s="1"/>
  <c r="C156" i="2" s="1"/>
  <c r="H156" i="2" l="1"/>
  <c r="J156" i="2" s="1"/>
  <c r="E156" i="2"/>
  <c r="B299" i="2"/>
  <c r="D299" i="2"/>
  <c r="A300" i="2"/>
  <c r="F156" i="2" l="1"/>
  <c r="G156" i="2" s="1"/>
  <c r="I156" i="2" s="1"/>
  <c r="C157" i="2" s="1"/>
  <c r="A301" i="2"/>
  <c r="B300" i="2"/>
  <c r="D300" i="2"/>
  <c r="H157" i="2" l="1"/>
  <c r="J157" i="2" s="1"/>
  <c r="E157" i="2"/>
  <c r="A302" i="2"/>
  <c r="B301" i="2"/>
  <c r="D301" i="2"/>
  <c r="D302" i="2" l="1"/>
  <c r="A303" i="2"/>
  <c r="B302" i="2"/>
  <c r="F157" i="2"/>
  <c r="G157" i="2" s="1"/>
  <c r="I157" i="2" s="1"/>
  <c r="C158" i="2" s="1"/>
  <c r="H158" i="2" l="1"/>
  <c r="J158" i="2" s="1"/>
  <c r="E158" i="2"/>
  <c r="A304" i="2"/>
  <c r="B303" i="2"/>
  <c r="D303" i="2"/>
  <c r="A305" i="2" l="1"/>
  <c r="D304" i="2"/>
  <c r="B304" i="2"/>
  <c r="F158" i="2"/>
  <c r="G158" i="2" s="1"/>
  <c r="I158" i="2" s="1"/>
  <c r="C159" i="2" s="1"/>
  <c r="E159" i="2" l="1"/>
  <c r="H159" i="2"/>
  <c r="J159" i="2" s="1"/>
  <c r="A306" i="2"/>
  <c r="D305" i="2"/>
  <c r="B305" i="2"/>
  <c r="D306" i="2" l="1"/>
  <c r="A307" i="2"/>
  <c r="B306" i="2"/>
  <c r="F159" i="2"/>
  <c r="G159" i="2" s="1"/>
  <c r="I159" i="2" s="1"/>
  <c r="C160" i="2" s="1"/>
  <c r="E160" i="2" l="1"/>
  <c r="H160" i="2"/>
  <c r="J160" i="2" s="1"/>
  <c r="A308" i="2"/>
  <c r="B307" i="2"/>
  <c r="D307" i="2"/>
  <c r="A309" i="2" l="1"/>
  <c r="B308" i="2"/>
  <c r="D308" i="2"/>
  <c r="F160" i="2"/>
  <c r="G160" i="2" s="1"/>
  <c r="I160" i="2" s="1"/>
  <c r="C161" i="2" s="1"/>
  <c r="H161" i="2" l="1"/>
  <c r="J161" i="2" s="1"/>
  <c r="E161" i="2"/>
  <c r="B309" i="2"/>
  <c r="A310" i="2"/>
  <c r="D309" i="2"/>
  <c r="D310" i="2" l="1"/>
  <c r="A311" i="2"/>
  <c r="B310" i="2"/>
  <c r="F161" i="2"/>
  <c r="G161" i="2" s="1"/>
  <c r="I161" i="2" s="1"/>
  <c r="C162" i="2" s="1"/>
  <c r="E162" i="2" l="1"/>
  <c r="H162" i="2"/>
  <c r="J162" i="2" s="1"/>
  <c r="A312" i="2"/>
  <c r="B311" i="2"/>
  <c r="D311" i="2"/>
  <c r="A313" i="2" l="1"/>
  <c r="D312" i="2"/>
  <c r="B312" i="2"/>
  <c r="F162" i="2"/>
  <c r="G162" i="2" s="1"/>
  <c r="I162" i="2" s="1"/>
  <c r="C163" i="2" s="1"/>
  <c r="A314" i="2" l="1"/>
  <c r="D313" i="2"/>
  <c r="B313" i="2"/>
  <c r="H163" i="2"/>
  <c r="J163" i="2" s="1"/>
  <c r="E163" i="2"/>
  <c r="F163" i="2" l="1"/>
  <c r="G163" i="2" s="1"/>
  <c r="I163" i="2" s="1"/>
  <c r="C164" i="2" s="1"/>
  <c r="D314" i="2"/>
  <c r="A315" i="2"/>
  <c r="B314" i="2"/>
  <c r="E164" i="2" l="1"/>
  <c r="H164" i="2"/>
  <c r="J164" i="2" s="1"/>
  <c r="A316" i="2"/>
  <c r="B315" i="2"/>
  <c r="D315" i="2"/>
  <c r="A317" i="2" l="1"/>
  <c r="B316" i="2"/>
  <c r="D316" i="2"/>
  <c r="F164" i="2"/>
  <c r="G164" i="2" s="1"/>
  <c r="I164" i="2" s="1"/>
  <c r="C165" i="2" s="1"/>
  <c r="H165" i="2" l="1"/>
  <c r="J165" i="2" s="1"/>
  <c r="E165" i="2"/>
  <c r="B317" i="2"/>
  <c r="A318" i="2"/>
  <c r="D317" i="2"/>
  <c r="D318" i="2" l="1"/>
  <c r="A319" i="2"/>
  <c r="B318" i="2"/>
  <c r="F165" i="2"/>
  <c r="G165" i="2" s="1"/>
  <c r="I165" i="2" s="1"/>
  <c r="C166" i="2" s="1"/>
  <c r="H166" i="2" l="1"/>
  <c r="J166" i="2" s="1"/>
  <c r="E166" i="2"/>
  <c r="A320" i="2"/>
  <c r="B319" i="2"/>
  <c r="D319" i="2"/>
  <c r="A321" i="2" l="1"/>
  <c r="D320" i="2"/>
  <c r="B320" i="2"/>
  <c r="F166" i="2"/>
  <c r="G166" i="2" s="1"/>
  <c r="I166" i="2" s="1"/>
  <c r="C167" i="2" s="1"/>
  <c r="A322" i="2" l="1"/>
  <c r="D321" i="2"/>
  <c r="B321" i="2"/>
  <c r="H167" i="2"/>
  <c r="J167" i="2" s="1"/>
  <c r="E167" i="2"/>
  <c r="F167" i="2" l="1"/>
  <c r="G167" i="2" s="1"/>
  <c r="I167" i="2" s="1"/>
  <c r="C168" i="2" s="1"/>
  <c r="D322" i="2"/>
  <c r="A323" i="2"/>
  <c r="B322" i="2"/>
  <c r="H168" i="2" l="1"/>
  <c r="J168" i="2" s="1"/>
  <c r="E168" i="2"/>
  <c r="A324" i="2"/>
  <c r="B323" i="2"/>
  <c r="D323" i="2"/>
  <c r="A325" i="2" l="1"/>
  <c r="B324" i="2"/>
  <c r="D324" i="2"/>
  <c r="F168" i="2"/>
  <c r="G168" i="2" s="1"/>
  <c r="I168" i="2" s="1"/>
  <c r="C169" i="2" s="1"/>
  <c r="H169" i="2" l="1"/>
  <c r="J169" i="2" s="1"/>
  <c r="E169" i="2"/>
  <c r="B325" i="2"/>
  <c r="A326" i="2"/>
  <c r="D325" i="2"/>
  <c r="D326" i="2" l="1"/>
  <c r="A327" i="2"/>
  <c r="B326" i="2"/>
  <c r="F169" i="2"/>
  <c r="G169" i="2" s="1"/>
  <c r="I169" i="2" s="1"/>
  <c r="C170" i="2" s="1"/>
  <c r="E170" i="2" l="1"/>
  <c r="H170" i="2"/>
  <c r="J170" i="2" s="1"/>
  <c r="A328" i="2"/>
  <c r="B327" i="2"/>
  <c r="D327" i="2"/>
  <c r="A329" i="2" l="1"/>
  <c r="D328" i="2"/>
  <c r="B328" i="2"/>
  <c r="F170" i="2"/>
  <c r="G170" i="2" s="1"/>
  <c r="I170" i="2" s="1"/>
  <c r="C171" i="2" s="1"/>
  <c r="H171" i="2" l="1"/>
  <c r="J171" i="2" s="1"/>
  <c r="E171" i="2"/>
  <c r="A330" i="2"/>
  <c r="D329" i="2"/>
  <c r="B329" i="2"/>
  <c r="D330" i="2" l="1"/>
  <c r="A331" i="2"/>
  <c r="B330" i="2"/>
  <c r="F171" i="2"/>
  <c r="G171" i="2" s="1"/>
  <c r="I171" i="2" s="1"/>
  <c r="C172" i="2" s="1"/>
  <c r="E172" i="2" l="1"/>
  <c r="H172" i="2"/>
  <c r="J172" i="2" s="1"/>
  <c r="A332" i="2"/>
  <c r="B331" i="2"/>
  <c r="D331" i="2"/>
  <c r="A333" i="2" l="1"/>
  <c r="B332" i="2"/>
  <c r="D332" i="2"/>
  <c r="F172" i="2"/>
  <c r="G172" i="2" s="1"/>
  <c r="I172" i="2" s="1"/>
  <c r="C173" i="2" s="1"/>
  <c r="H173" i="2" l="1"/>
  <c r="J173" i="2" s="1"/>
  <c r="E173" i="2"/>
  <c r="B333" i="2"/>
  <c r="D333" i="2"/>
  <c r="A334" i="2"/>
  <c r="D334" i="2" l="1"/>
  <c r="A335" i="2"/>
  <c r="B334" i="2"/>
  <c r="F173" i="2"/>
  <c r="G173" i="2" s="1"/>
  <c r="I173" i="2" s="1"/>
  <c r="C174" i="2" s="1"/>
  <c r="H174" i="2" l="1"/>
  <c r="J174" i="2" s="1"/>
  <c r="E174" i="2"/>
  <c r="A336" i="2"/>
  <c r="B335" i="2"/>
  <c r="D335" i="2"/>
  <c r="A337" i="2" l="1"/>
  <c r="D336" i="2"/>
  <c r="B336" i="2"/>
  <c r="F174" i="2"/>
  <c r="G174" i="2" s="1"/>
  <c r="I174" i="2" s="1"/>
  <c r="C175" i="2" s="1"/>
  <c r="H175" i="2" l="1"/>
  <c r="J175" i="2" s="1"/>
  <c r="E175" i="2"/>
  <c r="B337" i="2"/>
  <c r="A338" i="2"/>
  <c r="D337" i="2"/>
  <c r="D338" i="2" l="1"/>
  <c r="A339" i="2"/>
  <c r="B338" i="2"/>
  <c r="F175" i="2"/>
  <c r="G175" i="2" s="1"/>
  <c r="I175" i="2" s="1"/>
  <c r="C176" i="2" s="1"/>
  <c r="E176" i="2" l="1"/>
  <c r="H176" i="2"/>
  <c r="J176" i="2" s="1"/>
  <c r="D339" i="2"/>
  <c r="A340" i="2"/>
  <c r="B339" i="2"/>
  <c r="B340" i="2" l="1"/>
  <c r="A341" i="2"/>
  <c r="D340" i="2"/>
  <c r="F176" i="2"/>
  <c r="G176" i="2" s="1"/>
  <c r="I176" i="2" s="1"/>
  <c r="C177" i="2" s="1"/>
  <c r="H177" i="2" l="1"/>
  <c r="J177" i="2" s="1"/>
  <c r="E177" i="2"/>
  <c r="D341" i="2"/>
  <c r="B341" i="2"/>
  <c r="A342" i="2"/>
  <c r="D342" i="2" l="1"/>
  <c r="A343" i="2"/>
  <c r="B342" i="2"/>
  <c r="F177" i="2"/>
  <c r="G177" i="2" s="1"/>
  <c r="I177" i="2" s="1"/>
  <c r="C178" i="2" s="1"/>
  <c r="H178" i="2" l="1"/>
  <c r="J178" i="2" s="1"/>
  <c r="E178" i="2"/>
  <c r="D343" i="2"/>
  <c r="A344" i="2"/>
  <c r="B343" i="2"/>
  <c r="A345" i="2" l="1"/>
  <c r="B344" i="2"/>
  <c r="D344" i="2"/>
  <c r="F178" i="2"/>
  <c r="G178" i="2" s="1"/>
  <c r="I178" i="2" s="1"/>
  <c r="C179" i="2" s="1"/>
  <c r="H179" i="2" l="1"/>
  <c r="J179" i="2" s="1"/>
  <c r="E179" i="2"/>
  <c r="D345" i="2"/>
  <c r="B345" i="2"/>
  <c r="A346" i="2"/>
  <c r="B346" i="2" l="1"/>
  <c r="A347" i="2"/>
  <c r="D346" i="2"/>
  <c r="F179" i="2"/>
  <c r="G179" i="2" s="1"/>
  <c r="I179" i="2" s="1"/>
  <c r="C180" i="2" s="1"/>
  <c r="H180" i="2" l="1"/>
  <c r="J180" i="2" s="1"/>
  <c r="E180" i="2"/>
  <c r="A348" i="2"/>
  <c r="D347" i="2"/>
  <c r="B347" i="2"/>
  <c r="D348" i="2" l="1"/>
  <c r="A349" i="2"/>
  <c r="B348" i="2"/>
  <c r="F180" i="2"/>
  <c r="G180" i="2" s="1"/>
  <c r="I180" i="2" s="1"/>
  <c r="C181" i="2" s="1"/>
  <c r="H181" i="2" l="1"/>
  <c r="J181" i="2" s="1"/>
  <c r="E181" i="2"/>
  <c r="D349" i="2"/>
  <c r="B349" i="2"/>
  <c r="A350" i="2"/>
  <c r="F181" i="2" l="1"/>
  <c r="G181" i="2" s="1"/>
  <c r="I181" i="2" s="1"/>
  <c r="C182" i="2" s="1"/>
  <c r="A351" i="2"/>
  <c r="B350" i="2"/>
  <c r="D350" i="2"/>
  <c r="E182" i="2" l="1"/>
  <c r="H182" i="2"/>
  <c r="J182" i="2" s="1"/>
  <c r="A352" i="2"/>
  <c r="B351" i="2"/>
  <c r="D351" i="2"/>
  <c r="F182" i="2" l="1"/>
  <c r="G182" i="2" s="1"/>
  <c r="I182" i="2" s="1"/>
  <c r="C183" i="2" s="1"/>
  <c r="D352" i="2"/>
  <c r="B352" i="2"/>
  <c r="A353" i="2"/>
  <c r="E183" i="2" l="1"/>
  <c r="H183" i="2"/>
  <c r="J183" i="2" s="1"/>
  <c r="D353" i="2"/>
  <c r="B353" i="2"/>
  <c r="A354" i="2"/>
  <c r="A355" i="2" l="1"/>
  <c r="B354" i="2"/>
  <c r="D354" i="2"/>
  <c r="F183" i="2"/>
  <c r="G183" i="2" s="1"/>
  <c r="I183" i="2" s="1"/>
  <c r="C184" i="2" s="1"/>
  <c r="H184" i="2" l="1"/>
  <c r="J184" i="2" s="1"/>
  <c r="E184" i="2"/>
  <c r="A356" i="2"/>
  <c r="D355" i="2"/>
  <c r="B355" i="2"/>
  <c r="D356" i="2" l="1"/>
  <c r="A357" i="2"/>
  <c r="B356" i="2"/>
  <c r="F184" i="2"/>
  <c r="G184" i="2" s="1"/>
  <c r="I184" i="2" s="1"/>
  <c r="C185" i="2" s="1"/>
  <c r="H185" i="2" l="1"/>
  <c r="J185" i="2" s="1"/>
  <c r="E185" i="2"/>
  <c r="D357" i="2"/>
  <c r="B357" i="2"/>
  <c r="A358" i="2"/>
  <c r="A359" i="2" l="1"/>
  <c r="B358" i="2"/>
  <c r="D358" i="2"/>
  <c r="F185" i="2"/>
  <c r="G185" i="2" s="1"/>
  <c r="I185" i="2" s="1"/>
  <c r="C186" i="2" s="1"/>
  <c r="H186" i="2" l="1"/>
  <c r="J186" i="2" s="1"/>
  <c r="E186" i="2"/>
  <c r="A360" i="2"/>
  <c r="D359" i="2"/>
  <c r="B359" i="2"/>
  <c r="D360" i="2" l="1"/>
  <c r="B360" i="2"/>
  <c r="A361" i="2"/>
  <c r="F186" i="2"/>
  <c r="G186" i="2" s="1"/>
  <c r="I186" i="2" s="1"/>
  <c r="C187" i="2" s="1"/>
  <c r="H187" i="2" l="1"/>
  <c r="J187" i="2" s="1"/>
  <c r="E187" i="2"/>
  <c r="D361" i="2"/>
  <c r="B361" i="2"/>
  <c r="A362" i="2"/>
  <c r="A363" i="2" l="1"/>
  <c r="B362" i="2"/>
  <c r="D362" i="2"/>
  <c r="F187" i="2"/>
  <c r="G187" i="2" s="1"/>
  <c r="I187" i="2" s="1"/>
  <c r="C188" i="2" s="1"/>
  <c r="H188" i="2" l="1"/>
  <c r="J188" i="2" s="1"/>
  <c r="E188" i="2"/>
  <c r="A364" i="2"/>
  <c r="D363" i="2"/>
  <c r="B363" i="2"/>
  <c r="D364" i="2" l="1"/>
  <c r="A365" i="2"/>
  <c r="B364" i="2"/>
  <c r="F188" i="2"/>
  <c r="G188" i="2" s="1"/>
  <c r="I188" i="2" s="1"/>
  <c r="C189" i="2" s="1"/>
  <c r="H189" i="2" l="1"/>
  <c r="J189" i="2" s="1"/>
  <c r="E189" i="2"/>
  <c r="D365" i="2"/>
  <c r="B365" i="2"/>
  <c r="A366" i="2"/>
  <c r="A367" i="2" l="1"/>
  <c r="B366" i="2"/>
  <c r="D366" i="2"/>
  <c r="F189" i="2"/>
  <c r="G189" i="2" s="1"/>
  <c r="I189" i="2" s="1"/>
  <c r="C190" i="2" s="1"/>
  <c r="E190" i="2" l="1"/>
  <c r="H190" i="2"/>
  <c r="J190" i="2" s="1"/>
  <c r="A368" i="2"/>
  <c r="D367" i="2"/>
  <c r="B367" i="2"/>
  <c r="D368" i="2" l="1"/>
  <c r="B368" i="2"/>
  <c r="A369" i="2"/>
  <c r="F190" i="2"/>
  <c r="G190" i="2" s="1"/>
  <c r="I190" i="2" s="1"/>
  <c r="C191" i="2" s="1"/>
  <c r="H191" i="2" l="1"/>
  <c r="J191" i="2" s="1"/>
  <c r="E191" i="2"/>
  <c r="D369" i="2"/>
  <c r="B369" i="2"/>
  <c r="A370" i="2"/>
  <c r="A371" i="2" l="1"/>
  <c r="B370" i="2"/>
  <c r="D370" i="2"/>
  <c r="F191" i="2"/>
  <c r="G191" i="2" s="1"/>
  <c r="I191" i="2" s="1"/>
  <c r="C192" i="2" s="1"/>
  <c r="H192" i="2" l="1"/>
  <c r="J192" i="2" s="1"/>
  <c r="E192" i="2"/>
  <c r="A372" i="2"/>
  <c r="D371" i="2"/>
  <c r="B371" i="2"/>
  <c r="F192" i="2" l="1"/>
  <c r="G192" i="2" s="1"/>
  <c r="I192" i="2" s="1"/>
  <c r="C193" i="2" s="1"/>
  <c r="D372" i="2"/>
  <c r="A373" i="2"/>
  <c r="B372" i="2"/>
  <c r="E193" i="2" l="1"/>
  <c r="H193" i="2"/>
  <c r="J193" i="2" s="1"/>
  <c r="D373" i="2"/>
  <c r="B373" i="2"/>
  <c r="A374" i="2"/>
  <c r="A375" i="2" l="1"/>
  <c r="B374" i="2"/>
  <c r="D374" i="2"/>
  <c r="F193" i="2"/>
  <c r="G193" i="2" s="1"/>
  <c r="I193" i="2" s="1"/>
  <c r="C194" i="2" s="1"/>
  <c r="E194" i="2" l="1"/>
  <c r="H194" i="2"/>
  <c r="J194" i="2" s="1"/>
  <c r="A376" i="2"/>
  <c r="B375" i="2"/>
  <c r="D375" i="2"/>
  <c r="D376" i="2" l="1"/>
  <c r="B376" i="2"/>
  <c r="A377" i="2"/>
  <c r="F194" i="2"/>
  <c r="G194" i="2" s="1"/>
  <c r="I194" i="2" s="1"/>
  <c r="C195" i="2" s="1"/>
  <c r="E195" i="2" l="1"/>
  <c r="H195" i="2"/>
  <c r="J195" i="2" s="1"/>
  <c r="D377" i="2"/>
  <c r="B377" i="2"/>
  <c r="A378" i="2"/>
  <c r="D378" i="2" l="1"/>
  <c r="A379" i="2"/>
  <c r="B378" i="2"/>
  <c r="F195" i="2"/>
  <c r="G195" i="2" s="1"/>
  <c r="I195" i="2" s="1"/>
  <c r="C196" i="2" s="1"/>
  <c r="H196" i="2" l="1"/>
  <c r="J196" i="2" s="1"/>
  <c r="E196" i="2"/>
  <c r="B379" i="2"/>
  <c r="A380" i="2"/>
  <c r="D379" i="2"/>
  <c r="D380" i="2" l="1"/>
  <c r="B380" i="2"/>
  <c r="A381" i="2"/>
  <c r="F196" i="2"/>
  <c r="G196" i="2" s="1"/>
  <c r="I196" i="2" s="1"/>
  <c r="C197" i="2" s="1"/>
  <c r="H197" i="2" l="1"/>
  <c r="J197" i="2" s="1"/>
  <c r="E197" i="2"/>
  <c r="D381" i="2"/>
  <c r="B381" i="2"/>
  <c r="A382" i="2"/>
  <c r="D382" i="2" l="1"/>
  <c r="A383" i="2"/>
  <c r="B382" i="2"/>
  <c r="F197" i="2"/>
  <c r="G197" i="2" s="1"/>
  <c r="I197" i="2" s="1"/>
  <c r="C198" i="2" s="1"/>
  <c r="E198" i="2" l="1"/>
  <c r="H198" i="2"/>
  <c r="J198" i="2" s="1"/>
  <c r="B383" i="2"/>
  <c r="A384" i="2"/>
  <c r="D383" i="2"/>
  <c r="F198" i="2" l="1"/>
  <c r="G198" i="2" s="1"/>
  <c r="I198" i="2" s="1"/>
  <c r="C199" i="2" s="1"/>
  <c r="D384" i="2"/>
  <c r="A385" i="2"/>
  <c r="B384" i="2"/>
  <c r="H199" i="2" l="1"/>
  <c r="J199" i="2" s="1"/>
  <c r="E199" i="2"/>
  <c r="D385" i="2"/>
  <c r="A386" i="2"/>
  <c r="B385" i="2"/>
  <c r="D386" i="2" l="1"/>
  <c r="A387" i="2"/>
  <c r="B386" i="2"/>
  <c r="F199" i="2"/>
  <c r="G199" i="2" s="1"/>
  <c r="I199" i="2" s="1"/>
  <c r="C200" i="2" s="1"/>
  <c r="H200" i="2" l="1"/>
  <c r="J200" i="2" s="1"/>
  <c r="E200" i="2"/>
  <c r="B387" i="2"/>
  <c r="A388" i="2"/>
  <c r="D387" i="2"/>
  <c r="F200" i="2" l="1"/>
  <c r="G200" i="2" s="1"/>
  <c r="I200" i="2" s="1"/>
  <c r="C201" i="2" s="1"/>
  <c r="D388" i="2"/>
  <c r="A389" i="2"/>
  <c r="B388" i="2"/>
  <c r="H201" i="2" l="1"/>
  <c r="J201" i="2" s="1"/>
  <c r="E201" i="2"/>
  <c r="D389" i="2"/>
  <c r="A390" i="2"/>
  <c r="B389" i="2"/>
  <c r="D390" i="2" l="1"/>
  <c r="A391" i="2"/>
  <c r="B390" i="2"/>
  <c r="F201" i="2"/>
  <c r="G201" i="2" s="1"/>
  <c r="I201" i="2" s="1"/>
  <c r="C202" i="2" s="1"/>
  <c r="H202" i="2" l="1"/>
  <c r="J202" i="2" s="1"/>
  <c r="E202" i="2"/>
  <c r="B391" i="2"/>
  <c r="A392" i="2"/>
  <c r="D391" i="2"/>
  <c r="D392" i="2" l="1"/>
  <c r="B392" i="2"/>
  <c r="A393" i="2"/>
  <c r="F202" i="2"/>
  <c r="G202" i="2" s="1"/>
  <c r="I202" i="2" s="1"/>
  <c r="C203" i="2" s="1"/>
  <c r="H203" i="2" l="1"/>
  <c r="J203" i="2" s="1"/>
  <c r="E203" i="2"/>
  <c r="D393" i="2"/>
  <c r="A394" i="2"/>
  <c r="B393" i="2"/>
  <c r="D394" i="2" l="1"/>
  <c r="A395" i="2"/>
  <c r="B394" i="2"/>
  <c r="F203" i="2"/>
  <c r="G203" i="2" s="1"/>
  <c r="I203" i="2" s="1"/>
  <c r="C204" i="2" s="1"/>
  <c r="H204" i="2" l="1"/>
  <c r="J204" i="2" s="1"/>
  <c r="E204" i="2"/>
  <c r="D395" i="2"/>
  <c r="B395" i="2"/>
  <c r="A396" i="2"/>
  <c r="D396" i="2" l="1"/>
  <c r="A397" i="2"/>
  <c r="B396" i="2"/>
  <c r="F204" i="2"/>
  <c r="G204" i="2" s="1"/>
  <c r="I204" i="2" s="1"/>
  <c r="C205" i="2" s="1"/>
  <c r="H205" i="2" l="1"/>
  <c r="J205" i="2" s="1"/>
  <c r="E205" i="2"/>
  <c r="D397" i="2"/>
  <c r="A398" i="2"/>
  <c r="B397" i="2"/>
  <c r="B398" i="2" l="1"/>
  <c r="A399" i="2"/>
  <c r="D398" i="2"/>
  <c r="F205" i="2"/>
  <c r="G205" i="2" s="1"/>
  <c r="I205" i="2" s="1"/>
  <c r="C206" i="2" s="1"/>
  <c r="D399" i="2" l="1"/>
  <c r="A400" i="2"/>
  <c r="B399" i="2"/>
  <c r="H206" i="2"/>
  <c r="J206" i="2" s="1"/>
  <c r="E206" i="2"/>
  <c r="D400" i="2" l="1"/>
  <c r="A401" i="2"/>
  <c r="B400" i="2"/>
  <c r="F206" i="2"/>
  <c r="G206" i="2" s="1"/>
  <c r="I206" i="2" s="1"/>
  <c r="C207" i="2" s="1"/>
  <c r="H207" i="2" l="1"/>
  <c r="J207" i="2" s="1"/>
  <c r="E207" i="2"/>
  <c r="D401" i="2"/>
  <c r="A402" i="2"/>
  <c r="B401" i="2"/>
  <c r="B402" i="2" l="1"/>
  <c r="A403" i="2"/>
  <c r="D402" i="2"/>
  <c r="F207" i="2"/>
  <c r="G207" i="2" s="1"/>
  <c r="I207" i="2" s="1"/>
  <c r="C208" i="2" s="1"/>
  <c r="E208" i="2" l="1"/>
  <c r="H208" i="2"/>
  <c r="J208" i="2" s="1"/>
  <c r="D403" i="2"/>
  <c r="A404" i="2"/>
  <c r="B403" i="2"/>
  <c r="D404" i="2" l="1"/>
  <c r="A405" i="2"/>
  <c r="B404" i="2"/>
  <c r="F208" i="2"/>
  <c r="G208" i="2" s="1"/>
  <c r="I208" i="2" s="1"/>
  <c r="C209" i="2" s="1"/>
  <c r="H209" i="2" l="1"/>
  <c r="J209" i="2" s="1"/>
  <c r="E209" i="2"/>
  <c r="D405" i="2"/>
  <c r="A406" i="2"/>
  <c r="B405" i="2"/>
  <c r="B406" i="2" l="1"/>
  <c r="A407" i="2"/>
  <c r="D406" i="2"/>
  <c r="F209" i="2"/>
  <c r="G209" i="2" s="1"/>
  <c r="I209" i="2" s="1"/>
  <c r="C210" i="2" s="1"/>
  <c r="H210" i="2" l="1"/>
  <c r="J210" i="2" s="1"/>
  <c r="E210" i="2"/>
  <c r="D407" i="2"/>
  <c r="A408" i="2"/>
  <c r="B407" i="2"/>
  <c r="D408" i="2" l="1"/>
  <c r="A409" i="2"/>
  <c r="B408" i="2"/>
  <c r="F210" i="2"/>
  <c r="G210" i="2" s="1"/>
  <c r="I210" i="2" s="1"/>
  <c r="C211" i="2" s="1"/>
  <c r="H211" i="2" l="1"/>
  <c r="J211" i="2" s="1"/>
  <c r="E211" i="2"/>
  <c r="D409" i="2"/>
  <c r="A410" i="2"/>
  <c r="B409" i="2"/>
  <c r="B410" i="2" l="1"/>
  <c r="A411" i="2"/>
  <c r="D410" i="2"/>
  <c r="F211" i="2"/>
  <c r="G211" i="2" s="1"/>
  <c r="I211" i="2" s="1"/>
  <c r="C212" i="2" s="1"/>
  <c r="H212" i="2" l="1"/>
  <c r="J212" i="2" s="1"/>
  <c r="E212" i="2"/>
  <c r="D411" i="2"/>
  <c r="B411" i="2"/>
  <c r="A412" i="2"/>
  <c r="D412" i="2" l="1"/>
  <c r="A413" i="2"/>
  <c r="B412" i="2"/>
  <c r="F212" i="2"/>
  <c r="G212" i="2" s="1"/>
  <c r="I212" i="2" s="1"/>
  <c r="C213" i="2" s="1"/>
  <c r="H213" i="2" l="1"/>
  <c r="J213" i="2" s="1"/>
  <c r="E213" i="2"/>
  <c r="D413" i="2"/>
  <c r="A414" i="2"/>
  <c r="B413" i="2"/>
  <c r="B414" i="2" l="1"/>
  <c r="A415" i="2"/>
  <c r="D414" i="2"/>
  <c r="F213" i="2"/>
  <c r="G213" i="2" s="1"/>
  <c r="I213" i="2" s="1"/>
  <c r="C214" i="2" s="1"/>
  <c r="H214" i="2" l="1"/>
  <c r="J214" i="2" s="1"/>
  <c r="E214" i="2"/>
  <c r="D415" i="2"/>
  <c r="A416" i="2"/>
  <c r="B415" i="2"/>
  <c r="D416" i="2" l="1"/>
  <c r="A417" i="2"/>
  <c r="B416" i="2"/>
  <c r="F214" i="2"/>
  <c r="G214" i="2" s="1"/>
  <c r="I214" i="2" s="1"/>
  <c r="C215" i="2" s="1"/>
  <c r="H215" i="2" l="1"/>
  <c r="J215" i="2" s="1"/>
  <c r="E215" i="2"/>
  <c r="D417" i="2"/>
  <c r="A418" i="2"/>
  <c r="B417" i="2"/>
  <c r="B418" i="2" l="1"/>
  <c r="A419" i="2"/>
  <c r="D418" i="2"/>
  <c r="F215" i="2"/>
  <c r="G215" i="2" s="1"/>
  <c r="I215" i="2" s="1"/>
  <c r="C216" i="2" s="1"/>
  <c r="H216" i="2" l="1"/>
  <c r="J216" i="2" s="1"/>
  <c r="E216" i="2"/>
  <c r="D419" i="2"/>
  <c r="A420" i="2"/>
  <c r="B419" i="2"/>
  <c r="D420" i="2" l="1"/>
  <c r="A421" i="2"/>
  <c r="B420" i="2"/>
  <c r="F216" i="2"/>
  <c r="G216" i="2" s="1"/>
  <c r="I216" i="2" s="1"/>
  <c r="C217" i="2" s="1"/>
  <c r="H217" i="2" l="1"/>
  <c r="J217" i="2" s="1"/>
  <c r="E217" i="2"/>
  <c r="D421" i="2"/>
  <c r="A422" i="2"/>
  <c r="B421" i="2"/>
  <c r="B422" i="2" l="1"/>
  <c r="A423" i="2"/>
  <c r="D422" i="2"/>
  <c r="F217" i="2"/>
  <c r="G217" i="2" s="1"/>
  <c r="I217" i="2" s="1"/>
  <c r="C218" i="2" s="1"/>
  <c r="H218" i="2" l="1"/>
  <c r="J218" i="2" s="1"/>
  <c r="E218" i="2"/>
  <c r="D423" i="2"/>
  <c r="A424" i="2"/>
  <c r="B423" i="2"/>
  <c r="D424" i="2" l="1"/>
  <c r="A425" i="2"/>
  <c r="B424" i="2"/>
  <c r="F218" i="2"/>
  <c r="G218" i="2" s="1"/>
  <c r="I218" i="2" s="1"/>
  <c r="C219" i="2" s="1"/>
  <c r="H219" i="2" l="1"/>
  <c r="J219" i="2" s="1"/>
  <c r="E219" i="2"/>
  <c r="D425" i="2"/>
  <c r="A426" i="2"/>
  <c r="B425" i="2"/>
  <c r="B426" i="2" l="1"/>
  <c r="A427" i="2"/>
  <c r="D426" i="2"/>
  <c r="F219" i="2"/>
  <c r="G219" i="2" s="1"/>
  <c r="I219" i="2" s="1"/>
  <c r="C220" i="2" s="1"/>
  <c r="H220" i="2" l="1"/>
  <c r="J220" i="2" s="1"/>
  <c r="E220" i="2"/>
  <c r="D427" i="2"/>
  <c r="B427" i="2"/>
  <c r="A428" i="2"/>
  <c r="D428" i="2" l="1"/>
  <c r="A429" i="2"/>
  <c r="B428" i="2"/>
  <c r="F220" i="2"/>
  <c r="G220" i="2" s="1"/>
  <c r="I220" i="2" s="1"/>
  <c r="C221" i="2" s="1"/>
  <c r="D429" i="2" l="1"/>
  <c r="A430" i="2"/>
  <c r="B429" i="2"/>
  <c r="H221" i="2"/>
  <c r="J221" i="2" s="1"/>
  <c r="E221" i="2"/>
  <c r="F221" i="2" l="1"/>
  <c r="G221" i="2" s="1"/>
  <c r="I221" i="2" s="1"/>
  <c r="C222" i="2" s="1"/>
  <c r="A431" i="2"/>
  <c r="B430" i="2"/>
  <c r="D430" i="2"/>
  <c r="E222" i="2" l="1"/>
  <c r="H222" i="2"/>
  <c r="J222" i="2" s="1"/>
  <c r="A432" i="2"/>
  <c r="B431" i="2"/>
  <c r="D431" i="2"/>
  <c r="F222" i="2" l="1"/>
  <c r="G222" i="2" s="1"/>
  <c r="I222" i="2" s="1"/>
  <c r="C223" i="2" s="1"/>
  <c r="D432" i="2"/>
  <c r="A433" i="2"/>
  <c r="B432" i="2"/>
  <c r="H223" i="2" l="1"/>
  <c r="J223" i="2" s="1"/>
  <c r="E223" i="2"/>
  <c r="B433" i="2"/>
  <c r="A434" i="2"/>
  <c r="D433" i="2"/>
  <c r="D434" i="2" l="1"/>
  <c r="A435" i="2"/>
  <c r="B434" i="2"/>
  <c r="F223" i="2"/>
  <c r="G223" i="2" s="1"/>
  <c r="I223" i="2" s="1"/>
  <c r="C224" i="2" s="1"/>
  <c r="D435" i="2" l="1"/>
  <c r="B435" i="2"/>
  <c r="A436" i="2"/>
  <c r="H224" i="2"/>
  <c r="J224" i="2" s="1"/>
  <c r="E224" i="2"/>
  <c r="D436" i="2" l="1"/>
  <c r="B436" i="2"/>
  <c r="A437" i="2"/>
  <c r="F224" i="2"/>
  <c r="G224" i="2" s="1"/>
  <c r="I224" i="2" s="1"/>
  <c r="C225" i="2" s="1"/>
  <c r="E225" i="2" l="1"/>
  <c r="H225" i="2"/>
  <c r="J225" i="2" s="1"/>
  <c r="B437" i="2"/>
  <c r="D437" i="2"/>
  <c r="A438" i="2"/>
  <c r="D438" i="2" l="1"/>
  <c r="A439" i="2"/>
  <c r="B438" i="2"/>
  <c r="F225" i="2"/>
  <c r="G225" i="2" s="1"/>
  <c r="I225" i="2" s="1"/>
  <c r="C226" i="2" s="1"/>
  <c r="H226" i="2" l="1"/>
  <c r="J226" i="2" s="1"/>
  <c r="E226" i="2"/>
  <c r="D439" i="2"/>
  <c r="B439" i="2"/>
  <c r="A440" i="2"/>
  <c r="D440" i="2" l="1"/>
  <c r="B440" i="2"/>
  <c r="A441" i="2"/>
  <c r="F226" i="2"/>
  <c r="G226" i="2" s="1"/>
  <c r="I226" i="2" s="1"/>
  <c r="C227" i="2" s="1"/>
  <c r="H227" i="2" l="1"/>
  <c r="J227" i="2" s="1"/>
  <c r="E227" i="2"/>
  <c r="B441" i="2"/>
  <c r="D441" i="2"/>
  <c r="A442" i="2"/>
  <c r="D442" i="2" l="1"/>
  <c r="A443" i="2"/>
  <c r="B442" i="2"/>
  <c r="F227" i="2"/>
  <c r="G227" i="2" s="1"/>
  <c r="I227" i="2" s="1"/>
  <c r="C228" i="2" s="1"/>
  <c r="H228" i="2" l="1"/>
  <c r="J228" i="2" s="1"/>
  <c r="E228" i="2"/>
  <c r="D443" i="2"/>
  <c r="B443" i="2"/>
  <c r="A444" i="2"/>
  <c r="D444" i="2" l="1"/>
  <c r="B444" i="2"/>
  <c r="A445" i="2"/>
  <c r="F228" i="2"/>
  <c r="G228" i="2" s="1"/>
  <c r="I228" i="2" s="1"/>
  <c r="C229" i="2" s="1"/>
  <c r="H229" i="2" l="1"/>
  <c r="J229" i="2" s="1"/>
  <c r="E229" i="2"/>
  <c r="B445" i="2"/>
  <c r="D445" i="2"/>
  <c r="A446" i="2"/>
  <c r="F229" i="2" l="1"/>
  <c r="G229" i="2" s="1"/>
  <c r="I229" i="2" s="1"/>
  <c r="C230" i="2" s="1"/>
  <c r="D446" i="2"/>
  <c r="B446" i="2"/>
  <c r="A447" i="2"/>
  <c r="H230" i="2" l="1"/>
  <c r="J230" i="2" s="1"/>
  <c r="E230" i="2"/>
  <c r="D447" i="2"/>
  <c r="B447" i="2"/>
  <c r="A448" i="2"/>
  <c r="D448" i="2" l="1"/>
  <c r="B448" i="2"/>
  <c r="A449" i="2"/>
  <c r="F230" i="2"/>
  <c r="G230" i="2" s="1"/>
  <c r="I230" i="2" s="1"/>
  <c r="C231" i="2" s="1"/>
  <c r="E231" i="2" l="1"/>
  <c r="H231" i="2"/>
  <c r="J231" i="2" s="1"/>
  <c r="B449" i="2"/>
  <c r="D449" i="2"/>
  <c r="A450" i="2"/>
  <c r="D450" i="2" l="1"/>
  <c r="B450" i="2"/>
  <c r="A451" i="2"/>
  <c r="F231" i="2"/>
  <c r="G231" i="2" s="1"/>
  <c r="I231" i="2" s="1"/>
  <c r="C232" i="2" s="1"/>
  <c r="H232" i="2" l="1"/>
  <c r="J232" i="2" s="1"/>
  <c r="E232" i="2"/>
  <c r="D451" i="2"/>
  <c r="B451" i="2"/>
  <c r="A452" i="2"/>
  <c r="D452" i="2" l="1"/>
  <c r="B452" i="2"/>
  <c r="A453" i="2"/>
  <c r="F232" i="2"/>
  <c r="G232" i="2" s="1"/>
  <c r="I232" i="2" s="1"/>
  <c r="C233" i="2" s="1"/>
  <c r="H233" i="2" l="1"/>
  <c r="J233" i="2" s="1"/>
  <c r="E233" i="2"/>
  <c r="B453" i="2"/>
  <c r="A454" i="2"/>
  <c r="D453" i="2"/>
  <c r="D454" i="2" l="1"/>
  <c r="B454" i="2"/>
  <c r="A455" i="2"/>
  <c r="F233" i="2"/>
  <c r="G233" i="2" s="1"/>
  <c r="I233" i="2" s="1"/>
  <c r="C234" i="2" s="1"/>
  <c r="H234" i="2" l="1"/>
  <c r="J234" i="2" s="1"/>
  <c r="E234" i="2"/>
  <c r="D455" i="2"/>
  <c r="B455" i="2"/>
  <c r="A456" i="2"/>
  <c r="F234" i="2" l="1"/>
  <c r="G234" i="2" s="1"/>
  <c r="I234" i="2" s="1"/>
  <c r="C235" i="2" s="1"/>
  <c r="D456" i="2"/>
  <c r="B456" i="2"/>
  <c r="A457" i="2"/>
  <c r="H235" i="2" l="1"/>
  <c r="J235" i="2" s="1"/>
  <c r="E235" i="2"/>
  <c r="B457" i="2"/>
  <c r="A458" i="2"/>
  <c r="D457" i="2"/>
  <c r="D458" i="2" l="1"/>
  <c r="B458" i="2"/>
  <c r="A459" i="2"/>
  <c r="F235" i="2"/>
  <c r="G235" i="2" s="1"/>
  <c r="I235" i="2" s="1"/>
  <c r="C236" i="2" s="1"/>
  <c r="D459" i="2" l="1"/>
  <c r="B459" i="2"/>
  <c r="A460" i="2"/>
  <c r="H236" i="2"/>
  <c r="J236" i="2" s="1"/>
  <c r="E236" i="2"/>
  <c r="F236" i="2" l="1"/>
  <c r="G236" i="2" s="1"/>
  <c r="I236" i="2" s="1"/>
  <c r="C237" i="2" s="1"/>
  <c r="D460" i="2"/>
  <c r="B460" i="2"/>
  <c r="A461" i="2"/>
  <c r="H237" i="2" l="1"/>
  <c r="J237" i="2" s="1"/>
  <c r="E237" i="2"/>
  <c r="B461" i="2"/>
  <c r="A462" i="2"/>
  <c r="D461" i="2"/>
  <c r="D462" i="2" l="1"/>
  <c r="A463" i="2"/>
  <c r="B462" i="2"/>
  <c r="F237" i="2"/>
  <c r="G237" i="2" s="1"/>
  <c r="I237" i="2" s="1"/>
  <c r="C238" i="2" s="1"/>
  <c r="H238" i="2" l="1"/>
  <c r="J238" i="2" s="1"/>
  <c r="E238" i="2"/>
  <c r="D463" i="2"/>
  <c r="B463" i="2"/>
  <c r="A464" i="2"/>
  <c r="D464" i="2" l="1"/>
  <c r="B464" i="2"/>
  <c r="A465" i="2"/>
  <c r="F238" i="2"/>
  <c r="G238" i="2" s="1"/>
  <c r="I238" i="2" s="1"/>
  <c r="C239" i="2" s="1"/>
  <c r="H239" i="2" l="1"/>
  <c r="J239" i="2" s="1"/>
  <c r="E239" i="2"/>
  <c r="B465" i="2"/>
  <c r="D465" i="2"/>
  <c r="A466" i="2"/>
  <c r="F239" i="2" l="1"/>
  <c r="G239" i="2" s="1"/>
  <c r="I239" i="2" s="1"/>
  <c r="C240" i="2" s="1"/>
  <c r="D466" i="2"/>
  <c r="A467" i="2"/>
  <c r="B466" i="2"/>
  <c r="H240" i="2" l="1"/>
  <c r="J240" i="2" s="1"/>
  <c r="E240" i="2"/>
  <c r="D467" i="2"/>
  <c r="B467" i="2"/>
  <c r="A468" i="2"/>
  <c r="D468" i="2" l="1"/>
  <c r="B468" i="2"/>
  <c r="A469" i="2"/>
  <c r="F240" i="2"/>
  <c r="G240" i="2" s="1"/>
  <c r="I240" i="2" s="1"/>
  <c r="C241" i="2" s="1"/>
  <c r="H241" i="2" l="1"/>
  <c r="J241" i="2" s="1"/>
  <c r="E241" i="2"/>
  <c r="B469" i="2"/>
  <c r="A470" i="2"/>
  <c r="D469" i="2"/>
  <c r="D470" i="2" l="1"/>
  <c r="A471" i="2"/>
  <c r="B470" i="2"/>
  <c r="F241" i="2"/>
  <c r="G241" i="2" s="1"/>
  <c r="I241" i="2" s="1"/>
  <c r="C242" i="2" s="1"/>
  <c r="E242" i="2" l="1"/>
  <c r="H242" i="2"/>
  <c r="J242" i="2" s="1"/>
  <c r="D471" i="2"/>
  <c r="B471" i="2"/>
  <c r="A472" i="2"/>
  <c r="D472" i="2" l="1"/>
  <c r="B472" i="2"/>
  <c r="A473" i="2"/>
  <c r="F242" i="2"/>
  <c r="G242" i="2" s="1"/>
  <c r="I242" i="2" s="1"/>
  <c r="C243" i="2" s="1"/>
  <c r="H243" i="2" l="1"/>
  <c r="J243" i="2" s="1"/>
  <c r="E243" i="2"/>
  <c r="B473" i="2"/>
  <c r="D473" i="2"/>
  <c r="A474" i="2"/>
  <c r="D474" i="2" l="1"/>
  <c r="A475" i="2"/>
  <c r="B474" i="2"/>
  <c r="F243" i="2"/>
  <c r="G243" i="2" s="1"/>
  <c r="I243" i="2" s="1"/>
  <c r="C244" i="2" s="1"/>
  <c r="H244" i="2" l="1"/>
  <c r="J244" i="2" s="1"/>
  <c r="E244" i="2"/>
  <c r="D475" i="2"/>
  <c r="A476" i="2"/>
  <c r="B475" i="2"/>
  <c r="F244" i="2" l="1"/>
  <c r="G244" i="2" s="1"/>
  <c r="I244" i="2" s="1"/>
  <c r="C245" i="2" s="1"/>
  <c r="D476" i="2"/>
  <c r="A477" i="2"/>
  <c r="B476" i="2"/>
  <c r="H245" i="2" l="1"/>
  <c r="J245" i="2" s="1"/>
  <c r="E245" i="2"/>
  <c r="B477" i="2"/>
  <c r="A478" i="2"/>
  <c r="D477" i="2"/>
  <c r="D478" i="2" l="1"/>
  <c r="A479" i="2"/>
  <c r="B478" i="2"/>
  <c r="F245" i="2"/>
  <c r="G245" i="2" s="1"/>
  <c r="I245" i="2" s="1"/>
  <c r="C246" i="2" s="1"/>
  <c r="H246" i="2" l="1"/>
  <c r="J246" i="2" s="1"/>
  <c r="E246" i="2"/>
  <c r="D479" i="2"/>
  <c r="A480" i="2"/>
  <c r="B479" i="2"/>
  <c r="F246" i="2" l="1"/>
  <c r="G246" i="2" s="1"/>
  <c r="I246" i="2" s="1"/>
  <c r="C247" i="2" s="1"/>
  <c r="D480" i="2"/>
  <c r="A481" i="2"/>
  <c r="B480" i="2"/>
  <c r="E247" i="2" l="1"/>
  <c r="H247" i="2"/>
  <c r="J247" i="2" s="1"/>
  <c r="B481" i="2"/>
  <c r="D481" i="2"/>
  <c r="A482" i="2"/>
  <c r="F247" i="2" l="1"/>
  <c r="G247" i="2" s="1"/>
  <c r="I247" i="2" s="1"/>
  <c r="C248" i="2" s="1"/>
  <c r="D482" i="2"/>
  <c r="A483" i="2"/>
  <c r="B482" i="2"/>
  <c r="H248" i="2" l="1"/>
  <c r="J248" i="2" s="1"/>
  <c r="E248" i="2"/>
  <c r="D483" i="2"/>
  <c r="A484" i="2"/>
  <c r="B483" i="2"/>
  <c r="F248" i="2" l="1"/>
  <c r="G248" i="2" s="1"/>
  <c r="I248" i="2" s="1"/>
  <c r="C249" i="2" s="1"/>
  <c r="D484" i="2"/>
  <c r="A485" i="2"/>
  <c r="B484" i="2"/>
  <c r="H249" i="2" l="1"/>
  <c r="J249" i="2" s="1"/>
  <c r="E249" i="2"/>
  <c r="B485" i="2"/>
  <c r="D485" i="2"/>
  <c r="A486" i="2"/>
  <c r="F249" i="2" l="1"/>
  <c r="G249" i="2" s="1"/>
  <c r="I249" i="2" s="1"/>
  <c r="C250" i="2" s="1"/>
  <c r="D486" i="2"/>
  <c r="A487" i="2"/>
  <c r="B486" i="2"/>
  <c r="H250" i="2" l="1"/>
  <c r="J250" i="2" s="1"/>
  <c r="E250" i="2"/>
  <c r="D487" i="2"/>
  <c r="A488" i="2"/>
  <c r="B487" i="2"/>
  <c r="D488" i="2" l="1"/>
  <c r="A489" i="2"/>
  <c r="B488" i="2"/>
  <c r="F250" i="2"/>
  <c r="G250" i="2" s="1"/>
  <c r="I250" i="2" s="1"/>
  <c r="C251" i="2" s="1"/>
  <c r="E251" i="2" l="1"/>
  <c r="H251" i="2"/>
  <c r="J251" i="2" s="1"/>
  <c r="B489" i="2"/>
  <c r="A490" i="2"/>
  <c r="D489" i="2"/>
  <c r="D490" i="2" l="1"/>
  <c r="A491" i="2"/>
  <c r="B490" i="2"/>
  <c r="F251" i="2"/>
  <c r="G251" i="2" s="1"/>
  <c r="I251" i="2" s="1"/>
  <c r="C252" i="2" s="1"/>
  <c r="H252" i="2" l="1"/>
  <c r="J252" i="2" s="1"/>
  <c r="E252" i="2"/>
  <c r="D491" i="2"/>
  <c r="A492" i="2"/>
  <c r="B491" i="2"/>
  <c r="D492" i="2" l="1"/>
  <c r="A493" i="2"/>
  <c r="B492" i="2"/>
  <c r="F252" i="2"/>
  <c r="G252" i="2" s="1"/>
  <c r="I252" i="2" s="1"/>
  <c r="C253" i="2" s="1"/>
  <c r="H253" i="2" l="1"/>
  <c r="J253" i="2" s="1"/>
  <c r="E253" i="2"/>
  <c r="B493" i="2"/>
  <c r="A494" i="2"/>
  <c r="D493" i="2"/>
  <c r="D494" i="2" l="1"/>
  <c r="A495" i="2"/>
  <c r="B494" i="2"/>
  <c r="F253" i="2"/>
  <c r="G253" i="2" s="1"/>
  <c r="I253" i="2" s="1"/>
  <c r="C254" i="2" s="1"/>
  <c r="H254" i="2" l="1"/>
  <c r="J254" i="2" s="1"/>
  <c r="E254" i="2"/>
  <c r="D495" i="2"/>
  <c r="A496" i="2"/>
  <c r="B495" i="2"/>
  <c r="D496" i="2" l="1"/>
  <c r="A497" i="2"/>
  <c r="B496" i="2"/>
  <c r="F254" i="2"/>
  <c r="G254" i="2" s="1"/>
  <c r="I254" i="2" s="1"/>
  <c r="C255" i="2" s="1"/>
  <c r="H255" i="2" l="1"/>
  <c r="J255" i="2" s="1"/>
  <c r="E255" i="2"/>
  <c r="B497" i="2"/>
  <c r="D497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H257" i="2" l="1"/>
  <c r="J257" i="2" s="1"/>
  <c r="E257" i="2"/>
  <c r="I257" i="2" l="1"/>
  <c r="C258" i="2" s="1"/>
  <c r="F257" i="2"/>
  <c r="G257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F259" i="2" l="1"/>
  <c r="G259" i="2" s="1"/>
  <c r="I259" i="2"/>
  <c r="C260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H264" i="2" l="1"/>
  <c r="J264" i="2" s="1"/>
  <c r="E264" i="2"/>
  <c r="I264" i="2" l="1"/>
  <c r="C265" i="2" s="1"/>
  <c r="F264" i="2"/>
  <c r="G264" i="2" s="1"/>
  <c r="H265" i="2" l="1"/>
  <c r="J265" i="2" s="1"/>
  <c r="E265" i="2"/>
  <c r="F265" i="2" l="1"/>
  <c r="G265" i="2" s="1"/>
  <c r="I265" i="2"/>
  <c r="C266" i="2" s="1"/>
  <c r="H266" i="2" l="1"/>
  <c r="J266" i="2" s="1"/>
  <c r="E266" i="2"/>
  <c r="I266" i="2" l="1"/>
  <c r="C267" i="2" s="1"/>
  <c r="F266" i="2"/>
  <c r="G266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I268" i="2" l="1"/>
  <c r="C269" i="2" s="1"/>
  <c r="F268" i="2"/>
  <c r="G268" i="2" s="1"/>
  <c r="H269" i="2" l="1"/>
  <c r="J269" i="2" s="1"/>
  <c r="E269" i="2"/>
  <c r="F269" i="2" l="1"/>
  <c r="G269" i="2" s="1"/>
  <c r="I269" i="2"/>
  <c r="C270" i="2" s="1"/>
  <c r="H270" i="2" l="1"/>
  <c r="J270" i="2" s="1"/>
  <c r="E270" i="2"/>
  <c r="F270" i="2" l="1"/>
  <c r="G270" i="2" s="1"/>
  <c r="I270" i="2"/>
  <c r="C271" i="2" s="1"/>
  <c r="H271" i="2" l="1"/>
  <c r="J271" i="2" s="1"/>
  <c r="E271" i="2"/>
  <c r="I271" i="2" l="1"/>
  <c r="C272" i="2" s="1"/>
  <c r="F271" i="2"/>
  <c r="G271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I273" i="2" l="1"/>
  <c r="C274" i="2" s="1"/>
  <c r="F273" i="2"/>
  <c r="G273" i="2" s="1"/>
  <c r="E274" i="2" l="1"/>
  <c r="H274" i="2"/>
  <c r="J274" i="2" s="1"/>
  <c r="I274" i="2" l="1"/>
  <c r="C275" i="2" s="1"/>
  <c r="F274" i="2"/>
  <c r="G274" i="2" s="1"/>
  <c r="H275" i="2" l="1"/>
  <c r="J275" i="2" s="1"/>
  <c r="E275" i="2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H279" i="2" l="1"/>
  <c r="J279" i="2" s="1"/>
  <c r="E279" i="2"/>
  <c r="F279" i="2" l="1"/>
  <c r="G279" i="2" s="1"/>
  <c r="I279" i="2"/>
  <c r="C280" i="2" s="1"/>
  <c r="H280" i="2" l="1"/>
  <c r="J280" i="2" s="1"/>
  <c r="E280" i="2"/>
  <c r="I280" i="2" l="1"/>
  <c r="C281" i="2" s="1"/>
  <c r="F280" i="2"/>
  <c r="G280" i="2" s="1"/>
  <c r="H281" i="2" l="1"/>
  <c r="J281" i="2" s="1"/>
  <c r="E281" i="2"/>
  <c r="F281" i="2" l="1"/>
  <c r="G281" i="2" s="1"/>
  <c r="I281" i="2"/>
  <c r="C282" i="2" s="1"/>
  <c r="E282" i="2" l="1"/>
  <c r="H282" i="2"/>
  <c r="J282" i="2" s="1"/>
  <c r="I282" i="2" l="1"/>
  <c r="C283" i="2" s="1"/>
  <c r="F282" i="2"/>
  <c r="G282" i="2" s="1"/>
  <c r="H283" i="2" l="1"/>
  <c r="J283" i="2" s="1"/>
  <c r="E283" i="2"/>
  <c r="I283" i="2" l="1"/>
  <c r="C284" i="2" s="1"/>
  <c r="F283" i="2"/>
  <c r="G283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I286" i="2" l="1"/>
  <c r="C287" i="2" s="1"/>
  <c r="F286" i="2"/>
  <c r="G286" i="2" s="1"/>
  <c r="H287" i="2" l="1"/>
  <c r="J287" i="2" s="1"/>
  <c r="E287" i="2"/>
  <c r="I287" i="2" l="1"/>
  <c r="C288" i="2" s="1"/>
  <c r="F287" i="2"/>
  <c r="G287" i="2" s="1"/>
  <c r="H288" i="2" l="1"/>
  <c r="J288" i="2" s="1"/>
  <c r="E288" i="2"/>
  <c r="F288" i="2" l="1"/>
  <c r="G288" i="2" s="1"/>
  <c r="I288" i="2"/>
  <c r="C289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F290" i="2" l="1"/>
  <c r="G290" i="2" s="1"/>
  <c r="I290" i="2"/>
  <c r="C291" i="2" s="1"/>
  <c r="H291" i="2" l="1"/>
  <c r="J291" i="2" s="1"/>
  <c r="E291" i="2"/>
  <c r="F291" i="2" l="1"/>
  <c r="G291" i="2" s="1"/>
  <c r="I291" i="2"/>
  <c r="C292" i="2" s="1"/>
  <c r="H292" i="2" l="1"/>
  <c r="J292" i="2" s="1"/>
  <c r="E292" i="2"/>
  <c r="I292" i="2" l="1"/>
  <c r="C293" i="2" s="1"/>
  <c r="F292" i="2"/>
  <c r="G292" i="2" s="1"/>
  <c r="H293" i="2" l="1"/>
  <c r="J293" i="2" s="1"/>
  <c r="E293" i="2"/>
  <c r="I293" i="2" l="1"/>
  <c r="C294" i="2" s="1"/>
  <c r="F293" i="2"/>
  <c r="G293" i="2" s="1"/>
  <c r="H294" i="2" l="1"/>
  <c r="J294" i="2" s="1"/>
  <c r="E294" i="2"/>
  <c r="I294" i="2" l="1"/>
  <c r="C295" i="2" s="1"/>
  <c r="F294" i="2"/>
  <c r="G294" i="2" s="1"/>
  <c r="H295" i="2" l="1"/>
  <c r="J295" i="2" s="1"/>
  <c r="E295" i="2"/>
  <c r="I295" i="2" l="1"/>
  <c r="C296" i="2" s="1"/>
  <c r="F295" i="2"/>
  <c r="G295" i="2" s="1"/>
  <c r="H296" i="2" l="1"/>
  <c r="J296" i="2" s="1"/>
  <c r="E296" i="2"/>
  <c r="F296" i="2" l="1"/>
  <c r="G296" i="2" s="1"/>
  <c r="I296" i="2"/>
  <c r="C297" i="2" s="1"/>
  <c r="H297" i="2" l="1"/>
  <c r="J297" i="2" s="1"/>
  <c r="E297" i="2"/>
  <c r="F297" i="2" l="1"/>
  <c r="G297" i="2" s="1"/>
  <c r="I297" i="2"/>
  <c r="C298" i="2" s="1"/>
  <c r="E298" i="2" l="1"/>
  <c r="H298" i="2"/>
  <c r="J298" i="2" s="1"/>
  <c r="F298" i="2" l="1"/>
  <c r="G298" i="2" s="1"/>
  <c r="I298" i="2"/>
  <c r="C299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I300" i="2" l="1"/>
  <c r="C301" i="2" s="1"/>
  <c r="F300" i="2"/>
  <c r="G300" i="2" s="1"/>
  <c r="E301" i="2" l="1"/>
  <c r="H301" i="2"/>
  <c r="J301" i="2" s="1"/>
  <c r="I301" i="2" l="1"/>
  <c r="C302" i="2" s="1"/>
  <c r="F301" i="2"/>
  <c r="G301" i="2" s="1"/>
  <c r="E302" i="2" l="1"/>
  <c r="H302" i="2"/>
  <c r="J302" i="2" s="1"/>
  <c r="F302" i="2" l="1"/>
  <c r="G302" i="2" s="1"/>
  <c r="I302" i="2"/>
  <c r="C303" i="2" s="1"/>
  <c r="H303" i="2" l="1"/>
  <c r="J303" i="2" s="1"/>
  <c r="E303" i="2"/>
  <c r="I303" i="2" l="1"/>
  <c r="C304" i="2" s="1"/>
  <c r="F303" i="2"/>
  <c r="G303" i="2" s="1"/>
  <c r="H304" i="2" l="1"/>
  <c r="J304" i="2" s="1"/>
  <c r="E304" i="2"/>
  <c r="F304" i="2" l="1"/>
  <c r="G304" i="2" s="1"/>
  <c r="I304" i="2"/>
  <c r="C305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I307" i="2" l="1"/>
  <c r="C308" i="2" s="1"/>
  <c r="F307" i="2"/>
  <c r="G307" i="2" s="1"/>
  <c r="H308" i="2" l="1"/>
  <c r="J308" i="2" s="1"/>
  <c r="E308" i="2"/>
  <c r="F308" i="2" l="1"/>
  <c r="G308" i="2" s="1"/>
  <c r="I308" i="2"/>
  <c r="C309" i="2" s="1"/>
  <c r="H309" i="2" l="1"/>
  <c r="J309" i="2" s="1"/>
  <c r="E309" i="2"/>
  <c r="I309" i="2" l="1"/>
  <c r="C310" i="2" s="1"/>
  <c r="F309" i="2"/>
  <c r="G309" i="2" s="1"/>
  <c r="H310" i="2" l="1"/>
  <c r="J310" i="2" s="1"/>
  <c r="E310" i="2"/>
  <c r="I310" i="2" l="1"/>
  <c r="C311" i="2" s="1"/>
  <c r="F310" i="2"/>
  <c r="G310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F317" i="2" l="1"/>
  <c r="G317" i="2" s="1"/>
  <c r="I317" i="2"/>
  <c r="C318" i="2" s="1"/>
  <c r="H318" i="2" l="1"/>
  <c r="J318" i="2" s="1"/>
  <c r="E318" i="2"/>
  <c r="I318" i="2" l="1"/>
  <c r="C319" i="2" s="1"/>
  <c r="F318" i="2"/>
  <c r="G318" i="2" s="1"/>
  <c r="H319" i="2" l="1"/>
  <c r="J319" i="2" s="1"/>
  <c r="E319" i="2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F321" i="2" l="1"/>
  <c r="G321" i="2" s="1"/>
  <c r="I321" i="2"/>
  <c r="C322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E324" i="2" l="1"/>
  <c r="H324" i="2"/>
  <c r="J324" i="2" s="1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F328" i="2" l="1"/>
  <c r="G328" i="2" s="1"/>
  <c r="I328" i="2"/>
  <c r="C329" i="2" s="1"/>
  <c r="H329" i="2" l="1"/>
  <c r="J329" i="2" s="1"/>
  <c r="E329" i="2"/>
  <c r="F329" i="2" l="1"/>
  <c r="G329" i="2" s="1"/>
  <c r="I329" i="2"/>
  <c r="C330" i="2" s="1"/>
  <c r="H330" i="2" l="1"/>
  <c r="J330" i="2" s="1"/>
  <c r="E330" i="2"/>
  <c r="F330" i="2" l="1"/>
  <c r="G330" i="2" s="1"/>
  <c r="I330" i="2"/>
  <c r="C331" i="2" s="1"/>
  <c r="H331" i="2" l="1"/>
  <c r="J331" i="2" s="1"/>
  <c r="E331" i="2"/>
  <c r="I331" i="2" l="1"/>
  <c r="C332" i="2" s="1"/>
  <c r="F331" i="2"/>
  <c r="G331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I333" i="2" l="1"/>
  <c r="C334" i="2" s="1"/>
  <c r="F333" i="2"/>
  <c r="G333" i="2" s="1"/>
  <c r="H334" i="2" l="1"/>
  <c r="J334" i="2" s="1"/>
  <c r="E334" i="2"/>
  <c r="I334" i="2" l="1"/>
  <c r="C335" i="2" s="1"/>
  <c r="F334" i="2"/>
  <c r="G334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I336" i="2" l="1"/>
  <c r="C337" i="2" s="1"/>
  <c r="F336" i="2"/>
  <c r="G336" i="2" s="1"/>
  <c r="H337" i="2" l="1"/>
  <c r="J337" i="2" s="1"/>
  <c r="E337" i="2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H339" i="2" l="1"/>
  <c r="J339" i="2" s="1"/>
  <c r="E339" i="2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I341" i="2" l="1"/>
  <c r="C342" i="2" s="1"/>
  <c r="F341" i="2"/>
  <c r="G341" i="2" s="1"/>
  <c r="H342" i="2" l="1"/>
  <c r="J342" i="2" s="1"/>
  <c r="E342" i="2"/>
  <c r="I342" i="2" l="1"/>
  <c r="C343" i="2" s="1"/>
  <c r="F342" i="2"/>
  <c r="G342" i="2" s="1"/>
  <c r="H343" i="2" l="1"/>
  <c r="J343" i="2" s="1"/>
  <c r="E343" i="2"/>
  <c r="I343" i="2" l="1"/>
  <c r="C344" i="2" s="1"/>
  <c r="F343" i="2"/>
  <c r="G343" i="2" s="1"/>
  <c r="H344" i="2" l="1"/>
  <c r="J344" i="2" s="1"/>
  <c r="E344" i="2"/>
  <c r="I344" i="2" l="1"/>
  <c r="C345" i="2" s="1"/>
  <c r="F344" i="2"/>
  <c r="G344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E348" i="2" l="1"/>
  <c r="H348" i="2"/>
  <c r="J348" i="2" s="1"/>
  <c r="F348" i="2" l="1"/>
  <c r="G348" i="2" s="1"/>
  <c r="I348" i="2"/>
  <c r="C349" i="2" s="1"/>
  <c r="H349" i="2" l="1"/>
  <c r="J349" i="2" s="1"/>
  <c r="E349" i="2"/>
  <c r="F349" i="2" l="1"/>
  <c r="G349" i="2" s="1"/>
  <c r="I349" i="2"/>
  <c r="C350" i="2" s="1"/>
  <c r="H350" i="2" l="1"/>
  <c r="J350" i="2" s="1"/>
  <c r="E350" i="2"/>
  <c r="I350" i="2" l="1"/>
  <c r="C351" i="2" s="1"/>
  <c r="F350" i="2"/>
  <c r="G350" i="2" s="1"/>
  <c r="H351" i="2" l="1"/>
  <c r="J351" i="2" s="1"/>
  <c r="E351" i="2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I354" i="2" l="1"/>
  <c r="C355" i="2" s="1"/>
  <c r="F354" i="2"/>
  <c r="G354" i="2" s="1"/>
  <c r="E355" i="2" l="1"/>
  <c r="H355" i="2"/>
  <c r="J355" i="2" s="1"/>
  <c r="I355" i="2" l="1"/>
  <c r="C356" i="2" s="1"/>
  <c r="F355" i="2"/>
  <c r="G355" i="2" s="1"/>
  <c r="H356" i="2" l="1"/>
  <c r="J356" i="2" s="1"/>
  <c r="E356" i="2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F359" i="2" l="1"/>
  <c r="G359" i="2" s="1"/>
  <c r="I359" i="2"/>
  <c r="C360" i="2" s="1"/>
  <c r="H360" i="2" l="1"/>
  <c r="J360" i="2" s="1"/>
  <c r="E360" i="2"/>
  <c r="I360" i="2" l="1"/>
  <c r="C361" i="2" s="1"/>
  <c r="F360" i="2"/>
  <c r="G360" i="2" s="1"/>
  <c r="H361" i="2" l="1"/>
  <c r="J361" i="2" s="1"/>
  <c r="E361" i="2"/>
  <c r="I361" i="2" l="1"/>
  <c r="C362" i="2" s="1"/>
  <c r="F361" i="2"/>
  <c r="G361" i="2" s="1"/>
  <c r="H362" i="2" l="1"/>
  <c r="J362" i="2" s="1"/>
  <c r="E362" i="2"/>
  <c r="F362" i="2" l="1"/>
  <c r="G362" i="2" s="1"/>
  <c r="I362" i="2"/>
  <c r="C363" i="2" s="1"/>
  <c r="H363" i="2" l="1"/>
  <c r="J363" i="2" s="1"/>
  <c r="E363" i="2"/>
  <c r="I363" i="2" l="1"/>
  <c r="C364" i="2" s="1"/>
  <c r="F363" i="2"/>
  <c r="G363" i="2" s="1"/>
  <c r="H364" i="2" l="1"/>
  <c r="J364" i="2" s="1"/>
  <c r="E364" i="2"/>
  <c r="I364" i="2" l="1"/>
  <c r="C365" i="2" s="1"/>
  <c r="F364" i="2"/>
  <c r="G364" i="2" s="1"/>
  <c r="H365" i="2" l="1"/>
  <c r="J365" i="2" s="1"/>
  <c r="E365" i="2"/>
  <c r="I365" i="2" l="1"/>
  <c r="C366" i="2" s="1"/>
  <c r="F365" i="2"/>
  <c r="G365" i="2" s="1"/>
  <c r="E366" i="2" l="1"/>
  <c r="H366" i="2"/>
  <c r="J366" i="2" s="1"/>
  <c r="I366" i="2" l="1"/>
  <c r="C367" i="2" s="1"/>
  <c r="F366" i="2"/>
  <c r="G366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I368" i="2" l="1"/>
  <c r="C369" i="2" s="1"/>
  <c r="F368" i="2"/>
  <c r="G368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/>
  <c r="C371" i="2" s="1"/>
  <c r="H371" i="2" l="1"/>
  <c r="J371" i="2" s="1"/>
  <c r="E371" i="2"/>
  <c r="I371" i="2" l="1"/>
  <c r="C372" i="2" s="1"/>
  <c r="F371" i="2"/>
  <c r="G371" i="2" s="1"/>
  <c r="H372" i="2" l="1"/>
  <c r="J372" i="2" s="1"/>
  <c r="E372" i="2"/>
  <c r="I372" i="2" l="1"/>
  <c r="C373" i="2" s="1"/>
  <c r="F372" i="2"/>
  <c r="G372" i="2" s="1"/>
  <c r="H373" i="2" l="1"/>
  <c r="J373" i="2" s="1"/>
  <c r="E373" i="2"/>
  <c r="I373" i="2" l="1"/>
  <c r="C374" i="2" s="1"/>
  <c r="F373" i="2"/>
  <c r="G373" i="2" s="1"/>
  <c r="H374" i="2" l="1"/>
  <c r="J374" i="2" s="1"/>
  <c r="E374" i="2"/>
  <c r="I374" i="2" l="1"/>
  <c r="C375" i="2" s="1"/>
  <c r="F374" i="2"/>
  <c r="G374" i="2" s="1"/>
  <c r="E375" i="2" l="1"/>
  <c r="H375" i="2"/>
  <c r="J375" i="2" s="1"/>
  <c r="F375" i="2" l="1"/>
  <c r="G375" i="2" s="1"/>
  <c r="I375" i="2"/>
  <c r="C376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I377" i="2" l="1"/>
  <c r="C378" i="2" s="1"/>
  <c r="F377" i="2"/>
  <c r="G377" i="2" s="1"/>
  <c r="H378" i="2" l="1"/>
  <c r="J378" i="2" s="1"/>
  <c r="E378" i="2"/>
  <c r="F378" i="2" l="1"/>
  <c r="G378" i="2" s="1"/>
  <c r="I378" i="2"/>
  <c r="C379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I380" i="2" l="1"/>
  <c r="C381" i="2" s="1"/>
  <c r="F380" i="2"/>
  <c r="G380" i="2" s="1"/>
  <c r="H381" i="2" l="1"/>
  <c r="J381" i="2" s="1"/>
  <c r="E381" i="2"/>
  <c r="F381" i="2" l="1"/>
  <c r="G381" i="2" s="1"/>
  <c r="I381" i="2"/>
  <c r="C382" i="2" s="1"/>
  <c r="E382" i="2" l="1"/>
  <c r="H382" i="2"/>
  <c r="J382" i="2" s="1"/>
  <c r="F382" i="2" l="1"/>
  <c r="G382" i="2" s="1"/>
  <c r="I382" i="2"/>
  <c r="C383" i="2" s="1"/>
  <c r="E383" i="2" l="1"/>
  <c r="H383" i="2"/>
  <c r="J383" i="2" s="1"/>
  <c r="I383" i="2" l="1"/>
  <c r="C384" i="2" s="1"/>
  <c r="F383" i="2"/>
  <c r="G383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I385" i="2" l="1"/>
  <c r="C386" i="2" s="1"/>
  <c r="F385" i="2"/>
  <c r="G385" i="2" s="1"/>
  <c r="H386" i="2" l="1"/>
  <c r="J386" i="2" s="1"/>
  <c r="E386" i="2"/>
  <c r="I386" i="2" l="1"/>
  <c r="C387" i="2" s="1"/>
  <c r="F386" i="2"/>
  <c r="G386" i="2" s="1"/>
  <c r="H387" i="2" l="1"/>
  <c r="J387" i="2" s="1"/>
  <c r="E387" i="2"/>
  <c r="F387" i="2" l="1"/>
  <c r="G387" i="2" s="1"/>
  <c r="I387" i="2"/>
  <c r="C388" i="2" s="1"/>
  <c r="E388" i="2" l="1"/>
  <c r="H388" i="2"/>
  <c r="J388" i="2" s="1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F391" i="2" l="1"/>
  <c r="G391" i="2" s="1"/>
  <c r="I391" i="2"/>
  <c r="C392" i="2" s="1"/>
  <c r="H392" i="2" l="1"/>
  <c r="J392" i="2" s="1"/>
  <c r="E392" i="2"/>
  <c r="I392" i="2" l="1"/>
  <c r="C393" i="2" s="1"/>
  <c r="F392" i="2"/>
  <c r="G392" i="2" s="1"/>
  <c r="H393" i="2" l="1"/>
  <c r="J393" i="2" s="1"/>
  <c r="E393" i="2"/>
  <c r="I393" i="2" l="1"/>
  <c r="C394" i="2" s="1"/>
  <c r="F393" i="2"/>
  <c r="G393" i="2" s="1"/>
  <c r="H394" i="2" l="1"/>
  <c r="J394" i="2" s="1"/>
  <c r="E394" i="2"/>
  <c r="I394" i="2" l="1"/>
  <c r="C395" i="2" s="1"/>
  <c r="F394" i="2"/>
  <c r="G394" i="2" s="1"/>
  <c r="H395" i="2" l="1"/>
  <c r="J395" i="2" s="1"/>
  <c r="E395" i="2"/>
  <c r="F395" i="2" l="1"/>
  <c r="G395" i="2" s="1"/>
  <c r="I395" i="2"/>
  <c r="C396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I398" i="2" l="1"/>
  <c r="C399" i="2" s="1"/>
  <c r="F398" i="2"/>
  <c r="G398" i="2" s="1"/>
  <c r="H399" i="2" l="1"/>
  <c r="J399" i="2" s="1"/>
  <c r="E399" i="2"/>
  <c r="I399" i="2" l="1"/>
  <c r="C400" i="2" s="1"/>
  <c r="F399" i="2"/>
  <c r="G399" i="2" s="1"/>
  <c r="H400" i="2" l="1"/>
  <c r="J400" i="2" s="1"/>
  <c r="E400" i="2"/>
  <c r="I400" i="2" l="1"/>
  <c r="C401" i="2" s="1"/>
  <c r="F400" i="2"/>
  <c r="G400" i="2" s="1"/>
  <c r="H401" i="2" l="1"/>
  <c r="J401" i="2" s="1"/>
  <c r="E401" i="2"/>
  <c r="F401" i="2" l="1"/>
  <c r="G401" i="2" s="1"/>
  <c r="I401" i="2"/>
  <c r="C402" i="2" s="1"/>
  <c r="E402" i="2" l="1"/>
  <c r="H402" i="2"/>
  <c r="J402" i="2" s="1"/>
  <c r="I402" i="2" l="1"/>
  <c r="C403" i="2" s="1"/>
  <c r="F402" i="2"/>
  <c r="G402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H405" i="2" l="1"/>
  <c r="J405" i="2" s="1"/>
  <c r="E405" i="2"/>
  <c r="I405" i="2" l="1"/>
  <c r="C406" i="2" s="1"/>
  <c r="F405" i="2"/>
  <c r="G405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F407" i="2" l="1"/>
  <c r="G407" i="2" s="1"/>
  <c r="I407" i="2"/>
  <c r="C408" i="2" s="1"/>
  <c r="H408" i="2" l="1"/>
  <c r="J408" i="2" s="1"/>
  <c r="E408" i="2"/>
  <c r="F408" i="2" l="1"/>
  <c r="G408" i="2" s="1"/>
  <c r="I408" i="2"/>
  <c r="C409" i="2" s="1"/>
  <c r="H409" i="2" l="1"/>
  <c r="J409" i="2" s="1"/>
  <c r="E409" i="2"/>
  <c r="I409" i="2" l="1"/>
  <c r="C410" i="2" s="1"/>
  <c r="F409" i="2"/>
  <c r="G409" i="2" s="1"/>
  <c r="H410" i="2" l="1"/>
  <c r="J410" i="2" s="1"/>
  <c r="E410" i="2"/>
  <c r="F410" i="2" l="1"/>
  <c r="G410" i="2" s="1"/>
  <c r="I410" i="2"/>
  <c r="C411" i="2" s="1"/>
  <c r="H411" i="2" l="1"/>
  <c r="J411" i="2" s="1"/>
  <c r="E411" i="2"/>
  <c r="I411" i="2" l="1"/>
  <c r="C412" i="2" s="1"/>
  <c r="F411" i="2"/>
  <c r="G411" i="2" s="1"/>
  <c r="H412" i="2" l="1"/>
  <c r="J412" i="2" s="1"/>
  <c r="E412" i="2"/>
  <c r="I412" i="2" l="1"/>
  <c r="C413" i="2" s="1"/>
  <c r="F412" i="2"/>
  <c r="G412" i="2" s="1"/>
  <c r="H413" i="2" l="1"/>
  <c r="J413" i="2" s="1"/>
  <c r="E413" i="2"/>
  <c r="I413" i="2" l="1"/>
  <c r="C414" i="2" s="1"/>
  <c r="F413" i="2"/>
  <c r="G413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I415" i="2" l="1"/>
  <c r="C416" i="2" s="1"/>
  <c r="F415" i="2"/>
  <c r="G415" i="2" s="1"/>
  <c r="H416" i="2" l="1"/>
  <c r="J416" i="2" s="1"/>
  <c r="E416" i="2"/>
  <c r="I416" i="2" l="1"/>
  <c r="C417" i="2" s="1"/>
  <c r="F416" i="2"/>
  <c r="G416" i="2" s="1"/>
  <c r="H417" i="2" l="1"/>
  <c r="J417" i="2" s="1"/>
  <c r="E417" i="2"/>
  <c r="I417" i="2" l="1"/>
  <c r="C418" i="2" s="1"/>
  <c r="F417" i="2"/>
  <c r="G417" i="2" s="1"/>
  <c r="E418" i="2" l="1"/>
  <c r="H418" i="2"/>
  <c r="J418" i="2" s="1"/>
  <c r="F418" i="2" l="1"/>
  <c r="G418" i="2" s="1"/>
  <c r="I418" i="2"/>
  <c r="C419" i="2" s="1"/>
  <c r="H419" i="2" l="1"/>
  <c r="J419" i="2" s="1"/>
  <c r="E419" i="2"/>
  <c r="F419" i="2" l="1"/>
  <c r="G419" i="2" s="1"/>
  <c r="I419" i="2"/>
  <c r="C420" i="2" s="1"/>
  <c r="H420" i="2" l="1"/>
  <c r="J420" i="2" s="1"/>
  <c r="E420" i="2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I422" i="2" l="1"/>
  <c r="C423" i="2" s="1"/>
  <c r="F422" i="2"/>
  <c r="G422" i="2" s="1"/>
  <c r="H423" i="2" l="1"/>
  <c r="J423" i="2" s="1"/>
  <c r="E423" i="2"/>
  <c r="I423" i="2" l="1"/>
  <c r="C424" i="2" s="1"/>
  <c r="F423" i="2"/>
  <c r="G423" i="2" s="1"/>
  <c r="H424" i="2" l="1"/>
  <c r="J424" i="2" s="1"/>
  <c r="E424" i="2"/>
  <c r="F424" i="2" l="1"/>
  <c r="G424" i="2" s="1"/>
  <c r="I424" i="2"/>
  <c r="C425" i="2" s="1"/>
  <c r="H425" i="2" l="1"/>
  <c r="J425" i="2" s="1"/>
  <c r="E425" i="2"/>
  <c r="I425" i="2" l="1"/>
  <c r="C426" i="2" s="1"/>
  <c r="F425" i="2"/>
  <c r="G425" i="2" s="1"/>
  <c r="H426" i="2" l="1"/>
  <c r="J426" i="2" s="1"/>
  <c r="E426" i="2"/>
  <c r="I426" i="2" l="1"/>
  <c r="C427" i="2" s="1"/>
  <c r="F426" i="2"/>
  <c r="G426" i="2" s="1"/>
  <c r="H427" i="2" l="1"/>
  <c r="J427" i="2" s="1"/>
  <c r="E427" i="2"/>
  <c r="I427" i="2" l="1"/>
  <c r="C428" i="2" s="1"/>
  <c r="F427" i="2"/>
  <c r="G427" i="2" s="1"/>
  <c r="H428" i="2" l="1"/>
  <c r="J428" i="2" s="1"/>
  <c r="E428" i="2"/>
  <c r="I428" i="2" l="1"/>
  <c r="C429" i="2" s="1"/>
  <c r="F428" i="2"/>
  <c r="G428" i="2" s="1"/>
  <c r="E429" i="2" l="1"/>
  <c r="H429" i="2"/>
  <c r="J429" i="2" s="1"/>
  <c r="I429" i="2" l="1"/>
  <c r="C430" i="2" s="1"/>
  <c r="F429" i="2"/>
  <c r="G429" i="2" s="1"/>
  <c r="H430" i="2" l="1"/>
  <c r="J430" i="2" s="1"/>
  <c r="E430" i="2"/>
  <c r="I430" i="2" l="1"/>
  <c r="C431" i="2" s="1"/>
  <c r="F430" i="2"/>
  <c r="G430" i="2" s="1"/>
  <c r="E431" i="2" l="1"/>
  <c r="H431" i="2"/>
  <c r="J431" i="2" s="1"/>
  <c r="F431" i="2" l="1"/>
  <c r="G431" i="2" s="1"/>
  <c r="I431" i="2"/>
  <c r="C432" i="2" s="1"/>
  <c r="H432" i="2" l="1"/>
  <c r="J432" i="2" s="1"/>
  <c r="E432" i="2"/>
  <c r="F432" i="2" l="1"/>
  <c r="G432" i="2" s="1"/>
  <c r="I432" i="2"/>
  <c r="C433" i="2" s="1"/>
  <c r="H433" i="2" l="1"/>
  <c r="J433" i="2" s="1"/>
  <c r="E433" i="2"/>
  <c r="F433" i="2" l="1"/>
  <c r="G433" i="2" s="1"/>
  <c r="I433" i="2"/>
  <c r="C434" i="2" s="1"/>
  <c r="H434" i="2" l="1"/>
  <c r="J434" i="2" s="1"/>
  <c r="E434" i="2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I436" i="2" l="1"/>
  <c r="C437" i="2" s="1"/>
  <c r="F436" i="2"/>
  <c r="G436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I438" i="2" l="1"/>
  <c r="C439" i="2" s="1"/>
  <c r="F438" i="2"/>
  <c r="G438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I440" i="2" l="1"/>
  <c r="C441" i="2" s="1"/>
  <c r="F440" i="2"/>
  <c r="G440" i="2" s="1"/>
  <c r="H441" i="2" l="1"/>
  <c r="J441" i="2" s="1"/>
  <c r="E441" i="2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H444" i="2" l="1"/>
  <c r="J444" i="2" s="1"/>
  <c r="E444" i="2"/>
  <c r="I444" i="2" l="1"/>
  <c r="C445" i="2" s="1"/>
  <c r="F444" i="2"/>
  <c r="G444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I446" i="2" l="1"/>
  <c r="C447" i="2" s="1"/>
  <c r="F446" i="2"/>
  <c r="G446" i="2" s="1"/>
  <c r="H447" i="2" l="1"/>
  <c r="J447" i="2" s="1"/>
  <c r="E447" i="2"/>
  <c r="I447" i="2" l="1"/>
  <c r="C448" i="2" s="1"/>
  <c r="F447" i="2"/>
  <c r="G447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I449" i="2" l="1"/>
  <c r="C450" i="2" s="1"/>
  <c r="F449" i="2"/>
  <c r="G449" i="2" s="1"/>
  <c r="H450" i="2" l="1"/>
  <c r="J450" i="2" s="1"/>
  <c r="E450" i="2"/>
  <c r="I450" i="2" l="1"/>
  <c r="C451" i="2" s="1"/>
  <c r="F450" i="2"/>
  <c r="G450" i="2" s="1"/>
  <c r="H451" i="2" l="1"/>
  <c r="J451" i="2" s="1"/>
  <c r="E451" i="2"/>
  <c r="I451" i="2" l="1"/>
  <c r="C452" i="2" s="1"/>
  <c r="F451" i="2"/>
  <c r="G451" i="2" s="1"/>
  <c r="H452" i="2" l="1"/>
  <c r="J452" i="2" s="1"/>
  <c r="E452" i="2"/>
  <c r="F452" i="2" l="1"/>
  <c r="G452" i="2" s="1"/>
  <c r="I452" i="2"/>
  <c r="C453" i="2" s="1"/>
  <c r="E453" i="2" l="1"/>
  <c r="H453" i="2"/>
  <c r="J453" i="2" s="1"/>
  <c r="F453" i="2" l="1"/>
  <c r="G453" i="2" s="1"/>
  <c r="I453" i="2"/>
  <c r="C454" i="2" s="1"/>
  <c r="H454" i="2" l="1"/>
  <c r="J454" i="2" s="1"/>
  <c r="E454" i="2"/>
  <c r="I454" i="2" l="1"/>
  <c r="C455" i="2" s="1"/>
  <c r="F454" i="2"/>
  <c r="G454" i="2" s="1"/>
  <c r="H455" i="2" l="1"/>
  <c r="J455" i="2" s="1"/>
  <c r="E455" i="2"/>
  <c r="F455" i="2" l="1"/>
  <c r="G455" i="2" s="1"/>
  <c r="I455" i="2"/>
  <c r="C456" i="2" s="1"/>
  <c r="H456" i="2" l="1"/>
  <c r="J456" i="2" s="1"/>
  <c r="E456" i="2"/>
  <c r="I456" i="2" l="1"/>
  <c r="C457" i="2" s="1"/>
  <c r="F456" i="2"/>
  <c r="G456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I458" i="2" l="1"/>
  <c r="C459" i="2" s="1"/>
  <c r="F458" i="2"/>
  <c r="G458" i="2" s="1"/>
  <c r="E459" i="2" l="1"/>
  <c r="H459" i="2"/>
  <c r="J459" i="2" s="1"/>
  <c r="F459" i="2" l="1"/>
  <c r="G459" i="2" s="1"/>
  <c r="I459" i="2"/>
  <c r="C460" i="2" s="1"/>
  <c r="H460" i="2" l="1"/>
  <c r="J460" i="2" s="1"/>
  <c r="E460" i="2"/>
  <c r="I460" i="2" l="1"/>
  <c r="C461" i="2" s="1"/>
  <c r="F460" i="2"/>
  <c r="G460" i="2" s="1"/>
  <c r="H461" i="2" l="1"/>
  <c r="J461" i="2" s="1"/>
  <c r="E461" i="2"/>
  <c r="I461" i="2" l="1"/>
  <c r="C462" i="2" s="1"/>
  <c r="F461" i="2"/>
  <c r="G461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I465" i="2" l="1"/>
  <c r="C466" i="2" s="1"/>
  <c r="F465" i="2"/>
  <c r="G465" i="2" s="1"/>
  <c r="E466" i="2" l="1"/>
  <c r="H466" i="2"/>
  <c r="J466" i="2" s="1"/>
  <c r="I466" i="2" l="1"/>
  <c r="C467" i="2" s="1"/>
  <c r="F466" i="2"/>
  <c r="G466" i="2" s="1"/>
  <c r="H467" i="2" l="1"/>
  <c r="J467" i="2" s="1"/>
  <c r="E467" i="2"/>
  <c r="I467" i="2" l="1"/>
  <c r="C468" i="2" s="1"/>
  <c r="F467" i="2"/>
  <c r="G467" i="2" s="1"/>
  <c r="H468" i="2" l="1"/>
  <c r="J468" i="2" s="1"/>
  <c r="E468" i="2"/>
  <c r="F468" i="2" l="1"/>
  <c r="G468" i="2" s="1"/>
  <c r="I468" i="2"/>
  <c r="C469" i="2" s="1"/>
  <c r="H469" i="2" l="1"/>
  <c r="J469" i="2" s="1"/>
  <c r="E469" i="2"/>
  <c r="I469" i="2" l="1"/>
  <c r="C470" i="2" s="1"/>
  <c r="F469" i="2"/>
  <c r="G469" i="2" s="1"/>
  <c r="H470" i="2" l="1"/>
  <c r="J470" i="2" s="1"/>
  <c r="E470" i="2"/>
  <c r="I470" i="2" l="1"/>
  <c r="C471" i="2" s="1"/>
  <c r="F470" i="2"/>
  <c r="G470" i="2" s="1"/>
  <c r="H471" i="2" l="1"/>
  <c r="J471" i="2" s="1"/>
  <c r="E471" i="2"/>
  <c r="I471" i="2" l="1"/>
  <c r="C472" i="2" s="1"/>
  <c r="F471" i="2"/>
  <c r="G471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I473" i="2" l="1"/>
  <c r="C474" i="2" s="1"/>
  <c r="F473" i="2"/>
  <c r="G473" i="2" s="1"/>
  <c r="H474" i="2" l="1"/>
  <c r="J474" i="2" s="1"/>
  <c r="E474" i="2"/>
  <c r="I474" i="2" l="1"/>
  <c r="C475" i="2" s="1"/>
  <c r="F474" i="2"/>
  <c r="G474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I478" i="2" l="1"/>
  <c r="C479" i="2" s="1"/>
  <c r="F478" i="2"/>
  <c r="G478" i="2" s="1"/>
  <c r="H479" i="2" l="1"/>
  <c r="J479" i="2" s="1"/>
  <c r="E479" i="2"/>
  <c r="I479" i="2" l="1"/>
  <c r="C480" i="2" s="1"/>
  <c r="F479" i="2"/>
  <c r="G479" i="2" s="1"/>
  <c r="H480" i="2" l="1"/>
  <c r="J480" i="2" s="1"/>
  <c r="E480" i="2"/>
  <c r="I480" i="2" l="1"/>
  <c r="C481" i="2" s="1"/>
  <c r="F480" i="2"/>
  <c r="G480" i="2" s="1"/>
  <c r="H481" i="2" l="1"/>
  <c r="J481" i="2" s="1"/>
  <c r="E481" i="2"/>
  <c r="I481" i="2" l="1"/>
  <c r="C482" i="2" s="1"/>
  <c r="F481" i="2"/>
  <c r="G481" i="2" s="1"/>
  <c r="H482" i="2" l="1"/>
  <c r="J482" i="2" s="1"/>
  <c r="E482" i="2"/>
  <c r="I482" i="2" l="1"/>
  <c r="C483" i="2" s="1"/>
  <c r="F482" i="2"/>
  <c r="G482" i="2" s="1"/>
  <c r="H483" i="2" l="1"/>
  <c r="J483" i="2" s="1"/>
  <c r="E483" i="2"/>
  <c r="I483" i="2" l="1"/>
  <c r="C484" i="2" s="1"/>
  <c r="F483" i="2"/>
  <c r="G483" i="2" s="1"/>
  <c r="H484" i="2" l="1"/>
  <c r="J484" i="2" s="1"/>
  <c r="E484" i="2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E486" i="2" l="1"/>
  <c r="H486" i="2"/>
  <c r="J486" i="2" s="1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F488" i="2" l="1"/>
  <c r="G488" i="2" s="1"/>
  <c r="I488" i="2"/>
  <c r="C489" i="2" s="1"/>
  <c r="H489" i="2" l="1"/>
  <c r="J489" i="2" s="1"/>
  <c r="E489" i="2"/>
  <c r="I489" i="2" l="1"/>
  <c r="C490" i="2" s="1"/>
  <c r="F489" i="2"/>
  <c r="G489" i="2" s="1"/>
  <c r="H490" i="2" l="1"/>
  <c r="J490" i="2" s="1"/>
  <c r="E490" i="2"/>
  <c r="I490" i="2" l="1"/>
  <c r="C491" i="2" s="1"/>
  <c r="F490" i="2"/>
  <c r="G490" i="2" s="1"/>
  <c r="H491" i="2" l="1"/>
  <c r="J491" i="2" s="1"/>
  <c r="E491" i="2"/>
  <c r="F491" i="2" l="1"/>
  <c r="G491" i="2" s="1"/>
  <c r="I491" i="2"/>
  <c r="C492" i="2" s="1"/>
  <c r="E492" i="2" l="1"/>
  <c r="H492" i="2"/>
  <c r="J492" i="2" s="1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I494" i="2" l="1"/>
  <c r="C495" i="2" s="1"/>
  <c r="F494" i="2"/>
  <c r="G494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<sst xmlns="http://schemas.openxmlformats.org/spreadsheetml/2006/main" count="171" uniqueCount="56">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</sst>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6">
    <cellStyle name="20% - Accent3 2" xfId="2"/>
    <cellStyle name="Calculation 2" xfId="4"/>
    <cellStyle name="Currency 2" xfId="5"/>
    <cellStyle name="Input 2" xfId="3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4" sqref="B4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84850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0" t="s">
        <v>27</v>
      </c>
      <c r="C4" s="41"/>
      <c r="D4" s="42"/>
      <c r="E4" s="6"/>
      <c r="F4" s="7"/>
      <c r="G4" s="7"/>
      <c r="H4" s="40" t="s">
        <v>28</v>
      </c>
      <c r="I4" s="41"/>
      <c r="J4" s="42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95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1880000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1289202.615222354</v>
      </c>
    </row>
    <row r="10" spans="1:10" x14ac:dyDescent="0.3">
      <c r="A10" s="6"/>
      <c r="B10" s="19"/>
      <c r="C10" s="20" t="s">
        <v>39</v>
      </c>
      <c r="D10" s="13">
        <v>20000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43" t="s">
        <v>41</v>
      </c>
      <c r="D12" s="44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20000</v>
      </c>
      <c r="F18" s="36">
        <f t="shared" ref="F18:F81" si="2">IF(AND(Pay_Num&lt;&gt;"",Sched_Pay+Extra_Pay&lt;Beg_Bal),Sched_Pay+Extra_Pay,IF(Pay_Num&lt;&gt;"",Beg_Bal,""))</f>
        <v>49721.533660516667</v>
      </c>
      <c r="G18" s="36">
        <f>IF(Pay_Num&lt;&gt;"",Total_Pay-Int,"")</f>
        <v>25354.866993850002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3374645.1330061499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3374645.1330061499</v>
      </c>
      <c r="D19" s="36">
        <f>IF(Pay_Num&lt;&gt;"",Scheduled_Monthly_Payment,"")</f>
        <v>29721.53366051667</v>
      </c>
      <c r="E19" s="37">
        <f t="shared" si="1"/>
        <v>20000</v>
      </c>
      <c r="F19" s="36">
        <f t="shared" si="2"/>
        <v>49721.533660516667</v>
      </c>
      <c r="G19" s="36">
        <f t="shared" ref="G19:G82" si="6">IF(Pay_Num&lt;&gt;"",Total_Pay-Int,"")</f>
        <v>25536.576873972594</v>
      </c>
      <c r="H19" s="36">
        <f t="shared" ref="H19:H82" si="7">IF(Pay_Num&lt;&gt;"",Beg_Bal*Interest_Rate/Num_Pmt_Per_Year,"")</f>
        <v>24184.956786544073</v>
      </c>
      <c r="I19" s="36">
        <f t="shared" si="3"/>
        <v>3349108.5561321774</v>
      </c>
      <c r="J19" s="36">
        <f>SUM($H$18:$H19)</f>
        <v>48551.623453210734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3349108.5561321774</v>
      </c>
      <c r="D20" s="36">
        <f t="shared" ref="D20:D83" si="8">IF(Pay_Num&lt;&gt;"",Scheduled_Monthly_Payment,"")</f>
        <v>29721.53366051667</v>
      </c>
      <c r="E20" s="37">
        <f t="shared" si="1"/>
        <v>20000</v>
      </c>
      <c r="F20" s="36">
        <f t="shared" si="2"/>
        <v>49721.533660516667</v>
      </c>
      <c r="G20" s="36">
        <f t="shared" si="6"/>
        <v>25719.589008236067</v>
      </c>
      <c r="H20" s="36">
        <f t="shared" si="7"/>
        <v>24001.944652280599</v>
      </c>
      <c r="I20" s="36">
        <f t="shared" si="3"/>
        <v>3323388.9671239415</v>
      </c>
      <c r="J20" s="36">
        <f>SUM($H$18:$H20)</f>
        <v>72553.568105491329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3323388.9671239415</v>
      </c>
      <c r="D21" s="36">
        <f>IF(Pay_Num&lt;&gt;"",Scheduled_Monthly_Payment,"")</f>
        <v>29721.53366051667</v>
      </c>
      <c r="E21" s="37">
        <f t="shared" si="1"/>
        <v>20000</v>
      </c>
      <c r="F21" s="36">
        <f t="shared" si="2"/>
        <v>49721.533660516667</v>
      </c>
      <c r="G21" s="36">
        <f t="shared" si="6"/>
        <v>25903.912729461754</v>
      </c>
      <c r="H21" s="36">
        <f t="shared" si="7"/>
        <v>23817.620931054913</v>
      </c>
      <c r="I21" s="36">
        <f t="shared" si="3"/>
        <v>3297485.0543944798</v>
      </c>
      <c r="J21" s="36">
        <f>SUM($H$18:$H21)</f>
        <v>96371.189036546246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3297485.0543944798</v>
      </c>
      <c r="D22" s="36">
        <f t="shared" si="8"/>
        <v>29721.53366051667</v>
      </c>
      <c r="E22" s="37">
        <f t="shared" si="1"/>
        <v>20000</v>
      </c>
      <c r="F22" s="36">
        <f t="shared" si="2"/>
        <v>49721.533660516667</v>
      </c>
      <c r="G22" s="36">
        <f t="shared" si="6"/>
        <v>26089.55743735623</v>
      </c>
      <c r="H22" s="36">
        <f t="shared" si="7"/>
        <v>23631.976223160436</v>
      </c>
      <c r="I22" s="36">
        <f t="shared" si="3"/>
        <v>3271395.4969571237</v>
      </c>
      <c r="J22" s="36">
        <f>SUM($H$18:$H22)</f>
        <v>120003.16525970669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3271395.4969571237</v>
      </c>
      <c r="D23" s="36">
        <f t="shared" si="8"/>
        <v>29721.53366051667</v>
      </c>
      <c r="E23" s="37">
        <f t="shared" si="1"/>
        <v>20000</v>
      </c>
      <c r="F23" s="36">
        <f t="shared" si="2"/>
        <v>49721.533660516667</v>
      </c>
      <c r="G23" s="36">
        <f t="shared" si="6"/>
        <v>26276.532598990616</v>
      </c>
      <c r="H23" s="36">
        <f t="shared" si="7"/>
        <v>23445.001061526051</v>
      </c>
      <c r="I23" s="36">
        <f t="shared" si="3"/>
        <v>3245118.9643581333</v>
      </c>
      <c r="J23" s="36">
        <f>SUM($H$18:$H23)</f>
        <v>143448.16632123274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3245118.9643581333</v>
      </c>
      <c r="D24" s="36">
        <f t="shared" si="8"/>
        <v>29721.53366051667</v>
      </c>
      <c r="E24" s="37">
        <f t="shared" si="1"/>
        <v>20000</v>
      </c>
      <c r="F24" s="36">
        <f t="shared" si="2"/>
        <v>49721.533660516667</v>
      </c>
      <c r="G24" s="36">
        <f t="shared" si="6"/>
        <v>26464.847749283381</v>
      </c>
      <c r="H24" s="36">
        <f t="shared" si="7"/>
        <v>23256.685911233286</v>
      </c>
      <c r="I24" s="36">
        <f t="shared" si="3"/>
        <v>3218654.1166088497</v>
      </c>
      <c r="J24" s="36">
        <f>SUM($H$18:$H24)</f>
        <v>166704.85223246602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3218654.1166088497</v>
      </c>
      <c r="D25" s="36">
        <f t="shared" si="8"/>
        <v>29721.53366051667</v>
      </c>
      <c r="E25" s="37">
        <f t="shared" si="1"/>
        <v>20000</v>
      </c>
      <c r="F25" s="36">
        <f t="shared" si="2"/>
        <v>49721.533660516667</v>
      </c>
      <c r="G25" s="36">
        <f t="shared" si="6"/>
        <v>26654.512491486577</v>
      </c>
      <c r="H25" s="36">
        <f t="shared" si="7"/>
        <v>23067.021169030089</v>
      </c>
      <c r="I25" s="36">
        <f t="shared" si="3"/>
        <v>3191999.6041173632</v>
      </c>
      <c r="J25" s="36">
        <f>SUM($H$18:$H25)</f>
        <v>189771.87340149609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3191999.6041173632</v>
      </c>
      <c r="D26" s="36">
        <f t="shared" si="8"/>
        <v>29721.53366051667</v>
      </c>
      <c r="E26" s="37">
        <f t="shared" si="1"/>
        <v>20000</v>
      </c>
      <c r="F26" s="36">
        <f t="shared" si="2"/>
        <v>49721.533660516667</v>
      </c>
      <c r="G26" s="36">
        <f t="shared" si="6"/>
        <v>26845.536497675566</v>
      </c>
      <c r="H26" s="36">
        <f t="shared" si="7"/>
        <v>22875.9971628411</v>
      </c>
      <c r="I26" s="36">
        <f t="shared" si="3"/>
        <v>3165154.0676196879</v>
      </c>
      <c r="J26" s="36">
        <f>SUM($H$18:$H26)</f>
        <v>212647.87056433718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3165154.0676196879</v>
      </c>
      <c r="D27" s="36">
        <f t="shared" si="8"/>
        <v>29721.53366051667</v>
      </c>
      <c r="E27" s="37">
        <f t="shared" si="1"/>
        <v>20000</v>
      </c>
      <c r="F27" s="36">
        <f t="shared" si="2"/>
        <v>49721.533660516667</v>
      </c>
      <c r="G27" s="36">
        <f t="shared" si="6"/>
        <v>27037.92950924224</v>
      </c>
      <c r="H27" s="36">
        <f t="shared" si="7"/>
        <v>22683.604151274427</v>
      </c>
      <c r="I27" s="36">
        <f t="shared" si="3"/>
        <v>3138116.1381104458</v>
      </c>
      <c r="J27" s="36">
        <f>SUM($H$18:$H27)</f>
        <v>235331.47471561161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3138116.1381104458</v>
      </c>
      <c r="D28" s="36">
        <f t="shared" si="8"/>
        <v>29721.53366051667</v>
      </c>
      <c r="E28" s="37">
        <f t="shared" si="1"/>
        <v>20000</v>
      </c>
      <c r="F28" s="36">
        <f t="shared" si="2"/>
        <v>49721.533660516667</v>
      </c>
      <c r="G28" s="36">
        <f t="shared" si="6"/>
        <v>27231.701337391805</v>
      </c>
      <c r="H28" s="36">
        <f t="shared" si="7"/>
        <v>22489.832323124861</v>
      </c>
      <c r="I28" s="36">
        <f t="shared" si="3"/>
        <v>3110884.4367730538</v>
      </c>
      <c r="J28" s="36">
        <f>SUM($H$18:$H28)</f>
        <v>257821.30703873647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3110884.4367730538</v>
      </c>
      <c r="D29" s="36">
        <f t="shared" si="8"/>
        <v>29721.53366051667</v>
      </c>
      <c r="E29" s="37">
        <f t="shared" si="1"/>
        <v>20000</v>
      </c>
      <c r="F29" s="36">
        <f t="shared" si="2"/>
        <v>49721.533660516667</v>
      </c>
      <c r="G29" s="36">
        <f t="shared" si="6"/>
        <v>27426.861863643117</v>
      </c>
      <c r="H29" s="36">
        <f t="shared" si="7"/>
        <v>22294.67179687355</v>
      </c>
      <c r="I29" s="36">
        <f t="shared" si="3"/>
        <v>3083457.5749094109</v>
      </c>
      <c r="J29" s="36">
        <f>SUM($H$18:$H29)</f>
        <v>280115.97883561003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3083457.5749094109</v>
      </c>
      <c r="D30" s="36">
        <f t="shared" si="8"/>
        <v>29721.53366051667</v>
      </c>
      <c r="E30" s="37">
        <f t="shared" si="1"/>
        <v>20000</v>
      </c>
      <c r="F30" s="36">
        <f t="shared" si="2"/>
        <v>49721.533660516667</v>
      </c>
      <c r="G30" s="36">
        <f t="shared" si="6"/>
        <v>27623.421040332556</v>
      </c>
      <c r="H30" s="36">
        <f t="shared" si="7"/>
        <v>22098.112620184111</v>
      </c>
      <c r="I30" s="36">
        <f t="shared" si="3"/>
        <v>3055834.1538690785</v>
      </c>
      <c r="J30" s="36">
        <f>SUM($H$18:$H30)</f>
        <v>302214.09145579417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3055834.1538690785</v>
      </c>
      <c r="D31" s="36">
        <f t="shared" si="8"/>
        <v>29721.53366051667</v>
      </c>
      <c r="E31" s="37">
        <f t="shared" si="1"/>
        <v>20000</v>
      </c>
      <c r="F31" s="36">
        <f t="shared" si="2"/>
        <v>49721.533660516667</v>
      </c>
      <c r="G31" s="36">
        <f t="shared" si="6"/>
        <v>27821.388891121605</v>
      </c>
      <c r="H31" s="36">
        <f t="shared" si="7"/>
        <v>21900.144769395061</v>
      </c>
      <c r="I31" s="36">
        <f t="shared" si="3"/>
        <v>3028012.7649779571</v>
      </c>
      <c r="J31" s="36">
        <f>SUM($H$18:$H31)</f>
        <v>324114.23622518923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3028012.7649779571</v>
      </c>
      <c r="D32" s="36">
        <f t="shared" si="8"/>
        <v>29721.53366051667</v>
      </c>
      <c r="E32" s="37">
        <f t="shared" si="1"/>
        <v>20000</v>
      </c>
      <c r="F32" s="36">
        <f t="shared" si="2"/>
        <v>49721.533660516667</v>
      </c>
      <c r="G32" s="36">
        <f t="shared" si="6"/>
        <v>28020.775511507974</v>
      </c>
      <c r="H32" s="36">
        <f t="shared" si="7"/>
        <v>21700.758149008692</v>
      </c>
      <c r="I32" s="36">
        <f t="shared" si="3"/>
        <v>2999991.9894664492</v>
      </c>
      <c r="J32" s="36">
        <f>SUM($H$18:$H32)</f>
        <v>345814.99437419791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2999991.9894664492</v>
      </c>
      <c r="D33" s="36">
        <f t="shared" si="8"/>
        <v>29721.53366051667</v>
      </c>
      <c r="E33" s="37">
        <f t="shared" si="1"/>
        <v>20000</v>
      </c>
      <c r="F33" s="36">
        <f t="shared" si="2"/>
        <v>49721.533660516667</v>
      </c>
      <c r="G33" s="36">
        <f t="shared" si="6"/>
        <v>28221.591069340448</v>
      </c>
      <c r="H33" s="36">
        <f t="shared" si="7"/>
        <v>21499.942591176219</v>
      </c>
      <c r="I33" s="36">
        <f t="shared" si="3"/>
        <v>2971770.398397109</v>
      </c>
      <c r="J33" s="36">
        <f>SUM($H$18:$H33)</f>
        <v>367314.9369653741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2971770.398397109</v>
      </c>
      <c r="D34" s="36">
        <f t="shared" si="8"/>
        <v>29721.53366051667</v>
      </c>
      <c r="E34" s="37">
        <f t="shared" si="1"/>
        <v>20000</v>
      </c>
      <c r="F34" s="36">
        <f t="shared" si="2"/>
        <v>49721.533660516667</v>
      </c>
      <c r="G34" s="36">
        <f t="shared" si="6"/>
        <v>28423.845805337387</v>
      </c>
      <c r="H34" s="36">
        <f t="shared" si="7"/>
        <v>21297.68785517928</v>
      </c>
      <c r="I34" s="36">
        <f t="shared" si="3"/>
        <v>2943346.5525917718</v>
      </c>
      <c r="J34" s="36">
        <f>SUM($H$18:$H34)</f>
        <v>388612.62482055341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2943346.5525917718</v>
      </c>
      <c r="D35" s="36">
        <f t="shared" si="8"/>
        <v>29721.53366051667</v>
      </c>
      <c r="E35" s="37">
        <f t="shared" si="1"/>
        <v>20000</v>
      </c>
      <c r="F35" s="36">
        <f t="shared" si="2"/>
        <v>49721.533660516667</v>
      </c>
      <c r="G35" s="36">
        <f t="shared" si="6"/>
        <v>28627.550033608972</v>
      </c>
      <c r="H35" s="36">
        <f t="shared" si="7"/>
        <v>21093.983626907695</v>
      </c>
      <c r="I35" s="36">
        <f t="shared" si="3"/>
        <v>2914719.0025581629</v>
      </c>
      <c r="J35" s="36">
        <f>SUM($H$18:$H35)</f>
        <v>409706.6084474611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2914719.0025581629</v>
      </c>
      <c r="D36" s="36">
        <f t="shared" si="8"/>
        <v>29721.53366051667</v>
      </c>
      <c r="E36" s="37">
        <f t="shared" si="1"/>
        <v>20000</v>
      </c>
      <c r="F36" s="36">
        <f t="shared" si="2"/>
        <v>49721.533660516667</v>
      </c>
      <c r="G36" s="36">
        <f t="shared" si="6"/>
        <v>28832.714142183166</v>
      </c>
      <c r="H36" s="36">
        <f t="shared" si="7"/>
        <v>20888.819518333501</v>
      </c>
      <c r="I36" s="36">
        <f t="shared" si="3"/>
        <v>2885886.2884159796</v>
      </c>
      <c r="J36" s="36">
        <f>SUM($H$18:$H36)</f>
        <v>430595.42796579457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2885886.2884159796</v>
      </c>
      <c r="D37" s="36">
        <f t="shared" si="8"/>
        <v>29721.53366051667</v>
      </c>
      <c r="E37" s="37">
        <f t="shared" si="1"/>
        <v>20000</v>
      </c>
      <c r="F37" s="36">
        <f t="shared" si="2"/>
        <v>49721.533660516667</v>
      </c>
      <c r="G37" s="36">
        <f t="shared" si="6"/>
        <v>29039.34859353548</v>
      </c>
      <c r="H37" s="36">
        <f t="shared" si="7"/>
        <v>20682.185066981187</v>
      </c>
      <c r="I37" s="36">
        <f t="shared" si="3"/>
        <v>2856846.9398224442</v>
      </c>
      <c r="J37" s="36">
        <f>SUM($H$18:$H37)</f>
        <v>451277.61303277576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2856846.9398224442</v>
      </c>
      <c r="D38" s="36">
        <f t="shared" si="8"/>
        <v>29721.53366051667</v>
      </c>
      <c r="E38" s="37">
        <f t="shared" si="1"/>
        <v>20000</v>
      </c>
      <c r="F38" s="36">
        <f t="shared" si="2"/>
        <v>49721.533660516667</v>
      </c>
      <c r="G38" s="36">
        <f t="shared" si="6"/>
        <v>29247.463925122483</v>
      </c>
      <c r="H38" s="36">
        <f t="shared" si="7"/>
        <v>20474.069735394183</v>
      </c>
      <c r="I38" s="36">
        <f t="shared" si="3"/>
        <v>2827599.4758973219</v>
      </c>
      <c r="J38" s="36">
        <f>SUM($H$18:$H38)</f>
        <v>471751.68276816997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2827599.4758973219</v>
      </c>
      <c r="D39" s="36">
        <f t="shared" si="8"/>
        <v>29721.53366051667</v>
      </c>
      <c r="E39" s="37">
        <f t="shared" si="1"/>
        <v>20000</v>
      </c>
      <c r="F39" s="36">
        <f t="shared" si="2"/>
        <v>49721.533660516667</v>
      </c>
      <c r="G39" s="36">
        <f t="shared" si="6"/>
        <v>29457.070749919196</v>
      </c>
      <c r="H39" s="36">
        <f t="shared" si="7"/>
        <v>20264.462910597471</v>
      </c>
      <c r="I39" s="36">
        <f t="shared" si="3"/>
        <v>2798142.4051474025</v>
      </c>
      <c r="J39" s="36">
        <f>SUM($H$18:$H39)</f>
        <v>492016.14567876741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2798142.4051474025</v>
      </c>
      <c r="D40" s="36">
        <f t="shared" si="8"/>
        <v>29721.53366051667</v>
      </c>
      <c r="E40" s="37">
        <f t="shared" si="1"/>
        <v>20000</v>
      </c>
      <c r="F40" s="36">
        <f t="shared" si="2"/>
        <v>49721.533660516667</v>
      </c>
      <c r="G40" s="36">
        <f t="shared" si="6"/>
        <v>29668.179756960282</v>
      </c>
      <c r="H40" s="36">
        <f t="shared" si="7"/>
        <v>20053.353903556384</v>
      </c>
      <c r="I40" s="36">
        <f t="shared" si="3"/>
        <v>2768474.2253904422</v>
      </c>
      <c r="J40" s="36">
        <f>SUM($H$18:$H40)</f>
        <v>512069.49958232377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2768474.2253904422</v>
      </c>
      <c r="D41" s="36">
        <f t="shared" si="8"/>
        <v>29721.53366051667</v>
      </c>
      <c r="E41" s="37">
        <f t="shared" si="1"/>
        <v>20000</v>
      </c>
      <c r="F41" s="36">
        <f t="shared" si="2"/>
        <v>49721.533660516667</v>
      </c>
      <c r="G41" s="36">
        <f t="shared" si="6"/>
        <v>29880.801711885168</v>
      </c>
      <c r="H41" s="36">
        <f t="shared" si="7"/>
        <v>19840.731948631499</v>
      </c>
      <c r="I41" s="36">
        <f t="shared" si="3"/>
        <v>2738593.4236785569</v>
      </c>
      <c r="J41" s="36">
        <f>SUM($H$18:$H41)</f>
        <v>531910.23153095529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2738593.4236785569</v>
      </c>
      <c r="D42" s="36">
        <f t="shared" si="8"/>
        <v>29721.53366051667</v>
      </c>
      <c r="E42" s="37">
        <f t="shared" si="1"/>
        <v>20000</v>
      </c>
      <c r="F42" s="36">
        <f t="shared" si="2"/>
        <v>49721.533660516667</v>
      </c>
      <c r="G42" s="36">
        <f t="shared" si="6"/>
        <v>30094.947457487011</v>
      </c>
      <c r="H42" s="36">
        <f t="shared" si="7"/>
        <v>19626.586203029656</v>
      </c>
      <c r="I42" s="36">
        <f t="shared" si="3"/>
        <v>2708498.4762210697</v>
      </c>
      <c r="J42" s="36">
        <f>SUM($H$18:$H42)</f>
        <v>551536.81773398491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2708498.4762210697</v>
      </c>
      <c r="D43" s="36">
        <f t="shared" si="8"/>
        <v>29721.53366051667</v>
      </c>
      <c r="E43" s="37">
        <f t="shared" si="1"/>
        <v>20000</v>
      </c>
      <c r="F43" s="36">
        <f t="shared" si="2"/>
        <v>49721.533660516667</v>
      </c>
      <c r="G43" s="36">
        <f t="shared" si="6"/>
        <v>30310.627914265668</v>
      </c>
      <c r="H43" s="36">
        <f t="shared" si="7"/>
        <v>19410.905746250999</v>
      </c>
      <c r="I43" s="36">
        <f t="shared" si="3"/>
        <v>2678187.848306804</v>
      </c>
      <c r="J43" s="36">
        <f>SUM($H$18:$H43)</f>
        <v>570947.7234802359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2678187.848306804</v>
      </c>
      <c r="D44" s="36">
        <f t="shared" si="8"/>
        <v>29721.53366051667</v>
      </c>
      <c r="E44" s="37">
        <f t="shared" si="1"/>
        <v>20000</v>
      </c>
      <c r="F44" s="36">
        <f t="shared" si="2"/>
        <v>49721.533660516667</v>
      </c>
      <c r="G44" s="36">
        <f t="shared" si="6"/>
        <v>30527.854080984573</v>
      </c>
      <c r="H44" s="36">
        <f t="shared" si="7"/>
        <v>19193.679579532094</v>
      </c>
      <c r="I44" s="36">
        <f t="shared" si="3"/>
        <v>2647659.9942258196</v>
      </c>
      <c r="J44" s="36">
        <f>SUM($H$18:$H44)</f>
        <v>590141.40305976802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2647659.9942258196</v>
      </c>
      <c r="D45" s="36">
        <f t="shared" si="8"/>
        <v>29721.53366051667</v>
      </c>
      <c r="E45" s="37">
        <f t="shared" si="1"/>
        <v>20000</v>
      </c>
      <c r="F45" s="36">
        <f t="shared" si="2"/>
        <v>49721.533660516667</v>
      </c>
      <c r="G45" s="36">
        <f t="shared" si="6"/>
        <v>30746.637035231626</v>
      </c>
      <c r="H45" s="36">
        <f t="shared" si="7"/>
        <v>18974.89662528504</v>
      </c>
      <c r="I45" s="36">
        <f t="shared" si="3"/>
        <v>2616913.357190588</v>
      </c>
      <c r="J45" s="36">
        <f>SUM($H$18:$H45)</f>
        <v>609116.29968505306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2616913.357190588</v>
      </c>
      <c r="D46" s="36">
        <f t="shared" si="8"/>
        <v>29721.53366051667</v>
      </c>
      <c r="E46" s="37">
        <f t="shared" si="1"/>
        <v>20000</v>
      </c>
      <c r="F46" s="36">
        <f t="shared" si="2"/>
        <v>49721.533660516667</v>
      </c>
      <c r="G46" s="36">
        <f t="shared" si="6"/>
        <v>30966.987933984121</v>
      </c>
      <c r="H46" s="36">
        <f t="shared" si="7"/>
        <v>18754.545726532546</v>
      </c>
      <c r="I46" s="36">
        <f t="shared" si="3"/>
        <v>2585946.369256604</v>
      </c>
      <c r="J46" s="36">
        <f>SUM($H$18:$H46)</f>
        <v>627870.84541158564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2585946.369256604</v>
      </c>
      <c r="D47" s="36">
        <f t="shared" si="8"/>
        <v>29721.53366051667</v>
      </c>
      <c r="E47" s="37">
        <f t="shared" si="1"/>
        <v>20000</v>
      </c>
      <c r="F47" s="36">
        <f t="shared" si="2"/>
        <v>49721.533660516667</v>
      </c>
      <c r="G47" s="36">
        <f t="shared" si="6"/>
        <v>31188.918014177671</v>
      </c>
      <c r="H47" s="36">
        <f t="shared" si="7"/>
        <v>18532.615646338996</v>
      </c>
      <c r="I47" s="36">
        <f t="shared" si="3"/>
        <v>2554757.4512424264</v>
      </c>
      <c r="J47" s="36">
        <f>SUM($H$18:$H47)</f>
        <v>646403.46105792467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2554757.4512424264</v>
      </c>
      <c r="D48" s="36">
        <f t="shared" si="8"/>
        <v>29721.53366051667</v>
      </c>
      <c r="E48" s="37">
        <f t="shared" si="1"/>
        <v>20000</v>
      </c>
      <c r="F48" s="36">
        <f t="shared" si="2"/>
        <v>49721.533660516667</v>
      </c>
      <c r="G48" s="36">
        <f t="shared" si="6"/>
        <v>31412.438593279279</v>
      </c>
      <c r="H48" s="36">
        <f t="shared" si="7"/>
        <v>18309.095067237387</v>
      </c>
      <c r="I48" s="36">
        <f t="shared" si="3"/>
        <v>2523345.0126491473</v>
      </c>
      <c r="J48" s="36">
        <f>SUM($H$18:$H48)</f>
        <v>664712.55612516205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2523345.0126491473</v>
      </c>
      <c r="D49" s="36">
        <f t="shared" si="8"/>
        <v>29721.53366051667</v>
      </c>
      <c r="E49" s="37">
        <f t="shared" si="1"/>
        <v>20000</v>
      </c>
      <c r="F49" s="36">
        <f t="shared" si="2"/>
        <v>49721.533660516667</v>
      </c>
      <c r="G49" s="36">
        <f t="shared" si="6"/>
        <v>31637.561069864445</v>
      </c>
      <c r="H49" s="36">
        <f t="shared" si="7"/>
        <v>18083.972590652222</v>
      </c>
      <c r="I49" s="36">
        <f t="shared" si="3"/>
        <v>2491707.451579283</v>
      </c>
      <c r="J49" s="36">
        <f>SUM($H$18:$H49)</f>
        <v>682796.52871581423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2491707.451579283</v>
      </c>
      <c r="D50" s="36">
        <f t="shared" si="8"/>
        <v>29721.53366051667</v>
      </c>
      <c r="E50" s="37">
        <f t="shared" si="1"/>
        <v>20000</v>
      </c>
      <c r="F50" s="36">
        <f t="shared" si="2"/>
        <v>49721.533660516667</v>
      </c>
      <c r="G50" s="36">
        <f t="shared" si="6"/>
        <v>31864.296924198472</v>
      </c>
      <c r="H50" s="36">
        <f t="shared" si="7"/>
        <v>17857.236736318195</v>
      </c>
      <c r="I50" s="36">
        <f t="shared" si="3"/>
        <v>2459843.1546550845</v>
      </c>
      <c r="J50" s="36">
        <f>SUM($H$18:$H50)</f>
        <v>700653.76545213244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2459843.1546550845</v>
      </c>
      <c r="D51" s="36">
        <f t="shared" si="8"/>
        <v>29721.53366051667</v>
      </c>
      <c r="E51" s="37">
        <f t="shared" si="1"/>
        <v>20000</v>
      </c>
      <c r="F51" s="36">
        <f t="shared" si="2"/>
        <v>49721.533660516667</v>
      </c>
      <c r="G51" s="36">
        <f t="shared" si="6"/>
        <v>32092.657718821898</v>
      </c>
      <c r="H51" s="36">
        <f t="shared" si="7"/>
        <v>17628.875941694769</v>
      </c>
      <c r="I51" s="36">
        <f t="shared" si="3"/>
        <v>2427750.4969362626</v>
      </c>
      <c r="J51" s="36">
        <f>SUM($H$18:$H51)</f>
        <v>718282.64139382716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2427750.4969362626</v>
      </c>
      <c r="D52" s="36">
        <f t="shared" si="8"/>
        <v>29721.53366051667</v>
      </c>
      <c r="E52" s="37">
        <f t="shared" si="1"/>
        <v>20000</v>
      </c>
      <c r="F52" s="36">
        <f t="shared" si="2"/>
        <v>49721.533660516667</v>
      </c>
      <c r="G52" s="36">
        <f t="shared" si="6"/>
        <v>32322.65509914012</v>
      </c>
      <c r="H52" s="36">
        <f t="shared" si="7"/>
        <v>17398.878561376547</v>
      </c>
      <c r="I52" s="36">
        <f t="shared" si="3"/>
        <v>2395427.8418371226</v>
      </c>
      <c r="J52" s="36">
        <f>SUM($H$18:$H52)</f>
        <v>735681.51995520375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2395427.8418371226</v>
      </c>
      <c r="D53" s="36">
        <f t="shared" si="8"/>
        <v>29721.53366051667</v>
      </c>
      <c r="E53" s="37">
        <f t="shared" si="1"/>
        <v>20000</v>
      </c>
      <c r="F53" s="36">
        <f t="shared" si="2"/>
        <v>49721.533660516667</v>
      </c>
      <c r="G53" s="36">
        <f t="shared" si="6"/>
        <v>32554.30079401729</v>
      </c>
      <c r="H53" s="36">
        <f t="shared" si="7"/>
        <v>17167.232866499377</v>
      </c>
      <c r="I53" s="36">
        <f t="shared" si="3"/>
        <v>2362873.5410431051</v>
      </c>
      <c r="J53" s="36">
        <f>SUM($H$18:$H53)</f>
        <v>752848.75282170309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2362873.5410431051</v>
      </c>
      <c r="D54" s="36">
        <f t="shared" si="8"/>
        <v>29721.53366051667</v>
      </c>
      <c r="E54" s="37">
        <f t="shared" si="1"/>
        <v>20000</v>
      </c>
      <c r="F54" s="36">
        <f t="shared" si="2"/>
        <v>49721.533660516667</v>
      </c>
      <c r="G54" s="36">
        <f t="shared" si="6"/>
        <v>32787.606616374411</v>
      </c>
      <c r="H54" s="36">
        <f t="shared" si="7"/>
        <v>16933.927044142252</v>
      </c>
      <c r="I54" s="36">
        <f t="shared" si="3"/>
        <v>2330085.9344267305</v>
      </c>
      <c r="J54" s="36">
        <f>SUM($H$18:$H54)</f>
        <v>769782.67986584536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2330085.9344267305</v>
      </c>
      <c r="D55" s="36">
        <f t="shared" si="8"/>
        <v>29721.53366051667</v>
      </c>
      <c r="E55" s="37">
        <f t="shared" si="1"/>
        <v>20000</v>
      </c>
      <c r="F55" s="36">
        <f t="shared" si="2"/>
        <v>49721.533660516667</v>
      </c>
      <c r="G55" s="36">
        <f t="shared" si="6"/>
        <v>33022.584463791762</v>
      </c>
      <c r="H55" s="36">
        <f t="shared" si="7"/>
        <v>16698.949196724901</v>
      </c>
      <c r="I55" s="36">
        <f t="shared" si="3"/>
        <v>2297063.3499629386</v>
      </c>
      <c r="J55" s="36">
        <f>SUM($H$18:$H55)</f>
        <v>786481.62906257028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2297063.3499629386</v>
      </c>
      <c r="D56" s="36">
        <f t="shared" si="8"/>
        <v>29721.53366051667</v>
      </c>
      <c r="E56" s="37">
        <f t="shared" si="1"/>
        <v>20000</v>
      </c>
      <c r="F56" s="36">
        <f t="shared" si="2"/>
        <v>49721.533660516667</v>
      </c>
      <c r="G56" s="36">
        <f t="shared" si="6"/>
        <v>33259.246319115613</v>
      </c>
      <c r="H56" s="36">
        <f t="shared" si="7"/>
        <v>16462.287341401057</v>
      </c>
      <c r="I56" s="36">
        <f t="shared" si="3"/>
        <v>2263804.1036438229</v>
      </c>
      <c r="J56" s="36">
        <f>SUM($H$18:$H56)</f>
        <v>802943.91640397138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2263804.1036438229</v>
      </c>
      <c r="D57" s="36">
        <f t="shared" si="8"/>
        <v>29721.53366051667</v>
      </c>
      <c r="E57" s="37">
        <f t="shared" si="1"/>
        <v>20000</v>
      </c>
      <c r="F57" s="36">
        <f t="shared" si="2"/>
        <v>49721.533660516667</v>
      </c>
      <c r="G57" s="36">
        <f t="shared" si="6"/>
        <v>33497.604251069271</v>
      </c>
      <c r="H57" s="36">
        <f t="shared" si="7"/>
        <v>16223.929409447395</v>
      </c>
      <c r="I57" s="36">
        <f t="shared" si="3"/>
        <v>2230306.4993927535</v>
      </c>
      <c r="J57" s="36">
        <f>SUM($H$18:$H57)</f>
        <v>819167.84581341874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2230306.4993927535</v>
      </c>
      <c r="D58" s="36">
        <f t="shared" si="8"/>
        <v>29721.53366051667</v>
      </c>
      <c r="E58" s="37">
        <f t="shared" si="1"/>
        <v>20000</v>
      </c>
      <c r="F58" s="36">
        <f t="shared" si="2"/>
        <v>49721.533660516667</v>
      </c>
      <c r="G58" s="36">
        <f t="shared" si="6"/>
        <v>33737.670414868604</v>
      </c>
      <c r="H58" s="36">
        <f t="shared" si="7"/>
        <v>15983.863245648065</v>
      </c>
      <c r="I58" s="36">
        <f t="shared" si="3"/>
        <v>2196568.8289778847</v>
      </c>
      <c r="J58" s="36">
        <f>SUM($H$18:$H58)</f>
        <v>835151.70905906684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2196568.8289778847</v>
      </c>
      <c r="D59" s="36">
        <f t="shared" si="8"/>
        <v>29721.53366051667</v>
      </c>
      <c r="E59" s="37">
        <f t="shared" si="1"/>
        <v>20000</v>
      </c>
      <c r="F59" s="36">
        <f t="shared" si="2"/>
        <v>49721.533660516667</v>
      </c>
      <c r="G59" s="36">
        <f t="shared" si="6"/>
        <v>33979.457052841826</v>
      </c>
      <c r="H59" s="36">
        <f t="shared" si="7"/>
        <v>15742.076607674839</v>
      </c>
      <c r="I59" s="36">
        <f t="shared" si="3"/>
        <v>2162589.3719250429</v>
      </c>
      <c r="J59" s="36">
        <f>SUM($H$18:$H59)</f>
        <v>850893.78566674166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2162589.3719250429</v>
      </c>
      <c r="D60" s="36">
        <f t="shared" si="8"/>
        <v>29721.53366051667</v>
      </c>
      <c r="E60" s="37">
        <f t="shared" si="1"/>
        <v>20000</v>
      </c>
      <c r="F60" s="36">
        <f t="shared" si="2"/>
        <v>49721.533660516667</v>
      </c>
      <c r="G60" s="36">
        <f t="shared" si="6"/>
        <v>34222.976495053859</v>
      </c>
      <c r="H60" s="36">
        <f t="shared" si="7"/>
        <v>15498.557165462807</v>
      </c>
      <c r="I60" s="36">
        <f t="shared" si="3"/>
        <v>2128366.3954299889</v>
      </c>
      <c r="J60" s="36">
        <f>SUM($H$18:$H60)</f>
        <v>866392.34283220442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2128366.3954299889</v>
      </c>
      <c r="D61" s="36">
        <f t="shared" si="8"/>
        <v>29721.53366051667</v>
      </c>
      <c r="E61" s="37">
        <f t="shared" si="1"/>
        <v>20000</v>
      </c>
      <c r="F61" s="36">
        <f t="shared" si="2"/>
        <v>49721.533660516667</v>
      </c>
      <c r="G61" s="36">
        <f t="shared" si="6"/>
        <v>34468.241159935082</v>
      </c>
      <c r="H61" s="36">
        <f t="shared" si="7"/>
        <v>15253.292500581585</v>
      </c>
      <c r="I61" s="36">
        <f t="shared" si="3"/>
        <v>2093898.1542700538</v>
      </c>
      <c r="J61" s="36">
        <f>SUM($H$18:$H61)</f>
        <v>881645.63533278601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2093898.1542700538</v>
      </c>
      <c r="D62" s="36">
        <f t="shared" si="8"/>
        <v>29721.53366051667</v>
      </c>
      <c r="E62" s="37">
        <f t="shared" si="1"/>
        <v>20000</v>
      </c>
      <c r="F62" s="36">
        <f t="shared" si="2"/>
        <v>49721.533660516667</v>
      </c>
      <c r="G62" s="36">
        <f t="shared" si="6"/>
        <v>34715.263554914614</v>
      </c>
      <c r="H62" s="36">
        <f t="shared" si="7"/>
        <v>15006.270105602052</v>
      </c>
      <c r="I62" s="36">
        <f t="shared" si="3"/>
        <v>2059182.8907151392</v>
      </c>
      <c r="J62" s="36">
        <f>SUM($H$18:$H62)</f>
        <v>896651.90543838812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2059182.8907151392</v>
      </c>
      <c r="D63" s="36">
        <f t="shared" si="8"/>
        <v>29721.53366051667</v>
      </c>
      <c r="E63" s="37">
        <f t="shared" si="1"/>
        <v>20000</v>
      </c>
      <c r="F63" s="36">
        <f t="shared" si="2"/>
        <v>49721.533660516667</v>
      </c>
      <c r="G63" s="36">
        <f t="shared" si="6"/>
        <v>34964.056277058167</v>
      </c>
      <c r="H63" s="36">
        <f t="shared" si="7"/>
        <v>14757.477383458498</v>
      </c>
      <c r="I63" s="36">
        <f t="shared" si="3"/>
        <v>2024218.8344380811</v>
      </c>
      <c r="J63" s="36">
        <f>SUM($H$18:$H63)</f>
        <v>911409.38282184664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2024218.8344380811</v>
      </c>
      <c r="D64" s="36">
        <f t="shared" si="8"/>
        <v>29721.53366051667</v>
      </c>
      <c r="E64" s="37">
        <f t="shared" si="1"/>
        <v>20000</v>
      </c>
      <c r="F64" s="36">
        <f t="shared" si="2"/>
        <v>49721.533660516667</v>
      </c>
      <c r="G64" s="36">
        <f t="shared" si="6"/>
        <v>35214.632013710419</v>
      </c>
      <c r="H64" s="36">
        <f t="shared" si="7"/>
        <v>14506.901646806247</v>
      </c>
      <c r="I64" s="36">
        <f t="shared" si="3"/>
        <v>1989004.2024243707</v>
      </c>
      <c r="J64" s="36">
        <f>SUM($H$18:$H64)</f>
        <v>925916.28446865291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1989004.2024243707</v>
      </c>
      <c r="D65" s="36">
        <f t="shared" si="8"/>
        <v>29721.53366051667</v>
      </c>
      <c r="E65" s="37">
        <f t="shared" si="1"/>
        <v>20000</v>
      </c>
      <c r="F65" s="36">
        <f t="shared" si="2"/>
        <v>49721.533660516667</v>
      </c>
      <c r="G65" s="36">
        <f t="shared" si="6"/>
        <v>35467.003543142011</v>
      </c>
      <c r="H65" s="36">
        <f t="shared" si="7"/>
        <v>14254.530117374656</v>
      </c>
      <c r="I65" s="36">
        <f t="shared" si="3"/>
        <v>1953537.1988812287</v>
      </c>
      <c r="J65" s="36">
        <f>SUM($H$18:$H65)</f>
        <v>940170.81458602753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1953537.1988812287</v>
      </c>
      <c r="D66" s="36">
        <f t="shared" si="8"/>
        <v>29721.53366051667</v>
      </c>
      <c r="E66" s="37">
        <f t="shared" si="1"/>
        <v>20000</v>
      </c>
      <c r="F66" s="36">
        <f t="shared" si="2"/>
        <v>49721.533660516667</v>
      </c>
      <c r="G66" s="36">
        <f t="shared" si="6"/>
        <v>35721.183735201193</v>
      </c>
      <c r="H66" s="36">
        <f t="shared" si="7"/>
        <v>14000.349925315471</v>
      </c>
      <c r="I66" s="36">
        <f t="shared" si="3"/>
        <v>1917816.0151460276</v>
      </c>
      <c r="J66" s="36">
        <f>SUM($H$18:$H66)</f>
        <v>954171.164511343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1917816.0151460276</v>
      </c>
      <c r="D67" s="36">
        <f t="shared" si="8"/>
        <v>29721.53366051667</v>
      </c>
      <c r="E67" s="37">
        <f t="shared" si="1"/>
        <v>20000</v>
      </c>
      <c r="F67" s="36">
        <f t="shared" si="2"/>
        <v>49721.533660516667</v>
      </c>
      <c r="G67" s="36">
        <f t="shared" si="6"/>
        <v>35977.185551970135</v>
      </c>
      <c r="H67" s="36">
        <f t="shared" si="7"/>
        <v>13744.34810854653</v>
      </c>
      <c r="I67" s="36">
        <f t="shared" si="3"/>
        <v>1881838.8295940575</v>
      </c>
      <c r="J67" s="36">
        <f>SUM($H$18:$H67)</f>
        <v>967915.51261988957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1881838.8295940575</v>
      </c>
      <c r="D68" s="36">
        <f t="shared" si="8"/>
        <v>29721.53366051667</v>
      </c>
      <c r="E68" s="37">
        <f t="shared" si="1"/>
        <v>20000</v>
      </c>
      <c r="F68" s="36">
        <f t="shared" si="2"/>
        <v>49721.533660516667</v>
      </c>
      <c r="G68" s="36">
        <f t="shared" si="6"/>
        <v>36235.022048425919</v>
      </c>
      <c r="H68" s="36">
        <f t="shared" si="7"/>
        <v>13486.511612090746</v>
      </c>
      <c r="I68" s="36">
        <f t="shared" si="3"/>
        <v>1845603.8075456317</v>
      </c>
      <c r="J68" s="36">
        <f>SUM($H$18:$H68)</f>
        <v>981402.02423198032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1845603.8075456317</v>
      </c>
      <c r="D69" s="36">
        <f t="shared" si="8"/>
        <v>29721.53366051667</v>
      </c>
      <c r="E69" s="37">
        <f t="shared" si="1"/>
        <v>20000</v>
      </c>
      <c r="F69" s="36">
        <f t="shared" si="2"/>
        <v>49721.533660516667</v>
      </c>
      <c r="G69" s="36">
        <f t="shared" si="6"/>
        <v>36494.70637310631</v>
      </c>
      <c r="H69" s="36">
        <f t="shared" si="7"/>
        <v>13226.827287410359</v>
      </c>
      <c r="I69" s="36">
        <f t="shared" si="3"/>
        <v>1809109.1011725254</v>
      </c>
      <c r="J69" s="36">
        <f>SUM($H$18:$H69)</f>
        <v>994628.85151939071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1809109.1011725254</v>
      </c>
      <c r="D70" s="36">
        <f t="shared" si="8"/>
        <v>29721.53366051667</v>
      </c>
      <c r="E70" s="37">
        <f t="shared" si="1"/>
        <v>20000</v>
      </c>
      <c r="F70" s="36">
        <f t="shared" si="2"/>
        <v>49721.533660516667</v>
      </c>
      <c r="G70" s="36">
        <f t="shared" si="6"/>
        <v>36756.251768780232</v>
      </c>
      <c r="H70" s="36">
        <f t="shared" si="7"/>
        <v>12965.281891736433</v>
      </c>
      <c r="I70" s="36">
        <f t="shared" si="3"/>
        <v>1772352.8494037453</v>
      </c>
      <c r="J70" s="36">
        <f>SUM($H$18:$H70)</f>
        <v>1007594.1334111271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1772352.8494037453</v>
      </c>
      <c r="D71" s="36">
        <f t="shared" si="8"/>
        <v>29721.53366051667</v>
      </c>
      <c r="E71" s="37">
        <f t="shared" si="1"/>
        <v>20000</v>
      </c>
      <c r="F71" s="36">
        <f t="shared" si="2"/>
        <v>49721.533660516667</v>
      </c>
      <c r="G71" s="36">
        <f t="shared" si="6"/>
        <v>37019.67157312316</v>
      </c>
      <c r="H71" s="36">
        <f t="shared" si="7"/>
        <v>12701.862087393507</v>
      </c>
      <c r="I71" s="36">
        <f t="shared" si="3"/>
        <v>1735333.1778306221</v>
      </c>
      <c r="J71" s="36">
        <f>SUM($H$18:$H71)</f>
        <v>1020295.9954985207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1735333.1778306221</v>
      </c>
      <c r="D72" s="36">
        <f t="shared" si="8"/>
        <v>29721.53366051667</v>
      </c>
      <c r="E72" s="37">
        <f t="shared" si="1"/>
        <v>20000</v>
      </c>
      <c r="F72" s="36">
        <f t="shared" si="2"/>
        <v>49721.533660516667</v>
      </c>
      <c r="G72" s="36">
        <f t="shared" si="6"/>
        <v>37284.97921939721</v>
      </c>
      <c r="H72" s="36">
        <f t="shared" si="7"/>
        <v>12436.554441119457</v>
      </c>
      <c r="I72" s="36">
        <f t="shared" si="3"/>
        <v>1698048.1986112248</v>
      </c>
      <c r="J72" s="36">
        <f>SUM($H$18:$H72)</f>
        <v>1032732.5499396401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1698048.1986112248</v>
      </c>
      <c r="D73" s="36">
        <f t="shared" si="8"/>
        <v>29721.53366051667</v>
      </c>
      <c r="E73" s="37">
        <f t="shared" si="1"/>
        <v>20000</v>
      </c>
      <c r="F73" s="36">
        <f t="shared" si="2"/>
        <v>49721.533660516667</v>
      </c>
      <c r="G73" s="36">
        <f t="shared" si="6"/>
        <v>37552.188237136223</v>
      </c>
      <c r="H73" s="36">
        <f t="shared" si="7"/>
        <v>12169.345423380444</v>
      </c>
      <c r="I73" s="36">
        <f t="shared" si="3"/>
        <v>1660496.0103740885</v>
      </c>
      <c r="J73" s="36">
        <f>SUM($H$18:$H73)</f>
        <v>1044901.8953630206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1660496.0103740885</v>
      </c>
      <c r="D74" s="36">
        <f t="shared" si="8"/>
        <v>29721.53366051667</v>
      </c>
      <c r="E74" s="37">
        <f t="shared" si="1"/>
        <v>20000</v>
      </c>
      <c r="F74" s="36">
        <f t="shared" si="2"/>
        <v>49721.533660516667</v>
      </c>
      <c r="G74" s="36">
        <f t="shared" si="6"/>
        <v>37821.312252835698</v>
      </c>
      <c r="H74" s="36">
        <f t="shared" si="7"/>
        <v>11900.221407680967</v>
      </c>
      <c r="I74" s="36">
        <f t="shared" si="3"/>
        <v>1622674.6981212529</v>
      </c>
      <c r="J74" s="36">
        <f>SUM($H$18:$H74)</f>
        <v>1056802.1167707015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1622674.6981212529</v>
      </c>
      <c r="D75" s="36">
        <f t="shared" si="8"/>
        <v>29721.53366051667</v>
      </c>
      <c r="E75" s="37">
        <f t="shared" si="1"/>
        <v>20000</v>
      </c>
      <c r="F75" s="36">
        <f t="shared" si="2"/>
        <v>49721.533660516667</v>
      </c>
      <c r="G75" s="36">
        <f t="shared" si="6"/>
        <v>38092.364990647686</v>
      </c>
      <c r="H75" s="36">
        <f t="shared" si="7"/>
        <v>11629.168669868979</v>
      </c>
      <c r="I75" s="36">
        <f t="shared" si="3"/>
        <v>1584582.3331306053</v>
      </c>
      <c r="J75" s="36">
        <f>SUM($H$18:$H75)</f>
        <v>1068431.2854405704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1584582.3331306053</v>
      </c>
      <c r="D76" s="36">
        <f t="shared" si="8"/>
        <v>29721.53366051667</v>
      </c>
      <c r="E76" s="37">
        <f t="shared" si="1"/>
        <v>20000</v>
      </c>
      <c r="F76" s="36">
        <f t="shared" si="2"/>
        <v>49721.533660516667</v>
      </c>
      <c r="G76" s="36">
        <f t="shared" si="6"/>
        <v>38365.36027308066</v>
      </c>
      <c r="H76" s="36">
        <f t="shared" si="7"/>
        <v>11356.173387436005</v>
      </c>
      <c r="I76" s="36">
        <f t="shared" si="3"/>
        <v>1546216.9728575246</v>
      </c>
      <c r="J76" s="36">
        <f>SUM($H$18:$H76)</f>
        <v>1079787.4588280064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1546216.9728575246</v>
      </c>
      <c r="D77" s="36">
        <f t="shared" si="8"/>
        <v>29721.53366051667</v>
      </c>
      <c r="E77" s="37">
        <f t="shared" si="1"/>
        <v>20000</v>
      </c>
      <c r="F77" s="36">
        <f t="shared" si="2"/>
        <v>49721.533660516667</v>
      </c>
      <c r="G77" s="36">
        <f t="shared" si="6"/>
        <v>38640.312021704405</v>
      </c>
      <c r="H77" s="36">
        <f t="shared" si="7"/>
        <v>11081.22163881226</v>
      </c>
      <c r="I77" s="36">
        <f t="shared" si="3"/>
        <v>1507576.6608358203</v>
      </c>
      <c r="J77" s="36">
        <f>SUM($H$18:$H77)</f>
        <v>1090868.6804668186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1507576.6608358203</v>
      </c>
      <c r="D78" s="36">
        <f t="shared" si="8"/>
        <v>29721.53366051667</v>
      </c>
      <c r="E78" s="37">
        <f t="shared" si="1"/>
        <v>20000</v>
      </c>
      <c r="F78" s="36">
        <f t="shared" si="2"/>
        <v>49721.533660516667</v>
      </c>
      <c r="G78" s="36">
        <f t="shared" si="6"/>
        <v>38917.234257859956</v>
      </c>
      <c r="H78" s="36">
        <f t="shared" si="7"/>
        <v>10804.299402656712</v>
      </c>
      <c r="I78" s="36">
        <f t="shared" si="3"/>
        <v>1468659.4265779604</v>
      </c>
      <c r="J78" s="36">
        <f>SUM($H$18:$H78)</f>
        <v>1101672.9798694754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1468659.4265779604</v>
      </c>
      <c r="D79" s="36">
        <f t="shared" si="8"/>
        <v>29721.53366051667</v>
      </c>
      <c r="E79" s="37">
        <f t="shared" si="1"/>
        <v>20000</v>
      </c>
      <c r="F79" s="36">
        <f t="shared" si="2"/>
        <v>49721.533660516667</v>
      </c>
      <c r="G79" s="36">
        <f t="shared" si="6"/>
        <v>39196.141103374619</v>
      </c>
      <c r="H79" s="36">
        <f t="shared" si="7"/>
        <v>10525.39255714205</v>
      </c>
      <c r="I79" s="36">
        <f t="shared" si="3"/>
        <v>1429463.2854745858</v>
      </c>
      <c r="J79" s="36">
        <f>SUM($H$18:$H79)</f>
        <v>1112198.3724266174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1429463.2854745858</v>
      </c>
      <c r="D80" s="36">
        <f t="shared" si="8"/>
        <v>29721.53366051667</v>
      </c>
      <c r="E80" s="37">
        <f t="shared" si="1"/>
        <v>20000</v>
      </c>
      <c r="F80" s="36">
        <f t="shared" si="2"/>
        <v>49721.533660516667</v>
      </c>
      <c r="G80" s="36">
        <f t="shared" si="6"/>
        <v>39477.046781282137</v>
      </c>
      <c r="H80" s="36">
        <f t="shared" si="7"/>
        <v>10244.486879234531</v>
      </c>
      <c r="I80" s="36">
        <f t="shared" si="3"/>
        <v>1389986.2386933037</v>
      </c>
      <c r="J80" s="36">
        <f>SUM($H$18:$H80)</f>
        <v>1122442.8593058519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1389986.2386933037</v>
      </c>
      <c r="D81" s="36">
        <f t="shared" si="8"/>
        <v>29721.53366051667</v>
      </c>
      <c r="E81" s="37">
        <f t="shared" si="1"/>
        <v>20000</v>
      </c>
      <c r="F81" s="36">
        <f t="shared" si="2"/>
        <v>49721.533660516667</v>
      </c>
      <c r="G81" s="36">
        <f t="shared" si="6"/>
        <v>39759.96561654799</v>
      </c>
      <c r="H81" s="36">
        <f t="shared" si="7"/>
        <v>9961.5680439686748</v>
      </c>
      <c r="I81" s="36">
        <f t="shared" si="3"/>
        <v>1350226.2730767557</v>
      </c>
      <c r="J81" s="36">
        <f>SUM($H$18:$H81)</f>
        <v>1132404.4273498205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1350226.2730767557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20000</v>
      </c>
      <c r="F82" s="36">
        <f t="shared" ref="F82:F145" si="11">IF(AND(Pay_Num&lt;&gt;"",Sched_Pay+Extra_Pay&lt;Beg_Bal),Sched_Pay+Extra_Pay,IF(Pay_Num&lt;&gt;"",Beg_Bal,""))</f>
        <v>49721.533660516667</v>
      </c>
      <c r="G82" s="36">
        <f t="shared" si="6"/>
        <v>40044.91203679992</v>
      </c>
      <c r="H82" s="36">
        <f t="shared" si="7"/>
        <v>9676.6216237167482</v>
      </c>
      <c r="I82" s="36">
        <f t="shared" ref="I82:I145" si="12">IF(AND(Pay_Num&lt;&gt;"",Sched_Pay+Extra_Pay&lt;Beg_Bal),Beg_Bal-Princ,IF(Pay_Num&lt;&gt;"",0,""))</f>
        <v>1310181.3610399559</v>
      </c>
      <c r="J82" s="36">
        <f>SUM($H$18:$H82)</f>
        <v>1142081.0489735373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1310181.3610399559</v>
      </c>
      <c r="D83" s="36">
        <f t="shared" si="8"/>
        <v>29721.53366051667</v>
      </c>
      <c r="E83" s="37">
        <f t="shared" si="10"/>
        <v>20000</v>
      </c>
      <c r="F83" s="36">
        <f t="shared" si="11"/>
        <v>49721.533660516667</v>
      </c>
      <c r="G83" s="36">
        <f t="shared" ref="G83:G146" si="15">IF(Pay_Num&lt;&gt;"",Total_Pay-Int,"")</f>
        <v>40331.900573063649</v>
      </c>
      <c r="H83" s="36">
        <f t="shared" ref="H83:H146" si="16">IF(Pay_Num&lt;&gt;"",Beg_Bal*Interest_Rate/Num_Pmt_Per_Year,"")</f>
        <v>9389.6330874530158</v>
      </c>
      <c r="I83" s="36">
        <f t="shared" si="12"/>
        <v>1269849.4604668922</v>
      </c>
      <c r="J83" s="36">
        <f>SUM($H$18:$H83)</f>
        <v>1151470.6820609902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1269849.4604668922</v>
      </c>
      <c r="D84" s="36">
        <f t="shared" ref="D84:D147" si="17">IF(Pay_Num&lt;&gt;"",Scheduled_Monthly_Payment,"")</f>
        <v>29721.53366051667</v>
      </c>
      <c r="E84" s="37">
        <f t="shared" si="10"/>
        <v>20000</v>
      </c>
      <c r="F84" s="36">
        <f t="shared" si="11"/>
        <v>49721.533660516667</v>
      </c>
      <c r="G84" s="36">
        <f t="shared" si="15"/>
        <v>40620.94586050394</v>
      </c>
      <c r="H84" s="36">
        <f t="shared" si="16"/>
        <v>9100.5878000127268</v>
      </c>
      <c r="I84" s="36">
        <f t="shared" si="12"/>
        <v>1229228.5146063883</v>
      </c>
      <c r="J84" s="36">
        <f>SUM($H$18:$H84)</f>
        <v>1160571.2698610029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1229228.5146063883</v>
      </c>
      <c r="D85" s="36">
        <f t="shared" si="17"/>
        <v>29721.53366051667</v>
      </c>
      <c r="E85" s="37">
        <f t="shared" si="10"/>
        <v>20000</v>
      </c>
      <c r="F85" s="36">
        <f t="shared" si="11"/>
        <v>49721.533660516667</v>
      </c>
      <c r="G85" s="36">
        <f t="shared" si="15"/>
        <v>40912.062639170887</v>
      </c>
      <c r="H85" s="36">
        <f t="shared" si="16"/>
        <v>8809.471021345782</v>
      </c>
      <c r="I85" s="36">
        <f t="shared" si="12"/>
        <v>1188316.4519672175</v>
      </c>
      <c r="J85" s="36">
        <f>SUM($H$18:$H85)</f>
        <v>1169380.7408823487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1188316.4519672175</v>
      </c>
      <c r="D86" s="36">
        <f t="shared" si="17"/>
        <v>29721.53366051667</v>
      </c>
      <c r="E86" s="37">
        <f t="shared" si="10"/>
        <v>20000</v>
      </c>
      <c r="F86" s="36">
        <f t="shared" si="11"/>
        <v>49721.533660516667</v>
      </c>
      <c r="G86" s="36">
        <f t="shared" si="15"/>
        <v>41205.265754751606</v>
      </c>
      <c r="H86" s="36">
        <f t="shared" si="16"/>
        <v>8516.2679057650585</v>
      </c>
      <c r="I86" s="36">
        <f t="shared" si="12"/>
        <v>1147111.1862124659</v>
      </c>
      <c r="J86" s="36">
        <f>SUM($H$18:$H86)</f>
        <v>1177897.0087881137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1147111.1862124659</v>
      </c>
      <c r="D87" s="36">
        <f t="shared" si="17"/>
        <v>29721.53366051667</v>
      </c>
      <c r="E87" s="37">
        <f t="shared" si="10"/>
        <v>20000</v>
      </c>
      <c r="F87" s="36">
        <f t="shared" si="11"/>
        <v>49721.533660516667</v>
      </c>
      <c r="G87" s="36">
        <f t="shared" si="15"/>
        <v>41500.570159327326</v>
      </c>
      <c r="H87" s="36">
        <f t="shared" si="16"/>
        <v>8220.9635011893388</v>
      </c>
      <c r="I87" s="36">
        <f t="shared" si="12"/>
        <v>1105610.6160531386</v>
      </c>
      <c r="J87" s="36">
        <f>SUM($H$18:$H87)</f>
        <v>1186117.9722893031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1105610.6160531386</v>
      </c>
      <c r="D88" s="36">
        <f t="shared" si="17"/>
        <v>29721.53366051667</v>
      </c>
      <c r="E88" s="37">
        <f t="shared" si="10"/>
        <v>20000</v>
      </c>
      <c r="F88" s="36">
        <f t="shared" si="11"/>
        <v>49721.533660516667</v>
      </c>
      <c r="G88" s="36">
        <f t="shared" si="15"/>
        <v>41797.990912135843</v>
      </c>
      <c r="H88" s="36">
        <f t="shared" si="16"/>
        <v>7923.5427483808262</v>
      </c>
      <c r="I88" s="36">
        <f t="shared" si="12"/>
        <v>1063812.6251410027</v>
      </c>
      <c r="J88" s="36">
        <f>SUM($H$18:$H88)</f>
        <v>1194041.515037684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1063812.6251410027</v>
      </c>
      <c r="D89" s="36">
        <f t="shared" si="17"/>
        <v>29721.53366051667</v>
      </c>
      <c r="E89" s="37">
        <f t="shared" si="10"/>
        <v>20000</v>
      </c>
      <c r="F89" s="36">
        <f t="shared" si="11"/>
        <v>49721.533660516667</v>
      </c>
      <c r="G89" s="36">
        <f t="shared" si="15"/>
        <v>42097.543180339482</v>
      </c>
      <c r="H89" s="36">
        <f t="shared" si="16"/>
        <v>7623.9904801771854</v>
      </c>
      <c r="I89" s="36">
        <f t="shared" si="12"/>
        <v>1021715.0819606632</v>
      </c>
      <c r="J89" s="36">
        <f>SUM($H$18:$H89)</f>
        <v>1201665.5055178611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1021715.0819606632</v>
      </c>
      <c r="D90" s="36">
        <f t="shared" si="17"/>
        <v>29721.53366051667</v>
      </c>
      <c r="E90" s="37">
        <f t="shared" si="10"/>
        <v>20000</v>
      </c>
      <c r="F90" s="36">
        <f t="shared" si="11"/>
        <v>49721.533660516667</v>
      </c>
      <c r="G90" s="36">
        <f t="shared" si="15"/>
        <v>42399.242239798579</v>
      </c>
      <c r="H90" s="36">
        <f t="shared" si="16"/>
        <v>7322.2914207180866</v>
      </c>
      <c r="I90" s="36">
        <f t="shared" si="12"/>
        <v>979315.83972086466</v>
      </c>
      <c r="J90" s="36">
        <f>SUM($H$18:$H90)</f>
        <v>1208987.7969385793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979315.83972086466</v>
      </c>
      <c r="D91" s="36">
        <f t="shared" si="17"/>
        <v>29721.53366051667</v>
      </c>
      <c r="E91" s="37">
        <f t="shared" si="10"/>
        <v>20000</v>
      </c>
      <c r="F91" s="36">
        <f t="shared" si="11"/>
        <v>49721.533660516667</v>
      </c>
      <c r="G91" s="36">
        <f t="shared" si="15"/>
        <v>42703.103475850468</v>
      </c>
      <c r="H91" s="36">
        <f t="shared" si="16"/>
        <v>7018.4301846661956</v>
      </c>
      <c r="I91" s="36">
        <f t="shared" si="12"/>
        <v>936612.73624501424</v>
      </c>
      <c r="J91" s="36">
        <f>SUM($H$18:$H91)</f>
        <v>1216006.2271232456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936612.73624501424</v>
      </c>
      <c r="D92" s="36">
        <f t="shared" si="17"/>
        <v>29721.53366051667</v>
      </c>
      <c r="E92" s="37">
        <f t="shared" si="10"/>
        <v>20000</v>
      </c>
      <c r="F92" s="36">
        <f t="shared" si="11"/>
        <v>49721.533660516667</v>
      </c>
      <c r="G92" s="36">
        <f t="shared" si="15"/>
        <v>43009.142384094062</v>
      </c>
      <c r="H92" s="36">
        <f t="shared" si="16"/>
        <v>6712.3912764226015</v>
      </c>
      <c r="I92" s="36">
        <f t="shared" si="12"/>
        <v>893603.59386092017</v>
      </c>
      <c r="J92" s="36">
        <f>SUM($H$18:$H92)</f>
        <v>1222718.6183996683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893603.59386092017</v>
      </c>
      <c r="D93" s="36">
        <f t="shared" si="17"/>
        <v>29721.53366051667</v>
      </c>
      <c r="E93" s="37">
        <f t="shared" si="10"/>
        <v>20000</v>
      </c>
      <c r="F93" s="36">
        <f t="shared" si="11"/>
        <v>49721.533660516667</v>
      </c>
      <c r="G93" s="36">
        <f t="shared" si="15"/>
        <v>43317.374571180073</v>
      </c>
      <c r="H93" s="36">
        <f t="shared" si="16"/>
        <v>6404.1590893365938</v>
      </c>
      <c r="I93" s="36">
        <f t="shared" si="12"/>
        <v>850286.21928974008</v>
      </c>
      <c r="J93" s="36">
        <f>SUM($H$18:$H93)</f>
        <v>1229122.7774890049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850286.21928974008</v>
      </c>
      <c r="D94" s="36">
        <f t="shared" si="17"/>
        <v>29721.53366051667</v>
      </c>
      <c r="E94" s="37">
        <f t="shared" si="10"/>
        <v>20000</v>
      </c>
      <c r="F94" s="36">
        <f t="shared" si="11"/>
        <v>49721.533660516667</v>
      </c>
      <c r="G94" s="36">
        <f t="shared" si="15"/>
        <v>43627.815755606862</v>
      </c>
      <c r="H94" s="36">
        <f t="shared" si="16"/>
        <v>6093.717904909804</v>
      </c>
      <c r="I94" s="36">
        <f t="shared" si="12"/>
        <v>806658.40353413322</v>
      </c>
      <c r="J94" s="36">
        <f>SUM($H$18:$H94)</f>
        <v>1235216.4953939146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806658.40353413322</v>
      </c>
      <c r="D95" s="36">
        <f t="shared" si="17"/>
        <v>29721.53366051667</v>
      </c>
      <c r="E95" s="37">
        <f t="shared" si="10"/>
        <v>20000</v>
      </c>
      <c r="F95" s="36">
        <f t="shared" si="11"/>
        <v>49721.533660516667</v>
      </c>
      <c r="G95" s="36">
        <f t="shared" si="15"/>
        <v>43940.481768522048</v>
      </c>
      <c r="H95" s="36">
        <f t="shared" si="16"/>
        <v>5781.0518919946217</v>
      </c>
      <c r="I95" s="36">
        <f t="shared" si="12"/>
        <v>762717.92176561116</v>
      </c>
      <c r="J95" s="36">
        <f>SUM($H$18:$H95)</f>
        <v>1240997.5472859093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762717.92176561116</v>
      </c>
      <c r="D96" s="36">
        <f t="shared" si="17"/>
        <v>29721.53366051667</v>
      </c>
      <c r="E96" s="37">
        <f t="shared" si="10"/>
        <v>20000</v>
      </c>
      <c r="F96" s="36">
        <f t="shared" si="11"/>
        <v>49721.533660516667</v>
      </c>
      <c r="G96" s="36">
        <f t="shared" si="15"/>
        <v>44255.388554529789</v>
      </c>
      <c r="H96" s="36">
        <f t="shared" si="16"/>
        <v>5466.1451059868787</v>
      </c>
      <c r="I96" s="36">
        <f t="shared" si="12"/>
        <v>718462.53321108141</v>
      </c>
      <c r="J96" s="36">
        <f>SUM($H$18:$H96)</f>
        <v>1246463.6923918962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718462.53321108141</v>
      </c>
      <c r="D97" s="36">
        <f t="shared" si="17"/>
        <v>29721.53366051667</v>
      </c>
      <c r="E97" s="37">
        <f t="shared" si="10"/>
        <v>20000</v>
      </c>
      <c r="F97" s="36">
        <f t="shared" si="11"/>
        <v>49721.533660516667</v>
      </c>
      <c r="G97" s="36">
        <f t="shared" si="15"/>
        <v>44572.552172503914</v>
      </c>
      <c r="H97" s="36">
        <f t="shared" si="16"/>
        <v>5148.9814880127497</v>
      </c>
      <c r="I97" s="36">
        <f t="shared" si="12"/>
        <v>673889.98103857751</v>
      </c>
      <c r="J97" s="36">
        <f>SUM($H$18:$H97)</f>
        <v>1251612.6738799089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673889.98103857751</v>
      </c>
      <c r="D98" s="36">
        <f t="shared" si="17"/>
        <v>29721.53366051667</v>
      </c>
      <c r="E98" s="37">
        <f t="shared" si="10"/>
        <v>20000</v>
      </c>
      <c r="F98" s="36">
        <f t="shared" si="11"/>
        <v>49721.533660516667</v>
      </c>
      <c r="G98" s="36">
        <f t="shared" si="15"/>
        <v>44891.988796406862</v>
      </c>
      <c r="H98" s="36">
        <f t="shared" si="16"/>
        <v>4829.5448641098055</v>
      </c>
      <c r="I98" s="36">
        <f t="shared" si="12"/>
        <v>628997.99224217061</v>
      </c>
      <c r="J98" s="36">
        <f>SUM($H$18:$H98)</f>
        <v>1256442.2187440186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628997.99224217061</v>
      </c>
      <c r="D99" s="36">
        <f t="shared" si="17"/>
        <v>29721.53366051667</v>
      </c>
      <c r="E99" s="37">
        <f t="shared" si="10"/>
        <v>20000</v>
      </c>
      <c r="F99" s="36">
        <f t="shared" si="11"/>
        <v>49721.533660516667</v>
      </c>
      <c r="G99" s="36">
        <f t="shared" si="15"/>
        <v>45213.714716114446</v>
      </c>
      <c r="H99" s="36">
        <f t="shared" si="16"/>
        <v>4507.8189444022219</v>
      </c>
      <c r="I99" s="36">
        <f t="shared" si="12"/>
        <v>583784.27752605616</v>
      </c>
      <c r="J99" s="36">
        <f>SUM($H$18:$H99)</f>
        <v>1260950.0376884209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583784.27752605616</v>
      </c>
      <c r="D100" s="36">
        <f t="shared" si="17"/>
        <v>29721.53366051667</v>
      </c>
      <c r="E100" s="37">
        <f t="shared" si="10"/>
        <v>20000</v>
      </c>
      <c r="F100" s="36">
        <f t="shared" si="11"/>
        <v>49721.533660516667</v>
      </c>
      <c r="G100" s="36">
        <f t="shared" si="15"/>
        <v>45537.746338246601</v>
      </c>
      <c r="H100" s="36">
        <f t="shared" si="16"/>
        <v>4183.7873222700682</v>
      </c>
      <c r="I100" s="36">
        <f t="shared" si="12"/>
        <v>538246.53118780954</v>
      </c>
      <c r="J100" s="36">
        <f>SUM($H$18:$H100)</f>
        <v>1265133.8250106908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538246.53118780954</v>
      </c>
      <c r="D101" s="36">
        <f t="shared" si="17"/>
        <v>29721.53366051667</v>
      </c>
      <c r="E101" s="37">
        <f t="shared" si="10"/>
        <v>20000</v>
      </c>
      <c r="F101" s="36">
        <f t="shared" si="11"/>
        <v>49721.533660516667</v>
      </c>
      <c r="G101" s="36">
        <f t="shared" si="15"/>
        <v>45864.100187004035</v>
      </c>
      <c r="H101" s="36">
        <f t="shared" si="16"/>
        <v>3857.4334735126345</v>
      </c>
      <c r="I101" s="36">
        <f t="shared" si="12"/>
        <v>492382.43100080552</v>
      </c>
      <c r="J101" s="36">
        <f>SUM($H$18:$H101)</f>
        <v>1268991.2584842034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492382.43100080552</v>
      </c>
      <c r="D102" s="36">
        <f t="shared" si="17"/>
        <v>29721.53366051667</v>
      </c>
      <c r="E102" s="37">
        <f t="shared" si="10"/>
        <v>20000</v>
      </c>
      <c r="F102" s="36">
        <f t="shared" si="11"/>
        <v>49721.533660516667</v>
      </c>
      <c r="G102" s="36">
        <f t="shared" si="15"/>
        <v>46192.792905010894</v>
      </c>
      <c r="H102" s="36">
        <f t="shared" si="16"/>
        <v>3528.7407555057725</v>
      </c>
      <c r="I102" s="36">
        <f t="shared" si="12"/>
        <v>446189.63809579459</v>
      </c>
      <c r="J102" s="36">
        <f>SUM($H$18:$H102)</f>
        <v>1272519.9992397092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446189.63809579459</v>
      </c>
      <c r="D103" s="36">
        <f t="shared" si="17"/>
        <v>29721.53366051667</v>
      </c>
      <c r="E103" s="37">
        <f t="shared" si="10"/>
        <v>20000</v>
      </c>
      <c r="F103" s="36">
        <f t="shared" si="11"/>
        <v>49721.533660516667</v>
      </c>
      <c r="G103" s="36">
        <f t="shared" si="15"/>
        <v>46523.841254163475</v>
      </c>
      <c r="H103" s="36">
        <f t="shared" si="16"/>
        <v>3197.6924063531947</v>
      </c>
      <c r="I103" s="36">
        <f t="shared" si="12"/>
        <v>399665.79684163112</v>
      </c>
      <c r="J103" s="36">
        <f>SUM($H$18:$H103)</f>
        <v>1275717.6916460625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399665.79684163112</v>
      </c>
      <c r="D104" s="36">
        <f t="shared" si="17"/>
        <v>29721.53366051667</v>
      </c>
      <c r="E104" s="37">
        <f t="shared" si="10"/>
        <v>20000</v>
      </c>
      <c r="F104" s="36">
        <f t="shared" si="11"/>
        <v>49721.533660516667</v>
      </c>
      <c r="G104" s="36">
        <f t="shared" si="15"/>
        <v>46857.262116484977</v>
      </c>
      <c r="H104" s="36">
        <f t="shared" si="16"/>
        <v>2864.2715440316897</v>
      </c>
      <c r="I104" s="36">
        <f t="shared" si="12"/>
        <v>352808.53472514614</v>
      </c>
      <c r="J104" s="36">
        <f>SUM($H$18:$H104)</f>
        <v>1278581.9631900943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352808.53472514614</v>
      </c>
      <c r="D105" s="36">
        <f t="shared" si="17"/>
        <v>29721.53366051667</v>
      </c>
      <c r="E105" s="37">
        <f t="shared" si="10"/>
        <v>20000</v>
      </c>
      <c r="F105" s="36">
        <f t="shared" si="11"/>
        <v>49721.533660516667</v>
      </c>
      <c r="G105" s="36">
        <f t="shared" si="15"/>
        <v>47193.072494986453</v>
      </c>
      <c r="H105" s="36">
        <f t="shared" si="16"/>
        <v>2528.4611655302137</v>
      </c>
      <c r="I105" s="36">
        <f t="shared" si="12"/>
        <v>305615.46223015967</v>
      </c>
      <c r="J105" s="36">
        <f>SUM($H$18:$H105)</f>
        <v>1281110.4243556245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305615.46223015967</v>
      </c>
      <c r="D106" s="36">
        <f t="shared" si="17"/>
        <v>29721.53366051667</v>
      </c>
      <c r="E106" s="37">
        <f t="shared" si="10"/>
        <v>20000</v>
      </c>
      <c r="F106" s="36">
        <f t="shared" si="11"/>
        <v>49721.533660516667</v>
      </c>
      <c r="G106" s="36">
        <f t="shared" si="15"/>
        <v>47531.289514533855</v>
      </c>
      <c r="H106" s="36">
        <f t="shared" si="16"/>
        <v>2190.244145982811</v>
      </c>
      <c r="I106" s="36">
        <f t="shared" si="12"/>
        <v>258084.17271562581</v>
      </c>
      <c r="J106" s="36">
        <f>SUM($H$18:$H106)</f>
        <v>1283300.6685016074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258084.17271562581</v>
      </c>
      <c r="D107" s="36">
        <f t="shared" si="17"/>
        <v>29721.53366051667</v>
      </c>
      <c r="E107" s="37">
        <f t="shared" si="10"/>
        <v>20000</v>
      </c>
      <c r="F107" s="36">
        <f t="shared" si="11"/>
        <v>49721.533660516667</v>
      </c>
      <c r="G107" s="36">
        <f t="shared" si="15"/>
        <v>47871.930422721351</v>
      </c>
      <c r="H107" s="36">
        <f t="shared" si="16"/>
        <v>1849.6032377953181</v>
      </c>
      <c r="I107" s="36">
        <f t="shared" si="12"/>
        <v>210212.24229290447</v>
      </c>
      <c r="J107" s="36">
        <f>SUM($H$18:$H107)</f>
        <v>1285150.2717394028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210212.24229290447</v>
      </c>
      <c r="D108" s="36">
        <f t="shared" si="17"/>
        <v>29721.53366051667</v>
      </c>
      <c r="E108" s="37">
        <f t="shared" si="10"/>
        <v>20000</v>
      </c>
      <c r="F108" s="36">
        <f t="shared" si="11"/>
        <v>49721.533660516667</v>
      </c>
      <c r="G108" s="36">
        <f t="shared" si="15"/>
        <v>48215.012590750848</v>
      </c>
      <c r="H108" s="36">
        <f t="shared" si="16"/>
        <v>1506.5210697658151</v>
      </c>
      <c r="I108" s="36">
        <f t="shared" si="12"/>
        <v>161997.22970215362</v>
      </c>
      <c r="J108" s="36">
        <f>SUM($H$18:$H108)</f>
        <v>1286656.7928091686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161997.22970215362</v>
      </c>
      <c r="D109" s="36">
        <f t="shared" si="17"/>
        <v>29721.53366051667</v>
      </c>
      <c r="E109" s="37">
        <f t="shared" si="10"/>
        <v>20000</v>
      </c>
      <c r="F109" s="36">
        <f t="shared" si="11"/>
        <v>49721.533660516667</v>
      </c>
      <c r="G109" s="36">
        <f t="shared" si="15"/>
        <v>48560.5535143179</v>
      </c>
      <c r="H109" s="36">
        <f t="shared" si="16"/>
        <v>1160.9801461987674</v>
      </c>
      <c r="I109" s="36">
        <f t="shared" si="12"/>
        <v>113436.67618783572</v>
      </c>
      <c r="J109" s="36">
        <f>SUM($H$18:$H109)</f>
        <v>1287817.7729553673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113436.67618783572</v>
      </c>
      <c r="D110" s="36">
        <f t="shared" si="17"/>
        <v>29721.53366051667</v>
      </c>
      <c r="E110" s="37">
        <f t="shared" si="10"/>
        <v>20000</v>
      </c>
      <c r="F110" s="36">
        <f t="shared" si="11"/>
        <v>49721.533660516667</v>
      </c>
      <c r="G110" s="36">
        <f t="shared" si="15"/>
        <v>48908.570814503844</v>
      </c>
      <c r="H110" s="36">
        <f t="shared" si="16"/>
        <v>812.96284601282252</v>
      </c>
      <c r="I110" s="36">
        <f t="shared" si="12"/>
        <v>64528.105373331877</v>
      </c>
      <c r="J110" s="36">
        <f>SUM($H$18:$H110)</f>
        <v>1288630.7358013801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64528.105373331877</v>
      </c>
      <c r="D111" s="36">
        <f t="shared" si="17"/>
        <v>29721.53366051667</v>
      </c>
      <c r="E111" s="37">
        <f t="shared" si="10"/>
        <v>20000</v>
      </c>
      <c r="F111" s="36">
        <f t="shared" si="11"/>
        <v>49721.533660516667</v>
      </c>
      <c r="G111" s="36">
        <f t="shared" si="15"/>
        <v>49259.082238674455</v>
      </c>
      <c r="H111" s="36">
        <f t="shared" si="16"/>
        <v>462.4514218422118</v>
      </c>
      <c r="I111" s="36">
        <f t="shared" si="12"/>
        <v>15269.023134657422</v>
      </c>
      <c r="J111" s="36">
        <f>SUM($H$18:$H111)</f>
        <v>1289093.1872232223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15269.023134657422</v>
      </c>
      <c r="D112" s="36">
        <f t="shared" si="17"/>
        <v>29721.53366051667</v>
      </c>
      <c r="E112" s="37">
        <f t="shared" si="10"/>
        <v>0</v>
      </c>
      <c r="F112" s="36">
        <f t="shared" si="11"/>
        <v>15269.023134657422</v>
      </c>
      <c r="G112" s="36">
        <f t="shared" si="15"/>
        <v>15159.595135525711</v>
      </c>
      <c r="H112" s="36">
        <f t="shared" si="16"/>
        <v>109.4279991317115</v>
      </c>
      <c r="I112" s="36">
        <f t="shared" si="12"/>
        <v>0</v>
      </c>
      <c r="J112" s="36">
        <f>SUM($H$18:$H112)</f>
        <v>1289202.615222354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0</v>
      </c>
      <c r="D113" s="36">
        <f t="shared" si="17"/>
        <v>29721.53366051667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1289202.615222354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0</v>
      </c>
      <c r="D114" s="36">
        <f t="shared" si="17"/>
        <v>29721.53366051667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1289202.615222354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0</v>
      </c>
      <c r="D115" s="36">
        <f t="shared" si="17"/>
        <v>29721.53366051667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1289202.615222354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0</v>
      </c>
      <c r="D116" s="36">
        <f t="shared" si="17"/>
        <v>29721.53366051667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1289202.615222354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0</v>
      </c>
      <c r="D117" s="36">
        <f t="shared" si="17"/>
        <v>29721.53366051667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1289202.615222354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0</v>
      </c>
      <c r="D118" s="36">
        <f t="shared" si="17"/>
        <v>29721.53366051667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1289202.615222354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0</v>
      </c>
      <c r="D119" s="36">
        <f t="shared" si="17"/>
        <v>29721.53366051667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1289202.615222354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0</v>
      </c>
      <c r="D120" s="36">
        <f t="shared" si="17"/>
        <v>29721.53366051667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1289202.615222354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0</v>
      </c>
      <c r="D121" s="36">
        <f t="shared" si="17"/>
        <v>29721.53366051667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1289202.615222354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0</v>
      </c>
      <c r="D122" s="36">
        <f t="shared" si="17"/>
        <v>29721.53366051667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1289202.615222354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0</v>
      </c>
      <c r="D123" s="36">
        <f t="shared" si="17"/>
        <v>29721.53366051667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1289202.615222354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0</v>
      </c>
      <c r="D124" s="36">
        <f t="shared" si="17"/>
        <v>29721.53366051667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1289202.615222354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0</v>
      </c>
      <c r="D125" s="36">
        <f t="shared" si="17"/>
        <v>29721.53366051667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1289202.615222354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0</v>
      </c>
      <c r="D126" s="36">
        <f t="shared" si="17"/>
        <v>29721.53366051667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1289202.615222354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0</v>
      </c>
      <c r="D127" s="36">
        <f t="shared" si="17"/>
        <v>29721.53366051667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1289202.615222354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0</v>
      </c>
      <c r="D128" s="36">
        <f t="shared" si="17"/>
        <v>29721.53366051667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1289202.615222354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0</v>
      </c>
      <c r="D129" s="36">
        <f t="shared" si="17"/>
        <v>29721.53366051667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1289202.615222354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0</v>
      </c>
      <c r="D130" s="36">
        <f t="shared" si="17"/>
        <v>29721.53366051667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1289202.615222354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0</v>
      </c>
      <c r="D131" s="36">
        <f t="shared" si="17"/>
        <v>29721.53366051667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1289202.615222354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0</v>
      </c>
      <c r="D132" s="36">
        <f t="shared" si="17"/>
        <v>29721.53366051667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1289202.615222354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0</v>
      </c>
      <c r="D133" s="36">
        <f t="shared" si="17"/>
        <v>29721.53366051667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1289202.615222354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0</v>
      </c>
      <c r="D134" s="36">
        <f t="shared" si="17"/>
        <v>29721.53366051667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1289202.615222354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0</v>
      </c>
      <c r="D135" s="36">
        <f t="shared" si="17"/>
        <v>29721.53366051667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1289202.615222354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0</v>
      </c>
      <c r="D136" s="36">
        <f t="shared" si="17"/>
        <v>29721.53366051667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1289202.615222354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0</v>
      </c>
      <c r="D137" s="36">
        <f t="shared" si="17"/>
        <v>29721.53366051667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1289202.615222354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0</v>
      </c>
      <c r="D138" s="36">
        <f t="shared" si="17"/>
        <v>29721.53366051667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1289202.615222354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0</v>
      </c>
      <c r="D139" s="36">
        <f t="shared" si="17"/>
        <v>29721.53366051667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1289202.615222354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0</v>
      </c>
      <c r="D140" s="36">
        <f t="shared" si="17"/>
        <v>29721.53366051667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1289202.615222354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0</v>
      </c>
      <c r="D141" s="36">
        <f t="shared" si="17"/>
        <v>29721.53366051667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1289202.615222354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0</v>
      </c>
      <c r="D142" s="36">
        <f t="shared" si="17"/>
        <v>29721.53366051667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1289202.615222354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0</v>
      </c>
      <c r="D143" s="36">
        <f t="shared" si="17"/>
        <v>29721.53366051667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1289202.615222354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0</v>
      </c>
      <c r="D144" s="36">
        <f t="shared" si="17"/>
        <v>29721.53366051667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1289202.615222354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0</v>
      </c>
      <c r="D145" s="36">
        <f t="shared" si="17"/>
        <v>29721.53366051667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1289202.615222354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0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1289202.615222354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0</v>
      </c>
      <c r="D147" s="36">
        <f t="shared" si="17"/>
        <v>29721.53366051667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1289202.615222354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0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1289202.615222354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0</v>
      </c>
      <c r="D149" s="36">
        <f t="shared" si="26"/>
        <v>29721.53366051667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1289202.615222354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0</v>
      </c>
      <c r="D150" s="36">
        <f t="shared" si="26"/>
        <v>29721.53366051667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1289202.615222354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0</v>
      </c>
      <c r="D151" s="36">
        <f t="shared" si="26"/>
        <v>29721.53366051667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1289202.615222354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0</v>
      </c>
      <c r="D152" s="36">
        <f t="shared" si="26"/>
        <v>29721.53366051667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1289202.615222354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0</v>
      </c>
      <c r="D153" s="36">
        <f t="shared" si="26"/>
        <v>29721.53366051667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1289202.615222354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0</v>
      </c>
      <c r="D154" s="36">
        <f t="shared" si="26"/>
        <v>29721.53366051667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1289202.615222354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0</v>
      </c>
      <c r="D155" s="36">
        <f t="shared" si="26"/>
        <v>29721.53366051667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1289202.615222354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0</v>
      </c>
      <c r="D156" s="36">
        <f t="shared" si="26"/>
        <v>29721.53366051667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1289202.615222354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0</v>
      </c>
      <c r="D157" s="36">
        <f t="shared" si="26"/>
        <v>29721.53366051667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1289202.615222354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0</v>
      </c>
      <c r="D158" s="36">
        <f t="shared" si="26"/>
        <v>29721.53366051667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1289202.615222354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0</v>
      </c>
      <c r="D159" s="36">
        <f t="shared" si="26"/>
        <v>29721.53366051667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1289202.615222354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0</v>
      </c>
      <c r="D160" s="36">
        <f t="shared" si="26"/>
        <v>29721.53366051667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1289202.615222354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0</v>
      </c>
      <c r="D161" s="36">
        <f t="shared" si="26"/>
        <v>29721.53366051667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1289202.615222354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0</v>
      </c>
      <c r="D162" s="36">
        <f t="shared" si="26"/>
        <v>29721.53366051667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1289202.615222354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0</v>
      </c>
      <c r="D163" s="36">
        <f t="shared" si="26"/>
        <v>29721.53366051667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1289202.615222354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0</v>
      </c>
      <c r="D164" s="36">
        <f t="shared" si="26"/>
        <v>29721.53366051667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1289202.615222354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0</v>
      </c>
      <c r="D165" s="36">
        <f t="shared" si="26"/>
        <v>29721.53366051667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1289202.615222354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0</v>
      </c>
      <c r="D166" s="36">
        <f t="shared" si="26"/>
        <v>29721.53366051667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1289202.615222354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0</v>
      </c>
      <c r="D167" s="36">
        <f t="shared" si="26"/>
        <v>29721.53366051667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1289202.615222354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0</v>
      </c>
      <c r="D168" s="36">
        <f t="shared" si="26"/>
        <v>29721.53366051667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1289202.615222354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0</v>
      </c>
      <c r="D169" s="36">
        <f t="shared" si="26"/>
        <v>29721.53366051667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1289202.615222354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0</v>
      </c>
      <c r="D170" s="36">
        <f t="shared" si="26"/>
        <v>29721.53366051667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1289202.615222354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0</v>
      </c>
      <c r="D171" s="36">
        <f t="shared" si="26"/>
        <v>29721.53366051667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1289202.615222354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0</v>
      </c>
      <c r="D172" s="36">
        <f t="shared" si="26"/>
        <v>29721.53366051667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1289202.615222354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0</v>
      </c>
      <c r="D173" s="36">
        <f t="shared" si="26"/>
        <v>29721.53366051667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1289202.615222354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0</v>
      </c>
      <c r="D174" s="36">
        <f t="shared" si="26"/>
        <v>29721.53366051667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1289202.615222354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0</v>
      </c>
      <c r="D175" s="36">
        <f t="shared" si="26"/>
        <v>29721.53366051667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1289202.615222354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0</v>
      </c>
      <c r="D176" s="36">
        <f t="shared" si="26"/>
        <v>29721.53366051667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1289202.615222354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0</v>
      </c>
      <c r="D177" s="36">
        <f t="shared" si="26"/>
        <v>29721.53366051667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1289202.615222354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0</v>
      </c>
      <c r="D178" s="36">
        <f t="shared" si="26"/>
        <v>29721.53366051667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1289202.615222354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0</v>
      </c>
      <c r="D179" s="36">
        <f t="shared" si="26"/>
        <v>29721.53366051667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1289202.615222354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0</v>
      </c>
      <c r="D180" s="36">
        <f t="shared" si="26"/>
        <v>29721.53366051667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1289202.615222354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0</v>
      </c>
      <c r="D181" s="36">
        <f t="shared" si="26"/>
        <v>29721.53366051667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1289202.615222354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0</v>
      </c>
      <c r="D182" s="36">
        <f t="shared" si="26"/>
        <v>29721.53366051667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1289202.615222354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0</v>
      </c>
      <c r="D183" s="36">
        <f t="shared" si="26"/>
        <v>29721.53366051667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1289202.615222354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0</v>
      </c>
      <c r="D184" s="36">
        <f t="shared" si="26"/>
        <v>29721.53366051667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1289202.615222354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0</v>
      </c>
      <c r="D185" s="36">
        <f t="shared" si="26"/>
        <v>29721.53366051667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1289202.615222354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0</v>
      </c>
      <c r="D186" s="36">
        <f t="shared" si="26"/>
        <v>29721.53366051667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1289202.615222354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0</v>
      </c>
      <c r="D187" s="36">
        <f t="shared" si="26"/>
        <v>29721.53366051667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1289202.615222354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0</v>
      </c>
      <c r="D188" s="36">
        <f t="shared" si="26"/>
        <v>29721.53366051667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1289202.615222354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0</v>
      </c>
      <c r="D189" s="36">
        <f t="shared" si="26"/>
        <v>29721.53366051667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1289202.615222354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0</v>
      </c>
      <c r="D190" s="36">
        <f t="shared" si="26"/>
        <v>29721.53366051667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1289202.615222354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0</v>
      </c>
      <c r="D191" s="36">
        <f t="shared" si="26"/>
        <v>29721.53366051667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1289202.615222354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0</v>
      </c>
      <c r="D192" s="36">
        <f t="shared" si="26"/>
        <v>29721.53366051667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1289202.615222354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0</v>
      </c>
      <c r="D193" s="36">
        <f t="shared" si="26"/>
        <v>29721.53366051667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1289202.615222354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0</v>
      </c>
      <c r="D194" s="36">
        <f t="shared" si="26"/>
        <v>29721.53366051667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1289202.615222354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0</v>
      </c>
      <c r="D195" s="36">
        <f t="shared" si="26"/>
        <v>29721.53366051667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1289202.615222354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0</v>
      </c>
      <c r="D196" s="36">
        <f t="shared" si="26"/>
        <v>29721.53366051667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1289202.615222354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0</v>
      </c>
      <c r="D197" s="36">
        <f t="shared" si="26"/>
        <v>29721.53366051667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1289202.615222354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0</v>
      </c>
      <c r="D198" s="36">
        <f t="shared" si="26"/>
        <v>29721.53366051667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1289202.615222354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0</v>
      </c>
      <c r="D199" s="36">
        <f t="shared" si="26"/>
        <v>29721.53366051667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1289202.615222354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0</v>
      </c>
      <c r="D200" s="36">
        <f t="shared" si="26"/>
        <v>29721.53366051667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1289202.615222354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0</v>
      </c>
      <c r="D201" s="36">
        <f t="shared" si="26"/>
        <v>29721.53366051667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1289202.615222354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0</v>
      </c>
      <c r="D202" s="36">
        <f t="shared" si="26"/>
        <v>29721.53366051667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1289202.615222354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0</v>
      </c>
      <c r="D203" s="36">
        <f t="shared" si="26"/>
        <v>29721.53366051667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1289202.615222354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0</v>
      </c>
      <c r="D204" s="36">
        <f t="shared" si="26"/>
        <v>29721.53366051667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1289202.615222354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0</v>
      </c>
      <c r="D205" s="36">
        <f t="shared" si="26"/>
        <v>29721.53366051667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1289202.615222354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0</v>
      </c>
      <c r="D206" s="36">
        <f t="shared" si="26"/>
        <v>29721.53366051667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1289202.615222354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0</v>
      </c>
      <c r="D207" s="36">
        <f t="shared" si="26"/>
        <v>29721.53366051667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1289202.615222354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0</v>
      </c>
      <c r="D208" s="36">
        <f t="shared" si="26"/>
        <v>29721.53366051667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1289202.615222354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0</v>
      </c>
      <c r="D209" s="36">
        <f t="shared" si="26"/>
        <v>29721.53366051667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1289202.615222354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0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1289202.615222354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0</v>
      </c>
      <c r="D211" s="36">
        <f t="shared" si="26"/>
        <v>29721.53366051667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1289202.615222354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0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1289202.615222354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0</v>
      </c>
      <c r="D213" s="36">
        <f t="shared" si="35"/>
        <v>29721.53366051667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1289202.615222354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0</v>
      </c>
      <c r="D214" s="36">
        <f t="shared" si="35"/>
        <v>29721.53366051667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1289202.615222354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0</v>
      </c>
      <c r="D215" s="36">
        <f t="shared" si="35"/>
        <v>29721.53366051667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1289202.615222354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0</v>
      </c>
      <c r="D216" s="36">
        <f t="shared" si="35"/>
        <v>29721.53366051667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1289202.615222354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0</v>
      </c>
      <c r="D217" s="36">
        <f t="shared" si="35"/>
        <v>29721.53366051667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1289202.615222354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0</v>
      </c>
      <c r="D218" s="36">
        <f t="shared" si="35"/>
        <v>29721.53366051667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1289202.615222354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0</v>
      </c>
      <c r="D219" s="36">
        <f t="shared" si="35"/>
        <v>29721.53366051667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1289202.615222354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0</v>
      </c>
      <c r="D220" s="36">
        <f t="shared" si="35"/>
        <v>29721.53366051667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1289202.615222354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0</v>
      </c>
      <c r="D221" s="36">
        <f t="shared" si="35"/>
        <v>29721.53366051667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1289202.615222354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0</v>
      </c>
      <c r="D222" s="36">
        <f t="shared" si="35"/>
        <v>29721.53366051667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1289202.615222354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0</v>
      </c>
      <c r="D223" s="36">
        <f t="shared" si="35"/>
        <v>29721.53366051667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1289202.615222354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0</v>
      </c>
      <c r="D224" s="36">
        <f t="shared" si="35"/>
        <v>29721.53366051667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1289202.615222354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0</v>
      </c>
      <c r="D225" s="36">
        <f t="shared" si="35"/>
        <v>29721.53366051667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1289202.615222354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0</v>
      </c>
      <c r="D226" s="36">
        <f t="shared" si="35"/>
        <v>29721.53366051667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1289202.615222354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0</v>
      </c>
      <c r="D227" s="36">
        <f t="shared" si="35"/>
        <v>29721.53366051667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1289202.615222354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0</v>
      </c>
      <c r="D228" s="36">
        <f t="shared" si="35"/>
        <v>29721.53366051667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1289202.615222354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0</v>
      </c>
      <c r="D229" s="36">
        <f t="shared" si="35"/>
        <v>29721.53366051667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1289202.615222354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0</v>
      </c>
      <c r="D230" s="36">
        <f t="shared" si="35"/>
        <v>29721.53366051667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1289202.615222354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0</v>
      </c>
      <c r="D231" s="36">
        <f t="shared" si="35"/>
        <v>29721.53366051667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1289202.615222354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0</v>
      </c>
      <c r="D232" s="36">
        <f t="shared" si="35"/>
        <v>29721.53366051667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1289202.615222354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0</v>
      </c>
      <c r="D233" s="36">
        <f t="shared" si="35"/>
        <v>29721.53366051667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1289202.615222354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0</v>
      </c>
      <c r="D234" s="36">
        <f t="shared" si="35"/>
        <v>29721.53366051667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1289202.615222354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0</v>
      </c>
      <c r="D235" s="36">
        <f t="shared" si="35"/>
        <v>29721.53366051667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1289202.615222354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0</v>
      </c>
      <c r="D236" s="36">
        <f t="shared" si="35"/>
        <v>29721.53366051667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1289202.615222354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0</v>
      </c>
      <c r="D237" s="36">
        <f t="shared" si="35"/>
        <v>29721.53366051667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1289202.615222354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0</v>
      </c>
      <c r="D238" s="36">
        <f t="shared" si="35"/>
        <v>29721.53366051667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1289202.615222354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0</v>
      </c>
      <c r="D239" s="36">
        <f t="shared" si="35"/>
        <v>29721.53366051667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1289202.615222354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0</v>
      </c>
      <c r="D240" s="36">
        <f t="shared" si="35"/>
        <v>29721.53366051667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1289202.615222354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0</v>
      </c>
      <c r="D241" s="36">
        <f t="shared" si="35"/>
        <v>29721.53366051667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1289202.615222354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0</v>
      </c>
      <c r="D242" s="36">
        <f t="shared" si="35"/>
        <v>29721.53366051667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1289202.615222354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0</v>
      </c>
      <c r="D243" s="36">
        <f t="shared" si="35"/>
        <v>29721.53366051667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1289202.615222354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0</v>
      </c>
      <c r="D244" s="36">
        <f t="shared" si="35"/>
        <v>29721.53366051667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1289202.615222354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0</v>
      </c>
      <c r="D245" s="36">
        <f t="shared" si="35"/>
        <v>29721.53366051667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1289202.615222354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0</v>
      </c>
      <c r="D246" s="36">
        <f t="shared" si="35"/>
        <v>29721.53366051667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1289202.615222354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0</v>
      </c>
      <c r="D247" s="36">
        <f t="shared" si="35"/>
        <v>29721.53366051667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1289202.615222354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0</v>
      </c>
      <c r="D248" s="36">
        <f t="shared" si="35"/>
        <v>29721.53366051667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1289202.615222354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0</v>
      </c>
      <c r="D249" s="36">
        <f t="shared" si="35"/>
        <v>29721.53366051667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1289202.615222354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0</v>
      </c>
      <c r="D250" s="36">
        <f t="shared" si="35"/>
        <v>29721.53366051667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1289202.615222354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0</v>
      </c>
      <c r="D251" s="36">
        <f t="shared" si="35"/>
        <v>29721.53366051667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1289202.615222354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0</v>
      </c>
      <c r="D252" s="36">
        <f t="shared" si="35"/>
        <v>29721.53366051667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1289202.615222354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0</v>
      </c>
      <c r="D253" s="36">
        <f t="shared" si="35"/>
        <v>29721.53366051667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1289202.615222354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0</v>
      </c>
      <c r="D254" s="36">
        <f t="shared" si="35"/>
        <v>29721.53366051667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1289202.615222354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0</v>
      </c>
      <c r="D255" s="36">
        <f t="shared" si="35"/>
        <v>29721.53366051667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1289202.615222354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0</v>
      </c>
      <c r="D256" s="36">
        <f t="shared" si="35"/>
        <v>29721.53366051667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1289202.615222354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0</v>
      </c>
      <c r="D257" s="36">
        <f t="shared" si="35"/>
        <v>29721.53366051667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1289202.615222354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1289202.615222354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1289202.615222354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1289202.615222354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1289202.615222354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1289202.615222354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1289202.615222354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1289202.615222354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1289202.615222354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1289202.615222354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1289202.615222354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1289202.615222354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1289202.615222354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1289202.615222354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1289202.615222354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1289202.615222354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1289202.615222354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1289202.615222354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1289202.615222354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1289202.615222354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1289202.615222354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1289202.615222354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1289202.615222354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1289202.615222354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1289202.615222354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1289202.615222354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1289202.615222354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1289202.615222354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1289202.615222354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1289202.615222354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1289202.615222354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1289202.615222354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1289202.615222354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1289202.615222354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1289202.615222354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1289202.615222354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1289202.615222354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1289202.615222354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1289202.615222354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1289202.615222354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1289202.615222354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1289202.615222354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1289202.615222354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1289202.615222354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1289202.615222354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1289202.615222354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1289202.615222354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1289202.615222354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1289202.615222354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1289202.615222354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1289202.615222354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1289202.615222354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1289202.615222354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1289202.615222354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1289202.615222354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1289202.615222354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1289202.615222354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1289202.615222354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1289202.615222354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1289202.615222354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1289202.615222354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1289202.615222354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1289202.615222354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1289202.615222354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1289202.615222354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1289202.615222354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1289202.615222354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1289202.615222354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1289202.615222354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1289202.615222354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1289202.615222354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1289202.615222354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1289202.615222354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1289202.615222354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1289202.615222354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1289202.615222354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1289202.615222354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1289202.615222354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1289202.615222354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1289202.615222354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1289202.615222354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1289202.615222354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1289202.615222354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1289202.615222354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1289202.615222354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1289202.615222354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1289202.615222354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1289202.615222354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1289202.615222354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1289202.615222354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1289202.615222354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1289202.615222354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1289202.615222354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1289202.615222354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1289202.615222354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1289202.615222354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1289202.615222354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1289202.615222354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1289202.615222354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1289202.615222354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1289202.615222354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1289202.615222354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1289202.615222354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1289202.615222354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1289202.615222354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1289202.615222354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1289202.615222354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1289202.615222354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1289202.615222354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1289202.615222354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1289202.615222354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1289202.615222354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1289202.615222354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1289202.615222354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1289202.615222354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1289202.615222354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1289202.615222354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1289202.615222354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1289202.615222354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1289202.615222354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1289202.615222354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1289202.615222354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1289202.615222354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1289202.615222354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1289202.615222354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1289202.615222354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1289202.615222354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1289202.615222354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1289202.615222354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1289202.615222354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1289202.615222354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1289202.615222354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1289202.615222354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1289202.615222354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1289202.615222354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1289202.615222354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1289202.615222354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1289202.615222354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1289202.615222354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1289202.615222354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1289202.615222354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1289202.615222354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1289202.615222354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1289202.615222354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1289202.615222354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1289202.615222354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1289202.615222354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1289202.615222354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1289202.615222354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1289202.615222354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1289202.615222354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1289202.615222354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1289202.615222354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1289202.615222354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1289202.615222354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1289202.615222354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1289202.615222354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1289202.615222354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1289202.615222354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1289202.615222354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1289202.615222354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1289202.615222354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1289202.615222354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1289202.615222354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1289202.615222354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1289202.615222354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1289202.615222354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1289202.615222354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1289202.615222354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1289202.615222354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1289202.615222354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1289202.615222354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1289202.615222354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1289202.615222354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1289202.615222354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1289202.615222354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1289202.615222354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1289202.615222354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1289202.615222354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1289202.615222354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1289202.615222354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1289202.615222354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1289202.615222354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1289202.615222354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1289202.615222354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1289202.615222354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1289202.615222354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1289202.615222354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1289202.615222354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1289202.615222354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1289202.615222354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1289202.615222354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1289202.615222354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1289202.615222354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1289202.615222354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1289202.615222354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1289202.615222354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1289202.615222354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1289202.615222354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1289202.615222354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1289202.615222354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1289202.615222354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1289202.615222354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1289202.615222354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1289202.615222354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1289202.615222354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1289202.615222354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1289202.615222354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1289202.615222354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1289202.615222354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1289202.615222354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1289202.615222354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1289202.615222354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1289202.615222354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1289202.615222354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1289202.615222354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1289202.615222354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1289202.615222354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1289202.615222354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1289202.615222354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1289202.615222354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1289202.615222354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1289202.615222354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1289202.615222354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1289202.615222354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1289202.615222354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1289202.615222354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1289202.615222354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1289202.615222354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1289202.615222354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1289202.615222354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1289202.615222354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1289202.615222354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1289202.615222354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1289202.615222354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1289202.615222354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1289202.615222354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1289202.615222354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1289202.615222354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1289202.615222354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1289202.615222354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18225.55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103594.37000000001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3" sqref="B23"/>
    </sheetView>
  </sheetViews>
  <sheetFormatPr defaultRowHeight="14.4" x14ac:dyDescent="0.3"/>
  <cols>
    <col min="2" max="2" width="2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11650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11477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800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v>611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0</v>
      </c>
      <c r="C12" t="s">
        <v>8</v>
      </c>
      <c r="D12" t="s">
        <v>6</v>
      </c>
    </row>
    <row r="13" spans="1:5" x14ac:dyDescent="0.3">
      <c r="B13" s="1">
        <f>SUM(B2:B12)</f>
        <v>70788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Jan</vt:lpstr>
      <vt:lpstr>HDFC Home Loan schedule</vt:lpstr>
      <vt:lpstr>FEB</vt:lpstr>
      <vt:lpstr>MAR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'HDFC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2018-02-19T09:41:30Z</dcterms:modified>
</cp:coreProperties>
</file>