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amuel/Documents/Research_Ongoing/WINGS/"/>
    </mc:Choice>
  </mc:AlternateContent>
  <bookViews>
    <workbookView xWindow="-25600" yWindow="-2000" windowWidth="25600" windowHeight="28340" tabRatio="500" activeTab="8"/>
  </bookViews>
  <sheets>
    <sheet name="Unconnected" sheetId="2" r:id="rId1"/>
    <sheet name="Pulmonary" sheetId="3" r:id="rId2"/>
    <sheet name="Liver" sheetId="4" r:id="rId3"/>
    <sheet name="Metabolic" sheetId="5" r:id="rId4"/>
    <sheet name="Polyps" sheetId="6" r:id="rId5"/>
    <sheet name="Osteoarthritis" sheetId="7" r:id="rId6"/>
    <sheet name="Kidney" sheetId="8" r:id="rId7"/>
    <sheet name="Immunological 1" sheetId="9" r:id="rId8"/>
    <sheet name="Immunological 2" sheetId="10" r:id="rId9"/>
    <sheet name="Dementia" sheetId="1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142" i="9"/>
  <c r="B105" i="10"/>
  <c r="B6" i="8"/>
  <c r="B24" i="6"/>
  <c r="B26" i="5"/>
  <c r="B8" i="3"/>
  <c r="B8" i="2"/>
  <c r="B10" i="1"/>
</calcChain>
</file>

<file path=xl/sharedStrings.xml><?xml version="1.0" encoding="utf-8"?>
<sst xmlns="http://schemas.openxmlformats.org/spreadsheetml/2006/main" count="499" uniqueCount="277">
  <si>
    <t>PALM2</t>
  </si>
  <si>
    <t>APOC1</t>
  </si>
  <si>
    <t>APOC2</t>
  </si>
  <si>
    <t>APOC4</t>
  </si>
  <si>
    <t>APOE</t>
  </si>
  <si>
    <t>CLPTM1</t>
  </si>
  <si>
    <t>PVRL2</t>
  </si>
  <si>
    <t>TOMM40</t>
  </si>
  <si>
    <t>Gene</t>
  </si>
  <si>
    <t>Previous Association Percentage</t>
  </si>
  <si>
    <t>GWAS Catalog Association (0 = No, 1 = Yes)</t>
  </si>
  <si>
    <t>BTNL2</t>
  </si>
  <si>
    <t>C6orf10</t>
  </si>
  <si>
    <t>HLA-DQA1</t>
  </si>
  <si>
    <t>HLA-DQB1</t>
  </si>
  <si>
    <t>HLA-DRA</t>
  </si>
  <si>
    <t>HLA-DRB1</t>
  </si>
  <si>
    <t>Trait</t>
  </si>
  <si>
    <t>Sarcoidosis</t>
  </si>
  <si>
    <t>Alzheimer's</t>
  </si>
  <si>
    <t>Iron status biomarkers (iron levels)</t>
  </si>
  <si>
    <t>NA</t>
  </si>
  <si>
    <t>NA3</t>
  </si>
  <si>
    <t>NA5</t>
  </si>
  <si>
    <t>NB4</t>
  </si>
  <si>
    <t>IREB2</t>
  </si>
  <si>
    <t>LOC123688</t>
  </si>
  <si>
    <t>PSMA4</t>
  </si>
  <si>
    <t>Chronic obstructive pulmonary disease</t>
  </si>
  <si>
    <t>Pulmonary Function</t>
  </si>
  <si>
    <t>GATAD2A</t>
  </si>
  <si>
    <t>KIAA0892</t>
  </si>
  <si>
    <t>NDUFA13</t>
  </si>
  <si>
    <t>SF4</t>
  </si>
  <si>
    <t>TSSK6</t>
  </si>
  <si>
    <t>PARVB</t>
  </si>
  <si>
    <t>PNPLA3</t>
  </si>
  <si>
    <t>PNPLA5</t>
  </si>
  <si>
    <t>SAMM50</t>
  </si>
  <si>
    <t>Nonalcoholic fatty liver disease</t>
  </si>
  <si>
    <t>AIF1</t>
  </si>
  <si>
    <t>APOM</t>
  </si>
  <si>
    <t>ATP6V1G2</t>
  </si>
  <si>
    <t>BAT1</t>
  </si>
  <si>
    <t>BAT2</t>
  </si>
  <si>
    <t>BAT3</t>
  </si>
  <si>
    <t>BAT4</t>
  </si>
  <si>
    <t>C2</t>
  </si>
  <si>
    <t>C6orf47</t>
  </si>
  <si>
    <t>CSNK2B</t>
  </si>
  <si>
    <t>EHMT2</t>
  </si>
  <si>
    <t>HLA-B</t>
  </si>
  <si>
    <t>LST1</t>
  </si>
  <si>
    <t>LTA</t>
  </si>
  <si>
    <t>LTB</t>
  </si>
  <si>
    <t>LY6G5B</t>
  </si>
  <si>
    <t>MCCD1</t>
  </si>
  <si>
    <t>MICB</t>
  </si>
  <si>
    <t>NCR3</t>
  </si>
  <si>
    <t>NEU1</t>
  </si>
  <si>
    <t>NFKBIL1</t>
  </si>
  <si>
    <t>SLC44A4</t>
  </si>
  <si>
    <t>TNF</t>
  </si>
  <si>
    <t>Coronary artery disease (myocardial infarction, percutaneous transluminal coronary angioplasty, coronary artery bypass grafting, angina or chromic ischemic heart disease)</t>
  </si>
  <si>
    <t>Type 2 diabetes</t>
  </si>
  <si>
    <t>Ulcerative colitis</t>
  </si>
  <si>
    <t>C-reactive protein levels or total cholesterol levels (pleiotropy)</t>
  </si>
  <si>
    <t>BOC</t>
  </si>
  <si>
    <t>T</t>
  </si>
  <si>
    <t>EIF3H</t>
  </si>
  <si>
    <t>UTP23</t>
  </si>
  <si>
    <t>AKAP2</t>
  </si>
  <si>
    <t>C11orf53</t>
  </si>
  <si>
    <t>DAGLA</t>
  </si>
  <si>
    <t>FLJ45803</t>
  </si>
  <si>
    <t>HRAS</t>
  </si>
  <si>
    <t>PTDSS2</t>
  </si>
  <si>
    <t>FMN1</t>
  </si>
  <si>
    <t>GREM1</t>
  </si>
  <si>
    <t>SCG5</t>
  </si>
  <si>
    <t>DYM</t>
  </si>
  <si>
    <t>SMAD7</t>
  </si>
  <si>
    <t>ADRM1</t>
  </si>
  <si>
    <t>C20orf151</t>
  </si>
  <si>
    <t>CABLES2</t>
  </si>
  <si>
    <t>LAMA5</t>
  </si>
  <si>
    <t>OSBPL2</t>
  </si>
  <si>
    <t>PREX1</t>
  </si>
  <si>
    <t>RPS21</t>
  </si>
  <si>
    <t>Colorectal cancer</t>
  </si>
  <si>
    <t>GTF2A1L</t>
  </si>
  <si>
    <t>RAB11FIP4</t>
  </si>
  <si>
    <t>DKFZp761E198</t>
  </si>
  <si>
    <t>KAT5</t>
  </si>
  <si>
    <t>OVOL1</t>
  </si>
  <si>
    <t>RNASEH2C</t>
  </si>
  <si>
    <t>Urate levels</t>
  </si>
  <si>
    <t>ABCF1</t>
  </si>
  <si>
    <t>AGER</t>
  </si>
  <si>
    <t>AGPAT1</t>
  </si>
  <si>
    <t>BAT5</t>
  </si>
  <si>
    <t>C4A-1</t>
  </si>
  <si>
    <t>C4A-2</t>
  </si>
  <si>
    <t>C4B-1</t>
  </si>
  <si>
    <t>C4B-2</t>
  </si>
  <si>
    <t>C6orf134</t>
  </si>
  <si>
    <t>C6orf136</t>
  </si>
  <si>
    <t>C6orf15</t>
  </si>
  <si>
    <t>C6orf48</t>
  </si>
  <si>
    <t>CCHCR1</t>
  </si>
  <si>
    <t>CDSN</t>
  </si>
  <si>
    <t>CFB</t>
  </si>
  <si>
    <t>CREBL1</t>
  </si>
  <si>
    <t>CYP21A2</t>
  </si>
  <si>
    <t>DDR1</t>
  </si>
  <si>
    <t>DHX16</t>
  </si>
  <si>
    <t>DOM3Z</t>
  </si>
  <si>
    <t>DPCR1</t>
  </si>
  <si>
    <t>EGFL8</t>
  </si>
  <si>
    <t>FKBPL</t>
  </si>
  <si>
    <t>FKSG83</t>
  </si>
  <si>
    <t>FLJ45422</t>
  </si>
  <si>
    <t>FLOT1</t>
  </si>
  <si>
    <t>GABBR1</t>
  </si>
  <si>
    <t>GNL1</t>
  </si>
  <si>
    <t>GPSM3</t>
  </si>
  <si>
    <t>GPX5</t>
  </si>
  <si>
    <t>GPX6</t>
  </si>
  <si>
    <t>GTF2H4</t>
  </si>
  <si>
    <t>HCG27</t>
  </si>
  <si>
    <t>HCG9</t>
  </si>
  <si>
    <t>HCP5</t>
  </si>
  <si>
    <t>HIST1H1B</t>
  </si>
  <si>
    <t>HIST1H2AM</t>
  </si>
  <si>
    <t>HIST1H2BO</t>
  </si>
  <si>
    <t>HIST1H3I</t>
  </si>
  <si>
    <t>HIST1H3J</t>
  </si>
  <si>
    <t>HIST1H4L</t>
  </si>
  <si>
    <t>HLA-A</t>
  </si>
  <si>
    <t>HLA-A29.1</t>
  </si>
  <si>
    <t>HLA-C</t>
  </si>
  <si>
    <t>HLA-E</t>
  </si>
  <si>
    <t>HLA-F</t>
  </si>
  <si>
    <t>HLA-G</t>
  </si>
  <si>
    <t>HSPA1B</t>
  </si>
  <si>
    <t>IER3</t>
  </si>
  <si>
    <t>KIAA1949</t>
  </si>
  <si>
    <t>LY6G5C</t>
  </si>
  <si>
    <t>LY6G6C</t>
  </si>
  <si>
    <t>LY6G6D</t>
  </si>
  <si>
    <t>LY6G6F</t>
  </si>
  <si>
    <t>MAS1L</t>
  </si>
  <si>
    <t>MDC1</t>
  </si>
  <si>
    <t>MICA</t>
  </si>
  <si>
    <t>MOG</t>
  </si>
  <si>
    <t>MRPS18B</t>
  </si>
  <si>
    <t>MUC21</t>
  </si>
  <si>
    <t>NOTCH4</t>
  </si>
  <si>
    <t>NRM</t>
  </si>
  <si>
    <t>OR10C1</t>
  </si>
  <si>
    <t>OR11A1</t>
  </si>
  <si>
    <t>OR12D2</t>
  </si>
  <si>
    <t>OR12D3</t>
  </si>
  <si>
    <t>OR2B2</t>
  </si>
  <si>
    <t>OR2B3P</t>
  </si>
  <si>
    <t>OR2B6</t>
  </si>
  <si>
    <t>OR2H1</t>
  </si>
  <si>
    <t>OR2H2</t>
  </si>
  <si>
    <t>OR2J3</t>
  </si>
  <si>
    <t>OR2W1</t>
  </si>
  <si>
    <t>OR5V1</t>
  </si>
  <si>
    <t>PBX2</t>
  </si>
  <si>
    <t>PGBD1</t>
  </si>
  <si>
    <t>POU5F1</t>
  </si>
  <si>
    <t>PPP1R10</t>
  </si>
  <si>
    <t>PPP1R11</t>
  </si>
  <si>
    <t>PPT2</t>
  </si>
  <si>
    <t>PRR3</t>
  </si>
  <si>
    <t>PRRT1</t>
  </si>
  <si>
    <t>PRSS16</t>
  </si>
  <si>
    <t>PSORS1C1</t>
  </si>
  <si>
    <t>PSORS1C2</t>
  </si>
  <si>
    <t>RDBP</t>
  </si>
  <si>
    <t>RNF39</t>
  </si>
  <si>
    <t>RNF5</t>
  </si>
  <si>
    <t>RPP21</t>
  </si>
  <si>
    <t>SCAND3</t>
  </si>
  <si>
    <t>SFTPG</t>
  </si>
  <si>
    <t>SKIV2L</t>
  </si>
  <si>
    <t>STK19-1</t>
  </si>
  <si>
    <t>STK19-2</t>
  </si>
  <si>
    <t>TCF19</t>
  </si>
  <si>
    <t>TNXB</t>
  </si>
  <si>
    <t>TRIM10</t>
  </si>
  <si>
    <t>TRIM15</t>
  </si>
  <si>
    <t>TRIM26</t>
  </si>
  <si>
    <t>TRIM31</t>
  </si>
  <si>
    <t>TRIM39</t>
  </si>
  <si>
    <t>TRIM40</t>
  </si>
  <si>
    <t>TUBB</t>
  </si>
  <si>
    <t>UBD</t>
  </si>
  <si>
    <t>VARS2</t>
  </si>
  <si>
    <t>ZFP57</t>
  </si>
  <si>
    <t>ZKSCAN3</t>
  </si>
  <si>
    <t>ZNF165</t>
  </si>
  <si>
    <t>ZNF311</t>
  </si>
  <si>
    <t>ZNF323</t>
  </si>
  <si>
    <t>ZNRD1</t>
  </si>
  <si>
    <t>Celiac Disease</t>
  </si>
  <si>
    <t>Psoriasis</t>
  </si>
  <si>
    <t xml:space="preserve">Previous Association Statistic </t>
  </si>
  <si>
    <t>Celiac disease</t>
  </si>
  <si>
    <t>Iron status biomarkers (total iron binding capacity)</t>
  </si>
  <si>
    <t>BRD2</t>
  </si>
  <si>
    <t>C6orf25</t>
  </si>
  <si>
    <t>C6orf26</t>
  </si>
  <si>
    <t>C6orf27</t>
  </si>
  <si>
    <t>CLIC1</t>
  </si>
  <si>
    <t>DDAH2</t>
  </si>
  <si>
    <t>HLA-DMA</t>
  </si>
  <si>
    <t>HLA-DMB</t>
  </si>
  <si>
    <t>HLA-DOA</t>
  </si>
  <si>
    <t>HLA-DOB</t>
  </si>
  <si>
    <t>HLA-DQA2</t>
  </si>
  <si>
    <t>HLA-DRB5</t>
  </si>
  <si>
    <t>HSPA1A</t>
  </si>
  <si>
    <t>HSPA1L</t>
  </si>
  <si>
    <t>LSM2</t>
  </si>
  <si>
    <t>MSH5</t>
  </si>
  <si>
    <t>PSMB8</t>
  </si>
  <si>
    <t>PSMB9</t>
  </si>
  <si>
    <t>TAP1</t>
  </si>
  <si>
    <t>TAP2</t>
  </si>
  <si>
    <t>VARS</t>
  </si>
  <si>
    <t>Rheumatoid arthritis</t>
  </si>
  <si>
    <t>Asthma</t>
  </si>
  <si>
    <t>Adult asthma</t>
  </si>
  <si>
    <t>Type 1 diabetes and autoimmune thyroid diseases</t>
  </si>
  <si>
    <t>Type 1 diabetes</t>
  </si>
  <si>
    <t>Hypothyroidism</t>
  </si>
  <si>
    <t>https://www.sciencedirect.com/science/article/pii/S1474442218301261</t>
  </si>
  <si>
    <t>https://www.ncbi.nlm.nih.gov/pubmed/?term=29777097</t>
  </si>
  <si>
    <t>https://www.ncbi.nlm.nih.gov/pubmed/?term=29777098</t>
  </si>
  <si>
    <t>https://www.ncbi.nlm.nih.gov/pubmed/?term=20885792</t>
  </si>
  <si>
    <t>Citation</t>
  </si>
  <si>
    <t>https://www.ncbi.nlm.nih.gov/pubmed/?term=22936702</t>
  </si>
  <si>
    <t>https://www.ncbi.nlm.nih.gov/pubmed/?term=26651848</t>
  </si>
  <si>
    <t>https://www.ncbi.nlm.nih.gov/pubmed/?term=25101718</t>
  </si>
  <si>
    <t>https://www.ncbi.nlm.nih.gov/pubmed/?term=21946350</t>
  </si>
  <si>
    <t>https://www.ncbi.nlm.nih.gov/pubmed/?term=29385134</t>
  </si>
  <si>
    <t>https://www.ncbi.nlm.nih.gov/pubmed/?term=22719876</t>
  </si>
  <si>
    <t>https://www.ncbi.nlm.nih.gov/pubmed/?term=29212778</t>
  </si>
  <si>
    <t>https://www.ncbi.nlm.nih.gov/pubmed/?term=29358691</t>
  </si>
  <si>
    <t>https://www.ncbi.nlm.nih.gov/pubmed/?term=24837172</t>
  </si>
  <si>
    <t>https://www.ncbi.nlm.nih.gov/pubmed/?term=27286809</t>
  </si>
  <si>
    <t>https://www.ncbi.nlm.nih.gov/pubmed/?term=22456796</t>
  </si>
  <si>
    <t>https://www.ncbi.nlm.nih.gov/pubmed/?term=25990418</t>
  </si>
  <si>
    <t>https://www.ncbi.nlm.nih.gov/pubmed/?term=29917119</t>
  </si>
  <si>
    <t>https://www.ncbi.nlm.nih.gov/pubmed/?term=23300701</t>
  </si>
  <si>
    <t>https://www.ncbi.nlm.nih.gov/pubmed/?term=29471430</t>
  </si>
  <si>
    <t>https://www.ncbi.nlm.nih.gov/pubmed/?term=20972440</t>
  </si>
  <si>
    <t>https://www.ncbi.nlm.nih.gov/pubmed/?term=23263486</t>
  </si>
  <si>
    <t>https://www.ncbi.nlm.nih.gov/pubmed/?term=19169255</t>
  </si>
  <si>
    <t>https://www.ncbi.nlm.nih.gov/pubmed/?term=28334935</t>
  </si>
  <si>
    <t>Trait 1</t>
  </si>
  <si>
    <t>Trait 2</t>
  </si>
  <si>
    <t>https://www.ncbi.nlm.nih.gov/pubmed/?term=21844665</t>
  </si>
  <si>
    <t>https://www.ncbi.nlm.nih.gov/pubmed/?term=21804548</t>
  </si>
  <si>
    <t>https://www.ncbi.nlm.nih.gov/pubmed/?term=27611488</t>
  </si>
  <si>
    <t>https://www.ncbi.nlm.nih.gov/pubmed/?term=20305777</t>
  </si>
  <si>
    <t>https://www.ncbi.nlm.nih.gov/pubmed/?term=20453842</t>
  </si>
  <si>
    <t>https://www.ncbi.nlm.nih.gov/pubmed/?term=25936594</t>
  </si>
  <si>
    <t>https://www.ncbi.nlm.nih.gov/pubmed/?term=20860503</t>
  </si>
  <si>
    <t>https://www.ncbi.nlm.nih.gov/pubmed/?term=29273806</t>
  </si>
  <si>
    <t>https://www.ncbi.nlm.nih.gov/pubmed/?term=25014791</t>
  </si>
  <si>
    <t>https://www.ncbi.nlm.nih.gov/pubmed/?term=26272072</t>
  </si>
  <si>
    <t>https://www.ncbi.nlm.nih.gov/pubmed/?term=28118524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</si>
</sst>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5" sqref="E15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29.33203125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11</v>
      </c>
      <c r="B2">
        <v>1</v>
      </c>
      <c r="C2" t="s">
        <v>18</v>
      </c>
      <c r="D2" t="s">
        <v>245</v>
      </c>
    </row>
    <row r="3" spans="1:4" x14ac:dyDescent="0.2">
      <c r="A3" t="s">
        <v>12</v>
      </c>
      <c r="B3">
        <v>1</v>
      </c>
      <c r="C3" t="s">
        <v>18</v>
      </c>
      <c r="D3" t="s">
        <v>246</v>
      </c>
    </row>
    <row r="4" spans="1:4" x14ac:dyDescent="0.2">
      <c r="A4" t="s">
        <v>13</v>
      </c>
      <c r="B4">
        <v>1</v>
      </c>
      <c r="C4" t="s">
        <v>18</v>
      </c>
      <c r="D4" t="s">
        <v>246</v>
      </c>
    </row>
    <row r="5" spans="1:4" x14ac:dyDescent="0.2">
      <c r="A5" t="s">
        <v>14</v>
      </c>
      <c r="B5">
        <v>1</v>
      </c>
      <c r="C5" t="s">
        <v>20</v>
      </c>
    </row>
    <row r="6" spans="1:4" x14ac:dyDescent="0.2">
      <c r="A6" t="s">
        <v>15</v>
      </c>
      <c r="B6">
        <v>1</v>
      </c>
      <c r="C6" t="s">
        <v>18</v>
      </c>
      <c r="D6" t="s">
        <v>246</v>
      </c>
    </row>
    <row r="7" spans="1:4" x14ac:dyDescent="0.2">
      <c r="A7" t="s">
        <v>16</v>
      </c>
      <c r="B7">
        <v>0</v>
      </c>
      <c r="C7" t="s">
        <v>21</v>
      </c>
    </row>
    <row r="8" spans="1:4" x14ac:dyDescent="0.2">
      <c r="A8" t="s">
        <v>9</v>
      </c>
      <c r="B8">
        <f>SUM(B2:B7)/6 *100</f>
        <v>83.333333333333343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baseColWidth="10" defaultRowHeight="16" x14ac:dyDescent="0.2"/>
  <cols>
    <col min="1" max="1" width="27.5" bestFit="1" customWidth="1"/>
    <col min="2" max="2" width="36" bestFit="1" customWidth="1"/>
  </cols>
  <sheetData>
    <row r="1" spans="1:4" x14ac:dyDescent="0.2">
      <c r="A1" t="s">
        <v>8</v>
      </c>
      <c r="B1" t="s">
        <v>10</v>
      </c>
      <c r="C1" t="s">
        <v>17</v>
      </c>
    </row>
    <row r="2" spans="1:4" x14ac:dyDescent="0.2">
      <c r="A2" t="s">
        <v>0</v>
      </c>
      <c r="B2">
        <v>1</v>
      </c>
      <c r="C2" t="s">
        <v>19</v>
      </c>
      <c r="D2" t="s">
        <v>240</v>
      </c>
    </row>
    <row r="3" spans="1:4" x14ac:dyDescent="0.2">
      <c r="A3" t="s">
        <v>1</v>
      </c>
      <c r="B3">
        <v>1</v>
      </c>
      <c r="C3" t="s">
        <v>19</v>
      </c>
      <c r="D3" s="2" t="s">
        <v>241</v>
      </c>
    </row>
    <row r="4" spans="1:4" x14ac:dyDescent="0.2">
      <c r="A4" t="s">
        <v>2</v>
      </c>
      <c r="B4">
        <v>1</v>
      </c>
      <c r="C4" t="s">
        <v>19</v>
      </c>
      <c r="D4" s="2" t="s">
        <v>241</v>
      </c>
    </row>
    <row r="5" spans="1:4" x14ac:dyDescent="0.2">
      <c r="A5" t="s">
        <v>3</v>
      </c>
      <c r="B5">
        <v>1</v>
      </c>
      <c r="C5" t="s">
        <v>19</v>
      </c>
      <c r="D5" s="2" t="s">
        <v>241</v>
      </c>
    </row>
    <row r="6" spans="1:4" x14ac:dyDescent="0.2">
      <c r="A6" t="s">
        <v>4</v>
      </c>
      <c r="B6">
        <v>1</v>
      </c>
      <c r="C6" t="s">
        <v>19</v>
      </c>
      <c r="D6" s="2" t="s">
        <v>241</v>
      </c>
    </row>
    <row r="7" spans="1:4" x14ac:dyDescent="0.2">
      <c r="A7" t="s">
        <v>5</v>
      </c>
      <c r="B7">
        <v>1</v>
      </c>
      <c r="C7" t="s">
        <v>19</v>
      </c>
      <c r="D7" s="2" t="s">
        <v>242</v>
      </c>
    </row>
    <row r="8" spans="1:4" x14ac:dyDescent="0.2">
      <c r="A8" t="s">
        <v>6</v>
      </c>
      <c r="B8">
        <v>1</v>
      </c>
      <c r="C8" t="s">
        <v>19</v>
      </c>
      <c r="D8" t="s">
        <v>243</v>
      </c>
    </row>
    <row r="9" spans="1:4" x14ac:dyDescent="0.2">
      <c r="A9" t="s">
        <v>7</v>
      </c>
      <c r="B9">
        <v>1</v>
      </c>
      <c r="C9" t="s">
        <v>19</v>
      </c>
      <c r="D9" s="2" t="s">
        <v>242</v>
      </c>
    </row>
    <row r="10" spans="1:4" x14ac:dyDescent="0.2">
      <c r="A10" t="s">
        <v>9</v>
      </c>
      <c r="B10">
        <f>SUM(B2:B9)/8 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A1:D8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32.6640625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22</v>
      </c>
      <c r="B2">
        <v>0</v>
      </c>
    </row>
    <row r="3" spans="1:4" x14ac:dyDescent="0.2">
      <c r="A3" t="s">
        <v>23</v>
      </c>
      <c r="B3">
        <v>0</v>
      </c>
    </row>
    <row r="4" spans="1:4" x14ac:dyDescent="0.2">
      <c r="A4" t="s">
        <v>24</v>
      </c>
      <c r="B4">
        <v>0</v>
      </c>
    </row>
    <row r="5" spans="1:4" x14ac:dyDescent="0.2">
      <c r="A5" t="s">
        <v>25</v>
      </c>
      <c r="B5">
        <v>1</v>
      </c>
      <c r="C5" t="s">
        <v>28</v>
      </c>
      <c r="D5" t="s">
        <v>247</v>
      </c>
    </row>
    <row r="6" spans="1:4" x14ac:dyDescent="0.2">
      <c r="A6" t="s">
        <v>26</v>
      </c>
      <c r="B6">
        <v>0</v>
      </c>
    </row>
    <row r="7" spans="1:4" x14ac:dyDescent="0.2">
      <c r="A7" t="s">
        <v>27</v>
      </c>
      <c r="B7">
        <v>1</v>
      </c>
      <c r="C7" s="1" t="s">
        <v>29</v>
      </c>
      <c r="D7" t="s">
        <v>248</v>
      </c>
    </row>
    <row r="8" spans="1:4" x14ac:dyDescent="0.2">
      <c r="A8" t="s">
        <v>9</v>
      </c>
      <c r="B8">
        <f>SUM(B2:B7)/6 *100</f>
        <v>33.333333333333329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26.33203125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30</v>
      </c>
      <c r="B2">
        <v>1</v>
      </c>
      <c r="C2" t="s">
        <v>39</v>
      </c>
      <c r="D2" t="s">
        <v>249</v>
      </c>
    </row>
    <row r="3" spans="1:4" x14ac:dyDescent="0.2">
      <c r="A3" t="s">
        <v>31</v>
      </c>
      <c r="B3">
        <v>0</v>
      </c>
    </row>
    <row r="4" spans="1:4" x14ac:dyDescent="0.2">
      <c r="A4" t="s">
        <v>32</v>
      </c>
      <c r="B4">
        <v>0</v>
      </c>
    </row>
    <row r="5" spans="1:4" x14ac:dyDescent="0.2">
      <c r="A5" t="s">
        <v>33</v>
      </c>
      <c r="B5">
        <v>0</v>
      </c>
    </row>
    <row r="6" spans="1:4" x14ac:dyDescent="0.2">
      <c r="A6" t="s">
        <v>34</v>
      </c>
      <c r="B6">
        <v>0</v>
      </c>
    </row>
    <row r="7" spans="1:4" x14ac:dyDescent="0.2">
      <c r="A7" t="s">
        <v>35</v>
      </c>
      <c r="B7">
        <v>0</v>
      </c>
    </row>
    <row r="8" spans="1:4" x14ac:dyDescent="0.2">
      <c r="A8" t="s">
        <v>36</v>
      </c>
      <c r="B8">
        <v>1</v>
      </c>
      <c r="C8" t="s">
        <v>39</v>
      </c>
      <c r="D8" t="s">
        <v>250</v>
      </c>
    </row>
    <row r="9" spans="1:4" x14ac:dyDescent="0.2">
      <c r="A9" t="s">
        <v>37</v>
      </c>
      <c r="B9">
        <v>0</v>
      </c>
    </row>
    <row r="10" spans="1:4" x14ac:dyDescent="0.2">
      <c r="A10" t="s">
        <v>38</v>
      </c>
      <c r="B10">
        <v>1</v>
      </c>
      <c r="C10" t="s">
        <v>39</v>
      </c>
      <c r="D10" t="s">
        <v>250</v>
      </c>
    </row>
    <row r="11" spans="1:4" x14ac:dyDescent="0.2">
      <c r="A11" t="s">
        <v>9</v>
      </c>
      <c r="B11">
        <f>SUM(B2:B10)/100 * 9</f>
        <v>0.27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B3" workbookViewId="0">
      <selection activeCell="D26" sqref="D26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140.33203125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40</v>
      </c>
      <c r="B2">
        <v>0</v>
      </c>
    </row>
    <row r="3" spans="1:4" x14ac:dyDescent="0.2">
      <c r="A3" t="s">
        <v>41</v>
      </c>
      <c r="B3">
        <v>0</v>
      </c>
    </row>
    <row r="4" spans="1:4" x14ac:dyDescent="0.2">
      <c r="A4" t="s">
        <v>42</v>
      </c>
      <c r="B4">
        <v>0</v>
      </c>
    </row>
    <row r="5" spans="1:4" x14ac:dyDescent="0.2">
      <c r="A5" t="s">
        <v>43</v>
      </c>
      <c r="B5">
        <v>0</v>
      </c>
    </row>
    <row r="6" spans="1:4" x14ac:dyDescent="0.2">
      <c r="A6" t="s">
        <v>44</v>
      </c>
      <c r="B6">
        <v>0</v>
      </c>
    </row>
    <row r="7" spans="1:4" x14ac:dyDescent="0.2">
      <c r="A7" t="s">
        <v>45</v>
      </c>
      <c r="B7">
        <v>0</v>
      </c>
    </row>
    <row r="8" spans="1:4" x14ac:dyDescent="0.2">
      <c r="A8" t="s">
        <v>46</v>
      </c>
      <c r="B8">
        <v>0</v>
      </c>
    </row>
    <row r="9" spans="1:4" x14ac:dyDescent="0.2">
      <c r="A9" t="s">
        <v>47</v>
      </c>
      <c r="B9">
        <v>1</v>
      </c>
      <c r="C9" t="s">
        <v>63</v>
      </c>
      <c r="D9" t="s">
        <v>251</v>
      </c>
    </row>
    <row r="10" spans="1:4" x14ac:dyDescent="0.2">
      <c r="A10" t="s">
        <v>48</v>
      </c>
      <c r="B10">
        <v>0</v>
      </c>
    </row>
    <row r="11" spans="1:4" x14ac:dyDescent="0.2">
      <c r="A11" t="s">
        <v>49</v>
      </c>
      <c r="B11">
        <v>0</v>
      </c>
    </row>
    <row r="12" spans="1:4" x14ac:dyDescent="0.2">
      <c r="A12" t="s">
        <v>50</v>
      </c>
      <c r="B12">
        <v>1</v>
      </c>
      <c r="C12" t="s">
        <v>64</v>
      </c>
      <c r="D12" t="s">
        <v>252</v>
      </c>
    </row>
    <row r="13" spans="1:4" x14ac:dyDescent="0.2">
      <c r="A13" t="s">
        <v>51</v>
      </c>
      <c r="B13">
        <v>0</v>
      </c>
    </row>
    <row r="14" spans="1:4" x14ac:dyDescent="0.2">
      <c r="A14" t="s">
        <v>52</v>
      </c>
      <c r="B14">
        <v>0</v>
      </c>
    </row>
    <row r="15" spans="1:4" x14ac:dyDescent="0.2">
      <c r="A15" t="s">
        <v>53</v>
      </c>
      <c r="B15">
        <v>0</v>
      </c>
    </row>
    <row r="16" spans="1:4" x14ac:dyDescent="0.2">
      <c r="A16" t="s">
        <v>54</v>
      </c>
      <c r="B16">
        <v>0</v>
      </c>
    </row>
    <row r="17" spans="1:4" x14ac:dyDescent="0.2">
      <c r="A17" t="s">
        <v>55</v>
      </c>
      <c r="B17">
        <v>1</v>
      </c>
    </row>
    <row r="18" spans="1:4" x14ac:dyDescent="0.2">
      <c r="A18" t="s">
        <v>56</v>
      </c>
      <c r="B18">
        <v>0</v>
      </c>
    </row>
    <row r="19" spans="1:4" x14ac:dyDescent="0.2">
      <c r="A19" t="s">
        <v>57</v>
      </c>
      <c r="B19">
        <v>1</v>
      </c>
      <c r="C19" t="s">
        <v>65</v>
      </c>
      <c r="D19" t="s">
        <v>253</v>
      </c>
    </row>
    <row r="20" spans="1:4" x14ac:dyDescent="0.2">
      <c r="A20" t="s">
        <v>58</v>
      </c>
      <c r="B20">
        <v>0</v>
      </c>
    </row>
    <row r="21" spans="1:4" x14ac:dyDescent="0.2">
      <c r="A21" t="s">
        <v>59</v>
      </c>
      <c r="B21">
        <v>0</v>
      </c>
    </row>
    <row r="22" spans="1:4" x14ac:dyDescent="0.2">
      <c r="A22" t="s">
        <v>60</v>
      </c>
      <c r="B22">
        <v>0</v>
      </c>
    </row>
    <row r="23" spans="1:4" x14ac:dyDescent="0.2">
      <c r="A23" t="s">
        <v>61</v>
      </c>
      <c r="B23">
        <v>1</v>
      </c>
      <c r="C23" t="s">
        <v>66</v>
      </c>
      <c r="D23" t="s">
        <v>254</v>
      </c>
    </row>
    <row r="24" spans="1:4" x14ac:dyDescent="0.2">
      <c r="A24" t="s">
        <v>62</v>
      </c>
      <c r="B24">
        <v>0</v>
      </c>
    </row>
    <row r="25" spans="1:4" x14ac:dyDescent="0.2">
      <c r="A25" t="s">
        <v>0</v>
      </c>
      <c r="B25">
        <v>1</v>
      </c>
      <c r="C25" t="s">
        <v>64</v>
      </c>
    </row>
    <row r="26" spans="1:4" x14ac:dyDescent="0.2">
      <c r="A26" t="s">
        <v>9</v>
      </c>
      <c r="B26">
        <f>SUM(B2:B25)/24 * 100</f>
        <v>25</v>
      </c>
      <c r="D26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2" sqref="D22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15.1640625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67</v>
      </c>
      <c r="B2">
        <v>0</v>
      </c>
    </row>
    <row r="3" spans="1:4" x14ac:dyDescent="0.2">
      <c r="A3" t="s">
        <v>68</v>
      </c>
      <c r="B3">
        <v>0</v>
      </c>
    </row>
    <row r="4" spans="1:4" x14ac:dyDescent="0.2">
      <c r="A4" t="s">
        <v>69</v>
      </c>
      <c r="B4">
        <v>0</v>
      </c>
    </row>
    <row r="5" spans="1:4" x14ac:dyDescent="0.2">
      <c r="A5" t="s">
        <v>70</v>
      </c>
      <c r="B5">
        <v>1</v>
      </c>
      <c r="C5" t="s">
        <v>89</v>
      </c>
      <c r="D5" t="s">
        <v>256</v>
      </c>
    </row>
    <row r="6" spans="1:4" x14ac:dyDescent="0.2">
      <c r="A6" t="s">
        <v>71</v>
      </c>
      <c r="B6">
        <v>0</v>
      </c>
    </row>
    <row r="7" spans="1:4" x14ac:dyDescent="0.2">
      <c r="A7" t="s">
        <v>72</v>
      </c>
      <c r="B7">
        <v>0</v>
      </c>
    </row>
    <row r="8" spans="1:4" x14ac:dyDescent="0.2">
      <c r="A8" t="s">
        <v>73</v>
      </c>
      <c r="B8">
        <v>0</v>
      </c>
    </row>
    <row r="9" spans="1:4" x14ac:dyDescent="0.2">
      <c r="A9" t="s">
        <v>74</v>
      </c>
      <c r="B9">
        <v>0</v>
      </c>
    </row>
    <row r="10" spans="1:4" x14ac:dyDescent="0.2">
      <c r="A10" t="s">
        <v>75</v>
      </c>
      <c r="B10">
        <v>0</v>
      </c>
    </row>
    <row r="11" spans="1:4" x14ac:dyDescent="0.2">
      <c r="A11" t="s">
        <v>76</v>
      </c>
      <c r="B11">
        <v>0</v>
      </c>
    </row>
    <row r="12" spans="1:4" x14ac:dyDescent="0.2">
      <c r="A12" t="s">
        <v>77</v>
      </c>
      <c r="B12">
        <v>0</v>
      </c>
    </row>
    <row r="13" spans="1:4" x14ac:dyDescent="0.2">
      <c r="A13" t="s">
        <v>78</v>
      </c>
      <c r="B13">
        <v>1</v>
      </c>
      <c r="C13" t="s">
        <v>89</v>
      </c>
      <c r="D13" t="s">
        <v>257</v>
      </c>
    </row>
    <row r="14" spans="1:4" x14ac:dyDescent="0.2">
      <c r="A14" t="s">
        <v>79</v>
      </c>
      <c r="B14">
        <v>1</v>
      </c>
      <c r="C14" t="s">
        <v>89</v>
      </c>
      <c r="D14" t="s">
        <v>258</v>
      </c>
    </row>
    <row r="15" spans="1:4" x14ac:dyDescent="0.2">
      <c r="A15" t="s">
        <v>80</v>
      </c>
      <c r="B15">
        <v>0</v>
      </c>
    </row>
    <row r="16" spans="1:4" x14ac:dyDescent="0.2">
      <c r="A16" t="s">
        <v>81</v>
      </c>
      <c r="B16">
        <v>1</v>
      </c>
      <c r="C16" t="s">
        <v>89</v>
      </c>
      <c r="D16" t="s">
        <v>259</v>
      </c>
    </row>
    <row r="17" spans="1:4" x14ac:dyDescent="0.2">
      <c r="A17" t="s">
        <v>82</v>
      </c>
      <c r="B17">
        <v>0</v>
      </c>
    </row>
    <row r="18" spans="1:4" x14ac:dyDescent="0.2">
      <c r="A18" t="s">
        <v>83</v>
      </c>
      <c r="B18">
        <v>0</v>
      </c>
    </row>
    <row r="19" spans="1:4" x14ac:dyDescent="0.2">
      <c r="A19" t="s">
        <v>84</v>
      </c>
      <c r="B19">
        <v>1</v>
      </c>
      <c r="C19" t="s">
        <v>89</v>
      </c>
      <c r="D19" t="s">
        <v>259</v>
      </c>
    </row>
    <row r="20" spans="1:4" x14ac:dyDescent="0.2">
      <c r="A20" t="s">
        <v>85</v>
      </c>
      <c r="B20">
        <v>1</v>
      </c>
      <c r="C20" t="s">
        <v>89</v>
      </c>
      <c r="D20" t="s">
        <v>260</v>
      </c>
    </row>
    <row r="21" spans="1:4" x14ac:dyDescent="0.2">
      <c r="A21" t="s">
        <v>86</v>
      </c>
      <c r="B21">
        <v>0</v>
      </c>
    </row>
    <row r="22" spans="1:4" x14ac:dyDescent="0.2">
      <c r="A22" t="s">
        <v>87</v>
      </c>
      <c r="B22">
        <v>1</v>
      </c>
      <c r="C22" t="s">
        <v>89</v>
      </c>
      <c r="D22" t="s">
        <v>257</v>
      </c>
    </row>
    <row r="23" spans="1:4" x14ac:dyDescent="0.2">
      <c r="A23" t="s">
        <v>88</v>
      </c>
      <c r="B23">
        <v>0</v>
      </c>
    </row>
    <row r="24" spans="1:4" x14ac:dyDescent="0.2">
      <c r="A24" t="s">
        <v>9</v>
      </c>
      <c r="B24">
        <f>SUM(B2:B23) /22 * 100</f>
        <v>31.818181818181817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baseColWidth="10" defaultRowHeight="16" x14ac:dyDescent="0.2"/>
  <cols>
    <col min="1" max="1" width="27.5" bestFit="1" customWidth="1"/>
    <col min="2" max="2" width="36" bestFit="1" customWidth="1"/>
  </cols>
  <sheetData>
    <row r="1" spans="1:3" x14ac:dyDescent="0.2">
      <c r="A1" t="s">
        <v>8</v>
      </c>
      <c r="B1" t="s">
        <v>10</v>
      </c>
      <c r="C1" t="s">
        <v>17</v>
      </c>
    </row>
    <row r="2" spans="1:3" x14ac:dyDescent="0.2">
      <c r="A2" t="s">
        <v>90</v>
      </c>
      <c r="B2">
        <v>0</v>
      </c>
    </row>
    <row r="3" spans="1:3" x14ac:dyDescent="0.2">
      <c r="A3" t="s">
        <v>91</v>
      </c>
      <c r="B3">
        <v>0</v>
      </c>
    </row>
    <row r="4" spans="1:3" x14ac:dyDescent="0.2">
      <c r="A4" t="s">
        <v>9</v>
      </c>
      <c r="B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6" x14ac:dyDescent="0.2"/>
  <cols>
    <col min="1" max="1" width="27.5" bestFit="1" customWidth="1"/>
    <col min="2" max="2" width="36" bestFit="1" customWidth="1"/>
  </cols>
  <sheetData>
    <row r="1" spans="1:4" x14ac:dyDescent="0.2">
      <c r="A1" t="s">
        <v>8</v>
      </c>
      <c r="B1" t="s">
        <v>10</v>
      </c>
      <c r="C1" t="s">
        <v>17</v>
      </c>
      <c r="D1" t="s">
        <v>244</v>
      </c>
    </row>
    <row r="2" spans="1:4" x14ac:dyDescent="0.2">
      <c r="A2" t="s">
        <v>92</v>
      </c>
      <c r="B2">
        <v>0</v>
      </c>
    </row>
    <row r="3" spans="1:4" x14ac:dyDescent="0.2">
      <c r="A3" t="s">
        <v>93</v>
      </c>
      <c r="B3">
        <v>0</v>
      </c>
    </row>
    <row r="4" spans="1:4" x14ac:dyDescent="0.2">
      <c r="A4" t="s">
        <v>94</v>
      </c>
      <c r="B4">
        <v>1</v>
      </c>
      <c r="C4" t="s">
        <v>96</v>
      </c>
      <c r="D4" t="s">
        <v>261</v>
      </c>
    </row>
    <row r="5" spans="1:4" x14ac:dyDescent="0.2">
      <c r="A5" t="s">
        <v>95</v>
      </c>
      <c r="B5">
        <v>0</v>
      </c>
    </row>
    <row r="6" spans="1:4" x14ac:dyDescent="0.2">
      <c r="A6" t="s">
        <v>9</v>
      </c>
      <c r="B6">
        <f>25</f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98" workbookViewId="0">
      <selection activeCell="D111" sqref="D111"/>
    </sheetView>
  </sheetViews>
  <sheetFormatPr baseColWidth="10" defaultRowHeight="16" x14ac:dyDescent="0.2"/>
  <cols>
    <col min="1" max="1" width="25.1640625" bestFit="1" customWidth="1"/>
    <col min="2" max="2" width="36" bestFit="1" customWidth="1"/>
    <col min="3" max="3" width="42.33203125" bestFit="1" customWidth="1"/>
  </cols>
  <sheetData>
    <row r="1" spans="1:3" x14ac:dyDescent="0.2">
      <c r="A1" t="s">
        <v>8</v>
      </c>
      <c r="B1" t="s">
        <v>10</v>
      </c>
      <c r="C1" t="s">
        <v>17</v>
      </c>
    </row>
    <row r="2" spans="1:3" x14ac:dyDescent="0.2">
      <c r="A2" t="s">
        <v>97</v>
      </c>
      <c r="B2">
        <v>0</v>
      </c>
    </row>
    <row r="3" spans="1:3" x14ac:dyDescent="0.2">
      <c r="A3" t="s">
        <v>98</v>
      </c>
      <c r="B3">
        <v>0</v>
      </c>
    </row>
    <row r="4" spans="1:3" x14ac:dyDescent="0.2">
      <c r="A4" t="s">
        <v>99</v>
      </c>
      <c r="B4">
        <v>0</v>
      </c>
    </row>
    <row r="5" spans="1:3" x14ac:dyDescent="0.2">
      <c r="A5" t="s">
        <v>40</v>
      </c>
      <c r="B5">
        <v>0</v>
      </c>
    </row>
    <row r="6" spans="1:3" x14ac:dyDescent="0.2">
      <c r="A6" t="s">
        <v>41</v>
      </c>
      <c r="B6">
        <v>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0</v>
      </c>
    </row>
    <row r="9" spans="1:3" x14ac:dyDescent="0.2">
      <c r="A9" t="s">
        <v>44</v>
      </c>
      <c r="B9">
        <v>0</v>
      </c>
    </row>
    <row r="10" spans="1:3" x14ac:dyDescent="0.2">
      <c r="A10" t="s">
        <v>45</v>
      </c>
      <c r="B10">
        <v>0</v>
      </c>
    </row>
    <row r="11" spans="1:3" x14ac:dyDescent="0.2">
      <c r="A11" t="s">
        <v>46</v>
      </c>
      <c r="B11">
        <v>0</v>
      </c>
    </row>
    <row r="12" spans="1:3" x14ac:dyDescent="0.2">
      <c r="A12" t="s">
        <v>100</v>
      </c>
      <c r="B12">
        <v>0</v>
      </c>
    </row>
    <row r="13" spans="1:3" x14ac:dyDescent="0.2">
      <c r="A13" t="s">
        <v>11</v>
      </c>
      <c r="B13">
        <v>0</v>
      </c>
    </row>
    <row r="14" spans="1:3" x14ac:dyDescent="0.2">
      <c r="A14" t="s">
        <v>47</v>
      </c>
      <c r="B14">
        <v>0</v>
      </c>
    </row>
    <row r="15" spans="1:3" x14ac:dyDescent="0.2">
      <c r="A15" t="s">
        <v>101</v>
      </c>
      <c r="B15">
        <v>0</v>
      </c>
    </row>
    <row r="16" spans="1:3" x14ac:dyDescent="0.2">
      <c r="A16" t="s">
        <v>102</v>
      </c>
      <c r="B16">
        <v>0</v>
      </c>
    </row>
    <row r="17" spans="1:3" x14ac:dyDescent="0.2">
      <c r="A17" t="s">
        <v>103</v>
      </c>
      <c r="B17">
        <v>0</v>
      </c>
    </row>
    <row r="18" spans="1:3" x14ac:dyDescent="0.2">
      <c r="A18" t="s">
        <v>104</v>
      </c>
      <c r="B18">
        <v>0</v>
      </c>
    </row>
    <row r="19" spans="1:3" x14ac:dyDescent="0.2">
      <c r="A19" t="s">
        <v>12</v>
      </c>
      <c r="B19">
        <v>1</v>
      </c>
      <c r="C19" t="s">
        <v>208</v>
      </c>
    </row>
    <row r="20" spans="1:3" x14ac:dyDescent="0.2">
      <c r="A20" t="s">
        <v>105</v>
      </c>
      <c r="B20">
        <v>0</v>
      </c>
    </row>
    <row r="21" spans="1:3" x14ac:dyDescent="0.2">
      <c r="A21" t="s">
        <v>106</v>
      </c>
      <c r="B21">
        <v>0</v>
      </c>
    </row>
    <row r="22" spans="1:3" x14ac:dyDescent="0.2">
      <c r="A22" t="s">
        <v>107</v>
      </c>
      <c r="B22">
        <v>0</v>
      </c>
    </row>
    <row r="23" spans="1:3" x14ac:dyDescent="0.2">
      <c r="A23" t="s">
        <v>48</v>
      </c>
      <c r="B23">
        <v>0</v>
      </c>
    </row>
    <row r="24" spans="1:3" x14ac:dyDescent="0.2">
      <c r="A24" t="s">
        <v>108</v>
      </c>
      <c r="B24">
        <v>0</v>
      </c>
    </row>
    <row r="25" spans="1:3" x14ac:dyDescent="0.2">
      <c r="A25" t="s">
        <v>109</v>
      </c>
      <c r="B25">
        <v>0</v>
      </c>
    </row>
    <row r="26" spans="1:3" x14ac:dyDescent="0.2">
      <c r="A26" t="s">
        <v>110</v>
      </c>
      <c r="B26">
        <v>0</v>
      </c>
    </row>
    <row r="27" spans="1:3" x14ac:dyDescent="0.2">
      <c r="A27" t="s">
        <v>111</v>
      </c>
      <c r="B27">
        <v>0</v>
      </c>
    </row>
    <row r="28" spans="1:3" x14ac:dyDescent="0.2">
      <c r="A28" t="s">
        <v>112</v>
      </c>
      <c r="B28">
        <v>0</v>
      </c>
    </row>
    <row r="29" spans="1:3" x14ac:dyDescent="0.2">
      <c r="A29" t="s">
        <v>49</v>
      </c>
      <c r="B29">
        <v>0</v>
      </c>
    </row>
    <row r="30" spans="1:3" x14ac:dyDescent="0.2">
      <c r="A30" t="s">
        <v>113</v>
      </c>
      <c r="B30">
        <v>0</v>
      </c>
    </row>
    <row r="31" spans="1:3" x14ac:dyDescent="0.2">
      <c r="A31" t="s">
        <v>114</v>
      </c>
      <c r="B31">
        <v>0</v>
      </c>
    </row>
    <row r="32" spans="1:3" x14ac:dyDescent="0.2">
      <c r="A32" t="s">
        <v>115</v>
      </c>
      <c r="B32">
        <v>0</v>
      </c>
    </row>
    <row r="33" spans="1:3" x14ac:dyDescent="0.2">
      <c r="A33" t="s">
        <v>116</v>
      </c>
      <c r="B33">
        <v>0</v>
      </c>
    </row>
    <row r="34" spans="1:3" x14ac:dyDescent="0.2">
      <c r="A34" t="s">
        <v>117</v>
      </c>
      <c r="B34">
        <v>0</v>
      </c>
    </row>
    <row r="35" spans="1:3" x14ac:dyDescent="0.2">
      <c r="A35" t="s">
        <v>118</v>
      </c>
      <c r="B35">
        <v>0</v>
      </c>
    </row>
    <row r="36" spans="1:3" x14ac:dyDescent="0.2">
      <c r="A36" t="s">
        <v>50</v>
      </c>
      <c r="B36">
        <v>0</v>
      </c>
    </row>
    <row r="37" spans="1:3" x14ac:dyDescent="0.2">
      <c r="A37" t="s">
        <v>119</v>
      </c>
      <c r="B37">
        <v>0</v>
      </c>
    </row>
    <row r="38" spans="1:3" x14ac:dyDescent="0.2">
      <c r="A38" t="s">
        <v>120</v>
      </c>
      <c r="B38">
        <v>0</v>
      </c>
    </row>
    <row r="39" spans="1:3" x14ac:dyDescent="0.2">
      <c r="A39" t="s">
        <v>121</v>
      </c>
      <c r="B39">
        <v>0</v>
      </c>
    </row>
    <row r="40" spans="1:3" x14ac:dyDescent="0.2">
      <c r="A40" t="s">
        <v>122</v>
      </c>
      <c r="B40">
        <v>0</v>
      </c>
    </row>
    <row r="41" spans="1:3" x14ac:dyDescent="0.2">
      <c r="A41" t="s">
        <v>123</v>
      </c>
      <c r="B41">
        <v>0</v>
      </c>
    </row>
    <row r="42" spans="1:3" x14ac:dyDescent="0.2">
      <c r="A42" t="s">
        <v>124</v>
      </c>
      <c r="B42">
        <v>0</v>
      </c>
    </row>
    <row r="43" spans="1:3" x14ac:dyDescent="0.2">
      <c r="A43" t="s">
        <v>125</v>
      </c>
      <c r="B43">
        <v>0</v>
      </c>
    </row>
    <row r="44" spans="1:3" x14ac:dyDescent="0.2">
      <c r="A44" t="s">
        <v>126</v>
      </c>
      <c r="B44">
        <v>0</v>
      </c>
    </row>
    <row r="45" spans="1:3" x14ac:dyDescent="0.2">
      <c r="A45" t="s">
        <v>127</v>
      </c>
      <c r="B45">
        <v>0</v>
      </c>
    </row>
    <row r="46" spans="1:3" x14ac:dyDescent="0.2">
      <c r="A46" t="s">
        <v>128</v>
      </c>
      <c r="B46">
        <v>0</v>
      </c>
    </row>
    <row r="47" spans="1:3" x14ac:dyDescent="0.2">
      <c r="A47" t="s">
        <v>129</v>
      </c>
      <c r="B47">
        <v>1</v>
      </c>
      <c r="C47" t="s">
        <v>209</v>
      </c>
    </row>
    <row r="48" spans="1:3" x14ac:dyDescent="0.2">
      <c r="A48" t="s">
        <v>130</v>
      </c>
      <c r="B48">
        <v>0</v>
      </c>
    </row>
    <row r="49" spans="1:3" x14ac:dyDescent="0.2">
      <c r="A49" t="s">
        <v>131</v>
      </c>
      <c r="B49">
        <v>1</v>
      </c>
      <c r="C49" t="s">
        <v>209</v>
      </c>
    </row>
    <row r="50" spans="1:3" x14ac:dyDescent="0.2">
      <c r="A50" t="s">
        <v>132</v>
      </c>
      <c r="B50">
        <v>0</v>
      </c>
    </row>
    <row r="51" spans="1:3" x14ac:dyDescent="0.2">
      <c r="A51" t="s">
        <v>133</v>
      </c>
      <c r="B51">
        <v>0</v>
      </c>
    </row>
    <row r="52" spans="1:3" x14ac:dyDescent="0.2">
      <c r="A52" t="s">
        <v>134</v>
      </c>
      <c r="B52">
        <v>0</v>
      </c>
    </row>
    <row r="53" spans="1:3" x14ac:dyDescent="0.2">
      <c r="A53" t="s">
        <v>135</v>
      </c>
      <c r="B53">
        <v>0</v>
      </c>
    </row>
    <row r="54" spans="1:3" x14ac:dyDescent="0.2">
      <c r="A54" t="s">
        <v>136</v>
      </c>
      <c r="B54">
        <v>0</v>
      </c>
    </row>
    <row r="55" spans="1:3" x14ac:dyDescent="0.2">
      <c r="A55" t="s">
        <v>137</v>
      </c>
      <c r="B55">
        <v>0</v>
      </c>
    </row>
    <row r="56" spans="1:3" x14ac:dyDescent="0.2">
      <c r="A56" t="s">
        <v>138</v>
      </c>
      <c r="B56">
        <v>0</v>
      </c>
    </row>
    <row r="57" spans="1:3" x14ac:dyDescent="0.2">
      <c r="A57" t="s">
        <v>139</v>
      </c>
      <c r="B57">
        <v>0</v>
      </c>
    </row>
    <row r="58" spans="1:3" x14ac:dyDescent="0.2">
      <c r="A58" t="s">
        <v>51</v>
      </c>
      <c r="B58">
        <v>0</v>
      </c>
    </row>
    <row r="59" spans="1:3" x14ac:dyDescent="0.2">
      <c r="A59" t="s">
        <v>140</v>
      </c>
      <c r="B59">
        <v>0</v>
      </c>
    </row>
    <row r="60" spans="1:3" x14ac:dyDescent="0.2">
      <c r="A60" t="s">
        <v>13</v>
      </c>
      <c r="B60">
        <v>1</v>
      </c>
      <c r="C60" t="s">
        <v>211</v>
      </c>
    </row>
    <row r="61" spans="1:3" x14ac:dyDescent="0.2">
      <c r="A61" t="s">
        <v>14</v>
      </c>
      <c r="B61">
        <v>0</v>
      </c>
    </row>
    <row r="62" spans="1:3" x14ac:dyDescent="0.2">
      <c r="A62" t="s">
        <v>15</v>
      </c>
      <c r="B62">
        <v>0</v>
      </c>
    </row>
    <row r="63" spans="1:3" x14ac:dyDescent="0.2">
      <c r="A63" t="s">
        <v>16</v>
      </c>
      <c r="B63">
        <v>0</v>
      </c>
    </row>
    <row r="64" spans="1:3" x14ac:dyDescent="0.2">
      <c r="A64" t="s">
        <v>141</v>
      </c>
      <c r="B64">
        <v>0</v>
      </c>
    </row>
    <row r="65" spans="1:2" x14ac:dyDescent="0.2">
      <c r="A65" t="s">
        <v>142</v>
      </c>
      <c r="B65">
        <v>0</v>
      </c>
    </row>
    <row r="66" spans="1:2" x14ac:dyDescent="0.2">
      <c r="A66" t="s">
        <v>143</v>
      </c>
      <c r="B66">
        <v>0</v>
      </c>
    </row>
    <row r="67" spans="1:2" x14ac:dyDescent="0.2">
      <c r="A67" t="s">
        <v>144</v>
      </c>
      <c r="B67">
        <v>0</v>
      </c>
    </row>
    <row r="68" spans="1:2" x14ac:dyDescent="0.2">
      <c r="A68" t="s">
        <v>145</v>
      </c>
      <c r="B68">
        <v>0</v>
      </c>
    </row>
    <row r="69" spans="1:2" x14ac:dyDescent="0.2">
      <c r="A69" t="s">
        <v>146</v>
      </c>
      <c r="B69">
        <v>0</v>
      </c>
    </row>
    <row r="70" spans="1:2" x14ac:dyDescent="0.2">
      <c r="A70" t="s">
        <v>52</v>
      </c>
      <c r="B70">
        <v>0</v>
      </c>
    </row>
    <row r="71" spans="1:2" x14ac:dyDescent="0.2">
      <c r="A71" t="s">
        <v>53</v>
      </c>
      <c r="B71">
        <v>0</v>
      </c>
    </row>
    <row r="72" spans="1:2" x14ac:dyDescent="0.2">
      <c r="A72" t="s">
        <v>54</v>
      </c>
      <c r="B72">
        <v>0</v>
      </c>
    </row>
    <row r="73" spans="1:2" x14ac:dyDescent="0.2">
      <c r="A73" t="s">
        <v>55</v>
      </c>
      <c r="B73">
        <v>0</v>
      </c>
    </row>
    <row r="74" spans="1:2" x14ac:dyDescent="0.2">
      <c r="A74" t="s">
        <v>147</v>
      </c>
      <c r="B74">
        <v>0</v>
      </c>
    </row>
    <row r="75" spans="1:2" x14ac:dyDescent="0.2">
      <c r="A75" t="s">
        <v>148</v>
      </c>
      <c r="B75">
        <v>0</v>
      </c>
    </row>
    <row r="76" spans="1:2" x14ac:dyDescent="0.2">
      <c r="A76" t="s">
        <v>149</v>
      </c>
      <c r="B76">
        <v>0</v>
      </c>
    </row>
    <row r="77" spans="1:2" x14ac:dyDescent="0.2">
      <c r="A77" t="s">
        <v>150</v>
      </c>
      <c r="B77">
        <v>0</v>
      </c>
    </row>
    <row r="78" spans="1:2" x14ac:dyDescent="0.2">
      <c r="A78" t="s">
        <v>151</v>
      </c>
      <c r="B78">
        <v>0</v>
      </c>
    </row>
    <row r="79" spans="1:2" x14ac:dyDescent="0.2">
      <c r="A79" t="s">
        <v>56</v>
      </c>
      <c r="B79">
        <v>0</v>
      </c>
    </row>
    <row r="80" spans="1:2" x14ac:dyDescent="0.2">
      <c r="A80" t="s">
        <v>152</v>
      </c>
      <c r="B80">
        <v>0</v>
      </c>
    </row>
    <row r="81" spans="1:3" x14ac:dyDescent="0.2">
      <c r="A81" t="s">
        <v>153</v>
      </c>
      <c r="B81">
        <v>1</v>
      </c>
      <c r="C81" t="s">
        <v>209</v>
      </c>
    </row>
    <row r="82" spans="1:3" x14ac:dyDescent="0.2">
      <c r="A82" t="s">
        <v>57</v>
      </c>
      <c r="B82">
        <v>0</v>
      </c>
    </row>
    <row r="83" spans="1:3" x14ac:dyDescent="0.2">
      <c r="A83" t="s">
        <v>154</v>
      </c>
      <c r="B83">
        <v>0</v>
      </c>
    </row>
    <row r="84" spans="1:3" x14ac:dyDescent="0.2">
      <c r="A84" t="s">
        <v>155</v>
      </c>
      <c r="B84">
        <v>0</v>
      </c>
    </row>
    <row r="85" spans="1:3" x14ac:dyDescent="0.2">
      <c r="A85" t="s">
        <v>156</v>
      </c>
      <c r="B85">
        <v>0</v>
      </c>
    </row>
    <row r="86" spans="1:3" x14ac:dyDescent="0.2">
      <c r="A86" t="s">
        <v>58</v>
      </c>
      <c r="B86">
        <v>0</v>
      </c>
    </row>
    <row r="87" spans="1:3" x14ac:dyDescent="0.2">
      <c r="A87" t="s">
        <v>59</v>
      </c>
      <c r="B87">
        <v>0</v>
      </c>
    </row>
    <row r="88" spans="1:3" x14ac:dyDescent="0.2">
      <c r="A88" t="s">
        <v>60</v>
      </c>
      <c r="B88">
        <v>0</v>
      </c>
    </row>
    <row r="89" spans="1:3" x14ac:dyDescent="0.2">
      <c r="A89" t="s">
        <v>157</v>
      </c>
      <c r="B89">
        <v>1</v>
      </c>
      <c r="C89" t="s">
        <v>211</v>
      </c>
    </row>
    <row r="90" spans="1:3" x14ac:dyDescent="0.2">
      <c r="A90" t="s">
        <v>158</v>
      </c>
      <c r="B90">
        <v>0</v>
      </c>
    </row>
    <row r="91" spans="1:3" x14ac:dyDescent="0.2">
      <c r="A91" t="s">
        <v>159</v>
      </c>
      <c r="B91">
        <v>0</v>
      </c>
    </row>
    <row r="92" spans="1:3" x14ac:dyDescent="0.2">
      <c r="A92" t="s">
        <v>160</v>
      </c>
      <c r="B92">
        <v>0</v>
      </c>
    </row>
    <row r="93" spans="1:3" x14ac:dyDescent="0.2">
      <c r="A93" t="s">
        <v>161</v>
      </c>
      <c r="B93">
        <v>0</v>
      </c>
    </row>
    <row r="94" spans="1:3" x14ac:dyDescent="0.2">
      <c r="A94" t="s">
        <v>162</v>
      </c>
      <c r="B94">
        <v>0</v>
      </c>
    </row>
    <row r="95" spans="1:3" x14ac:dyDescent="0.2">
      <c r="A95" t="s">
        <v>163</v>
      </c>
      <c r="B95">
        <v>0</v>
      </c>
    </row>
    <row r="96" spans="1:3" x14ac:dyDescent="0.2">
      <c r="A96" t="s">
        <v>164</v>
      </c>
      <c r="B96">
        <v>0</v>
      </c>
    </row>
    <row r="97" spans="1:4" x14ac:dyDescent="0.2">
      <c r="A97" t="s">
        <v>165</v>
      </c>
      <c r="B97">
        <v>0</v>
      </c>
    </row>
    <row r="98" spans="1:4" x14ac:dyDescent="0.2">
      <c r="A98" t="s">
        <v>166</v>
      </c>
      <c r="B98">
        <v>0</v>
      </c>
    </row>
    <row r="99" spans="1:4" x14ac:dyDescent="0.2">
      <c r="A99" t="s">
        <v>167</v>
      </c>
      <c r="B99">
        <v>0</v>
      </c>
    </row>
    <row r="100" spans="1:4" x14ac:dyDescent="0.2">
      <c r="A100" t="s">
        <v>168</v>
      </c>
      <c r="B100">
        <v>0</v>
      </c>
    </row>
    <row r="101" spans="1:4" x14ac:dyDescent="0.2">
      <c r="A101" t="s">
        <v>169</v>
      </c>
      <c r="B101">
        <v>0</v>
      </c>
    </row>
    <row r="102" spans="1:4" x14ac:dyDescent="0.2">
      <c r="A102" t="s">
        <v>170</v>
      </c>
      <c r="B102">
        <v>0</v>
      </c>
    </row>
    <row r="103" spans="1:4" x14ac:dyDescent="0.2">
      <c r="A103" t="s">
        <v>171</v>
      </c>
      <c r="B103">
        <v>0</v>
      </c>
    </row>
    <row r="104" spans="1:4" x14ac:dyDescent="0.2">
      <c r="A104" t="s">
        <v>172</v>
      </c>
      <c r="B104">
        <v>0</v>
      </c>
    </row>
    <row r="105" spans="1:4" x14ac:dyDescent="0.2">
      <c r="A105" t="s">
        <v>173</v>
      </c>
      <c r="B105">
        <v>1</v>
      </c>
      <c r="C105" t="s">
        <v>209</v>
      </c>
      <c r="D105" t="s">
        <v>262</v>
      </c>
    </row>
    <row r="106" spans="1:4" x14ac:dyDescent="0.2">
      <c r="A106" t="s">
        <v>174</v>
      </c>
      <c r="B106">
        <v>0</v>
      </c>
    </row>
    <row r="107" spans="1:4" x14ac:dyDescent="0.2">
      <c r="A107" t="s">
        <v>175</v>
      </c>
      <c r="B107">
        <v>0</v>
      </c>
    </row>
    <row r="108" spans="1:4" x14ac:dyDescent="0.2">
      <c r="A108" t="s">
        <v>176</v>
      </c>
      <c r="B108">
        <v>0</v>
      </c>
    </row>
    <row r="109" spans="1:4" x14ac:dyDescent="0.2">
      <c r="A109" t="s">
        <v>177</v>
      </c>
      <c r="B109">
        <v>0</v>
      </c>
    </row>
    <row r="110" spans="1:4" x14ac:dyDescent="0.2">
      <c r="A110" t="s">
        <v>178</v>
      </c>
      <c r="B110">
        <v>0</v>
      </c>
    </row>
    <row r="111" spans="1:4" x14ac:dyDescent="0.2">
      <c r="A111" t="s">
        <v>179</v>
      </c>
      <c r="B111">
        <v>1</v>
      </c>
      <c r="C111" t="s">
        <v>212</v>
      </c>
      <c r="D111" t="s">
        <v>263</v>
      </c>
    </row>
    <row r="112" spans="1:4" x14ac:dyDescent="0.2">
      <c r="A112" t="s">
        <v>180</v>
      </c>
      <c r="B112">
        <v>0</v>
      </c>
    </row>
    <row r="113" spans="1:2" x14ac:dyDescent="0.2">
      <c r="A113" t="s">
        <v>181</v>
      </c>
      <c r="B113">
        <v>0</v>
      </c>
    </row>
    <row r="114" spans="1:2" x14ac:dyDescent="0.2">
      <c r="A114" t="s">
        <v>182</v>
      </c>
      <c r="B114">
        <v>0</v>
      </c>
    </row>
    <row r="115" spans="1:2" x14ac:dyDescent="0.2">
      <c r="A115" t="s">
        <v>183</v>
      </c>
      <c r="B115">
        <v>0</v>
      </c>
    </row>
    <row r="116" spans="1:2" x14ac:dyDescent="0.2">
      <c r="A116" t="s">
        <v>184</v>
      </c>
      <c r="B116">
        <v>0</v>
      </c>
    </row>
    <row r="117" spans="1:2" x14ac:dyDescent="0.2">
      <c r="A117" t="s">
        <v>185</v>
      </c>
      <c r="B117">
        <v>0</v>
      </c>
    </row>
    <row r="118" spans="1:2" x14ac:dyDescent="0.2">
      <c r="A118" t="s">
        <v>186</v>
      </c>
      <c r="B118">
        <v>0</v>
      </c>
    </row>
    <row r="119" spans="1:2" x14ac:dyDescent="0.2">
      <c r="A119" t="s">
        <v>187</v>
      </c>
      <c r="B119">
        <v>0</v>
      </c>
    </row>
    <row r="120" spans="1:2" x14ac:dyDescent="0.2">
      <c r="A120" t="s">
        <v>188</v>
      </c>
      <c r="B120">
        <v>0</v>
      </c>
    </row>
    <row r="121" spans="1:2" x14ac:dyDescent="0.2">
      <c r="A121" t="s">
        <v>61</v>
      </c>
      <c r="B121">
        <v>0</v>
      </c>
    </row>
    <row r="122" spans="1:2" x14ac:dyDescent="0.2">
      <c r="A122" t="s">
        <v>189</v>
      </c>
      <c r="B122">
        <v>0</v>
      </c>
    </row>
    <row r="123" spans="1:2" x14ac:dyDescent="0.2">
      <c r="A123" t="s">
        <v>190</v>
      </c>
      <c r="B123">
        <v>0</v>
      </c>
    </row>
    <row r="124" spans="1:2" x14ac:dyDescent="0.2">
      <c r="A124" t="s">
        <v>191</v>
      </c>
      <c r="B124">
        <v>0</v>
      </c>
    </row>
    <row r="125" spans="1:2" x14ac:dyDescent="0.2">
      <c r="A125" t="s">
        <v>62</v>
      </c>
      <c r="B125">
        <v>0</v>
      </c>
    </row>
    <row r="126" spans="1:2" x14ac:dyDescent="0.2">
      <c r="A126" t="s">
        <v>192</v>
      </c>
      <c r="B126">
        <v>0</v>
      </c>
    </row>
    <row r="127" spans="1:2" x14ac:dyDescent="0.2">
      <c r="A127" t="s">
        <v>193</v>
      </c>
      <c r="B127">
        <v>0</v>
      </c>
    </row>
    <row r="128" spans="1:2" x14ac:dyDescent="0.2">
      <c r="A128" t="s">
        <v>194</v>
      </c>
      <c r="B128">
        <v>0</v>
      </c>
    </row>
    <row r="129" spans="1:2" x14ac:dyDescent="0.2">
      <c r="A129" t="s">
        <v>195</v>
      </c>
      <c r="B129">
        <v>0</v>
      </c>
    </row>
    <row r="130" spans="1:2" x14ac:dyDescent="0.2">
      <c r="A130" t="s">
        <v>196</v>
      </c>
      <c r="B130">
        <v>0</v>
      </c>
    </row>
    <row r="131" spans="1:2" x14ac:dyDescent="0.2">
      <c r="A131" t="s">
        <v>197</v>
      </c>
      <c r="B131">
        <v>0</v>
      </c>
    </row>
    <row r="132" spans="1:2" x14ac:dyDescent="0.2">
      <c r="A132" t="s">
        <v>198</v>
      </c>
      <c r="B132">
        <v>0</v>
      </c>
    </row>
    <row r="133" spans="1:2" x14ac:dyDescent="0.2">
      <c r="A133" t="s">
        <v>199</v>
      </c>
      <c r="B133">
        <v>0</v>
      </c>
    </row>
    <row r="134" spans="1:2" x14ac:dyDescent="0.2">
      <c r="A134" t="s">
        <v>200</v>
      </c>
      <c r="B134">
        <v>0</v>
      </c>
    </row>
    <row r="135" spans="1:2" x14ac:dyDescent="0.2">
      <c r="A135" t="s">
        <v>201</v>
      </c>
      <c r="B135">
        <v>0</v>
      </c>
    </row>
    <row r="136" spans="1:2" x14ac:dyDescent="0.2">
      <c r="A136" t="s">
        <v>202</v>
      </c>
      <c r="B136">
        <v>0</v>
      </c>
    </row>
    <row r="137" spans="1:2" x14ac:dyDescent="0.2">
      <c r="A137" t="s">
        <v>203</v>
      </c>
      <c r="B137">
        <v>0</v>
      </c>
    </row>
    <row r="138" spans="1:2" x14ac:dyDescent="0.2">
      <c r="A138" t="s">
        <v>204</v>
      </c>
      <c r="B138">
        <v>0</v>
      </c>
    </row>
    <row r="139" spans="1:2" x14ac:dyDescent="0.2">
      <c r="A139" t="s">
        <v>205</v>
      </c>
      <c r="B139">
        <v>0</v>
      </c>
    </row>
    <row r="140" spans="1:2" x14ac:dyDescent="0.2">
      <c r="A140" t="s">
        <v>206</v>
      </c>
      <c r="B140">
        <v>0</v>
      </c>
    </row>
    <row r="141" spans="1:2" x14ac:dyDescent="0.2">
      <c r="A141" t="s">
        <v>207</v>
      </c>
      <c r="B141">
        <v>0</v>
      </c>
    </row>
    <row r="142" spans="1:2" x14ac:dyDescent="0.2">
      <c r="A142" t="s">
        <v>210</v>
      </c>
      <c r="B142">
        <f>SUM(B2:B141)/140 *100</f>
        <v>5.7142857142857144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D94" sqref="D94"/>
    </sheetView>
  </sheetViews>
  <sheetFormatPr baseColWidth="10" defaultRowHeight="16" x14ac:dyDescent="0.2"/>
  <cols>
    <col min="1" max="1" width="27.5" bestFit="1" customWidth="1"/>
    <col min="2" max="2" width="36" bestFit="1" customWidth="1"/>
    <col min="3" max="3" width="42" bestFit="1" customWidth="1"/>
    <col min="4" max="4" width="16.6640625" customWidth="1"/>
    <col min="5" max="5" width="42" bestFit="1" customWidth="1"/>
    <col min="6" max="6" width="42" customWidth="1"/>
  </cols>
  <sheetData>
    <row r="1" spans="1:7" x14ac:dyDescent="0.2">
      <c r="A1" t="s">
        <v>8</v>
      </c>
      <c r="B1" t="s">
        <v>10</v>
      </c>
      <c r="C1" t="s">
        <v>264</v>
      </c>
      <c r="D1" t="s">
        <v>244</v>
      </c>
      <c r="E1" t="s">
        <v>265</v>
      </c>
      <c r="G1" t="s">
        <v>244</v>
      </c>
    </row>
    <row r="2" spans="1:7" x14ac:dyDescent="0.2">
      <c r="A2" t="s">
        <v>98</v>
      </c>
      <c r="B2">
        <v>0</v>
      </c>
    </row>
    <row r="3" spans="1:7" x14ac:dyDescent="0.2">
      <c r="A3" t="s">
        <v>99</v>
      </c>
      <c r="B3">
        <v>0</v>
      </c>
    </row>
    <row r="4" spans="1:7" x14ac:dyDescent="0.2">
      <c r="A4" t="s">
        <v>40</v>
      </c>
      <c r="B4">
        <v>0</v>
      </c>
    </row>
    <row r="5" spans="1:7" x14ac:dyDescent="0.2">
      <c r="A5" t="s">
        <v>41</v>
      </c>
      <c r="B5">
        <v>1</v>
      </c>
      <c r="C5" t="s">
        <v>234</v>
      </c>
      <c r="D5" t="s">
        <v>266</v>
      </c>
    </row>
    <row r="6" spans="1:7" x14ac:dyDescent="0.2">
      <c r="A6" t="s">
        <v>42</v>
      </c>
      <c r="B6">
        <v>0</v>
      </c>
    </row>
    <row r="7" spans="1:7" x14ac:dyDescent="0.2">
      <c r="A7" t="s">
        <v>43</v>
      </c>
      <c r="B7">
        <v>0</v>
      </c>
    </row>
    <row r="8" spans="1:7" x14ac:dyDescent="0.2">
      <c r="A8" t="s">
        <v>44</v>
      </c>
      <c r="B8">
        <v>0</v>
      </c>
    </row>
    <row r="9" spans="1:7" x14ac:dyDescent="0.2">
      <c r="A9" t="s">
        <v>45</v>
      </c>
      <c r="B9">
        <v>0</v>
      </c>
    </row>
    <row r="10" spans="1:7" x14ac:dyDescent="0.2">
      <c r="A10" t="s">
        <v>46</v>
      </c>
      <c r="B10">
        <v>0</v>
      </c>
    </row>
    <row r="11" spans="1:7" x14ac:dyDescent="0.2">
      <c r="A11" t="s">
        <v>100</v>
      </c>
      <c r="B11">
        <v>0</v>
      </c>
    </row>
    <row r="12" spans="1:7" x14ac:dyDescent="0.2">
      <c r="A12" t="s">
        <v>213</v>
      </c>
      <c r="B12">
        <v>1</v>
      </c>
      <c r="C12" t="s">
        <v>235</v>
      </c>
      <c r="D12" t="s">
        <v>267</v>
      </c>
    </row>
    <row r="13" spans="1:7" s="3" customFormat="1" x14ac:dyDescent="0.2">
      <c r="A13" s="3" t="s">
        <v>11</v>
      </c>
      <c r="B13" s="3">
        <v>1</v>
      </c>
      <c r="C13" s="3" t="s">
        <v>235</v>
      </c>
      <c r="D13" s="3" t="s">
        <v>268</v>
      </c>
      <c r="E13" s="3" t="s">
        <v>234</v>
      </c>
      <c r="G13" s="3" t="s">
        <v>269</v>
      </c>
    </row>
    <row r="14" spans="1:7" x14ac:dyDescent="0.2">
      <c r="A14" t="s">
        <v>47</v>
      </c>
      <c r="B14">
        <v>0</v>
      </c>
    </row>
    <row r="15" spans="1:7" x14ac:dyDescent="0.2">
      <c r="A15" t="s">
        <v>101</v>
      </c>
      <c r="B15">
        <v>0</v>
      </c>
    </row>
    <row r="16" spans="1:7" x14ac:dyDescent="0.2">
      <c r="A16" t="s">
        <v>102</v>
      </c>
      <c r="B16">
        <v>0</v>
      </c>
    </row>
    <row r="17" spans="1:7" x14ac:dyDescent="0.2">
      <c r="A17" t="s">
        <v>103</v>
      </c>
      <c r="B17">
        <v>0</v>
      </c>
    </row>
    <row r="18" spans="1:7" x14ac:dyDescent="0.2">
      <c r="A18" t="s">
        <v>104</v>
      </c>
      <c r="B18">
        <v>0</v>
      </c>
    </row>
    <row r="19" spans="1:7" s="3" customFormat="1" x14ac:dyDescent="0.2">
      <c r="A19" s="3" t="s">
        <v>12</v>
      </c>
      <c r="B19" s="3">
        <v>1</v>
      </c>
      <c r="C19" s="3" t="s">
        <v>235</v>
      </c>
      <c r="D19" s="3" t="s">
        <v>267</v>
      </c>
      <c r="E19" s="3" t="s">
        <v>234</v>
      </c>
      <c r="G19" s="3" t="s">
        <v>270</v>
      </c>
    </row>
    <row r="20" spans="1:7" x14ac:dyDescent="0.2">
      <c r="A20" t="s">
        <v>107</v>
      </c>
      <c r="B20">
        <v>0</v>
      </c>
    </row>
    <row r="21" spans="1:7" x14ac:dyDescent="0.2">
      <c r="A21" t="s">
        <v>214</v>
      </c>
      <c r="B21">
        <v>0</v>
      </c>
    </row>
    <row r="22" spans="1:7" x14ac:dyDescent="0.2">
      <c r="A22" t="s">
        <v>215</v>
      </c>
      <c r="B22">
        <v>0</v>
      </c>
    </row>
    <row r="23" spans="1:7" x14ac:dyDescent="0.2">
      <c r="A23" t="s">
        <v>216</v>
      </c>
      <c r="B23">
        <v>0</v>
      </c>
    </row>
    <row r="24" spans="1:7" x14ac:dyDescent="0.2">
      <c r="A24" t="s">
        <v>48</v>
      </c>
      <c r="B24">
        <v>0</v>
      </c>
    </row>
    <row r="25" spans="1:7" x14ac:dyDescent="0.2">
      <c r="A25" t="s">
        <v>108</v>
      </c>
      <c r="B25">
        <v>0</v>
      </c>
    </row>
    <row r="26" spans="1:7" x14ac:dyDescent="0.2">
      <c r="A26" t="s">
        <v>109</v>
      </c>
      <c r="B26">
        <v>0</v>
      </c>
    </row>
    <row r="27" spans="1:7" x14ac:dyDescent="0.2">
      <c r="A27" t="s">
        <v>110</v>
      </c>
      <c r="B27">
        <v>1</v>
      </c>
      <c r="C27" t="s">
        <v>236</v>
      </c>
      <c r="D27" t="s">
        <v>268</v>
      </c>
    </row>
    <row r="28" spans="1:7" x14ac:dyDescent="0.2">
      <c r="A28" t="s">
        <v>111</v>
      </c>
      <c r="B28">
        <v>1</v>
      </c>
      <c r="C28" t="s">
        <v>237</v>
      </c>
      <c r="D28" t="s">
        <v>271</v>
      </c>
    </row>
    <row r="29" spans="1:7" x14ac:dyDescent="0.2">
      <c r="A29" t="s">
        <v>217</v>
      </c>
      <c r="B29">
        <v>0</v>
      </c>
    </row>
    <row r="30" spans="1:7" x14ac:dyDescent="0.2">
      <c r="A30" t="s">
        <v>112</v>
      </c>
      <c r="B30">
        <v>0</v>
      </c>
    </row>
    <row r="31" spans="1:7" x14ac:dyDescent="0.2">
      <c r="A31" t="s">
        <v>49</v>
      </c>
      <c r="B31">
        <v>0</v>
      </c>
    </row>
    <row r="32" spans="1:7" x14ac:dyDescent="0.2">
      <c r="A32" t="s">
        <v>113</v>
      </c>
      <c r="B32">
        <v>1</v>
      </c>
      <c r="C32" t="s">
        <v>237</v>
      </c>
      <c r="D32" t="s">
        <v>271</v>
      </c>
    </row>
    <row r="33" spans="1:4" x14ac:dyDescent="0.2">
      <c r="A33" t="s">
        <v>218</v>
      </c>
      <c r="B33">
        <v>0</v>
      </c>
    </row>
    <row r="34" spans="1:4" x14ac:dyDescent="0.2">
      <c r="A34" t="s">
        <v>116</v>
      </c>
      <c r="B34">
        <v>0</v>
      </c>
    </row>
    <row r="35" spans="1:4" x14ac:dyDescent="0.2">
      <c r="A35" t="s">
        <v>117</v>
      </c>
      <c r="B35">
        <v>0</v>
      </c>
    </row>
    <row r="36" spans="1:4" x14ac:dyDescent="0.2">
      <c r="A36" t="s">
        <v>118</v>
      </c>
      <c r="B36">
        <v>0</v>
      </c>
    </row>
    <row r="37" spans="1:4" x14ac:dyDescent="0.2">
      <c r="A37" t="s">
        <v>50</v>
      </c>
      <c r="B37">
        <v>0</v>
      </c>
    </row>
    <row r="38" spans="1:4" x14ac:dyDescent="0.2">
      <c r="A38" t="s">
        <v>119</v>
      </c>
      <c r="B38">
        <v>0</v>
      </c>
    </row>
    <row r="39" spans="1:4" x14ac:dyDescent="0.2">
      <c r="A39" t="s">
        <v>125</v>
      </c>
      <c r="B39">
        <v>0</v>
      </c>
    </row>
    <row r="40" spans="1:4" x14ac:dyDescent="0.2">
      <c r="A40" t="s">
        <v>128</v>
      </c>
      <c r="B40">
        <v>0</v>
      </c>
    </row>
    <row r="41" spans="1:4" x14ac:dyDescent="0.2">
      <c r="A41" t="s">
        <v>129</v>
      </c>
      <c r="B41">
        <v>0</v>
      </c>
    </row>
    <row r="42" spans="1:4" x14ac:dyDescent="0.2">
      <c r="A42" t="s">
        <v>131</v>
      </c>
      <c r="B42">
        <v>1</v>
      </c>
      <c r="C42" t="s">
        <v>235</v>
      </c>
      <c r="D42" t="s">
        <v>268</v>
      </c>
    </row>
    <row r="43" spans="1:4" x14ac:dyDescent="0.2">
      <c r="A43" t="s">
        <v>51</v>
      </c>
      <c r="B43">
        <v>0</v>
      </c>
    </row>
    <row r="44" spans="1:4" x14ac:dyDescent="0.2">
      <c r="A44" t="s">
        <v>140</v>
      </c>
      <c r="B44">
        <v>0</v>
      </c>
    </row>
    <row r="45" spans="1:4" x14ac:dyDescent="0.2">
      <c r="A45" t="s">
        <v>219</v>
      </c>
      <c r="B45">
        <v>0</v>
      </c>
    </row>
    <row r="46" spans="1:4" x14ac:dyDescent="0.2">
      <c r="A46" t="s">
        <v>220</v>
      </c>
      <c r="B46">
        <v>0</v>
      </c>
    </row>
    <row r="47" spans="1:4" x14ac:dyDescent="0.2">
      <c r="A47" t="s">
        <v>221</v>
      </c>
      <c r="B47">
        <v>1</v>
      </c>
      <c r="C47" t="s">
        <v>235</v>
      </c>
      <c r="D47" t="s">
        <v>267</v>
      </c>
    </row>
    <row r="48" spans="1:4" x14ac:dyDescent="0.2">
      <c r="A48" t="s">
        <v>222</v>
      </c>
      <c r="B48">
        <v>0</v>
      </c>
    </row>
    <row r="49" spans="1:7" s="3" customFormat="1" x14ac:dyDescent="0.2">
      <c r="A49" s="3" t="s">
        <v>13</v>
      </c>
      <c r="B49" s="3">
        <v>1</v>
      </c>
      <c r="C49" s="3" t="s">
        <v>235</v>
      </c>
      <c r="D49" s="3" t="s">
        <v>272</v>
      </c>
      <c r="E49" s="3" t="s">
        <v>234</v>
      </c>
      <c r="F49" s="3" t="s">
        <v>274</v>
      </c>
      <c r="G49" s="3" t="s">
        <v>238</v>
      </c>
    </row>
    <row r="50" spans="1:7" x14ac:dyDescent="0.2">
      <c r="A50" t="s">
        <v>223</v>
      </c>
      <c r="B50">
        <v>0</v>
      </c>
    </row>
    <row r="51" spans="1:7" s="3" customFormat="1" x14ac:dyDescent="0.2">
      <c r="A51" s="3" t="s">
        <v>14</v>
      </c>
      <c r="B51" s="3">
        <v>1</v>
      </c>
      <c r="C51" s="3" t="s">
        <v>235</v>
      </c>
      <c r="D51" s="3" t="s">
        <v>267</v>
      </c>
      <c r="E51" s="3" t="s">
        <v>239</v>
      </c>
    </row>
    <row r="52" spans="1:7" s="3" customFormat="1" x14ac:dyDescent="0.2">
      <c r="A52" s="3" t="s">
        <v>15</v>
      </c>
      <c r="B52" s="3">
        <v>1</v>
      </c>
      <c r="C52" s="3" t="s">
        <v>235</v>
      </c>
      <c r="D52" s="3" t="s">
        <v>267</v>
      </c>
      <c r="E52" s="3" t="s">
        <v>234</v>
      </c>
      <c r="F52" s="3" t="s">
        <v>275</v>
      </c>
    </row>
    <row r="53" spans="1:7" x14ac:dyDescent="0.2">
      <c r="A53" t="s">
        <v>16</v>
      </c>
      <c r="B53">
        <v>1</v>
      </c>
      <c r="C53" t="s">
        <v>234</v>
      </c>
      <c r="D53" t="s">
        <v>274</v>
      </c>
    </row>
    <row r="54" spans="1:7" x14ac:dyDescent="0.2">
      <c r="A54" t="s">
        <v>224</v>
      </c>
      <c r="B54">
        <v>1</v>
      </c>
      <c r="C54" t="s">
        <v>234</v>
      </c>
    </row>
    <row r="55" spans="1:7" x14ac:dyDescent="0.2">
      <c r="A55" t="s">
        <v>143</v>
      </c>
      <c r="B55">
        <v>0</v>
      </c>
      <c r="D55" t="s">
        <v>276</v>
      </c>
    </row>
    <row r="56" spans="1:7" x14ac:dyDescent="0.2">
      <c r="A56" t="s">
        <v>225</v>
      </c>
      <c r="B56">
        <v>0</v>
      </c>
    </row>
    <row r="57" spans="1:7" x14ac:dyDescent="0.2">
      <c r="A57" t="s">
        <v>144</v>
      </c>
      <c r="B57">
        <v>0</v>
      </c>
    </row>
    <row r="58" spans="1:7" x14ac:dyDescent="0.2">
      <c r="A58" t="s">
        <v>226</v>
      </c>
      <c r="B58">
        <v>0</v>
      </c>
    </row>
    <row r="59" spans="1:7" x14ac:dyDescent="0.2">
      <c r="A59" t="s">
        <v>227</v>
      </c>
      <c r="B59">
        <v>0</v>
      </c>
    </row>
    <row r="60" spans="1:7" x14ac:dyDescent="0.2">
      <c r="A60" t="s">
        <v>52</v>
      </c>
      <c r="B60">
        <v>0</v>
      </c>
    </row>
    <row r="61" spans="1:7" x14ac:dyDescent="0.2">
      <c r="A61" t="s">
        <v>53</v>
      </c>
      <c r="B61">
        <v>0</v>
      </c>
    </row>
    <row r="62" spans="1:7" x14ac:dyDescent="0.2">
      <c r="A62" t="s">
        <v>54</v>
      </c>
      <c r="B62">
        <v>0</v>
      </c>
    </row>
    <row r="63" spans="1:7" x14ac:dyDescent="0.2">
      <c r="A63" t="s">
        <v>55</v>
      </c>
      <c r="B63">
        <v>0</v>
      </c>
    </row>
    <row r="64" spans="1:7" x14ac:dyDescent="0.2">
      <c r="A64" t="s">
        <v>147</v>
      </c>
      <c r="B64">
        <v>0</v>
      </c>
    </row>
    <row r="65" spans="1:5" x14ac:dyDescent="0.2">
      <c r="A65" t="s">
        <v>148</v>
      </c>
      <c r="B65">
        <v>0</v>
      </c>
    </row>
    <row r="66" spans="1:5" x14ac:dyDescent="0.2">
      <c r="A66" t="s">
        <v>149</v>
      </c>
      <c r="B66">
        <v>0</v>
      </c>
    </row>
    <row r="67" spans="1:5" x14ac:dyDescent="0.2">
      <c r="A67" t="s">
        <v>150</v>
      </c>
      <c r="B67">
        <v>0</v>
      </c>
    </row>
    <row r="68" spans="1:5" x14ac:dyDescent="0.2">
      <c r="A68" t="s">
        <v>56</v>
      </c>
      <c r="B68">
        <v>0</v>
      </c>
    </row>
    <row r="69" spans="1:5" s="3" customFormat="1" x14ac:dyDescent="0.2">
      <c r="A69" s="3" t="s">
        <v>153</v>
      </c>
      <c r="B69" s="3">
        <v>1</v>
      </c>
      <c r="C69" s="3" t="s">
        <v>237</v>
      </c>
      <c r="D69" s="3" t="s">
        <v>271</v>
      </c>
    </row>
    <row r="70" spans="1:5" x14ac:dyDescent="0.2">
      <c r="A70" t="s">
        <v>57</v>
      </c>
      <c r="B70">
        <v>1</v>
      </c>
      <c r="C70" t="s">
        <v>235</v>
      </c>
      <c r="D70" t="s">
        <v>273</v>
      </c>
    </row>
    <row r="71" spans="1:5" x14ac:dyDescent="0.2">
      <c r="A71" t="s">
        <v>228</v>
      </c>
      <c r="B71">
        <v>0</v>
      </c>
    </row>
    <row r="72" spans="1:5" x14ac:dyDescent="0.2">
      <c r="A72" t="s">
        <v>156</v>
      </c>
      <c r="B72">
        <v>0</v>
      </c>
    </row>
    <row r="73" spans="1:5" x14ac:dyDescent="0.2">
      <c r="A73" t="s">
        <v>58</v>
      </c>
      <c r="B73">
        <v>1</v>
      </c>
      <c r="C73" t="s">
        <v>237</v>
      </c>
      <c r="D73" t="s">
        <v>271</v>
      </c>
    </row>
    <row r="74" spans="1:5" x14ac:dyDescent="0.2">
      <c r="A74" t="s">
        <v>59</v>
      </c>
      <c r="B74">
        <v>0</v>
      </c>
    </row>
    <row r="75" spans="1:5" x14ac:dyDescent="0.2">
      <c r="A75" t="s">
        <v>60</v>
      </c>
      <c r="B75">
        <v>0</v>
      </c>
    </row>
    <row r="76" spans="1:5" s="3" customFormat="1" x14ac:dyDescent="0.2">
      <c r="A76" s="3" t="s">
        <v>157</v>
      </c>
      <c r="B76" s="3">
        <v>1</v>
      </c>
      <c r="C76" s="3" t="s">
        <v>235</v>
      </c>
      <c r="D76" s="3" t="s">
        <v>267</v>
      </c>
      <c r="E76" s="3" t="s">
        <v>234</v>
      </c>
    </row>
    <row r="77" spans="1:5" x14ac:dyDescent="0.2">
      <c r="A77" t="s">
        <v>171</v>
      </c>
      <c r="B77">
        <v>1</v>
      </c>
      <c r="C77" t="s">
        <v>235</v>
      </c>
      <c r="D77" t="s">
        <v>267</v>
      </c>
    </row>
    <row r="78" spans="1:5" x14ac:dyDescent="0.2">
      <c r="A78" t="s">
        <v>173</v>
      </c>
      <c r="B78">
        <v>0</v>
      </c>
    </row>
    <row r="79" spans="1:5" x14ac:dyDescent="0.2">
      <c r="A79" t="s">
        <v>176</v>
      </c>
      <c r="B79">
        <v>1</v>
      </c>
      <c r="C79" t="s">
        <v>234</v>
      </c>
    </row>
    <row r="80" spans="1:5" x14ac:dyDescent="0.2">
      <c r="A80" t="s">
        <v>178</v>
      </c>
      <c r="B80">
        <v>0</v>
      </c>
    </row>
    <row r="81" spans="1:4" x14ac:dyDescent="0.2">
      <c r="A81" t="s">
        <v>229</v>
      </c>
      <c r="B81">
        <v>0</v>
      </c>
    </row>
    <row r="82" spans="1:4" x14ac:dyDescent="0.2">
      <c r="A82" t="s">
        <v>230</v>
      </c>
      <c r="B82">
        <v>0</v>
      </c>
    </row>
    <row r="83" spans="1:4" x14ac:dyDescent="0.2">
      <c r="A83" t="s">
        <v>180</v>
      </c>
      <c r="B83">
        <v>1</v>
      </c>
      <c r="C83" t="s">
        <v>236</v>
      </c>
      <c r="D83" t="s">
        <v>268</v>
      </c>
    </row>
    <row r="84" spans="1:4" x14ac:dyDescent="0.2">
      <c r="A84" t="s">
        <v>181</v>
      </c>
      <c r="B84">
        <v>0</v>
      </c>
    </row>
    <row r="85" spans="1:4" x14ac:dyDescent="0.2">
      <c r="A85" t="s">
        <v>182</v>
      </c>
      <c r="B85">
        <v>0</v>
      </c>
    </row>
    <row r="86" spans="1:4" x14ac:dyDescent="0.2">
      <c r="A86" t="s">
        <v>184</v>
      </c>
      <c r="B86">
        <v>0</v>
      </c>
    </row>
    <row r="87" spans="1:4" x14ac:dyDescent="0.2">
      <c r="A87" t="s">
        <v>185</v>
      </c>
      <c r="B87">
        <v>0</v>
      </c>
    </row>
    <row r="88" spans="1:4" x14ac:dyDescent="0.2">
      <c r="A88" t="s">
        <v>187</v>
      </c>
      <c r="B88">
        <v>0</v>
      </c>
    </row>
    <row r="89" spans="1:4" x14ac:dyDescent="0.2">
      <c r="A89" t="s">
        <v>188</v>
      </c>
      <c r="B89">
        <v>0</v>
      </c>
    </row>
    <row r="90" spans="1:4" x14ac:dyDescent="0.2">
      <c r="A90" t="s">
        <v>61</v>
      </c>
      <c r="B90">
        <v>0</v>
      </c>
    </row>
    <row r="91" spans="1:4" x14ac:dyDescent="0.2">
      <c r="A91" t="s">
        <v>189</v>
      </c>
      <c r="B91">
        <v>0</v>
      </c>
    </row>
    <row r="92" spans="1:4" x14ac:dyDescent="0.2">
      <c r="A92" t="s">
        <v>190</v>
      </c>
      <c r="B92">
        <v>0</v>
      </c>
    </row>
    <row r="93" spans="1:4" x14ac:dyDescent="0.2">
      <c r="A93" t="s">
        <v>231</v>
      </c>
      <c r="B93">
        <v>0</v>
      </c>
    </row>
    <row r="94" spans="1:4" x14ac:dyDescent="0.2">
      <c r="A94" t="s">
        <v>232</v>
      </c>
      <c r="B94">
        <v>1</v>
      </c>
      <c r="C94" t="s">
        <v>237</v>
      </c>
      <c r="D94" t="s">
        <v>271</v>
      </c>
    </row>
    <row r="95" spans="1:4" x14ac:dyDescent="0.2">
      <c r="A95" t="s">
        <v>191</v>
      </c>
      <c r="B95">
        <v>0</v>
      </c>
    </row>
    <row r="96" spans="1:4" x14ac:dyDescent="0.2">
      <c r="A96" t="s">
        <v>62</v>
      </c>
      <c r="B96">
        <v>0</v>
      </c>
    </row>
    <row r="97" spans="1:2" x14ac:dyDescent="0.2">
      <c r="A97" t="s">
        <v>192</v>
      </c>
      <c r="B97">
        <v>0</v>
      </c>
    </row>
    <row r="98" spans="1:2" x14ac:dyDescent="0.2">
      <c r="A98" t="s">
        <v>193</v>
      </c>
      <c r="B98">
        <v>0</v>
      </c>
    </row>
    <row r="99" spans="1:2" x14ac:dyDescent="0.2">
      <c r="A99" t="s">
        <v>194</v>
      </c>
      <c r="B99">
        <v>0</v>
      </c>
    </row>
    <row r="100" spans="1:2" x14ac:dyDescent="0.2">
      <c r="A100" t="s">
        <v>195</v>
      </c>
      <c r="B100">
        <v>0</v>
      </c>
    </row>
    <row r="101" spans="1:2" x14ac:dyDescent="0.2">
      <c r="A101" t="s">
        <v>197</v>
      </c>
      <c r="B101">
        <v>0</v>
      </c>
    </row>
    <row r="102" spans="1:2" x14ac:dyDescent="0.2">
      <c r="A102" t="s">
        <v>198</v>
      </c>
      <c r="B102">
        <v>0</v>
      </c>
    </row>
    <row r="103" spans="1:2" x14ac:dyDescent="0.2">
      <c r="A103" t="s">
        <v>233</v>
      </c>
      <c r="B103">
        <v>0</v>
      </c>
    </row>
    <row r="104" spans="1:2" x14ac:dyDescent="0.2">
      <c r="A104" t="s">
        <v>201</v>
      </c>
      <c r="B104">
        <v>0</v>
      </c>
    </row>
    <row r="105" spans="1:2" x14ac:dyDescent="0.2">
      <c r="A105" t="s">
        <v>9</v>
      </c>
      <c r="B105">
        <f>SUM(B2:B104)/104 * 100</f>
        <v>21.153846153846153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Unconnected</vt:lpstr>
      <vt:lpstr>Pulmonary</vt:lpstr>
      <vt:lpstr>Liver</vt:lpstr>
      <vt:lpstr>Metabolic</vt:lpstr>
      <vt:lpstr>Polyps</vt:lpstr>
      <vt:lpstr>Osteoarthritis</vt:lpstr>
      <vt:lpstr>Kidney</vt:lpstr>
      <vt:lpstr>Immunological 1</vt:lpstr>
      <vt:lpstr>Immunological 2</vt:lpstr>
      <vt:lpstr>Dementia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2018-12-04T15:30:14Z</dcterms:created>
  <dcterms:modified xsi:type="dcterms:W3CDTF">2019-03-05T17:01:02Z</dcterms:modified>
</cp:coreProperties>
</file>