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نقدي" sheetId="4" r:id="rId1"/>
    <sheet name="Sheet1" sheetId="1" r:id="rId2"/>
    <sheet name="على جنب" sheetId="5" r:id="rId3"/>
    <sheet name="مسحوبات" sheetId="2" r:id="rId4"/>
    <sheet name="نقديات العركة" sheetId="3" r:id="rId5"/>
  </sheets>
  <calcPr calcId="152511"/>
</workbook>
</file>

<file path=xl/calcChain.xml><?xml version="1.0" encoding="utf-8"?>
<calcChain xmlns="http://schemas.openxmlformats.org/spreadsheetml/2006/main">
  <c r="B1" i="5" l="1"/>
  <c r="A1" i="5"/>
  <c r="K6" i="2"/>
  <c r="B6" i="4" l="1"/>
  <c r="B5" i="4"/>
  <c r="J6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M4" i="4"/>
  <c r="L4" i="4"/>
  <c r="L3" i="4"/>
  <c r="C5" i="2" l="1"/>
  <c r="C2" i="3" l="1"/>
  <c r="B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J6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M4" i="3"/>
  <c r="L4" i="3"/>
  <c r="L3" i="3" s="1"/>
  <c r="D2" i="3" l="1"/>
  <c r="F2" i="2"/>
  <c r="H3" i="2" s="1"/>
  <c r="B4" i="4" s="1"/>
  <c r="B2" i="4" s="1"/>
  <c r="I12" i="1" l="1"/>
  <c r="J12" i="1"/>
  <c r="K12" i="1" s="1"/>
  <c r="L12" i="1" s="1"/>
  <c r="I13" i="1"/>
  <c r="J13" i="1"/>
  <c r="K13" i="1" s="1"/>
  <c r="L13" i="1" s="1"/>
  <c r="I14" i="1"/>
  <c r="J14" i="1"/>
  <c r="K14" i="1" s="1"/>
  <c r="L14" i="1" s="1"/>
  <c r="I15" i="1"/>
  <c r="J15" i="1"/>
  <c r="K15" i="1" s="1"/>
  <c r="L15" i="1" s="1"/>
  <c r="C4" i="2" l="1"/>
  <c r="E5" i="2"/>
  <c r="D5" i="2"/>
  <c r="B5" i="2"/>
  <c r="B4" i="2" s="1"/>
  <c r="I74" i="1"/>
  <c r="J74" i="1" s="1"/>
  <c r="K74" i="1" s="1"/>
  <c r="L74" i="1" s="1"/>
  <c r="J73" i="1"/>
  <c r="K73" i="1" s="1"/>
  <c r="L73" i="1" s="1"/>
  <c r="I73" i="1"/>
  <c r="I72" i="1"/>
  <c r="J72" i="1" s="1"/>
  <c r="K72" i="1" s="1"/>
  <c r="L72" i="1" s="1"/>
  <c r="J71" i="1"/>
  <c r="K71" i="1" s="1"/>
  <c r="L71" i="1" s="1"/>
  <c r="I71" i="1"/>
  <c r="I70" i="1"/>
  <c r="J70" i="1" s="1"/>
  <c r="K70" i="1" s="1"/>
  <c r="L70" i="1" s="1"/>
  <c r="J69" i="1"/>
  <c r="K69" i="1" s="1"/>
  <c r="L69" i="1" s="1"/>
  <c r="I69" i="1"/>
  <c r="I68" i="1"/>
  <c r="J68" i="1" s="1"/>
  <c r="K68" i="1" s="1"/>
  <c r="L68" i="1" s="1"/>
  <c r="J67" i="1"/>
  <c r="K67" i="1" s="1"/>
  <c r="L67" i="1" s="1"/>
  <c r="I67" i="1"/>
  <c r="I66" i="1"/>
  <c r="J66" i="1" s="1"/>
  <c r="K66" i="1" s="1"/>
  <c r="L66" i="1" s="1"/>
  <c r="J65" i="1"/>
  <c r="K65" i="1" s="1"/>
  <c r="L65" i="1" s="1"/>
  <c r="I65" i="1"/>
  <c r="I64" i="1"/>
  <c r="J64" i="1" s="1"/>
  <c r="K64" i="1" s="1"/>
  <c r="L64" i="1" s="1"/>
  <c r="J63" i="1"/>
  <c r="K63" i="1" s="1"/>
  <c r="L63" i="1" s="1"/>
  <c r="I63" i="1"/>
  <c r="I62" i="1"/>
  <c r="J62" i="1" s="1"/>
  <c r="K62" i="1" s="1"/>
  <c r="L62" i="1" s="1"/>
  <c r="J61" i="1"/>
  <c r="K61" i="1" s="1"/>
  <c r="L61" i="1" s="1"/>
  <c r="I61" i="1"/>
  <c r="I60" i="1"/>
  <c r="J60" i="1" s="1"/>
  <c r="K60" i="1" s="1"/>
  <c r="L60" i="1" s="1"/>
  <c r="J59" i="1"/>
  <c r="K59" i="1" s="1"/>
  <c r="L59" i="1" s="1"/>
  <c r="I59" i="1"/>
  <c r="I58" i="1"/>
  <c r="J58" i="1" s="1"/>
  <c r="K58" i="1" s="1"/>
  <c r="L58" i="1" s="1"/>
  <c r="J57" i="1"/>
  <c r="K57" i="1" s="1"/>
  <c r="L57" i="1" s="1"/>
  <c r="I57" i="1"/>
  <c r="I56" i="1"/>
  <c r="J56" i="1" s="1"/>
  <c r="K56" i="1" s="1"/>
  <c r="L56" i="1" s="1"/>
  <c r="J55" i="1"/>
  <c r="K55" i="1" s="1"/>
  <c r="L55" i="1" s="1"/>
  <c r="I55" i="1"/>
  <c r="I54" i="1"/>
  <c r="J54" i="1" s="1"/>
  <c r="K54" i="1" s="1"/>
  <c r="L54" i="1" s="1"/>
  <c r="J53" i="1"/>
  <c r="K53" i="1" s="1"/>
  <c r="L53" i="1" s="1"/>
  <c r="I53" i="1"/>
  <c r="I52" i="1"/>
  <c r="J52" i="1" s="1"/>
  <c r="K52" i="1" s="1"/>
  <c r="L52" i="1" s="1"/>
  <c r="J51" i="1"/>
  <c r="K51" i="1" s="1"/>
  <c r="L51" i="1" s="1"/>
  <c r="I51" i="1"/>
  <c r="I50" i="1"/>
  <c r="J50" i="1" s="1"/>
  <c r="K50" i="1" s="1"/>
  <c r="L50" i="1" s="1"/>
  <c r="J49" i="1"/>
  <c r="K49" i="1" s="1"/>
  <c r="L49" i="1" s="1"/>
  <c r="I49" i="1"/>
  <c r="I48" i="1"/>
  <c r="J48" i="1" s="1"/>
  <c r="K48" i="1" s="1"/>
  <c r="L48" i="1" s="1"/>
  <c r="J47" i="1"/>
  <c r="K47" i="1" s="1"/>
  <c r="L47" i="1" s="1"/>
  <c r="I47" i="1"/>
  <c r="I46" i="1"/>
  <c r="J46" i="1" s="1"/>
  <c r="K46" i="1" s="1"/>
  <c r="L46" i="1" s="1"/>
  <c r="J45" i="1"/>
  <c r="K45" i="1" s="1"/>
  <c r="L45" i="1" s="1"/>
  <c r="I45" i="1"/>
  <c r="I44" i="1"/>
  <c r="J44" i="1" s="1"/>
  <c r="K44" i="1" s="1"/>
  <c r="L44" i="1" s="1"/>
  <c r="J43" i="1"/>
  <c r="K43" i="1" s="1"/>
  <c r="L43" i="1" s="1"/>
  <c r="I43" i="1"/>
  <c r="I42" i="1"/>
  <c r="J42" i="1" s="1"/>
  <c r="K42" i="1" s="1"/>
  <c r="L42" i="1" s="1"/>
  <c r="J41" i="1"/>
  <c r="K41" i="1" s="1"/>
  <c r="L41" i="1" s="1"/>
  <c r="I41" i="1"/>
  <c r="I40" i="1"/>
  <c r="J40" i="1" s="1"/>
  <c r="K40" i="1" s="1"/>
  <c r="L40" i="1" s="1"/>
  <c r="J39" i="1"/>
  <c r="K39" i="1" s="1"/>
  <c r="L39" i="1" s="1"/>
  <c r="I39" i="1"/>
  <c r="I38" i="1"/>
  <c r="J38" i="1" s="1"/>
  <c r="K38" i="1" s="1"/>
  <c r="L38" i="1" s="1"/>
  <c r="J37" i="1"/>
  <c r="K37" i="1" s="1"/>
  <c r="L37" i="1" s="1"/>
  <c r="I37" i="1"/>
  <c r="I36" i="1"/>
  <c r="J36" i="1" s="1"/>
  <c r="K36" i="1" s="1"/>
  <c r="L36" i="1" s="1"/>
  <c r="J35" i="1"/>
  <c r="K35" i="1" s="1"/>
  <c r="L35" i="1" s="1"/>
  <c r="I35" i="1"/>
  <c r="I34" i="1"/>
  <c r="J34" i="1" s="1"/>
  <c r="K34" i="1" s="1"/>
  <c r="L34" i="1" s="1"/>
  <c r="J33" i="1"/>
  <c r="K33" i="1" s="1"/>
  <c r="L33" i="1" s="1"/>
  <c r="I33" i="1"/>
  <c r="J32" i="1"/>
  <c r="K32" i="1" s="1"/>
  <c r="L32" i="1" s="1"/>
  <c r="I32" i="1"/>
  <c r="I31" i="1"/>
  <c r="J31" i="1" s="1"/>
  <c r="K31" i="1" s="1"/>
  <c r="L31" i="1" s="1"/>
  <c r="J30" i="1"/>
  <c r="K30" i="1" s="1"/>
  <c r="L30" i="1" s="1"/>
  <c r="I30" i="1"/>
  <c r="I29" i="1"/>
  <c r="J29" i="1" s="1"/>
  <c r="K29" i="1" s="1"/>
  <c r="L29" i="1" s="1"/>
  <c r="J28" i="1"/>
  <c r="K28" i="1" s="1"/>
  <c r="L28" i="1" s="1"/>
  <c r="I28" i="1"/>
  <c r="I27" i="1"/>
  <c r="J27" i="1" s="1"/>
  <c r="K27" i="1" s="1"/>
  <c r="L27" i="1" s="1"/>
  <c r="J26" i="1"/>
  <c r="K26" i="1" s="1"/>
  <c r="L26" i="1" s="1"/>
  <c r="I26" i="1"/>
  <c r="I25" i="1"/>
  <c r="J25" i="1" s="1"/>
  <c r="K25" i="1" s="1"/>
  <c r="L25" i="1" s="1"/>
  <c r="I24" i="1"/>
  <c r="J24" i="1" s="1"/>
  <c r="K24" i="1" s="1"/>
  <c r="L24" i="1" s="1"/>
  <c r="J23" i="1"/>
  <c r="K23" i="1" s="1"/>
  <c r="L23" i="1" s="1"/>
  <c r="I23" i="1"/>
  <c r="I22" i="1"/>
  <c r="J22" i="1" s="1"/>
  <c r="K22" i="1" s="1"/>
  <c r="L22" i="1" s="1"/>
  <c r="J21" i="1"/>
  <c r="K21" i="1" s="1"/>
  <c r="L21" i="1" s="1"/>
  <c r="I21" i="1"/>
  <c r="I20" i="1"/>
  <c r="J20" i="1" s="1"/>
  <c r="K20" i="1" s="1"/>
  <c r="L20" i="1" s="1"/>
  <c r="J19" i="1"/>
  <c r="K19" i="1" s="1"/>
  <c r="L19" i="1" s="1"/>
  <c r="I19" i="1"/>
  <c r="I18" i="1"/>
  <c r="J18" i="1" s="1"/>
  <c r="K18" i="1" s="1"/>
  <c r="L18" i="1" s="1"/>
  <c r="J17" i="1"/>
  <c r="K17" i="1" s="1"/>
  <c r="L17" i="1" s="1"/>
  <c r="I17" i="1"/>
  <c r="I16" i="1"/>
  <c r="J16" i="1" s="1"/>
  <c r="K16" i="1" s="1"/>
  <c r="L16" i="1" s="1"/>
  <c r="J11" i="1"/>
  <c r="K11" i="1" s="1"/>
  <c r="L11" i="1" s="1"/>
  <c r="I11" i="1"/>
  <c r="I10" i="1"/>
  <c r="J10" i="1" s="1"/>
  <c r="K10" i="1" s="1"/>
  <c r="L10" i="1" s="1"/>
  <c r="I9" i="1"/>
  <c r="J9" i="1" s="1"/>
  <c r="K9" i="1" s="1"/>
  <c r="L9" i="1" s="1"/>
  <c r="I8" i="1"/>
  <c r="J8" i="1" s="1"/>
  <c r="K8" i="1" s="1"/>
  <c r="L8" i="1" s="1"/>
  <c r="J7" i="1"/>
  <c r="K7" i="1" s="1"/>
  <c r="L7" i="1" s="1"/>
  <c r="I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I6" i="1"/>
  <c r="A6" i="1"/>
  <c r="I5" i="1"/>
  <c r="J5" i="1" s="1"/>
  <c r="K5" i="1" s="1"/>
  <c r="M3" i="1"/>
  <c r="H3" i="1"/>
  <c r="F3" i="1"/>
  <c r="F5" i="2" l="1"/>
  <c r="I3" i="2" s="1"/>
  <c r="L5" i="1"/>
  <c r="L3" i="1" s="1"/>
  <c r="N3" i="1" s="1"/>
  <c r="J6" i="1"/>
  <c r="K6" i="1" s="1"/>
  <c r="L6" i="1" s="1"/>
  <c r="I3" i="1"/>
  <c r="J3" i="2" l="1"/>
  <c r="H6" i="2" s="1"/>
  <c r="L6" i="2" s="1"/>
  <c r="C4" i="4"/>
  <c r="K3" i="1"/>
  <c r="J3" i="1"/>
  <c r="C2" i="4" l="1"/>
  <c r="D2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</calcChain>
</file>

<file path=xl/comments1.xml><?xml version="1.0" encoding="utf-8"?>
<comments xmlns="http://schemas.openxmlformats.org/spreadsheetml/2006/main">
  <authors>
    <author>Author</author>
  </authors>
  <commentList>
    <comment ref="I6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رصيد وليد من 2019</t>
        </r>
      </text>
    </comment>
    <comment ref="J6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رصيد وليد من 2019</t>
        </r>
      </text>
    </comment>
    <comment ref="C22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كان مكتوب 219000 واتضح انها مكررة بشكل تفصيلي
</t>
        </r>
      </text>
    </comment>
  </commentList>
</comments>
</file>

<file path=xl/sharedStrings.xml><?xml version="1.0" encoding="utf-8"?>
<sst xmlns="http://schemas.openxmlformats.org/spreadsheetml/2006/main" count="49" uniqueCount="41">
  <si>
    <t>ايصال استلام الخام</t>
  </si>
  <si>
    <t>الأجمــــالي</t>
  </si>
  <si>
    <t>م</t>
  </si>
  <si>
    <t>التاريخ</t>
  </si>
  <si>
    <t>رقم الفاتوره</t>
  </si>
  <si>
    <t>وزن فارغ</t>
  </si>
  <si>
    <t>وزن قائم</t>
  </si>
  <si>
    <t xml:space="preserve">عدد الصناديق </t>
  </si>
  <si>
    <t>سعر القنطار</t>
  </si>
  <si>
    <t>خصم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</si>
  <si>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</si>
  <si>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</si>
  <si>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</si>
  <si>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</si>
  <si>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</si>
  <si>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</si>
  <si>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</si>
  <si>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مسحوب 2021</t>
  </si>
  <si>
    <t>مسحوب 2022</t>
  </si>
  <si>
    <t>مسحوب 2023</t>
  </si>
  <si>
    <t>وليد سيد</t>
  </si>
  <si>
    <t>محمد الضميري</t>
  </si>
  <si>
    <t>اجمالي مسحوب</t>
  </si>
  <si>
    <t>مسحوب 2020</t>
  </si>
  <si>
    <t>وارد 2020</t>
  </si>
  <si>
    <t>وارد 2021</t>
  </si>
  <si>
    <t>وارد 2022</t>
  </si>
  <si>
    <t>وارد 2023</t>
  </si>
  <si>
    <t>اجمالي الوارد</t>
  </si>
  <si>
    <t>اجمالي المسحوب</t>
  </si>
  <si>
    <t>اجمالي المتبقي</t>
  </si>
  <si>
    <t>واصل دفعة اولى</t>
  </si>
  <si>
    <t>واصل دفعة ثانية</t>
  </si>
  <si>
    <t>المبلغ</t>
  </si>
  <si>
    <t xml:space="preserve">مسحوب </t>
  </si>
  <si>
    <t>متبقي</t>
  </si>
  <si>
    <t>المبلغ لكامل</t>
  </si>
  <si>
    <t>مسحوب</t>
  </si>
  <si>
    <t>اجمالي الواصل</t>
  </si>
  <si>
    <t>المبلغ الوارد</t>
  </si>
  <si>
    <t xml:space="preserve">رصيد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</si>
</sst>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i/>
      <sz val="24"/>
      <color theme="1"/>
      <name val="Algerian"/>
      <family val="5"/>
    </font>
    <font>
      <b/>
      <sz val="1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u/>
      <sz val="1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1" fontId="5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4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/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" fillId="2" borderId="0" xfId="0" applyFont="1" applyFill="1"/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" fontId="0" fillId="0" borderId="0" xfId="0" applyNumberFormat="1"/>
    <xf numFmtId="0" fontId="5" fillId="2" borderId="12" xfId="0" applyFont="1" applyFill="1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3" fontId="0" fillId="0" borderId="1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2" borderId="1" xfId="0" applyNumberFormat="1" applyFill="1" applyBorder="1"/>
    <xf numFmtId="3" fontId="0" fillId="4" borderId="1" xfId="0" applyNumberFormat="1" applyFill="1" applyBorder="1"/>
    <xf numFmtId="3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5" fillId="4" borderId="1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2" name="Rectangle 1"/>
        <xdr:cNvSpPr/>
      </xdr:nvSpPr>
      <xdr:spPr>
        <a:xfrm>
          <a:off x="11233813574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3" name="Rectangle 2"/>
        <xdr:cNvSpPr/>
      </xdr:nvSpPr>
      <xdr:spPr>
        <a:xfrm>
          <a:off x="11233813574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rightToLeft="1" workbookViewId="0">
      <selection activeCell="B5" sqref="B5"/>
    </sheetView>
  </sheetViews>
  <sheetFormatPr defaultRowHeight="14.25" x14ac:dyDescent="0.2"/>
  <cols>
    <col min="1" max="1" width="3.875" bestFit="1" customWidth="1"/>
    <col min="3" max="3" width="11.125" bestFit="1" customWidth="1"/>
  </cols>
  <sheetData>
    <row r="2" spans="1:13" ht="15" thickBot="1" x14ac:dyDescent="0.25">
      <c r="B2" s="39">
        <f>SUM(B4:B123)</f>
        <v>1966045</v>
      </c>
      <c r="C2" s="39">
        <f>SUM(C4:C123)</f>
        <v>1893239</v>
      </c>
      <c r="D2" s="39">
        <f>C2-B2</f>
        <v>-72806</v>
      </c>
    </row>
    <row r="3" spans="1:13" ht="15.75" thickBot="1" x14ac:dyDescent="0.3">
      <c r="A3" s="42" t="s">
        <v>2</v>
      </c>
      <c r="B3" s="43" t="s">
        <v>39</v>
      </c>
      <c r="C3" s="43" t="s">
        <v>34</v>
      </c>
      <c r="D3" s="43" t="s">
        <v>35</v>
      </c>
      <c r="E3" s="43"/>
      <c r="F3" s="44"/>
      <c r="L3" s="51">
        <f>L4+M4</f>
        <v>2227432</v>
      </c>
      <c r="M3" s="52"/>
    </row>
    <row r="4" spans="1:13" x14ac:dyDescent="0.2">
      <c r="A4" s="45">
        <v>1</v>
      </c>
      <c r="B4" s="46">
        <f>مسحوبات!H3</f>
        <v>1562045</v>
      </c>
      <c r="C4" s="46">
        <f>مسحوبات!I3</f>
        <v>1893239</v>
      </c>
      <c r="D4" s="46">
        <f>B4-C4</f>
        <v>-331194</v>
      </c>
      <c r="E4" s="45"/>
      <c r="F4" s="45"/>
      <c r="L4" s="47">
        <f>SUM(L6:L52)</f>
        <v>1080732</v>
      </c>
      <c r="M4" s="47">
        <f>SUM(M6:M52)</f>
        <v>1146700</v>
      </c>
    </row>
    <row r="5" spans="1:13" x14ac:dyDescent="0.2">
      <c r="A5" s="48">
        <f>A4+1</f>
        <v>2</v>
      </c>
      <c r="B5" s="46">
        <f>مسحوبات!I6</f>
        <v>236000</v>
      </c>
      <c r="C5" s="46"/>
      <c r="D5" s="47">
        <f>D4+B5-C5</f>
        <v>-95194</v>
      </c>
      <c r="E5" s="48"/>
      <c r="F5" s="48"/>
      <c r="H5" t="s">
        <v>36</v>
      </c>
      <c r="I5" t="s">
        <v>37</v>
      </c>
      <c r="L5" s="48"/>
      <c r="M5" s="48"/>
    </row>
    <row r="6" spans="1:13" x14ac:dyDescent="0.2">
      <c r="A6" s="48">
        <f t="shared" ref="A6:A69" si="0">A5+1</f>
        <v>3</v>
      </c>
      <c r="B6" s="46">
        <f>مسحوبات!J6</f>
        <v>168000</v>
      </c>
      <c r="C6" s="46"/>
      <c r="D6" s="47">
        <f t="shared" ref="D6:D69" si="1">D5+B6-C6</f>
        <v>72806</v>
      </c>
      <c r="E6" s="48"/>
      <c r="F6" s="48"/>
      <c r="H6" s="39">
        <v>1402172</v>
      </c>
      <c r="I6" s="39">
        <v>2227423</v>
      </c>
      <c r="J6" s="39">
        <f>I6-H6</f>
        <v>825251</v>
      </c>
      <c r="L6" s="47">
        <v>50000</v>
      </c>
      <c r="M6" s="47">
        <v>50000</v>
      </c>
    </row>
    <row r="7" spans="1:13" x14ac:dyDescent="0.2">
      <c r="A7" s="48">
        <f t="shared" si="0"/>
        <v>4</v>
      </c>
      <c r="B7" s="46"/>
      <c r="C7" s="46"/>
      <c r="D7" s="47">
        <f t="shared" si="1"/>
        <v>72806</v>
      </c>
      <c r="E7" s="48"/>
      <c r="F7" s="48"/>
      <c r="L7" s="47">
        <v>70000</v>
      </c>
      <c r="M7" s="47">
        <v>55000</v>
      </c>
    </row>
    <row r="8" spans="1:13" x14ac:dyDescent="0.2">
      <c r="A8" s="48">
        <f t="shared" si="0"/>
        <v>5</v>
      </c>
      <c r="B8" s="46"/>
      <c r="C8" s="46"/>
      <c r="D8" s="47">
        <f t="shared" si="1"/>
        <v>72806</v>
      </c>
      <c r="E8" s="48"/>
      <c r="F8" s="48"/>
      <c r="L8" s="47">
        <v>25000</v>
      </c>
      <c r="M8" s="49">
        <v>3000</v>
      </c>
    </row>
    <row r="9" spans="1:13" x14ac:dyDescent="0.2">
      <c r="A9" s="48">
        <f t="shared" si="0"/>
        <v>6</v>
      </c>
      <c r="B9" s="46"/>
      <c r="C9" s="46"/>
      <c r="D9" s="47">
        <f t="shared" si="1"/>
        <v>72806</v>
      </c>
      <c r="E9" s="48"/>
      <c r="F9" s="48"/>
      <c r="L9" s="47">
        <v>50000</v>
      </c>
      <c r="M9" s="47">
        <v>50000</v>
      </c>
    </row>
    <row r="10" spans="1:13" x14ac:dyDescent="0.2">
      <c r="A10" s="48">
        <f t="shared" si="0"/>
        <v>7</v>
      </c>
      <c r="B10" s="46"/>
      <c r="C10" s="46"/>
      <c r="D10" s="47">
        <f t="shared" si="1"/>
        <v>72806</v>
      </c>
      <c r="E10" s="48"/>
      <c r="F10" s="48"/>
      <c r="L10" s="47">
        <v>50000</v>
      </c>
      <c r="M10" s="47">
        <v>45000</v>
      </c>
    </row>
    <row r="11" spans="1:13" x14ac:dyDescent="0.2">
      <c r="A11" s="48">
        <f t="shared" si="0"/>
        <v>8</v>
      </c>
      <c r="B11" s="46"/>
      <c r="C11" s="46"/>
      <c r="D11" s="47">
        <f t="shared" si="1"/>
        <v>72806</v>
      </c>
      <c r="E11" s="48"/>
      <c r="F11" s="48"/>
      <c r="L11" s="47">
        <v>10000</v>
      </c>
      <c r="M11" s="47">
        <v>40000</v>
      </c>
    </row>
    <row r="12" spans="1:13" x14ac:dyDescent="0.2">
      <c r="A12" s="48">
        <f t="shared" si="0"/>
        <v>9</v>
      </c>
      <c r="B12" s="46"/>
      <c r="C12" s="46"/>
      <c r="D12" s="47">
        <f t="shared" si="1"/>
        <v>72806</v>
      </c>
      <c r="E12" s="48"/>
      <c r="F12" s="48"/>
      <c r="L12" s="49">
        <v>6000</v>
      </c>
      <c r="M12" s="47">
        <v>30000</v>
      </c>
    </row>
    <row r="13" spans="1:13" x14ac:dyDescent="0.2">
      <c r="A13" s="48">
        <f t="shared" si="0"/>
        <v>10</v>
      </c>
      <c r="B13" s="46"/>
      <c r="C13" s="46"/>
      <c r="D13" s="47">
        <f t="shared" si="1"/>
        <v>72806</v>
      </c>
      <c r="E13" s="48"/>
      <c r="F13" s="48"/>
      <c r="L13" s="47"/>
      <c r="M13" s="47">
        <v>40000</v>
      </c>
    </row>
    <row r="14" spans="1:13" x14ac:dyDescent="0.2">
      <c r="A14" s="48">
        <f t="shared" si="0"/>
        <v>11</v>
      </c>
      <c r="B14" s="46"/>
      <c r="C14" s="46"/>
      <c r="D14" s="47">
        <f t="shared" si="1"/>
        <v>72806</v>
      </c>
      <c r="E14" s="48"/>
      <c r="F14" s="48"/>
      <c r="L14" s="47">
        <v>5000</v>
      </c>
      <c r="M14" s="47"/>
    </row>
    <row r="15" spans="1:13" x14ac:dyDescent="0.2">
      <c r="A15" s="48">
        <f t="shared" si="0"/>
        <v>12</v>
      </c>
      <c r="B15" s="46"/>
      <c r="C15" s="46"/>
      <c r="D15" s="47">
        <f t="shared" si="1"/>
        <v>72806</v>
      </c>
      <c r="E15" s="48"/>
      <c r="F15" s="48"/>
      <c r="L15" s="47">
        <v>2000</v>
      </c>
      <c r="M15" s="47">
        <v>50000</v>
      </c>
    </row>
    <row r="16" spans="1:13" x14ac:dyDescent="0.2">
      <c r="A16" s="48">
        <f t="shared" si="0"/>
        <v>13</v>
      </c>
      <c r="B16" s="46"/>
      <c r="C16" s="46"/>
      <c r="D16" s="47">
        <f t="shared" si="1"/>
        <v>72806</v>
      </c>
      <c r="E16" s="48"/>
      <c r="F16" s="48"/>
      <c r="L16" s="47">
        <v>15000</v>
      </c>
      <c r="M16" s="47">
        <v>50000</v>
      </c>
    </row>
    <row r="17" spans="1:13" x14ac:dyDescent="0.2">
      <c r="A17" s="48">
        <f t="shared" si="0"/>
        <v>14</v>
      </c>
      <c r="B17" s="46"/>
      <c r="C17" s="46"/>
      <c r="D17" s="47">
        <f t="shared" si="1"/>
        <v>72806</v>
      </c>
      <c r="E17" s="48"/>
      <c r="F17" s="48"/>
      <c r="L17" s="49">
        <v>23100</v>
      </c>
      <c r="M17" s="47">
        <v>35000</v>
      </c>
    </row>
    <row r="18" spans="1:13" x14ac:dyDescent="0.2">
      <c r="A18" s="48">
        <f t="shared" si="0"/>
        <v>15</v>
      </c>
      <c r="B18" s="46"/>
      <c r="C18" s="46"/>
      <c r="D18" s="47">
        <f t="shared" si="1"/>
        <v>72806</v>
      </c>
      <c r="E18" s="48"/>
      <c r="F18" s="48"/>
      <c r="L18" s="47">
        <v>1000</v>
      </c>
      <c r="M18" s="49">
        <v>5000</v>
      </c>
    </row>
    <row r="19" spans="1:13" x14ac:dyDescent="0.2">
      <c r="A19" s="48">
        <f t="shared" si="0"/>
        <v>16</v>
      </c>
      <c r="B19" s="46"/>
      <c r="C19" s="46"/>
      <c r="D19" s="47">
        <f t="shared" si="1"/>
        <v>72806</v>
      </c>
      <c r="E19" s="48"/>
      <c r="F19" s="48"/>
      <c r="L19" s="47">
        <v>10000</v>
      </c>
      <c r="M19" s="49">
        <v>5000</v>
      </c>
    </row>
    <row r="20" spans="1:13" x14ac:dyDescent="0.2">
      <c r="A20" s="48">
        <f t="shared" si="0"/>
        <v>17</v>
      </c>
      <c r="B20" s="46"/>
      <c r="C20" s="46"/>
      <c r="D20" s="47">
        <f t="shared" si="1"/>
        <v>72806</v>
      </c>
      <c r="E20" s="48"/>
      <c r="F20" s="48"/>
      <c r="L20" s="47">
        <v>25400</v>
      </c>
      <c r="M20" s="47">
        <v>40000</v>
      </c>
    </row>
    <row r="21" spans="1:13" x14ac:dyDescent="0.2">
      <c r="A21" s="48">
        <f t="shared" si="0"/>
        <v>18</v>
      </c>
      <c r="B21" s="46"/>
      <c r="C21" s="46"/>
      <c r="D21" s="47">
        <f t="shared" si="1"/>
        <v>72806</v>
      </c>
      <c r="E21" s="48"/>
      <c r="F21" s="48"/>
      <c r="L21" s="47">
        <v>9000</v>
      </c>
      <c r="M21" s="47">
        <v>40000</v>
      </c>
    </row>
    <row r="22" spans="1:13" x14ac:dyDescent="0.2">
      <c r="A22" s="48">
        <f t="shared" si="0"/>
        <v>19</v>
      </c>
      <c r="B22" s="46"/>
      <c r="C22" s="46"/>
      <c r="D22" s="47">
        <f t="shared" si="1"/>
        <v>72806</v>
      </c>
      <c r="E22" s="48"/>
      <c r="F22" s="48"/>
      <c r="L22" s="50">
        <v>10000</v>
      </c>
      <c r="M22" s="47">
        <v>58950</v>
      </c>
    </row>
    <row r="23" spans="1:13" x14ac:dyDescent="0.2">
      <c r="A23" s="48">
        <f t="shared" si="0"/>
        <v>20</v>
      </c>
      <c r="B23" s="46"/>
      <c r="C23" s="46"/>
      <c r="D23" s="47">
        <f t="shared" si="1"/>
        <v>72806</v>
      </c>
      <c r="E23" s="48"/>
      <c r="F23" s="48"/>
      <c r="L23" s="47">
        <v>14000</v>
      </c>
      <c r="M23" s="47">
        <v>750</v>
      </c>
    </row>
    <row r="24" spans="1:13" x14ac:dyDescent="0.2">
      <c r="A24" s="48">
        <f t="shared" si="0"/>
        <v>21</v>
      </c>
      <c r="B24" s="46"/>
      <c r="C24" s="46"/>
      <c r="D24" s="47">
        <f t="shared" si="1"/>
        <v>72806</v>
      </c>
      <c r="E24" s="48"/>
      <c r="F24" s="48"/>
      <c r="L24" s="47">
        <v>10000</v>
      </c>
      <c r="M24" s="47">
        <v>50000</v>
      </c>
    </row>
    <row r="25" spans="1:13" x14ac:dyDescent="0.2">
      <c r="A25" s="48">
        <f t="shared" si="0"/>
        <v>22</v>
      </c>
      <c r="B25" s="46"/>
      <c r="C25" s="46"/>
      <c r="D25" s="47">
        <f t="shared" si="1"/>
        <v>72806</v>
      </c>
      <c r="E25" s="48"/>
      <c r="F25" s="48"/>
      <c r="L25" s="47">
        <v>1400</v>
      </c>
      <c r="M25" s="47">
        <v>10000</v>
      </c>
    </row>
    <row r="26" spans="1:13" x14ac:dyDescent="0.2">
      <c r="A26" s="48">
        <f t="shared" si="0"/>
        <v>23</v>
      </c>
      <c r="B26" s="46"/>
      <c r="C26" s="46"/>
      <c r="D26" s="47">
        <f t="shared" si="1"/>
        <v>72806</v>
      </c>
      <c r="E26" s="48"/>
      <c r="F26" s="48"/>
      <c r="L26" s="47"/>
      <c r="M26" s="47">
        <v>1000</v>
      </c>
    </row>
    <row r="27" spans="1:13" x14ac:dyDescent="0.2">
      <c r="A27" s="48">
        <f t="shared" si="0"/>
        <v>24</v>
      </c>
      <c r="B27" s="46"/>
      <c r="C27" s="46"/>
      <c r="D27" s="47">
        <f t="shared" si="1"/>
        <v>72806</v>
      </c>
      <c r="E27" s="48"/>
      <c r="F27" s="48"/>
      <c r="L27" s="47">
        <v>30000</v>
      </c>
      <c r="M27" s="47"/>
    </row>
    <row r="28" spans="1:13" x14ac:dyDescent="0.2">
      <c r="A28" s="48">
        <f t="shared" si="0"/>
        <v>25</v>
      </c>
      <c r="B28" s="46"/>
      <c r="C28" s="46"/>
      <c r="D28" s="47">
        <f t="shared" si="1"/>
        <v>72806</v>
      </c>
      <c r="E28" s="48"/>
      <c r="F28" s="48"/>
      <c r="L28" s="47">
        <v>40000</v>
      </c>
      <c r="M28" s="47">
        <v>35000</v>
      </c>
    </row>
    <row r="29" spans="1:13" x14ac:dyDescent="0.2">
      <c r="A29" s="48">
        <f t="shared" si="0"/>
        <v>26</v>
      </c>
      <c r="B29" s="46"/>
      <c r="C29" s="46"/>
      <c r="D29" s="47">
        <f t="shared" si="1"/>
        <v>72806</v>
      </c>
      <c r="E29" s="48"/>
      <c r="F29" s="48"/>
      <c r="L29" s="47">
        <v>20000</v>
      </c>
      <c r="M29" s="47">
        <v>60000</v>
      </c>
    </row>
    <row r="30" spans="1:13" x14ac:dyDescent="0.2">
      <c r="A30" s="48">
        <f t="shared" si="0"/>
        <v>27</v>
      </c>
      <c r="B30" s="46"/>
      <c r="C30" s="46"/>
      <c r="D30" s="47">
        <f t="shared" si="1"/>
        <v>72806</v>
      </c>
      <c r="E30" s="48"/>
      <c r="F30" s="48"/>
      <c r="L30" s="47">
        <v>40000</v>
      </c>
      <c r="M30" s="47">
        <v>10000</v>
      </c>
    </row>
    <row r="31" spans="1:13" x14ac:dyDescent="0.2">
      <c r="A31" s="48">
        <f t="shared" si="0"/>
        <v>28</v>
      </c>
      <c r="B31" s="46"/>
      <c r="C31" s="46"/>
      <c r="D31" s="47">
        <f t="shared" si="1"/>
        <v>72806</v>
      </c>
      <c r="E31" s="48"/>
      <c r="F31" s="48"/>
      <c r="L31" s="47">
        <v>50000</v>
      </c>
      <c r="M31" s="47">
        <v>40000</v>
      </c>
    </row>
    <row r="32" spans="1:13" x14ac:dyDescent="0.2">
      <c r="A32" s="48">
        <f t="shared" si="0"/>
        <v>29</v>
      </c>
      <c r="B32" s="46"/>
      <c r="C32" s="46"/>
      <c r="D32" s="47">
        <f t="shared" si="1"/>
        <v>72806</v>
      </c>
      <c r="E32" s="48"/>
      <c r="F32" s="48"/>
      <c r="L32" s="47">
        <v>10000</v>
      </c>
      <c r="M32" s="47">
        <v>2000</v>
      </c>
    </row>
    <row r="33" spans="1:13" x14ac:dyDescent="0.2">
      <c r="A33" s="48">
        <f t="shared" si="0"/>
        <v>30</v>
      </c>
      <c r="B33" s="46"/>
      <c r="C33" s="46"/>
      <c r="D33" s="47">
        <f t="shared" si="1"/>
        <v>72806</v>
      </c>
      <c r="E33" s="48"/>
      <c r="F33" s="48"/>
      <c r="L33" s="47">
        <v>30000</v>
      </c>
      <c r="M33" s="47">
        <v>52000</v>
      </c>
    </row>
    <row r="34" spans="1:13" x14ac:dyDescent="0.2">
      <c r="A34" s="48">
        <f t="shared" si="0"/>
        <v>31</v>
      </c>
      <c r="B34" s="46"/>
      <c r="C34" s="46"/>
      <c r="D34" s="47">
        <f t="shared" si="1"/>
        <v>72806</v>
      </c>
      <c r="E34" s="48"/>
      <c r="F34" s="48"/>
      <c r="L34" s="47">
        <v>29000</v>
      </c>
      <c r="M34" s="47">
        <v>15000</v>
      </c>
    </row>
    <row r="35" spans="1:13" x14ac:dyDescent="0.2">
      <c r="A35" s="48">
        <f t="shared" si="0"/>
        <v>32</v>
      </c>
      <c r="B35" s="46"/>
      <c r="C35" s="46"/>
      <c r="D35" s="47">
        <f t="shared" si="1"/>
        <v>72806</v>
      </c>
      <c r="E35" s="48"/>
      <c r="F35" s="48"/>
      <c r="L35" s="49">
        <v>35200</v>
      </c>
      <c r="M35" s="47">
        <v>30000</v>
      </c>
    </row>
    <row r="36" spans="1:13" x14ac:dyDescent="0.2">
      <c r="A36" s="48">
        <f t="shared" si="0"/>
        <v>33</v>
      </c>
      <c r="B36" s="46"/>
      <c r="C36" s="46"/>
      <c r="D36" s="47">
        <f t="shared" si="1"/>
        <v>72806</v>
      </c>
      <c r="E36" s="48"/>
      <c r="F36" s="48"/>
      <c r="L36" s="47">
        <v>15000</v>
      </c>
      <c r="M36" s="47">
        <v>2000</v>
      </c>
    </row>
    <row r="37" spans="1:13" x14ac:dyDescent="0.2">
      <c r="A37" s="48">
        <f t="shared" si="0"/>
        <v>34</v>
      </c>
      <c r="B37" s="46"/>
      <c r="C37" s="46"/>
      <c r="D37" s="47">
        <f t="shared" si="1"/>
        <v>72806</v>
      </c>
      <c r="E37" s="48"/>
      <c r="F37" s="48"/>
      <c r="L37" s="47"/>
      <c r="M37" s="47">
        <v>7000</v>
      </c>
    </row>
    <row r="38" spans="1:13" x14ac:dyDescent="0.2">
      <c r="A38" s="48">
        <f t="shared" si="0"/>
        <v>35</v>
      </c>
      <c r="B38" s="46"/>
      <c r="C38" s="46"/>
      <c r="D38" s="47">
        <f t="shared" si="1"/>
        <v>72806</v>
      </c>
      <c r="E38" s="48"/>
      <c r="F38" s="48"/>
      <c r="L38" s="47">
        <v>40000</v>
      </c>
      <c r="M38" s="47">
        <v>40000</v>
      </c>
    </row>
    <row r="39" spans="1:13" x14ac:dyDescent="0.2">
      <c r="A39" s="48">
        <f t="shared" si="0"/>
        <v>36</v>
      </c>
      <c r="B39" s="46"/>
      <c r="C39" s="46"/>
      <c r="D39" s="47">
        <f t="shared" si="1"/>
        <v>72806</v>
      </c>
      <c r="E39" s="48"/>
      <c r="F39" s="48"/>
      <c r="L39" s="47">
        <v>40000</v>
      </c>
      <c r="M39" s="47">
        <v>30000</v>
      </c>
    </row>
    <row r="40" spans="1:13" x14ac:dyDescent="0.2">
      <c r="A40" s="48">
        <f t="shared" si="0"/>
        <v>37</v>
      </c>
      <c r="B40" s="46"/>
      <c r="C40" s="46"/>
      <c r="D40" s="47">
        <f t="shared" si="1"/>
        <v>72806</v>
      </c>
      <c r="E40" s="48"/>
      <c r="F40" s="48"/>
      <c r="L40" s="47">
        <v>5000</v>
      </c>
      <c r="M40" s="47">
        <v>40000</v>
      </c>
    </row>
    <row r="41" spans="1:13" x14ac:dyDescent="0.2">
      <c r="A41" s="48">
        <f t="shared" si="0"/>
        <v>38</v>
      </c>
      <c r="B41" s="46"/>
      <c r="C41" s="46"/>
      <c r="D41" s="47">
        <f t="shared" si="1"/>
        <v>72806</v>
      </c>
      <c r="E41" s="48"/>
      <c r="F41" s="48"/>
      <c r="L41" s="47">
        <v>28800</v>
      </c>
      <c r="M41" s="47">
        <v>5000</v>
      </c>
    </row>
    <row r="42" spans="1:13" x14ac:dyDescent="0.2">
      <c r="A42" s="48">
        <f t="shared" si="0"/>
        <v>39</v>
      </c>
      <c r="B42" s="46"/>
      <c r="C42" s="46"/>
      <c r="D42" s="47">
        <f t="shared" si="1"/>
        <v>72806</v>
      </c>
      <c r="E42" s="48"/>
      <c r="F42" s="48"/>
      <c r="L42" s="47">
        <v>70000</v>
      </c>
      <c r="M42" s="47">
        <v>20000</v>
      </c>
    </row>
    <row r="43" spans="1:13" x14ac:dyDescent="0.2">
      <c r="A43" s="48">
        <f t="shared" si="0"/>
        <v>40</v>
      </c>
      <c r="B43" s="46"/>
      <c r="C43" s="46"/>
      <c r="D43" s="47">
        <f t="shared" si="1"/>
        <v>72806</v>
      </c>
      <c r="E43" s="48"/>
      <c r="F43" s="48"/>
      <c r="L43" s="47">
        <v>10000</v>
      </c>
      <c r="M43" s="47">
        <v>10000</v>
      </c>
    </row>
    <row r="44" spans="1:13" x14ac:dyDescent="0.2">
      <c r="A44" s="48">
        <f t="shared" si="0"/>
        <v>41</v>
      </c>
      <c r="B44" s="46"/>
      <c r="C44" s="46"/>
      <c r="D44" s="47">
        <f t="shared" si="1"/>
        <v>72806</v>
      </c>
      <c r="E44" s="48"/>
      <c r="F44" s="48"/>
      <c r="L44" s="47">
        <v>832</v>
      </c>
      <c r="M44" s="47">
        <v>10000</v>
      </c>
    </row>
    <row r="45" spans="1:13" x14ac:dyDescent="0.2">
      <c r="A45" s="48">
        <f t="shared" si="0"/>
        <v>42</v>
      </c>
      <c r="B45" s="46"/>
      <c r="C45" s="46"/>
      <c r="D45" s="47">
        <f t="shared" si="1"/>
        <v>72806</v>
      </c>
      <c r="E45" s="48"/>
      <c r="F45" s="48"/>
      <c r="L45" s="47">
        <v>15000</v>
      </c>
      <c r="M45" s="47">
        <v>5000</v>
      </c>
    </row>
    <row r="46" spans="1:13" x14ac:dyDescent="0.2">
      <c r="A46" s="48">
        <f t="shared" si="0"/>
        <v>43</v>
      </c>
      <c r="B46" s="46"/>
      <c r="C46" s="46"/>
      <c r="D46" s="47">
        <f t="shared" si="1"/>
        <v>72806</v>
      </c>
      <c r="E46" s="48"/>
      <c r="F46" s="48"/>
      <c r="L46" s="47">
        <v>15000</v>
      </c>
      <c r="M46" s="47"/>
    </row>
    <row r="47" spans="1:13" x14ac:dyDescent="0.2">
      <c r="A47" s="48">
        <f t="shared" si="0"/>
        <v>44</v>
      </c>
      <c r="B47" s="46"/>
      <c r="C47" s="46"/>
      <c r="D47" s="47">
        <f t="shared" si="1"/>
        <v>72806</v>
      </c>
      <c r="E47" s="48"/>
      <c r="F47" s="48"/>
      <c r="L47" s="47">
        <v>50000</v>
      </c>
      <c r="M47" s="47">
        <v>75000</v>
      </c>
    </row>
    <row r="48" spans="1:13" x14ac:dyDescent="0.2">
      <c r="A48" s="48">
        <f t="shared" si="0"/>
        <v>45</v>
      </c>
      <c r="B48" s="46"/>
      <c r="C48" s="46"/>
      <c r="D48" s="47">
        <f t="shared" si="1"/>
        <v>72806</v>
      </c>
      <c r="E48" s="48"/>
      <c r="F48" s="48"/>
      <c r="L48" s="47">
        <v>10000</v>
      </c>
      <c r="M48" s="47"/>
    </row>
    <row r="49" spans="1:12" x14ac:dyDescent="0.2">
      <c r="A49" s="48">
        <f t="shared" si="0"/>
        <v>46</v>
      </c>
      <c r="B49" s="46"/>
      <c r="C49" s="46"/>
      <c r="D49" s="47">
        <f t="shared" si="1"/>
        <v>72806</v>
      </c>
      <c r="E49" s="48"/>
      <c r="F49" s="48"/>
      <c r="L49" s="47"/>
    </row>
    <row r="50" spans="1:12" x14ac:dyDescent="0.2">
      <c r="A50" s="48">
        <f t="shared" si="0"/>
        <v>47</v>
      </c>
      <c r="B50" s="46"/>
      <c r="C50" s="46"/>
      <c r="D50" s="47">
        <f t="shared" si="1"/>
        <v>72806</v>
      </c>
      <c r="E50" s="48"/>
      <c r="F50" s="48"/>
      <c r="L50" s="47">
        <v>90000</v>
      </c>
    </row>
    <row r="51" spans="1:12" x14ac:dyDescent="0.2">
      <c r="A51" s="48">
        <f t="shared" si="0"/>
        <v>48</v>
      </c>
      <c r="B51" s="46"/>
      <c r="C51" s="46"/>
      <c r="D51" s="47">
        <f t="shared" si="1"/>
        <v>72806</v>
      </c>
      <c r="E51" s="48"/>
      <c r="F51" s="48"/>
      <c r="L51" s="47">
        <v>10000</v>
      </c>
    </row>
    <row r="52" spans="1:12" x14ac:dyDescent="0.2">
      <c r="A52" s="48">
        <f t="shared" si="0"/>
        <v>49</v>
      </c>
      <c r="B52" s="46"/>
      <c r="C52" s="46"/>
      <c r="D52" s="47">
        <f t="shared" si="1"/>
        <v>72806</v>
      </c>
      <c r="E52" s="48"/>
      <c r="F52" s="48"/>
      <c r="L52" s="47">
        <v>10000</v>
      </c>
    </row>
    <row r="53" spans="1:12" x14ac:dyDescent="0.2">
      <c r="A53" s="48">
        <f t="shared" si="0"/>
        <v>50</v>
      </c>
      <c r="B53" s="46"/>
      <c r="C53" s="46"/>
      <c r="D53" s="47">
        <f t="shared" si="1"/>
        <v>72806</v>
      </c>
      <c r="E53" s="48"/>
      <c r="F53" s="48"/>
    </row>
    <row r="54" spans="1:12" x14ac:dyDescent="0.2">
      <c r="A54" s="48">
        <f t="shared" si="0"/>
        <v>51</v>
      </c>
      <c r="B54" s="46"/>
      <c r="C54" s="46"/>
      <c r="D54" s="47">
        <f t="shared" si="1"/>
        <v>72806</v>
      </c>
      <c r="E54" s="48"/>
      <c r="F54" s="48"/>
    </row>
    <row r="55" spans="1:12" x14ac:dyDescent="0.2">
      <c r="A55" s="48">
        <f t="shared" si="0"/>
        <v>52</v>
      </c>
      <c r="B55" s="46"/>
      <c r="C55" s="46"/>
      <c r="D55" s="47">
        <f t="shared" si="1"/>
        <v>72806</v>
      </c>
      <c r="E55" s="48"/>
      <c r="F55" s="48"/>
    </row>
    <row r="56" spans="1:12" x14ac:dyDescent="0.2">
      <c r="A56" s="48">
        <f t="shared" si="0"/>
        <v>53</v>
      </c>
      <c r="B56" s="46"/>
      <c r="C56" s="46"/>
      <c r="D56" s="47">
        <f t="shared" si="1"/>
        <v>72806</v>
      </c>
      <c r="E56" s="48"/>
      <c r="F56" s="48"/>
    </row>
    <row r="57" spans="1:12" x14ac:dyDescent="0.2">
      <c r="A57" s="48">
        <f t="shared" si="0"/>
        <v>54</v>
      </c>
      <c r="B57" s="46"/>
      <c r="C57" s="46"/>
      <c r="D57" s="47">
        <f t="shared" si="1"/>
        <v>72806</v>
      </c>
      <c r="E57" s="48"/>
      <c r="F57" s="48"/>
    </row>
    <row r="58" spans="1:12" x14ac:dyDescent="0.2">
      <c r="A58" s="48">
        <f t="shared" si="0"/>
        <v>55</v>
      </c>
      <c r="B58" s="46"/>
      <c r="C58" s="46"/>
      <c r="D58" s="47">
        <f t="shared" si="1"/>
        <v>72806</v>
      </c>
      <c r="E58" s="48"/>
      <c r="F58" s="48"/>
    </row>
    <row r="59" spans="1:12" x14ac:dyDescent="0.2">
      <c r="A59" s="48">
        <f t="shared" si="0"/>
        <v>56</v>
      </c>
      <c r="B59" s="46"/>
      <c r="C59" s="46"/>
      <c r="D59" s="47">
        <f t="shared" si="1"/>
        <v>72806</v>
      </c>
      <c r="E59" s="48"/>
      <c r="F59" s="48"/>
    </row>
    <row r="60" spans="1:12" x14ac:dyDescent="0.2">
      <c r="A60" s="48">
        <f t="shared" si="0"/>
        <v>57</v>
      </c>
      <c r="B60" s="46"/>
      <c r="C60" s="46"/>
      <c r="D60" s="47">
        <f t="shared" si="1"/>
        <v>72806</v>
      </c>
      <c r="E60" s="48"/>
      <c r="F60" s="48"/>
    </row>
    <row r="61" spans="1:12" x14ac:dyDescent="0.2">
      <c r="A61" s="48">
        <f t="shared" si="0"/>
        <v>58</v>
      </c>
      <c r="B61" s="46"/>
      <c r="C61" s="46"/>
      <c r="D61" s="47">
        <f t="shared" si="1"/>
        <v>72806</v>
      </c>
      <c r="E61" s="48"/>
      <c r="F61" s="48"/>
    </row>
    <row r="62" spans="1:12" x14ac:dyDescent="0.2">
      <c r="A62" s="48">
        <f t="shared" si="0"/>
        <v>59</v>
      </c>
      <c r="B62" s="46"/>
      <c r="C62" s="46"/>
      <c r="D62" s="47">
        <f t="shared" si="1"/>
        <v>72806</v>
      </c>
      <c r="E62" s="48"/>
      <c r="F62" s="48"/>
    </row>
    <row r="63" spans="1:12" x14ac:dyDescent="0.2">
      <c r="A63" s="48">
        <f t="shared" si="0"/>
        <v>60</v>
      </c>
      <c r="B63" s="46"/>
      <c r="C63" s="46"/>
      <c r="D63" s="47">
        <f t="shared" si="1"/>
        <v>72806</v>
      </c>
      <c r="E63" s="48"/>
      <c r="F63" s="48"/>
    </row>
    <row r="64" spans="1:12" x14ac:dyDescent="0.2">
      <c r="A64" s="48">
        <f t="shared" si="0"/>
        <v>61</v>
      </c>
      <c r="B64" s="46"/>
      <c r="C64" s="46"/>
      <c r="D64" s="47">
        <f t="shared" si="1"/>
        <v>72806</v>
      </c>
      <c r="E64" s="48"/>
      <c r="F64" s="48"/>
    </row>
    <row r="65" spans="1:6" x14ac:dyDescent="0.2">
      <c r="A65" s="48">
        <f t="shared" si="0"/>
        <v>62</v>
      </c>
      <c r="B65" s="46"/>
      <c r="C65" s="46"/>
      <c r="D65" s="47">
        <f t="shared" si="1"/>
        <v>72806</v>
      </c>
      <c r="E65" s="48"/>
      <c r="F65" s="48"/>
    </row>
    <row r="66" spans="1:6" x14ac:dyDescent="0.2">
      <c r="A66" s="48">
        <f t="shared" si="0"/>
        <v>63</v>
      </c>
      <c r="B66" s="46"/>
      <c r="C66" s="46"/>
      <c r="D66" s="47">
        <f t="shared" si="1"/>
        <v>72806</v>
      </c>
      <c r="E66" s="48"/>
      <c r="F66" s="48"/>
    </row>
    <row r="67" spans="1:6" x14ac:dyDescent="0.2">
      <c r="A67" s="48">
        <f t="shared" si="0"/>
        <v>64</v>
      </c>
      <c r="B67" s="46"/>
      <c r="C67" s="46"/>
      <c r="D67" s="47">
        <f t="shared" si="1"/>
        <v>72806</v>
      </c>
      <c r="E67" s="48"/>
      <c r="F67" s="48"/>
    </row>
    <row r="68" spans="1:6" x14ac:dyDescent="0.2">
      <c r="A68" s="48">
        <f t="shared" si="0"/>
        <v>65</v>
      </c>
      <c r="B68" s="46"/>
      <c r="C68" s="46"/>
      <c r="D68" s="47">
        <f t="shared" si="1"/>
        <v>72806</v>
      </c>
      <c r="E68" s="48"/>
      <c r="F68" s="48"/>
    </row>
    <row r="69" spans="1:6" x14ac:dyDescent="0.2">
      <c r="A69" s="48">
        <f t="shared" si="0"/>
        <v>66</v>
      </c>
      <c r="B69" s="46"/>
      <c r="C69" s="46"/>
      <c r="D69" s="47">
        <f t="shared" si="1"/>
        <v>72806</v>
      </c>
      <c r="E69" s="48"/>
      <c r="F69" s="48"/>
    </row>
    <row r="70" spans="1:6" x14ac:dyDescent="0.2">
      <c r="A70" s="48">
        <f t="shared" ref="A70:A123" si="2">A69+1</f>
        <v>67</v>
      </c>
      <c r="B70" s="46"/>
      <c r="C70" s="46"/>
      <c r="D70" s="47">
        <f t="shared" ref="D70:D123" si="3">D69+B70-C70</f>
        <v>72806</v>
      </c>
      <c r="E70" s="48"/>
      <c r="F70" s="48"/>
    </row>
    <row r="71" spans="1:6" x14ac:dyDescent="0.2">
      <c r="A71" s="48">
        <f t="shared" si="2"/>
        <v>68</v>
      </c>
      <c r="B71" s="46"/>
      <c r="C71" s="46"/>
      <c r="D71" s="47">
        <f t="shared" si="3"/>
        <v>72806</v>
      </c>
      <c r="E71" s="48"/>
      <c r="F71" s="48"/>
    </row>
    <row r="72" spans="1:6" x14ac:dyDescent="0.2">
      <c r="A72" s="48">
        <f t="shared" si="2"/>
        <v>69</v>
      </c>
      <c r="B72" s="46"/>
      <c r="C72" s="46"/>
      <c r="D72" s="47">
        <f t="shared" si="3"/>
        <v>72806</v>
      </c>
      <c r="E72" s="48"/>
      <c r="F72" s="48"/>
    </row>
    <row r="73" spans="1:6" x14ac:dyDescent="0.2">
      <c r="A73" s="48">
        <f t="shared" si="2"/>
        <v>70</v>
      </c>
      <c r="B73" s="46"/>
      <c r="C73" s="46"/>
      <c r="D73" s="47">
        <f t="shared" si="3"/>
        <v>72806</v>
      </c>
      <c r="E73" s="48"/>
      <c r="F73" s="48"/>
    </row>
    <row r="74" spans="1:6" x14ac:dyDescent="0.2">
      <c r="A74" s="48">
        <f t="shared" si="2"/>
        <v>71</v>
      </c>
      <c r="B74" s="47"/>
      <c r="C74" s="46"/>
      <c r="D74" s="47">
        <f t="shared" si="3"/>
        <v>72806</v>
      </c>
      <c r="E74" s="48"/>
      <c r="F74" s="48"/>
    </row>
    <row r="75" spans="1:6" x14ac:dyDescent="0.2">
      <c r="A75" s="48">
        <f t="shared" si="2"/>
        <v>72</v>
      </c>
      <c r="B75" s="47"/>
      <c r="C75" s="46"/>
      <c r="D75" s="47">
        <f t="shared" si="3"/>
        <v>72806</v>
      </c>
      <c r="E75" s="48"/>
      <c r="F75" s="48"/>
    </row>
    <row r="76" spans="1:6" x14ac:dyDescent="0.2">
      <c r="A76" s="48">
        <f t="shared" si="2"/>
        <v>73</v>
      </c>
      <c r="B76" s="47"/>
      <c r="C76" s="46"/>
      <c r="D76" s="47">
        <f t="shared" si="3"/>
        <v>72806</v>
      </c>
      <c r="E76" s="48"/>
      <c r="F76" s="48"/>
    </row>
    <row r="77" spans="1:6" x14ac:dyDescent="0.2">
      <c r="A77" s="48">
        <f t="shared" si="2"/>
        <v>74</v>
      </c>
      <c r="B77" s="47"/>
      <c r="C77" s="46"/>
      <c r="D77" s="47">
        <f t="shared" si="3"/>
        <v>72806</v>
      </c>
      <c r="E77" s="48"/>
      <c r="F77" s="48"/>
    </row>
    <row r="78" spans="1:6" x14ac:dyDescent="0.2">
      <c r="A78" s="48">
        <f t="shared" si="2"/>
        <v>75</v>
      </c>
      <c r="B78" s="47"/>
      <c r="C78" s="46"/>
      <c r="D78" s="47">
        <f t="shared" si="3"/>
        <v>72806</v>
      </c>
      <c r="E78" s="48"/>
      <c r="F78" s="48"/>
    </row>
    <row r="79" spans="1:6" x14ac:dyDescent="0.2">
      <c r="A79" s="48">
        <f t="shared" si="2"/>
        <v>76</v>
      </c>
      <c r="B79" s="47"/>
      <c r="C79" s="46"/>
      <c r="D79" s="47">
        <f t="shared" si="3"/>
        <v>72806</v>
      </c>
      <c r="E79" s="48"/>
      <c r="F79" s="48"/>
    </row>
    <row r="80" spans="1:6" x14ac:dyDescent="0.2">
      <c r="A80" s="48">
        <f t="shared" si="2"/>
        <v>77</v>
      </c>
      <c r="B80" s="47"/>
      <c r="C80" s="46"/>
      <c r="D80" s="47">
        <f t="shared" si="3"/>
        <v>72806</v>
      </c>
      <c r="E80" s="48"/>
      <c r="F80" s="48"/>
    </row>
    <row r="81" spans="1:6" x14ac:dyDescent="0.2">
      <c r="A81" s="48">
        <f t="shared" si="2"/>
        <v>78</v>
      </c>
      <c r="B81" s="47"/>
      <c r="C81" s="46"/>
      <c r="D81" s="47">
        <f t="shared" si="3"/>
        <v>72806</v>
      </c>
      <c r="E81" s="48"/>
      <c r="F81" s="48"/>
    </row>
    <row r="82" spans="1:6" x14ac:dyDescent="0.2">
      <c r="A82" s="48">
        <f t="shared" si="2"/>
        <v>79</v>
      </c>
      <c r="B82" s="47"/>
      <c r="C82" s="46"/>
      <c r="D82" s="47">
        <f t="shared" si="3"/>
        <v>72806</v>
      </c>
      <c r="E82" s="48"/>
      <c r="F82" s="48"/>
    </row>
    <row r="83" spans="1:6" x14ac:dyDescent="0.2">
      <c r="A83" s="48">
        <f t="shared" si="2"/>
        <v>80</v>
      </c>
      <c r="B83" s="47"/>
      <c r="C83" s="46"/>
      <c r="D83" s="47">
        <f t="shared" si="3"/>
        <v>72806</v>
      </c>
      <c r="E83" s="48"/>
      <c r="F83" s="48"/>
    </row>
    <row r="84" spans="1:6" x14ac:dyDescent="0.2">
      <c r="A84" s="48">
        <f t="shared" si="2"/>
        <v>81</v>
      </c>
      <c r="B84" s="47"/>
      <c r="C84" s="46"/>
      <c r="D84" s="47">
        <f t="shared" si="3"/>
        <v>72806</v>
      </c>
      <c r="E84" s="48"/>
      <c r="F84" s="48"/>
    </row>
    <row r="85" spans="1:6" x14ac:dyDescent="0.2">
      <c r="A85" s="48">
        <f t="shared" si="2"/>
        <v>82</v>
      </c>
      <c r="B85" s="47"/>
      <c r="C85" s="46"/>
      <c r="D85" s="47">
        <f t="shared" si="3"/>
        <v>72806</v>
      </c>
      <c r="E85" s="48"/>
      <c r="F85" s="48"/>
    </row>
    <row r="86" spans="1:6" x14ac:dyDescent="0.2">
      <c r="A86" s="48">
        <f t="shared" si="2"/>
        <v>83</v>
      </c>
      <c r="B86" s="47"/>
      <c r="C86" s="46"/>
      <c r="D86" s="47">
        <f t="shared" si="3"/>
        <v>72806</v>
      </c>
      <c r="E86" s="48"/>
      <c r="F86" s="48"/>
    </row>
    <row r="87" spans="1:6" x14ac:dyDescent="0.2">
      <c r="A87" s="48">
        <f t="shared" si="2"/>
        <v>84</v>
      </c>
      <c r="B87" s="47"/>
      <c r="C87" s="46"/>
      <c r="D87" s="47">
        <f t="shared" si="3"/>
        <v>72806</v>
      </c>
      <c r="E87" s="48"/>
      <c r="F87" s="48"/>
    </row>
    <row r="88" spans="1:6" x14ac:dyDescent="0.2">
      <c r="A88" s="48">
        <f t="shared" si="2"/>
        <v>85</v>
      </c>
      <c r="B88" s="47"/>
      <c r="C88" s="46"/>
      <c r="D88" s="47">
        <f t="shared" si="3"/>
        <v>72806</v>
      </c>
      <c r="E88" s="48"/>
      <c r="F88" s="48"/>
    </row>
    <row r="89" spans="1:6" x14ac:dyDescent="0.2">
      <c r="A89" s="48">
        <f t="shared" si="2"/>
        <v>86</v>
      </c>
      <c r="B89" s="47"/>
      <c r="C89" s="46"/>
      <c r="D89" s="47">
        <f t="shared" si="3"/>
        <v>72806</v>
      </c>
      <c r="E89" s="48"/>
      <c r="F89" s="48"/>
    </row>
    <row r="90" spans="1:6" x14ac:dyDescent="0.2">
      <c r="A90" s="48">
        <f t="shared" si="2"/>
        <v>87</v>
      </c>
      <c r="B90" s="47"/>
      <c r="C90" s="46"/>
      <c r="D90" s="47">
        <f t="shared" si="3"/>
        <v>72806</v>
      </c>
      <c r="E90" s="48"/>
      <c r="F90" s="48"/>
    </row>
    <row r="91" spans="1:6" x14ac:dyDescent="0.2">
      <c r="A91" s="48">
        <f t="shared" si="2"/>
        <v>88</v>
      </c>
      <c r="B91" s="47"/>
      <c r="C91" s="46"/>
      <c r="D91" s="47">
        <f t="shared" si="3"/>
        <v>72806</v>
      </c>
      <c r="E91" s="48"/>
      <c r="F91" s="48"/>
    </row>
    <row r="92" spans="1:6" x14ac:dyDescent="0.2">
      <c r="A92" s="48">
        <f t="shared" si="2"/>
        <v>89</v>
      </c>
      <c r="B92" s="47"/>
      <c r="C92" s="46"/>
      <c r="D92" s="47">
        <f t="shared" si="3"/>
        <v>72806</v>
      </c>
      <c r="E92" s="48"/>
      <c r="F92" s="48"/>
    </row>
    <row r="93" spans="1:6" x14ac:dyDescent="0.2">
      <c r="A93" s="48">
        <f t="shared" si="2"/>
        <v>90</v>
      </c>
      <c r="B93" s="47"/>
      <c r="C93" s="46"/>
      <c r="D93" s="47">
        <f t="shared" si="3"/>
        <v>72806</v>
      </c>
      <c r="E93" s="48"/>
      <c r="F93" s="48"/>
    </row>
    <row r="94" spans="1:6" x14ac:dyDescent="0.2">
      <c r="A94" s="48">
        <f t="shared" si="2"/>
        <v>91</v>
      </c>
      <c r="B94" s="47"/>
      <c r="C94" s="46"/>
      <c r="D94" s="47">
        <f t="shared" si="3"/>
        <v>72806</v>
      </c>
      <c r="E94" s="48"/>
      <c r="F94" s="48"/>
    </row>
    <row r="95" spans="1:6" x14ac:dyDescent="0.2">
      <c r="A95" s="48">
        <f t="shared" si="2"/>
        <v>92</v>
      </c>
      <c r="B95" s="47"/>
      <c r="C95" s="46"/>
      <c r="D95" s="47">
        <f t="shared" si="3"/>
        <v>72806</v>
      </c>
      <c r="E95" s="48"/>
      <c r="F95" s="48"/>
    </row>
    <row r="96" spans="1:6" x14ac:dyDescent="0.2">
      <c r="A96" s="48">
        <f t="shared" si="2"/>
        <v>93</v>
      </c>
      <c r="B96" s="47"/>
      <c r="C96" s="46"/>
      <c r="D96" s="47">
        <f t="shared" si="3"/>
        <v>72806</v>
      </c>
      <c r="E96" s="48"/>
      <c r="F96" s="48"/>
    </row>
    <row r="97" spans="1:6" x14ac:dyDescent="0.2">
      <c r="A97" s="48">
        <f t="shared" si="2"/>
        <v>94</v>
      </c>
      <c r="B97" s="47"/>
      <c r="C97" s="46"/>
      <c r="D97" s="47">
        <f t="shared" si="3"/>
        <v>72806</v>
      </c>
      <c r="E97" s="48"/>
      <c r="F97" s="48"/>
    </row>
    <row r="98" spans="1:6" x14ac:dyDescent="0.2">
      <c r="A98" s="48">
        <f t="shared" si="2"/>
        <v>95</v>
      </c>
      <c r="B98" s="47"/>
      <c r="C98" s="46"/>
      <c r="D98" s="47">
        <f t="shared" si="3"/>
        <v>72806</v>
      </c>
      <c r="E98" s="48"/>
      <c r="F98" s="48"/>
    </row>
    <row r="99" spans="1:6" x14ac:dyDescent="0.2">
      <c r="A99" s="48">
        <f t="shared" si="2"/>
        <v>96</v>
      </c>
      <c r="B99" s="47"/>
      <c r="C99" s="46"/>
      <c r="D99" s="47">
        <f t="shared" si="3"/>
        <v>72806</v>
      </c>
      <c r="E99" s="48"/>
      <c r="F99" s="48"/>
    </row>
    <row r="100" spans="1:6" x14ac:dyDescent="0.2">
      <c r="A100" s="48">
        <f t="shared" si="2"/>
        <v>97</v>
      </c>
      <c r="B100" s="47"/>
      <c r="C100" s="46"/>
      <c r="D100" s="47">
        <f t="shared" si="3"/>
        <v>72806</v>
      </c>
      <c r="E100" s="48"/>
      <c r="F100" s="48"/>
    </row>
    <row r="101" spans="1:6" x14ac:dyDescent="0.2">
      <c r="A101" s="48">
        <f t="shared" si="2"/>
        <v>98</v>
      </c>
      <c r="B101" s="47"/>
      <c r="C101" s="46"/>
      <c r="D101" s="47">
        <f t="shared" si="3"/>
        <v>72806</v>
      </c>
      <c r="E101" s="48"/>
      <c r="F101" s="48"/>
    </row>
    <row r="102" spans="1:6" x14ac:dyDescent="0.2">
      <c r="A102" s="48">
        <f t="shared" si="2"/>
        <v>99</v>
      </c>
      <c r="B102" s="47"/>
      <c r="C102" s="46"/>
      <c r="D102" s="47">
        <f t="shared" si="3"/>
        <v>72806</v>
      </c>
      <c r="E102" s="48"/>
      <c r="F102" s="48"/>
    </row>
    <row r="103" spans="1:6" x14ac:dyDescent="0.2">
      <c r="A103" s="48">
        <f t="shared" si="2"/>
        <v>100</v>
      </c>
      <c r="B103" s="47"/>
      <c r="C103" s="46"/>
      <c r="D103" s="47">
        <f t="shared" si="3"/>
        <v>72806</v>
      </c>
      <c r="E103" s="48"/>
      <c r="F103" s="48"/>
    </row>
    <row r="104" spans="1:6" x14ac:dyDescent="0.2">
      <c r="A104" s="48">
        <f t="shared" si="2"/>
        <v>101</v>
      </c>
      <c r="B104" s="47"/>
      <c r="C104" s="46"/>
      <c r="D104" s="47">
        <f t="shared" si="3"/>
        <v>72806</v>
      </c>
      <c r="E104" s="48"/>
      <c r="F104" s="48"/>
    </row>
    <row r="105" spans="1:6" x14ac:dyDescent="0.2">
      <c r="A105" s="48">
        <f t="shared" si="2"/>
        <v>102</v>
      </c>
      <c r="B105" s="47"/>
      <c r="C105" s="46"/>
      <c r="D105" s="47">
        <f t="shared" si="3"/>
        <v>72806</v>
      </c>
      <c r="E105" s="48"/>
      <c r="F105" s="48"/>
    </row>
    <row r="106" spans="1:6" x14ac:dyDescent="0.2">
      <c r="A106" s="48">
        <f t="shared" si="2"/>
        <v>103</v>
      </c>
      <c r="B106" s="47"/>
      <c r="C106" s="46"/>
      <c r="D106" s="47">
        <f t="shared" si="3"/>
        <v>72806</v>
      </c>
      <c r="E106" s="48"/>
      <c r="F106" s="48"/>
    </row>
    <row r="107" spans="1:6" x14ac:dyDescent="0.2">
      <c r="A107" s="48">
        <f t="shared" si="2"/>
        <v>104</v>
      </c>
      <c r="B107" s="47"/>
      <c r="C107" s="46"/>
      <c r="D107" s="47">
        <f t="shared" si="3"/>
        <v>72806</v>
      </c>
      <c r="E107" s="48"/>
      <c r="F107" s="48"/>
    </row>
    <row r="108" spans="1:6" x14ac:dyDescent="0.2">
      <c r="A108" s="48">
        <f t="shared" si="2"/>
        <v>105</v>
      </c>
      <c r="B108" s="47"/>
      <c r="C108" s="46"/>
      <c r="D108" s="47">
        <f t="shared" si="3"/>
        <v>72806</v>
      </c>
      <c r="E108" s="48"/>
      <c r="F108" s="48"/>
    </row>
    <row r="109" spans="1:6" x14ac:dyDescent="0.2">
      <c r="A109" s="48">
        <f t="shared" si="2"/>
        <v>106</v>
      </c>
      <c r="B109" s="47"/>
      <c r="C109" s="46"/>
      <c r="D109" s="47">
        <f t="shared" si="3"/>
        <v>72806</v>
      </c>
      <c r="E109" s="48"/>
      <c r="F109" s="48"/>
    </row>
    <row r="110" spans="1:6" x14ac:dyDescent="0.2">
      <c r="A110" s="48">
        <f t="shared" si="2"/>
        <v>107</v>
      </c>
      <c r="B110" s="47"/>
      <c r="C110" s="46"/>
      <c r="D110" s="47">
        <f t="shared" si="3"/>
        <v>72806</v>
      </c>
      <c r="E110" s="48"/>
      <c r="F110" s="48"/>
    </row>
    <row r="111" spans="1:6" x14ac:dyDescent="0.2">
      <c r="A111" s="48">
        <f t="shared" si="2"/>
        <v>108</v>
      </c>
      <c r="B111" s="47"/>
      <c r="C111" s="46"/>
      <c r="D111" s="47">
        <f t="shared" si="3"/>
        <v>72806</v>
      </c>
      <c r="E111" s="48"/>
      <c r="F111" s="48"/>
    </row>
    <row r="112" spans="1:6" x14ac:dyDescent="0.2">
      <c r="A112" s="48">
        <f t="shared" si="2"/>
        <v>109</v>
      </c>
      <c r="B112" s="47"/>
      <c r="C112" s="46"/>
      <c r="D112" s="47">
        <f t="shared" si="3"/>
        <v>72806</v>
      </c>
      <c r="E112" s="48"/>
      <c r="F112" s="48"/>
    </row>
    <row r="113" spans="1:6" x14ac:dyDescent="0.2">
      <c r="A113" s="48">
        <f t="shared" si="2"/>
        <v>110</v>
      </c>
      <c r="B113" s="47"/>
      <c r="C113" s="47"/>
      <c r="D113" s="47">
        <f t="shared" si="3"/>
        <v>72806</v>
      </c>
      <c r="E113" s="48"/>
      <c r="F113" s="48"/>
    </row>
    <row r="114" spans="1:6" x14ac:dyDescent="0.2">
      <c r="A114" s="48">
        <f t="shared" si="2"/>
        <v>111</v>
      </c>
      <c r="B114" s="47"/>
      <c r="C114" s="47"/>
      <c r="D114" s="47">
        <f t="shared" si="3"/>
        <v>72806</v>
      </c>
      <c r="E114" s="48"/>
      <c r="F114" s="48"/>
    </row>
    <row r="115" spans="1:6" x14ac:dyDescent="0.2">
      <c r="A115" s="48">
        <f t="shared" si="2"/>
        <v>112</v>
      </c>
      <c r="B115" s="47"/>
      <c r="C115" s="47"/>
      <c r="D115" s="47">
        <f t="shared" si="3"/>
        <v>72806</v>
      </c>
      <c r="E115" s="48"/>
      <c r="F115" s="48"/>
    </row>
    <row r="116" spans="1:6" x14ac:dyDescent="0.2">
      <c r="A116" s="48">
        <f t="shared" si="2"/>
        <v>113</v>
      </c>
      <c r="B116" s="47"/>
      <c r="C116" s="47"/>
      <c r="D116" s="47">
        <f t="shared" si="3"/>
        <v>72806</v>
      </c>
      <c r="E116" s="48"/>
      <c r="F116" s="48"/>
    </row>
    <row r="117" spans="1:6" x14ac:dyDescent="0.2">
      <c r="A117" s="48">
        <f t="shared" si="2"/>
        <v>114</v>
      </c>
      <c r="B117" s="47"/>
      <c r="C117" s="47"/>
      <c r="D117" s="47">
        <f t="shared" si="3"/>
        <v>72806</v>
      </c>
      <c r="E117" s="48"/>
      <c r="F117" s="48"/>
    </row>
    <row r="118" spans="1:6" x14ac:dyDescent="0.2">
      <c r="A118" s="48">
        <f t="shared" si="2"/>
        <v>115</v>
      </c>
      <c r="B118" s="47"/>
      <c r="C118" s="47"/>
      <c r="D118" s="47">
        <f t="shared" si="3"/>
        <v>72806</v>
      </c>
      <c r="E118" s="48"/>
      <c r="F118" s="48"/>
    </row>
    <row r="119" spans="1:6" x14ac:dyDescent="0.2">
      <c r="A119" s="48">
        <f t="shared" si="2"/>
        <v>116</v>
      </c>
      <c r="B119" s="47"/>
      <c r="C119" s="47"/>
      <c r="D119" s="47">
        <f t="shared" si="3"/>
        <v>72806</v>
      </c>
      <c r="E119" s="48"/>
      <c r="F119" s="48"/>
    </row>
    <row r="120" spans="1:6" x14ac:dyDescent="0.2">
      <c r="A120" s="48">
        <f t="shared" si="2"/>
        <v>117</v>
      </c>
      <c r="B120" s="47"/>
      <c r="C120" s="47"/>
      <c r="D120" s="47">
        <f t="shared" si="3"/>
        <v>72806</v>
      </c>
      <c r="E120" s="48"/>
      <c r="F120" s="48"/>
    </row>
    <row r="121" spans="1:6" x14ac:dyDescent="0.2">
      <c r="A121" s="48">
        <f t="shared" si="2"/>
        <v>118</v>
      </c>
      <c r="B121" s="47"/>
      <c r="C121" s="47"/>
      <c r="D121" s="47">
        <f t="shared" si="3"/>
        <v>72806</v>
      </c>
      <c r="E121" s="48"/>
      <c r="F121" s="48"/>
    </row>
    <row r="122" spans="1:6" x14ac:dyDescent="0.2">
      <c r="A122" s="48">
        <f t="shared" si="2"/>
        <v>119</v>
      </c>
      <c r="B122" s="47"/>
      <c r="C122" s="47"/>
      <c r="D122" s="47">
        <f t="shared" si="3"/>
        <v>72806</v>
      </c>
      <c r="E122" s="48"/>
      <c r="F122" s="48"/>
    </row>
    <row r="123" spans="1:6" x14ac:dyDescent="0.2">
      <c r="A123" s="48">
        <f t="shared" si="2"/>
        <v>120</v>
      </c>
      <c r="B123" s="47"/>
      <c r="C123" s="47"/>
      <c r="D123" s="47">
        <f t="shared" si="3"/>
        <v>72806</v>
      </c>
      <c r="E123" s="48"/>
      <c r="F123" s="48"/>
    </row>
  </sheetData>
  <mergeCells count="1"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5"/>
  <sheetViews>
    <sheetView rightToLeft="1" zoomScale="90" zoomScaleNormal="9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defaultRowHeight="14.25" x14ac:dyDescent="0.2"/>
  <cols>
    <col min="1" max="1" width="5.625" customWidth="1"/>
    <col min="2" max="2" width="15" customWidth="1"/>
    <col min="3" max="3" width="7.5" customWidth="1"/>
    <col min="4" max="4" width="9.75" customWidth="1"/>
    <col min="5" max="5" width="10" bestFit="1" customWidth="1"/>
    <col min="6" max="7" width="6.75" customWidth="1"/>
    <col min="8" max="8" width="5.375" customWidth="1"/>
    <col min="9" max="9" width="8.25" customWidth="1"/>
    <col min="10" max="10" width="12.25" customWidth="1"/>
    <col min="11" max="11" width="10" bestFit="1" customWidth="1"/>
    <col min="12" max="12" width="11.375" customWidth="1"/>
    <col min="13" max="13" width="10.5" customWidth="1"/>
    <col min="14" max="14" width="9.875" customWidth="1"/>
    <col min="15" max="15" width="8.375" customWidth="1"/>
  </cols>
  <sheetData>
    <row r="1" spans="1:64" ht="1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64" ht="44.25" customHeight="1" x14ac:dyDescent="0.2">
      <c r="A2" s="2"/>
      <c r="B2" s="2"/>
      <c r="C2" s="2"/>
      <c r="D2" s="2"/>
      <c r="E2" s="3"/>
      <c r="F2" s="4"/>
      <c r="G2" s="5" t="s">
        <v>0</v>
      </c>
      <c r="H2" s="5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"/>
      <c r="AI2" s="7"/>
      <c r="AJ2" s="7"/>
      <c r="AK2" s="7"/>
      <c r="AL2" s="7"/>
    </row>
    <row r="3" spans="1:64" s="22" customFormat="1" ht="30.75" customHeight="1" thickBot="1" x14ac:dyDescent="0.45">
      <c r="A3" s="8"/>
      <c r="B3" s="9" t="s">
        <v>1</v>
      </c>
      <c r="C3" s="10"/>
      <c r="D3" s="11" t="s">
        <v>20</v>
      </c>
      <c r="E3" s="12"/>
      <c r="F3" s="13">
        <f>SUM(F5:F74)</f>
        <v>0</v>
      </c>
      <c r="G3" s="14"/>
      <c r="H3" s="15">
        <f t="shared" ref="H3:M3" si="0">SUM(H5:H74)</f>
        <v>0</v>
      </c>
      <c r="I3" s="16">
        <f t="shared" si="0"/>
        <v>0</v>
      </c>
      <c r="J3" s="17">
        <f t="shared" si="0"/>
        <v>1248686</v>
      </c>
      <c r="K3" s="16">
        <f t="shared" si="0"/>
        <v>27748.577777777777</v>
      </c>
      <c r="L3" s="17">
        <f t="shared" si="0"/>
        <v>0</v>
      </c>
      <c r="M3" s="17">
        <f t="shared" si="0"/>
        <v>0</v>
      </c>
      <c r="N3" s="18">
        <f>L3-M3</f>
        <v>0</v>
      </c>
      <c r="O3" s="8"/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  <c r="AJ3" s="21"/>
      <c r="AK3" s="21"/>
      <c r="AL3" s="21"/>
    </row>
    <row r="4" spans="1:64" s="28" customFormat="1" ht="42.75" customHeight="1" thickBot="1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6" t="s">
        <v>7</v>
      </c>
      <c r="G4" s="24" t="s">
        <v>8</v>
      </c>
      <c r="H4" s="24" t="s">
        <v>9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4" t="s">
        <v>15</v>
      </c>
      <c r="O4" s="24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</row>
    <row r="5" spans="1:64" s="32" customFormat="1" ht="18" x14ac:dyDescent="0.2">
      <c r="A5" s="8">
        <v>1</v>
      </c>
      <c r="B5" s="29"/>
      <c r="C5" s="8"/>
      <c r="D5" s="8">
        <v>2021</v>
      </c>
      <c r="E5" s="17">
        <v>570879</v>
      </c>
      <c r="F5" s="8"/>
      <c r="G5" s="30"/>
      <c r="H5" s="30"/>
      <c r="I5" s="30">
        <f t="shared" ref="I5:I68" si="1">F5*2</f>
        <v>0</v>
      </c>
      <c r="J5" s="30">
        <f>E5-D5-H5-I5</f>
        <v>568858</v>
      </c>
      <c r="K5" s="16">
        <f>J5/45</f>
        <v>12641.288888888888</v>
      </c>
      <c r="L5" s="17">
        <f>K5*G5</f>
        <v>0</v>
      </c>
      <c r="M5" s="17"/>
      <c r="N5" s="16"/>
      <c r="O5" s="8"/>
      <c r="P5" s="3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7"/>
      <c r="AJ5" s="7"/>
      <c r="AK5" s="7"/>
      <c r="AL5" s="7"/>
    </row>
    <row r="6" spans="1:64" ht="18" x14ac:dyDescent="0.2">
      <c r="A6" s="8">
        <f>A5+1</f>
        <v>2</v>
      </c>
      <c r="B6" s="29"/>
      <c r="C6" s="8"/>
      <c r="D6" s="8"/>
      <c r="E6" s="17">
        <v>441077</v>
      </c>
      <c r="F6" s="8"/>
      <c r="G6" s="30"/>
      <c r="H6" s="30"/>
      <c r="I6" s="30">
        <f t="shared" si="1"/>
        <v>0</v>
      </c>
      <c r="J6" s="30">
        <f t="shared" ref="J6:J69" si="2">E6-D6-H6-I6</f>
        <v>441077</v>
      </c>
      <c r="K6" s="16">
        <f t="shared" ref="K6:K69" si="3">J6/45</f>
        <v>9801.7111111111117</v>
      </c>
      <c r="L6" s="17">
        <f t="shared" ref="L6:L69" si="4">K6*G6</f>
        <v>0</v>
      </c>
      <c r="M6" s="17"/>
      <c r="N6" s="16"/>
      <c r="O6" s="8"/>
      <c r="P6" s="3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7"/>
      <c r="AJ6" s="7"/>
      <c r="AK6" s="7"/>
      <c r="AL6" s="7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</row>
    <row r="7" spans="1:64" ht="18" x14ac:dyDescent="0.2">
      <c r="A7" s="8">
        <f t="shared" ref="A7:A70" si="5">A6+1</f>
        <v>3</v>
      </c>
      <c r="B7" s="29"/>
      <c r="C7" s="8"/>
      <c r="D7" s="8"/>
      <c r="E7" s="17"/>
      <c r="F7" s="8"/>
      <c r="G7" s="30"/>
      <c r="H7" s="30"/>
      <c r="I7" s="30">
        <f t="shared" si="1"/>
        <v>0</v>
      </c>
      <c r="J7" s="30">
        <f t="shared" si="2"/>
        <v>0</v>
      </c>
      <c r="K7" s="16">
        <f t="shared" si="3"/>
        <v>0</v>
      </c>
      <c r="L7" s="17">
        <f t="shared" si="4"/>
        <v>0</v>
      </c>
      <c r="M7" s="17"/>
      <c r="N7" s="16"/>
      <c r="O7" s="8"/>
      <c r="P7" s="3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7"/>
      <c r="AJ7" s="7"/>
      <c r="AK7" s="7"/>
      <c r="AL7" s="7"/>
    </row>
    <row r="8" spans="1:64" ht="18" x14ac:dyDescent="0.2">
      <c r="A8" s="8">
        <f t="shared" si="5"/>
        <v>4</v>
      </c>
      <c r="B8" s="29"/>
      <c r="C8" s="8"/>
      <c r="D8" s="8"/>
      <c r="E8" s="17">
        <v>238751</v>
      </c>
      <c r="F8" s="8"/>
      <c r="G8" s="30"/>
      <c r="H8" s="30"/>
      <c r="I8" s="30">
        <f t="shared" si="1"/>
        <v>0</v>
      </c>
      <c r="J8" s="30">
        <f t="shared" si="2"/>
        <v>238751</v>
      </c>
      <c r="K8" s="16">
        <f t="shared" si="3"/>
        <v>5305.5777777777776</v>
      </c>
      <c r="L8" s="17">
        <f t="shared" si="4"/>
        <v>0</v>
      </c>
      <c r="M8" s="17"/>
      <c r="N8" s="16"/>
      <c r="O8" s="8"/>
      <c r="P8" s="3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7"/>
      <c r="AJ8" s="7"/>
      <c r="AK8" s="7"/>
      <c r="AL8" s="7"/>
    </row>
    <row r="9" spans="1:64" ht="18" x14ac:dyDescent="0.2">
      <c r="A9" s="8">
        <f t="shared" si="5"/>
        <v>5</v>
      </c>
      <c r="B9" s="29"/>
      <c r="C9" s="8"/>
      <c r="D9" s="8"/>
      <c r="E9" s="17"/>
      <c r="F9" s="8"/>
      <c r="G9" s="30"/>
      <c r="H9" s="30"/>
      <c r="I9" s="30">
        <f t="shared" si="1"/>
        <v>0</v>
      </c>
      <c r="J9" s="30">
        <f t="shared" si="2"/>
        <v>0</v>
      </c>
      <c r="K9" s="16">
        <f t="shared" si="3"/>
        <v>0</v>
      </c>
      <c r="L9" s="17">
        <f t="shared" si="4"/>
        <v>0</v>
      </c>
      <c r="M9" s="17"/>
      <c r="N9" s="16"/>
      <c r="O9" s="8"/>
      <c r="P9" s="3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7"/>
      <c r="AJ9" s="7"/>
      <c r="AK9" s="7"/>
      <c r="AL9" s="7"/>
    </row>
    <row r="10" spans="1:64" ht="18" x14ac:dyDescent="0.2">
      <c r="A10" s="8">
        <f t="shared" si="5"/>
        <v>6</v>
      </c>
      <c r="B10" s="29"/>
      <c r="C10" s="8"/>
      <c r="D10" s="8"/>
      <c r="E10" s="17"/>
      <c r="F10" s="8"/>
      <c r="G10" s="30"/>
      <c r="H10" s="30"/>
      <c r="I10" s="30">
        <f t="shared" si="1"/>
        <v>0</v>
      </c>
      <c r="J10" s="30">
        <f t="shared" si="2"/>
        <v>0</v>
      </c>
      <c r="K10" s="16">
        <f t="shared" si="3"/>
        <v>0</v>
      </c>
      <c r="L10" s="17">
        <f t="shared" si="4"/>
        <v>0</v>
      </c>
      <c r="M10" s="17"/>
      <c r="N10" s="16"/>
      <c r="O10" s="8" t="s">
        <v>21</v>
      </c>
      <c r="P10" s="3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7"/>
      <c r="AJ10" s="7"/>
      <c r="AK10" s="7"/>
      <c r="AL10" s="7"/>
    </row>
    <row r="11" spans="1:64" ht="18" x14ac:dyDescent="0.2">
      <c r="A11" s="8">
        <f t="shared" si="5"/>
        <v>7</v>
      </c>
      <c r="B11" s="29"/>
      <c r="C11" s="8"/>
      <c r="D11" s="8"/>
      <c r="E11" s="8"/>
      <c r="F11" s="8"/>
      <c r="G11" s="30"/>
      <c r="H11" s="30"/>
      <c r="I11" s="30">
        <f t="shared" si="1"/>
        <v>0</v>
      </c>
      <c r="J11" s="30">
        <f t="shared" si="2"/>
        <v>0</v>
      </c>
      <c r="K11" s="16">
        <f t="shared" si="3"/>
        <v>0</v>
      </c>
      <c r="L11" s="17">
        <f t="shared" si="4"/>
        <v>0</v>
      </c>
      <c r="M11" s="17"/>
      <c r="N11" s="16"/>
      <c r="O11" s="8"/>
      <c r="P11" s="3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7"/>
      <c r="AJ11" s="7"/>
      <c r="AK11" s="7"/>
      <c r="AL11" s="7"/>
    </row>
    <row r="12" spans="1:64" ht="18" x14ac:dyDescent="0.2">
      <c r="A12" s="8">
        <f t="shared" si="5"/>
        <v>8</v>
      </c>
      <c r="B12" s="29"/>
      <c r="C12" s="8"/>
      <c r="D12" s="8">
        <v>93393</v>
      </c>
      <c r="E12" s="8">
        <v>311338</v>
      </c>
      <c r="F12" s="8"/>
      <c r="G12" s="30"/>
      <c r="H12" s="30"/>
      <c r="I12" s="30">
        <f t="shared" si="1"/>
        <v>0</v>
      </c>
      <c r="J12" s="30">
        <f t="shared" si="2"/>
        <v>217945</v>
      </c>
      <c r="K12" s="16">
        <f t="shared" si="3"/>
        <v>4843.2222222222226</v>
      </c>
      <c r="L12" s="17">
        <f t="shared" si="4"/>
        <v>0</v>
      </c>
      <c r="M12" s="17"/>
      <c r="N12" s="16"/>
      <c r="O12" s="8"/>
      <c r="P12" s="3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7"/>
      <c r="AJ12" s="7"/>
      <c r="AK12" s="7"/>
      <c r="AL12" s="7"/>
    </row>
    <row r="13" spans="1:64" ht="18" x14ac:dyDescent="0.2">
      <c r="A13" s="8">
        <f t="shared" si="5"/>
        <v>9</v>
      </c>
      <c r="B13" s="29"/>
      <c r="C13" s="8"/>
      <c r="D13" s="8">
        <v>217945</v>
      </c>
      <c r="E13" s="8"/>
      <c r="F13" s="8"/>
      <c r="G13" s="30"/>
      <c r="H13" s="30"/>
      <c r="I13" s="30">
        <f t="shared" si="1"/>
        <v>0</v>
      </c>
      <c r="J13" s="30">
        <f t="shared" si="2"/>
        <v>-217945</v>
      </c>
      <c r="K13" s="16">
        <f t="shared" si="3"/>
        <v>-4843.2222222222226</v>
      </c>
      <c r="L13" s="17">
        <f t="shared" si="4"/>
        <v>0</v>
      </c>
      <c r="M13" s="17"/>
      <c r="N13" s="16"/>
      <c r="O13" s="8"/>
      <c r="P13" s="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7"/>
      <c r="AK13" s="7"/>
      <c r="AL13" s="7"/>
    </row>
    <row r="14" spans="1:64" ht="18" x14ac:dyDescent="0.2">
      <c r="A14" s="8">
        <f t="shared" si="5"/>
        <v>10</v>
      </c>
      <c r="B14" s="29"/>
      <c r="C14" s="8"/>
      <c r="D14" s="8"/>
      <c r="E14" s="8"/>
      <c r="F14" s="8"/>
      <c r="G14" s="30"/>
      <c r="H14" s="30"/>
      <c r="I14" s="30">
        <f t="shared" si="1"/>
        <v>0</v>
      </c>
      <c r="J14" s="30">
        <f t="shared" si="2"/>
        <v>0</v>
      </c>
      <c r="K14" s="16">
        <f t="shared" si="3"/>
        <v>0</v>
      </c>
      <c r="L14" s="17">
        <f t="shared" si="4"/>
        <v>0</v>
      </c>
      <c r="M14" s="17"/>
      <c r="N14" s="16"/>
      <c r="O14" s="8"/>
      <c r="P14" s="3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7"/>
      <c r="AJ14" s="7"/>
      <c r="AK14" s="7"/>
      <c r="AL14" s="7"/>
    </row>
    <row r="15" spans="1:64" ht="18" x14ac:dyDescent="0.2">
      <c r="A15" s="8">
        <f t="shared" si="5"/>
        <v>11</v>
      </c>
      <c r="B15" s="29"/>
      <c r="C15" s="8"/>
      <c r="D15" s="8"/>
      <c r="E15" s="8"/>
      <c r="F15" s="8"/>
      <c r="G15" s="30"/>
      <c r="H15" s="30"/>
      <c r="I15" s="30">
        <f t="shared" si="1"/>
        <v>0</v>
      </c>
      <c r="J15" s="30">
        <f t="shared" si="2"/>
        <v>0</v>
      </c>
      <c r="K15" s="16">
        <f t="shared" si="3"/>
        <v>0</v>
      </c>
      <c r="L15" s="17">
        <f t="shared" si="4"/>
        <v>0</v>
      </c>
      <c r="M15" s="17"/>
      <c r="N15" s="16"/>
      <c r="O15" s="8"/>
      <c r="P15" s="3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7"/>
      <c r="AJ15" s="7"/>
      <c r="AK15" s="7"/>
      <c r="AL15" s="7"/>
    </row>
    <row r="16" spans="1:64" ht="18" x14ac:dyDescent="0.2">
      <c r="A16" s="8">
        <f t="shared" si="5"/>
        <v>12</v>
      </c>
      <c r="B16" s="29"/>
      <c r="C16" s="8"/>
      <c r="D16" s="8"/>
      <c r="E16" s="8"/>
      <c r="F16" s="8"/>
      <c r="G16" s="30"/>
      <c r="H16" s="30"/>
      <c r="I16" s="30">
        <f t="shared" si="1"/>
        <v>0</v>
      </c>
      <c r="J16" s="30">
        <f t="shared" si="2"/>
        <v>0</v>
      </c>
      <c r="K16" s="16">
        <f t="shared" si="3"/>
        <v>0</v>
      </c>
      <c r="L16" s="17">
        <f t="shared" si="4"/>
        <v>0</v>
      </c>
      <c r="M16" s="17"/>
      <c r="N16" s="16"/>
      <c r="O16" s="8"/>
      <c r="P16" s="3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7"/>
      <c r="AJ16" s="7"/>
      <c r="AK16" s="7"/>
      <c r="AL16" s="7"/>
    </row>
    <row r="17" spans="1:38" ht="18" x14ac:dyDescent="0.2">
      <c r="A17" s="8">
        <f t="shared" si="5"/>
        <v>13</v>
      </c>
      <c r="B17" s="29"/>
      <c r="C17" s="8"/>
      <c r="D17" s="8"/>
      <c r="E17" s="8"/>
      <c r="F17" s="8"/>
      <c r="G17" s="30"/>
      <c r="H17" s="30"/>
      <c r="I17" s="30">
        <f t="shared" si="1"/>
        <v>0</v>
      </c>
      <c r="J17" s="30">
        <f t="shared" si="2"/>
        <v>0</v>
      </c>
      <c r="K17" s="16">
        <f t="shared" si="3"/>
        <v>0</v>
      </c>
      <c r="L17" s="17">
        <f t="shared" si="4"/>
        <v>0</v>
      </c>
      <c r="M17" s="17"/>
      <c r="N17" s="16"/>
      <c r="O17" s="8"/>
      <c r="P17" s="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7"/>
      <c r="AJ17" s="7"/>
      <c r="AK17" s="7"/>
      <c r="AL17" s="7"/>
    </row>
    <row r="18" spans="1:38" ht="18" x14ac:dyDescent="0.2">
      <c r="A18" s="8">
        <f t="shared" si="5"/>
        <v>14</v>
      </c>
      <c r="B18" s="29"/>
      <c r="C18" s="8"/>
      <c r="D18" s="8"/>
      <c r="E18" s="8"/>
      <c r="F18" s="8"/>
      <c r="G18" s="30"/>
      <c r="H18" s="30"/>
      <c r="I18" s="30">
        <f t="shared" si="1"/>
        <v>0</v>
      </c>
      <c r="J18" s="30">
        <f t="shared" si="2"/>
        <v>0</v>
      </c>
      <c r="K18" s="16">
        <f t="shared" si="3"/>
        <v>0</v>
      </c>
      <c r="L18" s="17">
        <f t="shared" si="4"/>
        <v>0</v>
      </c>
      <c r="M18" s="17"/>
      <c r="N18" s="16"/>
      <c r="O18" s="8"/>
      <c r="P18" s="3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7"/>
      <c r="AJ18" s="7"/>
      <c r="AK18" s="7"/>
      <c r="AL18" s="7"/>
    </row>
    <row r="19" spans="1:38" ht="18" x14ac:dyDescent="0.2">
      <c r="A19" s="8">
        <f t="shared" si="5"/>
        <v>15</v>
      </c>
      <c r="B19" s="29"/>
      <c r="C19" s="8"/>
      <c r="D19" s="8"/>
      <c r="E19" s="8"/>
      <c r="F19" s="8"/>
      <c r="G19" s="30"/>
      <c r="H19" s="30"/>
      <c r="I19" s="30">
        <f t="shared" si="1"/>
        <v>0</v>
      </c>
      <c r="J19" s="30">
        <f t="shared" si="2"/>
        <v>0</v>
      </c>
      <c r="K19" s="16">
        <f t="shared" si="3"/>
        <v>0</v>
      </c>
      <c r="L19" s="17">
        <f t="shared" si="4"/>
        <v>0</v>
      </c>
      <c r="M19" s="17"/>
      <c r="N19" s="16"/>
      <c r="O19" s="8"/>
      <c r="P19" s="3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7"/>
      <c r="AJ19" s="7"/>
      <c r="AK19" s="7"/>
      <c r="AL19" s="7"/>
    </row>
    <row r="20" spans="1:38" ht="18" x14ac:dyDescent="0.2">
      <c r="A20" s="8">
        <f t="shared" si="5"/>
        <v>16</v>
      </c>
      <c r="B20" s="29"/>
      <c r="C20" s="8"/>
      <c r="D20" s="8"/>
      <c r="E20" s="8"/>
      <c r="F20" s="8"/>
      <c r="G20" s="30"/>
      <c r="H20" s="30"/>
      <c r="I20" s="30">
        <f t="shared" si="1"/>
        <v>0</v>
      </c>
      <c r="J20" s="30">
        <f t="shared" si="2"/>
        <v>0</v>
      </c>
      <c r="K20" s="16">
        <f t="shared" si="3"/>
        <v>0</v>
      </c>
      <c r="L20" s="17">
        <f t="shared" si="4"/>
        <v>0</v>
      </c>
      <c r="M20" s="17"/>
      <c r="N20" s="16"/>
      <c r="O20" s="8"/>
      <c r="P20" s="3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7"/>
      <c r="AJ20" s="7"/>
      <c r="AK20" s="7"/>
      <c r="AL20" s="7"/>
    </row>
    <row r="21" spans="1:38" ht="18" x14ac:dyDescent="0.2">
      <c r="A21" s="8">
        <f t="shared" si="5"/>
        <v>17</v>
      </c>
      <c r="B21" s="29"/>
      <c r="C21" s="8"/>
      <c r="D21" s="8"/>
      <c r="E21" s="8"/>
      <c r="F21" s="8"/>
      <c r="G21" s="30"/>
      <c r="H21" s="30"/>
      <c r="I21" s="30">
        <f t="shared" si="1"/>
        <v>0</v>
      </c>
      <c r="J21" s="30">
        <f t="shared" si="2"/>
        <v>0</v>
      </c>
      <c r="K21" s="16">
        <f t="shared" si="3"/>
        <v>0</v>
      </c>
      <c r="L21" s="17">
        <f t="shared" si="4"/>
        <v>0</v>
      </c>
      <c r="M21" s="17"/>
      <c r="N21" s="16"/>
      <c r="O21" s="8"/>
      <c r="P21" s="3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7"/>
      <c r="AJ21" s="7"/>
      <c r="AK21" s="7"/>
      <c r="AL21" s="7"/>
    </row>
    <row r="22" spans="1:38" ht="18" x14ac:dyDescent="0.2">
      <c r="A22" s="8">
        <f t="shared" si="5"/>
        <v>18</v>
      </c>
      <c r="B22" s="29"/>
      <c r="C22" s="8"/>
      <c r="D22" s="8"/>
      <c r="E22" s="8"/>
      <c r="F22" s="8"/>
      <c r="G22" s="30"/>
      <c r="H22" s="30"/>
      <c r="I22" s="30">
        <f t="shared" si="1"/>
        <v>0</v>
      </c>
      <c r="J22" s="30">
        <f t="shared" si="2"/>
        <v>0</v>
      </c>
      <c r="K22" s="16">
        <f t="shared" si="3"/>
        <v>0</v>
      </c>
      <c r="L22" s="17">
        <f t="shared" si="4"/>
        <v>0</v>
      </c>
      <c r="M22" s="17"/>
      <c r="N22" s="16"/>
      <c r="O22" s="8"/>
      <c r="P22" s="3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7"/>
      <c r="AJ22" s="7"/>
      <c r="AK22" s="7"/>
      <c r="AL22" s="7"/>
    </row>
    <row r="23" spans="1:38" ht="18" x14ac:dyDescent="0.2">
      <c r="A23" s="8">
        <f t="shared" si="5"/>
        <v>19</v>
      </c>
      <c r="B23" s="29"/>
      <c r="C23" s="8"/>
      <c r="D23" s="8"/>
      <c r="E23" s="8"/>
      <c r="F23" s="8"/>
      <c r="G23" s="30"/>
      <c r="H23" s="30"/>
      <c r="I23" s="30">
        <f t="shared" si="1"/>
        <v>0</v>
      </c>
      <c r="J23" s="30">
        <f t="shared" si="2"/>
        <v>0</v>
      </c>
      <c r="K23" s="16">
        <f t="shared" si="3"/>
        <v>0</v>
      </c>
      <c r="L23" s="17">
        <f t="shared" si="4"/>
        <v>0</v>
      </c>
      <c r="M23" s="17"/>
      <c r="N23" s="16"/>
      <c r="O23" s="8"/>
      <c r="P23" s="3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7"/>
      <c r="AK23" s="7"/>
      <c r="AL23" s="7"/>
    </row>
    <row r="24" spans="1:38" ht="18" x14ac:dyDescent="0.2">
      <c r="A24" s="8">
        <f t="shared" si="5"/>
        <v>20</v>
      </c>
      <c r="B24" s="29"/>
      <c r="C24" s="8"/>
      <c r="D24" s="8"/>
      <c r="E24" s="8"/>
      <c r="F24" s="8"/>
      <c r="G24" s="30"/>
      <c r="H24" s="30"/>
      <c r="I24" s="30">
        <f t="shared" si="1"/>
        <v>0</v>
      </c>
      <c r="J24" s="30">
        <f t="shared" si="2"/>
        <v>0</v>
      </c>
      <c r="K24" s="16">
        <f t="shared" si="3"/>
        <v>0</v>
      </c>
      <c r="L24" s="17">
        <f t="shared" si="4"/>
        <v>0</v>
      </c>
      <c r="M24" s="17"/>
      <c r="N24" s="16"/>
      <c r="O24" s="8"/>
      <c r="P24" s="3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7"/>
      <c r="AJ24" s="7"/>
      <c r="AK24" s="7"/>
      <c r="AL24" s="7"/>
    </row>
    <row r="25" spans="1:38" ht="18" x14ac:dyDescent="0.2">
      <c r="A25" s="8">
        <f t="shared" si="5"/>
        <v>21</v>
      </c>
      <c r="B25" s="29"/>
      <c r="C25" s="8"/>
      <c r="D25" s="8"/>
      <c r="E25" s="8"/>
      <c r="F25" s="8"/>
      <c r="G25" s="30"/>
      <c r="H25" s="30"/>
      <c r="I25" s="30">
        <f t="shared" si="1"/>
        <v>0</v>
      </c>
      <c r="J25" s="30">
        <f t="shared" si="2"/>
        <v>0</v>
      </c>
      <c r="K25" s="16">
        <f t="shared" si="3"/>
        <v>0</v>
      </c>
      <c r="L25" s="17">
        <f t="shared" si="4"/>
        <v>0</v>
      </c>
      <c r="M25" s="17"/>
      <c r="N25" s="16"/>
      <c r="O25" s="8"/>
      <c r="P25" s="3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7"/>
      <c r="AJ25" s="7"/>
      <c r="AK25" s="7"/>
      <c r="AL25" s="7"/>
    </row>
    <row r="26" spans="1:38" ht="18" x14ac:dyDescent="0.2">
      <c r="A26" s="8">
        <f t="shared" si="5"/>
        <v>22</v>
      </c>
      <c r="B26" s="29"/>
      <c r="C26" s="8"/>
      <c r="D26" s="8"/>
      <c r="E26" s="8"/>
      <c r="F26" s="8"/>
      <c r="G26" s="30"/>
      <c r="H26" s="30"/>
      <c r="I26" s="30">
        <f t="shared" si="1"/>
        <v>0</v>
      </c>
      <c r="J26" s="30">
        <f t="shared" si="2"/>
        <v>0</v>
      </c>
      <c r="K26" s="16">
        <f t="shared" si="3"/>
        <v>0</v>
      </c>
      <c r="L26" s="17">
        <f t="shared" si="4"/>
        <v>0</v>
      </c>
      <c r="M26" s="17"/>
      <c r="N26" s="16"/>
      <c r="O26" s="8"/>
      <c r="P26" s="3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7"/>
      <c r="AJ26" s="7"/>
      <c r="AK26" s="7"/>
      <c r="AL26" s="7"/>
    </row>
    <row r="27" spans="1:38" ht="18" x14ac:dyDescent="0.2">
      <c r="A27" s="8">
        <f t="shared" si="5"/>
        <v>23</v>
      </c>
      <c r="B27" s="29"/>
      <c r="C27" s="8"/>
      <c r="D27" s="8"/>
      <c r="E27" s="8"/>
      <c r="F27" s="8"/>
      <c r="G27" s="30"/>
      <c r="H27" s="30"/>
      <c r="I27" s="30">
        <f t="shared" si="1"/>
        <v>0</v>
      </c>
      <c r="J27" s="30">
        <f t="shared" si="2"/>
        <v>0</v>
      </c>
      <c r="K27" s="16">
        <f t="shared" si="3"/>
        <v>0</v>
      </c>
      <c r="L27" s="17">
        <f t="shared" si="4"/>
        <v>0</v>
      </c>
      <c r="M27" s="17"/>
      <c r="N27" s="16"/>
      <c r="O27" s="8"/>
      <c r="P27" s="3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7"/>
      <c r="AJ27" s="7"/>
      <c r="AK27" s="7"/>
      <c r="AL27" s="7"/>
    </row>
    <row r="28" spans="1:38" ht="18" x14ac:dyDescent="0.2">
      <c r="A28" s="8">
        <f t="shared" si="5"/>
        <v>24</v>
      </c>
      <c r="B28" s="29"/>
      <c r="C28" s="8"/>
      <c r="D28" s="8"/>
      <c r="E28" s="8"/>
      <c r="F28" s="8"/>
      <c r="G28" s="30"/>
      <c r="H28" s="30"/>
      <c r="I28" s="30">
        <f t="shared" si="1"/>
        <v>0</v>
      </c>
      <c r="J28" s="30">
        <f t="shared" si="2"/>
        <v>0</v>
      </c>
      <c r="K28" s="16">
        <f t="shared" si="3"/>
        <v>0</v>
      </c>
      <c r="L28" s="17">
        <f t="shared" si="4"/>
        <v>0</v>
      </c>
      <c r="M28" s="17"/>
      <c r="N28" s="16"/>
      <c r="O28" s="8"/>
      <c r="P28" s="3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7"/>
      <c r="AJ28" s="7"/>
      <c r="AK28" s="7"/>
      <c r="AL28" s="7"/>
    </row>
    <row r="29" spans="1:38" ht="18" x14ac:dyDescent="0.2">
      <c r="A29" s="8">
        <f t="shared" si="5"/>
        <v>25</v>
      </c>
      <c r="B29" s="29"/>
      <c r="C29" s="8"/>
      <c r="D29" s="8"/>
      <c r="E29" s="8"/>
      <c r="F29" s="8"/>
      <c r="G29" s="30"/>
      <c r="H29" s="30"/>
      <c r="I29" s="30">
        <f t="shared" si="1"/>
        <v>0</v>
      </c>
      <c r="J29" s="30">
        <f t="shared" si="2"/>
        <v>0</v>
      </c>
      <c r="K29" s="16">
        <f t="shared" si="3"/>
        <v>0</v>
      </c>
      <c r="L29" s="17">
        <f t="shared" si="4"/>
        <v>0</v>
      </c>
      <c r="M29" s="17"/>
      <c r="N29" s="16"/>
      <c r="O29" s="8"/>
      <c r="P29" s="3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7"/>
      <c r="AJ29" s="7"/>
      <c r="AK29" s="7"/>
      <c r="AL29" s="7"/>
    </row>
    <row r="30" spans="1:38" ht="18" x14ac:dyDescent="0.2">
      <c r="A30" s="8">
        <f t="shared" si="5"/>
        <v>26</v>
      </c>
      <c r="B30" s="29"/>
      <c r="C30" s="8"/>
      <c r="D30" s="8"/>
      <c r="E30" s="8"/>
      <c r="F30" s="8"/>
      <c r="G30" s="30"/>
      <c r="H30" s="30"/>
      <c r="I30" s="30">
        <f t="shared" si="1"/>
        <v>0</v>
      </c>
      <c r="J30" s="30">
        <f t="shared" si="2"/>
        <v>0</v>
      </c>
      <c r="K30" s="16">
        <f t="shared" si="3"/>
        <v>0</v>
      </c>
      <c r="L30" s="17">
        <f t="shared" si="4"/>
        <v>0</v>
      </c>
      <c r="M30" s="17"/>
      <c r="N30" s="16"/>
      <c r="O30" s="8"/>
      <c r="P30" s="3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7"/>
      <c r="AJ30" s="7"/>
      <c r="AK30" s="7"/>
      <c r="AL30" s="7"/>
    </row>
    <row r="31" spans="1:38" ht="18" x14ac:dyDescent="0.2">
      <c r="A31" s="8">
        <f t="shared" si="5"/>
        <v>27</v>
      </c>
      <c r="B31" s="29"/>
      <c r="C31" s="8"/>
      <c r="D31" s="8"/>
      <c r="E31" s="8"/>
      <c r="F31" s="8"/>
      <c r="G31" s="30"/>
      <c r="H31" s="30"/>
      <c r="I31" s="30">
        <f t="shared" si="1"/>
        <v>0</v>
      </c>
      <c r="J31" s="30">
        <f t="shared" si="2"/>
        <v>0</v>
      </c>
      <c r="K31" s="16">
        <f t="shared" si="3"/>
        <v>0</v>
      </c>
      <c r="L31" s="17">
        <f t="shared" si="4"/>
        <v>0</v>
      </c>
      <c r="M31" s="17"/>
      <c r="N31" s="16"/>
      <c r="O31" s="8"/>
      <c r="P31" s="3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7"/>
      <c r="AJ31" s="7"/>
      <c r="AK31" s="7"/>
      <c r="AL31" s="7"/>
    </row>
    <row r="32" spans="1:38" ht="18" x14ac:dyDescent="0.2">
      <c r="A32" s="8">
        <f t="shared" si="5"/>
        <v>28</v>
      </c>
      <c r="B32" s="29"/>
      <c r="C32" s="8"/>
      <c r="D32" s="8"/>
      <c r="E32" s="8"/>
      <c r="F32" s="8"/>
      <c r="G32" s="30"/>
      <c r="H32" s="30"/>
      <c r="I32" s="30">
        <f t="shared" si="1"/>
        <v>0</v>
      </c>
      <c r="J32" s="30">
        <f t="shared" si="2"/>
        <v>0</v>
      </c>
      <c r="K32" s="16">
        <f t="shared" si="3"/>
        <v>0</v>
      </c>
      <c r="L32" s="17">
        <f t="shared" si="4"/>
        <v>0</v>
      </c>
      <c r="M32" s="17"/>
      <c r="N32" s="16"/>
      <c r="O32" s="8"/>
      <c r="P32" s="3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7"/>
      <c r="AJ32" s="7"/>
      <c r="AK32" s="7"/>
      <c r="AL32" s="7"/>
    </row>
    <row r="33" spans="1:38" ht="18" x14ac:dyDescent="0.2">
      <c r="A33" s="8">
        <f t="shared" si="5"/>
        <v>29</v>
      </c>
      <c r="B33" s="29"/>
      <c r="C33" s="8"/>
      <c r="D33" s="8"/>
      <c r="E33" s="8"/>
      <c r="F33" s="8"/>
      <c r="G33" s="30"/>
      <c r="H33" s="30"/>
      <c r="I33" s="30">
        <f t="shared" si="1"/>
        <v>0</v>
      </c>
      <c r="J33" s="30">
        <f t="shared" si="2"/>
        <v>0</v>
      </c>
      <c r="K33" s="16">
        <f t="shared" si="3"/>
        <v>0</v>
      </c>
      <c r="L33" s="17">
        <f t="shared" si="4"/>
        <v>0</v>
      </c>
      <c r="M33" s="17"/>
      <c r="N33" s="16"/>
      <c r="O33" s="8"/>
      <c r="P33" s="3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7"/>
      <c r="AK33" s="7"/>
      <c r="AL33" s="7"/>
    </row>
    <row r="34" spans="1:38" ht="18" x14ac:dyDescent="0.2">
      <c r="A34" s="8">
        <f t="shared" si="5"/>
        <v>30</v>
      </c>
      <c r="B34" s="29"/>
      <c r="C34" s="8"/>
      <c r="D34" s="8"/>
      <c r="E34" s="8"/>
      <c r="F34" s="8"/>
      <c r="G34" s="30"/>
      <c r="H34" s="30"/>
      <c r="I34" s="30">
        <f t="shared" si="1"/>
        <v>0</v>
      </c>
      <c r="J34" s="30">
        <f t="shared" si="2"/>
        <v>0</v>
      </c>
      <c r="K34" s="16">
        <f t="shared" si="3"/>
        <v>0</v>
      </c>
      <c r="L34" s="17">
        <f t="shared" si="4"/>
        <v>0</v>
      </c>
      <c r="M34" s="17"/>
      <c r="N34" s="16"/>
      <c r="O34" s="8"/>
      <c r="P34" s="3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7"/>
      <c r="AJ34" s="7"/>
      <c r="AK34" s="7"/>
      <c r="AL34" s="7"/>
    </row>
    <row r="35" spans="1:38" ht="18" x14ac:dyDescent="0.2">
      <c r="A35" s="8">
        <f t="shared" si="5"/>
        <v>31</v>
      </c>
      <c r="B35" s="29"/>
      <c r="C35" s="8"/>
      <c r="D35" s="8"/>
      <c r="E35" s="8"/>
      <c r="F35" s="8"/>
      <c r="G35" s="30"/>
      <c r="H35" s="30"/>
      <c r="I35" s="30">
        <f t="shared" si="1"/>
        <v>0</v>
      </c>
      <c r="J35" s="30">
        <f t="shared" si="2"/>
        <v>0</v>
      </c>
      <c r="K35" s="16">
        <f t="shared" si="3"/>
        <v>0</v>
      </c>
      <c r="L35" s="17">
        <f t="shared" si="4"/>
        <v>0</v>
      </c>
      <c r="M35" s="17"/>
      <c r="N35" s="16"/>
      <c r="O35" s="8"/>
      <c r="P35" s="3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7"/>
      <c r="AJ35" s="7"/>
      <c r="AK35" s="7"/>
      <c r="AL35" s="7"/>
    </row>
    <row r="36" spans="1:38" ht="18" x14ac:dyDescent="0.2">
      <c r="A36" s="8">
        <f t="shared" si="5"/>
        <v>32</v>
      </c>
      <c r="B36" s="29"/>
      <c r="C36" s="8"/>
      <c r="D36" s="8"/>
      <c r="E36" s="8"/>
      <c r="F36" s="8"/>
      <c r="G36" s="30"/>
      <c r="H36" s="30"/>
      <c r="I36" s="30">
        <f t="shared" si="1"/>
        <v>0</v>
      </c>
      <c r="J36" s="30">
        <f t="shared" si="2"/>
        <v>0</v>
      </c>
      <c r="K36" s="16">
        <f t="shared" si="3"/>
        <v>0</v>
      </c>
      <c r="L36" s="17">
        <f t="shared" si="4"/>
        <v>0</v>
      </c>
      <c r="M36" s="17"/>
      <c r="N36" s="16"/>
      <c r="O36" s="8"/>
      <c r="P36" s="3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7"/>
      <c r="AJ36" s="7"/>
      <c r="AK36" s="7"/>
      <c r="AL36" s="7"/>
    </row>
    <row r="37" spans="1:38" ht="18" x14ac:dyDescent="0.2">
      <c r="A37" s="8">
        <f t="shared" si="5"/>
        <v>33</v>
      </c>
      <c r="B37" s="29"/>
      <c r="C37" s="8"/>
      <c r="D37" s="8"/>
      <c r="E37" s="8"/>
      <c r="F37" s="8"/>
      <c r="G37" s="30"/>
      <c r="H37" s="30"/>
      <c r="I37" s="30">
        <f t="shared" si="1"/>
        <v>0</v>
      </c>
      <c r="J37" s="30">
        <f t="shared" si="2"/>
        <v>0</v>
      </c>
      <c r="K37" s="16">
        <f t="shared" si="3"/>
        <v>0</v>
      </c>
      <c r="L37" s="17">
        <f t="shared" si="4"/>
        <v>0</v>
      </c>
      <c r="M37" s="17"/>
      <c r="N37" s="16"/>
      <c r="O37" s="8"/>
      <c r="P37" s="3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7"/>
      <c r="AJ37" s="7"/>
      <c r="AK37" s="7"/>
      <c r="AL37" s="7"/>
    </row>
    <row r="38" spans="1:38" ht="18" x14ac:dyDescent="0.2">
      <c r="A38" s="8">
        <f t="shared" si="5"/>
        <v>34</v>
      </c>
      <c r="B38" s="29"/>
      <c r="C38" s="8"/>
      <c r="D38" s="8"/>
      <c r="E38" s="8"/>
      <c r="F38" s="8"/>
      <c r="G38" s="30"/>
      <c r="H38" s="30"/>
      <c r="I38" s="30">
        <f t="shared" si="1"/>
        <v>0</v>
      </c>
      <c r="J38" s="30">
        <f t="shared" si="2"/>
        <v>0</v>
      </c>
      <c r="K38" s="16">
        <f t="shared" si="3"/>
        <v>0</v>
      </c>
      <c r="L38" s="17">
        <f t="shared" si="4"/>
        <v>0</v>
      </c>
      <c r="M38" s="17"/>
      <c r="N38" s="16"/>
      <c r="O38" s="8"/>
      <c r="P38" s="3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7"/>
      <c r="AJ38" s="7"/>
      <c r="AK38" s="7"/>
      <c r="AL38" s="7"/>
    </row>
    <row r="39" spans="1:38" ht="18" x14ac:dyDescent="0.2">
      <c r="A39" s="8">
        <f t="shared" si="5"/>
        <v>35</v>
      </c>
      <c r="B39" s="29"/>
      <c r="C39" s="33"/>
      <c r="D39" s="33"/>
      <c r="E39" s="33"/>
      <c r="F39" s="33"/>
      <c r="G39" s="34"/>
      <c r="H39" s="34"/>
      <c r="I39" s="34">
        <f t="shared" si="1"/>
        <v>0</v>
      </c>
      <c r="J39" s="30">
        <f t="shared" si="2"/>
        <v>0</v>
      </c>
      <c r="K39" s="16">
        <f t="shared" si="3"/>
        <v>0</v>
      </c>
      <c r="L39" s="17">
        <f t="shared" si="4"/>
        <v>0</v>
      </c>
      <c r="M39" s="17"/>
      <c r="N39" s="16"/>
      <c r="O39" s="8"/>
      <c r="P39" s="3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7"/>
      <c r="AJ39" s="7"/>
      <c r="AK39" s="7"/>
      <c r="AL39" s="7"/>
    </row>
    <row r="40" spans="1:38" ht="18" x14ac:dyDescent="0.2">
      <c r="A40" s="8">
        <f t="shared" si="5"/>
        <v>36</v>
      </c>
      <c r="B40" s="29"/>
      <c r="C40" s="8"/>
      <c r="D40" s="33"/>
      <c r="E40" s="33"/>
      <c r="F40" s="33"/>
      <c r="G40" s="34"/>
      <c r="H40" s="34"/>
      <c r="I40" s="34">
        <f t="shared" si="1"/>
        <v>0</v>
      </c>
      <c r="J40" s="30">
        <f t="shared" si="2"/>
        <v>0</v>
      </c>
      <c r="K40" s="16">
        <f t="shared" si="3"/>
        <v>0</v>
      </c>
      <c r="L40" s="17">
        <f t="shared" si="4"/>
        <v>0</v>
      </c>
      <c r="M40" s="17"/>
      <c r="N40" s="16"/>
      <c r="O40" s="8"/>
      <c r="P40" s="3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7"/>
      <c r="AJ40" s="7"/>
      <c r="AK40" s="7"/>
      <c r="AL40" s="7"/>
    </row>
    <row r="41" spans="1:38" ht="18" x14ac:dyDescent="0.2">
      <c r="A41" s="8">
        <f t="shared" si="5"/>
        <v>37</v>
      </c>
      <c r="B41" s="29"/>
      <c r="C41" s="8"/>
      <c r="D41" s="33"/>
      <c r="E41" s="33"/>
      <c r="F41" s="33"/>
      <c r="G41" s="34"/>
      <c r="H41" s="34"/>
      <c r="I41" s="34">
        <f t="shared" si="1"/>
        <v>0</v>
      </c>
      <c r="J41" s="30">
        <f t="shared" si="2"/>
        <v>0</v>
      </c>
      <c r="K41" s="16">
        <f t="shared" si="3"/>
        <v>0</v>
      </c>
      <c r="L41" s="17">
        <f t="shared" si="4"/>
        <v>0</v>
      </c>
      <c r="M41" s="17"/>
      <c r="N41" s="16"/>
      <c r="O41" s="8"/>
      <c r="P41" s="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7"/>
      <c r="AJ41" s="7"/>
      <c r="AK41" s="7"/>
      <c r="AL41" s="7"/>
    </row>
    <row r="42" spans="1:38" ht="18" x14ac:dyDescent="0.2">
      <c r="A42" s="8">
        <f t="shared" si="5"/>
        <v>38</v>
      </c>
      <c r="B42" s="29"/>
      <c r="C42" s="8"/>
      <c r="D42" s="33"/>
      <c r="E42" s="33"/>
      <c r="F42" s="33"/>
      <c r="G42" s="34"/>
      <c r="H42" s="34"/>
      <c r="I42" s="34">
        <f t="shared" si="1"/>
        <v>0</v>
      </c>
      <c r="J42" s="30">
        <f t="shared" si="2"/>
        <v>0</v>
      </c>
      <c r="K42" s="16">
        <f t="shared" si="3"/>
        <v>0</v>
      </c>
      <c r="L42" s="17">
        <f t="shared" si="4"/>
        <v>0</v>
      </c>
      <c r="M42" s="17"/>
      <c r="N42" s="16"/>
      <c r="O42" s="8"/>
      <c r="P42" s="3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7"/>
      <c r="AJ42" s="7"/>
      <c r="AK42" s="7"/>
      <c r="AL42" s="7"/>
    </row>
    <row r="43" spans="1:38" ht="18" x14ac:dyDescent="0.2">
      <c r="A43" s="8">
        <f t="shared" si="5"/>
        <v>39</v>
      </c>
      <c r="B43" s="29"/>
      <c r="C43" s="8"/>
      <c r="D43" s="33"/>
      <c r="E43" s="33"/>
      <c r="F43" s="33"/>
      <c r="G43" s="34"/>
      <c r="H43" s="34"/>
      <c r="I43" s="34">
        <f t="shared" si="1"/>
        <v>0</v>
      </c>
      <c r="J43" s="30">
        <f t="shared" si="2"/>
        <v>0</v>
      </c>
      <c r="K43" s="16">
        <f t="shared" si="3"/>
        <v>0</v>
      </c>
      <c r="L43" s="17">
        <f t="shared" si="4"/>
        <v>0</v>
      </c>
      <c r="M43" s="17"/>
      <c r="N43" s="16"/>
      <c r="O43" s="8"/>
      <c r="P43" s="3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7"/>
      <c r="AK43" s="7"/>
      <c r="AL43" s="7"/>
    </row>
    <row r="44" spans="1:38" ht="18" x14ac:dyDescent="0.2">
      <c r="A44" s="8">
        <f t="shared" si="5"/>
        <v>40</v>
      </c>
      <c r="B44" s="29"/>
      <c r="C44" s="8"/>
      <c r="D44" s="33"/>
      <c r="E44" s="33"/>
      <c r="F44" s="33"/>
      <c r="G44" s="34"/>
      <c r="H44" s="34"/>
      <c r="I44" s="34">
        <f t="shared" si="1"/>
        <v>0</v>
      </c>
      <c r="J44" s="30">
        <f t="shared" si="2"/>
        <v>0</v>
      </c>
      <c r="K44" s="16">
        <f t="shared" si="3"/>
        <v>0</v>
      </c>
      <c r="L44" s="17">
        <f t="shared" si="4"/>
        <v>0</v>
      </c>
      <c r="M44" s="17"/>
      <c r="N44" s="16"/>
      <c r="O44" s="8"/>
      <c r="P44" s="3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7"/>
      <c r="AJ44" s="7"/>
      <c r="AK44" s="7"/>
      <c r="AL44" s="7"/>
    </row>
    <row r="45" spans="1:38" ht="18" x14ac:dyDescent="0.2">
      <c r="A45" s="8">
        <f t="shared" si="5"/>
        <v>41</v>
      </c>
      <c r="B45" s="29"/>
      <c r="C45" s="33"/>
      <c r="D45" s="33"/>
      <c r="E45" s="33"/>
      <c r="F45" s="33"/>
      <c r="G45" s="34"/>
      <c r="H45" s="34"/>
      <c r="I45" s="34">
        <f t="shared" si="1"/>
        <v>0</v>
      </c>
      <c r="J45" s="30">
        <f t="shared" si="2"/>
        <v>0</v>
      </c>
      <c r="K45" s="16">
        <f t="shared" si="3"/>
        <v>0</v>
      </c>
      <c r="L45" s="17">
        <f t="shared" si="4"/>
        <v>0</v>
      </c>
      <c r="M45" s="17"/>
      <c r="N45" s="16"/>
      <c r="O45" s="8"/>
      <c r="P45" s="3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7"/>
      <c r="AJ45" s="7"/>
      <c r="AK45" s="7"/>
      <c r="AL45" s="7"/>
    </row>
    <row r="46" spans="1:38" ht="18" x14ac:dyDescent="0.2">
      <c r="A46" s="8">
        <f t="shared" si="5"/>
        <v>42</v>
      </c>
      <c r="B46" s="29"/>
      <c r="C46" s="8"/>
      <c r="D46" s="8"/>
      <c r="E46" s="8"/>
      <c r="F46" s="8"/>
      <c r="G46" s="30"/>
      <c r="H46" s="30"/>
      <c r="I46" s="30">
        <f t="shared" si="1"/>
        <v>0</v>
      </c>
      <c r="J46" s="30">
        <f t="shared" si="2"/>
        <v>0</v>
      </c>
      <c r="K46" s="16">
        <f t="shared" si="3"/>
        <v>0</v>
      </c>
      <c r="L46" s="17">
        <f t="shared" si="4"/>
        <v>0</v>
      </c>
      <c r="M46" s="17"/>
      <c r="N46" s="16"/>
      <c r="O46" s="8"/>
      <c r="P46" s="3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7"/>
      <c r="AJ46" s="7"/>
      <c r="AK46" s="7"/>
      <c r="AL46" s="7"/>
    </row>
    <row r="47" spans="1:38" ht="18" x14ac:dyDescent="0.2">
      <c r="A47" s="8">
        <f t="shared" si="5"/>
        <v>43</v>
      </c>
      <c r="B47" s="29"/>
      <c r="C47" s="8"/>
      <c r="D47" s="8"/>
      <c r="E47" s="8"/>
      <c r="F47" s="8"/>
      <c r="G47" s="30"/>
      <c r="H47" s="30"/>
      <c r="I47" s="30">
        <f t="shared" si="1"/>
        <v>0</v>
      </c>
      <c r="J47" s="30">
        <f t="shared" si="2"/>
        <v>0</v>
      </c>
      <c r="K47" s="16">
        <f t="shared" si="3"/>
        <v>0</v>
      </c>
      <c r="L47" s="17">
        <f t="shared" si="4"/>
        <v>0</v>
      </c>
      <c r="M47" s="17"/>
      <c r="N47" s="16"/>
      <c r="O47" s="8"/>
      <c r="P47" s="3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7"/>
      <c r="AJ47" s="7"/>
      <c r="AK47" s="7"/>
      <c r="AL47" s="7"/>
    </row>
    <row r="48" spans="1:38" ht="18" x14ac:dyDescent="0.2">
      <c r="A48" s="8">
        <f t="shared" si="5"/>
        <v>44</v>
      </c>
      <c r="B48" s="29"/>
      <c r="C48" s="8"/>
      <c r="D48" s="8"/>
      <c r="E48" s="8"/>
      <c r="F48" s="8"/>
      <c r="G48" s="30"/>
      <c r="H48" s="30"/>
      <c r="I48" s="30">
        <f t="shared" si="1"/>
        <v>0</v>
      </c>
      <c r="J48" s="30">
        <f t="shared" si="2"/>
        <v>0</v>
      </c>
      <c r="K48" s="16">
        <f t="shared" si="3"/>
        <v>0</v>
      </c>
      <c r="L48" s="17">
        <f t="shared" si="4"/>
        <v>0</v>
      </c>
      <c r="M48" s="17"/>
      <c r="N48" s="16"/>
      <c r="O48" s="8"/>
      <c r="P48" s="31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7"/>
      <c r="AJ48" s="7"/>
      <c r="AK48" s="7"/>
      <c r="AL48" s="7"/>
    </row>
    <row r="49" spans="1:38" ht="18" x14ac:dyDescent="0.2">
      <c r="A49" s="8">
        <f t="shared" si="5"/>
        <v>45</v>
      </c>
      <c r="B49" s="29"/>
      <c r="C49" s="8"/>
      <c r="D49" s="8"/>
      <c r="E49" s="8"/>
      <c r="F49" s="8"/>
      <c r="G49" s="30"/>
      <c r="H49" s="30"/>
      <c r="I49" s="30">
        <f t="shared" si="1"/>
        <v>0</v>
      </c>
      <c r="J49" s="30">
        <f t="shared" si="2"/>
        <v>0</v>
      </c>
      <c r="K49" s="16">
        <f t="shared" si="3"/>
        <v>0</v>
      </c>
      <c r="L49" s="17">
        <f t="shared" si="4"/>
        <v>0</v>
      </c>
      <c r="M49" s="17"/>
      <c r="N49" s="16"/>
      <c r="O49" s="8"/>
      <c r="P49" s="3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7"/>
      <c r="AJ49" s="7"/>
      <c r="AK49" s="7"/>
      <c r="AL49" s="7"/>
    </row>
    <row r="50" spans="1:38" ht="18" x14ac:dyDescent="0.2">
      <c r="A50" s="8">
        <f t="shared" si="5"/>
        <v>46</v>
      </c>
      <c r="B50" s="29"/>
      <c r="C50" s="8"/>
      <c r="D50" s="8"/>
      <c r="E50" s="8"/>
      <c r="F50" s="8"/>
      <c r="G50" s="30"/>
      <c r="H50" s="30"/>
      <c r="I50" s="30">
        <f t="shared" si="1"/>
        <v>0</v>
      </c>
      <c r="J50" s="30">
        <f t="shared" si="2"/>
        <v>0</v>
      </c>
      <c r="K50" s="16">
        <f t="shared" si="3"/>
        <v>0</v>
      </c>
      <c r="L50" s="17">
        <f t="shared" si="4"/>
        <v>0</v>
      </c>
      <c r="M50" s="17"/>
      <c r="N50" s="16"/>
      <c r="O50" s="8"/>
      <c r="P50" s="3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7"/>
      <c r="AJ50" s="7"/>
      <c r="AK50" s="7"/>
      <c r="AL50" s="7"/>
    </row>
    <row r="51" spans="1:38" ht="18" x14ac:dyDescent="0.2">
      <c r="A51" s="8">
        <f t="shared" si="5"/>
        <v>47</v>
      </c>
      <c r="B51" s="29"/>
      <c r="C51" s="8"/>
      <c r="D51" s="8"/>
      <c r="E51" s="8"/>
      <c r="F51" s="8"/>
      <c r="G51" s="30"/>
      <c r="H51" s="30"/>
      <c r="I51" s="30">
        <f t="shared" si="1"/>
        <v>0</v>
      </c>
      <c r="J51" s="30">
        <f t="shared" si="2"/>
        <v>0</v>
      </c>
      <c r="K51" s="16">
        <f t="shared" si="3"/>
        <v>0</v>
      </c>
      <c r="L51" s="17">
        <f t="shared" si="4"/>
        <v>0</v>
      </c>
      <c r="M51" s="17"/>
      <c r="N51" s="16"/>
      <c r="O51" s="8"/>
      <c r="P51" s="3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7"/>
      <c r="AJ51" s="7"/>
      <c r="AK51" s="7"/>
      <c r="AL51" s="7"/>
    </row>
    <row r="52" spans="1:38" ht="18" x14ac:dyDescent="0.2">
      <c r="A52" s="8">
        <f t="shared" si="5"/>
        <v>48</v>
      </c>
      <c r="B52" s="29"/>
      <c r="C52" s="8"/>
      <c r="D52" s="8"/>
      <c r="E52" s="8"/>
      <c r="F52" s="8"/>
      <c r="G52" s="30"/>
      <c r="H52" s="30"/>
      <c r="I52" s="30">
        <f t="shared" si="1"/>
        <v>0</v>
      </c>
      <c r="J52" s="30">
        <f t="shared" si="2"/>
        <v>0</v>
      </c>
      <c r="K52" s="16">
        <f t="shared" si="3"/>
        <v>0</v>
      </c>
      <c r="L52" s="17">
        <f t="shared" si="4"/>
        <v>0</v>
      </c>
      <c r="M52" s="17"/>
      <c r="N52" s="16"/>
      <c r="O52" s="8"/>
      <c r="P52" s="3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7"/>
      <c r="AJ52" s="7"/>
      <c r="AK52" s="7"/>
      <c r="AL52" s="7"/>
    </row>
    <row r="53" spans="1:38" ht="18" x14ac:dyDescent="0.2">
      <c r="A53" s="8">
        <f t="shared" si="5"/>
        <v>49</v>
      </c>
      <c r="B53" s="29"/>
      <c r="C53" s="8"/>
      <c r="D53" s="8"/>
      <c r="E53" s="8"/>
      <c r="F53" s="8"/>
      <c r="G53" s="30"/>
      <c r="H53" s="30"/>
      <c r="I53" s="30">
        <f t="shared" si="1"/>
        <v>0</v>
      </c>
      <c r="J53" s="30">
        <f t="shared" si="2"/>
        <v>0</v>
      </c>
      <c r="K53" s="16">
        <f t="shared" si="3"/>
        <v>0</v>
      </c>
      <c r="L53" s="17">
        <f t="shared" si="4"/>
        <v>0</v>
      </c>
      <c r="M53" s="17"/>
      <c r="N53" s="16"/>
      <c r="O53" s="8"/>
      <c r="P53" s="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7"/>
      <c r="AK53" s="7"/>
      <c r="AL53" s="7"/>
    </row>
    <row r="54" spans="1:38" ht="18" x14ac:dyDescent="0.2">
      <c r="A54" s="8">
        <f t="shared" si="5"/>
        <v>50</v>
      </c>
      <c r="B54" s="29"/>
      <c r="C54" s="8"/>
      <c r="D54" s="8"/>
      <c r="E54" s="8"/>
      <c r="F54" s="8"/>
      <c r="G54" s="30"/>
      <c r="H54" s="30"/>
      <c r="I54" s="30">
        <f t="shared" si="1"/>
        <v>0</v>
      </c>
      <c r="J54" s="30">
        <f t="shared" si="2"/>
        <v>0</v>
      </c>
      <c r="K54" s="16">
        <f t="shared" si="3"/>
        <v>0</v>
      </c>
      <c r="L54" s="17">
        <f t="shared" si="4"/>
        <v>0</v>
      </c>
      <c r="M54" s="17"/>
      <c r="N54" s="16"/>
      <c r="O54" s="8"/>
      <c r="P54" s="3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7"/>
      <c r="AJ54" s="7"/>
      <c r="AK54" s="7"/>
      <c r="AL54" s="7"/>
    </row>
    <row r="55" spans="1:38" ht="18" x14ac:dyDescent="0.2">
      <c r="A55" s="8">
        <f t="shared" si="5"/>
        <v>51</v>
      </c>
      <c r="B55" s="29"/>
      <c r="C55" s="8"/>
      <c r="D55" s="8"/>
      <c r="E55" s="17"/>
      <c r="F55" s="8"/>
      <c r="G55" s="30"/>
      <c r="H55" s="30"/>
      <c r="I55" s="30">
        <f t="shared" si="1"/>
        <v>0</v>
      </c>
      <c r="J55" s="30">
        <f t="shared" si="2"/>
        <v>0</v>
      </c>
      <c r="K55" s="16">
        <f t="shared" si="3"/>
        <v>0</v>
      </c>
      <c r="L55" s="17">
        <f t="shared" si="4"/>
        <v>0</v>
      </c>
      <c r="M55" s="17"/>
      <c r="N55" s="16"/>
      <c r="O55" s="8"/>
      <c r="P55" s="3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7"/>
      <c r="AJ55" s="7"/>
      <c r="AK55" s="7"/>
      <c r="AL55" s="7"/>
    </row>
    <row r="56" spans="1:38" ht="18" x14ac:dyDescent="0.2">
      <c r="A56" s="8">
        <f t="shared" si="5"/>
        <v>52</v>
      </c>
      <c r="B56" s="29"/>
      <c r="C56" s="8"/>
      <c r="D56" s="8"/>
      <c r="E56" s="17"/>
      <c r="F56" s="8"/>
      <c r="G56" s="30"/>
      <c r="H56" s="30"/>
      <c r="I56" s="30">
        <f t="shared" si="1"/>
        <v>0</v>
      </c>
      <c r="J56" s="30">
        <f t="shared" si="2"/>
        <v>0</v>
      </c>
      <c r="K56" s="16">
        <f t="shared" si="3"/>
        <v>0</v>
      </c>
      <c r="L56" s="17">
        <f t="shared" si="4"/>
        <v>0</v>
      </c>
      <c r="M56" s="17"/>
      <c r="N56" s="16"/>
      <c r="O56" s="8"/>
      <c r="P56" s="3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7"/>
      <c r="AJ56" s="7"/>
      <c r="AK56" s="7"/>
      <c r="AL56" s="7"/>
    </row>
    <row r="57" spans="1:38" ht="18" x14ac:dyDescent="0.2">
      <c r="A57" s="8">
        <f t="shared" si="5"/>
        <v>53</v>
      </c>
      <c r="B57" s="29"/>
      <c r="C57" s="8"/>
      <c r="D57" s="8"/>
      <c r="E57" s="8"/>
      <c r="F57" s="8"/>
      <c r="G57" s="30"/>
      <c r="H57" s="30"/>
      <c r="I57" s="30">
        <f t="shared" si="1"/>
        <v>0</v>
      </c>
      <c r="J57" s="30">
        <f t="shared" si="2"/>
        <v>0</v>
      </c>
      <c r="K57" s="16">
        <f t="shared" si="3"/>
        <v>0</v>
      </c>
      <c r="L57" s="17">
        <f t="shared" si="4"/>
        <v>0</v>
      </c>
      <c r="M57" s="17"/>
      <c r="N57" s="16"/>
      <c r="O57" s="8"/>
      <c r="P57" s="3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7"/>
      <c r="AJ57" s="7"/>
      <c r="AK57" s="7"/>
      <c r="AL57" s="7"/>
    </row>
    <row r="58" spans="1:38" ht="18" x14ac:dyDescent="0.2">
      <c r="A58" s="8">
        <f t="shared" si="5"/>
        <v>54</v>
      </c>
      <c r="B58" s="29"/>
      <c r="C58" s="8"/>
      <c r="D58" s="8"/>
      <c r="E58" s="8"/>
      <c r="F58" s="8"/>
      <c r="G58" s="30"/>
      <c r="H58" s="30"/>
      <c r="I58" s="30">
        <f t="shared" si="1"/>
        <v>0</v>
      </c>
      <c r="J58" s="30">
        <f t="shared" si="2"/>
        <v>0</v>
      </c>
      <c r="K58" s="16">
        <f t="shared" si="3"/>
        <v>0</v>
      </c>
      <c r="L58" s="17">
        <f t="shared" si="4"/>
        <v>0</v>
      </c>
      <c r="M58" s="17"/>
      <c r="N58" s="16"/>
      <c r="O58" s="8"/>
      <c r="P58" s="3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7"/>
      <c r="AJ58" s="7"/>
      <c r="AK58" s="7"/>
      <c r="AL58" s="7"/>
    </row>
    <row r="59" spans="1:38" ht="18" x14ac:dyDescent="0.2">
      <c r="A59" s="8">
        <f t="shared" si="5"/>
        <v>55</v>
      </c>
      <c r="B59" s="29"/>
      <c r="C59" s="8"/>
      <c r="D59" s="8"/>
      <c r="E59" s="8"/>
      <c r="F59" s="8"/>
      <c r="G59" s="30"/>
      <c r="H59" s="30"/>
      <c r="I59" s="30">
        <f t="shared" si="1"/>
        <v>0</v>
      </c>
      <c r="J59" s="30">
        <f t="shared" si="2"/>
        <v>0</v>
      </c>
      <c r="K59" s="16">
        <f t="shared" si="3"/>
        <v>0</v>
      </c>
      <c r="L59" s="17">
        <f t="shared" si="4"/>
        <v>0</v>
      </c>
      <c r="M59" s="17"/>
      <c r="N59" s="16"/>
      <c r="O59" s="8"/>
      <c r="P59" s="3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7"/>
      <c r="AJ59" s="7"/>
      <c r="AK59" s="7"/>
      <c r="AL59" s="7"/>
    </row>
    <row r="60" spans="1:38" ht="18" x14ac:dyDescent="0.2">
      <c r="A60" s="8">
        <f t="shared" si="5"/>
        <v>56</v>
      </c>
      <c r="B60" s="29"/>
      <c r="C60" s="8"/>
      <c r="D60" s="8"/>
      <c r="E60" s="8"/>
      <c r="F60" s="8"/>
      <c r="G60" s="30"/>
      <c r="H60" s="30"/>
      <c r="I60" s="30">
        <f t="shared" si="1"/>
        <v>0</v>
      </c>
      <c r="J60" s="30">
        <f t="shared" si="2"/>
        <v>0</v>
      </c>
      <c r="K60" s="16">
        <f t="shared" si="3"/>
        <v>0</v>
      </c>
      <c r="L60" s="17">
        <f t="shared" si="4"/>
        <v>0</v>
      </c>
      <c r="M60" s="17"/>
      <c r="N60" s="16"/>
      <c r="O60" s="8"/>
      <c r="P60" s="3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7"/>
      <c r="AJ60" s="7"/>
      <c r="AK60" s="7"/>
      <c r="AL60" s="7"/>
    </row>
    <row r="61" spans="1:38" ht="18" x14ac:dyDescent="0.2">
      <c r="A61" s="8">
        <f t="shared" si="5"/>
        <v>57</v>
      </c>
      <c r="B61" s="29"/>
      <c r="C61" s="8"/>
      <c r="D61" s="8"/>
      <c r="E61" s="8"/>
      <c r="F61" s="8"/>
      <c r="G61" s="30"/>
      <c r="H61" s="30"/>
      <c r="I61" s="30">
        <f t="shared" si="1"/>
        <v>0</v>
      </c>
      <c r="J61" s="30">
        <f t="shared" si="2"/>
        <v>0</v>
      </c>
      <c r="K61" s="16">
        <f t="shared" si="3"/>
        <v>0</v>
      </c>
      <c r="L61" s="17">
        <f t="shared" si="4"/>
        <v>0</v>
      </c>
      <c r="M61" s="17"/>
      <c r="N61" s="16"/>
      <c r="O61" s="8"/>
      <c r="P61" s="3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7"/>
      <c r="AJ61" s="7"/>
      <c r="AK61" s="7"/>
      <c r="AL61" s="7"/>
    </row>
    <row r="62" spans="1:38" ht="18" x14ac:dyDescent="0.2">
      <c r="A62" s="8">
        <f t="shared" si="5"/>
        <v>58</v>
      </c>
      <c r="B62" s="29"/>
      <c r="C62" s="8"/>
      <c r="D62" s="8"/>
      <c r="E62" s="8"/>
      <c r="F62" s="8"/>
      <c r="G62" s="30"/>
      <c r="H62" s="30"/>
      <c r="I62" s="30">
        <f t="shared" si="1"/>
        <v>0</v>
      </c>
      <c r="J62" s="30">
        <f t="shared" si="2"/>
        <v>0</v>
      </c>
      <c r="K62" s="16">
        <f t="shared" si="3"/>
        <v>0</v>
      </c>
      <c r="L62" s="17">
        <f t="shared" si="4"/>
        <v>0</v>
      </c>
      <c r="M62" s="17"/>
      <c r="N62" s="16"/>
      <c r="O62" s="8"/>
      <c r="P62" s="3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7"/>
      <c r="AJ62" s="7"/>
      <c r="AK62" s="7"/>
      <c r="AL62" s="7"/>
    </row>
    <row r="63" spans="1:38" ht="18" x14ac:dyDescent="0.2">
      <c r="A63" s="8">
        <f t="shared" si="5"/>
        <v>59</v>
      </c>
      <c r="B63" s="29"/>
      <c r="C63" s="8"/>
      <c r="D63" s="8"/>
      <c r="E63" s="8"/>
      <c r="F63" s="8"/>
      <c r="G63" s="30"/>
      <c r="H63" s="30"/>
      <c r="I63" s="30">
        <f t="shared" si="1"/>
        <v>0</v>
      </c>
      <c r="J63" s="30">
        <f t="shared" si="2"/>
        <v>0</v>
      </c>
      <c r="K63" s="16">
        <f t="shared" si="3"/>
        <v>0</v>
      </c>
      <c r="L63" s="17">
        <f t="shared" si="4"/>
        <v>0</v>
      </c>
      <c r="M63" s="17"/>
      <c r="N63" s="16"/>
      <c r="O63" s="8"/>
      <c r="P63" s="3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7"/>
      <c r="AK63" s="7"/>
      <c r="AL63" s="7"/>
    </row>
    <row r="64" spans="1:38" ht="18" x14ac:dyDescent="0.2">
      <c r="A64" s="8">
        <f t="shared" si="5"/>
        <v>60</v>
      </c>
      <c r="B64" s="29"/>
      <c r="C64" s="8"/>
      <c r="D64" s="8"/>
      <c r="E64" s="8"/>
      <c r="F64" s="8"/>
      <c r="G64" s="30"/>
      <c r="H64" s="30"/>
      <c r="I64" s="30">
        <f t="shared" si="1"/>
        <v>0</v>
      </c>
      <c r="J64" s="30">
        <f t="shared" si="2"/>
        <v>0</v>
      </c>
      <c r="K64" s="16">
        <f t="shared" si="3"/>
        <v>0</v>
      </c>
      <c r="L64" s="17">
        <f t="shared" si="4"/>
        <v>0</v>
      </c>
      <c r="M64" s="17"/>
      <c r="N64" s="16"/>
      <c r="O64" s="8"/>
      <c r="P64" s="3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7"/>
      <c r="AJ64" s="7"/>
      <c r="AK64" s="7"/>
      <c r="AL64" s="7"/>
    </row>
    <row r="65" spans="1:38" ht="18" x14ac:dyDescent="0.2">
      <c r="A65" s="8">
        <f t="shared" si="5"/>
        <v>61</v>
      </c>
      <c r="B65" s="29"/>
      <c r="C65" s="8"/>
      <c r="D65" s="8"/>
      <c r="E65" s="8"/>
      <c r="F65" s="8"/>
      <c r="G65" s="30"/>
      <c r="H65" s="30"/>
      <c r="I65" s="30">
        <f t="shared" si="1"/>
        <v>0</v>
      </c>
      <c r="J65" s="30">
        <f t="shared" si="2"/>
        <v>0</v>
      </c>
      <c r="K65" s="16">
        <f t="shared" si="3"/>
        <v>0</v>
      </c>
      <c r="L65" s="17">
        <f t="shared" si="4"/>
        <v>0</v>
      </c>
      <c r="M65" s="17"/>
      <c r="N65" s="16"/>
      <c r="O65" s="8"/>
      <c r="P65" s="3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7"/>
      <c r="AJ65" s="7"/>
      <c r="AK65" s="7"/>
      <c r="AL65" s="7"/>
    </row>
    <row r="66" spans="1:38" ht="18" x14ac:dyDescent="0.2">
      <c r="A66" s="8">
        <f t="shared" si="5"/>
        <v>62</v>
      </c>
      <c r="B66" s="29"/>
      <c r="C66" s="8"/>
      <c r="D66" s="8"/>
      <c r="E66" s="8"/>
      <c r="F66" s="8"/>
      <c r="G66" s="30"/>
      <c r="H66" s="30"/>
      <c r="I66" s="30">
        <f t="shared" si="1"/>
        <v>0</v>
      </c>
      <c r="J66" s="30">
        <f t="shared" si="2"/>
        <v>0</v>
      </c>
      <c r="K66" s="16">
        <f t="shared" si="3"/>
        <v>0</v>
      </c>
      <c r="L66" s="17">
        <f t="shared" si="4"/>
        <v>0</v>
      </c>
      <c r="M66" s="17"/>
      <c r="N66" s="16"/>
      <c r="O66" s="8"/>
      <c r="P66" s="3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7"/>
      <c r="AJ66" s="7"/>
      <c r="AK66" s="7"/>
      <c r="AL66" s="7"/>
    </row>
    <row r="67" spans="1:38" ht="18" x14ac:dyDescent="0.2">
      <c r="A67" s="8">
        <f t="shared" si="5"/>
        <v>63</v>
      </c>
      <c r="B67" s="29"/>
      <c r="C67" s="8"/>
      <c r="D67" s="8"/>
      <c r="E67" s="8"/>
      <c r="F67" s="8"/>
      <c r="G67" s="30"/>
      <c r="H67" s="30"/>
      <c r="I67" s="30">
        <f t="shared" si="1"/>
        <v>0</v>
      </c>
      <c r="J67" s="30">
        <f t="shared" si="2"/>
        <v>0</v>
      </c>
      <c r="K67" s="16">
        <f t="shared" si="3"/>
        <v>0</v>
      </c>
      <c r="L67" s="17">
        <f t="shared" si="4"/>
        <v>0</v>
      </c>
      <c r="M67" s="17"/>
      <c r="N67" s="16"/>
      <c r="O67" s="8"/>
      <c r="P67" s="3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7"/>
      <c r="AJ67" s="7"/>
      <c r="AK67" s="7"/>
      <c r="AL67" s="7"/>
    </row>
    <row r="68" spans="1:38" ht="18" x14ac:dyDescent="0.2">
      <c r="A68" s="8">
        <f t="shared" si="5"/>
        <v>64</v>
      </c>
      <c r="B68" s="29"/>
      <c r="C68" s="8"/>
      <c r="D68" s="8"/>
      <c r="E68" s="8"/>
      <c r="F68" s="8"/>
      <c r="G68" s="30"/>
      <c r="H68" s="30"/>
      <c r="I68" s="30">
        <f t="shared" si="1"/>
        <v>0</v>
      </c>
      <c r="J68" s="30">
        <f t="shared" si="2"/>
        <v>0</v>
      </c>
      <c r="K68" s="16">
        <f t="shared" si="3"/>
        <v>0</v>
      </c>
      <c r="L68" s="17">
        <f t="shared" si="4"/>
        <v>0</v>
      </c>
      <c r="M68" s="17"/>
      <c r="N68" s="16"/>
      <c r="O68" s="8"/>
      <c r="P68" s="3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7"/>
      <c r="AJ68" s="7"/>
      <c r="AK68" s="7"/>
      <c r="AL68" s="7"/>
    </row>
    <row r="69" spans="1:38" ht="18" x14ac:dyDescent="0.2">
      <c r="A69" s="8">
        <f t="shared" si="5"/>
        <v>65</v>
      </c>
      <c r="B69" s="29"/>
      <c r="C69" s="8"/>
      <c r="D69" s="8"/>
      <c r="E69" s="8"/>
      <c r="F69" s="8"/>
      <c r="G69" s="30"/>
      <c r="H69" s="30"/>
      <c r="I69" s="30">
        <f t="shared" ref="I69:I74" si="6">F69*2</f>
        <v>0</v>
      </c>
      <c r="J69" s="30">
        <f t="shared" si="2"/>
        <v>0</v>
      </c>
      <c r="K69" s="16">
        <f t="shared" si="3"/>
        <v>0</v>
      </c>
      <c r="L69" s="17">
        <f t="shared" si="4"/>
        <v>0</v>
      </c>
      <c r="M69" s="17"/>
      <c r="N69" s="16"/>
      <c r="O69" s="8"/>
      <c r="P69" s="3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7"/>
      <c r="AJ69" s="7"/>
      <c r="AK69" s="7"/>
      <c r="AL69" s="7"/>
    </row>
    <row r="70" spans="1:38" ht="18" x14ac:dyDescent="0.2">
      <c r="A70" s="8">
        <f t="shared" si="5"/>
        <v>66</v>
      </c>
      <c r="B70" s="29"/>
      <c r="C70" s="8"/>
      <c r="D70" s="8"/>
      <c r="E70" s="8"/>
      <c r="F70" s="8"/>
      <c r="G70" s="30"/>
      <c r="H70" s="30"/>
      <c r="I70" s="30">
        <f t="shared" si="6"/>
        <v>0</v>
      </c>
      <c r="J70" s="30">
        <f>E70-D70-H70-I70</f>
        <v>0</v>
      </c>
      <c r="K70" s="16">
        <f>J70/45</f>
        <v>0</v>
      </c>
      <c r="L70" s="17">
        <f>K70*G70</f>
        <v>0</v>
      </c>
      <c r="M70" s="17"/>
      <c r="N70" s="16"/>
      <c r="O70" s="8"/>
      <c r="P70" s="3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7"/>
      <c r="AJ70" s="7"/>
      <c r="AK70" s="7"/>
      <c r="AL70" s="7"/>
    </row>
    <row r="71" spans="1:38" ht="18" x14ac:dyDescent="0.2">
      <c r="A71" s="8">
        <f>A70+1</f>
        <v>67</v>
      </c>
      <c r="B71" s="29"/>
      <c r="C71" s="8"/>
      <c r="D71" s="8"/>
      <c r="E71" s="8"/>
      <c r="F71" s="8"/>
      <c r="G71" s="30"/>
      <c r="H71" s="30"/>
      <c r="I71" s="30">
        <f t="shared" si="6"/>
        <v>0</v>
      </c>
      <c r="J71" s="30">
        <f>E71-D71-H71-I71</f>
        <v>0</v>
      </c>
      <c r="K71" s="16">
        <f>J71/45</f>
        <v>0</v>
      </c>
      <c r="L71" s="17">
        <f>K71*G71</f>
        <v>0</v>
      </c>
      <c r="M71" s="17"/>
      <c r="N71" s="16"/>
      <c r="O71" s="8"/>
      <c r="P71" s="3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7"/>
      <c r="AJ71" s="7"/>
      <c r="AK71" s="7"/>
      <c r="AL71" s="7"/>
    </row>
    <row r="72" spans="1:38" ht="18" x14ac:dyDescent="0.2">
      <c r="A72" s="8">
        <f>A71+1</f>
        <v>68</v>
      </c>
      <c r="B72" s="29"/>
      <c r="C72" s="8"/>
      <c r="D72" s="8"/>
      <c r="E72" s="8"/>
      <c r="F72" s="8"/>
      <c r="G72" s="30"/>
      <c r="H72" s="30"/>
      <c r="I72" s="30">
        <f t="shared" si="6"/>
        <v>0</v>
      </c>
      <c r="J72" s="30">
        <f>E72-D72-H72-I72</f>
        <v>0</v>
      </c>
      <c r="K72" s="16">
        <f>J72/45</f>
        <v>0</v>
      </c>
      <c r="L72" s="17">
        <f>K72*G72</f>
        <v>0</v>
      </c>
      <c r="M72" s="17"/>
      <c r="N72" s="16"/>
      <c r="O72" s="8"/>
      <c r="P72" s="3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7"/>
      <c r="AJ72" s="7"/>
      <c r="AK72" s="7"/>
      <c r="AL72" s="7"/>
    </row>
    <row r="73" spans="1:38" ht="18" x14ac:dyDescent="0.2">
      <c r="A73" s="8">
        <f>A72+1</f>
        <v>69</v>
      </c>
      <c r="B73" s="29"/>
      <c r="C73" s="8"/>
      <c r="D73" s="8"/>
      <c r="E73" s="8"/>
      <c r="F73" s="8"/>
      <c r="G73" s="30"/>
      <c r="H73" s="30"/>
      <c r="I73" s="30">
        <f t="shared" si="6"/>
        <v>0</v>
      </c>
      <c r="J73" s="30">
        <f>E73-D73-H73-I73</f>
        <v>0</v>
      </c>
      <c r="K73" s="16">
        <f>J73/45</f>
        <v>0</v>
      </c>
      <c r="L73" s="17">
        <f>K73*G73</f>
        <v>0</v>
      </c>
      <c r="M73" s="17"/>
      <c r="N73" s="16"/>
      <c r="O73" s="8"/>
      <c r="P73" s="3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7"/>
      <c r="AK73" s="7"/>
      <c r="AL73" s="7"/>
    </row>
    <row r="74" spans="1:38" ht="18" x14ac:dyDescent="0.2">
      <c r="A74" s="8">
        <f>A73+1</f>
        <v>70</v>
      </c>
      <c r="B74" s="29"/>
      <c r="C74" s="8"/>
      <c r="D74" s="8"/>
      <c r="E74" s="8"/>
      <c r="F74" s="8"/>
      <c r="G74" s="30"/>
      <c r="H74" s="30"/>
      <c r="I74" s="30">
        <f t="shared" si="6"/>
        <v>0</v>
      </c>
      <c r="J74" s="30">
        <f>E74-D74-H74-I74</f>
        <v>0</v>
      </c>
      <c r="K74" s="16">
        <f>J74/45</f>
        <v>0</v>
      </c>
      <c r="L74" s="17">
        <f>K74*G74</f>
        <v>0</v>
      </c>
      <c r="M74" s="17"/>
      <c r="N74" s="16"/>
      <c r="O74" s="8"/>
      <c r="P74" s="3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7"/>
      <c r="AJ74" s="7"/>
      <c r="AK74" s="7"/>
      <c r="AL74" s="7"/>
    </row>
    <row r="75" spans="1:38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8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7"/>
      <c r="AI76" s="7"/>
      <c r="AJ76" s="7"/>
      <c r="AK76" s="7"/>
      <c r="AL76" s="7"/>
    </row>
    <row r="77" spans="1:38" ht="18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7"/>
      <c r="AI77" s="7"/>
      <c r="AJ77" s="7"/>
      <c r="AK77" s="7"/>
      <c r="AL77" s="7"/>
    </row>
    <row r="78" spans="1:38" ht="18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7"/>
      <c r="AI78" s="7"/>
      <c r="AJ78" s="7"/>
      <c r="AK78" s="7"/>
      <c r="AL78" s="7"/>
    </row>
    <row r="79" spans="1:38" ht="18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7"/>
      <c r="AI79" s="7"/>
      <c r="AJ79" s="7"/>
      <c r="AK79" s="7"/>
      <c r="AL79" s="7"/>
    </row>
    <row r="80" spans="1:38" ht="18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7"/>
      <c r="AI80" s="7"/>
      <c r="AJ80" s="7"/>
      <c r="AK80" s="7"/>
      <c r="AL80" s="7"/>
    </row>
    <row r="81" spans="1:38" ht="18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7"/>
      <c r="AI81" s="7"/>
      <c r="AJ81" s="7"/>
      <c r="AK81" s="7"/>
      <c r="AL81" s="7"/>
    </row>
    <row r="82" spans="1:38" ht="18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7"/>
      <c r="AI82" s="7"/>
      <c r="AJ82" s="7"/>
      <c r="AK82" s="7"/>
      <c r="AL82" s="7"/>
    </row>
    <row r="83" spans="1:38" ht="18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7"/>
      <c r="AI83" s="7"/>
      <c r="AJ83" s="7"/>
      <c r="AK83" s="7"/>
      <c r="AL83" s="7"/>
    </row>
    <row r="84" spans="1:38" ht="18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7"/>
      <c r="AI84" s="7"/>
      <c r="AJ84" s="7"/>
      <c r="AK84" s="7"/>
      <c r="AL84" s="7"/>
    </row>
    <row r="85" spans="1:38" ht="18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7"/>
      <c r="AI85" s="7"/>
      <c r="AJ85" s="7"/>
      <c r="AK85" s="7"/>
      <c r="AL85" s="7"/>
    </row>
    <row r="86" spans="1:38" ht="18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7"/>
      <c r="AI86" s="7"/>
      <c r="AJ86" s="7"/>
      <c r="AK86" s="7"/>
      <c r="AL86" s="7"/>
    </row>
    <row r="87" spans="1:38" ht="18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7"/>
      <c r="AI87" s="7"/>
      <c r="AJ87" s="7"/>
      <c r="AK87" s="7"/>
      <c r="AL87" s="7"/>
    </row>
    <row r="88" spans="1:38" ht="18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7"/>
      <c r="AI88" s="7"/>
      <c r="AJ88" s="7"/>
      <c r="AK88" s="7"/>
      <c r="AL88" s="7"/>
    </row>
    <row r="89" spans="1:38" ht="18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7"/>
      <c r="AI89" s="7"/>
      <c r="AJ89" s="7"/>
      <c r="AK89" s="7"/>
      <c r="AL89" s="7"/>
    </row>
    <row r="90" spans="1:38" ht="18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7"/>
      <c r="AI90" s="7"/>
      <c r="AJ90" s="7"/>
      <c r="AK90" s="7"/>
      <c r="AL90" s="7"/>
    </row>
    <row r="91" spans="1:38" ht="18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7"/>
      <c r="AI91" s="7"/>
      <c r="AJ91" s="7"/>
      <c r="AK91" s="7"/>
      <c r="AL91" s="7"/>
    </row>
    <row r="92" spans="1:38" ht="18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7"/>
      <c r="AI92" s="7"/>
      <c r="AJ92" s="7"/>
      <c r="AK92" s="7"/>
      <c r="AL92" s="7"/>
    </row>
    <row r="93" spans="1:38" ht="18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7"/>
      <c r="AI93" s="7"/>
      <c r="AJ93" s="7"/>
      <c r="AK93" s="7"/>
      <c r="AL93" s="7"/>
    </row>
    <row r="94" spans="1:38" ht="18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7"/>
      <c r="AI94" s="7"/>
      <c r="AJ94" s="7"/>
      <c r="AK94" s="7"/>
      <c r="AL94" s="7"/>
    </row>
    <row r="95" spans="1:38" ht="18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7"/>
      <c r="AI95" s="7"/>
      <c r="AJ95" s="7"/>
      <c r="AK95" s="7"/>
      <c r="AL95" s="7"/>
    </row>
    <row r="96" spans="1:38" ht="18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7"/>
      <c r="AI96" s="7"/>
      <c r="AJ96" s="7"/>
      <c r="AK96" s="7"/>
      <c r="AL96" s="7"/>
    </row>
    <row r="97" spans="1:38" ht="18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7"/>
      <c r="AI97" s="7"/>
      <c r="AJ97" s="7"/>
      <c r="AK97" s="7"/>
      <c r="AL97" s="7"/>
    </row>
    <row r="98" spans="1:38" ht="18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7"/>
      <c r="AI98" s="7"/>
      <c r="AJ98" s="7"/>
      <c r="AK98" s="7"/>
      <c r="AL98" s="7"/>
    </row>
    <row r="99" spans="1:38" ht="18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7"/>
      <c r="AI99" s="7"/>
      <c r="AJ99" s="7"/>
      <c r="AK99" s="7"/>
      <c r="AL99" s="7"/>
    </row>
    <row r="100" spans="1:38" ht="18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7"/>
      <c r="AI100" s="7"/>
      <c r="AJ100" s="7"/>
      <c r="AK100" s="7"/>
      <c r="AL100" s="7"/>
    </row>
    <row r="101" spans="1:38" ht="18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7"/>
      <c r="AI101" s="7"/>
      <c r="AJ101" s="7"/>
      <c r="AK101" s="7"/>
      <c r="AL101" s="7"/>
    </row>
    <row r="102" spans="1:38" ht="18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7"/>
      <c r="AI102" s="7"/>
      <c r="AJ102" s="7"/>
      <c r="AK102" s="7"/>
      <c r="AL102" s="7"/>
    </row>
    <row r="103" spans="1:38" ht="18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7"/>
      <c r="AI103" s="7"/>
      <c r="AJ103" s="7"/>
      <c r="AK103" s="7"/>
      <c r="AL103" s="7"/>
    </row>
    <row r="104" spans="1:38" ht="18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7"/>
      <c r="AI104" s="7"/>
      <c r="AJ104" s="7"/>
      <c r="AK104" s="7"/>
      <c r="AL104" s="7"/>
    </row>
    <row r="105" spans="1:38" ht="18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7"/>
      <c r="AI105" s="7"/>
      <c r="AJ105" s="7"/>
      <c r="AK105" s="7"/>
      <c r="AL105" s="7"/>
    </row>
    <row r="106" spans="1:38" ht="18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7"/>
      <c r="AI106" s="7"/>
      <c r="AJ106" s="7"/>
      <c r="AK106" s="7"/>
      <c r="AL106" s="7"/>
    </row>
    <row r="107" spans="1:38" ht="18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7"/>
      <c r="AI107" s="7"/>
      <c r="AJ107" s="7"/>
      <c r="AK107" s="7"/>
      <c r="AL107" s="7"/>
    </row>
    <row r="108" spans="1:3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7"/>
      <c r="AI108" s="7"/>
      <c r="AJ108" s="7"/>
      <c r="AK108" s="7"/>
      <c r="AL108" s="7"/>
    </row>
    <row r="109" spans="1:3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7"/>
      <c r="AI109" s="7"/>
      <c r="AJ109" s="7"/>
      <c r="AK109" s="7"/>
      <c r="AL109" s="7"/>
    </row>
    <row r="110" spans="1:3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7"/>
      <c r="AI110" s="7"/>
      <c r="AJ110" s="7"/>
      <c r="AK110" s="7"/>
      <c r="AL110" s="7"/>
    </row>
    <row r="111" spans="1:3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7"/>
      <c r="AI111" s="7"/>
      <c r="AJ111" s="7"/>
      <c r="AK111" s="7"/>
      <c r="AL111" s="7"/>
    </row>
    <row r="112" spans="1:3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7"/>
      <c r="AI112" s="7"/>
      <c r="AJ112" s="7"/>
      <c r="AK112" s="7"/>
      <c r="AL112" s="7"/>
    </row>
    <row r="113" spans="1:3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7"/>
      <c r="AI113" s="7"/>
      <c r="AJ113" s="7"/>
      <c r="AK113" s="7"/>
      <c r="AL113" s="7"/>
    </row>
    <row r="114" spans="1:3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7"/>
      <c r="AI114" s="7"/>
      <c r="AJ114" s="7"/>
      <c r="AK114" s="7"/>
      <c r="AL114" s="7"/>
    </row>
    <row r="115" spans="1:3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7"/>
      <c r="AI115" s="7"/>
      <c r="AJ115" s="7"/>
      <c r="AK115" s="7"/>
      <c r="AL115" s="7"/>
    </row>
    <row r="116" spans="1:3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7"/>
      <c r="AI116" s="7"/>
      <c r="AJ116" s="7"/>
      <c r="AK116" s="7"/>
      <c r="AL116" s="7"/>
    </row>
    <row r="117" spans="1:3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7"/>
      <c r="AI117" s="7"/>
      <c r="AJ117" s="7"/>
      <c r="AK117" s="7"/>
      <c r="AL117" s="7"/>
    </row>
    <row r="118" spans="1:3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7"/>
      <c r="AI118" s="7"/>
      <c r="AJ118" s="7"/>
      <c r="AK118" s="7"/>
      <c r="AL118" s="7"/>
    </row>
    <row r="119" spans="1:3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7"/>
      <c r="AI119" s="7"/>
      <c r="AJ119" s="7"/>
      <c r="AK119" s="7"/>
      <c r="AL119" s="7"/>
    </row>
    <row r="120" spans="1:3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7"/>
      <c r="AI120" s="7"/>
      <c r="AJ120" s="7"/>
      <c r="AK120" s="7"/>
      <c r="AL120" s="7"/>
    </row>
    <row r="121" spans="1:3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7"/>
      <c r="AI121" s="7"/>
      <c r="AJ121" s="7"/>
      <c r="AK121" s="7"/>
      <c r="AL121" s="7"/>
    </row>
    <row r="122" spans="1:3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7"/>
      <c r="AI122" s="7"/>
      <c r="AJ122" s="7"/>
      <c r="AK122" s="7"/>
      <c r="AL122" s="7"/>
    </row>
    <row r="123" spans="1:3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7"/>
      <c r="AI123" s="7"/>
      <c r="AJ123" s="7"/>
      <c r="AK123" s="7"/>
      <c r="AL123" s="7"/>
    </row>
    <row r="124" spans="1:3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7"/>
      <c r="AI124" s="7"/>
      <c r="AJ124" s="7"/>
      <c r="AK124" s="7"/>
      <c r="AL124" s="7"/>
    </row>
    <row r="125" spans="1:3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7"/>
      <c r="AI125" s="7"/>
      <c r="AJ125" s="7"/>
      <c r="AK125" s="7"/>
      <c r="AL125" s="7"/>
    </row>
    <row r="126" spans="1:3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7"/>
      <c r="AI126" s="7"/>
      <c r="AJ126" s="7"/>
      <c r="AK126" s="7"/>
      <c r="AL126" s="7"/>
    </row>
    <row r="127" spans="1:3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7"/>
      <c r="AI127" s="7"/>
      <c r="AJ127" s="7"/>
      <c r="AK127" s="7"/>
      <c r="AL127" s="7"/>
    </row>
    <row r="128" spans="1:3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7"/>
      <c r="AI128" s="7"/>
      <c r="AJ128" s="7"/>
      <c r="AK128" s="7"/>
      <c r="AL128" s="7"/>
    </row>
    <row r="129" spans="1:3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7"/>
      <c r="AI129" s="7"/>
      <c r="AJ129" s="7"/>
      <c r="AK129" s="7"/>
      <c r="AL129" s="7"/>
    </row>
    <row r="130" spans="1:3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7"/>
      <c r="AI130" s="7"/>
      <c r="AJ130" s="7"/>
      <c r="AK130" s="7"/>
      <c r="AL130" s="7"/>
    </row>
    <row r="131" spans="1:3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7"/>
      <c r="AI131" s="7"/>
      <c r="AJ131" s="7"/>
      <c r="AK131" s="7"/>
      <c r="AL131" s="7"/>
    </row>
    <row r="132" spans="1:3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7"/>
      <c r="AI132" s="7"/>
      <c r="AJ132" s="7"/>
      <c r="AK132" s="7"/>
      <c r="AL132" s="7"/>
    </row>
    <row r="133" spans="1:3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7"/>
      <c r="AI133" s="7"/>
      <c r="AJ133" s="7"/>
      <c r="AK133" s="7"/>
      <c r="AL133" s="7"/>
    </row>
    <row r="134" spans="1:3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7"/>
      <c r="AI134" s="7"/>
      <c r="AJ134" s="7"/>
      <c r="AK134" s="7"/>
      <c r="AL134" s="7"/>
    </row>
    <row r="135" spans="1:3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7"/>
      <c r="AI135" s="7"/>
      <c r="AJ135" s="7"/>
      <c r="AK135" s="7"/>
      <c r="AL135" s="7"/>
    </row>
    <row r="136" spans="1:3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7"/>
      <c r="AI136" s="7"/>
      <c r="AJ136" s="7"/>
      <c r="AK136" s="7"/>
      <c r="AL136" s="7"/>
    </row>
    <row r="137" spans="1:3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7"/>
      <c r="AI137" s="7"/>
      <c r="AJ137" s="7"/>
      <c r="AK137" s="7"/>
      <c r="AL137" s="7"/>
    </row>
    <row r="138" spans="1:3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7"/>
      <c r="AI138" s="7"/>
      <c r="AJ138" s="7"/>
      <c r="AK138" s="7"/>
      <c r="AL138" s="7"/>
    </row>
    <row r="139" spans="1:3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7"/>
      <c r="AI139" s="7"/>
      <c r="AJ139" s="7"/>
      <c r="AK139" s="7"/>
      <c r="AL139" s="7"/>
    </row>
    <row r="140" spans="1:3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7"/>
      <c r="AI140" s="7"/>
      <c r="AJ140" s="7"/>
      <c r="AK140" s="7"/>
      <c r="AL140" s="7"/>
    </row>
    <row r="141" spans="1:3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7"/>
      <c r="AI141" s="7"/>
      <c r="AJ141" s="7"/>
      <c r="AK141" s="7"/>
      <c r="AL141" s="7"/>
    </row>
    <row r="142" spans="1:3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7"/>
      <c r="AI142" s="7"/>
      <c r="AJ142" s="7"/>
      <c r="AK142" s="7"/>
      <c r="AL142" s="7"/>
    </row>
    <row r="143" spans="1:3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7"/>
      <c r="AI143" s="7"/>
      <c r="AJ143" s="7"/>
      <c r="AK143" s="7"/>
      <c r="AL143" s="7"/>
    </row>
    <row r="144" spans="1:3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7"/>
      <c r="AI144" s="7"/>
      <c r="AJ144" s="7"/>
      <c r="AK144" s="7"/>
      <c r="AL144" s="7"/>
    </row>
    <row r="145" spans="1:3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7"/>
      <c r="AI145" s="7"/>
      <c r="AJ145" s="7"/>
      <c r="AK145" s="7"/>
      <c r="AL145" s="7"/>
    </row>
    <row r="146" spans="1:3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7"/>
      <c r="AI146" s="7"/>
      <c r="AJ146" s="7"/>
      <c r="AK146" s="7"/>
      <c r="AL146" s="7"/>
    </row>
    <row r="147" spans="1:3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7"/>
      <c r="AI147" s="7"/>
      <c r="AJ147" s="7"/>
      <c r="AK147" s="7"/>
      <c r="AL147" s="7"/>
    </row>
    <row r="148" spans="1:3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7"/>
      <c r="AI148" s="7"/>
      <c r="AJ148" s="7"/>
      <c r="AK148" s="7"/>
      <c r="AL148" s="7"/>
    </row>
    <row r="149" spans="1:3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7"/>
      <c r="AI149" s="7"/>
      <c r="AJ149" s="7"/>
      <c r="AK149" s="7"/>
      <c r="AL149" s="7"/>
    </row>
    <row r="150" spans="1:3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7"/>
      <c r="AI150" s="7"/>
      <c r="AJ150" s="7"/>
      <c r="AK150" s="7"/>
      <c r="AL150" s="7"/>
    </row>
    <row r="151" spans="1:3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7"/>
      <c r="AI151" s="7"/>
      <c r="AJ151" s="7"/>
      <c r="AK151" s="7"/>
      <c r="AL151" s="7"/>
    </row>
    <row r="152" spans="1:3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7"/>
      <c r="AI152" s="7"/>
      <c r="AJ152" s="7"/>
      <c r="AK152" s="7"/>
      <c r="AL152" s="7"/>
    </row>
    <row r="153" spans="1:3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7"/>
      <c r="AI153" s="7"/>
      <c r="AJ153" s="7"/>
      <c r="AK153" s="7"/>
      <c r="AL153" s="7"/>
    </row>
    <row r="154" spans="1:3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7"/>
      <c r="AI154" s="7"/>
      <c r="AJ154" s="7"/>
      <c r="AK154" s="7"/>
      <c r="AL154" s="7"/>
    </row>
    <row r="155" spans="1:3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7"/>
      <c r="AI155" s="7"/>
      <c r="AJ155" s="7"/>
      <c r="AK155" s="7"/>
      <c r="AL155" s="7"/>
    </row>
    <row r="156" spans="1:3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7"/>
      <c r="AI156" s="7"/>
      <c r="AJ156" s="7"/>
      <c r="AK156" s="7"/>
      <c r="AL156" s="7"/>
    </row>
    <row r="157" spans="1:3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7"/>
      <c r="AI157" s="7"/>
      <c r="AJ157" s="7"/>
      <c r="AK157" s="7"/>
      <c r="AL157" s="7"/>
    </row>
    <row r="158" spans="1:3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7"/>
      <c r="AI158" s="7"/>
      <c r="AJ158" s="7"/>
      <c r="AK158" s="7"/>
      <c r="AL158" s="7"/>
    </row>
    <row r="159" spans="1:3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7"/>
      <c r="AI159" s="7"/>
      <c r="AJ159" s="7"/>
      <c r="AK159" s="7"/>
      <c r="AL159" s="7"/>
    </row>
    <row r="160" spans="1:3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7"/>
      <c r="AI160" s="7"/>
      <c r="AJ160" s="7"/>
      <c r="AK160" s="7"/>
      <c r="AL160" s="7"/>
    </row>
    <row r="161" spans="1:3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7"/>
      <c r="AI161" s="7"/>
      <c r="AJ161" s="7"/>
      <c r="AK161" s="7"/>
      <c r="AL161" s="7"/>
    </row>
    <row r="162" spans="1:3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7"/>
      <c r="AI162" s="7"/>
      <c r="AJ162" s="7"/>
      <c r="AK162" s="7"/>
      <c r="AL162" s="7"/>
    </row>
    <row r="163" spans="1:3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7"/>
      <c r="AI163" s="7"/>
      <c r="AJ163" s="7"/>
      <c r="AK163" s="7"/>
      <c r="AL163" s="7"/>
    </row>
    <row r="164" spans="1:3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7"/>
      <c r="AI164" s="7"/>
      <c r="AJ164" s="7"/>
      <c r="AK164" s="7"/>
      <c r="AL164" s="7"/>
    </row>
    <row r="165" spans="1:3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7"/>
      <c r="AI165" s="7"/>
      <c r="AJ165" s="7"/>
      <c r="AK165" s="7"/>
      <c r="AL165" s="7"/>
    </row>
    <row r="166" spans="1:3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7"/>
      <c r="AI166" s="7"/>
      <c r="AJ166" s="7"/>
      <c r="AK166" s="7"/>
      <c r="AL166" s="7"/>
    </row>
    <row r="167" spans="1:3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7"/>
      <c r="AI167" s="7"/>
      <c r="AJ167" s="7"/>
      <c r="AK167" s="7"/>
      <c r="AL167" s="7"/>
    </row>
    <row r="168" spans="1:3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7"/>
      <c r="AI168" s="7"/>
      <c r="AJ168" s="7"/>
      <c r="AK168" s="7"/>
      <c r="AL168" s="7"/>
    </row>
    <row r="169" spans="1:3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7"/>
      <c r="AI169" s="7"/>
      <c r="AJ169" s="7"/>
      <c r="AK169" s="7"/>
      <c r="AL169" s="7"/>
    </row>
    <row r="170" spans="1:3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7"/>
      <c r="AI170" s="7"/>
      <c r="AJ170" s="7"/>
      <c r="AK170" s="7"/>
      <c r="AL170" s="7"/>
    </row>
    <row r="171" spans="1:3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7"/>
      <c r="AI171" s="7"/>
      <c r="AJ171" s="7"/>
      <c r="AK171" s="7"/>
      <c r="AL171" s="7"/>
    </row>
    <row r="172" spans="1:3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7"/>
      <c r="AI172" s="7"/>
      <c r="AJ172" s="7"/>
      <c r="AK172" s="7"/>
      <c r="AL172" s="7"/>
    </row>
    <row r="173" spans="1:3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7"/>
      <c r="AI173" s="7"/>
      <c r="AJ173" s="7"/>
      <c r="AK173" s="7"/>
      <c r="AL173" s="7"/>
    </row>
    <row r="174" spans="1:3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7"/>
      <c r="AI174" s="7"/>
      <c r="AJ174" s="7"/>
      <c r="AK174" s="7"/>
      <c r="AL174" s="7"/>
    </row>
    <row r="175" spans="1:3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7"/>
      <c r="AI175" s="7"/>
      <c r="AJ175" s="7"/>
      <c r="AK175" s="7"/>
      <c r="AL175" s="7"/>
    </row>
    <row r="176" spans="1:3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7"/>
      <c r="AI176" s="7"/>
      <c r="AJ176" s="7"/>
      <c r="AK176" s="7"/>
      <c r="AL176" s="7"/>
    </row>
    <row r="177" spans="1:3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7"/>
      <c r="AI177" s="7"/>
      <c r="AJ177" s="7"/>
      <c r="AK177" s="7"/>
      <c r="AL177" s="7"/>
    </row>
    <row r="178" spans="1:3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7"/>
      <c r="AI178" s="7"/>
      <c r="AJ178" s="7"/>
      <c r="AK178" s="7"/>
      <c r="AL178" s="7"/>
    </row>
    <row r="179" spans="1:3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7"/>
      <c r="AI179" s="7"/>
      <c r="AJ179" s="7"/>
      <c r="AK179" s="7"/>
      <c r="AL179" s="7"/>
    </row>
    <row r="180" spans="1:3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7"/>
      <c r="AI180" s="7"/>
      <c r="AJ180" s="7"/>
      <c r="AK180" s="7"/>
      <c r="AL180" s="7"/>
    </row>
    <row r="181" spans="1:3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7"/>
      <c r="AI181" s="7"/>
      <c r="AJ181" s="7"/>
      <c r="AK181" s="7"/>
      <c r="AL181" s="7"/>
    </row>
    <row r="182" spans="1:3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7"/>
      <c r="AI182" s="7"/>
      <c r="AJ182" s="7"/>
      <c r="AK182" s="7"/>
      <c r="AL182" s="7"/>
    </row>
    <row r="183" spans="1:3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7"/>
      <c r="AI183" s="7"/>
      <c r="AJ183" s="7"/>
      <c r="AK183" s="7"/>
      <c r="AL183" s="7"/>
    </row>
    <row r="184" spans="1:3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7"/>
      <c r="AI184" s="7"/>
      <c r="AJ184" s="7"/>
      <c r="AK184" s="7"/>
      <c r="AL184" s="7"/>
    </row>
    <row r="185" spans="1:3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7"/>
      <c r="AI185" s="7"/>
      <c r="AJ185" s="7"/>
      <c r="AK185" s="7"/>
      <c r="AL185" s="7"/>
    </row>
    <row r="186" spans="1:3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7"/>
      <c r="AI186" s="7"/>
      <c r="AJ186" s="7"/>
      <c r="AK186" s="7"/>
      <c r="AL186" s="7"/>
    </row>
    <row r="187" spans="1:3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7"/>
      <c r="AI187" s="7"/>
      <c r="AJ187" s="7"/>
      <c r="AK187" s="7"/>
      <c r="AL187" s="7"/>
    </row>
    <row r="188" spans="1:3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7"/>
      <c r="AI188" s="7"/>
      <c r="AJ188" s="7"/>
      <c r="AK188" s="7"/>
      <c r="AL188" s="7"/>
    </row>
    <row r="189" spans="1:3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7"/>
      <c r="AI189" s="7"/>
      <c r="AJ189" s="7"/>
      <c r="AK189" s="7"/>
      <c r="AL189" s="7"/>
    </row>
    <row r="190" spans="1:3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7"/>
      <c r="AI190" s="7"/>
      <c r="AJ190" s="7"/>
      <c r="AK190" s="7"/>
      <c r="AL190" s="7"/>
    </row>
    <row r="191" spans="1:3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7"/>
      <c r="AI191" s="7"/>
      <c r="AJ191" s="7"/>
      <c r="AK191" s="7"/>
      <c r="AL191" s="7"/>
    </row>
    <row r="192" spans="1:3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7"/>
      <c r="AI192" s="7"/>
      <c r="AJ192" s="7"/>
      <c r="AK192" s="7"/>
      <c r="AL192" s="7"/>
    </row>
    <row r="193" spans="1:3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7"/>
      <c r="AI193" s="7"/>
      <c r="AJ193" s="7"/>
      <c r="AK193" s="7"/>
      <c r="AL193" s="7"/>
    </row>
    <row r="194" spans="1:3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7"/>
      <c r="AI194" s="7"/>
      <c r="AJ194" s="7"/>
      <c r="AK194" s="7"/>
      <c r="AL194" s="7"/>
    </row>
    <row r="195" spans="1:3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7"/>
      <c r="AI195" s="7"/>
      <c r="AJ195" s="7"/>
      <c r="AK195" s="7"/>
      <c r="AL195" s="7"/>
    </row>
    <row r="196" spans="1:3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7"/>
      <c r="AI196" s="7"/>
      <c r="AJ196" s="7"/>
      <c r="AK196" s="7"/>
      <c r="AL196" s="7"/>
    </row>
    <row r="197" spans="1:3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7"/>
      <c r="AI197" s="7"/>
      <c r="AJ197" s="7"/>
      <c r="AK197" s="7"/>
      <c r="AL197" s="7"/>
    </row>
    <row r="198" spans="1:3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7"/>
      <c r="AI198" s="7"/>
      <c r="AJ198" s="7"/>
      <c r="AK198" s="7"/>
      <c r="AL198" s="7"/>
    </row>
    <row r="199" spans="1:3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7"/>
      <c r="AI199" s="7"/>
      <c r="AJ199" s="7"/>
      <c r="AK199" s="7"/>
      <c r="AL199" s="7"/>
    </row>
    <row r="200" spans="1:3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7"/>
      <c r="AI200" s="7"/>
      <c r="AJ200" s="7"/>
      <c r="AK200" s="7"/>
      <c r="AL200" s="7"/>
    </row>
    <row r="201" spans="1:3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7"/>
      <c r="AI201" s="7"/>
      <c r="AJ201" s="7"/>
      <c r="AK201" s="7"/>
      <c r="AL201" s="7"/>
    </row>
    <row r="202" spans="1:3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7"/>
      <c r="AI202" s="7"/>
      <c r="AJ202" s="7"/>
      <c r="AK202" s="7"/>
      <c r="AL202" s="7"/>
    </row>
    <row r="203" spans="1:3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7"/>
      <c r="AI203" s="7"/>
      <c r="AJ203" s="7"/>
      <c r="AK203" s="7"/>
      <c r="AL203" s="7"/>
    </row>
    <row r="204" spans="1:3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7"/>
      <c r="AI204" s="7"/>
      <c r="AJ204" s="7"/>
      <c r="AK204" s="7"/>
      <c r="AL204" s="7"/>
    </row>
    <row r="205" spans="1:3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7"/>
      <c r="AI205" s="7"/>
      <c r="AJ205" s="7"/>
      <c r="AK205" s="7"/>
      <c r="AL205" s="7"/>
    </row>
    <row r="206" spans="1:3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7"/>
      <c r="AI206" s="7"/>
      <c r="AJ206" s="7"/>
      <c r="AK206" s="7"/>
      <c r="AL206" s="7"/>
    </row>
    <row r="207" spans="1:3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7"/>
      <c r="AI207" s="7"/>
      <c r="AJ207" s="7"/>
      <c r="AK207" s="7"/>
      <c r="AL207" s="7"/>
    </row>
    <row r="208" spans="1:3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7"/>
      <c r="AI208" s="7"/>
      <c r="AJ208" s="7"/>
      <c r="AK208" s="7"/>
      <c r="AL208" s="7"/>
    </row>
    <row r="209" spans="1:3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7"/>
      <c r="AI209" s="7"/>
      <c r="AJ209" s="7"/>
      <c r="AK209" s="7"/>
      <c r="AL209" s="7"/>
    </row>
    <row r="210" spans="1:3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7"/>
      <c r="AI210" s="7"/>
      <c r="AJ210" s="7"/>
      <c r="AK210" s="7"/>
      <c r="AL210" s="7"/>
    </row>
    <row r="211" spans="1:3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7"/>
      <c r="AI211" s="7"/>
      <c r="AJ211" s="7"/>
      <c r="AK211" s="7"/>
      <c r="AL211" s="7"/>
    </row>
    <row r="212" spans="1:3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7"/>
      <c r="AI212" s="7"/>
      <c r="AJ212" s="7"/>
      <c r="AK212" s="7"/>
      <c r="AL212" s="7"/>
    </row>
    <row r="213" spans="1:3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7"/>
      <c r="AI213" s="7"/>
      <c r="AJ213" s="7"/>
      <c r="AK213" s="7"/>
      <c r="AL213" s="7"/>
    </row>
    <row r="214" spans="1:3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7"/>
      <c r="AI214" s="7"/>
      <c r="AJ214" s="7"/>
      <c r="AK214" s="7"/>
      <c r="AL214" s="7"/>
    </row>
    <row r="215" spans="1:3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7"/>
      <c r="AI215" s="7"/>
      <c r="AJ215" s="7"/>
      <c r="AK215" s="7"/>
      <c r="AL215" s="7"/>
    </row>
    <row r="216" spans="1:3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7"/>
      <c r="AI216" s="7"/>
      <c r="AJ216" s="7"/>
      <c r="AK216" s="7"/>
      <c r="AL216" s="7"/>
    </row>
    <row r="217" spans="1:3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7"/>
      <c r="AI217" s="7"/>
      <c r="AJ217" s="7"/>
      <c r="AK217" s="7"/>
      <c r="AL217" s="7"/>
    </row>
    <row r="218" spans="1:3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7"/>
      <c r="AI218" s="7"/>
      <c r="AJ218" s="7"/>
      <c r="AK218" s="7"/>
      <c r="AL218" s="7"/>
    </row>
    <row r="219" spans="1:3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7"/>
      <c r="AI219" s="7"/>
      <c r="AJ219" s="7"/>
      <c r="AK219" s="7"/>
      <c r="AL219" s="7"/>
    </row>
    <row r="220" spans="1:3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7"/>
      <c r="AI220" s="7"/>
      <c r="AJ220" s="7"/>
      <c r="AK220" s="7"/>
      <c r="AL220" s="7"/>
    </row>
    <row r="221" spans="1:3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7"/>
      <c r="AI221" s="7"/>
      <c r="AJ221" s="7"/>
      <c r="AK221" s="7"/>
      <c r="AL221" s="7"/>
    </row>
    <row r="222" spans="1:3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7"/>
      <c r="AI222" s="7"/>
      <c r="AJ222" s="7"/>
      <c r="AK222" s="7"/>
      <c r="AL222" s="7"/>
    </row>
    <row r="223" spans="1:3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7"/>
      <c r="AI223" s="7"/>
      <c r="AJ223" s="7"/>
      <c r="AK223" s="7"/>
      <c r="AL223" s="7"/>
    </row>
    <row r="224" spans="1:3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7"/>
      <c r="AI224" s="7"/>
      <c r="AJ224" s="7"/>
      <c r="AK224" s="7"/>
      <c r="AL224" s="7"/>
    </row>
    <row r="225" spans="1:3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7"/>
      <c r="AI225" s="7"/>
      <c r="AJ225" s="7"/>
      <c r="AK225" s="7"/>
      <c r="AL225" s="7"/>
    </row>
    <row r="226" spans="1:3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7"/>
      <c r="AI226" s="7"/>
      <c r="AJ226" s="7"/>
      <c r="AK226" s="7"/>
      <c r="AL226" s="7"/>
    </row>
    <row r="227" spans="1:3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7"/>
      <c r="AI227" s="7"/>
      <c r="AJ227" s="7"/>
      <c r="AK227" s="7"/>
      <c r="AL227" s="7"/>
    </row>
    <row r="228" spans="1:3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7"/>
      <c r="AI228" s="7"/>
      <c r="AJ228" s="7"/>
      <c r="AK228" s="7"/>
      <c r="AL228" s="7"/>
    </row>
    <row r="229" spans="1:3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7"/>
      <c r="AI229" s="7"/>
      <c r="AJ229" s="7"/>
      <c r="AK229" s="7"/>
      <c r="AL229" s="7"/>
    </row>
    <row r="230" spans="1:3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rightToLeft="1" workbookViewId="0">
      <pane ySplit="1" topLeftCell="A2" activePane="bottomLeft" state="frozen"/>
      <selection pane="bottomLeft" activeCell="E8" sqref="E8"/>
    </sheetView>
  </sheetViews>
  <sheetFormatPr defaultRowHeight="14.25" x14ac:dyDescent="0.2"/>
  <cols>
    <col min="1" max="1" width="12.25" customWidth="1"/>
    <col min="2" max="2" width="14.625" bestFit="1" customWidth="1"/>
  </cols>
  <sheetData>
    <row r="1" spans="1:2" ht="23.25" x14ac:dyDescent="0.2">
      <c r="A1" s="54">
        <f>SUBTOTAL(9,A2:A100)</f>
        <v>423000</v>
      </c>
      <c r="B1" s="54">
        <f>SUBTOTAL(9,B2:B100)</f>
        <v>1202110</v>
      </c>
    </row>
    <row r="2" spans="1:2" ht="18" x14ac:dyDescent="0.2">
      <c r="A2" s="17">
        <v>6000</v>
      </c>
      <c r="B2" s="17">
        <v>21000</v>
      </c>
    </row>
    <row r="3" spans="1:2" ht="18" x14ac:dyDescent="0.2">
      <c r="A3" s="17">
        <v>50000</v>
      </c>
      <c r="B3" s="17">
        <v>10000</v>
      </c>
    </row>
    <row r="4" spans="1:2" ht="18" x14ac:dyDescent="0.2">
      <c r="A4" s="17">
        <v>20000</v>
      </c>
      <c r="B4" s="17">
        <v>90000</v>
      </c>
    </row>
    <row r="5" spans="1:2" ht="18" x14ac:dyDescent="0.2">
      <c r="A5" s="17">
        <v>5000</v>
      </c>
      <c r="B5" s="17">
        <v>10000</v>
      </c>
    </row>
    <row r="6" spans="1:2" ht="18" x14ac:dyDescent="0.2">
      <c r="A6" s="17">
        <v>5000</v>
      </c>
      <c r="B6" s="17">
        <v>50000</v>
      </c>
    </row>
    <row r="7" spans="1:2" ht="18" x14ac:dyDescent="0.2">
      <c r="A7" s="17">
        <v>1000</v>
      </c>
      <c r="B7" s="17">
        <v>50000</v>
      </c>
    </row>
    <row r="8" spans="1:2" ht="18" x14ac:dyDescent="0.2">
      <c r="A8" s="17">
        <v>10000</v>
      </c>
      <c r="B8" s="17">
        <v>50000</v>
      </c>
    </row>
    <row r="9" spans="1:2" ht="18" x14ac:dyDescent="0.2">
      <c r="A9" s="17">
        <v>5000</v>
      </c>
      <c r="B9" s="17">
        <v>2500</v>
      </c>
    </row>
    <row r="10" spans="1:2" ht="18" x14ac:dyDescent="0.2">
      <c r="A10" s="17">
        <v>30000</v>
      </c>
      <c r="B10" s="17">
        <v>40000</v>
      </c>
    </row>
    <row r="11" spans="1:2" ht="18" x14ac:dyDescent="0.2">
      <c r="A11" s="53">
        <v>10000</v>
      </c>
      <c r="B11" s="17">
        <v>500</v>
      </c>
    </row>
    <row r="12" spans="1:2" ht="18" x14ac:dyDescent="0.2">
      <c r="A12" s="17">
        <v>30000</v>
      </c>
      <c r="B12" s="17">
        <v>2000</v>
      </c>
    </row>
    <row r="13" spans="1:2" ht="18" x14ac:dyDescent="0.2">
      <c r="A13" s="17">
        <v>5000</v>
      </c>
      <c r="B13" s="17">
        <v>40000</v>
      </c>
    </row>
    <row r="14" spans="1:2" ht="18" x14ac:dyDescent="0.2">
      <c r="A14" s="17">
        <v>1500</v>
      </c>
      <c r="B14" s="17">
        <v>15000</v>
      </c>
    </row>
    <row r="15" spans="1:2" ht="18" x14ac:dyDescent="0.2">
      <c r="A15" s="17">
        <v>10000</v>
      </c>
      <c r="B15" s="17">
        <v>30000</v>
      </c>
    </row>
    <row r="16" spans="1:2" ht="18" x14ac:dyDescent="0.2">
      <c r="A16" s="17">
        <v>10000</v>
      </c>
      <c r="B16" s="17">
        <v>5500</v>
      </c>
    </row>
    <row r="17" spans="1:2" ht="18" x14ac:dyDescent="0.2">
      <c r="A17" s="17">
        <v>15000</v>
      </c>
      <c r="B17" s="17">
        <v>40000</v>
      </c>
    </row>
    <row r="18" spans="1:2" ht="18" x14ac:dyDescent="0.2">
      <c r="A18" s="17">
        <v>5000</v>
      </c>
      <c r="B18" s="17">
        <v>30000</v>
      </c>
    </row>
    <row r="19" spans="1:2" ht="18" x14ac:dyDescent="0.2">
      <c r="A19" s="17">
        <v>10000</v>
      </c>
      <c r="B19" s="17">
        <v>7000</v>
      </c>
    </row>
    <row r="20" spans="1:2" ht="18" x14ac:dyDescent="0.2">
      <c r="A20" s="17">
        <v>20000</v>
      </c>
      <c r="B20" s="17">
        <v>13350</v>
      </c>
    </row>
    <row r="21" spans="1:2" ht="18" x14ac:dyDescent="0.2">
      <c r="A21" s="17">
        <v>5000</v>
      </c>
      <c r="B21" s="17">
        <v>50000</v>
      </c>
    </row>
    <row r="22" spans="1:2" ht="18" x14ac:dyDescent="0.2">
      <c r="A22" s="17">
        <v>6000</v>
      </c>
      <c r="B22" s="17">
        <v>50000</v>
      </c>
    </row>
    <row r="23" spans="1:2" ht="18" x14ac:dyDescent="0.2">
      <c r="A23" s="17">
        <v>27000</v>
      </c>
      <c r="B23" s="17">
        <v>30000</v>
      </c>
    </row>
    <row r="24" spans="1:2" ht="18" x14ac:dyDescent="0.2">
      <c r="A24" s="17">
        <v>5000</v>
      </c>
      <c r="B24" s="17">
        <v>720</v>
      </c>
    </row>
    <row r="25" spans="1:2" ht="18" x14ac:dyDescent="0.2">
      <c r="A25" s="17">
        <v>8000</v>
      </c>
      <c r="B25" s="17">
        <v>30000</v>
      </c>
    </row>
    <row r="26" spans="1:2" ht="18" x14ac:dyDescent="0.2">
      <c r="A26" s="17">
        <v>20000</v>
      </c>
      <c r="B26" s="17">
        <v>35000</v>
      </c>
    </row>
    <row r="27" spans="1:2" ht="18" x14ac:dyDescent="0.2">
      <c r="A27" s="17">
        <v>6000</v>
      </c>
      <c r="B27" s="17">
        <v>50000</v>
      </c>
    </row>
    <row r="28" spans="1:2" ht="18" x14ac:dyDescent="0.2">
      <c r="A28" s="17">
        <v>15000</v>
      </c>
      <c r="B28" s="17">
        <v>100000</v>
      </c>
    </row>
    <row r="29" spans="1:2" ht="18" x14ac:dyDescent="0.2">
      <c r="A29" s="17">
        <v>5000</v>
      </c>
      <c r="B29" s="17">
        <v>135000</v>
      </c>
    </row>
    <row r="30" spans="1:2" ht="18" x14ac:dyDescent="0.2">
      <c r="A30" s="17">
        <v>500</v>
      </c>
      <c r="B30" s="17">
        <v>65000</v>
      </c>
    </row>
    <row r="31" spans="1:2" ht="18" x14ac:dyDescent="0.2">
      <c r="A31" s="17">
        <v>5000</v>
      </c>
      <c r="B31" s="17">
        <v>25000</v>
      </c>
    </row>
    <row r="32" spans="1:2" ht="18" x14ac:dyDescent="0.2">
      <c r="A32" s="17">
        <v>2000</v>
      </c>
      <c r="B32" s="17">
        <v>1000</v>
      </c>
    </row>
    <row r="33" spans="1:2" ht="18" x14ac:dyDescent="0.2">
      <c r="A33" s="17">
        <v>30000</v>
      </c>
      <c r="B33" s="17">
        <v>100000</v>
      </c>
    </row>
    <row r="34" spans="1:2" ht="18" x14ac:dyDescent="0.2">
      <c r="A34" s="17">
        <v>10000</v>
      </c>
      <c r="B34" s="17">
        <v>1000</v>
      </c>
    </row>
    <row r="35" spans="1:2" ht="18" x14ac:dyDescent="0.2">
      <c r="A35" s="17">
        <v>30000</v>
      </c>
      <c r="B35" s="17">
        <v>20000</v>
      </c>
    </row>
    <row r="36" spans="1:2" ht="18" x14ac:dyDescent="0.2">
      <c r="A36" s="17"/>
      <c r="B36" s="17">
        <v>2540</v>
      </c>
    </row>
    <row r="37" spans="1:2" ht="18" x14ac:dyDescent="0.2">
      <c r="A37" s="17"/>
      <c r="B37" s="17"/>
    </row>
    <row r="38" spans="1:2" ht="18" x14ac:dyDescent="0.2">
      <c r="A38" s="17"/>
      <c r="B38" s="17"/>
    </row>
    <row r="39" spans="1:2" ht="18" x14ac:dyDescent="0.2">
      <c r="A39" s="17"/>
      <c r="B39" s="17"/>
    </row>
    <row r="40" spans="1:2" ht="18" x14ac:dyDescent="0.2">
      <c r="A40" s="17"/>
      <c r="B40" s="17"/>
    </row>
    <row r="41" spans="1:2" ht="18" x14ac:dyDescent="0.2">
      <c r="A41" s="17"/>
      <c r="B41" s="17"/>
    </row>
    <row r="42" spans="1:2" ht="18" x14ac:dyDescent="0.2">
      <c r="A42" s="17"/>
      <c r="B42" s="17"/>
    </row>
    <row r="43" spans="1:2" ht="18" x14ac:dyDescent="0.2">
      <c r="A43" s="17"/>
      <c r="B43" s="17"/>
    </row>
    <row r="44" spans="1:2" ht="18" x14ac:dyDescent="0.2">
      <c r="A44" s="17"/>
      <c r="B44" s="17"/>
    </row>
    <row r="45" spans="1:2" ht="18" x14ac:dyDescent="0.2">
      <c r="A45" s="17"/>
      <c r="B45" s="17"/>
    </row>
    <row r="46" spans="1:2" ht="18" x14ac:dyDescent="0.2">
      <c r="A46" s="17"/>
      <c r="B46" s="17"/>
    </row>
    <row r="47" spans="1:2" ht="18" x14ac:dyDescent="0.2">
      <c r="A47" s="17"/>
      <c r="B47" s="17"/>
    </row>
    <row r="48" spans="1:2" ht="18" x14ac:dyDescent="0.2">
      <c r="A48" s="17"/>
      <c r="B48" s="17"/>
    </row>
    <row r="49" spans="1:2" ht="18" x14ac:dyDescent="0.2">
      <c r="A49" s="17"/>
      <c r="B49" s="17"/>
    </row>
    <row r="50" spans="1:2" ht="18" x14ac:dyDescent="0.2">
      <c r="A50" s="17"/>
      <c r="B50" s="17"/>
    </row>
    <row r="51" spans="1:2" ht="18" x14ac:dyDescent="0.2">
      <c r="A51" s="17"/>
      <c r="B51" s="17"/>
    </row>
    <row r="52" spans="1:2" ht="18" x14ac:dyDescent="0.2">
      <c r="A52" s="17"/>
      <c r="B52" s="17"/>
    </row>
    <row r="53" spans="1:2" ht="18" x14ac:dyDescent="0.2">
      <c r="A53" s="17"/>
      <c r="B53" s="17"/>
    </row>
    <row r="54" spans="1:2" ht="18" x14ac:dyDescent="0.2">
      <c r="A54" s="17"/>
      <c r="B54" s="17"/>
    </row>
    <row r="55" spans="1:2" ht="18" x14ac:dyDescent="0.2">
      <c r="A55" s="17"/>
      <c r="B55" s="17"/>
    </row>
    <row r="56" spans="1:2" ht="18" x14ac:dyDescent="0.2">
      <c r="A56" s="17"/>
      <c r="B56" s="17"/>
    </row>
    <row r="57" spans="1:2" ht="18" x14ac:dyDescent="0.2">
      <c r="A57" s="17"/>
      <c r="B57" s="17"/>
    </row>
    <row r="58" spans="1:2" ht="18" x14ac:dyDescent="0.2">
      <c r="A58" s="17"/>
      <c r="B58" s="17"/>
    </row>
    <row r="59" spans="1:2" ht="18" x14ac:dyDescent="0.2">
      <c r="A59" s="17"/>
      <c r="B59" s="17"/>
    </row>
    <row r="60" spans="1:2" ht="18" x14ac:dyDescent="0.2">
      <c r="A60" s="17"/>
      <c r="B60" s="17"/>
    </row>
    <row r="61" spans="1:2" ht="18" x14ac:dyDescent="0.2">
      <c r="A61" s="17"/>
      <c r="B61" s="17"/>
    </row>
    <row r="62" spans="1:2" ht="18" x14ac:dyDescent="0.2">
      <c r="A62" s="17"/>
      <c r="B62" s="17"/>
    </row>
    <row r="63" spans="1:2" ht="18" x14ac:dyDescent="0.2">
      <c r="A63" s="17"/>
      <c r="B63" s="17"/>
    </row>
    <row r="64" spans="1:2" ht="18" x14ac:dyDescent="0.2">
      <c r="A64" s="17"/>
      <c r="B64" s="17"/>
    </row>
    <row r="65" spans="1:2" ht="18" x14ac:dyDescent="0.2">
      <c r="A65" s="17"/>
      <c r="B65" s="17"/>
    </row>
    <row r="66" spans="1:2" ht="18" x14ac:dyDescent="0.2">
      <c r="A66" s="17"/>
      <c r="B66" s="17"/>
    </row>
    <row r="67" spans="1:2" ht="18" x14ac:dyDescent="0.2">
      <c r="A67" s="17"/>
      <c r="B67" s="17"/>
    </row>
    <row r="68" spans="1:2" ht="18" x14ac:dyDescent="0.2">
      <c r="A68" s="17"/>
      <c r="B68" s="17"/>
    </row>
    <row r="69" spans="1:2" ht="18" x14ac:dyDescent="0.2">
      <c r="A69" s="17"/>
      <c r="B69" s="17"/>
    </row>
    <row r="70" spans="1:2" ht="18" x14ac:dyDescent="0.2">
      <c r="A70" s="17"/>
      <c r="B70" s="17"/>
    </row>
    <row r="71" spans="1:2" ht="18" x14ac:dyDescent="0.2">
      <c r="A71" s="17"/>
      <c r="B71" s="17"/>
    </row>
    <row r="72" spans="1:2" ht="18" x14ac:dyDescent="0.2">
      <c r="A72" s="17"/>
      <c r="B72" s="17"/>
    </row>
    <row r="73" spans="1:2" ht="18" x14ac:dyDescent="0.2">
      <c r="A73" s="17"/>
      <c r="B73" s="17"/>
    </row>
    <row r="74" spans="1:2" ht="18" x14ac:dyDescent="0.2">
      <c r="A74" s="17"/>
      <c r="B74" s="17"/>
    </row>
    <row r="75" spans="1:2" ht="18" x14ac:dyDescent="0.2">
      <c r="A75" s="17"/>
      <c r="B75" s="17"/>
    </row>
    <row r="76" spans="1:2" ht="18" x14ac:dyDescent="0.2">
      <c r="A76" s="17"/>
      <c r="B76" s="17"/>
    </row>
    <row r="77" spans="1:2" ht="18" x14ac:dyDescent="0.2">
      <c r="A77" s="17"/>
      <c r="B77" s="17"/>
    </row>
    <row r="78" spans="1:2" ht="18" x14ac:dyDescent="0.2">
      <c r="A78" s="17"/>
      <c r="B78" s="17"/>
    </row>
    <row r="79" spans="1:2" ht="18" x14ac:dyDescent="0.2">
      <c r="A79" s="17"/>
      <c r="B79" s="17"/>
    </row>
    <row r="80" spans="1:2" ht="18" x14ac:dyDescent="0.2">
      <c r="A80" s="17"/>
      <c r="B80" s="17"/>
    </row>
    <row r="81" spans="1:2" ht="18" x14ac:dyDescent="0.2">
      <c r="A81" s="17"/>
      <c r="B81" s="17"/>
    </row>
    <row r="82" spans="1:2" ht="18" x14ac:dyDescent="0.2">
      <c r="A82" s="17"/>
      <c r="B82" s="17"/>
    </row>
    <row r="83" spans="1:2" ht="18" x14ac:dyDescent="0.2">
      <c r="A83" s="17"/>
      <c r="B83" s="17"/>
    </row>
    <row r="84" spans="1:2" ht="18" x14ac:dyDescent="0.2">
      <c r="A84" s="17"/>
      <c r="B84" s="17"/>
    </row>
    <row r="85" spans="1:2" ht="18" x14ac:dyDescent="0.2">
      <c r="A85" s="17"/>
      <c r="B85" s="17"/>
    </row>
    <row r="86" spans="1:2" ht="18" x14ac:dyDescent="0.2">
      <c r="A86" s="17"/>
      <c r="B86" s="17"/>
    </row>
    <row r="87" spans="1:2" ht="18" x14ac:dyDescent="0.2">
      <c r="A87" s="17"/>
      <c r="B87" s="17"/>
    </row>
    <row r="88" spans="1:2" ht="18" x14ac:dyDescent="0.2">
      <c r="A88" s="17"/>
      <c r="B88" s="17"/>
    </row>
    <row r="89" spans="1:2" ht="18" x14ac:dyDescent="0.2">
      <c r="A89" s="17"/>
      <c r="B89" s="17"/>
    </row>
    <row r="90" spans="1:2" ht="18" x14ac:dyDescent="0.2">
      <c r="A90" s="17"/>
      <c r="B90" s="17"/>
    </row>
    <row r="91" spans="1:2" ht="18" x14ac:dyDescent="0.2">
      <c r="A91" s="17"/>
      <c r="B91" s="17"/>
    </row>
    <row r="92" spans="1:2" ht="18" x14ac:dyDescent="0.2">
      <c r="A92" s="17"/>
      <c r="B92" s="17"/>
    </row>
    <row r="93" spans="1:2" ht="18" x14ac:dyDescent="0.2">
      <c r="A93" s="17"/>
      <c r="B93" s="17"/>
    </row>
    <row r="94" spans="1:2" ht="18" x14ac:dyDescent="0.2">
      <c r="A94" s="17"/>
      <c r="B94" s="17"/>
    </row>
    <row r="95" spans="1:2" ht="18" x14ac:dyDescent="0.2">
      <c r="A95" s="17"/>
      <c r="B95" s="17"/>
    </row>
    <row r="96" spans="1:2" ht="18" x14ac:dyDescent="0.2">
      <c r="A96" s="17"/>
      <c r="B96" s="17"/>
    </row>
    <row r="97" spans="1:2" ht="18" x14ac:dyDescent="0.2">
      <c r="A97" s="17"/>
      <c r="B97" s="17"/>
    </row>
    <row r="98" spans="1:2" ht="18" x14ac:dyDescent="0.2">
      <c r="A98" s="17"/>
      <c r="B98" s="17"/>
    </row>
    <row r="99" spans="1:2" ht="18" x14ac:dyDescent="0.2">
      <c r="A99" s="17"/>
      <c r="B99" s="17"/>
    </row>
    <row r="100" spans="1:2" ht="18" x14ac:dyDescent="0.2">
      <c r="A100" s="17"/>
      <c r="B100" s="17"/>
    </row>
    <row r="101" spans="1:2" ht="18" x14ac:dyDescent="0.2">
      <c r="A101" s="17"/>
      <c r="B101" s="17"/>
    </row>
    <row r="102" spans="1:2" ht="18" x14ac:dyDescent="0.2">
      <c r="A102" s="17"/>
      <c r="B102" s="17"/>
    </row>
    <row r="103" spans="1:2" ht="18" x14ac:dyDescent="0.2">
      <c r="A103" s="17"/>
      <c r="B103" s="17"/>
    </row>
    <row r="104" spans="1:2" ht="18" x14ac:dyDescent="0.2">
      <c r="A104" s="17"/>
      <c r="B104" s="17"/>
    </row>
    <row r="105" spans="1:2" ht="18" x14ac:dyDescent="0.2">
      <c r="A105" s="17"/>
      <c r="B105" s="17"/>
    </row>
    <row r="106" spans="1:2" ht="18" x14ac:dyDescent="0.2">
      <c r="A106" s="17"/>
      <c r="B106" s="17"/>
    </row>
    <row r="107" spans="1:2" ht="18" x14ac:dyDescent="0.2">
      <c r="A107" s="17"/>
      <c r="B107" s="17"/>
    </row>
    <row r="108" spans="1:2" ht="18" x14ac:dyDescent="0.2">
      <c r="B108" s="17"/>
    </row>
    <row r="109" spans="1:2" ht="18" x14ac:dyDescent="0.2">
      <c r="B109" s="17"/>
    </row>
    <row r="110" spans="1:2" ht="18" x14ac:dyDescent="0.2">
      <c r="B110" s="17"/>
    </row>
    <row r="111" spans="1:2" ht="18" x14ac:dyDescent="0.2">
      <c r="B111" s="17"/>
    </row>
    <row r="112" spans="1:2" ht="18" x14ac:dyDescent="0.2">
      <c r="B112" s="17"/>
    </row>
    <row r="113" spans="2:2" ht="18" x14ac:dyDescent="0.2">
      <c r="B113" s="17"/>
    </row>
    <row r="114" spans="2:2" ht="18" x14ac:dyDescent="0.2">
      <c r="B114" s="17"/>
    </row>
    <row r="115" spans="2:2" ht="18" x14ac:dyDescent="0.2">
      <c r="B115" s="17"/>
    </row>
    <row r="116" spans="2:2" ht="18" x14ac:dyDescent="0.2">
      <c r="B116" s="17"/>
    </row>
    <row r="117" spans="2:2" ht="18" x14ac:dyDescent="0.2">
      <c r="B117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L67"/>
  <sheetViews>
    <sheetView rightToLeft="1" tabSelected="1" workbookViewId="0">
      <pane ySplit="3" topLeftCell="A7" activePane="bottomLeft" state="frozen"/>
      <selection pane="bottomLeft" activeCell="H17" sqref="H17"/>
    </sheetView>
  </sheetViews>
  <sheetFormatPr defaultRowHeight="14.25" x14ac:dyDescent="0.2"/>
  <cols>
    <col min="2" max="5" width="10" bestFit="1" customWidth="1"/>
    <col min="6" max="6" width="12" bestFit="1" customWidth="1"/>
    <col min="7" max="7" width="13.125" customWidth="1"/>
    <col min="8" max="8" width="12" bestFit="1" customWidth="1"/>
    <col min="9" max="9" width="12.5" customWidth="1"/>
    <col min="10" max="10" width="10.75" bestFit="1" customWidth="1"/>
    <col min="11" max="11" width="10.75" customWidth="1"/>
    <col min="12" max="12" width="10" bestFit="1" customWidth="1"/>
  </cols>
  <sheetData>
    <row r="2" spans="2:12" ht="36.75" thickBot="1" x14ac:dyDescent="0.25">
      <c r="B2" s="17">
        <v>570879</v>
      </c>
      <c r="C2" s="17">
        <v>441077</v>
      </c>
      <c r="D2" s="17">
        <v>238751</v>
      </c>
      <c r="E2" s="17">
        <v>311338</v>
      </c>
      <c r="F2" s="17">
        <f>SUM(B2:E2)</f>
        <v>1562045</v>
      </c>
      <c r="H2" s="40" t="s">
        <v>28</v>
      </c>
      <c r="I2" s="40" t="s">
        <v>29</v>
      </c>
      <c r="J2" s="40" t="s">
        <v>30</v>
      </c>
    </row>
    <row r="3" spans="2:12" ht="38.25" customHeight="1" thickBot="1" x14ac:dyDescent="0.25">
      <c r="B3" s="24" t="s">
        <v>24</v>
      </c>
      <c r="C3" s="24" t="s">
        <v>25</v>
      </c>
      <c r="D3" s="24" t="s">
        <v>26</v>
      </c>
      <c r="E3" s="24" t="s">
        <v>27</v>
      </c>
      <c r="F3" s="40" t="s">
        <v>28</v>
      </c>
      <c r="H3" s="17">
        <f>F2</f>
        <v>1562045</v>
      </c>
      <c r="I3" s="17">
        <f>F5</f>
        <v>1893239</v>
      </c>
      <c r="J3" s="17">
        <f>H3-I3</f>
        <v>-331194</v>
      </c>
    </row>
    <row r="4" spans="2:12" ht="27.75" customHeight="1" x14ac:dyDescent="0.2">
      <c r="B4" s="39">
        <f>B2-B5</f>
        <v>-16701</v>
      </c>
      <c r="C4" s="39">
        <f>C2-C5</f>
        <v>-149924</v>
      </c>
    </row>
    <row r="5" spans="2:12" ht="36.75" thickBot="1" x14ac:dyDescent="0.25">
      <c r="B5" s="17">
        <f t="shared" ref="B5:E5" si="0">SUM(B7:B76)</f>
        <v>587580</v>
      </c>
      <c r="C5" s="17">
        <f>SUM(C7:C76)</f>
        <v>591001</v>
      </c>
      <c r="D5" s="17">
        <f t="shared" si="0"/>
        <v>209852</v>
      </c>
      <c r="E5" s="17">
        <f t="shared" si="0"/>
        <v>504806</v>
      </c>
      <c r="F5" s="17">
        <f>SUM(B5:E5)</f>
        <v>1893239</v>
      </c>
      <c r="H5" s="40" t="s">
        <v>30</v>
      </c>
      <c r="I5" s="40" t="s">
        <v>31</v>
      </c>
      <c r="J5" s="40" t="s">
        <v>32</v>
      </c>
      <c r="K5" s="40" t="s">
        <v>38</v>
      </c>
      <c r="L5" s="40" t="s">
        <v>40</v>
      </c>
    </row>
    <row r="6" spans="2:12" ht="36.75" thickBot="1" x14ac:dyDescent="0.25">
      <c r="B6" s="24" t="s">
        <v>23</v>
      </c>
      <c r="C6" s="24" t="s">
        <v>17</v>
      </c>
      <c r="D6" s="24" t="s">
        <v>18</v>
      </c>
      <c r="E6" s="24" t="s">
        <v>19</v>
      </c>
      <c r="F6" s="24" t="s">
        <v>22</v>
      </c>
      <c r="H6" s="17">
        <f>J3</f>
        <v>-331194</v>
      </c>
      <c r="I6" s="17">
        <v>236000</v>
      </c>
      <c r="J6" s="17">
        <v>168000</v>
      </c>
      <c r="K6" s="17">
        <f>SUM(I6:J6)</f>
        <v>404000</v>
      </c>
      <c r="L6" s="17">
        <f>K6+H6</f>
        <v>72806</v>
      </c>
    </row>
    <row r="7" spans="2:12" ht="18" x14ac:dyDescent="0.2">
      <c r="B7" s="17">
        <v>38500</v>
      </c>
      <c r="C7" s="17">
        <v>15000</v>
      </c>
      <c r="D7" s="17">
        <v>5000</v>
      </c>
      <c r="E7" s="17">
        <v>8000</v>
      </c>
      <c r="H7" s="41"/>
    </row>
    <row r="8" spans="2:12" ht="18" x14ac:dyDescent="0.2">
      <c r="B8" s="17">
        <v>5000</v>
      </c>
      <c r="C8" s="17">
        <v>1000</v>
      </c>
      <c r="D8" s="17">
        <v>30000</v>
      </c>
      <c r="E8" s="17">
        <v>4000</v>
      </c>
    </row>
    <row r="9" spans="2:12" ht="18" x14ac:dyDescent="0.2">
      <c r="B9" s="17">
        <v>20000</v>
      </c>
      <c r="C9" s="17">
        <v>10000</v>
      </c>
      <c r="D9" s="17">
        <v>4500</v>
      </c>
      <c r="E9" s="17">
        <v>20000</v>
      </c>
    </row>
    <row r="10" spans="2:12" ht="18" x14ac:dyDescent="0.2">
      <c r="B10" s="17">
        <v>10000</v>
      </c>
      <c r="C10" s="17">
        <v>15000</v>
      </c>
      <c r="D10" s="17">
        <v>40000</v>
      </c>
      <c r="E10" s="17">
        <v>107500</v>
      </c>
    </row>
    <row r="11" spans="2:12" ht="18" x14ac:dyDescent="0.2">
      <c r="B11" s="17">
        <v>5050</v>
      </c>
      <c r="C11" s="17">
        <v>60000</v>
      </c>
      <c r="D11" s="17">
        <v>10000</v>
      </c>
      <c r="E11" s="17">
        <v>57000</v>
      </c>
    </row>
    <row r="12" spans="2:12" ht="18" x14ac:dyDescent="0.2">
      <c r="B12" s="17">
        <v>30000</v>
      </c>
      <c r="C12" s="17">
        <v>1000</v>
      </c>
      <c r="D12" s="17">
        <v>20000</v>
      </c>
      <c r="E12" s="17">
        <v>15000</v>
      </c>
    </row>
    <row r="13" spans="2:12" ht="18" x14ac:dyDescent="0.2">
      <c r="B13" s="17">
        <v>2000</v>
      </c>
      <c r="C13" s="17">
        <v>6000</v>
      </c>
      <c r="D13" s="17">
        <v>1000</v>
      </c>
      <c r="E13" s="17">
        <v>10000</v>
      </c>
    </row>
    <row r="14" spans="2:12" ht="18" x14ac:dyDescent="0.2">
      <c r="B14" s="17">
        <v>15000</v>
      </c>
      <c r="C14" s="17">
        <v>20000</v>
      </c>
      <c r="D14" s="17">
        <v>20000</v>
      </c>
      <c r="E14" s="17">
        <v>1000</v>
      </c>
    </row>
    <row r="15" spans="2:12" ht="18" x14ac:dyDescent="0.2">
      <c r="B15" s="17">
        <v>2000</v>
      </c>
      <c r="C15" s="17">
        <v>10000</v>
      </c>
      <c r="D15" s="17">
        <v>2000</v>
      </c>
      <c r="E15" s="17">
        <v>20000</v>
      </c>
    </row>
    <row r="16" spans="2:12" ht="18" x14ac:dyDescent="0.2">
      <c r="B16" s="17">
        <v>10000</v>
      </c>
      <c r="C16" s="17">
        <v>10000</v>
      </c>
      <c r="D16" s="17">
        <v>975</v>
      </c>
      <c r="E16" s="17">
        <v>5000</v>
      </c>
    </row>
    <row r="17" spans="2:5" ht="18" x14ac:dyDescent="0.2">
      <c r="B17" s="17">
        <v>20000</v>
      </c>
      <c r="C17" s="17">
        <v>1000</v>
      </c>
      <c r="D17" s="17">
        <v>2000</v>
      </c>
      <c r="E17" s="17">
        <v>5000</v>
      </c>
    </row>
    <row r="18" spans="2:5" ht="18" x14ac:dyDescent="0.2">
      <c r="B18" s="17">
        <v>5000</v>
      </c>
      <c r="C18" s="17">
        <v>30000</v>
      </c>
      <c r="D18" s="17">
        <v>20500</v>
      </c>
      <c r="E18" s="17">
        <v>34000</v>
      </c>
    </row>
    <row r="19" spans="2:5" ht="18" x14ac:dyDescent="0.2">
      <c r="B19" s="17">
        <v>20000</v>
      </c>
      <c r="C19" s="17">
        <v>10000</v>
      </c>
      <c r="D19" s="17">
        <v>25877</v>
      </c>
      <c r="E19" s="17">
        <v>65000</v>
      </c>
    </row>
    <row r="20" spans="2:5" ht="18" x14ac:dyDescent="0.2">
      <c r="B20" s="17">
        <v>3500</v>
      </c>
      <c r="C20" s="17">
        <v>20000</v>
      </c>
      <c r="D20" s="17">
        <v>28000</v>
      </c>
      <c r="E20" s="17">
        <v>20000</v>
      </c>
    </row>
    <row r="21" spans="2:5" ht="18" x14ac:dyDescent="0.2">
      <c r="B21" s="17">
        <v>5000</v>
      </c>
      <c r="C21" s="17">
        <v>10000</v>
      </c>
      <c r="D21" s="17"/>
      <c r="E21" s="17">
        <v>10000</v>
      </c>
    </row>
    <row r="22" spans="2:5" ht="18" x14ac:dyDescent="0.2">
      <c r="B22" s="17">
        <v>486</v>
      </c>
      <c r="C22" s="17"/>
      <c r="D22" s="17"/>
      <c r="E22" s="17">
        <v>50000</v>
      </c>
    </row>
    <row r="23" spans="2:5" ht="18" x14ac:dyDescent="0.2">
      <c r="B23" s="17">
        <v>50000</v>
      </c>
      <c r="C23" s="17">
        <v>20000</v>
      </c>
      <c r="D23" s="17"/>
      <c r="E23" s="17">
        <v>10000</v>
      </c>
    </row>
    <row r="24" spans="2:5" ht="18" x14ac:dyDescent="0.2">
      <c r="B24" s="17">
        <v>20000</v>
      </c>
      <c r="C24" s="17">
        <v>7000</v>
      </c>
      <c r="D24" s="17"/>
      <c r="E24" s="17">
        <v>6250</v>
      </c>
    </row>
    <row r="25" spans="2:5" ht="18" x14ac:dyDescent="0.2">
      <c r="B25" s="17">
        <v>30000</v>
      </c>
      <c r="C25" s="17">
        <v>1600</v>
      </c>
      <c r="D25" s="17"/>
      <c r="E25" s="17">
        <v>57056</v>
      </c>
    </row>
    <row r="26" spans="2:5" ht="18" x14ac:dyDescent="0.2">
      <c r="B26" s="17">
        <v>23000</v>
      </c>
      <c r="C26" s="17">
        <v>25000</v>
      </c>
      <c r="D26" s="17"/>
      <c r="E26" s="17"/>
    </row>
    <row r="27" spans="2:5" ht="18" x14ac:dyDescent="0.2">
      <c r="B27" s="17">
        <v>840</v>
      </c>
      <c r="C27" s="17">
        <v>25000</v>
      </c>
      <c r="D27" s="17"/>
      <c r="E27" s="17"/>
    </row>
    <row r="28" spans="2:5" ht="18" x14ac:dyDescent="0.2">
      <c r="B28" s="17">
        <v>486</v>
      </c>
      <c r="C28" s="17">
        <v>2000</v>
      </c>
      <c r="D28" s="17"/>
      <c r="E28" s="17"/>
    </row>
    <row r="29" spans="2:5" ht="18" x14ac:dyDescent="0.2">
      <c r="B29" s="17">
        <v>30000</v>
      </c>
      <c r="C29" s="17">
        <v>2000</v>
      </c>
      <c r="D29" s="17"/>
      <c r="E29" s="17"/>
    </row>
    <row r="30" spans="2:5" ht="18" x14ac:dyDescent="0.2">
      <c r="B30" s="17">
        <v>20000</v>
      </c>
      <c r="C30" s="17">
        <v>15000</v>
      </c>
      <c r="D30" s="17"/>
      <c r="E30" s="17"/>
    </row>
    <row r="31" spans="2:5" ht="18" x14ac:dyDescent="0.2">
      <c r="B31" s="17">
        <v>25000</v>
      </c>
      <c r="C31" s="17">
        <v>30000</v>
      </c>
      <c r="D31" s="17"/>
      <c r="E31" s="17"/>
    </row>
    <row r="32" spans="2:5" ht="18" x14ac:dyDescent="0.2">
      <c r="B32" s="17">
        <v>40000</v>
      </c>
      <c r="C32" s="17">
        <v>7700</v>
      </c>
      <c r="D32" s="17"/>
      <c r="E32" s="17"/>
    </row>
    <row r="33" spans="2:5" ht="18" x14ac:dyDescent="0.2">
      <c r="B33" s="17">
        <v>40000</v>
      </c>
      <c r="C33" s="17">
        <v>6000</v>
      </c>
      <c r="D33" s="17"/>
      <c r="E33" s="17"/>
    </row>
    <row r="34" spans="2:5" ht="18" x14ac:dyDescent="0.2">
      <c r="B34" s="17">
        <v>49400</v>
      </c>
      <c r="C34" s="17">
        <v>3000</v>
      </c>
      <c r="D34" s="17"/>
      <c r="E34" s="17"/>
    </row>
    <row r="35" spans="2:5" ht="18" x14ac:dyDescent="0.2">
      <c r="B35" s="17">
        <v>6118</v>
      </c>
      <c r="C35" s="17">
        <v>1400</v>
      </c>
      <c r="D35" s="17"/>
      <c r="E35" s="17"/>
    </row>
    <row r="36" spans="2:5" ht="18" x14ac:dyDescent="0.2">
      <c r="B36" s="17">
        <v>40000</v>
      </c>
      <c r="C36" s="17">
        <v>10000</v>
      </c>
      <c r="D36" s="17"/>
      <c r="E36" s="17"/>
    </row>
    <row r="37" spans="2:5" ht="18" x14ac:dyDescent="0.2">
      <c r="B37" s="17">
        <v>1200</v>
      </c>
      <c r="C37" s="17">
        <v>20000</v>
      </c>
      <c r="D37" s="17"/>
      <c r="E37" s="17"/>
    </row>
    <row r="38" spans="2:5" ht="18" x14ac:dyDescent="0.2">
      <c r="B38" s="17">
        <v>700</v>
      </c>
      <c r="C38" s="17">
        <v>13776</v>
      </c>
      <c r="D38" s="17"/>
      <c r="E38" s="17"/>
    </row>
    <row r="39" spans="2:5" ht="18" x14ac:dyDescent="0.2">
      <c r="B39" s="17">
        <v>700</v>
      </c>
      <c r="C39" s="17">
        <v>20000</v>
      </c>
      <c r="D39" s="17"/>
      <c r="E39" s="17"/>
    </row>
    <row r="40" spans="2:5" ht="18" x14ac:dyDescent="0.2">
      <c r="B40" s="17">
        <v>600</v>
      </c>
      <c r="C40" s="17">
        <v>15000</v>
      </c>
      <c r="D40" s="17"/>
      <c r="E40" s="17"/>
    </row>
    <row r="41" spans="2:5" ht="18" x14ac:dyDescent="0.2">
      <c r="B41" s="17">
        <v>8000</v>
      </c>
      <c r="C41" s="17">
        <v>2900</v>
      </c>
      <c r="D41" s="17"/>
      <c r="E41" s="17"/>
    </row>
    <row r="42" spans="2:5" ht="18" x14ac:dyDescent="0.2">
      <c r="B42" s="17">
        <v>10000</v>
      </c>
      <c r="C42" s="17">
        <v>10000</v>
      </c>
      <c r="D42" s="17"/>
      <c r="E42" s="17"/>
    </row>
    <row r="43" spans="2:5" ht="18" x14ac:dyDescent="0.2">
      <c r="B43" s="17"/>
      <c r="C43" s="17">
        <v>10000</v>
      </c>
      <c r="D43" s="17"/>
      <c r="E43" s="17"/>
    </row>
    <row r="44" spans="2:5" ht="18" x14ac:dyDescent="0.2">
      <c r="B44" s="17"/>
      <c r="C44" s="17">
        <v>10000</v>
      </c>
      <c r="D44" s="17"/>
      <c r="E44" s="17"/>
    </row>
    <row r="45" spans="2:5" ht="18" x14ac:dyDescent="0.2">
      <c r="B45" s="17"/>
      <c r="C45" s="17">
        <v>10000</v>
      </c>
      <c r="D45" s="17"/>
      <c r="E45" s="17"/>
    </row>
    <row r="46" spans="2:5" ht="18" x14ac:dyDescent="0.2">
      <c r="B46" s="17"/>
      <c r="C46" s="17">
        <v>20000</v>
      </c>
      <c r="D46" s="17"/>
      <c r="E46" s="17"/>
    </row>
    <row r="47" spans="2:5" ht="18" x14ac:dyDescent="0.2">
      <c r="B47" s="17"/>
      <c r="C47" s="17">
        <v>5000</v>
      </c>
      <c r="D47" s="17"/>
      <c r="E47" s="17"/>
    </row>
    <row r="48" spans="2:5" ht="18" x14ac:dyDescent="0.2">
      <c r="B48" s="17"/>
      <c r="C48" s="17">
        <v>3500</v>
      </c>
      <c r="D48" s="17"/>
      <c r="E48" s="17"/>
    </row>
    <row r="49" spans="2:5" ht="18" x14ac:dyDescent="0.2">
      <c r="B49" s="17"/>
      <c r="C49" s="17">
        <v>2300</v>
      </c>
      <c r="D49" s="17"/>
      <c r="E49" s="17"/>
    </row>
    <row r="50" spans="2:5" ht="18" x14ac:dyDescent="0.2">
      <c r="B50" s="17"/>
      <c r="C50" s="17">
        <v>2000</v>
      </c>
      <c r="D50" s="17"/>
      <c r="E50" s="17"/>
    </row>
    <row r="51" spans="2:5" ht="18" x14ac:dyDescent="0.2">
      <c r="B51" s="17"/>
      <c r="C51" s="17">
        <v>20000</v>
      </c>
      <c r="D51" s="17"/>
      <c r="E51" s="17"/>
    </row>
    <row r="52" spans="2:5" ht="18" x14ac:dyDescent="0.2">
      <c r="B52" s="17"/>
      <c r="C52" s="17">
        <v>5000</v>
      </c>
      <c r="D52" s="17"/>
      <c r="E52" s="17"/>
    </row>
    <row r="53" spans="2:5" ht="18" x14ac:dyDescent="0.2">
      <c r="B53" s="17"/>
      <c r="C53" s="17">
        <v>10000</v>
      </c>
      <c r="D53" s="17"/>
      <c r="E53" s="17"/>
    </row>
    <row r="54" spans="2:5" ht="18" x14ac:dyDescent="0.2">
      <c r="B54" s="17"/>
      <c r="C54" s="17">
        <v>10000</v>
      </c>
      <c r="D54" s="17"/>
      <c r="E54" s="17"/>
    </row>
    <row r="55" spans="2:5" ht="18" x14ac:dyDescent="0.2">
      <c r="B55" s="17"/>
      <c r="C55" s="17">
        <v>825</v>
      </c>
      <c r="D55" s="17"/>
      <c r="E55" s="17"/>
    </row>
    <row r="56" spans="2:5" ht="18" x14ac:dyDescent="0.2">
      <c r="B56" s="17"/>
      <c r="C56" s="17">
        <v>20000</v>
      </c>
      <c r="D56" s="17"/>
      <c r="E56" s="17"/>
    </row>
    <row r="57" spans="2:5" ht="18" x14ac:dyDescent="0.2">
      <c r="B57" s="17"/>
      <c r="C57" s="17">
        <v>3000</v>
      </c>
      <c r="D57" s="17"/>
      <c r="E57" s="17"/>
    </row>
    <row r="58" spans="2:5" ht="18" x14ac:dyDescent="0.2">
      <c r="B58" s="17"/>
      <c r="C58" s="17">
        <v>3000</v>
      </c>
      <c r="D58" s="17"/>
      <c r="E58" s="17"/>
    </row>
    <row r="59" spans="2:5" ht="18" x14ac:dyDescent="0.2">
      <c r="B59" s="17"/>
      <c r="C59" s="17"/>
      <c r="D59" s="17"/>
      <c r="E59" s="17"/>
    </row>
    <row r="60" spans="2:5" ht="18" x14ac:dyDescent="0.2">
      <c r="B60" s="17"/>
      <c r="C60" s="17"/>
      <c r="D60" s="17"/>
      <c r="E60" s="17"/>
    </row>
    <row r="61" spans="2:5" ht="18" x14ac:dyDescent="0.2">
      <c r="B61" s="17"/>
      <c r="C61" s="17"/>
      <c r="D61" s="17"/>
      <c r="E61" s="17"/>
    </row>
    <row r="62" spans="2:5" ht="18" x14ac:dyDescent="0.2">
      <c r="B62" s="17"/>
      <c r="C62" s="17"/>
      <c r="D62" s="17"/>
      <c r="E62" s="17"/>
    </row>
    <row r="63" spans="2:5" ht="18" x14ac:dyDescent="0.2">
      <c r="B63" s="17"/>
      <c r="C63" s="17"/>
      <c r="D63" s="17"/>
      <c r="E63" s="17"/>
    </row>
    <row r="64" spans="2:5" ht="18" x14ac:dyDescent="0.2">
      <c r="B64" s="17"/>
      <c r="C64" s="17"/>
      <c r="D64" s="17"/>
      <c r="E64" s="17"/>
    </row>
    <row r="65" spans="2:5" ht="18" x14ac:dyDescent="0.2">
      <c r="B65" s="17"/>
      <c r="C65" s="17"/>
      <c r="D65" s="17"/>
      <c r="E65" s="17"/>
    </row>
    <row r="66" spans="2:5" ht="18" x14ac:dyDescent="0.2">
      <c r="B66" s="17"/>
      <c r="C66" s="17"/>
      <c r="D66" s="17"/>
      <c r="E66" s="17"/>
    </row>
    <row r="67" spans="2:5" ht="18" x14ac:dyDescent="0.2">
      <c r="B67" s="17"/>
      <c r="C67" s="17"/>
      <c r="D67" s="17"/>
      <c r="E67" s="17"/>
    </row>
  </sheetData>
  <pageMargins left="0.25" right="0.25" top="0.75" bottom="0.75" header="0.3" footer="0.3"/>
  <pageSetup scale="5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rightToLeft="1" workbookViewId="0">
      <selection activeCell="B8" sqref="B8"/>
    </sheetView>
  </sheetViews>
  <sheetFormatPr defaultRowHeight="14.25" x14ac:dyDescent="0.2"/>
  <cols>
    <col min="1" max="1" width="3.875" bestFit="1" customWidth="1"/>
    <col min="3" max="3" width="11.125" bestFit="1" customWidth="1"/>
  </cols>
  <sheetData>
    <row r="2" spans="1:13" ht="15" thickBot="1" x14ac:dyDescent="0.25">
      <c r="B2" s="39">
        <f>SUM(B4:B123)</f>
        <v>1966045</v>
      </c>
      <c r="C2" s="39">
        <f>SUM(C4:C123)</f>
        <v>1958933</v>
      </c>
      <c r="D2" s="39">
        <f>C2-B2</f>
        <v>-7112</v>
      </c>
    </row>
    <row r="3" spans="1:13" ht="15.75" thickBot="1" x14ac:dyDescent="0.3">
      <c r="A3" s="42" t="s">
        <v>2</v>
      </c>
      <c r="B3" s="43" t="s">
        <v>33</v>
      </c>
      <c r="C3" s="43" t="s">
        <v>34</v>
      </c>
      <c r="D3" s="43" t="s">
        <v>35</v>
      </c>
      <c r="E3" s="43"/>
      <c r="F3" s="44"/>
      <c r="L3" s="51">
        <f>L4+M4</f>
        <v>2227432</v>
      </c>
      <c r="M3" s="52"/>
    </row>
    <row r="4" spans="1:13" x14ac:dyDescent="0.2">
      <c r="A4" s="45">
        <v>1</v>
      </c>
      <c r="B4" s="46">
        <v>1562045</v>
      </c>
      <c r="C4" s="46">
        <v>1958933</v>
      </c>
      <c r="D4" s="46">
        <f>B4-C4</f>
        <v>-396888</v>
      </c>
      <c r="E4" s="45"/>
      <c r="F4" s="45"/>
      <c r="L4" s="47">
        <f>SUM(L6:L52)</f>
        <v>1080732</v>
      </c>
      <c r="M4" s="47">
        <f>SUM(M6:M52)</f>
        <v>1146700</v>
      </c>
    </row>
    <row r="5" spans="1:13" x14ac:dyDescent="0.2">
      <c r="A5" s="48">
        <f>A4+1</f>
        <v>2</v>
      </c>
      <c r="B5" s="46">
        <v>236000</v>
      </c>
      <c r="C5" s="46"/>
      <c r="D5" s="47">
        <f>D4+B5-C5</f>
        <v>-160888</v>
      </c>
      <c r="E5" s="48"/>
      <c r="F5" s="48"/>
      <c r="H5" t="s">
        <v>36</v>
      </c>
      <c r="I5" t="s">
        <v>37</v>
      </c>
      <c r="L5" s="48"/>
      <c r="M5" s="48"/>
    </row>
    <row r="6" spans="1:13" x14ac:dyDescent="0.2">
      <c r="A6" s="48">
        <f t="shared" ref="A6:A69" si="0">A5+1</f>
        <v>3</v>
      </c>
      <c r="B6" s="46">
        <v>168000</v>
      </c>
      <c r="C6" s="46"/>
      <c r="D6" s="47">
        <f t="shared" ref="D6:D69" si="1">D5+B6-C6</f>
        <v>7112</v>
      </c>
      <c r="E6" s="48"/>
      <c r="F6" s="48"/>
      <c r="H6" s="39">
        <v>1402172</v>
      </c>
      <c r="I6" s="39">
        <v>2227423</v>
      </c>
      <c r="J6" s="39">
        <f>I6-H6</f>
        <v>825251</v>
      </c>
      <c r="L6" s="47">
        <v>50000</v>
      </c>
      <c r="M6" s="47">
        <v>50000</v>
      </c>
    </row>
    <row r="7" spans="1:13" x14ac:dyDescent="0.2">
      <c r="A7" s="48">
        <f t="shared" si="0"/>
        <v>4</v>
      </c>
      <c r="B7" s="46"/>
      <c r="C7" s="46"/>
      <c r="D7" s="47">
        <f t="shared" si="1"/>
        <v>7112</v>
      </c>
      <c r="E7" s="48"/>
      <c r="F7" s="48"/>
      <c r="L7" s="47">
        <v>70000</v>
      </c>
      <c r="M7" s="47">
        <v>55000</v>
      </c>
    </row>
    <row r="8" spans="1:13" x14ac:dyDescent="0.2">
      <c r="A8" s="48">
        <f t="shared" si="0"/>
        <v>5</v>
      </c>
      <c r="B8" s="46"/>
      <c r="C8" s="46"/>
      <c r="D8" s="47">
        <f t="shared" si="1"/>
        <v>7112</v>
      </c>
      <c r="E8" s="48"/>
      <c r="F8" s="48"/>
      <c r="L8" s="47">
        <v>25000</v>
      </c>
      <c r="M8" s="49">
        <v>3000</v>
      </c>
    </row>
    <row r="9" spans="1:13" x14ac:dyDescent="0.2">
      <c r="A9" s="48">
        <f t="shared" si="0"/>
        <v>6</v>
      </c>
      <c r="B9" s="46"/>
      <c r="C9" s="46"/>
      <c r="D9" s="47">
        <f t="shared" si="1"/>
        <v>7112</v>
      </c>
      <c r="E9" s="48"/>
      <c r="F9" s="48"/>
      <c r="L9" s="47">
        <v>50000</v>
      </c>
      <c r="M9" s="47">
        <v>50000</v>
      </c>
    </row>
    <row r="10" spans="1:13" x14ac:dyDescent="0.2">
      <c r="A10" s="48">
        <f t="shared" si="0"/>
        <v>7</v>
      </c>
      <c r="B10" s="46"/>
      <c r="C10" s="46"/>
      <c r="D10" s="47">
        <f t="shared" si="1"/>
        <v>7112</v>
      </c>
      <c r="E10" s="48"/>
      <c r="F10" s="48"/>
      <c r="L10" s="47">
        <v>50000</v>
      </c>
      <c r="M10" s="47">
        <v>45000</v>
      </c>
    </row>
    <row r="11" spans="1:13" x14ac:dyDescent="0.2">
      <c r="A11" s="48">
        <f t="shared" si="0"/>
        <v>8</v>
      </c>
      <c r="B11" s="46"/>
      <c r="C11" s="46"/>
      <c r="D11" s="47">
        <f t="shared" si="1"/>
        <v>7112</v>
      </c>
      <c r="E11" s="48"/>
      <c r="F11" s="48"/>
      <c r="L11" s="47">
        <v>10000</v>
      </c>
      <c r="M11" s="47">
        <v>40000</v>
      </c>
    </row>
    <row r="12" spans="1:13" x14ac:dyDescent="0.2">
      <c r="A12" s="48">
        <f t="shared" si="0"/>
        <v>9</v>
      </c>
      <c r="B12" s="46"/>
      <c r="C12" s="46"/>
      <c r="D12" s="47">
        <f t="shared" si="1"/>
        <v>7112</v>
      </c>
      <c r="E12" s="48"/>
      <c r="F12" s="48"/>
      <c r="L12" s="49">
        <v>6000</v>
      </c>
      <c r="M12" s="47">
        <v>30000</v>
      </c>
    </row>
    <row r="13" spans="1:13" x14ac:dyDescent="0.2">
      <c r="A13" s="48">
        <f t="shared" si="0"/>
        <v>10</v>
      </c>
      <c r="B13" s="46"/>
      <c r="C13" s="46"/>
      <c r="D13" s="47">
        <f t="shared" si="1"/>
        <v>7112</v>
      </c>
      <c r="E13" s="48"/>
      <c r="F13" s="48"/>
      <c r="L13" s="47"/>
      <c r="M13" s="47">
        <v>40000</v>
      </c>
    </row>
    <row r="14" spans="1:13" x14ac:dyDescent="0.2">
      <c r="A14" s="48">
        <f t="shared" si="0"/>
        <v>11</v>
      </c>
      <c r="B14" s="46"/>
      <c r="C14" s="46"/>
      <c r="D14" s="47">
        <f t="shared" si="1"/>
        <v>7112</v>
      </c>
      <c r="E14" s="48"/>
      <c r="F14" s="48"/>
      <c r="L14" s="47">
        <v>5000</v>
      </c>
      <c r="M14" s="47"/>
    </row>
    <row r="15" spans="1:13" x14ac:dyDescent="0.2">
      <c r="A15" s="48">
        <f t="shared" si="0"/>
        <v>12</v>
      </c>
      <c r="B15" s="46"/>
      <c r="C15" s="46"/>
      <c r="D15" s="47">
        <f t="shared" si="1"/>
        <v>7112</v>
      </c>
      <c r="E15" s="48"/>
      <c r="F15" s="48"/>
      <c r="L15" s="47">
        <v>2000</v>
      </c>
      <c r="M15" s="47">
        <v>50000</v>
      </c>
    </row>
    <row r="16" spans="1:13" x14ac:dyDescent="0.2">
      <c r="A16" s="48">
        <f t="shared" si="0"/>
        <v>13</v>
      </c>
      <c r="B16" s="46"/>
      <c r="C16" s="46"/>
      <c r="D16" s="47">
        <f t="shared" si="1"/>
        <v>7112</v>
      </c>
      <c r="E16" s="48"/>
      <c r="F16" s="48"/>
      <c r="L16" s="47">
        <v>15000</v>
      </c>
      <c r="M16" s="47">
        <v>50000</v>
      </c>
    </row>
    <row r="17" spans="1:13" x14ac:dyDescent="0.2">
      <c r="A17" s="48">
        <f t="shared" si="0"/>
        <v>14</v>
      </c>
      <c r="B17" s="46"/>
      <c r="C17" s="46"/>
      <c r="D17" s="47">
        <f t="shared" si="1"/>
        <v>7112</v>
      </c>
      <c r="E17" s="48"/>
      <c r="F17" s="48"/>
      <c r="L17" s="49">
        <v>23100</v>
      </c>
      <c r="M17" s="47">
        <v>35000</v>
      </c>
    </row>
    <row r="18" spans="1:13" x14ac:dyDescent="0.2">
      <c r="A18" s="48">
        <f t="shared" si="0"/>
        <v>15</v>
      </c>
      <c r="B18" s="46"/>
      <c r="C18" s="46"/>
      <c r="D18" s="47">
        <f t="shared" si="1"/>
        <v>7112</v>
      </c>
      <c r="E18" s="48"/>
      <c r="F18" s="48"/>
      <c r="L18" s="47">
        <v>1000</v>
      </c>
      <c r="M18" s="49">
        <v>5000</v>
      </c>
    </row>
    <row r="19" spans="1:13" x14ac:dyDescent="0.2">
      <c r="A19" s="48">
        <f t="shared" si="0"/>
        <v>16</v>
      </c>
      <c r="B19" s="46"/>
      <c r="C19" s="46"/>
      <c r="D19" s="47">
        <f t="shared" si="1"/>
        <v>7112</v>
      </c>
      <c r="E19" s="48"/>
      <c r="F19" s="48"/>
      <c r="L19" s="47">
        <v>10000</v>
      </c>
      <c r="M19" s="49">
        <v>5000</v>
      </c>
    </row>
    <row r="20" spans="1:13" x14ac:dyDescent="0.2">
      <c r="A20" s="48">
        <f t="shared" si="0"/>
        <v>17</v>
      </c>
      <c r="B20" s="46"/>
      <c r="C20" s="46"/>
      <c r="D20" s="47">
        <f t="shared" si="1"/>
        <v>7112</v>
      </c>
      <c r="E20" s="48"/>
      <c r="F20" s="48"/>
      <c r="L20" s="47">
        <v>25400</v>
      </c>
      <c r="M20" s="47">
        <v>40000</v>
      </c>
    </row>
    <row r="21" spans="1:13" x14ac:dyDescent="0.2">
      <c r="A21" s="48">
        <f t="shared" si="0"/>
        <v>18</v>
      </c>
      <c r="B21" s="46"/>
      <c r="C21" s="46"/>
      <c r="D21" s="47">
        <f t="shared" si="1"/>
        <v>7112</v>
      </c>
      <c r="E21" s="48"/>
      <c r="F21" s="48"/>
      <c r="L21" s="47">
        <v>9000</v>
      </c>
      <c r="M21" s="47">
        <v>40000</v>
      </c>
    </row>
    <row r="22" spans="1:13" x14ac:dyDescent="0.2">
      <c r="A22" s="48">
        <f t="shared" si="0"/>
        <v>19</v>
      </c>
      <c r="B22" s="46"/>
      <c r="C22" s="46"/>
      <c r="D22" s="47">
        <f t="shared" si="1"/>
        <v>7112</v>
      </c>
      <c r="E22" s="48"/>
      <c r="F22" s="48"/>
      <c r="L22" s="50">
        <v>10000</v>
      </c>
      <c r="M22" s="47">
        <v>58950</v>
      </c>
    </row>
    <row r="23" spans="1:13" x14ac:dyDescent="0.2">
      <c r="A23" s="48">
        <f t="shared" si="0"/>
        <v>20</v>
      </c>
      <c r="B23" s="46"/>
      <c r="C23" s="46"/>
      <c r="D23" s="47">
        <f t="shared" si="1"/>
        <v>7112</v>
      </c>
      <c r="E23" s="48"/>
      <c r="F23" s="48"/>
      <c r="L23" s="47">
        <v>14000</v>
      </c>
      <c r="M23" s="47">
        <v>750</v>
      </c>
    </row>
    <row r="24" spans="1:13" x14ac:dyDescent="0.2">
      <c r="A24" s="48">
        <f t="shared" si="0"/>
        <v>21</v>
      </c>
      <c r="B24" s="46"/>
      <c r="C24" s="46"/>
      <c r="D24" s="47">
        <f t="shared" si="1"/>
        <v>7112</v>
      </c>
      <c r="E24" s="48"/>
      <c r="F24" s="48"/>
      <c r="L24" s="47">
        <v>10000</v>
      </c>
      <c r="M24" s="47">
        <v>50000</v>
      </c>
    </row>
    <row r="25" spans="1:13" x14ac:dyDescent="0.2">
      <c r="A25" s="48">
        <f t="shared" si="0"/>
        <v>22</v>
      </c>
      <c r="B25" s="46"/>
      <c r="C25" s="46"/>
      <c r="D25" s="47">
        <f t="shared" si="1"/>
        <v>7112</v>
      </c>
      <c r="E25" s="48"/>
      <c r="F25" s="48"/>
      <c r="L25" s="47">
        <v>1400</v>
      </c>
      <c r="M25" s="47">
        <v>10000</v>
      </c>
    </row>
    <row r="26" spans="1:13" x14ac:dyDescent="0.2">
      <c r="A26" s="48">
        <f t="shared" si="0"/>
        <v>23</v>
      </c>
      <c r="B26" s="46"/>
      <c r="C26" s="46"/>
      <c r="D26" s="47">
        <f t="shared" si="1"/>
        <v>7112</v>
      </c>
      <c r="E26" s="48"/>
      <c r="F26" s="48"/>
      <c r="L26" s="47"/>
      <c r="M26" s="47">
        <v>1000</v>
      </c>
    </row>
    <row r="27" spans="1:13" x14ac:dyDescent="0.2">
      <c r="A27" s="48">
        <f t="shared" si="0"/>
        <v>24</v>
      </c>
      <c r="B27" s="46"/>
      <c r="C27" s="46"/>
      <c r="D27" s="47">
        <f t="shared" si="1"/>
        <v>7112</v>
      </c>
      <c r="E27" s="48"/>
      <c r="F27" s="48"/>
      <c r="L27" s="47">
        <v>30000</v>
      </c>
      <c r="M27" s="47"/>
    </row>
    <row r="28" spans="1:13" x14ac:dyDescent="0.2">
      <c r="A28" s="48">
        <f t="shared" si="0"/>
        <v>25</v>
      </c>
      <c r="B28" s="46"/>
      <c r="C28" s="46"/>
      <c r="D28" s="47">
        <f t="shared" si="1"/>
        <v>7112</v>
      </c>
      <c r="E28" s="48"/>
      <c r="F28" s="48"/>
      <c r="L28" s="47">
        <v>40000</v>
      </c>
      <c r="M28" s="47">
        <v>35000</v>
      </c>
    </row>
    <row r="29" spans="1:13" x14ac:dyDescent="0.2">
      <c r="A29" s="48">
        <f t="shared" si="0"/>
        <v>26</v>
      </c>
      <c r="B29" s="46"/>
      <c r="C29" s="46"/>
      <c r="D29" s="47">
        <f t="shared" si="1"/>
        <v>7112</v>
      </c>
      <c r="E29" s="48"/>
      <c r="F29" s="48"/>
      <c r="L29" s="47">
        <v>20000</v>
      </c>
      <c r="M29" s="47">
        <v>60000</v>
      </c>
    </row>
    <row r="30" spans="1:13" x14ac:dyDescent="0.2">
      <c r="A30" s="48">
        <f t="shared" si="0"/>
        <v>27</v>
      </c>
      <c r="B30" s="46"/>
      <c r="C30" s="46"/>
      <c r="D30" s="47">
        <f t="shared" si="1"/>
        <v>7112</v>
      </c>
      <c r="E30" s="48"/>
      <c r="F30" s="48"/>
      <c r="L30" s="47">
        <v>40000</v>
      </c>
      <c r="M30" s="47">
        <v>10000</v>
      </c>
    </row>
    <row r="31" spans="1:13" x14ac:dyDescent="0.2">
      <c r="A31" s="48">
        <f t="shared" si="0"/>
        <v>28</v>
      </c>
      <c r="B31" s="46"/>
      <c r="C31" s="46"/>
      <c r="D31" s="47">
        <f t="shared" si="1"/>
        <v>7112</v>
      </c>
      <c r="E31" s="48"/>
      <c r="F31" s="48"/>
      <c r="L31" s="47">
        <v>50000</v>
      </c>
      <c r="M31" s="47">
        <v>40000</v>
      </c>
    </row>
    <row r="32" spans="1:13" x14ac:dyDescent="0.2">
      <c r="A32" s="48">
        <f t="shared" si="0"/>
        <v>29</v>
      </c>
      <c r="B32" s="46"/>
      <c r="C32" s="46"/>
      <c r="D32" s="47">
        <f t="shared" si="1"/>
        <v>7112</v>
      </c>
      <c r="E32" s="48"/>
      <c r="F32" s="48"/>
      <c r="L32" s="47">
        <v>10000</v>
      </c>
      <c r="M32" s="47">
        <v>2000</v>
      </c>
    </row>
    <row r="33" spans="1:13" x14ac:dyDescent="0.2">
      <c r="A33" s="48">
        <f t="shared" si="0"/>
        <v>30</v>
      </c>
      <c r="B33" s="46"/>
      <c r="C33" s="46"/>
      <c r="D33" s="47">
        <f t="shared" si="1"/>
        <v>7112</v>
      </c>
      <c r="E33" s="48"/>
      <c r="F33" s="48"/>
      <c r="L33" s="47">
        <v>30000</v>
      </c>
      <c r="M33" s="47">
        <v>52000</v>
      </c>
    </row>
    <row r="34" spans="1:13" x14ac:dyDescent="0.2">
      <c r="A34" s="48">
        <f t="shared" si="0"/>
        <v>31</v>
      </c>
      <c r="B34" s="46"/>
      <c r="C34" s="46"/>
      <c r="D34" s="47">
        <f t="shared" si="1"/>
        <v>7112</v>
      </c>
      <c r="E34" s="48"/>
      <c r="F34" s="48"/>
      <c r="L34" s="47">
        <v>29000</v>
      </c>
      <c r="M34" s="47">
        <v>15000</v>
      </c>
    </row>
    <row r="35" spans="1:13" x14ac:dyDescent="0.2">
      <c r="A35" s="48">
        <f t="shared" si="0"/>
        <v>32</v>
      </c>
      <c r="B35" s="46"/>
      <c r="C35" s="46"/>
      <c r="D35" s="47">
        <f t="shared" si="1"/>
        <v>7112</v>
      </c>
      <c r="E35" s="48"/>
      <c r="F35" s="48"/>
      <c r="L35" s="49">
        <v>35200</v>
      </c>
      <c r="M35" s="47">
        <v>30000</v>
      </c>
    </row>
    <row r="36" spans="1:13" x14ac:dyDescent="0.2">
      <c r="A36" s="48">
        <f t="shared" si="0"/>
        <v>33</v>
      </c>
      <c r="B36" s="46"/>
      <c r="C36" s="46"/>
      <c r="D36" s="47">
        <f t="shared" si="1"/>
        <v>7112</v>
      </c>
      <c r="E36" s="48"/>
      <c r="F36" s="48"/>
      <c r="L36" s="47">
        <v>15000</v>
      </c>
      <c r="M36" s="47">
        <v>2000</v>
      </c>
    </row>
    <row r="37" spans="1:13" x14ac:dyDescent="0.2">
      <c r="A37" s="48">
        <f t="shared" si="0"/>
        <v>34</v>
      </c>
      <c r="B37" s="46"/>
      <c r="C37" s="46"/>
      <c r="D37" s="47">
        <f t="shared" si="1"/>
        <v>7112</v>
      </c>
      <c r="E37" s="48"/>
      <c r="F37" s="48"/>
      <c r="L37" s="47"/>
      <c r="M37" s="47">
        <v>7000</v>
      </c>
    </row>
    <row r="38" spans="1:13" x14ac:dyDescent="0.2">
      <c r="A38" s="48">
        <f t="shared" si="0"/>
        <v>35</v>
      </c>
      <c r="B38" s="46"/>
      <c r="C38" s="46"/>
      <c r="D38" s="47">
        <f t="shared" si="1"/>
        <v>7112</v>
      </c>
      <c r="E38" s="48"/>
      <c r="F38" s="48"/>
      <c r="L38" s="47">
        <v>40000</v>
      </c>
      <c r="M38" s="47">
        <v>40000</v>
      </c>
    </row>
    <row r="39" spans="1:13" x14ac:dyDescent="0.2">
      <c r="A39" s="48">
        <f t="shared" si="0"/>
        <v>36</v>
      </c>
      <c r="B39" s="46"/>
      <c r="C39" s="46"/>
      <c r="D39" s="47">
        <f t="shared" si="1"/>
        <v>7112</v>
      </c>
      <c r="E39" s="48"/>
      <c r="F39" s="48"/>
      <c r="L39" s="47">
        <v>40000</v>
      </c>
      <c r="M39" s="47">
        <v>30000</v>
      </c>
    </row>
    <row r="40" spans="1:13" x14ac:dyDescent="0.2">
      <c r="A40" s="48">
        <f t="shared" si="0"/>
        <v>37</v>
      </c>
      <c r="B40" s="46"/>
      <c r="C40" s="46"/>
      <c r="D40" s="47">
        <f t="shared" si="1"/>
        <v>7112</v>
      </c>
      <c r="E40" s="48"/>
      <c r="F40" s="48"/>
      <c r="L40" s="47">
        <v>5000</v>
      </c>
      <c r="M40" s="47">
        <v>40000</v>
      </c>
    </row>
    <row r="41" spans="1:13" x14ac:dyDescent="0.2">
      <c r="A41" s="48">
        <f t="shared" si="0"/>
        <v>38</v>
      </c>
      <c r="B41" s="46"/>
      <c r="C41" s="46"/>
      <c r="D41" s="47">
        <f t="shared" si="1"/>
        <v>7112</v>
      </c>
      <c r="E41" s="48"/>
      <c r="F41" s="48"/>
      <c r="L41" s="47">
        <v>28800</v>
      </c>
      <c r="M41" s="47">
        <v>5000</v>
      </c>
    </row>
    <row r="42" spans="1:13" x14ac:dyDescent="0.2">
      <c r="A42" s="48">
        <f t="shared" si="0"/>
        <v>39</v>
      </c>
      <c r="B42" s="46"/>
      <c r="C42" s="46"/>
      <c r="D42" s="47">
        <f t="shared" si="1"/>
        <v>7112</v>
      </c>
      <c r="E42" s="48"/>
      <c r="F42" s="48"/>
      <c r="L42" s="47">
        <v>70000</v>
      </c>
      <c r="M42" s="47">
        <v>20000</v>
      </c>
    </row>
    <row r="43" spans="1:13" x14ac:dyDescent="0.2">
      <c r="A43" s="48">
        <f t="shared" si="0"/>
        <v>40</v>
      </c>
      <c r="B43" s="46"/>
      <c r="C43" s="46"/>
      <c r="D43" s="47">
        <f t="shared" si="1"/>
        <v>7112</v>
      </c>
      <c r="E43" s="48"/>
      <c r="F43" s="48"/>
      <c r="L43" s="47">
        <v>10000</v>
      </c>
      <c r="M43" s="47">
        <v>10000</v>
      </c>
    </row>
    <row r="44" spans="1:13" x14ac:dyDescent="0.2">
      <c r="A44" s="48">
        <f t="shared" si="0"/>
        <v>41</v>
      </c>
      <c r="B44" s="46"/>
      <c r="C44" s="46"/>
      <c r="D44" s="47">
        <f t="shared" si="1"/>
        <v>7112</v>
      </c>
      <c r="E44" s="48"/>
      <c r="F44" s="48"/>
      <c r="L44" s="47">
        <v>832</v>
      </c>
      <c r="M44" s="47">
        <v>10000</v>
      </c>
    </row>
    <row r="45" spans="1:13" x14ac:dyDescent="0.2">
      <c r="A45" s="48">
        <f t="shared" si="0"/>
        <v>42</v>
      </c>
      <c r="B45" s="46"/>
      <c r="C45" s="46"/>
      <c r="D45" s="47">
        <f t="shared" si="1"/>
        <v>7112</v>
      </c>
      <c r="E45" s="48"/>
      <c r="F45" s="48"/>
      <c r="L45" s="47">
        <v>15000</v>
      </c>
      <c r="M45" s="47">
        <v>5000</v>
      </c>
    </row>
    <row r="46" spans="1:13" x14ac:dyDescent="0.2">
      <c r="A46" s="48">
        <f t="shared" si="0"/>
        <v>43</v>
      </c>
      <c r="B46" s="46"/>
      <c r="C46" s="46"/>
      <c r="D46" s="47">
        <f t="shared" si="1"/>
        <v>7112</v>
      </c>
      <c r="E46" s="48"/>
      <c r="F46" s="48"/>
      <c r="L46" s="47">
        <v>15000</v>
      </c>
      <c r="M46" s="47"/>
    </row>
    <row r="47" spans="1:13" x14ac:dyDescent="0.2">
      <c r="A47" s="48">
        <f t="shared" si="0"/>
        <v>44</v>
      </c>
      <c r="B47" s="46"/>
      <c r="C47" s="46"/>
      <c r="D47" s="47">
        <f t="shared" si="1"/>
        <v>7112</v>
      </c>
      <c r="E47" s="48"/>
      <c r="F47" s="48"/>
      <c r="L47" s="47">
        <v>50000</v>
      </c>
      <c r="M47" s="47">
        <v>75000</v>
      </c>
    </row>
    <row r="48" spans="1:13" x14ac:dyDescent="0.2">
      <c r="A48" s="48">
        <f t="shared" si="0"/>
        <v>45</v>
      </c>
      <c r="B48" s="46"/>
      <c r="C48" s="46"/>
      <c r="D48" s="47">
        <f t="shared" si="1"/>
        <v>7112</v>
      </c>
      <c r="E48" s="48"/>
      <c r="F48" s="48"/>
      <c r="L48" s="47">
        <v>10000</v>
      </c>
      <c r="M48" s="47"/>
    </row>
    <row r="49" spans="1:12" x14ac:dyDescent="0.2">
      <c r="A49" s="48">
        <f t="shared" si="0"/>
        <v>46</v>
      </c>
      <c r="B49" s="46"/>
      <c r="C49" s="46"/>
      <c r="D49" s="47">
        <f t="shared" si="1"/>
        <v>7112</v>
      </c>
      <c r="E49" s="48"/>
      <c r="F49" s="48"/>
      <c r="L49" s="47"/>
    </row>
    <row r="50" spans="1:12" x14ac:dyDescent="0.2">
      <c r="A50" s="48">
        <f t="shared" si="0"/>
        <v>47</v>
      </c>
      <c r="B50" s="46"/>
      <c r="C50" s="46"/>
      <c r="D50" s="47">
        <f t="shared" si="1"/>
        <v>7112</v>
      </c>
      <c r="E50" s="48"/>
      <c r="F50" s="48"/>
      <c r="L50" s="47">
        <v>90000</v>
      </c>
    </row>
    <row r="51" spans="1:12" x14ac:dyDescent="0.2">
      <c r="A51" s="48">
        <f t="shared" si="0"/>
        <v>48</v>
      </c>
      <c r="B51" s="46"/>
      <c r="C51" s="46"/>
      <c r="D51" s="47">
        <f t="shared" si="1"/>
        <v>7112</v>
      </c>
      <c r="E51" s="48"/>
      <c r="F51" s="48"/>
      <c r="L51" s="47">
        <v>10000</v>
      </c>
    </row>
    <row r="52" spans="1:12" x14ac:dyDescent="0.2">
      <c r="A52" s="48">
        <f t="shared" si="0"/>
        <v>49</v>
      </c>
      <c r="B52" s="46"/>
      <c r="C52" s="46"/>
      <c r="D52" s="47">
        <f t="shared" si="1"/>
        <v>7112</v>
      </c>
      <c r="E52" s="48"/>
      <c r="F52" s="48"/>
      <c r="L52" s="47">
        <v>10000</v>
      </c>
    </row>
    <row r="53" spans="1:12" x14ac:dyDescent="0.2">
      <c r="A53" s="48">
        <f t="shared" si="0"/>
        <v>50</v>
      </c>
      <c r="B53" s="46"/>
      <c r="C53" s="46"/>
      <c r="D53" s="47">
        <f t="shared" si="1"/>
        <v>7112</v>
      </c>
      <c r="E53" s="48"/>
      <c r="F53" s="48"/>
    </row>
    <row r="54" spans="1:12" x14ac:dyDescent="0.2">
      <c r="A54" s="48">
        <f t="shared" si="0"/>
        <v>51</v>
      </c>
      <c r="B54" s="46"/>
      <c r="C54" s="46"/>
      <c r="D54" s="47">
        <f t="shared" si="1"/>
        <v>7112</v>
      </c>
      <c r="E54" s="48"/>
      <c r="F54" s="48"/>
    </row>
    <row r="55" spans="1:12" x14ac:dyDescent="0.2">
      <c r="A55" s="48">
        <f t="shared" si="0"/>
        <v>52</v>
      </c>
      <c r="B55" s="46"/>
      <c r="C55" s="46"/>
      <c r="D55" s="47">
        <f t="shared" si="1"/>
        <v>7112</v>
      </c>
      <c r="E55" s="48"/>
      <c r="F55" s="48"/>
    </row>
    <row r="56" spans="1:12" x14ac:dyDescent="0.2">
      <c r="A56" s="48">
        <f t="shared" si="0"/>
        <v>53</v>
      </c>
      <c r="B56" s="46"/>
      <c r="C56" s="46"/>
      <c r="D56" s="47">
        <f t="shared" si="1"/>
        <v>7112</v>
      </c>
      <c r="E56" s="48"/>
      <c r="F56" s="48"/>
    </row>
    <row r="57" spans="1:12" x14ac:dyDescent="0.2">
      <c r="A57" s="48">
        <f t="shared" si="0"/>
        <v>54</v>
      </c>
      <c r="B57" s="46"/>
      <c r="C57" s="46"/>
      <c r="D57" s="47">
        <f t="shared" si="1"/>
        <v>7112</v>
      </c>
      <c r="E57" s="48"/>
      <c r="F57" s="48"/>
    </row>
    <row r="58" spans="1:12" x14ac:dyDescent="0.2">
      <c r="A58" s="48">
        <f t="shared" si="0"/>
        <v>55</v>
      </c>
      <c r="B58" s="46"/>
      <c r="C58" s="46"/>
      <c r="D58" s="47">
        <f t="shared" si="1"/>
        <v>7112</v>
      </c>
      <c r="E58" s="48"/>
      <c r="F58" s="48"/>
    </row>
    <row r="59" spans="1:12" x14ac:dyDescent="0.2">
      <c r="A59" s="48">
        <f t="shared" si="0"/>
        <v>56</v>
      </c>
      <c r="B59" s="46"/>
      <c r="C59" s="46"/>
      <c r="D59" s="47">
        <f t="shared" si="1"/>
        <v>7112</v>
      </c>
      <c r="E59" s="48"/>
      <c r="F59" s="48"/>
    </row>
    <row r="60" spans="1:12" x14ac:dyDescent="0.2">
      <c r="A60" s="48">
        <f t="shared" si="0"/>
        <v>57</v>
      </c>
      <c r="B60" s="46"/>
      <c r="C60" s="46"/>
      <c r="D60" s="47">
        <f t="shared" si="1"/>
        <v>7112</v>
      </c>
      <c r="E60" s="48"/>
      <c r="F60" s="48"/>
    </row>
    <row r="61" spans="1:12" x14ac:dyDescent="0.2">
      <c r="A61" s="48">
        <f t="shared" si="0"/>
        <v>58</v>
      </c>
      <c r="B61" s="46"/>
      <c r="C61" s="46"/>
      <c r="D61" s="47">
        <f t="shared" si="1"/>
        <v>7112</v>
      </c>
      <c r="E61" s="48"/>
      <c r="F61" s="48"/>
    </row>
    <row r="62" spans="1:12" x14ac:dyDescent="0.2">
      <c r="A62" s="48">
        <f t="shared" si="0"/>
        <v>59</v>
      </c>
      <c r="B62" s="46"/>
      <c r="C62" s="46"/>
      <c r="D62" s="47">
        <f t="shared" si="1"/>
        <v>7112</v>
      </c>
      <c r="E62" s="48"/>
      <c r="F62" s="48"/>
    </row>
    <row r="63" spans="1:12" x14ac:dyDescent="0.2">
      <c r="A63" s="48">
        <f t="shared" si="0"/>
        <v>60</v>
      </c>
      <c r="B63" s="46"/>
      <c r="C63" s="46"/>
      <c r="D63" s="47">
        <f t="shared" si="1"/>
        <v>7112</v>
      </c>
      <c r="E63" s="48"/>
      <c r="F63" s="48"/>
    </row>
    <row r="64" spans="1:12" x14ac:dyDescent="0.2">
      <c r="A64" s="48">
        <f t="shared" si="0"/>
        <v>61</v>
      </c>
      <c r="B64" s="46"/>
      <c r="C64" s="46"/>
      <c r="D64" s="47">
        <f t="shared" si="1"/>
        <v>7112</v>
      </c>
      <c r="E64" s="48"/>
      <c r="F64" s="48"/>
    </row>
    <row r="65" spans="1:6" x14ac:dyDescent="0.2">
      <c r="A65" s="48">
        <f t="shared" si="0"/>
        <v>62</v>
      </c>
      <c r="B65" s="46"/>
      <c r="C65" s="46"/>
      <c r="D65" s="47">
        <f t="shared" si="1"/>
        <v>7112</v>
      </c>
      <c r="E65" s="48"/>
      <c r="F65" s="48"/>
    </row>
    <row r="66" spans="1:6" x14ac:dyDescent="0.2">
      <c r="A66" s="48">
        <f t="shared" si="0"/>
        <v>63</v>
      </c>
      <c r="B66" s="46"/>
      <c r="C66" s="46"/>
      <c r="D66" s="47">
        <f t="shared" si="1"/>
        <v>7112</v>
      </c>
      <c r="E66" s="48"/>
      <c r="F66" s="48"/>
    </row>
    <row r="67" spans="1:6" x14ac:dyDescent="0.2">
      <c r="A67" s="48">
        <f t="shared" si="0"/>
        <v>64</v>
      </c>
      <c r="B67" s="46"/>
      <c r="C67" s="46"/>
      <c r="D67" s="47">
        <f t="shared" si="1"/>
        <v>7112</v>
      </c>
      <c r="E67" s="48"/>
      <c r="F67" s="48"/>
    </row>
    <row r="68" spans="1:6" x14ac:dyDescent="0.2">
      <c r="A68" s="48">
        <f t="shared" si="0"/>
        <v>65</v>
      </c>
      <c r="B68" s="46"/>
      <c r="C68" s="46"/>
      <c r="D68" s="47">
        <f t="shared" si="1"/>
        <v>7112</v>
      </c>
      <c r="E68" s="48"/>
      <c r="F68" s="48"/>
    </row>
    <row r="69" spans="1:6" x14ac:dyDescent="0.2">
      <c r="A69" s="48">
        <f t="shared" si="0"/>
        <v>66</v>
      </c>
      <c r="B69" s="46"/>
      <c r="C69" s="46"/>
      <c r="D69" s="47">
        <f t="shared" si="1"/>
        <v>7112</v>
      </c>
      <c r="E69" s="48"/>
      <c r="F69" s="48"/>
    </row>
    <row r="70" spans="1:6" x14ac:dyDescent="0.2">
      <c r="A70" s="48">
        <f t="shared" ref="A70:A123" si="2">A69+1</f>
        <v>67</v>
      </c>
      <c r="B70" s="46"/>
      <c r="C70" s="46"/>
      <c r="D70" s="47">
        <f t="shared" ref="D70:D123" si="3">D69+B70-C70</f>
        <v>7112</v>
      </c>
      <c r="E70" s="48"/>
      <c r="F70" s="48"/>
    </row>
    <row r="71" spans="1:6" x14ac:dyDescent="0.2">
      <c r="A71" s="48">
        <f t="shared" si="2"/>
        <v>68</v>
      </c>
      <c r="B71" s="46"/>
      <c r="C71" s="46"/>
      <c r="D71" s="47">
        <f t="shared" si="3"/>
        <v>7112</v>
      </c>
      <c r="E71" s="48"/>
      <c r="F71" s="48"/>
    </row>
    <row r="72" spans="1:6" x14ac:dyDescent="0.2">
      <c r="A72" s="48">
        <f t="shared" si="2"/>
        <v>69</v>
      </c>
      <c r="B72" s="46"/>
      <c r="C72" s="46"/>
      <c r="D72" s="47">
        <f t="shared" si="3"/>
        <v>7112</v>
      </c>
      <c r="E72" s="48"/>
      <c r="F72" s="48"/>
    </row>
    <row r="73" spans="1:6" x14ac:dyDescent="0.2">
      <c r="A73" s="48">
        <f t="shared" si="2"/>
        <v>70</v>
      </c>
      <c r="B73" s="46"/>
      <c r="C73" s="46"/>
      <c r="D73" s="47">
        <f t="shared" si="3"/>
        <v>7112</v>
      </c>
      <c r="E73" s="48"/>
      <c r="F73" s="48"/>
    </row>
    <row r="74" spans="1:6" x14ac:dyDescent="0.2">
      <c r="A74" s="48">
        <f t="shared" si="2"/>
        <v>71</v>
      </c>
      <c r="B74" s="47"/>
      <c r="C74" s="46"/>
      <c r="D74" s="47">
        <f t="shared" si="3"/>
        <v>7112</v>
      </c>
      <c r="E74" s="48"/>
      <c r="F74" s="48"/>
    </row>
    <row r="75" spans="1:6" x14ac:dyDescent="0.2">
      <c r="A75" s="48">
        <f t="shared" si="2"/>
        <v>72</v>
      </c>
      <c r="B75" s="47"/>
      <c r="C75" s="46"/>
      <c r="D75" s="47">
        <f t="shared" si="3"/>
        <v>7112</v>
      </c>
      <c r="E75" s="48"/>
      <c r="F75" s="48"/>
    </row>
    <row r="76" spans="1:6" x14ac:dyDescent="0.2">
      <c r="A76" s="48">
        <f t="shared" si="2"/>
        <v>73</v>
      </c>
      <c r="B76" s="47"/>
      <c r="C76" s="46"/>
      <c r="D76" s="47">
        <f t="shared" si="3"/>
        <v>7112</v>
      </c>
      <c r="E76" s="48"/>
      <c r="F76" s="48"/>
    </row>
    <row r="77" spans="1:6" x14ac:dyDescent="0.2">
      <c r="A77" s="48">
        <f t="shared" si="2"/>
        <v>74</v>
      </c>
      <c r="B77" s="47"/>
      <c r="C77" s="46"/>
      <c r="D77" s="47">
        <f t="shared" si="3"/>
        <v>7112</v>
      </c>
      <c r="E77" s="48"/>
      <c r="F77" s="48"/>
    </row>
    <row r="78" spans="1:6" x14ac:dyDescent="0.2">
      <c r="A78" s="48">
        <f t="shared" si="2"/>
        <v>75</v>
      </c>
      <c r="B78" s="47"/>
      <c r="C78" s="46"/>
      <c r="D78" s="47">
        <f t="shared" si="3"/>
        <v>7112</v>
      </c>
      <c r="E78" s="48"/>
      <c r="F78" s="48"/>
    </row>
    <row r="79" spans="1:6" x14ac:dyDescent="0.2">
      <c r="A79" s="48">
        <f t="shared" si="2"/>
        <v>76</v>
      </c>
      <c r="B79" s="47"/>
      <c r="C79" s="46"/>
      <c r="D79" s="47">
        <f t="shared" si="3"/>
        <v>7112</v>
      </c>
      <c r="E79" s="48"/>
      <c r="F79" s="48"/>
    </row>
    <row r="80" spans="1:6" x14ac:dyDescent="0.2">
      <c r="A80" s="48">
        <f t="shared" si="2"/>
        <v>77</v>
      </c>
      <c r="B80" s="47"/>
      <c r="C80" s="46"/>
      <c r="D80" s="47">
        <f t="shared" si="3"/>
        <v>7112</v>
      </c>
      <c r="E80" s="48"/>
      <c r="F80" s="48"/>
    </row>
    <row r="81" spans="1:6" x14ac:dyDescent="0.2">
      <c r="A81" s="48">
        <f t="shared" si="2"/>
        <v>78</v>
      </c>
      <c r="B81" s="47"/>
      <c r="C81" s="46"/>
      <c r="D81" s="47">
        <f t="shared" si="3"/>
        <v>7112</v>
      </c>
      <c r="E81" s="48"/>
      <c r="F81" s="48"/>
    </row>
    <row r="82" spans="1:6" x14ac:dyDescent="0.2">
      <c r="A82" s="48">
        <f t="shared" si="2"/>
        <v>79</v>
      </c>
      <c r="B82" s="47"/>
      <c r="C82" s="46"/>
      <c r="D82" s="47">
        <f t="shared" si="3"/>
        <v>7112</v>
      </c>
      <c r="E82" s="48"/>
      <c r="F82" s="48"/>
    </row>
    <row r="83" spans="1:6" x14ac:dyDescent="0.2">
      <c r="A83" s="48">
        <f t="shared" si="2"/>
        <v>80</v>
      </c>
      <c r="B83" s="47"/>
      <c r="C83" s="46"/>
      <c r="D83" s="47">
        <f t="shared" si="3"/>
        <v>7112</v>
      </c>
      <c r="E83" s="48"/>
      <c r="F83" s="48"/>
    </row>
    <row r="84" spans="1:6" x14ac:dyDescent="0.2">
      <c r="A84" s="48">
        <f t="shared" si="2"/>
        <v>81</v>
      </c>
      <c r="B84" s="47"/>
      <c r="C84" s="46"/>
      <c r="D84" s="47">
        <f t="shared" si="3"/>
        <v>7112</v>
      </c>
      <c r="E84" s="48"/>
      <c r="F84" s="48"/>
    </row>
    <row r="85" spans="1:6" x14ac:dyDescent="0.2">
      <c r="A85" s="48">
        <f t="shared" si="2"/>
        <v>82</v>
      </c>
      <c r="B85" s="47"/>
      <c r="C85" s="46"/>
      <c r="D85" s="47">
        <f t="shared" si="3"/>
        <v>7112</v>
      </c>
      <c r="E85" s="48"/>
      <c r="F85" s="48"/>
    </row>
    <row r="86" spans="1:6" x14ac:dyDescent="0.2">
      <c r="A86" s="48">
        <f t="shared" si="2"/>
        <v>83</v>
      </c>
      <c r="B86" s="47"/>
      <c r="C86" s="46"/>
      <c r="D86" s="47">
        <f t="shared" si="3"/>
        <v>7112</v>
      </c>
      <c r="E86" s="48"/>
      <c r="F86" s="48"/>
    </row>
    <row r="87" spans="1:6" x14ac:dyDescent="0.2">
      <c r="A87" s="48">
        <f t="shared" si="2"/>
        <v>84</v>
      </c>
      <c r="B87" s="47"/>
      <c r="C87" s="46"/>
      <c r="D87" s="47">
        <f t="shared" si="3"/>
        <v>7112</v>
      </c>
      <c r="E87" s="48"/>
      <c r="F87" s="48"/>
    </row>
    <row r="88" spans="1:6" x14ac:dyDescent="0.2">
      <c r="A88" s="48">
        <f t="shared" si="2"/>
        <v>85</v>
      </c>
      <c r="B88" s="47"/>
      <c r="C88" s="46"/>
      <c r="D88" s="47">
        <f t="shared" si="3"/>
        <v>7112</v>
      </c>
      <c r="E88" s="48"/>
      <c r="F88" s="48"/>
    </row>
    <row r="89" spans="1:6" x14ac:dyDescent="0.2">
      <c r="A89" s="48">
        <f t="shared" si="2"/>
        <v>86</v>
      </c>
      <c r="B89" s="47"/>
      <c r="C89" s="46"/>
      <c r="D89" s="47">
        <f t="shared" si="3"/>
        <v>7112</v>
      </c>
      <c r="E89" s="48"/>
      <c r="F89" s="48"/>
    </row>
    <row r="90" spans="1:6" x14ac:dyDescent="0.2">
      <c r="A90" s="48">
        <f t="shared" si="2"/>
        <v>87</v>
      </c>
      <c r="B90" s="47"/>
      <c r="C90" s="46"/>
      <c r="D90" s="47">
        <f t="shared" si="3"/>
        <v>7112</v>
      </c>
      <c r="E90" s="48"/>
      <c r="F90" s="48"/>
    </row>
    <row r="91" spans="1:6" x14ac:dyDescent="0.2">
      <c r="A91" s="48">
        <f t="shared" si="2"/>
        <v>88</v>
      </c>
      <c r="B91" s="47"/>
      <c r="C91" s="46"/>
      <c r="D91" s="47">
        <f t="shared" si="3"/>
        <v>7112</v>
      </c>
      <c r="E91" s="48"/>
      <c r="F91" s="48"/>
    </row>
    <row r="92" spans="1:6" x14ac:dyDescent="0.2">
      <c r="A92" s="48">
        <f t="shared" si="2"/>
        <v>89</v>
      </c>
      <c r="B92" s="47"/>
      <c r="C92" s="46"/>
      <c r="D92" s="47">
        <f t="shared" si="3"/>
        <v>7112</v>
      </c>
      <c r="E92" s="48"/>
      <c r="F92" s="48"/>
    </row>
    <row r="93" spans="1:6" x14ac:dyDescent="0.2">
      <c r="A93" s="48">
        <f t="shared" si="2"/>
        <v>90</v>
      </c>
      <c r="B93" s="47"/>
      <c r="C93" s="46"/>
      <c r="D93" s="47">
        <f t="shared" si="3"/>
        <v>7112</v>
      </c>
      <c r="E93" s="48"/>
      <c r="F93" s="48"/>
    </row>
    <row r="94" spans="1:6" x14ac:dyDescent="0.2">
      <c r="A94" s="48">
        <f t="shared" si="2"/>
        <v>91</v>
      </c>
      <c r="B94" s="47"/>
      <c r="C94" s="46"/>
      <c r="D94" s="47">
        <f t="shared" si="3"/>
        <v>7112</v>
      </c>
      <c r="E94" s="48"/>
      <c r="F94" s="48"/>
    </row>
    <row r="95" spans="1:6" x14ac:dyDescent="0.2">
      <c r="A95" s="48">
        <f t="shared" si="2"/>
        <v>92</v>
      </c>
      <c r="B95" s="47"/>
      <c r="C95" s="46"/>
      <c r="D95" s="47">
        <f t="shared" si="3"/>
        <v>7112</v>
      </c>
      <c r="E95" s="48"/>
      <c r="F95" s="48"/>
    </row>
    <row r="96" spans="1:6" x14ac:dyDescent="0.2">
      <c r="A96" s="48">
        <f t="shared" si="2"/>
        <v>93</v>
      </c>
      <c r="B96" s="47"/>
      <c r="C96" s="46"/>
      <c r="D96" s="47">
        <f t="shared" si="3"/>
        <v>7112</v>
      </c>
      <c r="E96" s="48"/>
      <c r="F96" s="48"/>
    </row>
    <row r="97" spans="1:6" x14ac:dyDescent="0.2">
      <c r="A97" s="48">
        <f t="shared" si="2"/>
        <v>94</v>
      </c>
      <c r="B97" s="47"/>
      <c r="C97" s="46"/>
      <c r="D97" s="47">
        <f t="shared" si="3"/>
        <v>7112</v>
      </c>
      <c r="E97" s="48"/>
      <c r="F97" s="48"/>
    </row>
    <row r="98" spans="1:6" x14ac:dyDescent="0.2">
      <c r="A98" s="48">
        <f t="shared" si="2"/>
        <v>95</v>
      </c>
      <c r="B98" s="47"/>
      <c r="C98" s="46"/>
      <c r="D98" s="47">
        <f t="shared" si="3"/>
        <v>7112</v>
      </c>
      <c r="E98" s="48"/>
      <c r="F98" s="48"/>
    </row>
    <row r="99" spans="1:6" x14ac:dyDescent="0.2">
      <c r="A99" s="48">
        <f t="shared" si="2"/>
        <v>96</v>
      </c>
      <c r="B99" s="47"/>
      <c r="C99" s="46"/>
      <c r="D99" s="47">
        <f t="shared" si="3"/>
        <v>7112</v>
      </c>
      <c r="E99" s="48"/>
      <c r="F99" s="48"/>
    </row>
    <row r="100" spans="1:6" x14ac:dyDescent="0.2">
      <c r="A100" s="48">
        <f t="shared" si="2"/>
        <v>97</v>
      </c>
      <c r="B100" s="47"/>
      <c r="C100" s="46"/>
      <c r="D100" s="47">
        <f t="shared" si="3"/>
        <v>7112</v>
      </c>
      <c r="E100" s="48"/>
      <c r="F100" s="48"/>
    </row>
    <row r="101" spans="1:6" x14ac:dyDescent="0.2">
      <c r="A101" s="48">
        <f t="shared" si="2"/>
        <v>98</v>
      </c>
      <c r="B101" s="47"/>
      <c r="C101" s="46"/>
      <c r="D101" s="47">
        <f t="shared" si="3"/>
        <v>7112</v>
      </c>
      <c r="E101" s="48"/>
      <c r="F101" s="48"/>
    </row>
    <row r="102" spans="1:6" x14ac:dyDescent="0.2">
      <c r="A102" s="48">
        <f t="shared" si="2"/>
        <v>99</v>
      </c>
      <c r="B102" s="47"/>
      <c r="C102" s="46"/>
      <c r="D102" s="47">
        <f t="shared" si="3"/>
        <v>7112</v>
      </c>
      <c r="E102" s="48"/>
      <c r="F102" s="48"/>
    </row>
    <row r="103" spans="1:6" x14ac:dyDescent="0.2">
      <c r="A103" s="48">
        <f t="shared" si="2"/>
        <v>100</v>
      </c>
      <c r="B103" s="47"/>
      <c r="C103" s="46"/>
      <c r="D103" s="47">
        <f t="shared" si="3"/>
        <v>7112</v>
      </c>
      <c r="E103" s="48"/>
      <c r="F103" s="48"/>
    </row>
    <row r="104" spans="1:6" x14ac:dyDescent="0.2">
      <c r="A104" s="48">
        <f t="shared" si="2"/>
        <v>101</v>
      </c>
      <c r="B104" s="47"/>
      <c r="C104" s="46"/>
      <c r="D104" s="47">
        <f t="shared" si="3"/>
        <v>7112</v>
      </c>
      <c r="E104" s="48"/>
      <c r="F104" s="48"/>
    </row>
    <row r="105" spans="1:6" x14ac:dyDescent="0.2">
      <c r="A105" s="48">
        <f t="shared" si="2"/>
        <v>102</v>
      </c>
      <c r="B105" s="47"/>
      <c r="C105" s="46"/>
      <c r="D105" s="47">
        <f t="shared" si="3"/>
        <v>7112</v>
      </c>
      <c r="E105" s="48"/>
      <c r="F105" s="48"/>
    </row>
    <row r="106" spans="1:6" x14ac:dyDescent="0.2">
      <c r="A106" s="48">
        <f t="shared" si="2"/>
        <v>103</v>
      </c>
      <c r="B106" s="47"/>
      <c r="C106" s="46"/>
      <c r="D106" s="47">
        <f t="shared" si="3"/>
        <v>7112</v>
      </c>
      <c r="E106" s="48"/>
      <c r="F106" s="48"/>
    </row>
    <row r="107" spans="1:6" x14ac:dyDescent="0.2">
      <c r="A107" s="48">
        <f t="shared" si="2"/>
        <v>104</v>
      </c>
      <c r="B107" s="47"/>
      <c r="C107" s="46"/>
      <c r="D107" s="47">
        <f t="shared" si="3"/>
        <v>7112</v>
      </c>
      <c r="E107" s="48"/>
      <c r="F107" s="48"/>
    </row>
    <row r="108" spans="1:6" x14ac:dyDescent="0.2">
      <c r="A108" s="48">
        <f t="shared" si="2"/>
        <v>105</v>
      </c>
      <c r="B108" s="47"/>
      <c r="C108" s="46"/>
      <c r="D108" s="47">
        <f t="shared" si="3"/>
        <v>7112</v>
      </c>
      <c r="E108" s="48"/>
      <c r="F108" s="48"/>
    </row>
    <row r="109" spans="1:6" x14ac:dyDescent="0.2">
      <c r="A109" s="48">
        <f t="shared" si="2"/>
        <v>106</v>
      </c>
      <c r="B109" s="47"/>
      <c r="C109" s="46"/>
      <c r="D109" s="47">
        <f t="shared" si="3"/>
        <v>7112</v>
      </c>
      <c r="E109" s="48"/>
      <c r="F109" s="48"/>
    </row>
    <row r="110" spans="1:6" x14ac:dyDescent="0.2">
      <c r="A110" s="48">
        <f t="shared" si="2"/>
        <v>107</v>
      </c>
      <c r="B110" s="47"/>
      <c r="C110" s="46"/>
      <c r="D110" s="47">
        <f t="shared" si="3"/>
        <v>7112</v>
      </c>
      <c r="E110" s="48"/>
      <c r="F110" s="48"/>
    </row>
    <row r="111" spans="1:6" x14ac:dyDescent="0.2">
      <c r="A111" s="48">
        <f t="shared" si="2"/>
        <v>108</v>
      </c>
      <c r="B111" s="47"/>
      <c r="C111" s="46"/>
      <c r="D111" s="47">
        <f t="shared" si="3"/>
        <v>7112</v>
      </c>
      <c r="E111" s="48"/>
      <c r="F111" s="48"/>
    </row>
    <row r="112" spans="1:6" x14ac:dyDescent="0.2">
      <c r="A112" s="48">
        <f t="shared" si="2"/>
        <v>109</v>
      </c>
      <c r="B112" s="47"/>
      <c r="C112" s="46"/>
      <c r="D112" s="47">
        <f t="shared" si="3"/>
        <v>7112</v>
      </c>
      <c r="E112" s="48"/>
      <c r="F112" s="48"/>
    </row>
    <row r="113" spans="1:6" x14ac:dyDescent="0.2">
      <c r="A113" s="48">
        <f t="shared" si="2"/>
        <v>110</v>
      </c>
      <c r="B113" s="47"/>
      <c r="C113" s="47"/>
      <c r="D113" s="47">
        <f t="shared" si="3"/>
        <v>7112</v>
      </c>
      <c r="E113" s="48"/>
      <c r="F113" s="48"/>
    </row>
    <row r="114" spans="1:6" x14ac:dyDescent="0.2">
      <c r="A114" s="48">
        <f t="shared" si="2"/>
        <v>111</v>
      </c>
      <c r="B114" s="47"/>
      <c r="C114" s="47"/>
      <c r="D114" s="47">
        <f t="shared" si="3"/>
        <v>7112</v>
      </c>
      <c r="E114" s="48"/>
      <c r="F114" s="48"/>
    </row>
    <row r="115" spans="1:6" x14ac:dyDescent="0.2">
      <c r="A115" s="48">
        <f t="shared" si="2"/>
        <v>112</v>
      </c>
      <c r="B115" s="47"/>
      <c r="C115" s="47"/>
      <c r="D115" s="47">
        <f t="shared" si="3"/>
        <v>7112</v>
      </c>
      <c r="E115" s="48"/>
      <c r="F115" s="48"/>
    </row>
    <row r="116" spans="1:6" x14ac:dyDescent="0.2">
      <c r="A116" s="48">
        <f t="shared" si="2"/>
        <v>113</v>
      </c>
      <c r="B116" s="47"/>
      <c r="C116" s="47"/>
      <c r="D116" s="47">
        <f t="shared" si="3"/>
        <v>7112</v>
      </c>
      <c r="E116" s="48"/>
      <c r="F116" s="48"/>
    </row>
    <row r="117" spans="1:6" x14ac:dyDescent="0.2">
      <c r="A117" s="48">
        <f t="shared" si="2"/>
        <v>114</v>
      </c>
      <c r="B117" s="47"/>
      <c r="C117" s="47"/>
      <c r="D117" s="47">
        <f t="shared" si="3"/>
        <v>7112</v>
      </c>
      <c r="E117" s="48"/>
      <c r="F117" s="48"/>
    </row>
    <row r="118" spans="1:6" x14ac:dyDescent="0.2">
      <c r="A118" s="48">
        <f t="shared" si="2"/>
        <v>115</v>
      </c>
      <c r="B118" s="47"/>
      <c r="C118" s="47"/>
      <c r="D118" s="47">
        <f t="shared" si="3"/>
        <v>7112</v>
      </c>
      <c r="E118" s="48"/>
      <c r="F118" s="48"/>
    </row>
    <row r="119" spans="1:6" x14ac:dyDescent="0.2">
      <c r="A119" s="48">
        <f t="shared" si="2"/>
        <v>116</v>
      </c>
      <c r="B119" s="47"/>
      <c r="C119" s="47"/>
      <c r="D119" s="47">
        <f t="shared" si="3"/>
        <v>7112</v>
      </c>
      <c r="E119" s="48"/>
      <c r="F119" s="48"/>
    </row>
    <row r="120" spans="1:6" x14ac:dyDescent="0.2">
      <c r="A120" s="48">
        <f t="shared" si="2"/>
        <v>117</v>
      </c>
      <c r="B120" s="47"/>
      <c r="C120" s="47"/>
      <c r="D120" s="47">
        <f t="shared" si="3"/>
        <v>7112</v>
      </c>
      <c r="E120" s="48"/>
      <c r="F120" s="48"/>
    </row>
    <row r="121" spans="1:6" x14ac:dyDescent="0.2">
      <c r="A121" s="48">
        <f t="shared" si="2"/>
        <v>118</v>
      </c>
      <c r="B121" s="47"/>
      <c r="C121" s="47"/>
      <c r="D121" s="47">
        <f t="shared" si="3"/>
        <v>7112</v>
      </c>
      <c r="E121" s="48"/>
      <c r="F121" s="48"/>
    </row>
    <row r="122" spans="1:6" x14ac:dyDescent="0.2">
      <c r="A122" s="48">
        <f t="shared" si="2"/>
        <v>119</v>
      </c>
      <c r="B122" s="47"/>
      <c r="C122" s="47"/>
      <c r="D122" s="47">
        <f t="shared" si="3"/>
        <v>7112</v>
      </c>
      <c r="E122" s="48"/>
      <c r="F122" s="48"/>
    </row>
    <row r="123" spans="1:6" x14ac:dyDescent="0.2">
      <c r="A123" s="48">
        <f t="shared" si="2"/>
        <v>120</v>
      </c>
      <c r="B123" s="47"/>
      <c r="C123" s="47"/>
      <c r="D123" s="47">
        <f t="shared" si="3"/>
        <v>7112</v>
      </c>
      <c r="E123" s="48"/>
      <c r="F123" s="48"/>
    </row>
  </sheetData>
  <mergeCells count="1"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نقدي</vt:lpstr>
      <vt:lpstr>Sheet1</vt:lpstr>
      <vt:lpstr>على جنب</vt:lpstr>
      <vt:lpstr>مسحوبات</vt:lpstr>
      <vt:lpstr>نقديات العركة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2024-03-30T21:03:21Z</dcterms:modified>
</cp:coreProperties>
</file>