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DFAAB0C5-DA36-419B-A9AE-63CA397A410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emplate" sheetId="1" r:id="rId1"/>
    <sheet name="employe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34" i="1"/>
  <c r="F25" i="1"/>
  <c r="F35" i="1"/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F16" i="1" l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6" i="1"/>
  <c r="F15" i="1"/>
  <c r="F40" i="1" l="1"/>
</calcChain>
</file>

<file path=xl/sharedStrings.xml><?xml version="1.0" encoding="utf-8"?>
<sst xmlns="http://schemas.openxmlformats.org/spreadsheetml/2006/main" count="104" uniqueCount="61">
  <si>
    <t>No</t>
  </si>
  <si>
    <t>Date</t>
  </si>
  <si>
    <t>Cek In</t>
  </si>
  <si>
    <t>Cek Out</t>
  </si>
  <si>
    <t>Place</t>
  </si>
  <si>
    <t>Task List</t>
  </si>
  <si>
    <t>Working
Hours</t>
  </si>
  <si>
    <t>PT. IDSTAR CIPTA TEKNOLOGI</t>
  </si>
  <si>
    <t>Wisma STACO Lantai 7</t>
  </si>
  <si>
    <t xml:space="preserve"> Jl. Casablanca Kav. 18   |   Jakarta Selatan - 12870, Indonesia</t>
  </si>
  <si>
    <t>Telp. (+62-21) 28542998</t>
  </si>
  <si>
    <t>Nama</t>
  </si>
  <si>
    <r>
      <t xml:space="preserve">Nama </t>
    </r>
    <r>
      <rPr>
        <b/>
        <sz val="10"/>
        <color theme="1"/>
        <rFont val="3ds"/>
      </rPr>
      <t>:</t>
    </r>
  </si>
  <si>
    <r>
      <t xml:space="preserve">Posisi </t>
    </r>
    <r>
      <rPr>
        <b/>
        <sz val="10"/>
        <color theme="1"/>
        <rFont val="3ds"/>
      </rPr>
      <t>:</t>
    </r>
  </si>
  <si>
    <r>
      <t xml:space="preserve">Periode </t>
    </r>
    <r>
      <rPr>
        <b/>
        <sz val="10"/>
        <color theme="1"/>
        <rFont val="3ds"/>
      </rPr>
      <t>:</t>
    </r>
  </si>
  <si>
    <t>Abraham Lincolm</t>
  </si>
  <si>
    <t>Anggota</t>
  </si>
  <si>
    <t>Agustus 2021</t>
  </si>
  <si>
    <r>
      <t xml:space="preserve">Client </t>
    </r>
    <r>
      <rPr>
        <b/>
        <sz val="10"/>
        <color theme="1"/>
        <rFont val="3ds"/>
      </rPr>
      <t>:</t>
    </r>
  </si>
  <si>
    <r>
      <t xml:space="preserve">Project </t>
    </r>
    <r>
      <rPr>
        <b/>
        <sz val="10"/>
        <color theme="1"/>
        <rFont val="3ds"/>
      </rPr>
      <t>:</t>
    </r>
  </si>
  <si>
    <t>RPA Development</t>
  </si>
  <si>
    <t>Gedung Podomoro
Mana Aja</t>
  </si>
  <si>
    <t>&gt; Dummy task
&gt; Dummy task</t>
  </si>
  <si>
    <t>&gt; Dummy task task
&gt; Dummy task task</t>
  </si>
  <si>
    <t>&gt; Dummy task task task
&gt; Dummy task task task</t>
  </si>
  <si>
    <t>Total Working Hours</t>
  </si>
  <si>
    <t>Pemohon,</t>
  </si>
  <si>
    <t>Mengetahui,</t>
  </si>
  <si>
    <t>Menyetujui,</t>
  </si>
  <si>
    <t>TIMESHEET</t>
  </si>
  <si>
    <t>Manusia Budiman</t>
  </si>
  <si>
    <t>Karyawan</t>
  </si>
  <si>
    <t>HRD Dept.</t>
  </si>
  <si>
    <t>Dept. Head</t>
  </si>
  <si>
    <t>Jinjun Jiki</t>
  </si>
  <si>
    <r>
      <t xml:space="preserve">Team Leader </t>
    </r>
    <r>
      <rPr>
        <b/>
        <sz val="10"/>
        <color theme="1"/>
        <rFont val="3ds"/>
      </rPr>
      <t>:</t>
    </r>
  </si>
  <si>
    <t>Abdul Kadir</t>
  </si>
  <si>
    <t>Abu Jahal</t>
  </si>
  <si>
    <t>Adolf Hitler</t>
  </si>
  <si>
    <t>Bagaskara</t>
  </si>
  <si>
    <t>Deva Anggana</t>
  </si>
  <si>
    <t>John Chena</t>
  </si>
  <si>
    <t>Joko Soetejo</t>
  </si>
  <si>
    <t>Musolini</t>
  </si>
  <si>
    <t>Will Smith</t>
  </si>
  <si>
    <t>Company Hollywood</t>
  </si>
  <si>
    <t>Zainal Abidin</t>
  </si>
  <si>
    <t>PT IDSTAR CIPTA TEKNOLOGI</t>
  </si>
  <si>
    <t>LOGBOOK TIMESHEET</t>
  </si>
  <si>
    <t>PROFESSIONAL SERVICES</t>
  </si>
  <si>
    <t>Email</t>
  </si>
  <si>
    <t>abraham@gmail.com</t>
  </si>
  <si>
    <t>abujahal@gmail.com</t>
  </si>
  <si>
    <t>adolfhitler@gmail.om</t>
  </si>
  <si>
    <t>bagaskara@gmail.com</t>
  </si>
  <si>
    <t>devaanggana@gmail.com</t>
  </si>
  <si>
    <t>johncena@gmail.com</t>
  </si>
  <si>
    <t>jokosoetejo@gmail.com</t>
  </si>
  <si>
    <t>musolini@gmail.com</t>
  </si>
  <si>
    <t>willsmith@gmail.com</t>
  </si>
  <si>
    <t>zainalabidin@gmail.com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</si>
</sst>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yyyy\-mm\-dd;@"/>
    <numFmt numFmtId="170" formatCode="[$-409]h:mm\ AM/PM;@"/>
    <numFmt numFmtId="171" formatCode="h:mm;@"/>
    <numFmt numFmtId="172" formatCode="[h]:mm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3ds"/>
    </font>
    <font>
      <sz val="10"/>
      <color theme="1"/>
      <name val="3ds"/>
    </font>
    <font>
      <b/>
      <sz val="10"/>
      <color theme="1"/>
      <name val="3ds"/>
    </font>
    <font>
      <b/>
      <sz val="11"/>
      <color theme="1"/>
      <name val="3ds"/>
    </font>
    <font>
      <b/>
      <sz val="9"/>
      <name val="3ds"/>
    </font>
    <font>
      <b/>
      <sz val="8"/>
      <name val="3ds"/>
    </font>
    <font>
      <b/>
      <sz val="9"/>
      <color theme="1"/>
      <name val="3ds"/>
    </font>
    <font>
      <sz val="11"/>
      <color rgb="FF000000"/>
      <name val="3ds"/>
    </font>
    <font>
      <u/>
      <sz val="11"/>
      <color theme="10"/>
      <name val="3ds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46BDC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4" fillId="0" borderId="3" xfId="0" applyNumberFormat="1" applyFont="1" applyBorder="1" applyAlignment="1">
      <alignment horizontal="center" vertical="center"/>
    </xf>
    <xf numFmtId="169" fontId="4" fillId="0" borderId="4" xfId="0" applyNumberFormat="1" applyFont="1" applyBorder="1" applyAlignment="1">
      <alignment horizontal="center" vertical="center"/>
    </xf>
    <xf numFmtId="169" fontId="4" fillId="0" borderId="5" xfId="0" applyNumberFormat="1" applyFont="1" applyBorder="1" applyAlignment="1">
      <alignment horizontal="center" vertical="center"/>
    </xf>
    <xf numFmtId="170" fontId="4" fillId="0" borderId="3" xfId="0" applyNumberFormat="1" applyFont="1" applyBorder="1" applyAlignment="1">
      <alignment horizontal="center" vertical="center"/>
    </xf>
    <xf numFmtId="170" fontId="4" fillId="0" borderId="4" xfId="0" applyNumberFormat="1" applyFont="1" applyBorder="1" applyAlignment="1">
      <alignment horizontal="center" vertical="center"/>
    </xf>
    <xf numFmtId="170" fontId="4" fillId="0" borderId="5" xfId="0" applyNumberFormat="1" applyFont="1" applyBorder="1" applyAlignment="1">
      <alignment horizontal="center" vertical="center"/>
    </xf>
    <xf numFmtId="171" fontId="4" fillId="0" borderId="3" xfId="0" applyNumberFormat="1" applyFont="1" applyBorder="1" applyAlignment="1">
      <alignment horizontal="center" vertical="center"/>
    </xf>
    <xf numFmtId="171" fontId="4" fillId="0" borderId="4" xfId="0" applyNumberFormat="1" applyFont="1" applyBorder="1" applyAlignment="1">
      <alignment horizontal="center" vertical="center"/>
    </xf>
    <xf numFmtId="171" fontId="4" fillId="0" borderId="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2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8" fillId="0" borderId="0" xfId="2" applyFont="1" applyBorder="1" applyAlignment="1">
      <alignment vertical="center"/>
    </xf>
    <xf numFmtId="0" fontId="3" fillId="0" borderId="7" xfId="0" applyFont="1" applyBorder="1"/>
    <xf numFmtId="0" fontId="3" fillId="0" borderId="9" xfId="0" applyFont="1" applyBorder="1"/>
    <xf numFmtId="0" fontId="3" fillId="0" borderId="0" xfId="0" applyFont="1" applyAlignment="1">
      <alignment horizontal="center"/>
    </xf>
    <xf numFmtId="0" fontId="3" fillId="0" borderId="10" xfId="0" applyFont="1" applyBorder="1"/>
    <xf numFmtId="0" fontId="8" fillId="0" borderId="10" xfId="2" applyFont="1" applyBorder="1" applyAlignment="1">
      <alignment vertical="center"/>
    </xf>
    <xf numFmtId="0" fontId="3" fillId="0" borderId="0" xfId="0" applyFont="1" applyBorder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2" fontId="3" fillId="0" borderId="2" xfId="0" applyNumberFormat="1" applyFont="1" applyBorder="1" applyAlignment="1">
      <alignment horizontal="center" vertical="center"/>
    </xf>
    <xf numFmtId="0" fontId="9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3" borderId="6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11" fillId="0" borderId="11" xfId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1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11" fillId="0" borderId="13" xfId="1" applyFont="1" applyBorder="1" applyAlignment="1">
      <alignment vertical="center" wrapText="1"/>
    </xf>
  </cellXfs>
  <cellStyles count="3">
    <cellStyle name="Hyperlink" xfId="1" builtinId="8"/>
    <cellStyle name="Normal" xfId="0" builtinId="0"/>
    <cellStyle name="Normal_WOM 0022" xfId="2" xr:uid="{75FDC6F8-235B-446D-8029-4B4A138B58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19050</xdr:rowOff>
    </xdr:from>
    <xdr:to>
      <xdr:col>3</xdr:col>
      <xdr:colOff>514351</xdr:colOff>
      <xdr:row>4</xdr:row>
      <xdr:rowOff>52302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5B954574-C430-4020-BEF9-0ACD6AD4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09550"/>
          <a:ext cx="1609726" cy="6047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42</xdr:row>
      <xdr:rowOff>85725</xdr:rowOff>
    </xdr:from>
    <xdr:to>
      <xdr:col>3</xdr:col>
      <xdr:colOff>28575</xdr:colOff>
      <xdr:row>45</xdr:row>
      <xdr:rowOff>136269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5DABA1-B9B0-4833-9CB2-559A252A3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1163300"/>
          <a:ext cx="1152525" cy="65061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42</xdr:row>
      <xdr:rowOff>76200</xdr:rowOff>
    </xdr:from>
    <xdr:to>
      <xdr:col>5</xdr:col>
      <xdr:colOff>609600</xdr:colOff>
      <xdr:row>45</xdr:row>
      <xdr:rowOff>126744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1D866D-DE62-49D0-A6D3-28BC9D0D5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11153775"/>
          <a:ext cx="1152525" cy="650619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42</xdr:row>
      <xdr:rowOff>85725</xdr:rowOff>
    </xdr:from>
    <xdr:to>
      <xdr:col>7</xdr:col>
      <xdr:colOff>1571625</xdr:colOff>
      <xdr:row>45</xdr:row>
      <xdr:rowOff>136269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438219-A32D-48F5-BA86-58960D0D7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0150" y="11163300"/>
          <a:ext cx="1152525" cy="650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1152525</xdr:colOff>
      <xdr:row>2</xdr:row>
      <xdr:rowOff>188619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0FB335F-B156-4804-8D92-6E6347E8F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7800" cy="541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314325</xdr:colOff>
      <xdr:row>1</xdr:row>
      <xdr:rowOff>9525</xdr:rowOff>
    </xdr:from>
    <xdr:to>
      <xdr:col>12</xdr:col>
      <xdr:colOff>606129</xdr:colOff>
      <xdr:row>14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55A6DE-2ABE-4981-80C4-65B024AC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5" y="180975"/>
          <a:ext cx="6083004" cy="2581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illsmith@gmail.com" TargetMode="External"/><Relationship Id="rId3" Type="http://schemas.openxmlformats.org/officeDocument/2006/relationships/hyperlink" Target="mailto:adolfhitler@gmail.om" TargetMode="External"/><Relationship Id="rId7" Type="http://schemas.openxmlformats.org/officeDocument/2006/relationships/hyperlink" Target="mailto:musolini@gmail.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abujahal@gmail.com" TargetMode="External"/><Relationship Id="rId1" Type="http://schemas.openxmlformats.org/officeDocument/2006/relationships/hyperlink" Target="mailto:abraham@gmail.com" TargetMode="External"/><Relationship Id="rId6" Type="http://schemas.openxmlformats.org/officeDocument/2006/relationships/hyperlink" Target="mailto:jokosoetejo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johncena@gmail.com" TargetMode="External"/><Relationship Id="rId10" Type="http://schemas.openxmlformats.org/officeDocument/2006/relationships/hyperlink" Target="mailto:devaanggana@gmail.com" TargetMode="External"/><Relationship Id="rId4" Type="http://schemas.openxmlformats.org/officeDocument/2006/relationships/hyperlink" Target="mailto:bagaskara@gmail.com" TargetMode="External"/><Relationship Id="rId9" Type="http://schemas.openxmlformats.org/officeDocument/2006/relationships/hyperlink" Target="mailto:zainalabid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8"/>
  <sheetViews>
    <sheetView workbookViewId="0">
      <selection activeCell="J17" sqref="J17"/>
    </sheetView>
  </sheetViews>
  <sheetFormatPr defaultRowHeight="15.75" x14ac:dyDescent="0.25"/>
  <cols>
    <col min="1" max="1" width="3.42578125" style="4" customWidth="1"/>
    <col min="2" max="2" width="4.5703125" style="4" customWidth="1"/>
    <col min="3" max="3" width="12.140625" style="4" customWidth="1"/>
    <col min="4" max="4" width="9.5703125" style="4" bestFit="1" customWidth="1"/>
    <col min="5" max="5" width="9.42578125" style="4" bestFit="1" customWidth="1"/>
    <col min="6" max="6" width="10.28515625" style="4" customWidth="1"/>
    <col min="7" max="7" width="19.42578125" style="4" customWidth="1"/>
    <col min="8" max="8" width="29" style="4" customWidth="1"/>
    <col min="9" max="9" width="4.5703125" style="4" customWidth="1"/>
    <col min="10" max="10" width="9.140625" style="4"/>
    <col min="11" max="11" width="9.140625" style="4" customWidth="1"/>
    <col min="12" max="16384" width="9.140625" style="4"/>
  </cols>
  <sheetData>
    <row r="2" spans="2:12" x14ac:dyDescent="0.25">
      <c r="E2" s="25" t="s">
        <v>7</v>
      </c>
    </row>
    <row r="3" spans="2:12" x14ac:dyDescent="0.25">
      <c r="E3" s="25" t="s">
        <v>8</v>
      </c>
    </row>
    <row r="4" spans="2:12" x14ac:dyDescent="0.25">
      <c r="E4" s="25" t="s">
        <v>9</v>
      </c>
    </row>
    <row r="5" spans="2:12" x14ac:dyDescent="0.25">
      <c r="E5" s="25" t="s">
        <v>10</v>
      </c>
      <c r="J5" s="26"/>
      <c r="K5" s="27"/>
      <c r="L5" s="27"/>
    </row>
    <row r="6" spans="2:12" ht="7.5" customHeight="1" thickBot="1" x14ac:dyDescent="0.3">
      <c r="B6" s="32"/>
      <c r="C6" s="32"/>
      <c r="D6" s="32"/>
      <c r="E6" s="33"/>
      <c r="F6" s="32"/>
      <c r="G6" s="32"/>
      <c r="H6" s="32"/>
      <c r="J6" s="26"/>
      <c r="K6" s="27"/>
      <c r="L6" s="27"/>
    </row>
    <row r="7" spans="2:12" ht="7.5" customHeight="1" x14ac:dyDescent="0.25">
      <c r="B7" s="34"/>
      <c r="C7" s="34"/>
      <c r="D7" s="34"/>
      <c r="E7" s="28"/>
      <c r="F7" s="34"/>
      <c r="G7" s="34"/>
      <c r="H7" s="34"/>
      <c r="J7" s="26"/>
      <c r="K7" s="27"/>
      <c r="L7" s="27"/>
    </row>
    <row r="8" spans="2:12" x14ac:dyDescent="0.25">
      <c r="E8" s="28"/>
      <c r="F8" s="35" t="s">
        <v>29</v>
      </c>
      <c r="J8" s="26"/>
      <c r="K8" s="27"/>
      <c r="L8" s="27"/>
    </row>
    <row r="9" spans="2:12" ht="8.25" customHeight="1" x14ac:dyDescent="0.25">
      <c r="E9" s="28"/>
      <c r="J9" s="26"/>
      <c r="K9" s="27"/>
      <c r="L9" s="27"/>
    </row>
    <row r="10" spans="2:12" x14ac:dyDescent="0.25">
      <c r="C10" s="6" t="s">
        <v>12</v>
      </c>
      <c r="D10" s="3" t="s">
        <v>46</v>
      </c>
      <c r="E10" s="3"/>
      <c r="F10" s="5"/>
      <c r="G10" s="6" t="s">
        <v>35</v>
      </c>
      <c r="H10" s="5" t="s">
        <v>36</v>
      </c>
      <c r="J10" s="26"/>
      <c r="K10" s="27"/>
      <c r="L10" s="27"/>
    </row>
    <row r="11" spans="2:12" x14ac:dyDescent="0.25">
      <c r="C11" s="6" t="s">
        <v>13</v>
      </c>
      <c r="D11" s="3" t="s">
        <v>16</v>
      </c>
      <c r="E11" s="3"/>
      <c r="F11" s="5"/>
      <c r="G11" s="6" t="s">
        <v>18</v>
      </c>
      <c r="H11" s="2" t="s">
        <v>45</v>
      </c>
      <c r="I11" s="2"/>
      <c r="J11" s="26"/>
      <c r="K11" s="27"/>
      <c r="L11" s="27"/>
    </row>
    <row r="12" spans="2:12" x14ac:dyDescent="0.25">
      <c r="C12" s="6" t="s">
        <v>14</v>
      </c>
      <c r="D12" s="3" t="s">
        <v>17</v>
      </c>
      <c r="E12" s="3"/>
      <c r="F12" s="5"/>
      <c r="G12" s="6" t="s">
        <v>19</v>
      </c>
      <c r="H12" s="2" t="s">
        <v>20</v>
      </c>
      <c r="I12" s="2"/>
      <c r="J12" s="26"/>
      <c r="K12" s="27"/>
      <c r="L12" s="27"/>
    </row>
    <row r="13" spans="2:12" ht="16.5" thickBot="1" x14ac:dyDescent="0.3">
      <c r="J13" s="26"/>
      <c r="K13" s="27"/>
      <c r="L13" s="27"/>
    </row>
    <row r="14" spans="2:12" ht="33.75" customHeight="1" thickBot="1" x14ac:dyDescent="0.3">
      <c r="B14" s="22" t="s">
        <v>0</v>
      </c>
      <c r="C14" s="22" t="s">
        <v>1</v>
      </c>
      <c r="D14" s="22" t="s">
        <v>2</v>
      </c>
      <c r="E14" s="22" t="s">
        <v>3</v>
      </c>
      <c r="F14" s="23" t="s">
        <v>6</v>
      </c>
      <c r="G14" s="22" t="s">
        <v>4</v>
      </c>
      <c r="H14" s="22" t="s">
        <v>5</v>
      </c>
    </row>
    <row r="15" spans="2:12" ht="25.5" x14ac:dyDescent="0.25">
      <c r="B15" s="7">
        <v>1</v>
      </c>
      <c r="C15" s="10">
        <f>DATE(2021,8,2)</f>
        <v>44410</v>
      </c>
      <c r="D15" s="13">
        <v>0.33333333333333331</v>
      </c>
      <c r="E15" s="13">
        <v>0.67499999999999993</v>
      </c>
      <c r="F15" s="16">
        <f>E15-D15</f>
        <v>0.34166666666666662</v>
      </c>
      <c r="G15" s="19" t="s">
        <v>21</v>
      </c>
      <c r="H15" s="19" t="s">
        <v>22</v>
      </c>
    </row>
    <row r="16" spans="2:12" ht="25.5" x14ac:dyDescent="0.25">
      <c r="B16" s="8">
        <v>2</v>
      </c>
      <c r="C16" s="11">
        <f>DATE(2021,8,3)</f>
        <v>44411</v>
      </c>
      <c r="D16" s="14">
        <v>0.33333333333333331</v>
      </c>
      <c r="E16" s="14">
        <v>0.70138888888888884</v>
      </c>
      <c r="F16" s="17">
        <f t="shared" ref="F16:F36" si="0">E16-D16</f>
        <v>0.36805555555555552</v>
      </c>
      <c r="G16" s="20" t="s">
        <v>21</v>
      </c>
      <c r="H16" s="20" t="s">
        <v>23</v>
      </c>
    </row>
    <row r="17" spans="2:8" ht="25.5" x14ac:dyDescent="0.25">
      <c r="B17" s="8">
        <v>3</v>
      </c>
      <c r="C17" s="11">
        <f>DATE(2021,8,4)</f>
        <v>44412</v>
      </c>
      <c r="D17" s="14">
        <v>0.33333333333333298</v>
      </c>
      <c r="E17" s="14">
        <v>0.67499999999999993</v>
      </c>
      <c r="F17" s="17">
        <f t="shared" si="0"/>
        <v>0.34166666666666695</v>
      </c>
      <c r="G17" s="20" t="s">
        <v>21</v>
      </c>
      <c r="H17" s="20" t="s">
        <v>24</v>
      </c>
    </row>
    <row r="18" spans="2:8" ht="25.5" x14ac:dyDescent="0.25">
      <c r="B18" s="8">
        <v>4</v>
      </c>
      <c r="C18" s="11">
        <f>DATE(2021,8,5)</f>
        <v>44413</v>
      </c>
      <c r="D18" s="14">
        <v>0.33333333333333298</v>
      </c>
      <c r="E18" s="14">
        <v>0.66805555555555562</v>
      </c>
      <c r="F18" s="17">
        <f t="shared" si="0"/>
        <v>0.33472222222222264</v>
      </c>
      <c r="G18" s="20" t="s">
        <v>21</v>
      </c>
      <c r="H18" s="20" t="s">
        <v>22</v>
      </c>
    </row>
    <row r="19" spans="2:8" ht="25.5" x14ac:dyDescent="0.25">
      <c r="B19" s="8">
        <v>5</v>
      </c>
      <c r="C19" s="11">
        <f>DATE(2021,8,6)</f>
        <v>44414</v>
      </c>
      <c r="D19" s="14">
        <v>0.33333333333333298</v>
      </c>
      <c r="E19" s="14">
        <v>0.66805555555555562</v>
      </c>
      <c r="F19" s="17">
        <f t="shared" si="0"/>
        <v>0.33472222222222264</v>
      </c>
      <c r="G19" s="20" t="s">
        <v>21</v>
      </c>
      <c r="H19" s="20" t="s">
        <v>23</v>
      </c>
    </row>
    <row r="20" spans="2:8" ht="25.5" x14ac:dyDescent="0.25">
      <c r="B20" s="8">
        <v>6</v>
      </c>
      <c r="C20" s="11">
        <f>DATE(2021,8,9)</f>
        <v>44417</v>
      </c>
      <c r="D20" s="14">
        <v>0.33333333333333298</v>
      </c>
      <c r="E20" s="14">
        <v>0.67499999999999993</v>
      </c>
      <c r="F20" s="17">
        <f t="shared" si="0"/>
        <v>0.34166666666666695</v>
      </c>
      <c r="G20" s="20" t="s">
        <v>21</v>
      </c>
      <c r="H20" s="20" t="s">
        <v>24</v>
      </c>
    </row>
    <row r="21" spans="2:8" ht="25.5" x14ac:dyDescent="0.25">
      <c r="B21" s="8">
        <v>7</v>
      </c>
      <c r="C21" s="11">
        <f>DATE(2021,8,10)</f>
        <v>44418</v>
      </c>
      <c r="D21" s="14">
        <v>0.33333333333333298</v>
      </c>
      <c r="E21" s="14">
        <v>0.69791666666666663</v>
      </c>
      <c r="F21" s="17">
        <f t="shared" si="0"/>
        <v>0.36458333333333365</v>
      </c>
      <c r="G21" s="20" t="s">
        <v>21</v>
      </c>
      <c r="H21" s="20" t="s">
        <v>22</v>
      </c>
    </row>
    <row r="22" spans="2:8" ht="25.5" x14ac:dyDescent="0.25">
      <c r="B22" s="8">
        <v>8</v>
      </c>
      <c r="C22" s="11">
        <f>DATE(2021,8,11)</f>
        <v>44419</v>
      </c>
      <c r="D22" s="14">
        <v>0.33333333333333298</v>
      </c>
      <c r="E22" s="14">
        <v>0.67569444444444438</v>
      </c>
      <c r="F22" s="17">
        <f t="shared" si="0"/>
        <v>0.34236111111111139</v>
      </c>
      <c r="G22" s="20" t="s">
        <v>21</v>
      </c>
      <c r="H22" s="20" t="s">
        <v>23</v>
      </c>
    </row>
    <row r="23" spans="2:8" ht="25.5" x14ac:dyDescent="0.25">
      <c r="B23" s="8">
        <v>9</v>
      </c>
      <c r="C23" s="11">
        <f>DATE(2021,8,12)</f>
        <v>44420</v>
      </c>
      <c r="D23" s="14">
        <v>0.33333333333333298</v>
      </c>
      <c r="E23" s="14">
        <v>0.67499999999999993</v>
      </c>
      <c r="F23" s="17">
        <f t="shared" si="0"/>
        <v>0.34166666666666695</v>
      </c>
      <c r="G23" s="20" t="s">
        <v>21</v>
      </c>
      <c r="H23" s="20" t="s">
        <v>24</v>
      </c>
    </row>
    <row r="24" spans="2:8" ht="25.5" x14ac:dyDescent="0.25">
      <c r="B24" s="8">
        <v>10</v>
      </c>
      <c r="C24" s="11">
        <f>DATE(2021,8,13)</f>
        <v>44421</v>
      </c>
      <c r="D24" s="14">
        <v>0.33333333333333298</v>
      </c>
      <c r="E24" s="14">
        <v>0.68125000000000002</v>
      </c>
      <c r="F24" s="17">
        <f t="shared" si="0"/>
        <v>0.34791666666666704</v>
      </c>
      <c r="G24" s="20" t="s">
        <v>21</v>
      </c>
      <c r="H24" s="20" t="s">
        <v>22</v>
      </c>
    </row>
    <row r="25" spans="2:8" ht="25.5" x14ac:dyDescent="0.25">
      <c r="B25" s="8">
        <v>11</v>
      </c>
      <c r="C25" s="11">
        <f>DATE(2021,8,16)</f>
        <v>44424</v>
      </c>
      <c r="D25" s="14">
        <v>0.33333333333333298</v>
      </c>
      <c r="E25" s="14">
        <v>0.68402777777777779</v>
      </c>
      <c r="F25" s="17">
        <f t="shared" si="0"/>
        <v>0.35069444444444481</v>
      </c>
      <c r="G25" s="20" t="s">
        <v>21</v>
      </c>
      <c r="H25" s="20" t="s">
        <v>23</v>
      </c>
    </row>
    <row r="26" spans="2:8" ht="25.5" x14ac:dyDescent="0.25">
      <c r="B26" s="8">
        <v>12</v>
      </c>
      <c r="C26" s="11">
        <f>DATE(2021,8,17)</f>
        <v>44425</v>
      </c>
      <c r="D26" s="14">
        <v>0.33333333333333298</v>
      </c>
      <c r="E26" s="14">
        <v>0.68958333333333333</v>
      </c>
      <c r="F26" s="17">
        <f t="shared" si="0"/>
        <v>0.35625000000000034</v>
      </c>
      <c r="G26" s="20" t="s">
        <v>21</v>
      </c>
      <c r="H26" s="20" t="s">
        <v>24</v>
      </c>
    </row>
    <row r="27" spans="2:8" ht="25.5" x14ac:dyDescent="0.25">
      <c r="B27" s="8">
        <v>13</v>
      </c>
      <c r="C27" s="11">
        <f>DATE(2021,8,18)</f>
        <v>44426</v>
      </c>
      <c r="D27" s="14">
        <v>0.33333333333333298</v>
      </c>
      <c r="E27" s="14">
        <v>0.69236111111111109</v>
      </c>
      <c r="F27" s="17">
        <f t="shared" si="0"/>
        <v>0.35902777777777811</v>
      </c>
      <c r="G27" s="20" t="s">
        <v>21</v>
      </c>
      <c r="H27" s="20" t="s">
        <v>22</v>
      </c>
    </row>
    <row r="28" spans="2:8" ht="25.5" x14ac:dyDescent="0.25">
      <c r="B28" s="8">
        <v>14</v>
      </c>
      <c r="C28" s="11">
        <f>DATE(2021,8,19)</f>
        <v>44427</v>
      </c>
      <c r="D28" s="14">
        <v>0.33333333333333298</v>
      </c>
      <c r="E28" s="14">
        <v>0.6743055555555556</v>
      </c>
      <c r="F28" s="17">
        <f t="shared" si="0"/>
        <v>0.34097222222222262</v>
      </c>
      <c r="G28" s="20" t="s">
        <v>21</v>
      </c>
      <c r="H28" s="20" t="s">
        <v>23</v>
      </c>
    </row>
    <row r="29" spans="2:8" ht="25.5" x14ac:dyDescent="0.25">
      <c r="B29" s="8">
        <v>15</v>
      </c>
      <c r="C29" s="11">
        <f>DATE(2021,8,20)</f>
        <v>44428</v>
      </c>
      <c r="D29" s="14">
        <v>0.33333333333333298</v>
      </c>
      <c r="E29" s="14">
        <v>0.67708333333333337</v>
      </c>
      <c r="F29" s="17">
        <f t="shared" si="0"/>
        <v>0.34375000000000039</v>
      </c>
      <c r="G29" s="20" t="s">
        <v>21</v>
      </c>
      <c r="H29" s="20" t="s">
        <v>24</v>
      </c>
    </row>
    <row r="30" spans="2:8" ht="25.5" x14ac:dyDescent="0.25">
      <c r="B30" s="8">
        <v>16</v>
      </c>
      <c r="C30" s="11">
        <f>DATE(2021,8,23)</f>
        <v>44431</v>
      </c>
      <c r="D30" s="14">
        <v>0.33333333333333298</v>
      </c>
      <c r="E30" s="14">
        <v>0.68125000000000002</v>
      </c>
      <c r="F30" s="17">
        <f t="shared" si="0"/>
        <v>0.34791666666666704</v>
      </c>
      <c r="G30" s="20" t="s">
        <v>21</v>
      </c>
      <c r="H30" s="20" t="s">
        <v>22</v>
      </c>
    </row>
    <row r="31" spans="2:8" ht="25.5" x14ac:dyDescent="0.25">
      <c r="B31" s="8">
        <v>17</v>
      </c>
      <c r="C31" s="11">
        <f>DATE(2021,8,24)</f>
        <v>44432</v>
      </c>
      <c r="D31" s="14">
        <v>0.33333333333333298</v>
      </c>
      <c r="E31" s="14">
        <v>0.67291666666666661</v>
      </c>
      <c r="F31" s="17">
        <f t="shared" si="0"/>
        <v>0.33958333333333363</v>
      </c>
      <c r="G31" s="20" t="s">
        <v>21</v>
      </c>
      <c r="H31" s="20" t="s">
        <v>23</v>
      </c>
    </row>
    <row r="32" spans="2:8" ht="25.5" x14ac:dyDescent="0.25">
      <c r="B32" s="8">
        <v>18</v>
      </c>
      <c r="C32" s="11">
        <f>DATE(2021,8,25)</f>
        <v>44433</v>
      </c>
      <c r="D32" s="14">
        <v>0.33333333333333298</v>
      </c>
      <c r="E32" s="14">
        <v>0.67569444444444438</v>
      </c>
      <c r="F32" s="17">
        <f t="shared" si="0"/>
        <v>0.34236111111111139</v>
      </c>
      <c r="G32" s="20" t="s">
        <v>21</v>
      </c>
      <c r="H32" s="20" t="s">
        <v>24</v>
      </c>
    </row>
    <row r="33" spans="2:8" ht="25.5" x14ac:dyDescent="0.25">
      <c r="B33" s="8">
        <v>19</v>
      </c>
      <c r="C33" s="11">
        <f>DATE(2021,8,26)</f>
        <v>44434</v>
      </c>
      <c r="D33" s="14">
        <v>0.33333333333333298</v>
      </c>
      <c r="E33" s="14">
        <v>0.68402777777777779</v>
      </c>
      <c r="F33" s="17">
        <f t="shared" si="0"/>
        <v>0.35069444444444481</v>
      </c>
      <c r="G33" s="20" t="s">
        <v>21</v>
      </c>
      <c r="H33" s="20" t="s">
        <v>22</v>
      </c>
    </row>
    <row r="34" spans="2:8" ht="25.5" x14ac:dyDescent="0.25">
      <c r="B34" s="8">
        <v>20</v>
      </c>
      <c r="C34" s="11">
        <f>DATE(2021,8,27)</f>
        <v>44435</v>
      </c>
      <c r="D34" s="14">
        <v>0.33333333333333298</v>
      </c>
      <c r="E34" s="14">
        <v>0.6694444444444444</v>
      </c>
      <c r="F34" s="17">
        <f>E34-D34</f>
        <v>0.33611111111111142</v>
      </c>
      <c r="G34" s="20" t="s">
        <v>21</v>
      </c>
      <c r="H34" s="20" t="s">
        <v>23</v>
      </c>
    </row>
    <row r="35" spans="2:8" ht="25.5" x14ac:dyDescent="0.25">
      <c r="B35" s="8">
        <v>21</v>
      </c>
      <c r="C35" s="11">
        <f>DATE(2021,8,30)</f>
        <v>44438</v>
      </c>
      <c r="D35" s="14">
        <v>0.33333333333333298</v>
      </c>
      <c r="E35" s="14">
        <v>0.66805555555555562</v>
      </c>
      <c r="F35" s="17">
        <f>E35-D35</f>
        <v>0.33472222222222264</v>
      </c>
      <c r="G35" s="20" t="s">
        <v>21</v>
      </c>
      <c r="H35" s="20" t="s">
        <v>24</v>
      </c>
    </row>
    <row r="36" spans="2:8" ht="25.5" x14ac:dyDescent="0.25">
      <c r="B36" s="8">
        <v>22</v>
      </c>
      <c r="C36" s="11">
        <f>DATE(2021,8,31)</f>
        <v>44439</v>
      </c>
      <c r="D36" s="14">
        <v>0.33333333333333298</v>
      </c>
      <c r="E36" s="14">
        <v>0.67569444444444438</v>
      </c>
      <c r="F36" s="17">
        <f t="shared" si="0"/>
        <v>0.34236111111111139</v>
      </c>
      <c r="G36" s="20" t="s">
        <v>21</v>
      </c>
      <c r="H36" s="20" t="s">
        <v>22</v>
      </c>
    </row>
    <row r="37" spans="2:8" x14ac:dyDescent="0.25">
      <c r="B37" s="8">
        <v>23</v>
      </c>
      <c r="C37" s="11"/>
      <c r="D37" s="14"/>
      <c r="E37" s="14"/>
      <c r="F37" s="17"/>
      <c r="G37" s="20"/>
      <c r="H37" s="20"/>
    </row>
    <row r="38" spans="2:8" x14ac:dyDescent="0.25">
      <c r="B38" s="8">
        <v>24</v>
      </c>
      <c r="C38" s="11"/>
      <c r="D38" s="14"/>
      <c r="E38" s="14"/>
      <c r="F38" s="17"/>
      <c r="G38" s="20"/>
      <c r="H38" s="20"/>
    </row>
    <row r="39" spans="2:8" ht="16.5" thickBot="1" x14ac:dyDescent="0.3">
      <c r="B39" s="9">
        <v>25</v>
      </c>
      <c r="C39" s="12"/>
      <c r="D39" s="15"/>
      <c r="E39" s="15"/>
      <c r="F39" s="18"/>
      <c r="G39" s="21"/>
      <c r="H39" s="21"/>
    </row>
    <row r="40" spans="2:8" ht="16.5" thickBot="1" x14ac:dyDescent="0.3">
      <c r="B40" s="42" t="s">
        <v>25</v>
      </c>
      <c r="C40" s="43"/>
      <c r="D40" s="43"/>
      <c r="E40" s="44"/>
      <c r="F40" s="45">
        <f>SUM(F15:F39)</f>
        <v>7.6034722222222291</v>
      </c>
      <c r="G40" s="29"/>
      <c r="H40" s="30"/>
    </row>
    <row r="42" spans="2:8" x14ac:dyDescent="0.25">
      <c r="B42" s="24" t="s">
        <v>26</v>
      </c>
      <c r="C42" s="24"/>
      <c r="D42" s="1"/>
      <c r="E42" s="24" t="s">
        <v>27</v>
      </c>
      <c r="F42" s="24"/>
      <c r="G42" s="1"/>
      <c r="H42" s="1" t="s">
        <v>28</v>
      </c>
    </row>
    <row r="43" spans="2:8" x14ac:dyDescent="0.25">
      <c r="B43" s="31"/>
      <c r="C43" s="31"/>
      <c r="E43" s="31"/>
      <c r="F43" s="31"/>
      <c r="H43" s="31"/>
    </row>
    <row r="44" spans="2:8" x14ac:dyDescent="0.25">
      <c r="B44" s="31"/>
      <c r="C44" s="31"/>
      <c r="E44" s="31"/>
      <c r="F44" s="31"/>
      <c r="H44" s="31"/>
    </row>
    <row r="45" spans="2:8" x14ac:dyDescent="0.25">
      <c r="B45" s="31"/>
      <c r="C45" s="31"/>
      <c r="E45" s="31"/>
      <c r="F45" s="31"/>
      <c r="H45" s="31"/>
    </row>
    <row r="46" spans="2:8" x14ac:dyDescent="0.25">
      <c r="B46" s="31"/>
      <c r="C46" s="31"/>
      <c r="E46" s="31"/>
      <c r="F46" s="31"/>
      <c r="H46" s="31"/>
    </row>
    <row r="47" spans="2:8" x14ac:dyDescent="0.25">
      <c r="B47" s="36" t="s">
        <v>46</v>
      </c>
      <c r="C47" s="36"/>
      <c r="D47" s="5"/>
      <c r="E47" s="36" t="s">
        <v>34</v>
      </c>
      <c r="F47" s="36"/>
      <c r="G47" s="5"/>
      <c r="H47" s="37" t="s">
        <v>30</v>
      </c>
    </row>
    <row r="48" spans="2:8" x14ac:dyDescent="0.25">
      <c r="B48" s="38" t="s">
        <v>31</v>
      </c>
      <c r="C48" s="39"/>
      <c r="D48" s="40"/>
      <c r="E48" s="38" t="s">
        <v>33</v>
      </c>
      <c r="F48" s="39"/>
      <c r="G48" s="40"/>
      <c r="H48" s="41" t="s">
        <v>32</v>
      </c>
    </row>
  </sheetData>
  <mergeCells count="13">
    <mergeCell ref="B43:C46"/>
    <mergeCell ref="E43:F46"/>
    <mergeCell ref="H43:H46"/>
    <mergeCell ref="B42:C42"/>
    <mergeCell ref="E42:F42"/>
    <mergeCell ref="B47:C47"/>
    <mergeCell ref="B48:C48"/>
    <mergeCell ref="E47:F47"/>
    <mergeCell ref="E48:F48"/>
    <mergeCell ref="D10:E10"/>
    <mergeCell ref="D11:E11"/>
    <mergeCell ref="D12:E12"/>
    <mergeCell ref="B40:E40"/>
  </mergeCells>
  <pageMargins left="0.25" right="0.25" top="0.25" bottom="0.25" header="0.3" footer="0.3"/>
  <pageSetup paperSize="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1147-85B5-47B1-9A8A-E2C0A29C5300}">
  <dimension ref="A1:C15"/>
  <sheetViews>
    <sheetView tabSelected="1" workbookViewId="0">
      <selection activeCell="C18" sqref="C18"/>
    </sheetView>
  </sheetViews>
  <sheetFormatPr defaultRowHeight="12.75" x14ac:dyDescent="0.2"/>
  <cols>
    <col min="1" max="1" width="4.42578125" style="5" customWidth="1"/>
    <col min="2" max="2" width="19.7109375" style="5" customWidth="1"/>
    <col min="3" max="3" width="26.140625" style="5" customWidth="1"/>
    <col min="4" max="4" width="13.7109375" style="5" customWidth="1"/>
    <col min="5" max="16384" width="9.140625" style="5"/>
  </cols>
  <sheetData>
    <row r="1" spans="1:3" ht="13.5" x14ac:dyDescent="0.25">
      <c r="C1" s="46" t="s">
        <v>47</v>
      </c>
    </row>
    <row r="2" spans="1:3" ht="13.5" x14ac:dyDescent="0.25">
      <c r="C2" s="46" t="s">
        <v>48</v>
      </c>
    </row>
    <row r="3" spans="1:3" ht="13.5" x14ac:dyDescent="0.25">
      <c r="C3" s="46" t="s">
        <v>49</v>
      </c>
    </row>
    <row r="4" spans="1:3" ht="14.25" x14ac:dyDescent="0.25">
      <c r="A4" s="48"/>
      <c r="B4" s="47"/>
      <c r="C4" s="47"/>
    </row>
    <row r="5" spans="1:3" ht="15.75" x14ac:dyDescent="0.2">
      <c r="A5" s="49" t="s">
        <v>0</v>
      </c>
      <c r="B5" s="49" t="s">
        <v>11</v>
      </c>
      <c r="C5" s="49" t="s">
        <v>50</v>
      </c>
    </row>
    <row r="6" spans="1:3" ht="15.75" x14ac:dyDescent="0.2">
      <c r="A6" s="50">
        <v>1</v>
      </c>
      <c r="B6" s="51" t="s">
        <v>15</v>
      </c>
      <c r="C6" s="52" t="s">
        <v>51</v>
      </c>
    </row>
    <row r="7" spans="1:3" ht="15.75" x14ac:dyDescent="0.2">
      <c r="A7" s="53">
        <v>2</v>
      </c>
      <c r="B7" s="54" t="s">
        <v>37</v>
      </c>
      <c r="C7" s="55" t="s">
        <v>52</v>
      </c>
    </row>
    <row r="8" spans="1:3" ht="15.75" x14ac:dyDescent="0.2">
      <c r="A8" s="53">
        <v>3</v>
      </c>
      <c r="B8" s="54" t="s">
        <v>38</v>
      </c>
      <c r="C8" s="55" t="s">
        <v>53</v>
      </c>
    </row>
    <row r="9" spans="1:3" ht="15.75" x14ac:dyDescent="0.2">
      <c r="A9" s="53">
        <v>4</v>
      </c>
      <c r="B9" s="54" t="s">
        <v>39</v>
      </c>
      <c r="C9" s="55" t="s">
        <v>54</v>
      </c>
    </row>
    <row r="10" spans="1:3" ht="15.75" x14ac:dyDescent="0.2">
      <c r="A10" s="53">
        <v>5</v>
      </c>
      <c r="B10" s="54" t="s">
        <v>40</v>
      </c>
      <c r="C10" s="55" t="s">
        <v>55</v>
      </c>
    </row>
    <row r="11" spans="1:3" ht="15.75" x14ac:dyDescent="0.2">
      <c r="A11" s="53">
        <v>6</v>
      </c>
      <c r="B11" s="54" t="s">
        <v>41</v>
      </c>
      <c r="C11" s="55" t="s">
        <v>56</v>
      </c>
    </row>
    <row r="12" spans="1:3" ht="15.75" x14ac:dyDescent="0.2">
      <c r="A12" s="53">
        <v>7</v>
      </c>
      <c r="B12" s="54" t="s">
        <v>42</v>
      </c>
      <c r="C12" s="55" t="s">
        <v>57</v>
      </c>
    </row>
    <row r="13" spans="1:3" ht="15.75" x14ac:dyDescent="0.2">
      <c r="A13" s="53">
        <v>8</v>
      </c>
      <c r="B13" s="54" t="s">
        <v>43</v>
      </c>
      <c r="C13" s="55" t="s">
        <v>58</v>
      </c>
    </row>
    <row r="14" spans="1:3" ht="15.75" x14ac:dyDescent="0.2">
      <c r="A14" s="53">
        <v>9</v>
      </c>
      <c r="B14" s="54" t="s">
        <v>44</v>
      </c>
      <c r="C14" s="55" t="s">
        <v>59</v>
      </c>
    </row>
    <row r="15" spans="1:3" ht="15.75" x14ac:dyDescent="0.2">
      <c r="A15" s="56">
        <v>10</v>
      </c>
      <c r="B15" s="57" t="s">
        <v>46</v>
      </c>
      <c r="C15" s="58" t="s">
        <v>60</v>
      </c>
    </row>
  </sheetData>
  <hyperlinks>
    <hyperlink ref="C6" r:id="rId1" display="mailto:abraham@gmail.com" xr:uid="{BF24E402-F087-4178-9DFC-4E6E82D36139}"/>
    <hyperlink ref="C7" r:id="rId2" display="mailto:abujahal@gmail.com" xr:uid="{233BFB36-6A55-4FE3-AA97-825622D5FD05}"/>
    <hyperlink ref="C8" r:id="rId3" display="mailto:adolfhitler@gmail.om" xr:uid="{971271A7-1EE0-4475-860B-BA5A4FBE2B43}"/>
    <hyperlink ref="C9" r:id="rId4" display="mailto:bagaskara@gmail.com" xr:uid="{98B0A12F-6C62-455E-8A4E-269FBFFDEA35}"/>
    <hyperlink ref="C11" r:id="rId5" display="mailto:johncena@gmail.com" xr:uid="{E9054C55-0509-4449-974E-1EE27780E6D3}"/>
    <hyperlink ref="C12" r:id="rId6" display="mailto:jokosoetejo@gmail.com" xr:uid="{AD79AAF1-6456-4A3D-8CB5-AA1EBF99DC40}"/>
    <hyperlink ref="C13" r:id="rId7" display="mailto:musolini@gmail.com" xr:uid="{02852F65-9E60-4EFA-A0A2-A58C8C0A3644}"/>
    <hyperlink ref="C14" r:id="rId8" display="mailto:willsmith@gmail.com" xr:uid="{D99F191A-ECED-456B-90D8-CAE565B3EC91}"/>
    <hyperlink ref="C15" r:id="rId9" display="mailto:zainalabidin@gmail.com" xr:uid="{26905BCE-E194-4C8D-BC3D-A582713CD78A}"/>
    <hyperlink ref="C10" r:id="rId10" xr:uid="{0E19D3FF-33A8-4FAF-BAE1-79B1328256A8}"/>
  </hyperlinks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2021-08-30T05:37:22Z</dcterms:modified>
</cp:coreProperties>
</file>