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milin\iCloudDrive\Imp Docs\Work\Milind\NetOpt\"/>
    </mc:Choice>
  </mc:AlternateContent>
  <xr:revisionPtr revIDLastSave="0" documentId="13_ncr:1_{77D8EEA5-F4BE-450D-8099-279D7F985877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Demand" sheetId="1" r:id="rId1"/>
    <sheet name="Product" sheetId="2" r:id="rId2"/>
    <sheet name="Location" sheetId="3" r:id="rId3"/>
    <sheet name="CustomerLanes" sheetId="4" r:id="rId4"/>
    <sheet name="Meta" sheetId="5" r:id="rId5"/>
  </sheets>
  <definedNames>
    <definedName name="_xlnm._FilterDatabase" localSheetId="3" hidden="1">CustomerLanes!$A$1:$D$81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1" i="4" l="1"/>
  <c r="D80" i="4"/>
  <c r="D79" i="4"/>
  <c r="D78" i="4"/>
  <c r="D77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2" i="4"/>
</calcChain>
</file>

<file path=xl/sharedStrings.xml><?xml version="1.0" encoding="utf-8"?>
<sst xmlns="http://schemas.openxmlformats.org/spreadsheetml/2006/main" count="306" uniqueCount="24">
  <si>
    <t>Customer</t>
  </si>
  <si>
    <t>Product</t>
  </si>
  <si>
    <t>DemandUnits</t>
  </si>
  <si>
    <t>Mumbai</t>
  </si>
  <si>
    <t>Pune</t>
  </si>
  <si>
    <t>Nagpur</t>
  </si>
  <si>
    <t>Bangalore</t>
  </si>
  <si>
    <t>Chennai</t>
  </si>
  <si>
    <t>Cochin</t>
  </si>
  <si>
    <t>Hyderabad</t>
  </si>
  <si>
    <t>Delhi</t>
  </si>
  <si>
    <t>Lucknow</t>
  </si>
  <si>
    <t>Patna</t>
  </si>
  <si>
    <t>Chandigarh</t>
  </si>
  <si>
    <t>Amritsar</t>
  </si>
  <si>
    <t>Bhubaneshwar</t>
  </si>
  <si>
    <t>Jaipur</t>
  </si>
  <si>
    <t>Ahmedabad</t>
  </si>
  <si>
    <t>Location</t>
  </si>
  <si>
    <t>Kolkata</t>
  </si>
  <si>
    <t>Rate</t>
  </si>
  <si>
    <t>Locations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</si>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</sst>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showGridLines="0" tabSelected="1" workbookViewId="0">
      <pane ySplit="1" topLeftCell="A2" activePane="bottomLeft" state="frozen"/>
      <selection pane="bottomLeft" activeCell="C18" sqref="C18"/>
    </sheetView>
  </sheetViews>
  <sheetFormatPr defaultRowHeight="15" x14ac:dyDescent="0.25"/>
  <cols>
    <col min="1" max="1" width="14.28515625" bestFit="1" customWidth="1"/>
    <col min="3" max="3" width="13.1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1</v>
      </c>
      <c r="C2">
        <v>100</v>
      </c>
    </row>
    <row r="3" spans="1:3" x14ac:dyDescent="0.25">
      <c r="A3" t="s">
        <v>4</v>
      </c>
      <c r="B3" t="s">
        <v>1</v>
      </c>
      <c r="C3">
        <v>50</v>
      </c>
    </row>
    <row r="4" spans="1:3" x14ac:dyDescent="0.25">
      <c r="A4" t="s">
        <v>5</v>
      </c>
      <c r="B4" t="s">
        <v>1</v>
      </c>
      <c r="C4">
        <v>25</v>
      </c>
    </row>
    <row r="5" spans="1:3" x14ac:dyDescent="0.25">
      <c r="A5" t="s">
        <v>6</v>
      </c>
      <c r="B5" t="s">
        <v>1</v>
      </c>
      <c r="C5">
        <v>80</v>
      </c>
    </row>
    <row r="6" spans="1:3" x14ac:dyDescent="0.25">
      <c r="A6" t="s">
        <v>7</v>
      </c>
      <c r="B6" t="s">
        <v>1</v>
      </c>
      <c r="C6">
        <v>75</v>
      </c>
    </row>
    <row r="7" spans="1:3" x14ac:dyDescent="0.25">
      <c r="A7" t="s">
        <v>8</v>
      </c>
      <c r="B7" t="s">
        <v>1</v>
      </c>
      <c r="C7">
        <v>20</v>
      </c>
    </row>
    <row r="8" spans="1:3" x14ac:dyDescent="0.25">
      <c r="A8" t="s">
        <v>9</v>
      </c>
      <c r="B8" t="s">
        <v>1</v>
      </c>
      <c r="C8">
        <v>40</v>
      </c>
    </row>
    <row r="9" spans="1:3" x14ac:dyDescent="0.25">
      <c r="A9" t="s">
        <v>10</v>
      </c>
      <c r="B9" t="s">
        <v>1</v>
      </c>
      <c r="C9">
        <v>95</v>
      </c>
    </row>
    <row r="10" spans="1:3" x14ac:dyDescent="0.25">
      <c r="A10" t="s">
        <v>11</v>
      </c>
      <c r="B10" t="s">
        <v>1</v>
      </c>
      <c r="C10">
        <v>35</v>
      </c>
    </row>
    <row r="11" spans="1:3" x14ac:dyDescent="0.25">
      <c r="A11" t="s">
        <v>12</v>
      </c>
      <c r="B11" t="s">
        <v>1</v>
      </c>
      <c r="C11">
        <v>30</v>
      </c>
    </row>
    <row r="12" spans="1:3" x14ac:dyDescent="0.25">
      <c r="A12" t="s">
        <v>13</v>
      </c>
      <c r="B12" t="s">
        <v>1</v>
      </c>
      <c r="C12">
        <v>15</v>
      </c>
    </row>
    <row r="13" spans="1:3" x14ac:dyDescent="0.25">
      <c r="A13" t="s">
        <v>14</v>
      </c>
      <c r="B13" t="s">
        <v>1</v>
      </c>
      <c r="C13">
        <v>15</v>
      </c>
    </row>
    <row r="14" spans="1:3" x14ac:dyDescent="0.25">
      <c r="A14" t="s">
        <v>15</v>
      </c>
      <c r="B14" t="s">
        <v>1</v>
      </c>
      <c r="C14">
        <v>10</v>
      </c>
    </row>
    <row r="15" spans="1:3" x14ac:dyDescent="0.25">
      <c r="A15" t="s">
        <v>16</v>
      </c>
      <c r="B15" t="s">
        <v>1</v>
      </c>
      <c r="C15">
        <v>25</v>
      </c>
    </row>
    <row r="16" spans="1:3" x14ac:dyDescent="0.25">
      <c r="A16" t="s">
        <v>17</v>
      </c>
      <c r="B16" t="s">
        <v>1</v>
      </c>
      <c r="C16">
        <v>30</v>
      </c>
    </row>
    <row r="17" spans="1:3" x14ac:dyDescent="0.25">
      <c r="A17" t="s">
        <v>19</v>
      </c>
      <c r="B17" t="s">
        <v>1</v>
      </c>
      <c r="C17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CBB83-F294-4491-A482-57B0F206EA9E}">
  <dimension ref="A1:A2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2B046-DBC3-48E5-9E7E-16B157C20C8F}">
  <dimension ref="A1:A6"/>
  <sheetViews>
    <sheetView showGridLines="0" workbookViewId="0">
      <pane ySplit="1" topLeftCell="A2" activePane="bottomLeft" state="frozen"/>
      <selection pane="bottomLeft" activeCell="F37" sqref="F37"/>
    </sheetView>
  </sheetViews>
  <sheetFormatPr defaultRowHeight="15" x14ac:dyDescent="0.25"/>
  <sheetData>
    <row r="1" spans="1:1" x14ac:dyDescent="0.25">
      <c r="A1" s="1" t="s">
        <v>18</v>
      </c>
    </row>
    <row r="2" spans="1:1" x14ac:dyDescent="0.25">
      <c r="A2" t="s">
        <v>3</v>
      </c>
    </row>
    <row r="3" spans="1:1" x14ac:dyDescent="0.25">
      <c r="A3" t="s">
        <v>5</v>
      </c>
    </row>
    <row r="4" spans="1:1" x14ac:dyDescent="0.25">
      <c r="A4" t="s">
        <v>10</v>
      </c>
    </row>
    <row r="5" spans="1:1" x14ac:dyDescent="0.25">
      <c r="A5" t="s">
        <v>6</v>
      </c>
    </row>
    <row r="6" spans="1:1" x14ac:dyDescent="0.25">
      <c r="A6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3FF31-B50F-426D-9DED-47D53DE86507}">
  <dimension ref="A1:D81"/>
  <sheetViews>
    <sheetView showGridLines="0" workbookViewId="0">
      <pane ySplit="1" topLeftCell="A2" activePane="bottomLeft" state="frozen"/>
      <selection pane="bottomLeft" activeCell="B8" sqref="B8"/>
    </sheetView>
  </sheetViews>
  <sheetFormatPr defaultRowHeight="15" x14ac:dyDescent="0.25"/>
  <cols>
    <col min="1" max="1" width="15.28515625" customWidth="1"/>
    <col min="2" max="2" width="14.28515625" bestFit="1" customWidth="1"/>
    <col min="4" max="4" width="13.140625" bestFit="1" customWidth="1"/>
  </cols>
  <sheetData>
    <row r="1" spans="1:4" x14ac:dyDescent="0.25">
      <c r="A1" s="1" t="s">
        <v>18</v>
      </c>
      <c r="B1" s="1" t="s">
        <v>0</v>
      </c>
      <c r="C1" s="1" t="s">
        <v>1</v>
      </c>
      <c r="D1" s="1" t="s">
        <v>20</v>
      </c>
    </row>
    <row r="2" spans="1:4" x14ac:dyDescent="0.25">
      <c r="A2" t="s">
        <v>3</v>
      </c>
      <c r="B2" t="s">
        <v>3</v>
      </c>
      <c r="C2" t="s">
        <v>1</v>
      </c>
      <c r="D2" s="3">
        <f>ROUND(SQRT(((VLOOKUP($A2,Meta!$A:$C,2,0)-VLOOKUP($B2,Meta!$A:$C,2,0))^2+((VLOOKUP($A2,Meta!$A:$C,3,0)-VLOOKUP($B2,Meta!$A:$C,3,0))^2))),2)</f>
        <v>0</v>
      </c>
    </row>
    <row r="3" spans="1:4" x14ac:dyDescent="0.25">
      <c r="A3" t="s">
        <v>3</v>
      </c>
      <c r="B3" t="s">
        <v>4</v>
      </c>
      <c r="C3" t="s">
        <v>1</v>
      </c>
      <c r="D3" s="3">
        <f>ROUND(SQRT(((VLOOKUP($A3,Meta!$A:$C,2,0)-VLOOKUP($B3,Meta!$A:$C,2,0))^2+((VLOOKUP($A3,Meta!$A:$C,3,0)-VLOOKUP($B3,Meta!$A:$C,3,0))^2))),2)</f>
        <v>1.1299999999999999</v>
      </c>
    </row>
    <row r="4" spans="1:4" x14ac:dyDescent="0.25">
      <c r="A4" t="s">
        <v>3</v>
      </c>
      <c r="B4" t="s">
        <v>5</v>
      </c>
      <c r="C4" t="s">
        <v>1</v>
      </c>
      <c r="D4" s="3">
        <f>ROUND(SQRT(((VLOOKUP($A4,Meta!$A:$C,2,0)-VLOOKUP($B4,Meta!$A:$C,2,0))^2+((VLOOKUP($A4,Meta!$A:$C,3,0)-VLOOKUP($B4,Meta!$A:$C,3,0))^2))),2)</f>
        <v>6.55</v>
      </c>
    </row>
    <row r="5" spans="1:4" x14ac:dyDescent="0.25">
      <c r="A5" t="s">
        <v>3</v>
      </c>
      <c r="B5" t="s">
        <v>6</v>
      </c>
      <c r="C5" t="s">
        <v>1</v>
      </c>
      <c r="D5" s="3">
        <f>ROUND(SQRT(((VLOOKUP($A5,Meta!$A:$C,2,0)-VLOOKUP($B5,Meta!$A:$C,2,0))^2+((VLOOKUP($A5,Meta!$A:$C,3,0)-VLOOKUP($B5,Meta!$A:$C,3,0))^2))),2)</f>
        <v>7.71</v>
      </c>
    </row>
    <row r="6" spans="1:4" x14ac:dyDescent="0.25">
      <c r="A6" t="s">
        <v>3</v>
      </c>
      <c r="B6" t="s">
        <v>7</v>
      </c>
      <c r="C6" t="s">
        <v>1</v>
      </c>
      <c r="D6" s="3">
        <f>ROUND(SQRT(((VLOOKUP($A6,Meta!$A:$C,2,0)-VLOOKUP($B6,Meta!$A:$C,2,0))^2+((VLOOKUP($A6,Meta!$A:$C,3,0)-VLOOKUP($B6,Meta!$A:$C,3,0))^2))),2)</f>
        <v>9.52</v>
      </c>
    </row>
    <row r="7" spans="1:4" x14ac:dyDescent="0.25">
      <c r="A7" t="s">
        <v>3</v>
      </c>
      <c r="B7" t="s">
        <v>8</v>
      </c>
      <c r="C7" t="s">
        <v>1</v>
      </c>
      <c r="D7" s="3">
        <f>ROUND(SQRT(((VLOOKUP($A7,Meta!$A:$C,2,0)-VLOOKUP($B7,Meta!$A:$C,2,0))^2+((VLOOKUP($A7,Meta!$A:$C,3,0)-VLOOKUP($B7,Meta!$A:$C,3,0))^2))),2)</f>
        <v>9.75</v>
      </c>
    </row>
    <row r="8" spans="1:4" x14ac:dyDescent="0.25">
      <c r="A8" t="s">
        <v>3</v>
      </c>
      <c r="B8" t="s">
        <v>9</v>
      </c>
      <c r="C8" t="s">
        <v>1</v>
      </c>
      <c r="D8" s="3">
        <f>ROUND(SQRT(((VLOOKUP($A8,Meta!$A:$C,2,0)-VLOOKUP($B8,Meta!$A:$C,2,0))^2+((VLOOKUP($A8,Meta!$A:$C,3,0)-VLOOKUP($B8,Meta!$A:$C,3,0))^2))),2)</f>
        <v>5.86</v>
      </c>
    </row>
    <row r="9" spans="1:4" x14ac:dyDescent="0.25">
      <c r="A9" t="s">
        <v>3</v>
      </c>
      <c r="B9" t="s">
        <v>10</v>
      </c>
      <c r="C9" t="s">
        <v>1</v>
      </c>
      <c r="D9" s="3">
        <f>ROUND(SQRT(((VLOOKUP($A9,Meta!$A:$C,2,0)-VLOOKUP($B9,Meta!$A:$C,2,0))^2+((VLOOKUP($A9,Meta!$A:$C,3,0)-VLOOKUP($B9,Meta!$A:$C,3,0))^2))),2)</f>
        <v>10.51</v>
      </c>
    </row>
    <row r="10" spans="1:4" x14ac:dyDescent="0.25">
      <c r="A10" t="s">
        <v>3</v>
      </c>
      <c r="B10" t="s">
        <v>11</v>
      </c>
      <c r="C10" t="s">
        <v>1</v>
      </c>
      <c r="D10" s="3">
        <f>ROUND(SQRT(((VLOOKUP($A10,Meta!$A:$C,2,0)-VLOOKUP($B10,Meta!$A:$C,2,0))^2+((VLOOKUP($A10,Meta!$A:$C,3,0)-VLOOKUP($B10,Meta!$A:$C,3,0))^2))),2)</f>
        <v>11.2</v>
      </c>
    </row>
    <row r="11" spans="1:4" x14ac:dyDescent="0.25">
      <c r="A11" t="s">
        <v>3</v>
      </c>
      <c r="B11" t="s">
        <v>12</v>
      </c>
      <c r="C11" t="s">
        <v>1</v>
      </c>
      <c r="D11" s="3">
        <f>ROUND(SQRT(((VLOOKUP($A11,Meta!$A:$C,2,0)-VLOOKUP($B11,Meta!$A:$C,2,0))^2+((VLOOKUP($A11,Meta!$A:$C,3,0)-VLOOKUP($B11,Meta!$A:$C,3,0))^2))),2)</f>
        <v>13.88</v>
      </c>
    </row>
    <row r="12" spans="1:4" x14ac:dyDescent="0.25">
      <c r="A12" t="s">
        <v>3</v>
      </c>
      <c r="B12" t="s">
        <v>13</v>
      </c>
      <c r="C12" t="s">
        <v>1</v>
      </c>
      <c r="D12" s="3">
        <f>ROUND(SQRT(((VLOOKUP($A12,Meta!$A:$C,2,0)-VLOOKUP($B12,Meta!$A:$C,2,0))^2+((VLOOKUP($A12,Meta!$A:$C,3,0)-VLOOKUP($B12,Meta!$A:$C,3,0))^2))),2)</f>
        <v>12.29</v>
      </c>
    </row>
    <row r="13" spans="1:4" x14ac:dyDescent="0.25">
      <c r="A13" t="s">
        <v>3</v>
      </c>
      <c r="B13" t="s">
        <v>14</v>
      </c>
      <c r="C13" t="s">
        <v>1</v>
      </c>
      <c r="D13" s="3">
        <f>ROUND(SQRT(((VLOOKUP($A13,Meta!$A:$C,2,0)-VLOOKUP($B13,Meta!$A:$C,2,0))^2+((VLOOKUP($A13,Meta!$A:$C,3,0)-VLOOKUP($B13,Meta!$A:$C,3,0))^2))),2)</f>
        <v>12.72</v>
      </c>
    </row>
    <row r="14" spans="1:4" x14ac:dyDescent="0.25">
      <c r="A14" t="s">
        <v>3</v>
      </c>
      <c r="B14" t="s">
        <v>15</v>
      </c>
      <c r="C14" t="s">
        <v>1</v>
      </c>
      <c r="D14" s="3">
        <f>ROUND(SQRT(((VLOOKUP($A14,Meta!$A:$C,2,0)-VLOOKUP($B14,Meta!$A:$C,2,0))^2+((VLOOKUP($A14,Meta!$A:$C,3,0)-VLOOKUP($B14,Meta!$A:$C,3,0))^2))),2)</f>
        <v>13</v>
      </c>
    </row>
    <row r="15" spans="1:4" x14ac:dyDescent="0.25">
      <c r="A15" t="s">
        <v>3</v>
      </c>
      <c r="B15" t="s">
        <v>16</v>
      </c>
      <c r="C15" t="s">
        <v>1</v>
      </c>
      <c r="D15" s="3">
        <f>ROUND(SQRT(((VLOOKUP($A15,Meta!$A:$C,2,0)-VLOOKUP($B15,Meta!$A:$C,2,0))^2+((VLOOKUP($A15,Meta!$A:$C,3,0)-VLOOKUP($B15,Meta!$A:$C,3,0))^2))),2)</f>
        <v>15.03</v>
      </c>
    </row>
    <row r="16" spans="1:4" x14ac:dyDescent="0.25">
      <c r="A16" t="s">
        <v>3</v>
      </c>
      <c r="B16" t="s">
        <v>17</v>
      </c>
      <c r="C16" t="s">
        <v>1</v>
      </c>
      <c r="D16" s="3">
        <f>ROUND(SQRT(((VLOOKUP($A16,Meta!$A:$C,2,0)-VLOOKUP($B16,Meta!$A:$C,2,0))^2+((VLOOKUP($A16,Meta!$A:$C,3,0)-VLOOKUP($B16,Meta!$A:$C,3,0))^2))),2)</f>
        <v>3.96</v>
      </c>
    </row>
    <row r="17" spans="1:4" x14ac:dyDescent="0.25">
      <c r="A17" t="s">
        <v>5</v>
      </c>
      <c r="B17" t="s">
        <v>3</v>
      </c>
      <c r="C17" t="s">
        <v>1</v>
      </c>
      <c r="D17" s="3">
        <f>ROUND(SQRT(((VLOOKUP($A17,Meta!$A:$C,2,0)-VLOOKUP($B17,Meta!$A:$C,2,0))^2+((VLOOKUP($A17,Meta!$A:$C,3,0)-VLOOKUP($B17,Meta!$A:$C,3,0))^2))),2)</f>
        <v>6.55</v>
      </c>
    </row>
    <row r="18" spans="1:4" x14ac:dyDescent="0.25">
      <c r="A18" t="s">
        <v>5</v>
      </c>
      <c r="B18" t="s">
        <v>4</v>
      </c>
      <c r="C18" t="s">
        <v>1</v>
      </c>
      <c r="D18" s="3">
        <f>ROUND(SQRT(((VLOOKUP($A18,Meta!$A:$C,2,0)-VLOOKUP($B18,Meta!$A:$C,2,0))^2+((VLOOKUP($A18,Meta!$A:$C,3,0)-VLOOKUP($B18,Meta!$A:$C,3,0))^2))),2)</f>
        <v>5.85</v>
      </c>
    </row>
    <row r="19" spans="1:4" x14ac:dyDescent="0.25">
      <c r="A19" t="s">
        <v>5</v>
      </c>
      <c r="B19" t="s">
        <v>5</v>
      </c>
      <c r="C19" t="s">
        <v>1</v>
      </c>
      <c r="D19" s="3">
        <f>ROUND(SQRT(((VLOOKUP($A19,Meta!$A:$C,2,0)-VLOOKUP($B19,Meta!$A:$C,2,0))^2+((VLOOKUP($A19,Meta!$A:$C,3,0)-VLOOKUP($B19,Meta!$A:$C,3,0))^2))),2)</f>
        <v>0</v>
      </c>
    </row>
    <row r="20" spans="1:4" x14ac:dyDescent="0.25">
      <c r="A20" t="s">
        <v>5</v>
      </c>
      <c r="B20" t="s">
        <v>6</v>
      </c>
      <c r="C20" t="s">
        <v>1</v>
      </c>
      <c r="D20" s="3">
        <f>ROUND(SQRT(((VLOOKUP($A20,Meta!$A:$C,2,0)-VLOOKUP($B20,Meta!$A:$C,2,0))^2+((VLOOKUP($A20,Meta!$A:$C,3,0)-VLOOKUP($B20,Meta!$A:$C,3,0))^2))),2)</f>
        <v>8.31</v>
      </c>
    </row>
    <row r="21" spans="1:4" x14ac:dyDescent="0.25">
      <c r="A21" t="s">
        <v>5</v>
      </c>
      <c r="B21" t="s">
        <v>7</v>
      </c>
      <c r="C21" t="s">
        <v>1</v>
      </c>
      <c r="D21" s="3">
        <f>ROUND(SQRT(((VLOOKUP($A21,Meta!$A:$C,2,0)-VLOOKUP($B21,Meta!$A:$C,2,0))^2+((VLOOKUP($A21,Meta!$A:$C,3,0)-VLOOKUP($B21,Meta!$A:$C,3,0))^2))),2)</f>
        <v>8.15</v>
      </c>
    </row>
    <row r="22" spans="1:4" x14ac:dyDescent="0.25">
      <c r="A22" t="s">
        <v>5</v>
      </c>
      <c r="B22" t="s">
        <v>8</v>
      </c>
      <c r="C22" t="s">
        <v>1</v>
      </c>
      <c r="D22" s="3">
        <f>ROUND(SQRT(((VLOOKUP($A22,Meta!$A:$C,2,0)-VLOOKUP($B22,Meta!$A:$C,2,0))^2+((VLOOKUP($A22,Meta!$A:$C,3,0)-VLOOKUP($B22,Meta!$A:$C,3,0))^2))),2)</f>
        <v>11.56</v>
      </c>
    </row>
    <row r="23" spans="1:4" x14ac:dyDescent="0.25">
      <c r="A23" t="s">
        <v>5</v>
      </c>
      <c r="B23" t="s">
        <v>9</v>
      </c>
      <c r="C23" t="s">
        <v>1</v>
      </c>
      <c r="D23" s="3">
        <f>ROUND(SQRT(((VLOOKUP($A23,Meta!$A:$C,2,0)-VLOOKUP($B23,Meta!$A:$C,2,0))^2+((VLOOKUP($A23,Meta!$A:$C,3,0)-VLOOKUP($B23,Meta!$A:$C,3,0))^2))),2)</f>
        <v>3.81</v>
      </c>
    </row>
    <row r="24" spans="1:4" x14ac:dyDescent="0.25">
      <c r="A24" t="s">
        <v>5</v>
      </c>
      <c r="B24" t="s">
        <v>10</v>
      </c>
      <c r="C24" t="s">
        <v>1</v>
      </c>
      <c r="D24" s="3">
        <f>ROUND(SQRT(((VLOOKUP($A24,Meta!$A:$C,2,0)-VLOOKUP($B24,Meta!$A:$C,2,0))^2+((VLOOKUP($A24,Meta!$A:$C,3,0)-VLOOKUP($B24,Meta!$A:$C,3,0))^2))),2)</f>
        <v>7.81</v>
      </c>
    </row>
    <row r="25" spans="1:4" x14ac:dyDescent="0.25">
      <c r="A25" t="s">
        <v>5</v>
      </c>
      <c r="B25" t="s">
        <v>11</v>
      </c>
      <c r="C25" t="s">
        <v>1</v>
      </c>
      <c r="D25" s="3">
        <f>ROUND(SQRT(((VLOOKUP($A25,Meta!$A:$C,2,0)-VLOOKUP($B25,Meta!$A:$C,2,0))^2+((VLOOKUP($A25,Meta!$A:$C,3,0)-VLOOKUP($B25,Meta!$A:$C,3,0))^2))),2)</f>
        <v>6</v>
      </c>
    </row>
    <row r="26" spans="1:4" x14ac:dyDescent="0.25">
      <c r="A26" t="s">
        <v>5</v>
      </c>
      <c r="B26" t="s">
        <v>12</v>
      </c>
      <c r="C26" t="s">
        <v>1</v>
      </c>
      <c r="D26" s="3">
        <f>ROUND(SQRT(((VLOOKUP($A26,Meta!$A:$C,2,0)-VLOOKUP($B26,Meta!$A:$C,2,0))^2+((VLOOKUP($A26,Meta!$A:$C,3,0)-VLOOKUP($B26,Meta!$A:$C,3,0))^2))),2)</f>
        <v>7.51</v>
      </c>
    </row>
    <row r="27" spans="1:4" x14ac:dyDescent="0.25">
      <c r="A27" t="s">
        <v>5</v>
      </c>
      <c r="B27" t="s">
        <v>13</v>
      </c>
      <c r="C27" t="s">
        <v>1</v>
      </c>
      <c r="D27" s="3">
        <f>ROUND(SQRT(((VLOOKUP($A27,Meta!$A:$C,2,0)-VLOOKUP($B27,Meta!$A:$C,2,0))^2+((VLOOKUP($A27,Meta!$A:$C,3,0)-VLOOKUP($B27,Meta!$A:$C,3,0))^2))),2)</f>
        <v>9.86</v>
      </c>
    </row>
    <row r="28" spans="1:4" x14ac:dyDescent="0.25">
      <c r="A28" t="s">
        <v>5</v>
      </c>
      <c r="B28" t="s">
        <v>14</v>
      </c>
      <c r="C28" t="s">
        <v>1</v>
      </c>
      <c r="D28" s="3">
        <f>ROUND(SQRT(((VLOOKUP($A28,Meta!$A:$C,2,0)-VLOOKUP($B28,Meta!$A:$C,2,0))^2+((VLOOKUP($A28,Meta!$A:$C,3,0)-VLOOKUP($B28,Meta!$A:$C,3,0))^2))),2)</f>
        <v>11.3</v>
      </c>
    </row>
    <row r="29" spans="1:4" x14ac:dyDescent="0.25">
      <c r="A29" t="s">
        <v>5</v>
      </c>
      <c r="B29" t="s">
        <v>15</v>
      </c>
      <c r="C29" t="s">
        <v>1</v>
      </c>
      <c r="D29" s="3">
        <f>ROUND(SQRT(((VLOOKUP($A29,Meta!$A:$C,2,0)-VLOOKUP($B29,Meta!$A:$C,2,0))^2+((VLOOKUP($A29,Meta!$A:$C,3,0)-VLOOKUP($B29,Meta!$A:$C,3,0))^2))),2)</f>
        <v>6.79</v>
      </c>
    </row>
    <row r="30" spans="1:4" x14ac:dyDescent="0.25">
      <c r="A30" t="s">
        <v>5</v>
      </c>
      <c r="B30" t="s">
        <v>16</v>
      </c>
      <c r="C30" t="s">
        <v>1</v>
      </c>
      <c r="D30" s="3">
        <f>ROUND(SQRT(((VLOOKUP($A30,Meta!$A:$C,2,0)-VLOOKUP($B30,Meta!$A:$C,2,0))^2+((VLOOKUP($A30,Meta!$A:$C,3,0)-VLOOKUP($B30,Meta!$A:$C,3,0))^2))),2)</f>
        <v>14.37</v>
      </c>
    </row>
    <row r="31" spans="1:4" x14ac:dyDescent="0.25">
      <c r="A31" t="s">
        <v>5</v>
      </c>
      <c r="B31" t="s">
        <v>17</v>
      </c>
      <c r="C31" t="s">
        <v>1</v>
      </c>
      <c r="D31" s="3">
        <f>ROUND(SQRT(((VLOOKUP($A31,Meta!$A:$C,2,0)-VLOOKUP($B31,Meta!$A:$C,2,0))^2+((VLOOKUP($A31,Meta!$A:$C,3,0)-VLOOKUP($B31,Meta!$A:$C,3,0))^2))),2)</f>
        <v>6.78</v>
      </c>
    </row>
    <row r="32" spans="1:4" x14ac:dyDescent="0.25">
      <c r="A32" t="s">
        <v>10</v>
      </c>
      <c r="B32" t="s">
        <v>3</v>
      </c>
      <c r="C32" t="s">
        <v>1</v>
      </c>
      <c r="D32" s="3">
        <f>ROUND(SQRT(((VLOOKUP($A32,Meta!$A:$C,2,0)-VLOOKUP($B32,Meta!$A:$C,2,0))^2+((VLOOKUP($A32,Meta!$A:$C,3,0)-VLOOKUP($B32,Meta!$A:$C,3,0))^2))),2)</f>
        <v>10.51</v>
      </c>
    </row>
    <row r="33" spans="1:4" x14ac:dyDescent="0.25">
      <c r="A33" t="s">
        <v>10</v>
      </c>
      <c r="B33" t="s">
        <v>4</v>
      </c>
      <c r="C33" t="s">
        <v>1</v>
      </c>
      <c r="D33" s="3">
        <f>ROUND(SQRT(((VLOOKUP($A33,Meta!$A:$C,2,0)-VLOOKUP($B33,Meta!$A:$C,2,0))^2+((VLOOKUP($A33,Meta!$A:$C,3,0)-VLOOKUP($B33,Meta!$A:$C,3,0))^2))),2)</f>
        <v>10.69</v>
      </c>
    </row>
    <row r="34" spans="1:4" x14ac:dyDescent="0.25">
      <c r="A34" t="s">
        <v>10</v>
      </c>
      <c r="B34" t="s">
        <v>5</v>
      </c>
      <c r="C34" t="s">
        <v>1</v>
      </c>
      <c r="D34" s="3">
        <f>ROUND(SQRT(((VLOOKUP($A34,Meta!$A:$C,2,0)-VLOOKUP($B34,Meta!$A:$C,2,0))^2+((VLOOKUP($A34,Meta!$A:$C,3,0)-VLOOKUP($B34,Meta!$A:$C,3,0))^2))),2)</f>
        <v>7.81</v>
      </c>
    </row>
    <row r="35" spans="1:4" x14ac:dyDescent="0.25">
      <c r="A35" t="s">
        <v>10</v>
      </c>
      <c r="B35" t="s">
        <v>6</v>
      </c>
      <c r="C35" t="s">
        <v>1</v>
      </c>
      <c r="D35" s="3">
        <f>ROUND(SQRT(((VLOOKUP($A35,Meta!$A:$C,2,0)-VLOOKUP($B35,Meta!$A:$C,2,0))^2+((VLOOKUP($A35,Meta!$A:$C,3,0)-VLOOKUP($B35,Meta!$A:$C,3,0))^2))),2)</f>
        <v>15.74</v>
      </c>
    </row>
    <row r="36" spans="1:4" x14ac:dyDescent="0.25">
      <c r="A36" t="s">
        <v>10</v>
      </c>
      <c r="B36" t="s">
        <v>7</v>
      </c>
      <c r="C36" t="s">
        <v>1</v>
      </c>
      <c r="D36" s="3">
        <f>ROUND(SQRT(((VLOOKUP($A36,Meta!$A:$C,2,0)-VLOOKUP($B36,Meta!$A:$C,2,0))^2+((VLOOKUP($A36,Meta!$A:$C,3,0)-VLOOKUP($B36,Meta!$A:$C,3,0))^2))),2)</f>
        <v>15.94</v>
      </c>
    </row>
    <row r="37" spans="1:4" x14ac:dyDescent="0.25">
      <c r="A37" t="s">
        <v>10</v>
      </c>
      <c r="B37" t="s">
        <v>8</v>
      </c>
      <c r="C37" t="s">
        <v>1</v>
      </c>
      <c r="D37" s="3">
        <f>ROUND(SQRT(((VLOOKUP($A37,Meta!$A:$C,2,0)-VLOOKUP($B37,Meta!$A:$C,2,0))^2+((VLOOKUP($A37,Meta!$A:$C,3,0)-VLOOKUP($B37,Meta!$A:$C,3,0))^2))),2)</f>
        <v>18.79</v>
      </c>
    </row>
    <row r="38" spans="1:4" x14ac:dyDescent="0.25">
      <c r="A38" t="s">
        <v>10</v>
      </c>
      <c r="B38" t="s">
        <v>9</v>
      </c>
      <c r="C38" t="s">
        <v>1</v>
      </c>
      <c r="D38" s="3">
        <f>ROUND(SQRT(((VLOOKUP($A38,Meta!$A:$C,2,0)-VLOOKUP($B38,Meta!$A:$C,2,0))^2+((VLOOKUP($A38,Meta!$A:$C,3,0)-VLOOKUP($B38,Meta!$A:$C,3,0))^2))),2)</f>
        <v>11.4</v>
      </c>
    </row>
    <row r="39" spans="1:4" x14ac:dyDescent="0.25">
      <c r="A39" t="s">
        <v>10</v>
      </c>
      <c r="B39" t="s">
        <v>10</v>
      </c>
      <c r="C39" t="s">
        <v>1</v>
      </c>
      <c r="D39" s="3">
        <f>ROUND(SQRT(((VLOOKUP($A39,Meta!$A:$C,2,0)-VLOOKUP($B39,Meta!$A:$C,2,0))^2+((VLOOKUP($A39,Meta!$A:$C,3,0)-VLOOKUP($B39,Meta!$A:$C,3,0))^2))),2)</f>
        <v>0</v>
      </c>
    </row>
    <row r="40" spans="1:4" x14ac:dyDescent="0.25">
      <c r="A40" t="s">
        <v>10</v>
      </c>
      <c r="B40" t="s">
        <v>11</v>
      </c>
      <c r="C40" t="s">
        <v>1</v>
      </c>
      <c r="D40" s="3">
        <f>ROUND(SQRT(((VLOOKUP($A40,Meta!$A:$C,2,0)-VLOOKUP($B40,Meta!$A:$C,2,0))^2+((VLOOKUP($A40,Meta!$A:$C,3,0)-VLOOKUP($B40,Meta!$A:$C,3,0))^2))),2)</f>
        <v>4.2699999999999996</v>
      </c>
    </row>
    <row r="41" spans="1:4" x14ac:dyDescent="0.25">
      <c r="A41" t="s">
        <v>10</v>
      </c>
      <c r="B41" t="s">
        <v>12</v>
      </c>
      <c r="C41" t="s">
        <v>1</v>
      </c>
      <c r="D41" s="3">
        <f>ROUND(SQRT(((VLOOKUP($A41,Meta!$A:$C,2,0)-VLOOKUP($B41,Meta!$A:$C,2,0))^2+((VLOOKUP($A41,Meta!$A:$C,3,0)-VLOOKUP($B41,Meta!$A:$C,3,0))^2))),2)</f>
        <v>8.6199999999999992</v>
      </c>
    </row>
    <row r="42" spans="1:4" x14ac:dyDescent="0.25">
      <c r="A42" t="s">
        <v>10</v>
      </c>
      <c r="B42" t="s">
        <v>13</v>
      </c>
      <c r="C42" t="s">
        <v>1</v>
      </c>
      <c r="D42" s="3">
        <f>ROUND(SQRT(((VLOOKUP($A42,Meta!$A:$C,2,0)-VLOOKUP($B42,Meta!$A:$C,2,0))^2+((VLOOKUP($A42,Meta!$A:$C,3,0)-VLOOKUP($B42,Meta!$A:$C,3,0))^2))),2)</f>
        <v>2.0499999999999998</v>
      </c>
    </row>
    <row r="43" spans="1:4" x14ac:dyDescent="0.25">
      <c r="A43" t="s">
        <v>10</v>
      </c>
      <c r="B43" t="s">
        <v>14</v>
      </c>
      <c r="C43" t="s">
        <v>1</v>
      </c>
      <c r="D43" s="3">
        <f>ROUND(SQRT(((VLOOKUP($A43,Meta!$A:$C,2,0)-VLOOKUP($B43,Meta!$A:$C,2,0))^2+((VLOOKUP($A43,Meta!$A:$C,3,0)-VLOOKUP($B43,Meta!$A:$C,3,0))^2))),2)</f>
        <v>3.68</v>
      </c>
    </row>
    <row r="44" spans="1:4" x14ac:dyDescent="0.25">
      <c r="A44" t="s">
        <v>10</v>
      </c>
      <c r="B44" t="s">
        <v>15</v>
      </c>
      <c r="C44" t="s">
        <v>1</v>
      </c>
      <c r="D44" s="3">
        <f>ROUND(SQRT(((VLOOKUP($A44,Meta!$A:$C,2,0)-VLOOKUP($B44,Meta!$A:$C,2,0))^2+((VLOOKUP($A44,Meta!$A:$C,3,0)-VLOOKUP($B44,Meta!$A:$C,3,0))^2))),2)</f>
        <v>12.11</v>
      </c>
    </row>
    <row r="45" spans="1:4" x14ac:dyDescent="0.25">
      <c r="A45" t="s">
        <v>10</v>
      </c>
      <c r="B45" t="s">
        <v>16</v>
      </c>
      <c r="C45" t="s">
        <v>1</v>
      </c>
      <c r="D45" s="3">
        <f>ROUND(SQRT(((VLOOKUP($A45,Meta!$A:$C,2,0)-VLOOKUP($B45,Meta!$A:$C,2,0))^2+((VLOOKUP($A45,Meta!$A:$C,3,0)-VLOOKUP($B45,Meta!$A:$C,3,0))^2))),2)</f>
        <v>6.86</v>
      </c>
    </row>
    <row r="46" spans="1:4" x14ac:dyDescent="0.25">
      <c r="A46" t="s">
        <v>10</v>
      </c>
      <c r="B46" t="s">
        <v>17</v>
      </c>
      <c r="C46" t="s">
        <v>1</v>
      </c>
      <c r="D46" s="3">
        <f>ROUND(SQRT(((VLOOKUP($A46,Meta!$A:$C,2,0)-VLOOKUP($B46,Meta!$A:$C,2,0))^2+((VLOOKUP($A46,Meta!$A:$C,3,0)-VLOOKUP($B46,Meta!$A:$C,3,0))^2))),2)</f>
        <v>7.27</v>
      </c>
    </row>
    <row r="47" spans="1:4" x14ac:dyDescent="0.25">
      <c r="A47" t="s">
        <v>6</v>
      </c>
      <c r="B47" t="s">
        <v>3</v>
      </c>
      <c r="C47" t="s">
        <v>1</v>
      </c>
      <c r="D47" s="3">
        <f>ROUND(SQRT(((VLOOKUP($A47,Meta!$A:$C,2,0)-VLOOKUP($B47,Meta!$A:$C,2,0))^2+((VLOOKUP($A47,Meta!$A:$C,3,0)-VLOOKUP($B47,Meta!$A:$C,3,0))^2))),2)</f>
        <v>7.71</v>
      </c>
    </row>
    <row r="48" spans="1:4" x14ac:dyDescent="0.25">
      <c r="A48" t="s">
        <v>6</v>
      </c>
      <c r="B48" t="s">
        <v>4</v>
      </c>
      <c r="C48" t="s">
        <v>1</v>
      </c>
      <c r="D48" s="3">
        <f>ROUND(SQRT(((VLOOKUP($A48,Meta!$A:$C,2,0)-VLOOKUP($B48,Meta!$A:$C,2,0))^2+((VLOOKUP($A48,Meta!$A:$C,3,0)-VLOOKUP($B48,Meta!$A:$C,3,0))^2))),2)</f>
        <v>6.69</v>
      </c>
    </row>
    <row r="49" spans="1:4" x14ac:dyDescent="0.25">
      <c r="A49" t="s">
        <v>6</v>
      </c>
      <c r="B49" t="s">
        <v>5</v>
      </c>
      <c r="C49" t="s">
        <v>1</v>
      </c>
      <c r="D49" s="3">
        <f>ROUND(SQRT(((VLOOKUP($A49,Meta!$A:$C,2,0)-VLOOKUP($B49,Meta!$A:$C,2,0))^2+((VLOOKUP($A49,Meta!$A:$C,3,0)-VLOOKUP($B49,Meta!$A:$C,3,0))^2))),2)</f>
        <v>8.31</v>
      </c>
    </row>
    <row r="50" spans="1:4" x14ac:dyDescent="0.25">
      <c r="A50" t="s">
        <v>6</v>
      </c>
      <c r="B50" t="s">
        <v>6</v>
      </c>
      <c r="C50" t="s">
        <v>1</v>
      </c>
      <c r="D50" s="3">
        <f>ROUND(SQRT(((VLOOKUP($A50,Meta!$A:$C,2,0)-VLOOKUP($B50,Meta!$A:$C,2,0))^2+((VLOOKUP($A50,Meta!$A:$C,3,0)-VLOOKUP($B50,Meta!$A:$C,3,0))^2))),2)</f>
        <v>0</v>
      </c>
    </row>
    <row r="51" spans="1:4" x14ac:dyDescent="0.25">
      <c r="A51" t="s">
        <v>6</v>
      </c>
      <c r="B51" t="s">
        <v>7</v>
      </c>
      <c r="C51" t="s">
        <v>1</v>
      </c>
      <c r="D51" s="3">
        <f>ROUND(SQRT(((VLOOKUP($A51,Meta!$A:$C,2,0)-VLOOKUP($B51,Meta!$A:$C,2,0))^2+((VLOOKUP($A51,Meta!$A:$C,3,0)-VLOOKUP($B51,Meta!$A:$C,3,0))^2))),2)</f>
        <v>2.68</v>
      </c>
    </row>
    <row r="52" spans="1:4" x14ac:dyDescent="0.25">
      <c r="A52" t="s">
        <v>6</v>
      </c>
      <c r="B52" t="s">
        <v>8</v>
      </c>
      <c r="C52" t="s">
        <v>1</v>
      </c>
      <c r="D52" s="3">
        <f>ROUND(SQRT(((VLOOKUP($A52,Meta!$A:$C,2,0)-VLOOKUP($B52,Meta!$A:$C,2,0))^2+((VLOOKUP($A52,Meta!$A:$C,3,0)-VLOOKUP($B52,Meta!$A:$C,3,0))^2))),2)</f>
        <v>3.32</v>
      </c>
    </row>
    <row r="53" spans="1:4" x14ac:dyDescent="0.25">
      <c r="A53" t="s">
        <v>6</v>
      </c>
      <c r="B53" t="s">
        <v>9</v>
      </c>
      <c r="C53" t="s">
        <v>1</v>
      </c>
      <c r="D53" s="3">
        <f>ROUND(SQRT(((VLOOKUP($A53,Meta!$A:$C,2,0)-VLOOKUP($B53,Meta!$A:$C,2,0))^2+((VLOOKUP($A53,Meta!$A:$C,3,0)-VLOOKUP($B53,Meta!$A:$C,3,0))^2))),2)</f>
        <v>4.5</v>
      </c>
    </row>
    <row r="54" spans="1:4" x14ac:dyDescent="0.25">
      <c r="A54" t="s">
        <v>6</v>
      </c>
      <c r="B54" t="s">
        <v>10</v>
      </c>
      <c r="C54" t="s">
        <v>1</v>
      </c>
      <c r="D54" s="3">
        <f>ROUND(SQRT(((VLOOKUP($A54,Meta!$A:$C,2,0)-VLOOKUP($B54,Meta!$A:$C,2,0))^2+((VLOOKUP($A54,Meta!$A:$C,3,0)-VLOOKUP($B54,Meta!$A:$C,3,0))^2))),2)</f>
        <v>15.74</v>
      </c>
    </row>
    <row r="55" spans="1:4" x14ac:dyDescent="0.25">
      <c r="A55" t="s">
        <v>6</v>
      </c>
      <c r="B55" t="s">
        <v>11</v>
      </c>
      <c r="C55" t="s">
        <v>1</v>
      </c>
      <c r="D55" s="3">
        <f>ROUND(SQRT(((VLOOKUP($A55,Meta!$A:$C,2,0)-VLOOKUP($B55,Meta!$A:$C,2,0))^2+((VLOOKUP($A55,Meta!$A:$C,3,0)-VLOOKUP($B55,Meta!$A:$C,3,0))^2))),2)</f>
        <v>14.27</v>
      </c>
    </row>
    <row r="56" spans="1:4" x14ac:dyDescent="0.25">
      <c r="A56" t="s">
        <v>6</v>
      </c>
      <c r="B56" t="s">
        <v>12</v>
      </c>
      <c r="C56" t="s">
        <v>1</v>
      </c>
      <c r="D56" s="3">
        <f>ROUND(SQRT(((VLOOKUP($A56,Meta!$A:$C,2,0)-VLOOKUP($B56,Meta!$A:$C,2,0))^2+((VLOOKUP($A56,Meta!$A:$C,3,0)-VLOOKUP($B56,Meta!$A:$C,3,0))^2))),2)</f>
        <v>14.7</v>
      </c>
    </row>
    <row r="57" spans="1:4" x14ac:dyDescent="0.25">
      <c r="A57" t="s">
        <v>6</v>
      </c>
      <c r="B57" t="s">
        <v>13</v>
      </c>
      <c r="C57" t="s">
        <v>1</v>
      </c>
      <c r="D57" s="3">
        <f>ROUND(SQRT(((VLOOKUP($A57,Meta!$A:$C,2,0)-VLOOKUP($B57,Meta!$A:$C,2,0))^2+((VLOOKUP($A57,Meta!$A:$C,3,0)-VLOOKUP($B57,Meta!$A:$C,3,0))^2))),2)</f>
        <v>17.78</v>
      </c>
    </row>
    <row r="58" spans="1:4" x14ac:dyDescent="0.25">
      <c r="A58" t="s">
        <v>6</v>
      </c>
      <c r="B58" t="s">
        <v>14</v>
      </c>
      <c r="C58" t="s">
        <v>1</v>
      </c>
      <c r="D58" s="3">
        <f>ROUND(SQRT(((VLOOKUP($A58,Meta!$A:$C,2,0)-VLOOKUP($B58,Meta!$A:$C,2,0))^2+((VLOOKUP($A58,Meta!$A:$C,3,0)-VLOOKUP($B58,Meta!$A:$C,3,0))^2))),2)</f>
        <v>18.86</v>
      </c>
    </row>
    <row r="59" spans="1:4" x14ac:dyDescent="0.25">
      <c r="A59" t="s">
        <v>6</v>
      </c>
      <c r="B59" t="s">
        <v>15</v>
      </c>
      <c r="C59" t="s">
        <v>1</v>
      </c>
      <c r="D59" s="3">
        <f>ROUND(SQRT(((VLOOKUP($A59,Meta!$A:$C,2,0)-VLOOKUP($B59,Meta!$A:$C,2,0))^2+((VLOOKUP($A59,Meta!$A:$C,3,0)-VLOOKUP($B59,Meta!$A:$C,3,0))^2))),2)</f>
        <v>11.02</v>
      </c>
    </row>
    <row r="60" spans="1:4" x14ac:dyDescent="0.25">
      <c r="A60" t="s">
        <v>6</v>
      </c>
      <c r="B60" t="s">
        <v>16</v>
      </c>
      <c r="C60" t="s">
        <v>1</v>
      </c>
      <c r="D60" s="3">
        <f>ROUND(SQRT(((VLOOKUP($A60,Meta!$A:$C,2,0)-VLOOKUP($B60,Meta!$A:$C,2,0))^2+((VLOOKUP($A60,Meta!$A:$C,3,0)-VLOOKUP($B60,Meta!$A:$C,3,0))^2))),2)</f>
        <v>21.65</v>
      </c>
    </row>
    <row r="61" spans="1:4" x14ac:dyDescent="0.25">
      <c r="A61" t="s">
        <v>6</v>
      </c>
      <c r="B61" t="s">
        <v>17</v>
      </c>
      <c r="C61" t="s">
        <v>1</v>
      </c>
      <c r="D61" s="3">
        <f>ROUND(SQRT(((VLOOKUP($A61,Meta!$A:$C,2,0)-VLOOKUP($B61,Meta!$A:$C,2,0))^2+((VLOOKUP($A61,Meta!$A:$C,3,0)-VLOOKUP($B61,Meta!$A:$C,3,0))^2))),2)</f>
        <v>11.24</v>
      </c>
    </row>
    <row r="62" spans="1:4" x14ac:dyDescent="0.25">
      <c r="A62" t="s">
        <v>19</v>
      </c>
      <c r="B62" t="s">
        <v>3</v>
      </c>
      <c r="C62" t="s">
        <v>1</v>
      </c>
      <c r="D62" s="3">
        <f>ROUND(SQRT(((VLOOKUP($A62,Meta!$A:$C,2,0)-VLOOKUP($B62,Meta!$A:$C,2,0))^2+((VLOOKUP($A62,Meta!$A:$C,3,0)-VLOOKUP($B62,Meta!$A:$C,3,0))^2))),2)</f>
        <v>15.88</v>
      </c>
    </row>
    <row r="63" spans="1:4" x14ac:dyDescent="0.25">
      <c r="A63" t="s">
        <v>19</v>
      </c>
      <c r="B63" t="s">
        <v>4</v>
      </c>
      <c r="C63" t="s">
        <v>1</v>
      </c>
      <c r="D63" s="3">
        <f>ROUND(SQRT(((VLOOKUP($A63,Meta!$A:$C,2,0)-VLOOKUP($B63,Meta!$A:$C,2,0))^2+((VLOOKUP($A63,Meta!$A:$C,3,0)-VLOOKUP($B63,Meta!$A:$C,3,0))^2))),2)</f>
        <v>15.06</v>
      </c>
    </row>
    <row r="64" spans="1:4" x14ac:dyDescent="0.25">
      <c r="A64" t="s">
        <v>19</v>
      </c>
      <c r="B64" t="s">
        <v>5</v>
      </c>
      <c r="C64" t="s">
        <v>1</v>
      </c>
      <c r="D64" s="3">
        <f>ROUND(SQRT(((VLOOKUP($A64,Meta!$A:$C,2,0)-VLOOKUP($B64,Meta!$A:$C,2,0))^2+((VLOOKUP($A64,Meta!$A:$C,3,0)-VLOOKUP($B64,Meta!$A:$C,3,0))^2))),2)</f>
        <v>9.3800000000000008</v>
      </c>
    </row>
    <row r="65" spans="1:4" x14ac:dyDescent="0.25">
      <c r="A65" t="s">
        <v>19</v>
      </c>
      <c r="B65" t="s">
        <v>6</v>
      </c>
      <c r="C65" t="s">
        <v>1</v>
      </c>
      <c r="D65" s="3">
        <f>ROUND(SQRT(((VLOOKUP($A65,Meta!$A:$C,2,0)-VLOOKUP($B65,Meta!$A:$C,2,0))^2+((VLOOKUP($A65,Meta!$A:$C,3,0)-VLOOKUP($B65,Meta!$A:$C,3,0))^2))),2)</f>
        <v>14.43</v>
      </c>
    </row>
    <row r="66" spans="1:4" x14ac:dyDescent="0.25">
      <c r="A66" t="s">
        <v>19</v>
      </c>
      <c r="B66" t="s">
        <v>7</v>
      </c>
      <c r="C66" t="s">
        <v>1</v>
      </c>
      <c r="D66" s="3">
        <f>ROUND(SQRT(((VLOOKUP($A66,Meta!$A:$C,2,0)-VLOOKUP($B66,Meta!$A:$C,2,0))^2+((VLOOKUP($A66,Meta!$A:$C,3,0)-VLOOKUP($B66,Meta!$A:$C,3,0))^2))),2)</f>
        <v>12.47</v>
      </c>
    </row>
    <row r="67" spans="1:4" x14ac:dyDescent="0.25">
      <c r="A67" t="s">
        <v>19</v>
      </c>
      <c r="B67" t="s">
        <v>8</v>
      </c>
      <c r="C67" t="s">
        <v>1</v>
      </c>
      <c r="D67" s="3">
        <f>ROUND(SQRT(((VLOOKUP($A67,Meta!$A:$C,2,0)-VLOOKUP($B67,Meta!$A:$C,2,0))^2+((VLOOKUP($A67,Meta!$A:$C,3,0)-VLOOKUP($B67,Meta!$A:$C,3,0))^2))),2)</f>
        <v>17.5</v>
      </c>
    </row>
    <row r="68" spans="1:4" x14ac:dyDescent="0.25">
      <c r="A68" t="s">
        <v>19</v>
      </c>
      <c r="B68" t="s">
        <v>9</v>
      </c>
      <c r="C68" t="s">
        <v>1</v>
      </c>
      <c r="D68" s="3">
        <f>ROUND(SQRT(((VLOOKUP($A68,Meta!$A:$C,2,0)-VLOOKUP($B68,Meta!$A:$C,2,0))^2+((VLOOKUP($A68,Meta!$A:$C,3,0)-VLOOKUP($B68,Meta!$A:$C,3,0))^2))),2)</f>
        <v>11.16</v>
      </c>
    </row>
    <row r="69" spans="1:4" x14ac:dyDescent="0.25">
      <c r="A69" t="s">
        <v>19</v>
      </c>
      <c r="B69" t="s">
        <v>10</v>
      </c>
      <c r="C69" t="s">
        <v>1</v>
      </c>
      <c r="D69" s="3">
        <f>ROUND(SQRT(((VLOOKUP($A69,Meta!$A:$C,2,0)-VLOOKUP($B69,Meta!$A:$C,2,0))^2+((VLOOKUP($A69,Meta!$A:$C,3,0)-VLOOKUP($B69,Meta!$A:$C,3,0))^2))),2)</f>
        <v>12.82</v>
      </c>
    </row>
    <row r="70" spans="1:4" x14ac:dyDescent="0.25">
      <c r="A70" t="s">
        <v>19</v>
      </c>
      <c r="B70" t="s">
        <v>11</v>
      </c>
      <c r="C70" t="s">
        <v>1</v>
      </c>
      <c r="D70" s="3">
        <f>ROUND(SQRT(((VLOOKUP($A70,Meta!$A:$C,2,0)-VLOOKUP($B70,Meta!$A:$C,2,0))^2+((VLOOKUP($A70,Meta!$A:$C,3,0)-VLOOKUP($B70,Meta!$A:$C,3,0))^2))),2)</f>
        <v>8.56</v>
      </c>
    </row>
    <row r="71" spans="1:4" x14ac:dyDescent="0.25">
      <c r="A71" t="s">
        <v>19</v>
      </c>
      <c r="B71" t="s">
        <v>12</v>
      </c>
      <c r="C71" t="s">
        <v>1</v>
      </c>
      <c r="D71" s="3">
        <f>ROUND(SQRT(((VLOOKUP($A71,Meta!$A:$C,2,0)-VLOOKUP($B71,Meta!$A:$C,2,0))^2+((VLOOKUP($A71,Meta!$A:$C,3,0)-VLOOKUP($B71,Meta!$A:$C,3,0))^2))),2)</f>
        <v>4.42</v>
      </c>
    </row>
    <row r="72" spans="1:4" x14ac:dyDescent="0.25">
      <c r="A72" t="s">
        <v>19</v>
      </c>
      <c r="B72" t="s">
        <v>13</v>
      </c>
      <c r="C72" t="s">
        <v>1</v>
      </c>
      <c r="D72" s="3">
        <f>ROUND(SQRT(((VLOOKUP($A72,Meta!$A:$C,2,0)-VLOOKUP($B72,Meta!$A:$C,2,0))^2+((VLOOKUP($A72,Meta!$A:$C,3,0)-VLOOKUP($B72,Meta!$A:$C,3,0))^2))),2)</f>
        <v>14.17</v>
      </c>
    </row>
    <row r="73" spans="1:4" x14ac:dyDescent="0.25">
      <c r="A73" t="s">
        <v>19</v>
      </c>
      <c r="B73" t="s">
        <v>14</v>
      </c>
      <c r="C73" t="s">
        <v>1</v>
      </c>
      <c r="D73" s="3">
        <f>ROUND(SQRT(((VLOOKUP($A73,Meta!$A:$C,2,0)-VLOOKUP($B73,Meta!$A:$C,2,0))^2+((VLOOKUP($A73,Meta!$A:$C,3,0)-VLOOKUP($B73,Meta!$A:$C,3,0))^2))),2)</f>
        <v>16.25</v>
      </c>
    </row>
    <row r="74" spans="1:4" x14ac:dyDescent="0.25">
      <c r="A74" t="s">
        <v>19</v>
      </c>
      <c r="B74" t="s">
        <v>15</v>
      </c>
      <c r="C74" t="s">
        <v>1</v>
      </c>
      <c r="D74" s="3">
        <f>ROUND(SQRT(((VLOOKUP($A74,Meta!$A:$C,2,0)-VLOOKUP($B74,Meta!$A:$C,2,0))^2+((VLOOKUP($A74,Meta!$A:$C,3,0)-VLOOKUP($B74,Meta!$A:$C,3,0))^2))),2)</f>
        <v>3.41</v>
      </c>
    </row>
    <row r="75" spans="1:4" x14ac:dyDescent="0.25">
      <c r="A75" t="s">
        <v>19</v>
      </c>
      <c r="B75" t="s">
        <v>16</v>
      </c>
      <c r="C75" t="s">
        <v>1</v>
      </c>
      <c r="D75" s="3">
        <f>ROUND(SQRT(((VLOOKUP($A75,Meta!$A:$C,2,0)-VLOOKUP($B75,Meta!$A:$C,2,0))^2+((VLOOKUP($A75,Meta!$A:$C,3,0)-VLOOKUP($B75,Meta!$A:$C,3,0))^2))),2)</f>
        <v>19.309999999999999</v>
      </c>
    </row>
    <row r="76" spans="1:4" x14ac:dyDescent="0.25">
      <c r="A76" t="s">
        <v>19</v>
      </c>
      <c r="B76" t="s">
        <v>17</v>
      </c>
      <c r="C76" t="s">
        <v>1</v>
      </c>
      <c r="D76" s="3">
        <f>ROUND(SQRT(((VLOOKUP($A76,Meta!$A:$C,2,0)-VLOOKUP($B76,Meta!$A:$C,2,0))^2+((VLOOKUP($A76,Meta!$A:$C,3,0)-VLOOKUP($B76,Meta!$A:$C,3,0))^2))),2)</f>
        <v>15.8</v>
      </c>
    </row>
    <row r="77" spans="1:4" x14ac:dyDescent="0.25">
      <c r="A77" t="s">
        <v>3</v>
      </c>
      <c r="B77" t="s">
        <v>19</v>
      </c>
      <c r="C77" t="s">
        <v>1</v>
      </c>
      <c r="D77" s="3">
        <f>ROUND(SQRT(((VLOOKUP($A77,Meta!$A:$C,2,0)-VLOOKUP($B77,Meta!$A:$C,2,0))^2+((VLOOKUP($A77,Meta!$A:$C,3,0)-VLOOKUP($B77,Meta!$A:$C,3,0))^2))),2)</f>
        <v>15.88</v>
      </c>
    </row>
    <row r="78" spans="1:4" x14ac:dyDescent="0.25">
      <c r="A78" t="s">
        <v>5</v>
      </c>
      <c r="B78" t="s">
        <v>19</v>
      </c>
      <c r="C78" t="s">
        <v>1</v>
      </c>
      <c r="D78" s="3">
        <f>ROUND(SQRT(((VLOOKUP($A78,Meta!$A:$C,2,0)-VLOOKUP($B78,Meta!$A:$C,2,0))^2+((VLOOKUP($A78,Meta!$A:$C,3,0)-VLOOKUP($B78,Meta!$A:$C,3,0))^2))),2)</f>
        <v>9.3800000000000008</v>
      </c>
    </row>
    <row r="79" spans="1:4" x14ac:dyDescent="0.25">
      <c r="A79" t="s">
        <v>10</v>
      </c>
      <c r="B79" t="s">
        <v>19</v>
      </c>
      <c r="C79" t="s">
        <v>1</v>
      </c>
      <c r="D79" s="3">
        <f>ROUND(SQRT(((VLOOKUP($A79,Meta!$A:$C,2,0)-VLOOKUP($B79,Meta!$A:$C,2,0))^2+((VLOOKUP($A79,Meta!$A:$C,3,0)-VLOOKUP($B79,Meta!$A:$C,3,0))^2))),2)</f>
        <v>12.82</v>
      </c>
    </row>
    <row r="80" spans="1:4" x14ac:dyDescent="0.25">
      <c r="A80" t="s">
        <v>6</v>
      </c>
      <c r="B80" t="s">
        <v>19</v>
      </c>
      <c r="C80" t="s">
        <v>1</v>
      </c>
      <c r="D80" s="3">
        <f>ROUND(SQRT(((VLOOKUP($A80,Meta!$A:$C,2,0)-VLOOKUP($B80,Meta!$A:$C,2,0))^2+((VLOOKUP($A80,Meta!$A:$C,3,0)-VLOOKUP($B80,Meta!$A:$C,3,0))^2))),2)</f>
        <v>14.43</v>
      </c>
    </row>
    <row r="81" spans="1:4" x14ac:dyDescent="0.25">
      <c r="A81" t="s">
        <v>19</v>
      </c>
      <c r="B81" t="s">
        <v>19</v>
      </c>
      <c r="C81" t="s">
        <v>1</v>
      </c>
      <c r="D81" s="3">
        <f>ROUND(SQRT(((VLOOKUP($A81,Meta!$A:$C,2,0)-VLOOKUP($B81,Meta!$A:$C,2,0))^2+((VLOOKUP($A81,Meta!$A:$C,3,0)-VLOOKUP($B81,Meta!$A:$C,3,0))^2))),2)</f>
        <v>0</v>
      </c>
    </row>
  </sheetData>
  <autoFilter ref="A1:D81" xr:uid="{DE9EA7FB-58F1-4455-A398-DEF52631BC83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C6864-B1CF-4493-8DCA-BC45EF8BC198}">
  <dimension ref="A1:C17"/>
  <sheetViews>
    <sheetView showGridLines="0" workbookViewId="0">
      <pane ySplit="1" topLeftCell="A2" activePane="bottomLeft" state="frozen"/>
      <selection pane="bottomLeft" activeCell="A18" sqref="A18"/>
    </sheetView>
  </sheetViews>
  <sheetFormatPr defaultRowHeight="15" x14ac:dyDescent="0.25"/>
  <cols>
    <col min="1" max="1" width="14.28515625" bestFit="1" customWidth="1"/>
  </cols>
  <sheetData>
    <row r="1" spans="1:3" x14ac:dyDescent="0.25">
      <c r="A1" s="2" t="s">
        <v>21</v>
      </c>
      <c r="B1" s="2" t="s">
        <v>22</v>
      </c>
      <c r="C1" s="2" t="s">
        <v>23</v>
      </c>
    </row>
    <row r="2" spans="1:3" x14ac:dyDescent="0.25">
      <c r="A2" t="s">
        <v>3</v>
      </c>
      <c r="B2">
        <v>19.075983699999998</v>
      </c>
      <c r="C2">
        <v>72.877655899999993</v>
      </c>
    </row>
    <row r="3" spans="1:3" x14ac:dyDescent="0.25">
      <c r="A3" t="s">
        <v>4</v>
      </c>
      <c r="B3">
        <v>18.520430300000001</v>
      </c>
      <c r="C3">
        <v>73.856743699999996</v>
      </c>
    </row>
    <row r="4" spans="1:3" x14ac:dyDescent="0.25">
      <c r="A4" t="s">
        <v>5</v>
      </c>
      <c r="B4">
        <v>21.145800399999999</v>
      </c>
      <c r="C4">
        <v>79.088154599999996</v>
      </c>
    </row>
    <row r="5" spans="1:3" x14ac:dyDescent="0.25">
      <c r="A5" t="s">
        <v>6</v>
      </c>
      <c r="B5">
        <v>12.971598699999999</v>
      </c>
      <c r="C5">
        <v>77.594562699999997</v>
      </c>
    </row>
    <row r="6" spans="1:3" x14ac:dyDescent="0.25">
      <c r="A6" t="s">
        <v>7</v>
      </c>
      <c r="B6">
        <v>13.0826802</v>
      </c>
      <c r="C6">
        <v>80.270718400000007</v>
      </c>
    </row>
    <row r="7" spans="1:3" x14ac:dyDescent="0.25">
      <c r="A7" t="s">
        <v>8</v>
      </c>
      <c r="B7">
        <v>9.9312328000000001</v>
      </c>
      <c r="C7">
        <v>76.267304100000004</v>
      </c>
    </row>
    <row r="8" spans="1:3" x14ac:dyDescent="0.25">
      <c r="A8" t="s">
        <v>9</v>
      </c>
      <c r="B8">
        <v>17.385044000000001</v>
      </c>
      <c r="C8">
        <v>78.486671000000001</v>
      </c>
    </row>
    <row r="9" spans="1:3" x14ac:dyDescent="0.25">
      <c r="A9" t="s">
        <v>10</v>
      </c>
      <c r="B9">
        <v>28.7040592</v>
      </c>
      <c r="C9">
        <v>77.102490200000005</v>
      </c>
    </row>
    <row r="10" spans="1:3" x14ac:dyDescent="0.25">
      <c r="A10" t="s">
        <v>11</v>
      </c>
      <c r="B10">
        <v>26.846693699999999</v>
      </c>
      <c r="C10">
        <v>80.946166000000005</v>
      </c>
    </row>
    <row r="11" spans="1:3" x14ac:dyDescent="0.25">
      <c r="A11" t="s">
        <v>12</v>
      </c>
      <c r="B11">
        <v>25.594094699999999</v>
      </c>
      <c r="C11">
        <v>85.137564499999996</v>
      </c>
    </row>
    <row r="12" spans="1:3" x14ac:dyDescent="0.25">
      <c r="A12" t="s">
        <v>13</v>
      </c>
      <c r="B12">
        <v>30.733314799999999</v>
      </c>
      <c r="C12">
        <v>76.779417899999999</v>
      </c>
    </row>
    <row r="13" spans="1:3" x14ac:dyDescent="0.25">
      <c r="A13" t="s">
        <v>14</v>
      </c>
      <c r="B13">
        <v>31.6339793</v>
      </c>
      <c r="C13">
        <v>74.872264200000004</v>
      </c>
    </row>
    <row r="14" spans="1:3" x14ac:dyDescent="0.25">
      <c r="A14" t="s">
        <v>15</v>
      </c>
      <c r="B14">
        <v>20.2960587</v>
      </c>
      <c r="C14">
        <v>85.824539799999997</v>
      </c>
    </row>
    <row r="15" spans="1:3" x14ac:dyDescent="0.25">
      <c r="A15" t="s">
        <v>16</v>
      </c>
      <c r="B15">
        <v>34.105679000000002</v>
      </c>
      <c r="C15">
        <v>72.877655899999993</v>
      </c>
    </row>
    <row r="16" spans="1:3" x14ac:dyDescent="0.25">
      <c r="A16" t="s">
        <v>17</v>
      </c>
      <c r="B16">
        <v>23.022504999999999</v>
      </c>
      <c r="C16">
        <v>72.571362100000002</v>
      </c>
    </row>
    <row r="17" spans="1:3" x14ac:dyDescent="0.25">
      <c r="A17" t="s">
        <v>19</v>
      </c>
      <c r="B17">
        <v>22.572645999999999</v>
      </c>
      <c r="C17">
        <v>88.363894999999999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Demand</vt:lpstr>
      <vt:lpstr>Product</vt:lpstr>
      <vt:lpstr>Location</vt:lpstr>
      <vt:lpstr>CustomerLanes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Milind Kanetkar</dc:creator>
  <cp:lastModifiedBy>Milind Kanetkar</cp:lastModifiedBy>
  <dcterms:created xsi:type="dcterms:W3CDTF">2015-06-05T18:17:20Z</dcterms:created>
  <dcterms:modified xsi:type="dcterms:W3CDTF">2020-07-30T16:22:15Z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5753190b-ddb0-4c81-ad0a-e41df8b1de45</vt:lpwstr>
  </property>
</Properties>
</file>