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A20\Git_hub\da20_excel_task1\"/>
    </mc:Choice>
  </mc:AlternateContent>
  <xr:revisionPtr revIDLastSave="0" documentId="13_ncr:1_{0F539163-AC2E-465F-BF6C-E910287031F7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Tas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8" i="1"/>
  <c r="K12" i="1"/>
  <c r="J19" i="1"/>
  <c r="I19" i="1"/>
  <c r="H19" i="1"/>
  <c r="G19" i="1"/>
  <c r="J18" i="1"/>
  <c r="I18" i="1"/>
  <c r="H18" i="1"/>
  <c r="G18" i="1"/>
  <c r="J17" i="1"/>
  <c r="I17" i="1"/>
  <c r="H17" i="1"/>
  <c r="G17" i="1"/>
  <c r="K14" i="1"/>
  <c r="L14" i="1" s="1"/>
  <c r="K13" i="1"/>
  <c r="L13" i="1" s="1"/>
  <c r="L12" i="1"/>
  <c r="K11" i="1"/>
  <c r="L11" i="1" s="1"/>
  <c r="K10" i="1"/>
  <c r="L10" i="1" s="1"/>
  <c r="K9" i="1"/>
  <c r="L9" i="1" s="1"/>
  <c r="L8" i="1"/>
  <c r="K8" i="1"/>
  <c r="K19" i="1" l="1"/>
  <c r="M10" i="1"/>
  <c r="N10" i="1"/>
  <c r="N12" i="1"/>
  <c r="N9" i="1"/>
  <c r="M9" i="1"/>
  <c r="M11" i="1"/>
  <c r="N13" i="1"/>
  <c r="M13" i="1"/>
  <c r="L19" i="1"/>
  <c r="N11" i="1"/>
  <c r="M14" i="1"/>
  <c r="N14" i="1"/>
  <c r="K18" i="1"/>
  <c r="M8" i="1"/>
  <c r="M12" i="1"/>
  <c r="L18" i="1"/>
  <c r="N8" i="1"/>
  <c r="K17" i="1"/>
  <c r="L17" i="1" s="1"/>
  <c r="O13" i="1" l="1"/>
  <c r="O12" i="1"/>
  <c r="O14" i="1"/>
  <c r="O8" i="1"/>
  <c r="O11" i="1"/>
  <c r="O9" i="1"/>
  <c r="O10" i="1"/>
</calcChain>
</file>

<file path=xl/sharedStrings.xml><?xml version="1.0" encoding="utf-8"?>
<sst xmlns="http://schemas.openxmlformats.org/spreadsheetml/2006/main" count="23" uniqueCount="23">
  <si>
    <t>tax</t>
  </si>
  <si>
    <t>tv</t>
  </si>
  <si>
    <t>mobile</t>
  </si>
  <si>
    <t>speaker</t>
  </si>
  <si>
    <t>headphone</t>
  </si>
  <si>
    <t>laptop</t>
  </si>
  <si>
    <t>total</t>
  </si>
  <si>
    <t>total_after_tax</t>
  </si>
  <si>
    <t>Rank.avg</t>
  </si>
  <si>
    <t>Rank.eq</t>
  </si>
  <si>
    <t>Rank</t>
  </si>
  <si>
    <t>lg</t>
  </si>
  <si>
    <t>smsung</t>
  </si>
  <si>
    <t>apple</t>
  </si>
  <si>
    <t>sony</t>
  </si>
  <si>
    <t>haier1</t>
  </si>
  <si>
    <t>haier2</t>
  </si>
  <si>
    <t>mi</t>
  </si>
  <si>
    <t>Calculation</t>
  </si>
  <si>
    <t>Average</t>
  </si>
  <si>
    <t>min</t>
  </si>
  <si>
    <t>max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</si>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</sst>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P19"/>
  <sheetViews>
    <sheetView tabSelected="1" topLeftCell="I1" workbookViewId="0">
      <selection activeCell="C14" sqref="C14"/>
    </sheetView>
  </sheetViews>
  <sheetFormatPr defaultRowHeight="15" x14ac:dyDescent="0.25"/>
  <cols>
    <col min="1" max="5" width="9.140625" style="1"/>
    <col min="6" max="6" width="11.7109375" style="1" customWidth="1"/>
    <col min="7" max="8" width="9.140625" style="1"/>
    <col min="9" max="9" width="11.140625" style="1" customWidth="1"/>
    <col min="10" max="11" width="9.140625" style="1"/>
    <col min="12" max="12" width="15.5703125" style="1" customWidth="1"/>
    <col min="13" max="18" width="9.140625" style="1"/>
    <col min="19" max="19" width="34.5703125" style="1" customWidth="1"/>
    <col min="20" max="16384" width="9.140625" style="1"/>
  </cols>
  <sheetData>
    <row r="4" spans="6:16" x14ac:dyDescent="0.25">
      <c r="J4" s="2" t="s">
        <v>0</v>
      </c>
      <c r="K4" s="3">
        <v>0.05</v>
      </c>
    </row>
    <row r="7" spans="6:16" x14ac:dyDescent="0.25">
      <c r="F7" s="4" t="s">
        <v>1</v>
      </c>
      <c r="G7" s="4" t="s">
        <v>2</v>
      </c>
      <c r="H7" s="4" t="s">
        <v>3</v>
      </c>
      <c r="I7" s="4" t="s">
        <v>4</v>
      </c>
      <c r="J7" s="4" t="s">
        <v>5</v>
      </c>
      <c r="K7" s="4" t="s">
        <v>6</v>
      </c>
      <c r="L7" s="4" t="s">
        <v>7</v>
      </c>
      <c r="M7" s="4" t="s">
        <v>8</v>
      </c>
      <c r="N7" s="4" t="s">
        <v>9</v>
      </c>
      <c r="O7" s="4" t="s">
        <v>10</v>
      </c>
      <c r="P7" s="10" t="s">
        <v>22</v>
      </c>
    </row>
    <row r="8" spans="6:16" x14ac:dyDescent="0.25">
      <c r="F8" s="5" t="s">
        <v>11</v>
      </c>
      <c r="G8" s="6">
        <v>40</v>
      </c>
      <c r="H8" s="6">
        <v>67</v>
      </c>
      <c r="I8" s="6">
        <v>78</v>
      </c>
      <c r="J8" s="6">
        <v>0</v>
      </c>
      <c r="K8" s="7">
        <f>SUM(G8:J8)</f>
        <v>185</v>
      </c>
      <c r="L8" s="6">
        <f>K8+(K8*$K$4)</f>
        <v>194.25</v>
      </c>
      <c r="M8" s="6">
        <f>_xlfn.RANK.AVG(L8,L$8:L$14,1)</f>
        <v>1</v>
      </c>
      <c r="N8" s="6">
        <f>_xlfn.RANK.EQ(L8,L$8:L$14,1)</f>
        <v>1</v>
      </c>
      <c r="O8" s="6">
        <f>RANK(M8,M$8:M$14,1)</f>
        <v>1</v>
      </c>
      <c r="P8" s="6">
        <f xml:space="preserve"> N8+COUNTIF($L$8:L8,L8)-1</f>
        <v>1</v>
      </c>
    </row>
    <row r="9" spans="6:16" x14ac:dyDescent="0.25">
      <c r="F9" s="5" t="s">
        <v>12</v>
      </c>
      <c r="G9" s="6">
        <v>77</v>
      </c>
      <c r="H9" s="6">
        <v>88</v>
      </c>
      <c r="I9" s="6">
        <v>55</v>
      </c>
      <c r="J9" s="6">
        <v>66</v>
      </c>
      <c r="K9" s="7">
        <f>SUM(G9:J9)</f>
        <v>286</v>
      </c>
      <c r="L9" s="6">
        <f t="shared" ref="L9:L17" si="0">K9+(K9*$K$4)</f>
        <v>300.3</v>
      </c>
      <c r="M9" s="6">
        <f t="shared" ref="M9:M14" si="1">_xlfn.RANK.AVG(L9,L$8:L$14,1)</f>
        <v>6</v>
      </c>
      <c r="N9" s="6">
        <f t="shared" ref="N9:N14" si="2">_xlfn.RANK.EQ(L9,L$8:L$14,1)</f>
        <v>6</v>
      </c>
      <c r="O9" s="6">
        <f t="shared" ref="O9:O14" si="3">RANK(M9,M$8:M$14,1)</f>
        <v>6</v>
      </c>
      <c r="P9" s="6">
        <f xml:space="preserve"> N9+COUNTIF($L$8:L9,L9)-1</f>
        <v>6</v>
      </c>
    </row>
    <row r="10" spans="6:16" x14ac:dyDescent="0.25">
      <c r="F10" s="5" t="s">
        <v>13</v>
      </c>
      <c r="G10" s="6">
        <v>66</v>
      </c>
      <c r="H10" s="6">
        <v>88</v>
      </c>
      <c r="I10" s="6">
        <v>44</v>
      </c>
      <c r="J10" s="6">
        <v>159</v>
      </c>
      <c r="K10" s="7">
        <f t="shared" ref="K10:K14" si="4">SUM(G10:J10)</f>
        <v>357</v>
      </c>
      <c r="L10" s="6">
        <f t="shared" si="0"/>
        <v>374.85</v>
      </c>
      <c r="M10" s="6">
        <f>_xlfn.RANK.AVG(L10,L$8:L$14,1)</f>
        <v>7</v>
      </c>
      <c r="N10" s="6">
        <f>_xlfn.RANK.EQ(L10,L$8:L$14,1)</f>
        <v>7</v>
      </c>
      <c r="O10" s="6">
        <f t="shared" si="3"/>
        <v>7</v>
      </c>
      <c r="P10" s="6">
        <f xml:space="preserve"> N10+COUNTIF($L$8:L10,L10)-1</f>
        <v>7</v>
      </c>
    </row>
    <row r="11" spans="6:16" x14ac:dyDescent="0.25">
      <c r="F11" s="5" t="s">
        <v>14</v>
      </c>
      <c r="G11" s="6">
        <v>54</v>
      </c>
      <c r="H11" s="6">
        <v>76</v>
      </c>
      <c r="I11" s="6">
        <v>65</v>
      </c>
      <c r="J11" s="6">
        <v>0</v>
      </c>
      <c r="K11" s="7">
        <f t="shared" si="4"/>
        <v>195</v>
      </c>
      <c r="L11" s="6">
        <f t="shared" si="0"/>
        <v>204.75</v>
      </c>
      <c r="M11" s="6">
        <f t="shared" si="1"/>
        <v>2</v>
      </c>
      <c r="N11" s="6">
        <f t="shared" si="2"/>
        <v>2</v>
      </c>
      <c r="O11" s="6">
        <f t="shared" si="3"/>
        <v>2</v>
      </c>
      <c r="P11" s="6">
        <f xml:space="preserve"> N11+COUNTIF($L$8:L11,L11)-1</f>
        <v>2</v>
      </c>
    </row>
    <row r="12" spans="6:16" x14ac:dyDescent="0.25">
      <c r="F12" s="5" t="s">
        <v>15</v>
      </c>
      <c r="G12" s="6">
        <v>76</v>
      </c>
      <c r="H12" s="6">
        <v>98</v>
      </c>
      <c r="I12" s="6">
        <v>88</v>
      </c>
      <c r="J12" s="6">
        <v>0</v>
      </c>
      <c r="K12" s="7">
        <f>SUM(G12:J12)</f>
        <v>262</v>
      </c>
      <c r="L12" s="6">
        <f t="shared" si="0"/>
        <v>275.10000000000002</v>
      </c>
      <c r="M12" s="6">
        <f t="shared" si="1"/>
        <v>4.5</v>
      </c>
      <c r="N12" s="6">
        <f t="shared" si="2"/>
        <v>4</v>
      </c>
      <c r="O12" s="6">
        <f t="shared" si="3"/>
        <v>4</v>
      </c>
      <c r="P12" s="6">
        <f xml:space="preserve"> N12+COUNTIF($L$8:L12,L12)-1</f>
        <v>4</v>
      </c>
    </row>
    <row r="13" spans="6:16" x14ac:dyDescent="0.25">
      <c r="F13" s="5" t="s">
        <v>16</v>
      </c>
      <c r="G13" s="6">
        <v>76</v>
      </c>
      <c r="H13" s="6">
        <v>88</v>
      </c>
      <c r="I13" s="6">
        <v>98</v>
      </c>
      <c r="J13" s="6">
        <v>0</v>
      </c>
      <c r="K13" s="7">
        <f t="shared" si="4"/>
        <v>262</v>
      </c>
      <c r="L13" s="6">
        <f t="shared" si="0"/>
        <v>275.10000000000002</v>
      </c>
      <c r="M13" s="6">
        <f t="shared" si="1"/>
        <v>4.5</v>
      </c>
      <c r="N13" s="6">
        <f t="shared" si="2"/>
        <v>4</v>
      </c>
      <c r="O13" s="6">
        <f t="shared" si="3"/>
        <v>4</v>
      </c>
      <c r="P13" s="6">
        <f xml:space="preserve"> N13+COUNTIF($L$8:L13,L13)-1</f>
        <v>5</v>
      </c>
    </row>
    <row r="14" spans="6:16" x14ac:dyDescent="0.25">
      <c r="F14" s="5" t="s">
        <v>17</v>
      </c>
      <c r="G14" s="6">
        <v>76</v>
      </c>
      <c r="H14" s="6">
        <v>87</v>
      </c>
      <c r="I14" s="6">
        <v>45</v>
      </c>
      <c r="J14" s="6">
        <v>50</v>
      </c>
      <c r="K14" s="7">
        <f t="shared" si="4"/>
        <v>258</v>
      </c>
      <c r="L14" s="6">
        <f t="shared" si="0"/>
        <v>270.89999999999998</v>
      </c>
      <c r="M14" s="6">
        <f t="shared" si="1"/>
        <v>3</v>
      </c>
      <c r="N14" s="6">
        <f t="shared" si="2"/>
        <v>3</v>
      </c>
      <c r="O14" s="6">
        <f t="shared" si="3"/>
        <v>3</v>
      </c>
      <c r="P14" s="6">
        <f xml:space="preserve"> N14+COUNTIF($L$8:L14,L14)-1</f>
        <v>3</v>
      </c>
    </row>
    <row r="16" spans="6:16" x14ac:dyDescent="0.25">
      <c r="F16" s="4" t="s">
        <v>18</v>
      </c>
    </row>
    <row r="17" spans="6:12" x14ac:dyDescent="0.25">
      <c r="F17" s="5" t="s">
        <v>19</v>
      </c>
      <c r="G17" s="8">
        <f>AVERAGE(G8:G14)</f>
        <v>66.428571428571431</v>
      </c>
      <c r="H17" s="8">
        <f>AVERAGE(H8:H14)</f>
        <v>84.571428571428569</v>
      </c>
      <c r="I17" s="8">
        <f>AVERAGE(I8:I14)</f>
        <v>67.571428571428569</v>
      </c>
      <c r="J17" s="8">
        <f>AVERAGE(J8:J14)</f>
        <v>39.285714285714285</v>
      </c>
      <c r="K17" s="8">
        <f>AVERAGE(K8:K14)</f>
        <v>257.85714285714283</v>
      </c>
      <c r="L17" s="8">
        <f t="shared" si="0"/>
        <v>270.75</v>
      </c>
    </row>
    <row r="18" spans="6:12" x14ac:dyDescent="0.25">
      <c r="F18" s="5" t="s">
        <v>20</v>
      </c>
      <c r="G18" s="6">
        <f t="shared" ref="G18:L18" si="5">MIN(G8:G14)</f>
        <v>40</v>
      </c>
      <c r="H18" s="6">
        <f t="shared" si="5"/>
        <v>67</v>
      </c>
      <c r="I18" s="6">
        <f t="shared" si="5"/>
        <v>44</v>
      </c>
      <c r="J18" s="6">
        <f t="shared" si="5"/>
        <v>0</v>
      </c>
      <c r="K18" s="6">
        <f t="shared" si="5"/>
        <v>185</v>
      </c>
      <c r="L18" s="6">
        <f t="shared" si="5"/>
        <v>194.25</v>
      </c>
    </row>
    <row r="19" spans="6:12" x14ac:dyDescent="0.25">
      <c r="F19" s="9" t="s">
        <v>21</v>
      </c>
      <c r="G19" s="6">
        <f t="shared" ref="G19:L19" si="6">MAX(G8:G14)</f>
        <v>77</v>
      </c>
      <c r="H19" s="6">
        <f t="shared" si="6"/>
        <v>98</v>
      </c>
      <c r="I19" s="6">
        <f t="shared" si="6"/>
        <v>98</v>
      </c>
      <c r="J19" s="6">
        <f t="shared" si="6"/>
        <v>159</v>
      </c>
      <c r="K19" s="6">
        <f t="shared" si="6"/>
        <v>357</v>
      </c>
      <c r="L19" s="6">
        <f t="shared" si="6"/>
        <v>374.85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Ramakant Bawane</dc:creator>
  <cp:lastModifiedBy>Ramakant Bawane</cp:lastModifiedBy>
  <dcterms:created xsi:type="dcterms:W3CDTF">2015-06-05T18:17:20Z</dcterms:created>
  <dcterms:modified xsi:type="dcterms:W3CDTF">2025-06-12T07:39:21Z</dcterms:modified>
</cp:coreProperties>
</file>