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taza.nasir\Downloads\"/>
    </mc:Choice>
  </mc:AlternateContent>
  <xr:revisionPtr revIDLastSave="0" documentId="13_ncr:1_{6A9AAC04-CC57-49CF-894C-EC446FE017BA}" xr6:coauthVersionLast="47" xr6:coauthVersionMax="47" xr10:uidLastSave="{00000000-0000-0000-0000-000000000000}"/>
  <bookViews>
    <workbookView xWindow="-120" yWindow="-120" windowWidth="29040" windowHeight="15720" activeTab="2" xr2:uid="{BED4E571-9427-4936-87CB-D9F8FA3A3FBA}"/>
  </bookViews>
  <sheets>
    <sheet name="Tiktok Raw - Data" sheetId="1" r:id="rId1"/>
    <sheet name="Meta - Raw Data" sheetId="4" r:id="rId2"/>
    <sheet name="Snapchat - Raw Data" sheetId="6" r:id="rId3"/>
  </sheets>
  <definedNames>
    <definedName name="_xlnm._FilterDatabase" localSheetId="1" hidden="1">'Meta - Raw Data'!$A$1:$O$420</definedName>
    <definedName name="_xlnm._FilterDatabase" localSheetId="0" hidden="1">'Tiktok Raw - Data'!$A$1:$R$73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2" i="1"/>
  <c r="N410" i="4"/>
  <c r="N411" i="4"/>
  <c r="N412" i="4"/>
  <c r="N413" i="4"/>
  <c r="N414" i="4"/>
  <c r="N415" i="4"/>
  <c r="N418" i="4"/>
  <c r="N425" i="4"/>
  <c r="N42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2" i="4"/>
  <c r="O427" i="4"/>
  <c r="O425" i="4"/>
  <c r="O421" i="4"/>
  <c r="O419" i="4"/>
  <c r="O418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</calcChain>
</file>

<file path=xl/sharedStrings.xml><?xml version="1.0" encoding="utf-8"?>
<sst xmlns="http://schemas.openxmlformats.org/spreadsheetml/2006/main" count="4091" uniqueCount="412">
  <si>
    <t>Market</t>
  </si>
  <si>
    <t>Campaign Name</t>
  </si>
  <si>
    <t>Audience</t>
  </si>
  <si>
    <t>Ad Name</t>
  </si>
  <si>
    <t>Format</t>
  </si>
  <si>
    <t>Creative Variation</t>
  </si>
  <si>
    <t>Amount Spent</t>
  </si>
  <si>
    <t>Clicks</t>
  </si>
  <si>
    <t>Paid Reach</t>
  </si>
  <si>
    <t>Total Impressions</t>
  </si>
  <si>
    <t>2 Second Video Views</t>
  </si>
  <si>
    <t>Video Completions</t>
  </si>
  <si>
    <t>Ad Group Name</t>
  </si>
  <si>
    <t>CTR</t>
  </si>
  <si>
    <t>CPM</t>
  </si>
  <si>
    <t>CN~MCDRamadan_CH~FBIG_MK~RIY_TG~Awareness_PP~Brand_LG~ENAR_KT~Exact_CA~Interests_ FM~Mixed_ AT~Mixed_ DT~All~FF~ SABO0000015094</t>
  </si>
  <si>
    <t>CT~DarkPost~AR~RIY~Video~9x16~61~_CV-PKsCG-</t>
  </si>
  <si>
    <t>MK~RIY_AT~FBIG~Interests_AG~_FF~Feeds</t>
  </si>
  <si>
    <t>CT~DarkPost~AR~RIY~Video~9x16~30~_CV-mhUEb-</t>
  </si>
  <si>
    <t>CT~DarkPost~AR~RIY~Video~9x16~45~_CV-QBIq7-</t>
  </si>
  <si>
    <t>CT~DarkPost~AR~RIY~Video~9x16~30~_CV</t>
  </si>
  <si>
    <t>CT~DarkPost~AR~RIY~Video~9x16~61~_CV</t>
  </si>
  <si>
    <t>CT~DarkPost~AR~RIY~Video~9x16~45~_CV</t>
  </si>
  <si>
    <t>CN~MCDRamadan_CH~Tiktok_MK~RIY_TG~Awareness_PP~Brand_LG~ENAR_KT~Exact_CA~CDPCampaign_ FM~Mixed_ AT~Mixed_ DT~All~FF~SABO0000015097</t>
  </si>
  <si>
    <t>CT~DarkPost~AR~RIY~Video~9x16~30~_CV-ZEv9c-</t>
  </si>
  <si>
    <t>MK~RIY_AT~FBIG~CDPAuudience_AG~_FF~Feeds</t>
  </si>
  <si>
    <t>CT~DarkPost~AR~RIY~Video~9x16~61~_CV-X7sKd-</t>
  </si>
  <si>
    <t>CT~DarkPost~AR~RIY~Video~9x16~45~_CV-MpCqN-</t>
  </si>
  <si>
    <t>CN~MCDRamadan_CH~Tiktok_MK~QAT_TG~Awareness_PP~Brand_LG~ENAR_KT~Exact_CA~Interests_ FM~Mixed_ AT~Mixed_ DT~All~FF~SABO0000015097</t>
  </si>
  <si>
    <t>CT~DarkPost~AR~QAT~Video~9x16~30~_CV</t>
  </si>
  <si>
    <t>MK~QAT_AT~Tiktok~Interests_AG~_FF~Feeds</t>
  </si>
  <si>
    <t>Copy 1 of CT~DarkPost~EN~QAT~Video~9x16~45~_CV</t>
  </si>
  <si>
    <t>Copy 1 of CT~DarkPost~EN~QAT~Video~9x16~30~_CV</t>
  </si>
  <si>
    <t>CT~DarkPost~AR~QAT~Video~9x16~45~_CV</t>
  </si>
  <si>
    <t>CT~DarkPost~EN~QAT~Video~9x16~30~_CV</t>
  </si>
  <si>
    <t>CT~DarkPost~EN~QAT~Video~9x16~45~_CV</t>
  </si>
  <si>
    <t>CN~MCDRamadan_CH~Tiktok_MK~OMA_TG~Awareness_PP~Brand_LG~ENAR_KT~Exact_CA~Interests_ FM~Mixed_ AT~Mixed_ DT~All~FF~SABO0000015097</t>
  </si>
  <si>
    <t>CT~DarkPost~EN~OMA~Video~9x16~30~_CV</t>
  </si>
  <si>
    <t>MK~OMA_AT~Tiktok~Interests_AG~_FF~Feeds</t>
  </si>
  <si>
    <t>CT~DarkPost~AR~OMA~Video~9x16~30~_CV</t>
  </si>
  <si>
    <t>CT~DarkPost~EN~OMA~Video~9x16~45~_CV</t>
  </si>
  <si>
    <t>CT~DarkPost~AR~OMA~Video~9x16~45~_CV</t>
  </si>
  <si>
    <t>CN~MCDRamadan_CH~Tiktok_MK~KWT_TG~Awareness_PP~Brand_LG~ENAR_KT~Exact_CA~Interests_ FM~Mixed_ AT~Mixed_ DT~All~FF~SABO0000015097</t>
  </si>
  <si>
    <t>CT~DarkPost~EN~KWT~Video~9x16~45~_CV</t>
  </si>
  <si>
    <t>MK~KWT_AT~Tiktok~Interests_AG~_FF~Feeds</t>
  </si>
  <si>
    <t>CT~DarkPost~EN~KWT~Video~9x16~30~_CV</t>
  </si>
  <si>
    <t>CT~DarkPost~AR~KWT~Video~9x16~30~_CV</t>
  </si>
  <si>
    <t>CT~DarkPost~AR~KWT~Video~9x16~45~_CV</t>
  </si>
  <si>
    <t>CN~MCDRamadan_CH~Tiktok_MK~KWT_TG~Awareness_PP~Brand_LG~ENAR_KT~Exact_CA~CDPAudience_ FM~Mixed_ AT~Mixed_ DT~All~FF~SABO0000015097</t>
  </si>
  <si>
    <t>MK~KWT_AT~Tiktok~Retargeting_AG~_FF~Feeds</t>
  </si>
  <si>
    <t>CN~MCDRamadan_CH~Tiktok_MK~JED_TG~Awareness_PP~Brand_LG~ENAR_KT~Exact_CA~Interests_ FM~Mixed_ AT~Mixed_ DT~All~FF~SABO0000015097</t>
  </si>
  <si>
    <t>CT~DarkPost~EN~JED~Video~9x16~45~_CV-rIzAL-</t>
  </si>
  <si>
    <t>MK~JED_AT~Tiktok~Interests_AG~_FF~Feeds</t>
  </si>
  <si>
    <t>CT~DarkPost~EN~JED~Video~9x16~30~_CV-lVMEf-</t>
  </si>
  <si>
    <t>CT~DarkPost~AR~JED~Video~9x16~45~_CV-ySPkG-</t>
  </si>
  <si>
    <t>CT~DarkPost~AR~JED~Video~9x16~30~_CV-k9Joh-</t>
  </si>
  <si>
    <t>CT~DarkPost~AR~JED~Video~9x16~30~_CV</t>
  </si>
  <si>
    <t>CT~DarkPost~EN~JED~Video~9x16~30~_CV</t>
  </si>
  <si>
    <t>CT~DarkPost~AR~JED~Video~9x16~45~_CV</t>
  </si>
  <si>
    <t>CT~DarkPost~EN~JED~Video~9x16~45~_CV</t>
  </si>
  <si>
    <t>CN~MCDRamadan_CH~Tiktok_MK~BAH_TG~Awareness_PP~Brand_LG~ENAR_KT~Exact_CA~Interests_ FM~Mixed_ AT~Mixed_ DT~All~FF~SABO0000015097</t>
  </si>
  <si>
    <t>CT~DarkPost~AR~BAH~Video~9x16~30~_CV-q93TD-</t>
  </si>
  <si>
    <t>MK~BAH_AT~Tiktok~Interests_AG~_FF~Feeds</t>
  </si>
  <si>
    <t>CT~DarkPost~EN~BAH~Video~9x16~30~_CV-1gtb9-</t>
  </si>
  <si>
    <t>CT~DarkPost~EN~BAH~Video~9x16~45~_CV-IuSyj-</t>
  </si>
  <si>
    <t>CT~DarkPost~AR~BAH~Video~9x16~45~_CV-a6Bk9-</t>
  </si>
  <si>
    <t>CT~DarkPost~AR~BAH~Video~9x16~30~_CV</t>
  </si>
  <si>
    <t>CT~DarkPost~EN~BAH~Video~9x16~30~_CV</t>
  </si>
  <si>
    <t>CT~DarkPost~AR~BAH~Video~9x16~45~_CV</t>
  </si>
  <si>
    <t>CT~DarkPost~EN~BAH~Video~9x16~45~_CV</t>
  </si>
  <si>
    <t>CN~MCDRamadan_CH~Tiktok_MK~AE_TG~Awareness_PP~Brand_LG~ENAR_KT~Exact_CA~Interests_ FM~Mixed_ AT~Mixed_ DT~All~FF~SABO0000015097</t>
  </si>
  <si>
    <t>CT~DarkPost~EN~AE~Video~9x16~45~_CV-W5bZ2-</t>
  </si>
  <si>
    <t>MK~AE_AT~Tiktok~Interests_AG~_FF~Feeds</t>
  </si>
  <si>
    <t>CT~DarkPost~EN~AE~Video~9x16~30~_CV-v4GMU-</t>
  </si>
  <si>
    <t>CT~DarkPost~AR~AE~Video~9x16~30~_CV-6SKmj-</t>
  </si>
  <si>
    <t>CT~DarkPost~AR~AE~Video~9x16~45~_CV-mcgoU-</t>
  </si>
  <si>
    <t>CT~DarkPost~AR~AE~Video~9x16~30~_CV</t>
  </si>
  <si>
    <t>CT~DarkPost~EN~AE~Video~9x16~30~_CV</t>
  </si>
  <si>
    <t>CT~DarkPost~AR~AE~Video~9x16~45~_CV</t>
  </si>
  <si>
    <t>CT~DarkPost~EN~AE~Video~9x16~45~_CV</t>
  </si>
  <si>
    <t>CN~MCDRamadan_CH~Tiktok_MK~AE_TG~Awareness_PP~Brand_LG~ENAR_KT~Exact_CA~CDPAudience_ FM~Mixed_ AT~Mixed_ DT~All~FF~SABO0000015097</t>
  </si>
  <si>
    <t>CT~DarkPost~AR~AE~Video~9x16~30~_CV-oUs2c-</t>
  </si>
  <si>
    <t>MK~AE_AT~Tiktok~CDP_All Users_AG~_FF~Feeds</t>
  </si>
  <si>
    <t>CT~DarkPost~EN~AE~Video~9x16~30~_CV-NPp84-</t>
  </si>
  <si>
    <t>CT~DarkPost~EN~AE~Video~9x16~45~_CV-Lc6gU-</t>
  </si>
  <si>
    <t>CT~DarkPost~AR~AE~Video~9x16~45~_CV-7wlSF-</t>
  </si>
  <si>
    <t>RIY</t>
  </si>
  <si>
    <t>QAT</t>
  </si>
  <si>
    <t>OMA</t>
  </si>
  <si>
    <t>KWT</t>
  </si>
  <si>
    <t>JED</t>
  </si>
  <si>
    <t>BAH</t>
  </si>
  <si>
    <t>AE</t>
  </si>
  <si>
    <t>Interests</t>
  </si>
  <si>
    <t>CDPAudience</t>
  </si>
  <si>
    <t>CDPAuudience</t>
  </si>
  <si>
    <t>Video</t>
  </si>
  <si>
    <t>9x16</t>
  </si>
  <si>
    <t xml:space="preserve">Language </t>
  </si>
  <si>
    <t>AR</t>
  </si>
  <si>
    <t>EN</t>
  </si>
  <si>
    <t>VTR (2 Sec)</t>
  </si>
  <si>
    <t>VTR (Complete)</t>
  </si>
  <si>
    <t>Campaign name</t>
  </si>
  <si>
    <t>Ad name</t>
  </si>
  <si>
    <t>Language</t>
  </si>
  <si>
    <t>Creative variations</t>
  </si>
  <si>
    <t>Reach</t>
  </si>
  <si>
    <t>Impressions</t>
  </si>
  <si>
    <t>Amount spent (USD)</t>
  </si>
  <si>
    <t>Link clicks</t>
  </si>
  <si>
    <t>3-second video plays</t>
  </si>
  <si>
    <t>Video plays at 100%</t>
  </si>
  <si>
    <t>CTR (all)</t>
  </si>
  <si>
    <t>VTR</t>
  </si>
  <si>
    <t>BH</t>
  </si>
  <si>
    <t>CN~MCDRamadan_CH~Social_MK~BH_TG~Awareness_PP~Brand_LG~ENAR_KT~Exact_CA~Interests_ FM~Mixed_ AT~Mixed_ DT~All~FF~ SABO0000015094</t>
  </si>
  <si>
    <t>CT~DarkPost~AR~BH~Video~16x9~45~_CV</t>
  </si>
  <si>
    <t>16x9</t>
  </si>
  <si>
    <t>CT~DarkPost~EN~BH~Video~1x1~45~_CV</t>
  </si>
  <si>
    <t>1x1</t>
  </si>
  <si>
    <t>CT~DarkPost~EN~BH~Video~16x9~30~_CV</t>
  </si>
  <si>
    <t>CT~DarkPost~AR~BH~Video~1x1~30~_CV</t>
  </si>
  <si>
    <t>CT~DarkPost~AR~BH~Static~1x1~EA3~_CV</t>
  </si>
  <si>
    <t>Static</t>
  </si>
  <si>
    <t>CT~DarkPost~AR~BH~Video~16x9~30~_CV</t>
  </si>
  <si>
    <t>CT~DarkPost~EN~BH~Video~1x1~30~_CV</t>
  </si>
  <si>
    <t>CT~DarkPost~AR~BH~Video~1x1~45~_CV</t>
  </si>
  <si>
    <t>CT~DarkPost~EN~BH~Video~16x9~45~_CV</t>
  </si>
  <si>
    <t>CT~DarkPost~AR~BH~Video~1x1~Sharing~_CV</t>
  </si>
  <si>
    <t>CT~DarkPost~AR~BH~Static~1x1~EA2~_CV</t>
  </si>
  <si>
    <t>CT~DarkPost~EN~BH~Static~1x1~EA3~_CV</t>
  </si>
  <si>
    <t>CT~DarkPost~EN~BH~Video~16x9~60~_CV</t>
  </si>
  <si>
    <t>CT~DarkPost~EN~BH~Video~9x16~45~_CV</t>
  </si>
  <si>
    <t>CT~DarkPost~AR~BH~Static~1x1~EA~_CV</t>
  </si>
  <si>
    <t>CT~DarkPost~EN~BH~Video~1x1~Sharing~_CV</t>
  </si>
  <si>
    <t>CT~DarkPost~AR~BH~Video~1x1~61~_CV</t>
  </si>
  <si>
    <t>CT~DarkPost~EN~BH~Static~1x1~EA2~_CV</t>
  </si>
  <si>
    <t>CT~DarkPost~EN~BH~Video~1x1~60~_CV -</t>
  </si>
  <si>
    <t>CT~DarkPost~AR~BH~Video~9x16~60~_CV</t>
  </si>
  <si>
    <t>CT~DarkPost~AR~BH~Video~16x9~61~_CV</t>
  </si>
  <si>
    <t>CT~DarkPost~EN~BH~Static~1x1~EA~_CV</t>
  </si>
  <si>
    <t>CT~DarkPost~EN~BH~Video~9x16~30~_CV</t>
  </si>
  <si>
    <t>CT~DarkPost~EN~BH~Carousel~1x1~_CV</t>
  </si>
  <si>
    <t>Carousel</t>
  </si>
  <si>
    <t>CT~DarkPost~AR~BH~Video~9x16~45~_CV</t>
  </si>
  <si>
    <t>CT~DarkPost~EN~BH~Video~9x16~60~_CV</t>
  </si>
  <si>
    <t>CT~DarkPost~AR~BH~Video~9x16~30~_CV</t>
  </si>
  <si>
    <t>CT~DarkPost~AR~BH~Carousel~1x1~_CV</t>
  </si>
  <si>
    <t>CT~DarkPost~AR~BH~Carousel~9x16~_CV</t>
  </si>
  <si>
    <t>KW</t>
  </si>
  <si>
    <t>OM</t>
  </si>
  <si>
    <t>QA</t>
  </si>
  <si>
    <t>Ad Set Name</t>
  </si>
  <si>
    <t>Swipe Ups</t>
  </si>
  <si>
    <t>Swipe Up Rate</t>
  </si>
  <si>
    <t>Paid Frequency</t>
  </si>
  <si>
    <t>Paid eCPM</t>
  </si>
  <si>
    <t>VTR%</t>
  </si>
  <si>
    <t>CN~MCDRamadan_CH~Social_MK~JED_TG~Consideration_PP~Brand_LG~ENAR_KT~Exact_CA~Interests_ FM~Mixed_ AT~Mixed_ DT~All~FF~ SABO0000015104</t>
  </si>
  <si>
    <t>MK~JED_AT~Snapchat~CDP_AG~_FF~Feeds</t>
  </si>
  <si>
    <t>CDP</t>
  </si>
  <si>
    <t>CN~MCDRamadan_CH~Social_MK~JED_TG~Awareness_PP~Brand_LG~ENAR_KT~Exact_CA~Interests_ FM~Mixed_ AT~Mixed_ DT~All~FF~ SABO0000015104</t>
  </si>
  <si>
    <t>MK~JED_AT~Snapchat~Retargeting-CDPAllusers_AG~_FF~Feeds</t>
  </si>
  <si>
    <t>MK~JED_AT~Snapchat~Interests_AG~_FF~Feeds</t>
  </si>
  <si>
    <t>CN~MCDRamadan_CH~Social_MK~KW_TG~Awareness_PP~Brand_LG~ENAR_KT~Exact_CA~Interests_ FM~Mixed_ AT~Mixed_ DT~All~FF~ SABO0000015104</t>
  </si>
  <si>
    <t>MK~KW_AT~Snapchat~Interests_AG~_FF~Feeds</t>
  </si>
  <si>
    <t>CT~DarkPost~AR~KW~Video~9x16~45_CV</t>
  </si>
  <si>
    <t>CN~MCDRamadan_CH~Social_MK~KW_TG~Consideration_PP~Brand_LG~ENAR_KT~Exact_CA~Interests_ FM~Mixed_ AT~Mixed_ DT~All~FF~ SABO0000015104</t>
  </si>
  <si>
    <t>CT~DarkPost~EN~KW~Video~9x16~30_CV</t>
  </si>
  <si>
    <t>CT~DarkPost~AR~KW~Video~9x16~30_CV</t>
  </si>
  <si>
    <t>CT~DarkPost~EN~KW~Video~9x16~45_CV</t>
  </si>
  <si>
    <t>CT~DarkPost~AR~KW_Video~9x16~30~_CV</t>
  </si>
  <si>
    <t>QT</t>
  </si>
  <si>
    <t>CN~MCDRamadan_CH~Social_MK~QT_TG~Awareness_PP~Brand_LG~ENAR_KT~Exact_CA~Interests_ FM~Mixed_ AT~Mixed_ DT~All~FF~ SABO0000015104</t>
  </si>
  <si>
    <t>MK~QAT_AT~Snap~Interests_AG~_FF~SnapAds</t>
  </si>
  <si>
    <t>CT~DarkPost~AR~QT~Video~9x16~30sec~_CV</t>
  </si>
  <si>
    <t>CT~DarkPost~EN~QT~Video~9x16~30~_CV</t>
  </si>
  <si>
    <t>CN~MCDRamadan_CH~Social_MK~QT_TG~Consideration_PP~Brand_LG~ENAR_KT~Exact_CA~Interests_ FM~Mixed_ AT~Mixed_ DT~All~FF~ SABO0000015104</t>
  </si>
  <si>
    <t>CT~DarkPost~EN~QT~Video~9x16~45sec~_CV</t>
  </si>
  <si>
    <t>CT~DarkPost~AR~QT~Video~9x16~45sec~_CV</t>
  </si>
  <si>
    <t>CN~MCDRamadan_CH~Social_MK~RIY_TG~Awareness_PP~Brand_LG~ENAR_KT~Exact_CA~Interests_ FM~Mixed_ AT~Mixed_ DT~All~FF~ SABO0000015104</t>
  </si>
  <si>
    <t>MK~RIY_AT~Snapchat~Retargeting~Purchasers_AG~_FF~Feeds</t>
  </si>
  <si>
    <t>CN~MCDRamadan_CH~Social_MK~RIY_TG~Consideration_PP~Brand_LG~ENAR_KT~Exact_CA~Interests_ FM~Mixed_ AT~Mixed_ DT~All~FF~ SABO0000015104</t>
  </si>
  <si>
    <t>MK~RIY_AT~Snapchat~Interests_AG~_FF~Feeds</t>
  </si>
  <si>
    <t>MK~RIY_AT~Snapchat~Retargeting~CDPAllUsers_AG~_FF~Feeds</t>
  </si>
  <si>
    <t>UAE</t>
  </si>
  <si>
    <t>CN~MCDRamadan_CH~Snapchat_MK~UAE_TG~Awareness_PP~Brand_LG~ENAR_KT~Exact_CA~Interests_ FM~Mixed_ AT~Mixed_ DT~All~FF~ STABO0000069671</t>
  </si>
  <si>
    <t>MK~AE_AT~Snapchat~Interests_AG~_FF~Feeds</t>
  </si>
  <si>
    <t>CN~MCDRamadan_CH~Snapchat_MK~UAE_TG~Consideration_PP~Brand_LG~ENAR_KT~Exact_CA~Interests_ FM~Mixed_ AT~Mixed_ DT~All~FF~ STABO0000069671</t>
  </si>
  <si>
    <t xml:space="preserve"> CT~DarkPost~AR~AE~Video~9x16~30~_CV</t>
  </si>
  <si>
    <t>CN~MCDRamadan_CH~Social_MK~RIY_TG~Awareness_PP~Brand_LG~ENAR_KT~Exact_CA~Interests_ FM~Mixed_ AT~Mixed_ DT~All~FF~SABO0000015094</t>
  </si>
  <si>
    <t>CT~DarkPost~AR~RIY~Video~16x9~45~_CV</t>
  </si>
  <si>
    <t>CT~DarkPost~AR~RIY~Video~1x1~45~_CV</t>
  </si>
  <si>
    <t>CN~MCDRamadan_CH~Social_MK~KW_TG~Awareness_PP~Brand_LG~ENAR_KT~Exact_CA~Interests_ FM~Mixed_ AT~Mixed_ DT~All~FF~ SABO0000015094</t>
  </si>
  <si>
    <t>CT~DarkPost~AR~KW~Video~16x9~45~_CV - Copy</t>
  </si>
  <si>
    <t>CN~MCDRamadan_CH~Social_MK~JED_TG~Awareness_PP~Brand_LG~ENAR_KT~Exact_CA~Interests_ FM~Mixed_ AT~Mixed_ DT~All~FF~ SABO0000015094</t>
  </si>
  <si>
    <t>CT~DarkPost~AR~JED~Video~16x9~45~_CV - Copy</t>
  </si>
  <si>
    <t>CN~MCDRamadan_CH~Social_MK~QA_TG~Awareness_PP~Brand_LG~ENAR_KT~Exact_CA~Interests_ FM~Mixed_ AT~Mixed_ DT~All~FF~ SABO0000015094</t>
  </si>
  <si>
    <t>CT~DarkPost~AR~QAT~Video~16x9~30~_CV</t>
  </si>
  <si>
    <t>CT~DarkPost~AR~KW~Video~1x1~30~_CV - Copy</t>
  </si>
  <si>
    <t>CT~DarkPost~AR~RIY~Video~1x1~30~_CV</t>
  </si>
  <si>
    <t>CT~DarkPost~AR~RIY~Video~16x9~61~_CV</t>
  </si>
  <si>
    <t>CT~DarkPost~AR~JED~Video~16x9~45~_CV</t>
  </si>
  <si>
    <t>CT~DarkPost~AR~RIY~Video~16x9~30~_CV</t>
  </si>
  <si>
    <t>CT~DarkPost~EN~JED~Video~16x9~30~_CV - Copy</t>
  </si>
  <si>
    <t>CT~DarkPost~AR~RIY~Video~1x1~Sharing~_CV</t>
  </si>
  <si>
    <t>CT~DarkPost~AR~QAT~Video~1x1~30~_CV</t>
  </si>
  <si>
    <t>CN~MCDRamadan_CH~Social_MK~RIY_TG~Awareness_PP~Brand_LG~ENAR_KT~Exact_CA~CDP_ FM~Mixed_ AT~Mixed_ DT~All~FF~SABO0000015094</t>
  </si>
  <si>
    <t>CT~DarkPost~EN~JED~Video~1x1~30~_CV</t>
  </si>
  <si>
    <t>CN~MCDRamadan_CH~Social_MK~OM_TG~Awareness_PP~Brand_LG~ENAR_KT~Exact_CA~Interests_ FM~Mixed_ AT~Mixed_ DT~All~FF~ SABO0000015094</t>
  </si>
  <si>
    <t>CT~DarkPost~AR~OM~Video~16x9~45~_CV - Copy</t>
  </si>
  <si>
    <t>CT~DarkPost~AR~QAT~Static~1x1~EA3~_CV</t>
  </si>
  <si>
    <t>CT~DarkPost~EN~KW~Video~1x1~45~_CV</t>
  </si>
  <si>
    <t>CT~DarkPost~AR~OM~Video~16x9~30~_CV - Copy</t>
  </si>
  <si>
    <t>CT~DarkPost~EN~KW~Video~16x9~45~_CV</t>
  </si>
  <si>
    <t>CT~DarkPost~AR~JED~Video~16x9~30~_CV - Copy</t>
  </si>
  <si>
    <t>CT~DarkPost~EN~KW~Video~1x1~45~_CV - Copy</t>
  </si>
  <si>
    <t>CT~DarkPost~AR~KW~Video~16x9~45~_CV</t>
  </si>
  <si>
    <t>CT~DarkPost~AR~KW~Static~1x1~EA3~_CV</t>
  </si>
  <si>
    <t>CT~DarkPost~AR~JED~Static~1x1~EA3~_CV</t>
  </si>
  <si>
    <t>CT~DarkPost~EN~OM~Video~16x9~30~_CV - Copy</t>
  </si>
  <si>
    <t>CT~DarkPost~AR~JED~Video~1x1~45~_CV - Copy</t>
  </si>
  <si>
    <t>CT~DarkPost~AR~KW~Static~1x1~EA2~_CV</t>
  </si>
  <si>
    <t>CT~DarkPost~AR~QAT~Video~16x9~45~_CV</t>
  </si>
  <si>
    <t>CT~DarkPost~EN~QAT~Video~16x9~30~_CV</t>
  </si>
  <si>
    <t>CT~DarkPost~EN~JED~Video~1x1~45~_CV</t>
  </si>
  <si>
    <t>CT~DarkPost~EN~KW~Video~16x9~30~_CV - Copy</t>
  </si>
  <si>
    <t>CT~DarkPost~EN~QAT~Static~1x1~EA3~_CV</t>
  </si>
  <si>
    <t>CT~DarkPost~EN~KW~Video~1x1~30~_CV</t>
  </si>
  <si>
    <t>CT~DarkPost~EN~JED~Video~1x1~45~_CV - Copy</t>
  </si>
  <si>
    <t>CT~DarkPost~EN~KW~Video~16x9~30~_CV</t>
  </si>
  <si>
    <t>CN~MCDRamadan_CH~Social_MK~JED_TG~Awareness_PP~Brand_LG~ENAR_KT~Exact_CA~CDP_ FM~Mixed_ AT~Mixed_ DT~All~FF~ SABO0000015094</t>
  </si>
  <si>
    <t>CT~DarkPost~EN~QAT~Video~1x1~30~_CV</t>
  </si>
  <si>
    <t>CT~DarkPost~EN~OM~Video~16x9~45~_CV</t>
  </si>
  <si>
    <t>CT~DarkPost~AR~OM~Static~1x1~EA3~_CV</t>
  </si>
  <si>
    <t>CT~DarkPost~EN~JED~Video~16x9~45~_CV</t>
  </si>
  <si>
    <t>CT~DarkPost~AR~JED~Video~1x1~45~_CV</t>
  </si>
  <si>
    <t>CT~DarkPost~AR~KW~Video~1x1~30~_CV</t>
  </si>
  <si>
    <t>CT~DarkPost~AR~JED~Static~1x1~EA2~_CV</t>
  </si>
  <si>
    <t>CT~DarkPost~AR~JED~Video~1x1~30~_CV - Copy</t>
  </si>
  <si>
    <t>CT~DarkPost~EN~KW~Static~1x1~EA3~_CV</t>
  </si>
  <si>
    <t>CT~DarkPost~AR~RIY~Video~1x1~61~_CV</t>
  </si>
  <si>
    <t>CT~DarkPost~AR~KW~Video~16x9~30~_CV - Copy</t>
  </si>
  <si>
    <t>CT~DarkPost~AR~OM~Video~1x1~45~_CV - Copy</t>
  </si>
  <si>
    <t>CT~DarkPost~AR~OM~Video~16x9~45~_CV</t>
  </si>
  <si>
    <t>CT~DarkPost~EN~KW~Video~1x1~30~_CV - Copy</t>
  </si>
  <si>
    <t>CT~DarkPost~AR~RIY~Video~9x16~60~_CV</t>
  </si>
  <si>
    <t>CT~DarkPost~EN~JED~Video~16x9~45~_CV - Copy</t>
  </si>
  <si>
    <t>CT~DarkPost~EN~QAT~Video~1x1~45~_CV</t>
  </si>
  <si>
    <t>CT~DarkPost~EN~OM~Video~1x1~45~_CV</t>
  </si>
  <si>
    <t>CT~DarkPost~EN~JED~Video~1x1~30~_CV - Copy</t>
  </si>
  <si>
    <t>CT~DarkPost~AR~KW~Static~1x1~EA~_CV</t>
  </si>
  <si>
    <t>CT~DarkPost~EN~JED~Static~1x1~EA3~_CV</t>
  </si>
  <si>
    <t>CT~DarkPost~AR~QAT~Video~16x9~61~_CV</t>
  </si>
  <si>
    <t>CT~DarkPost~AR~JED~Static~1x1~EA~_CV</t>
  </si>
  <si>
    <t>CT~DarkPost~AR~JED~Video~16x9~61~_CV - Copy</t>
  </si>
  <si>
    <t>CT~DarkPost~AR~QAT~Static~1x1~EA2~_CV</t>
  </si>
  <si>
    <t>CT~DarkPost~EN~KW~Video~16x9~45~_CV - Copy</t>
  </si>
  <si>
    <t>CT~DarkPost~EN~KW~Video~1x1~60~_CV -</t>
  </si>
  <si>
    <t>CT~DarkPost~EN~OM~Video~9x16~45~_CV</t>
  </si>
  <si>
    <t>CT~DarkPost~EN~QAT~Video~16x9~45~_CV</t>
  </si>
  <si>
    <t>CT~DarkPost~AR~OM~Video~1x1~30~_CV - Copy</t>
  </si>
  <si>
    <t>CT~DarkPost~AR~JED~Video~1x1~30~_CV</t>
  </si>
  <si>
    <t>CT~DarkPost~AR~QAT~Video~1x1~45~_CV</t>
  </si>
  <si>
    <t>CT~DarkPost~AR~OM~Video~1x1~45~_CV</t>
  </si>
  <si>
    <t>CT~DarkPost~AR~KW~Video~1x1~45~_CV</t>
  </si>
  <si>
    <t>CT~DarkPost~EN~OM~Static~1x1~EA3~_CV</t>
  </si>
  <si>
    <t>CT~DarkPost~AR~JED~Video~16x9~30~_CV</t>
  </si>
  <si>
    <t>CT~DarkPost~AR~OM~Static~1x1~EA2~_CV</t>
  </si>
  <si>
    <t>CT~DarkPost~AR~JED~Video~1x1~61~_CV</t>
  </si>
  <si>
    <t>CT~DarkPost~EN~OM~Video~1x1~30~_CV</t>
  </si>
  <si>
    <t>CT~DarkPost~AR~KW~Video~1x1~61~_CV</t>
  </si>
  <si>
    <t>CT~DarkPost~AR~JED~Video~1x1~Sharing~_CV</t>
  </si>
  <si>
    <t>CT~DarkPost~EN~JED~Video~1x1~60~_CV -</t>
  </si>
  <si>
    <t>CT~DarkPost~AR~KW~Video~1x1~45~_CV - Copy</t>
  </si>
  <si>
    <t>CT~DarkPost~EN~OM~Video~16x9~45~_CV - Copy</t>
  </si>
  <si>
    <t>CT~DarkPost~EN~OM~Video~1x1~45~_CV - Copy</t>
  </si>
  <si>
    <t>CT~DarkPost~EN~KW~Video~16x9~60~_CV</t>
  </si>
  <si>
    <t>CT~DarkPost~EN~JED~Static~1x1~EA~_CV</t>
  </si>
  <si>
    <t>CT~DarkPost~AR~KW~Video~16x9~61~_CV</t>
  </si>
  <si>
    <t>CT~DarkPost~EN~KW~Video~1x1~Sharing~_CV</t>
  </si>
  <si>
    <t>CT~DarkPost~EN~KW~Video~9x16~45~_CV</t>
  </si>
  <si>
    <t>CT~DarkPost~EN~KW~Video~9x16~30~_CV</t>
  </si>
  <si>
    <t>CT~DarkPost~EN~JED~Video~16x9~30~_CV</t>
  </si>
  <si>
    <t>CT~DarkPost~EN~JED~Video~16x9~60~_CV</t>
  </si>
  <si>
    <t>CT~DarkPost~EN~JED~Static~1x1~EA2~_CV</t>
  </si>
  <si>
    <t>CT~DarkPost~AR~KW~Video~16x9~61~_CV - Copy</t>
  </si>
  <si>
    <t>CT~DarkPost~EN~OM~Video~9x16~60~_CV</t>
  </si>
  <si>
    <t>CT~DarkPost~AR~KW~Video~1x1~Sharing~_CV</t>
  </si>
  <si>
    <t>CT~DarkPost~AR~OM~Static~1x1~EA~_CV</t>
  </si>
  <si>
    <t>CT~DarkPost~AR~KW~Carousel~1x1~_CV</t>
  </si>
  <si>
    <t>CT~DarkPost~EN~OM~Video~1x1~30~_CV - Copy</t>
  </si>
  <si>
    <t>CT~DarkPost~AR~QAT~Video~1x1~61~_CV</t>
  </si>
  <si>
    <t>CT~DarkPost~EN~QAT~Video~1x1~Sharing~_CV</t>
  </si>
  <si>
    <t>CT~DarkPost~AR~OM~Video~1x1~Sharing~_CV</t>
  </si>
  <si>
    <t>CT~DarkPost~AR~JED~Video~16x9~61~_CV</t>
  </si>
  <si>
    <t>CT~DarkPost~EN~QAT~Static~1x1~EA2~_CV</t>
  </si>
  <si>
    <t>CT~DarkPost~AR~OM~Video~9x16~45~_CV</t>
  </si>
  <si>
    <t>CT~DarkPost~EN~OM~Video~1x1~60~_CV -</t>
  </si>
  <si>
    <t>CT~DarkPost~EN~QAT~Video~16x9~60~_CV</t>
  </si>
  <si>
    <t>CT~DarkPost~AR~JED~Carousel~1x1~_CV</t>
  </si>
  <si>
    <t>CT~DarkPost~EN~QAT~Video~1x1~60~_CV -</t>
  </si>
  <si>
    <t>CT~DarkPost~EN~JED~Video~1x1~Sharing~_CV</t>
  </si>
  <si>
    <t>CT~DarkPost~AR~KW~Video~16x9~30~_CV</t>
  </si>
  <si>
    <t>CT~DarkPost~EN~KW~Static~1x1~EA2~_CV</t>
  </si>
  <si>
    <t>CT~DarkPost~EN~KW~Static~1x1~EA~_CV</t>
  </si>
  <si>
    <t>CT~DarkPost~AR~QAT~Static~1x1~EA~_CV</t>
  </si>
  <si>
    <t>CT~DarkPost~AR~OM~Video~9x16~60~_CV</t>
  </si>
  <si>
    <t>CT~DarkPost~EN~OM~Static~1x1~EA2~_CV</t>
  </si>
  <si>
    <t>CT~DarkPost~EN~OM~Video~1x1~Sharing~_CV</t>
  </si>
  <si>
    <t>CT~DarkPost~AR~OM~Video~1x1~30~_CV</t>
  </si>
  <si>
    <t>CT~DarkPost~EN~OM~Static~1x1~EA~_CV</t>
  </si>
  <si>
    <t>CT~DarkPost~EN~OM~Video~16x9~30~_CV</t>
  </si>
  <si>
    <t>CT~DarkPost~EN~QAT~Video~9x16~60~_CV</t>
  </si>
  <si>
    <t>CT~DarkPost~EN~JED~Carousel~1x1~_CV</t>
  </si>
  <si>
    <t>CT~DarkPost~AR~OM~Video~1x1~61~_CV</t>
  </si>
  <si>
    <t>CT~DarkPost~EN~QAT~Static~1x1~EA~_CV</t>
  </si>
  <si>
    <t>CT~DarkPost~AR~QAT~Video~1x1~Sharing~_CV</t>
  </si>
  <si>
    <t>CT~DarkPost~EN~KW~Video~1x1~60~_CV - - Copy</t>
  </si>
  <si>
    <t>CT~DarkPost~AR~KW~Video~9x16~45~_CV</t>
  </si>
  <si>
    <t>CT~DarkPost~AR~QAT~Video~9x16~60~_CV</t>
  </si>
  <si>
    <t>CT~DarkPost~EN~QAT~Carousel~1x1~_CV</t>
  </si>
  <si>
    <t>CT~DarkPost~EN~JED~Video~9x16~60~_CV</t>
  </si>
  <si>
    <t>CT~DarkPost~EN~OM~Video~16x9~60~_CV</t>
  </si>
  <si>
    <t>CT~DarkPost~EN~KW~Video~9x16~60~_CV</t>
  </si>
  <si>
    <t>CT~DarkPost~EN~OM~Video~9x16~30~_CV</t>
  </si>
  <si>
    <t>CT~DarkPost~EN~JED~Video~16x9~60~_CV - Copy</t>
  </si>
  <si>
    <t>CT~DarkPost~EN~JED~Video~1x1~60~_CV - - Copy</t>
  </si>
  <si>
    <t>CT~DarkPost~AR~OM~Carousel~9x16~_CV</t>
  </si>
  <si>
    <t>CT~DarkPost~AR~QAT~Carousel~1x1~_CV</t>
  </si>
  <si>
    <t>CT~DarkPost~AR~OM~Video~9x16~30~_CV</t>
  </si>
  <si>
    <t>CT~DarkPost~AR~OM~Video~16x9~61~_CV</t>
  </si>
  <si>
    <t>CT~DarkPost~EN~KW~Carousel~1x1~_CV</t>
  </si>
  <si>
    <t>CT~DarkPost~AR~KW~Video~9x16~60~_CV</t>
  </si>
  <si>
    <t>CT~DarkPost~AR~OM~Carousel~1x1~_CV</t>
  </si>
  <si>
    <t>CT~DarkPost~AR~OM~Video~16x9~30~_CV</t>
  </si>
  <si>
    <t>CT~DarkPost~AR~JED~Video~1x1~61~_CV - Copy</t>
  </si>
  <si>
    <t>CT~DarkPost~AR~JED~Video~9x16~60~_CV</t>
  </si>
  <si>
    <t>CT~DarkPost~AR~OM~Video~16x9~61~_CV - Copy</t>
  </si>
  <si>
    <t>CT~DarkPost~AR~KW~Video~9x16~30~_CV</t>
  </si>
  <si>
    <t>CT~DarkPost~EN~KW~Video~16x9~60~_CV - Copy</t>
  </si>
  <si>
    <t>CT~DarkPost~EN~OM~Carousel~1x1~_CV</t>
  </si>
  <si>
    <t>CT~DarkPost~EN~OM~Video~1x1~60~_CV - - Copy</t>
  </si>
  <si>
    <t>CT~DarkPost~AR~KW~Video~1x1~61~_CV - Copy</t>
  </si>
  <si>
    <t>CT~DarkPost~EN~OM~Video~16x9~60~_CV - Copy</t>
  </si>
  <si>
    <t>CT~DarkPost~AR~OM~Video~1x1~61~_CV - Copy</t>
  </si>
  <si>
    <t>CT~DarkPost~AR~OM~Video~1x1~Sharing~_CV - Copy</t>
  </si>
  <si>
    <t>CT~DarkPost~EN~KW~Video~1x1~Sharing~_CV - Copy</t>
  </si>
  <si>
    <t>CT~DarkPost~AR~JED~Video~1x1~Sharing~_CV - Copy</t>
  </si>
  <si>
    <t>CT~DarkPost~EN~OM~Carousel~9x16~_CV</t>
  </si>
  <si>
    <t>CT~DarkPost~EN~JED~Video~1x1~Sharing~_CV - Copy</t>
  </si>
  <si>
    <t>CT~DarkPost~EN~OM~Video~1x1~Sharing~_CV - Copy</t>
  </si>
  <si>
    <t>CT~DarkPost~AR~KW~Carousel~9x16~_CV</t>
  </si>
  <si>
    <t>CT~DarkPost~AR~KW~Video~1x1~Sharing~_CV - Copy</t>
  </si>
  <si>
    <t>CT~DarkPost~EN~KW~Carousel~9x16~_CV</t>
  </si>
  <si>
    <t>CT~DarkPost~EN~OM~Video~9x16~45~_CV - Copy</t>
  </si>
  <si>
    <t>CT~DarkPost~AR~OM~Video~9x16~30~_CV - Copy</t>
  </si>
  <si>
    <t>CT~DarkPost~AR~OM~Video~9x16~45~_CV - Copy</t>
  </si>
  <si>
    <t>CT~DarkPost~AR~OM~Video~9x16~60~_CV - Copy</t>
  </si>
  <si>
    <t>CT~DarkPost~AR~JED~Video~9x16~30~_CV - Copy</t>
  </si>
  <si>
    <t>CT~DarkPost~AR~JED~Video~9x16~60~_CV - Copy</t>
  </si>
  <si>
    <t>CT~DarkPost~EN~JED~Video~9x16~30~_CV - Copy</t>
  </si>
  <si>
    <t>CT~DarkPost~EN~JED~Video~9x16~45~_CV - Copy</t>
  </si>
  <si>
    <t>CT~DarkPost~EN~JED~Video~9x16~60~_CV - Copy</t>
  </si>
  <si>
    <t>CT~DarkPost~AR~JED~Video~9x16~45~_CV - Copy</t>
  </si>
  <si>
    <t>CT~DarkPost~AR~KW~Video~9x16~30~_CV - Copy</t>
  </si>
  <si>
    <t>CT~DarkPost~AR~KW~Video~9x16~45~_CV - Copy</t>
  </si>
  <si>
    <t>CT~DarkPost~AR~KW~Video~9x16~60~_CV - Copy</t>
  </si>
  <si>
    <t>CT~DarkPost~EN~KW~Video~9x16~30~_CV - Copy</t>
  </si>
  <si>
    <t>CT~DarkPost~EN~KW~Video~9x16~45~_CV - Copy</t>
  </si>
  <si>
    <t>CT~DarkPost~EN~KW~Video~9x16~60~_CV - Copy</t>
  </si>
  <si>
    <t>CT~DarkPost~EN~OM~Video~9x16~30~_CV - Copy</t>
  </si>
  <si>
    <t>CT~DarkPost~EN~OM~Video~9x16~60~_CV - Copy</t>
  </si>
  <si>
    <t>CN~MCDRamadan_CH~Social_MK~AE_TG~Awareness_PP~Brand_LG~ENAR_KT~Exact_CA~Interests_ FM~Mixed_ AT~Mixed_ DT~All~FF~ STABO0000069668</t>
  </si>
  <si>
    <t>CT~DarkPost~AR~UAE~Video~16x9~45~_CV</t>
  </si>
  <si>
    <t>CT~DarkPost~AR~UAE~Video~16x9~30~_CV</t>
  </si>
  <si>
    <t>CT~DarkPost~AR~UAE~Video~1x1~30~_CV</t>
  </si>
  <si>
    <t>CT~DarkPost~EN~UAE~Static~1x1~EA3~_CV</t>
  </si>
  <si>
    <t>CN~MCDRamadan_CH~Social_MK~AE_TG~Awareness_PP~Brand_LG~ENAR_KT~Exact_CA~CDP_ FM~Mixed_ AT~Mixed_ DT~All~FF~ STABO0000069668</t>
  </si>
  <si>
    <t>CT~DarkPost~AR~UAE~Static~1x1~EA3~_CV</t>
  </si>
  <si>
    <t>CT~DarkPost~AR~UAE~Video~1x1~45~_CV</t>
  </si>
  <si>
    <t>CT~DarkPost~AR~UAE~Static~1x1~EA2~_CV</t>
  </si>
  <si>
    <t>CT~DarkPost~AR~UAE~Video~16x9~61~_CV</t>
  </si>
  <si>
    <t>CT~DarkPost~EN~UAE~Video~1x1~30~_CV</t>
  </si>
  <si>
    <t>CT~DarkPost~EN~UAE~Video~1x1~45~_CV</t>
  </si>
  <si>
    <t>CT~DarkPost~EN~UAE~Video~16x9~30~_CV</t>
  </si>
  <si>
    <t>CT~DarkPost~EN~UAE~Video~1x1~Sharing~_CV</t>
  </si>
  <si>
    <t>CT~DarkPost~AR~UAE~Static~1x1~EA~_CV</t>
  </si>
  <si>
    <t>CT~DarkPost~EN~UAE~Video~16x9~45~_CV</t>
  </si>
  <si>
    <t>CT~DarkPost~AR~UAE~Video~1x1~61~_CV</t>
  </si>
  <si>
    <t>CT~DarkPost~EN~UAE~Video~1x1~60~_CV -</t>
  </si>
  <si>
    <t>CT~DarkPost~AR~UAE~Video~1x1~Sharing~_CV</t>
  </si>
  <si>
    <t>CT~DarkPost~EN~UAE~Static~1x1~EA2~_CV</t>
  </si>
  <si>
    <t>CT~DarkPost~EN~UAE~Carousel~1x1~_CV</t>
  </si>
  <si>
    <t>CT~DarkPost~EN~UAE~Static~1x1~EA~_CV</t>
  </si>
  <si>
    <t>CT~DarkPost~AR~UAE~Video~9x16~30~_CV</t>
  </si>
  <si>
    <t>CT~DarkPost~EN~UAE~Video~16x9~60~_CV</t>
  </si>
  <si>
    <t>CT~DarkPost~AR~UAE~Video~9x16~45~_CV</t>
  </si>
  <si>
    <t>CT~DarkPost~AR~UAE~Video~9x16~60~_CV</t>
  </si>
  <si>
    <t>CT~DarkPost~EN~UAE~Video~9x16~45~_CV</t>
  </si>
  <si>
    <t>CT~DarkPost~EN~UAE~Video~9x16~30~_CV</t>
  </si>
  <si>
    <t>CT~DarkPost~AR~UAE~Carousel~1x1~_CV</t>
  </si>
  <si>
    <t>CT~DarkPost~EN~UAE~Video~9x16~60~_CV</t>
  </si>
  <si>
    <t>Total Engagement</t>
  </si>
  <si>
    <t>Engagement Rate</t>
  </si>
  <si>
    <t>Post engagement</t>
  </si>
  <si>
    <t>CT~DarkPost~EN~UAE~Carousel~9x16~_CV</t>
  </si>
  <si>
    <t>CT~DarkPost~AR~UAE~Carousel~9x16~_CV</t>
  </si>
  <si>
    <t>Campaign Strategy</t>
  </si>
  <si>
    <t>Awareness</t>
  </si>
  <si>
    <t>Consideration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</si>
</sst>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/>
    <xf numFmtId="0" fontId="4" fillId="4" borderId="1" xfId="0" applyFont="1" applyFill="1" applyBorder="1" applyAlignment="1">
      <alignment horizontal="left" vertical="center"/>
    </xf>
    <xf numFmtId="10" fontId="0" fillId="0" borderId="1" xfId="0" applyNumberFormat="1" applyBorder="1"/>
    <xf numFmtId="165" fontId="0" fillId="0" borderId="1" xfId="1" applyNumberFormat="1" applyFont="1" applyBorder="1"/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0" fontId="5" fillId="0" borderId="1" xfId="3" applyBorder="1" applyAlignment="1">
      <alignment horizontal="left"/>
    </xf>
    <xf numFmtId="43" fontId="5" fillId="0" borderId="1" xfId="1" applyFont="1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0" fontId="0" fillId="0" borderId="1" xfId="2" applyNumberFormat="1" applyFont="1" applyBorder="1"/>
    <xf numFmtId="10" fontId="6" fillId="3" borderId="1" xfId="0" applyNumberFormat="1" applyFont="1" applyFill="1" applyBorder="1" applyAlignment="1">
      <alignment horizontal="left" vertical="center"/>
    </xf>
    <xf numFmtId="2" fontId="6" fillId="3" borderId="1" xfId="3" applyNumberFormat="1" applyFont="1" applyFill="1" applyBorder="1" applyAlignment="1">
      <alignment horizontal="left" vertical="center"/>
    </xf>
    <xf numFmtId="2" fontId="6" fillId="3" borderId="1" xfId="4" applyNumberFormat="1" applyFont="1" applyFill="1" applyBorder="1" applyAlignment="1">
      <alignment horizontal="left" vertical="center"/>
    </xf>
    <xf numFmtId="1" fontId="6" fillId="3" borderId="1" xfId="5" applyNumberFormat="1" applyFont="1" applyFill="1" applyBorder="1" applyAlignment="1">
      <alignment horizontal="left" vertical="center"/>
    </xf>
    <xf numFmtId="2" fontId="6" fillId="3" borderId="1" xfId="5" applyNumberFormat="1" applyFont="1" applyFill="1" applyBorder="1" applyAlignment="1">
      <alignment horizontal="left" vertical="center"/>
    </xf>
    <xf numFmtId="0" fontId="6" fillId="3" borderId="1" xfId="5" applyFont="1" applyFill="1" applyBorder="1" applyAlignment="1">
      <alignment horizontal="left" vertical="center"/>
    </xf>
    <xf numFmtId="0" fontId="6" fillId="3" borderId="1" xfId="6" applyFont="1" applyFill="1" applyBorder="1" applyAlignment="1">
      <alignment horizontal="left" vertical="center"/>
    </xf>
    <xf numFmtId="10" fontId="6" fillId="3" borderId="1" xfId="6" applyNumberFormat="1" applyFont="1" applyFill="1" applyBorder="1" applyAlignment="1">
      <alignment horizontal="left" vertical="center"/>
    </xf>
  </cellXfs>
  <cellStyles count="7">
    <cellStyle name="Comma" xfId="1" builtinId="3"/>
    <cellStyle name="Normal" xfId="0" builtinId="0"/>
    <cellStyle name="Normal 2" xfId="3" xr:uid="{EE8325F9-BA06-435C-9B93-18B0AA451E1C}"/>
    <cellStyle name="Normal 3" xfId="4" xr:uid="{F823ECA1-B66B-4170-956C-E2C9BC1DC7D3}"/>
    <cellStyle name="Normal 4" xfId="5" xr:uid="{5FB85DBC-6667-4474-AC8E-12982C0AD296}"/>
    <cellStyle name="Normal 5" xfId="6" xr:uid="{6158B384-3639-45FD-B812-F5A983AFE3A5}"/>
    <cellStyle name="Percent" xfId="2" builtinId="5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E46D-0B56-4003-BEFD-22CB1390B634}">
  <dimension ref="A1:T73"/>
  <sheetViews>
    <sheetView zoomScaleNormal="100" workbookViewId="0">
      <pane ySplit="1" topLeftCell="A2" activePane="bottomLeft" state="frozen"/>
      <selection pane="bottomLeft" activeCell="R4" sqref="R4"/>
    </sheetView>
  </sheetViews>
  <sheetFormatPr defaultRowHeight="15" x14ac:dyDescent="0.25"/>
  <cols>
    <col min="1" max="1" width="10.5703125" bestFit="1" customWidth="1"/>
    <col min="2" max="2" width="135" bestFit="1" customWidth="1"/>
    <col min="3" max="3" width="41.5703125" bestFit="1" customWidth="1"/>
    <col min="4" max="4" width="18.140625" customWidth="1"/>
    <col min="5" max="5" width="47.85546875" bestFit="1" customWidth="1"/>
    <col min="6" max="6" width="11.85546875" customWidth="1"/>
    <col min="7" max="7" width="10.5703125" bestFit="1" customWidth="1"/>
    <col min="8" max="8" width="16.140625" bestFit="1" customWidth="1"/>
    <col min="9" max="9" width="13.42578125" bestFit="1" customWidth="1"/>
    <col min="10" max="10" width="11.140625" bestFit="1" customWidth="1"/>
    <col min="11" max="11" width="26" customWidth="1"/>
    <col min="12" max="12" width="15.85546875" bestFit="1" customWidth="1"/>
    <col min="13" max="13" width="19.5703125" bestFit="1" customWidth="1"/>
    <col min="14" max="14" width="17" bestFit="1" customWidth="1"/>
    <col min="15" max="15" width="12.28515625" bestFit="1" customWidth="1"/>
    <col min="16" max="16" width="20.28515625" customWidth="1"/>
    <col min="17" max="17" width="11.140625" bestFit="1" customWidth="1"/>
    <col min="18" max="18" width="14.85546875" bestFit="1" customWidth="1"/>
    <col min="19" max="19" width="16.28515625" bestFit="1" customWidth="1"/>
    <col min="20" max="20" width="15.85546875" bestFit="1" customWidth="1"/>
  </cols>
  <sheetData>
    <row r="1" spans="1:20" x14ac:dyDescent="0.25">
      <c r="A1" s="8" t="s">
        <v>0</v>
      </c>
      <c r="B1" s="8" t="s">
        <v>1</v>
      </c>
      <c r="C1" s="9" t="s">
        <v>12</v>
      </c>
      <c r="D1" s="8" t="s">
        <v>2</v>
      </c>
      <c r="E1" s="8" t="s">
        <v>3</v>
      </c>
      <c r="F1" s="8" t="s">
        <v>98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9" t="s">
        <v>13</v>
      </c>
      <c r="N1" s="9" t="s">
        <v>14</v>
      </c>
      <c r="O1" s="8" t="s">
        <v>10</v>
      </c>
      <c r="P1" s="8" t="s">
        <v>11</v>
      </c>
      <c r="Q1" s="8" t="s">
        <v>101</v>
      </c>
      <c r="R1" s="8" t="s">
        <v>102</v>
      </c>
      <c r="S1" s="8" t="s">
        <v>404</v>
      </c>
      <c r="T1" s="8" t="s">
        <v>405</v>
      </c>
    </row>
    <row r="2" spans="1:20" x14ac:dyDescent="0.25">
      <c r="A2" s="1" t="s">
        <v>86</v>
      </c>
      <c r="B2" s="1" t="s">
        <v>15</v>
      </c>
      <c r="C2" s="1" t="s">
        <v>17</v>
      </c>
      <c r="D2" s="1" t="s">
        <v>93</v>
      </c>
      <c r="E2" s="1" t="s">
        <v>16</v>
      </c>
      <c r="F2" s="1" t="s">
        <v>99</v>
      </c>
      <c r="G2" s="1" t="s">
        <v>96</v>
      </c>
      <c r="H2" s="1" t="s">
        <v>97</v>
      </c>
      <c r="I2" s="5">
        <v>6640.06</v>
      </c>
      <c r="J2" s="7">
        <v>11347</v>
      </c>
      <c r="K2" s="6">
        <v>3064506</v>
      </c>
      <c r="L2" s="6">
        <v>5201668</v>
      </c>
      <c r="M2" s="2">
        <v>2.2000000000000001E-3</v>
      </c>
      <c r="N2" s="1">
        <v>1.28</v>
      </c>
      <c r="O2" s="6">
        <v>499252</v>
      </c>
      <c r="P2" s="6">
        <v>5692</v>
      </c>
      <c r="Q2" s="3">
        <f>(O2/L2)</f>
        <v>9.5979212821733342E-2</v>
      </c>
      <c r="R2" s="4">
        <f>(P2/L2)</f>
        <v>1.0942643782725079E-3</v>
      </c>
      <c r="S2" s="10">
        <v>30892</v>
      </c>
      <c r="T2" s="12">
        <v>5.8999999999999999E-3</v>
      </c>
    </row>
    <row r="3" spans="1:20" x14ac:dyDescent="0.25">
      <c r="A3" s="1" t="s">
        <v>86</v>
      </c>
      <c r="B3" s="1" t="s">
        <v>15</v>
      </c>
      <c r="C3" s="1" t="s">
        <v>17</v>
      </c>
      <c r="D3" s="1" t="s">
        <v>93</v>
      </c>
      <c r="E3" s="1" t="s">
        <v>18</v>
      </c>
      <c r="F3" s="1" t="s">
        <v>99</v>
      </c>
      <c r="G3" s="1" t="s">
        <v>96</v>
      </c>
      <c r="H3" s="1" t="s">
        <v>97</v>
      </c>
      <c r="I3" s="5">
        <v>6242.05</v>
      </c>
      <c r="J3" s="7">
        <v>10319</v>
      </c>
      <c r="K3" s="6">
        <v>2927170</v>
      </c>
      <c r="L3" s="6">
        <v>4897606</v>
      </c>
      <c r="M3" s="2">
        <v>2.0999999999999999E-3</v>
      </c>
      <c r="N3" s="1">
        <v>1.27</v>
      </c>
      <c r="O3" s="6">
        <v>670323</v>
      </c>
      <c r="P3" s="6">
        <v>13332</v>
      </c>
      <c r="Q3" s="3">
        <f t="shared" ref="Q3:Q66" si="0">(O3/L3)</f>
        <v>0.13686748178599911</v>
      </c>
      <c r="R3" s="4">
        <f>(P3/L3)</f>
        <v>2.7221462894320204E-3</v>
      </c>
      <c r="S3" s="10">
        <v>29129</v>
      </c>
      <c r="T3" s="12">
        <v>5.8999999999999999E-3</v>
      </c>
    </row>
    <row r="4" spans="1:20" x14ac:dyDescent="0.25">
      <c r="A4" s="1" t="s">
        <v>86</v>
      </c>
      <c r="B4" s="1" t="s">
        <v>15</v>
      </c>
      <c r="C4" s="1" t="s">
        <v>17</v>
      </c>
      <c r="D4" s="1" t="s">
        <v>93</v>
      </c>
      <c r="E4" s="1" t="s">
        <v>19</v>
      </c>
      <c r="F4" s="1" t="s">
        <v>99</v>
      </c>
      <c r="G4" s="1" t="s">
        <v>96</v>
      </c>
      <c r="H4" s="1" t="s">
        <v>97</v>
      </c>
      <c r="I4" s="5">
        <v>6196.59</v>
      </c>
      <c r="J4" s="7">
        <v>10100</v>
      </c>
      <c r="K4" s="6">
        <v>2903385</v>
      </c>
      <c r="L4" s="6">
        <v>4899758</v>
      </c>
      <c r="M4" s="2">
        <v>2.0999999999999999E-3</v>
      </c>
      <c r="N4" s="1">
        <v>1.26</v>
      </c>
      <c r="O4" s="6">
        <v>676057</v>
      </c>
      <c r="P4" s="6">
        <v>8223</v>
      </c>
      <c r="Q4" s="3">
        <f t="shared" si="0"/>
        <v>0.13797763073196675</v>
      </c>
      <c r="R4" s="4">
        <f t="shared" ref="R4:R66" si="1">(P4/L4)</f>
        <v>1.6782461501159854E-3</v>
      </c>
      <c r="S4" s="10">
        <v>28854</v>
      </c>
      <c r="T4" s="12">
        <v>5.8999999999999999E-3</v>
      </c>
    </row>
    <row r="5" spans="1:20" x14ac:dyDescent="0.25">
      <c r="A5" s="1" t="s">
        <v>86</v>
      </c>
      <c r="B5" s="1" t="s">
        <v>15</v>
      </c>
      <c r="C5" s="1" t="s">
        <v>17</v>
      </c>
      <c r="D5" s="1" t="s">
        <v>93</v>
      </c>
      <c r="E5" s="1" t="s">
        <v>20</v>
      </c>
      <c r="F5" s="1" t="s">
        <v>99</v>
      </c>
      <c r="G5" s="1" t="s">
        <v>96</v>
      </c>
      <c r="H5" s="1" t="s">
        <v>97</v>
      </c>
      <c r="I5" s="5">
        <v>412.15</v>
      </c>
      <c r="J5" s="7">
        <v>0</v>
      </c>
      <c r="K5" s="6">
        <v>539004</v>
      </c>
      <c r="L5" s="6">
        <v>637825</v>
      </c>
      <c r="M5" s="2">
        <v>0</v>
      </c>
      <c r="N5" s="1">
        <v>0.65</v>
      </c>
      <c r="O5" s="6">
        <v>80421</v>
      </c>
      <c r="P5" s="6">
        <v>1387</v>
      </c>
      <c r="Q5" s="3">
        <f t="shared" si="0"/>
        <v>0.12608630894054013</v>
      </c>
      <c r="R5" s="4">
        <f t="shared" si="1"/>
        <v>2.174577666287775E-3</v>
      </c>
      <c r="S5" s="10">
        <v>1879</v>
      </c>
      <c r="T5" s="12">
        <v>2.8999999999999998E-3</v>
      </c>
    </row>
    <row r="6" spans="1:20" x14ac:dyDescent="0.25">
      <c r="A6" s="1" t="s">
        <v>86</v>
      </c>
      <c r="B6" s="1" t="s">
        <v>15</v>
      </c>
      <c r="C6" s="1" t="s">
        <v>17</v>
      </c>
      <c r="D6" s="1" t="s">
        <v>93</v>
      </c>
      <c r="E6" s="1" t="s">
        <v>21</v>
      </c>
      <c r="F6" s="1" t="s">
        <v>99</v>
      </c>
      <c r="G6" s="1" t="s">
        <v>96</v>
      </c>
      <c r="H6" s="1" t="s">
        <v>97</v>
      </c>
      <c r="I6" s="5">
        <v>405.21</v>
      </c>
      <c r="J6" s="7">
        <v>0</v>
      </c>
      <c r="K6" s="6">
        <v>534674</v>
      </c>
      <c r="L6" s="6">
        <v>630921</v>
      </c>
      <c r="M6" s="2">
        <v>0</v>
      </c>
      <c r="N6" s="1">
        <v>0.64</v>
      </c>
      <c r="O6" s="6">
        <v>51336</v>
      </c>
      <c r="P6" s="6">
        <v>497</v>
      </c>
      <c r="Q6" s="3">
        <f t="shared" si="0"/>
        <v>8.1366763826215965E-2</v>
      </c>
      <c r="R6" s="4">
        <f t="shared" si="1"/>
        <v>7.8773729199059788E-4</v>
      </c>
      <c r="S6" s="10">
        <v>1891</v>
      </c>
      <c r="T6" s="12">
        <v>3.0000000000000001E-3</v>
      </c>
    </row>
    <row r="7" spans="1:20" x14ac:dyDescent="0.25">
      <c r="A7" s="1" t="s">
        <v>86</v>
      </c>
      <c r="B7" s="1" t="s">
        <v>15</v>
      </c>
      <c r="C7" s="1" t="s">
        <v>17</v>
      </c>
      <c r="D7" s="1" t="s">
        <v>93</v>
      </c>
      <c r="E7" s="1" t="s">
        <v>22</v>
      </c>
      <c r="F7" s="1" t="s">
        <v>99</v>
      </c>
      <c r="G7" s="1" t="s">
        <v>96</v>
      </c>
      <c r="H7" s="1" t="s">
        <v>97</v>
      </c>
      <c r="I7" s="5">
        <v>385.44</v>
      </c>
      <c r="J7" s="7">
        <v>0</v>
      </c>
      <c r="K7" s="6">
        <v>512892</v>
      </c>
      <c r="L7" s="6">
        <v>605984</v>
      </c>
      <c r="M7" s="2">
        <v>0</v>
      </c>
      <c r="N7" s="1">
        <v>0.64</v>
      </c>
      <c r="O7" s="6">
        <v>80282</v>
      </c>
      <c r="P7" s="6">
        <v>761</v>
      </c>
      <c r="Q7" s="3">
        <f t="shared" si="0"/>
        <v>0.13248204573058034</v>
      </c>
      <c r="R7" s="4">
        <f t="shared" si="1"/>
        <v>1.255808734224006E-3</v>
      </c>
      <c r="S7" s="10">
        <v>1723</v>
      </c>
      <c r="T7" s="12">
        <v>2.8E-3</v>
      </c>
    </row>
    <row r="8" spans="1:20" x14ac:dyDescent="0.25">
      <c r="A8" s="1" t="s">
        <v>86</v>
      </c>
      <c r="B8" s="1" t="s">
        <v>23</v>
      </c>
      <c r="C8" s="1" t="s">
        <v>25</v>
      </c>
      <c r="D8" s="1" t="s">
        <v>95</v>
      </c>
      <c r="E8" s="1" t="s">
        <v>24</v>
      </c>
      <c r="F8" s="1" t="s">
        <v>99</v>
      </c>
      <c r="G8" s="1" t="s">
        <v>96</v>
      </c>
      <c r="H8" s="1" t="s">
        <v>97</v>
      </c>
      <c r="I8" s="5">
        <v>90.85</v>
      </c>
      <c r="J8" s="7">
        <v>50</v>
      </c>
      <c r="K8" s="6">
        <v>9481</v>
      </c>
      <c r="L8" s="6">
        <v>13789</v>
      </c>
      <c r="M8" s="2">
        <v>3.5999999999999999E-3</v>
      </c>
      <c r="N8" s="1">
        <v>6.59</v>
      </c>
      <c r="O8" s="6">
        <v>2629</v>
      </c>
      <c r="P8" s="6">
        <v>106</v>
      </c>
      <c r="Q8" s="3">
        <f t="shared" si="0"/>
        <v>0.19065922111828268</v>
      </c>
      <c r="R8" s="4">
        <f t="shared" si="1"/>
        <v>7.6872869678729422E-3</v>
      </c>
      <c r="S8" s="10">
        <v>151</v>
      </c>
      <c r="T8" s="12">
        <v>1.0999999999999999E-2</v>
      </c>
    </row>
    <row r="9" spans="1:20" x14ac:dyDescent="0.25">
      <c r="A9" s="1" t="s">
        <v>86</v>
      </c>
      <c r="B9" s="1" t="s">
        <v>23</v>
      </c>
      <c r="C9" s="1" t="s">
        <v>25</v>
      </c>
      <c r="D9" s="1" t="s">
        <v>95</v>
      </c>
      <c r="E9" s="1" t="s">
        <v>26</v>
      </c>
      <c r="F9" s="1" t="s">
        <v>99</v>
      </c>
      <c r="G9" s="1" t="s">
        <v>96</v>
      </c>
      <c r="H9" s="1" t="s">
        <v>97</v>
      </c>
      <c r="I9" s="5">
        <v>90.28</v>
      </c>
      <c r="J9" s="7">
        <v>51</v>
      </c>
      <c r="K9" s="6">
        <v>9441</v>
      </c>
      <c r="L9" s="6">
        <v>13636</v>
      </c>
      <c r="M9" s="2">
        <v>3.7000000000000002E-3</v>
      </c>
      <c r="N9" s="1">
        <v>6.62</v>
      </c>
      <c r="O9" s="6">
        <v>2166</v>
      </c>
      <c r="P9" s="6">
        <v>48</v>
      </c>
      <c r="Q9" s="3">
        <f t="shared" si="0"/>
        <v>0.15884423584628923</v>
      </c>
      <c r="R9" s="4">
        <f t="shared" si="1"/>
        <v>3.5200938691698444E-3</v>
      </c>
      <c r="S9" s="10">
        <v>155</v>
      </c>
      <c r="T9" s="12">
        <v>1.14E-2</v>
      </c>
    </row>
    <row r="10" spans="1:20" x14ac:dyDescent="0.25">
      <c r="A10" s="1" t="s">
        <v>86</v>
      </c>
      <c r="B10" s="1" t="s">
        <v>23</v>
      </c>
      <c r="C10" s="1" t="s">
        <v>25</v>
      </c>
      <c r="D10" s="1" t="s">
        <v>95</v>
      </c>
      <c r="E10" s="1" t="s">
        <v>27</v>
      </c>
      <c r="F10" s="1" t="s">
        <v>99</v>
      </c>
      <c r="G10" s="1" t="s">
        <v>96</v>
      </c>
      <c r="H10" s="1" t="s">
        <v>97</v>
      </c>
      <c r="I10" s="5">
        <v>89.05</v>
      </c>
      <c r="J10" s="7">
        <v>30</v>
      </c>
      <c r="K10" s="6">
        <v>9503</v>
      </c>
      <c r="L10" s="6">
        <v>13850</v>
      </c>
      <c r="M10" s="2">
        <v>2.2000000000000001E-3</v>
      </c>
      <c r="N10" s="1">
        <v>6.43</v>
      </c>
      <c r="O10" s="6">
        <v>2583</v>
      </c>
      <c r="P10" s="6">
        <v>57</v>
      </c>
      <c r="Q10" s="3">
        <f t="shared" si="0"/>
        <v>0.18649819494584838</v>
      </c>
      <c r="R10" s="4">
        <f t="shared" si="1"/>
        <v>4.1155234657039713E-3</v>
      </c>
      <c r="S10" s="10">
        <v>112</v>
      </c>
      <c r="T10" s="12">
        <v>8.1000000000000013E-3</v>
      </c>
    </row>
    <row r="11" spans="1:20" x14ac:dyDescent="0.25">
      <c r="A11" s="1" t="s">
        <v>86</v>
      </c>
      <c r="B11" s="1" t="s">
        <v>23</v>
      </c>
      <c r="C11" s="1" t="s">
        <v>25</v>
      </c>
      <c r="D11" s="1" t="s">
        <v>95</v>
      </c>
      <c r="E11" s="1" t="s">
        <v>20</v>
      </c>
      <c r="F11" s="1" t="s">
        <v>99</v>
      </c>
      <c r="G11" s="1" t="s">
        <v>96</v>
      </c>
      <c r="H11" s="1" t="s">
        <v>97</v>
      </c>
      <c r="I11" s="5">
        <v>12.82</v>
      </c>
      <c r="J11" s="7">
        <v>0</v>
      </c>
      <c r="K11" s="6">
        <v>4145</v>
      </c>
      <c r="L11" s="6">
        <v>5100</v>
      </c>
      <c r="M11" s="2">
        <v>0</v>
      </c>
      <c r="N11" s="1">
        <v>2.5099999999999998</v>
      </c>
      <c r="O11" s="6">
        <v>1098</v>
      </c>
      <c r="P11" s="6">
        <v>39</v>
      </c>
      <c r="Q11" s="3">
        <f t="shared" si="0"/>
        <v>0.21529411764705883</v>
      </c>
      <c r="R11" s="4">
        <f t="shared" si="1"/>
        <v>7.6470588235294122E-3</v>
      </c>
      <c r="S11" s="10">
        <v>34</v>
      </c>
      <c r="T11" s="12">
        <v>6.7000000000000002E-3</v>
      </c>
    </row>
    <row r="12" spans="1:20" x14ac:dyDescent="0.25">
      <c r="A12" s="1" t="s">
        <v>86</v>
      </c>
      <c r="B12" s="1" t="s">
        <v>23</v>
      </c>
      <c r="C12" s="1" t="s">
        <v>25</v>
      </c>
      <c r="D12" s="1" t="s">
        <v>95</v>
      </c>
      <c r="E12" s="1" t="s">
        <v>21</v>
      </c>
      <c r="F12" s="1" t="s">
        <v>99</v>
      </c>
      <c r="G12" s="1" t="s">
        <v>96</v>
      </c>
      <c r="H12" s="1" t="s">
        <v>97</v>
      </c>
      <c r="I12" s="5">
        <v>12.5</v>
      </c>
      <c r="J12" s="7">
        <v>0</v>
      </c>
      <c r="K12" s="6">
        <v>4059</v>
      </c>
      <c r="L12" s="6">
        <v>5075</v>
      </c>
      <c r="M12" s="2">
        <v>0</v>
      </c>
      <c r="N12" s="1">
        <v>2.46</v>
      </c>
      <c r="O12" s="6">
        <v>855</v>
      </c>
      <c r="P12" s="6">
        <v>18</v>
      </c>
      <c r="Q12" s="3">
        <f t="shared" si="0"/>
        <v>0.16847290640394089</v>
      </c>
      <c r="R12" s="4">
        <f t="shared" si="1"/>
        <v>3.5467980295566504E-3</v>
      </c>
      <c r="S12" s="10">
        <v>33</v>
      </c>
      <c r="T12" s="12">
        <v>6.5000000000000006E-3</v>
      </c>
    </row>
    <row r="13" spans="1:20" x14ac:dyDescent="0.25">
      <c r="A13" s="1" t="s">
        <v>86</v>
      </c>
      <c r="B13" s="1" t="s">
        <v>23</v>
      </c>
      <c r="C13" s="1" t="s">
        <v>25</v>
      </c>
      <c r="D13" s="1" t="s">
        <v>95</v>
      </c>
      <c r="E13" s="1" t="s">
        <v>22</v>
      </c>
      <c r="F13" s="1" t="s">
        <v>99</v>
      </c>
      <c r="G13" s="1" t="s">
        <v>96</v>
      </c>
      <c r="H13" s="1" t="s">
        <v>97</v>
      </c>
      <c r="I13" s="5">
        <v>11.28</v>
      </c>
      <c r="J13" s="7">
        <v>0</v>
      </c>
      <c r="K13" s="6">
        <v>3857</v>
      </c>
      <c r="L13" s="6">
        <v>4814</v>
      </c>
      <c r="M13" s="2">
        <v>0</v>
      </c>
      <c r="N13" s="1">
        <v>2.34</v>
      </c>
      <c r="O13" s="6">
        <v>1105</v>
      </c>
      <c r="P13" s="6">
        <v>21</v>
      </c>
      <c r="Q13" s="3">
        <f t="shared" si="0"/>
        <v>0.22953884503531366</v>
      </c>
      <c r="R13" s="4">
        <f t="shared" si="1"/>
        <v>4.3622766929788115E-3</v>
      </c>
      <c r="S13" s="10">
        <v>25</v>
      </c>
      <c r="T13" s="12">
        <v>5.1999999999999998E-3</v>
      </c>
    </row>
    <row r="14" spans="1:20" x14ac:dyDescent="0.25">
      <c r="A14" s="1" t="s">
        <v>87</v>
      </c>
      <c r="B14" s="1" t="s">
        <v>28</v>
      </c>
      <c r="C14" s="1" t="s">
        <v>30</v>
      </c>
      <c r="D14" s="1" t="s">
        <v>93</v>
      </c>
      <c r="E14" s="1" t="s">
        <v>29</v>
      </c>
      <c r="F14" s="1" t="s">
        <v>99</v>
      </c>
      <c r="G14" s="1" t="s">
        <v>96</v>
      </c>
      <c r="H14" s="1" t="s">
        <v>97</v>
      </c>
      <c r="I14" s="5">
        <v>753.03</v>
      </c>
      <c r="J14" s="7">
        <v>1594</v>
      </c>
      <c r="K14" s="6">
        <v>604532</v>
      </c>
      <c r="L14" s="6">
        <v>925679</v>
      </c>
      <c r="M14" s="2">
        <v>1.6999999999999999E-3</v>
      </c>
      <c r="N14" s="1">
        <v>0.81</v>
      </c>
      <c r="O14" s="6">
        <v>140422</v>
      </c>
      <c r="P14" s="6">
        <v>3176</v>
      </c>
      <c r="Q14" s="3">
        <f t="shared" si="0"/>
        <v>0.1516962143464419</v>
      </c>
      <c r="R14" s="4">
        <f t="shared" si="1"/>
        <v>3.4309949777406638E-3</v>
      </c>
      <c r="S14" s="10">
        <v>4913</v>
      </c>
      <c r="T14" s="12">
        <v>5.3E-3</v>
      </c>
    </row>
    <row r="15" spans="1:20" x14ac:dyDescent="0.25">
      <c r="A15" s="1" t="s">
        <v>87</v>
      </c>
      <c r="B15" s="1" t="s">
        <v>28</v>
      </c>
      <c r="C15" s="1" t="s">
        <v>30</v>
      </c>
      <c r="D15" s="1" t="s">
        <v>93</v>
      </c>
      <c r="E15" s="1" t="s">
        <v>31</v>
      </c>
      <c r="F15" s="1" t="s">
        <v>100</v>
      </c>
      <c r="G15" s="1" t="s">
        <v>96</v>
      </c>
      <c r="H15" s="1" t="s">
        <v>97</v>
      </c>
      <c r="I15" s="5">
        <v>729.56</v>
      </c>
      <c r="J15" s="7">
        <v>1721</v>
      </c>
      <c r="K15" s="6">
        <v>593301</v>
      </c>
      <c r="L15" s="6">
        <v>906138</v>
      </c>
      <c r="M15" s="2">
        <v>1.9E-3</v>
      </c>
      <c r="N15" s="1">
        <v>0.81</v>
      </c>
      <c r="O15" s="6">
        <v>114828</v>
      </c>
      <c r="P15" s="6">
        <v>2174</v>
      </c>
      <c r="Q15" s="3">
        <f t="shared" si="0"/>
        <v>0.12672241976387702</v>
      </c>
      <c r="R15" s="4">
        <f t="shared" si="1"/>
        <v>2.3991930588938993E-3</v>
      </c>
      <c r="S15" s="10">
        <v>4803</v>
      </c>
      <c r="T15" s="12">
        <v>5.3E-3</v>
      </c>
    </row>
    <row r="16" spans="1:20" x14ac:dyDescent="0.25">
      <c r="A16" s="1" t="s">
        <v>87</v>
      </c>
      <c r="B16" s="1" t="s">
        <v>28</v>
      </c>
      <c r="C16" s="1" t="s">
        <v>30</v>
      </c>
      <c r="D16" s="1" t="s">
        <v>93</v>
      </c>
      <c r="E16" s="1" t="s">
        <v>32</v>
      </c>
      <c r="F16" s="1" t="s">
        <v>100</v>
      </c>
      <c r="G16" s="1" t="s">
        <v>96</v>
      </c>
      <c r="H16" s="1" t="s">
        <v>97</v>
      </c>
      <c r="I16" s="5">
        <v>729.44</v>
      </c>
      <c r="J16" s="7">
        <v>1724</v>
      </c>
      <c r="K16" s="6">
        <v>594177</v>
      </c>
      <c r="L16" s="6">
        <v>903314</v>
      </c>
      <c r="M16" s="2">
        <v>1.9E-3</v>
      </c>
      <c r="N16" s="1">
        <v>0.81</v>
      </c>
      <c r="O16" s="6">
        <v>123348</v>
      </c>
      <c r="P16" s="6">
        <v>3143</v>
      </c>
      <c r="Q16" s="3">
        <f t="shared" si="0"/>
        <v>0.13655052395955339</v>
      </c>
      <c r="R16" s="4">
        <f t="shared" si="1"/>
        <v>3.4794102604409982E-3</v>
      </c>
      <c r="S16" s="10">
        <v>4815</v>
      </c>
      <c r="T16" s="12">
        <v>5.3E-3</v>
      </c>
    </row>
    <row r="17" spans="1:20" x14ac:dyDescent="0.25">
      <c r="A17" s="1" t="s">
        <v>87</v>
      </c>
      <c r="B17" s="1" t="s">
        <v>28</v>
      </c>
      <c r="C17" s="1" t="s">
        <v>30</v>
      </c>
      <c r="D17" s="1" t="s">
        <v>93</v>
      </c>
      <c r="E17" s="1" t="s">
        <v>33</v>
      </c>
      <c r="F17" s="1" t="s">
        <v>99</v>
      </c>
      <c r="G17" s="1" t="s">
        <v>96</v>
      </c>
      <c r="H17" s="1" t="s">
        <v>97</v>
      </c>
      <c r="I17" s="5">
        <v>723.32</v>
      </c>
      <c r="J17" s="7">
        <v>1390</v>
      </c>
      <c r="K17" s="6">
        <v>592808</v>
      </c>
      <c r="L17" s="6">
        <v>899545</v>
      </c>
      <c r="M17" s="2">
        <v>1.5E-3</v>
      </c>
      <c r="N17" s="1">
        <v>0.8</v>
      </c>
      <c r="O17" s="6">
        <v>117662</v>
      </c>
      <c r="P17" s="6">
        <v>2194</v>
      </c>
      <c r="Q17" s="3">
        <f t="shared" si="0"/>
        <v>0.13080168307310919</v>
      </c>
      <c r="R17" s="4">
        <f t="shared" si="1"/>
        <v>2.43901083325459E-3</v>
      </c>
      <c r="S17" s="10">
        <v>4470</v>
      </c>
      <c r="T17" s="12">
        <v>5.0000000000000001E-3</v>
      </c>
    </row>
    <row r="18" spans="1:20" x14ac:dyDescent="0.25">
      <c r="A18" s="1" t="s">
        <v>87</v>
      </c>
      <c r="B18" s="1" t="s">
        <v>28</v>
      </c>
      <c r="C18" s="1" t="s">
        <v>30</v>
      </c>
      <c r="D18" s="1" t="s">
        <v>93</v>
      </c>
      <c r="E18" s="1" t="s">
        <v>29</v>
      </c>
      <c r="F18" s="1" t="s">
        <v>99</v>
      </c>
      <c r="G18" s="1" t="s">
        <v>96</v>
      </c>
      <c r="H18" s="1" t="s">
        <v>97</v>
      </c>
      <c r="I18" s="5">
        <v>59.42</v>
      </c>
      <c r="J18" s="7">
        <v>0</v>
      </c>
      <c r="K18" s="6">
        <v>119639</v>
      </c>
      <c r="L18" s="6">
        <v>136147</v>
      </c>
      <c r="M18" s="2">
        <v>0</v>
      </c>
      <c r="N18" s="1">
        <v>0.44</v>
      </c>
      <c r="O18" s="6">
        <v>19564</v>
      </c>
      <c r="P18" s="6">
        <v>391</v>
      </c>
      <c r="Q18" s="3">
        <f t="shared" si="0"/>
        <v>0.14369762095382196</v>
      </c>
      <c r="R18" s="4">
        <f t="shared" si="1"/>
        <v>2.8718958184903083E-3</v>
      </c>
      <c r="S18" s="10">
        <v>281</v>
      </c>
      <c r="T18" s="12">
        <v>2.0999999999999999E-3</v>
      </c>
    </row>
    <row r="19" spans="1:20" x14ac:dyDescent="0.25">
      <c r="A19" s="1" t="s">
        <v>87</v>
      </c>
      <c r="B19" s="1" t="s">
        <v>28</v>
      </c>
      <c r="C19" s="1" t="s">
        <v>30</v>
      </c>
      <c r="D19" s="1" t="s">
        <v>93</v>
      </c>
      <c r="E19" s="1" t="s">
        <v>34</v>
      </c>
      <c r="F19" s="1" t="s">
        <v>100</v>
      </c>
      <c r="G19" s="1" t="s">
        <v>96</v>
      </c>
      <c r="H19" s="1" t="s">
        <v>97</v>
      </c>
      <c r="I19" s="5">
        <v>47.55</v>
      </c>
      <c r="J19" s="7">
        <v>0</v>
      </c>
      <c r="K19" s="6">
        <v>109046</v>
      </c>
      <c r="L19" s="6">
        <v>122626</v>
      </c>
      <c r="M19" s="2">
        <v>0</v>
      </c>
      <c r="N19" s="1">
        <v>0.39</v>
      </c>
      <c r="O19" s="6">
        <v>15268</v>
      </c>
      <c r="P19" s="6">
        <v>327</v>
      </c>
      <c r="Q19" s="3">
        <f t="shared" si="0"/>
        <v>0.12450866863471043</v>
      </c>
      <c r="R19" s="4">
        <f t="shared" si="1"/>
        <v>2.6666449203268474E-3</v>
      </c>
      <c r="S19" s="10">
        <v>277</v>
      </c>
      <c r="T19" s="12">
        <v>2.3E-3</v>
      </c>
    </row>
    <row r="20" spans="1:20" x14ac:dyDescent="0.25">
      <c r="A20" s="1" t="s">
        <v>87</v>
      </c>
      <c r="B20" s="1" t="s">
        <v>28</v>
      </c>
      <c r="C20" s="1" t="s">
        <v>30</v>
      </c>
      <c r="D20" s="1" t="s">
        <v>93</v>
      </c>
      <c r="E20" s="1" t="s">
        <v>35</v>
      </c>
      <c r="F20" s="1" t="s">
        <v>100</v>
      </c>
      <c r="G20" s="1" t="s">
        <v>96</v>
      </c>
      <c r="H20" s="1" t="s">
        <v>97</v>
      </c>
      <c r="I20" s="5">
        <v>46.13</v>
      </c>
      <c r="J20" s="7">
        <v>0</v>
      </c>
      <c r="K20" s="6">
        <v>107007</v>
      </c>
      <c r="L20" s="6">
        <v>119740</v>
      </c>
      <c r="M20" s="2">
        <v>0</v>
      </c>
      <c r="N20" s="1">
        <v>0.39</v>
      </c>
      <c r="O20" s="6">
        <v>13823</v>
      </c>
      <c r="P20" s="6">
        <v>228</v>
      </c>
      <c r="Q20" s="3">
        <f t="shared" si="0"/>
        <v>0.11544179054618339</v>
      </c>
      <c r="R20" s="4">
        <f t="shared" si="1"/>
        <v>1.9041256054785369E-3</v>
      </c>
      <c r="S20" s="10">
        <v>283</v>
      </c>
      <c r="T20" s="12">
        <v>2.3999999999999998E-3</v>
      </c>
    </row>
    <row r="21" spans="1:20" x14ac:dyDescent="0.25">
      <c r="A21" s="1" t="s">
        <v>87</v>
      </c>
      <c r="B21" s="1" t="s">
        <v>28</v>
      </c>
      <c r="C21" s="1" t="s">
        <v>30</v>
      </c>
      <c r="D21" s="1" t="s">
        <v>93</v>
      </c>
      <c r="E21" s="1" t="s">
        <v>33</v>
      </c>
      <c r="F21" s="1" t="s">
        <v>99</v>
      </c>
      <c r="G21" s="1" t="s">
        <v>96</v>
      </c>
      <c r="H21" s="1" t="s">
        <v>97</v>
      </c>
      <c r="I21" s="5">
        <v>42.06</v>
      </c>
      <c r="J21" s="7">
        <v>0</v>
      </c>
      <c r="K21" s="6">
        <v>102452</v>
      </c>
      <c r="L21" s="6">
        <v>115599</v>
      </c>
      <c r="M21" s="2">
        <v>0</v>
      </c>
      <c r="N21" s="1">
        <v>0.36</v>
      </c>
      <c r="O21" s="6">
        <v>13754</v>
      </c>
      <c r="P21" s="6">
        <v>235</v>
      </c>
      <c r="Q21" s="3">
        <f t="shared" si="0"/>
        <v>0.11898026799539789</v>
      </c>
      <c r="R21" s="4">
        <f t="shared" si="1"/>
        <v>2.0328895578681475E-3</v>
      </c>
      <c r="S21" s="10">
        <v>263</v>
      </c>
      <c r="T21" s="12">
        <v>2.3E-3</v>
      </c>
    </row>
    <row r="22" spans="1:20" x14ac:dyDescent="0.25">
      <c r="A22" s="1" t="s">
        <v>88</v>
      </c>
      <c r="B22" s="1" t="s">
        <v>36</v>
      </c>
      <c r="C22" s="1" t="s">
        <v>38</v>
      </c>
      <c r="D22" s="1" t="s">
        <v>93</v>
      </c>
      <c r="E22" s="1" t="s">
        <v>37</v>
      </c>
      <c r="F22" s="1" t="s">
        <v>100</v>
      </c>
      <c r="G22" s="1" t="s">
        <v>96</v>
      </c>
      <c r="H22" s="1" t="s">
        <v>97</v>
      </c>
      <c r="I22" s="5">
        <v>273.51</v>
      </c>
      <c r="J22" s="7">
        <v>0</v>
      </c>
      <c r="K22" s="6">
        <v>412773</v>
      </c>
      <c r="L22" s="6">
        <v>658188</v>
      </c>
      <c r="M22" s="2">
        <v>0</v>
      </c>
      <c r="N22" s="1">
        <v>0.42</v>
      </c>
      <c r="O22" s="6">
        <v>106158</v>
      </c>
      <c r="P22" s="6">
        <v>2373</v>
      </c>
      <c r="Q22" s="3">
        <f t="shared" si="0"/>
        <v>0.16128826414337544</v>
      </c>
      <c r="R22" s="4">
        <f t="shared" si="1"/>
        <v>3.6053528779011468E-3</v>
      </c>
      <c r="S22" s="10">
        <v>2389</v>
      </c>
      <c r="T22" s="12">
        <v>3.5999999999999999E-3</v>
      </c>
    </row>
    <row r="23" spans="1:20" x14ac:dyDescent="0.25">
      <c r="A23" s="1" t="s">
        <v>88</v>
      </c>
      <c r="B23" s="1" t="s">
        <v>36</v>
      </c>
      <c r="C23" s="1" t="s">
        <v>38</v>
      </c>
      <c r="D23" s="1" t="s">
        <v>93</v>
      </c>
      <c r="E23" s="1" t="s">
        <v>39</v>
      </c>
      <c r="F23" s="1" t="s">
        <v>99</v>
      </c>
      <c r="G23" s="1" t="s">
        <v>96</v>
      </c>
      <c r="H23" s="1" t="s">
        <v>97</v>
      </c>
      <c r="I23" s="5">
        <v>255.96</v>
      </c>
      <c r="J23" s="7">
        <v>0</v>
      </c>
      <c r="K23" s="6">
        <v>403822</v>
      </c>
      <c r="L23" s="6">
        <v>639027</v>
      </c>
      <c r="M23" s="2">
        <v>0</v>
      </c>
      <c r="N23" s="1">
        <v>0.4</v>
      </c>
      <c r="O23" s="6">
        <v>132148</v>
      </c>
      <c r="P23" s="6">
        <v>2514</v>
      </c>
      <c r="Q23" s="3">
        <f t="shared" si="0"/>
        <v>0.20679564400252259</v>
      </c>
      <c r="R23" s="4">
        <f t="shared" si="1"/>
        <v>3.9341060706355128E-3</v>
      </c>
      <c r="S23" s="10">
        <v>2513</v>
      </c>
      <c r="T23" s="12">
        <v>3.8999999999999998E-3</v>
      </c>
    </row>
    <row r="24" spans="1:20" x14ac:dyDescent="0.25">
      <c r="A24" s="1" t="s">
        <v>88</v>
      </c>
      <c r="B24" s="1" t="s">
        <v>36</v>
      </c>
      <c r="C24" s="1" t="s">
        <v>38</v>
      </c>
      <c r="D24" s="1" t="s">
        <v>93</v>
      </c>
      <c r="E24" s="1" t="s">
        <v>40</v>
      </c>
      <c r="F24" s="1" t="s">
        <v>100</v>
      </c>
      <c r="G24" s="1" t="s">
        <v>96</v>
      </c>
      <c r="H24" s="1" t="s">
        <v>97</v>
      </c>
      <c r="I24" s="5">
        <v>255.51</v>
      </c>
      <c r="J24" s="7">
        <v>0</v>
      </c>
      <c r="K24" s="6">
        <v>405289</v>
      </c>
      <c r="L24" s="6">
        <v>639959</v>
      </c>
      <c r="M24" s="2">
        <v>0</v>
      </c>
      <c r="N24" s="1">
        <v>0.4</v>
      </c>
      <c r="O24" s="6">
        <v>96482</v>
      </c>
      <c r="P24" s="6">
        <v>1574</v>
      </c>
      <c r="Q24" s="3">
        <f t="shared" si="0"/>
        <v>0.15076278324080136</v>
      </c>
      <c r="R24" s="4">
        <f t="shared" si="1"/>
        <v>2.4595325638048686E-3</v>
      </c>
      <c r="S24" s="10">
        <v>2410</v>
      </c>
      <c r="T24" s="12">
        <v>3.8E-3</v>
      </c>
    </row>
    <row r="25" spans="1:20" x14ac:dyDescent="0.25">
      <c r="A25" s="1" t="s">
        <v>88</v>
      </c>
      <c r="B25" s="1" t="s">
        <v>36</v>
      </c>
      <c r="C25" s="1" t="s">
        <v>38</v>
      </c>
      <c r="D25" s="1" t="s">
        <v>93</v>
      </c>
      <c r="E25" s="1" t="s">
        <v>41</v>
      </c>
      <c r="F25" s="1" t="s">
        <v>99</v>
      </c>
      <c r="G25" s="1" t="s">
        <v>96</v>
      </c>
      <c r="H25" s="1" t="s">
        <v>97</v>
      </c>
      <c r="I25" s="5">
        <v>246.34</v>
      </c>
      <c r="J25" s="7">
        <v>0</v>
      </c>
      <c r="K25" s="6">
        <v>402112</v>
      </c>
      <c r="L25" s="6">
        <v>630665</v>
      </c>
      <c r="M25" s="2">
        <v>0</v>
      </c>
      <c r="N25" s="1">
        <v>0.39</v>
      </c>
      <c r="O25" s="6">
        <v>122502</v>
      </c>
      <c r="P25" s="6">
        <v>1640</v>
      </c>
      <c r="Q25" s="3">
        <f t="shared" si="0"/>
        <v>0.19424258520767762</v>
      </c>
      <c r="R25" s="4">
        <f t="shared" si="1"/>
        <v>2.6004297051524976E-3</v>
      </c>
      <c r="S25" s="10">
        <v>2518</v>
      </c>
      <c r="T25" s="12">
        <v>4.0000000000000001E-3</v>
      </c>
    </row>
    <row r="26" spans="1:20" x14ac:dyDescent="0.25">
      <c r="A26" s="1" t="s">
        <v>89</v>
      </c>
      <c r="B26" s="1" t="s">
        <v>42</v>
      </c>
      <c r="C26" s="1" t="s">
        <v>44</v>
      </c>
      <c r="D26" s="1" t="s">
        <v>93</v>
      </c>
      <c r="E26" s="1" t="s">
        <v>43</v>
      </c>
      <c r="F26" s="1" t="s">
        <v>100</v>
      </c>
      <c r="G26" s="1" t="s">
        <v>96</v>
      </c>
      <c r="H26" s="1" t="s">
        <v>97</v>
      </c>
      <c r="I26" s="5">
        <v>1026.6500000000001</v>
      </c>
      <c r="J26" s="7">
        <v>2035</v>
      </c>
      <c r="K26" s="6">
        <v>748514</v>
      </c>
      <c r="L26" s="6">
        <v>1060287</v>
      </c>
      <c r="M26" s="2">
        <v>1.9E-3</v>
      </c>
      <c r="N26" s="1">
        <v>0.97</v>
      </c>
      <c r="O26" s="6">
        <v>118626</v>
      </c>
      <c r="P26" s="6">
        <v>2105</v>
      </c>
      <c r="Q26" s="3">
        <f t="shared" si="0"/>
        <v>0.11188102843852656</v>
      </c>
      <c r="R26" s="4">
        <f t="shared" si="1"/>
        <v>1.9853115241439344E-3</v>
      </c>
      <c r="S26" s="10">
        <v>3352</v>
      </c>
      <c r="T26" s="12">
        <v>3.2000000000000002E-3</v>
      </c>
    </row>
    <row r="27" spans="1:20" x14ac:dyDescent="0.25">
      <c r="A27" s="1" t="s">
        <v>89</v>
      </c>
      <c r="B27" s="1" t="s">
        <v>42</v>
      </c>
      <c r="C27" s="1" t="s">
        <v>44</v>
      </c>
      <c r="D27" s="1" t="s">
        <v>93</v>
      </c>
      <c r="E27" s="1" t="s">
        <v>45</v>
      </c>
      <c r="F27" s="1" t="s">
        <v>100</v>
      </c>
      <c r="G27" s="1" t="s">
        <v>96</v>
      </c>
      <c r="H27" s="1" t="s">
        <v>97</v>
      </c>
      <c r="I27" s="5">
        <v>1003.87</v>
      </c>
      <c r="J27" s="7">
        <v>2069</v>
      </c>
      <c r="K27" s="6">
        <v>739197</v>
      </c>
      <c r="L27" s="6">
        <v>1047074</v>
      </c>
      <c r="M27" s="2">
        <v>2E-3</v>
      </c>
      <c r="N27" s="1">
        <v>0.96</v>
      </c>
      <c r="O27" s="6">
        <v>123987</v>
      </c>
      <c r="P27" s="6">
        <v>3244</v>
      </c>
      <c r="Q27" s="3">
        <f t="shared" si="0"/>
        <v>0.1184128342409419</v>
      </c>
      <c r="R27" s="4">
        <f t="shared" si="1"/>
        <v>3.0981573413149405E-3</v>
      </c>
      <c r="S27" s="10">
        <v>3315</v>
      </c>
      <c r="T27" s="12">
        <v>3.2000000000000002E-3</v>
      </c>
    </row>
    <row r="28" spans="1:20" x14ac:dyDescent="0.25">
      <c r="A28" s="1" t="s">
        <v>89</v>
      </c>
      <c r="B28" s="1" t="s">
        <v>42</v>
      </c>
      <c r="C28" s="1" t="s">
        <v>44</v>
      </c>
      <c r="D28" s="1" t="s">
        <v>93</v>
      </c>
      <c r="E28" s="1" t="s">
        <v>46</v>
      </c>
      <c r="F28" s="1" t="s">
        <v>99</v>
      </c>
      <c r="G28" s="1" t="s">
        <v>96</v>
      </c>
      <c r="H28" s="1" t="s">
        <v>97</v>
      </c>
      <c r="I28" s="5">
        <v>915.44</v>
      </c>
      <c r="J28" s="7">
        <v>1446</v>
      </c>
      <c r="K28" s="6">
        <v>698282</v>
      </c>
      <c r="L28" s="6">
        <v>976618</v>
      </c>
      <c r="M28" s="2">
        <v>1.5E-3</v>
      </c>
      <c r="N28" s="1">
        <v>0.94</v>
      </c>
      <c r="O28" s="6">
        <v>133648</v>
      </c>
      <c r="P28" s="6">
        <v>3098</v>
      </c>
      <c r="Q28" s="3">
        <f t="shared" si="0"/>
        <v>0.13684777466727011</v>
      </c>
      <c r="R28" s="4">
        <f t="shared" si="1"/>
        <v>3.1721717191368578E-3</v>
      </c>
      <c r="S28" s="10">
        <v>2773</v>
      </c>
      <c r="T28" s="12">
        <v>2.8E-3</v>
      </c>
    </row>
    <row r="29" spans="1:20" x14ac:dyDescent="0.25">
      <c r="A29" s="1" t="s">
        <v>89</v>
      </c>
      <c r="B29" s="1" t="s">
        <v>42</v>
      </c>
      <c r="C29" s="1" t="s">
        <v>44</v>
      </c>
      <c r="D29" s="1" t="s">
        <v>93</v>
      </c>
      <c r="E29" s="1" t="s">
        <v>47</v>
      </c>
      <c r="F29" s="1" t="s">
        <v>99</v>
      </c>
      <c r="G29" s="1" t="s">
        <v>96</v>
      </c>
      <c r="H29" s="1" t="s">
        <v>97</v>
      </c>
      <c r="I29" s="5">
        <v>874.96</v>
      </c>
      <c r="J29" s="7">
        <v>1375</v>
      </c>
      <c r="K29" s="6">
        <v>668554</v>
      </c>
      <c r="L29" s="6">
        <v>935995</v>
      </c>
      <c r="M29" s="2">
        <v>1.5E-3</v>
      </c>
      <c r="N29" s="1">
        <v>0.93</v>
      </c>
      <c r="O29" s="6">
        <v>118711</v>
      </c>
      <c r="P29" s="6">
        <v>1874</v>
      </c>
      <c r="Q29" s="3">
        <f t="shared" si="0"/>
        <v>0.12682866895656494</v>
      </c>
      <c r="R29" s="4">
        <f t="shared" si="1"/>
        <v>2.0021474473688426E-3</v>
      </c>
      <c r="S29" s="10">
        <v>2557</v>
      </c>
      <c r="T29" s="12">
        <v>2.7000000000000001E-3</v>
      </c>
    </row>
    <row r="30" spans="1:20" x14ac:dyDescent="0.25">
      <c r="A30" s="1" t="s">
        <v>89</v>
      </c>
      <c r="B30" s="1" t="s">
        <v>42</v>
      </c>
      <c r="C30" s="1" t="s">
        <v>44</v>
      </c>
      <c r="D30" s="1" t="s">
        <v>93</v>
      </c>
      <c r="E30" s="1" t="s">
        <v>45</v>
      </c>
      <c r="F30" s="1" t="s">
        <v>100</v>
      </c>
      <c r="G30" s="1" t="s">
        <v>96</v>
      </c>
      <c r="H30" s="1" t="s">
        <v>97</v>
      </c>
      <c r="I30" s="5">
        <v>328.29</v>
      </c>
      <c r="J30" s="7">
        <v>0</v>
      </c>
      <c r="K30" s="6">
        <v>423244</v>
      </c>
      <c r="L30" s="6">
        <v>520171</v>
      </c>
      <c r="M30" s="2">
        <v>0</v>
      </c>
      <c r="N30" s="1">
        <v>0.63</v>
      </c>
      <c r="O30" s="6">
        <v>62835</v>
      </c>
      <c r="P30" s="6">
        <v>1520</v>
      </c>
      <c r="Q30" s="3">
        <f t="shared" si="0"/>
        <v>0.12079681489356385</v>
      </c>
      <c r="R30" s="4">
        <f t="shared" si="1"/>
        <v>2.9221159964703913E-3</v>
      </c>
      <c r="S30" s="10">
        <v>658</v>
      </c>
      <c r="T30" s="12">
        <v>1.2999999999999999E-3</v>
      </c>
    </row>
    <row r="31" spans="1:20" x14ac:dyDescent="0.25">
      <c r="A31" s="1" t="s">
        <v>89</v>
      </c>
      <c r="B31" s="1" t="s">
        <v>42</v>
      </c>
      <c r="C31" s="1" t="s">
        <v>44</v>
      </c>
      <c r="D31" s="1" t="s">
        <v>93</v>
      </c>
      <c r="E31" s="1" t="s">
        <v>43</v>
      </c>
      <c r="F31" s="1" t="s">
        <v>100</v>
      </c>
      <c r="G31" s="1" t="s">
        <v>96</v>
      </c>
      <c r="H31" s="1" t="s">
        <v>97</v>
      </c>
      <c r="I31" s="5">
        <v>269.68</v>
      </c>
      <c r="J31" s="7">
        <v>0</v>
      </c>
      <c r="K31" s="6">
        <v>378376</v>
      </c>
      <c r="L31" s="6">
        <v>457824</v>
      </c>
      <c r="M31" s="2">
        <v>0</v>
      </c>
      <c r="N31" s="1">
        <v>0.59</v>
      </c>
      <c r="O31" s="6">
        <v>51275</v>
      </c>
      <c r="P31" s="6">
        <v>844</v>
      </c>
      <c r="Q31" s="3">
        <f t="shared" si="0"/>
        <v>0.11199718669182918</v>
      </c>
      <c r="R31" s="4">
        <f t="shared" si="1"/>
        <v>1.8435031802614104E-3</v>
      </c>
      <c r="S31" s="10">
        <v>514</v>
      </c>
      <c r="T31" s="12">
        <v>1.1000000000000001E-3</v>
      </c>
    </row>
    <row r="32" spans="1:20" x14ac:dyDescent="0.25">
      <c r="A32" s="1" t="s">
        <v>89</v>
      </c>
      <c r="B32" s="1" t="s">
        <v>42</v>
      </c>
      <c r="C32" s="1" t="s">
        <v>44</v>
      </c>
      <c r="D32" s="1" t="s">
        <v>93</v>
      </c>
      <c r="E32" s="1" t="s">
        <v>46</v>
      </c>
      <c r="F32" s="1" t="s">
        <v>99</v>
      </c>
      <c r="G32" s="1" t="s">
        <v>96</v>
      </c>
      <c r="H32" s="1" t="s">
        <v>97</v>
      </c>
      <c r="I32" s="5">
        <v>265.89</v>
      </c>
      <c r="J32" s="7">
        <v>0</v>
      </c>
      <c r="K32" s="6">
        <v>375205</v>
      </c>
      <c r="L32" s="6">
        <v>459632</v>
      </c>
      <c r="M32" s="2">
        <v>0</v>
      </c>
      <c r="N32" s="1">
        <v>0.57999999999999996</v>
      </c>
      <c r="O32" s="6">
        <v>64249</v>
      </c>
      <c r="P32" s="6">
        <v>1381</v>
      </c>
      <c r="Q32" s="3">
        <f t="shared" si="0"/>
        <v>0.13978356598322136</v>
      </c>
      <c r="R32" s="4">
        <f t="shared" si="1"/>
        <v>3.0045775751035612E-3</v>
      </c>
      <c r="S32" s="10">
        <v>600</v>
      </c>
      <c r="T32" s="12">
        <v>1.2999999999999999E-3</v>
      </c>
    </row>
    <row r="33" spans="1:20" x14ac:dyDescent="0.25">
      <c r="A33" s="1" t="s">
        <v>89</v>
      </c>
      <c r="B33" s="1" t="s">
        <v>42</v>
      </c>
      <c r="C33" s="1" t="s">
        <v>44</v>
      </c>
      <c r="D33" s="1" t="s">
        <v>93</v>
      </c>
      <c r="E33" s="1" t="s">
        <v>47</v>
      </c>
      <c r="F33" s="1" t="s">
        <v>99</v>
      </c>
      <c r="G33" s="1" t="s">
        <v>96</v>
      </c>
      <c r="H33" s="1" t="s">
        <v>97</v>
      </c>
      <c r="I33" s="5">
        <v>217.72</v>
      </c>
      <c r="J33" s="7">
        <v>0</v>
      </c>
      <c r="K33" s="6">
        <v>337792</v>
      </c>
      <c r="L33" s="6">
        <v>409480</v>
      </c>
      <c r="M33" s="2">
        <v>0</v>
      </c>
      <c r="N33" s="1">
        <v>0.53</v>
      </c>
      <c r="O33" s="6">
        <v>53202</v>
      </c>
      <c r="P33" s="6">
        <v>728</v>
      </c>
      <c r="Q33" s="3">
        <f t="shared" si="0"/>
        <v>0.12992575949985347</v>
      </c>
      <c r="R33" s="4">
        <f t="shared" si="1"/>
        <v>1.7778646087721012E-3</v>
      </c>
      <c r="S33" s="10">
        <v>482</v>
      </c>
      <c r="T33" s="12">
        <v>1.1999999999999999E-3</v>
      </c>
    </row>
    <row r="34" spans="1:20" x14ac:dyDescent="0.25">
      <c r="A34" s="1" t="s">
        <v>89</v>
      </c>
      <c r="B34" s="1" t="s">
        <v>48</v>
      </c>
      <c r="C34" s="1" t="s">
        <v>49</v>
      </c>
      <c r="D34" s="1" t="s">
        <v>94</v>
      </c>
      <c r="E34" s="1" t="s">
        <v>47</v>
      </c>
      <c r="F34" s="1" t="s">
        <v>99</v>
      </c>
      <c r="G34" s="1" t="s">
        <v>96</v>
      </c>
      <c r="H34" s="1" t="s">
        <v>97</v>
      </c>
      <c r="I34" s="5">
        <v>7.58</v>
      </c>
      <c r="J34" s="7">
        <v>0</v>
      </c>
      <c r="K34" s="6">
        <v>1962</v>
      </c>
      <c r="L34" s="6">
        <v>2542</v>
      </c>
      <c r="M34" s="2">
        <v>0</v>
      </c>
      <c r="N34" s="1">
        <v>2.98</v>
      </c>
      <c r="O34" s="6">
        <v>479</v>
      </c>
      <c r="P34" s="6">
        <v>10</v>
      </c>
      <c r="Q34" s="3">
        <f t="shared" si="0"/>
        <v>0.1884343036978757</v>
      </c>
      <c r="R34" s="4">
        <f t="shared" si="1"/>
        <v>3.9339103068450039E-3</v>
      </c>
      <c r="S34" s="10">
        <v>12</v>
      </c>
      <c r="T34" s="12">
        <v>4.6999999999999993E-3</v>
      </c>
    </row>
    <row r="35" spans="1:20" x14ac:dyDescent="0.25">
      <c r="A35" s="1" t="s">
        <v>89</v>
      </c>
      <c r="B35" s="1" t="s">
        <v>48</v>
      </c>
      <c r="C35" s="1" t="s">
        <v>49</v>
      </c>
      <c r="D35" s="1" t="s">
        <v>94</v>
      </c>
      <c r="E35" s="1" t="s">
        <v>46</v>
      </c>
      <c r="F35" s="1" t="s">
        <v>99</v>
      </c>
      <c r="G35" s="1" t="s">
        <v>96</v>
      </c>
      <c r="H35" s="1" t="s">
        <v>97</v>
      </c>
      <c r="I35" s="5">
        <v>7.25</v>
      </c>
      <c r="J35" s="7">
        <v>0</v>
      </c>
      <c r="K35" s="6">
        <v>1949</v>
      </c>
      <c r="L35" s="6">
        <v>2560</v>
      </c>
      <c r="M35" s="2">
        <v>0</v>
      </c>
      <c r="N35" s="1">
        <v>2.83</v>
      </c>
      <c r="O35" s="6">
        <v>527</v>
      </c>
      <c r="P35" s="6">
        <v>18</v>
      </c>
      <c r="Q35" s="3">
        <f t="shared" si="0"/>
        <v>0.20585937500000001</v>
      </c>
      <c r="R35" s="4">
        <f t="shared" si="1"/>
        <v>7.0312500000000002E-3</v>
      </c>
      <c r="S35" s="10">
        <v>15</v>
      </c>
      <c r="T35" s="12">
        <v>5.8999999999999999E-3</v>
      </c>
    </row>
    <row r="36" spans="1:20" x14ac:dyDescent="0.25">
      <c r="A36" s="1" t="s">
        <v>89</v>
      </c>
      <c r="B36" s="1" t="s">
        <v>48</v>
      </c>
      <c r="C36" s="1" t="s">
        <v>49</v>
      </c>
      <c r="D36" s="1" t="s">
        <v>94</v>
      </c>
      <c r="E36" s="1" t="s">
        <v>45</v>
      </c>
      <c r="F36" s="1" t="s">
        <v>100</v>
      </c>
      <c r="G36" s="1" t="s">
        <v>96</v>
      </c>
      <c r="H36" s="1" t="s">
        <v>97</v>
      </c>
      <c r="I36" s="5">
        <v>7.12</v>
      </c>
      <c r="J36" s="7">
        <v>0</v>
      </c>
      <c r="K36" s="6">
        <v>1784</v>
      </c>
      <c r="L36" s="6">
        <v>2305</v>
      </c>
      <c r="M36" s="2">
        <v>0</v>
      </c>
      <c r="N36" s="1">
        <v>3.09</v>
      </c>
      <c r="O36" s="6">
        <v>472</v>
      </c>
      <c r="P36" s="6">
        <v>19</v>
      </c>
      <c r="Q36" s="3">
        <f t="shared" si="0"/>
        <v>0.20477223427331886</v>
      </c>
      <c r="R36" s="4">
        <f t="shared" si="1"/>
        <v>8.2429501084598702E-3</v>
      </c>
      <c r="S36" s="10">
        <v>9</v>
      </c>
      <c r="T36" s="12">
        <v>3.8999999999999998E-3</v>
      </c>
    </row>
    <row r="37" spans="1:20" x14ac:dyDescent="0.25">
      <c r="A37" s="1" t="s">
        <v>89</v>
      </c>
      <c r="B37" s="1" t="s">
        <v>48</v>
      </c>
      <c r="C37" s="1" t="s">
        <v>49</v>
      </c>
      <c r="D37" s="1" t="s">
        <v>94</v>
      </c>
      <c r="E37" s="1" t="s">
        <v>43</v>
      </c>
      <c r="F37" s="1" t="s">
        <v>100</v>
      </c>
      <c r="G37" s="1" t="s">
        <v>96</v>
      </c>
      <c r="H37" s="1" t="s">
        <v>97</v>
      </c>
      <c r="I37" s="5">
        <v>6.97</v>
      </c>
      <c r="J37" s="7">
        <v>0</v>
      </c>
      <c r="K37" s="6">
        <v>1740</v>
      </c>
      <c r="L37" s="6">
        <v>2258</v>
      </c>
      <c r="M37" s="2">
        <v>0</v>
      </c>
      <c r="N37" s="1">
        <v>3.09</v>
      </c>
      <c r="O37" s="6">
        <v>394</v>
      </c>
      <c r="P37" s="6">
        <v>5</v>
      </c>
      <c r="Q37" s="3">
        <f t="shared" si="0"/>
        <v>0.17449069973427811</v>
      </c>
      <c r="R37" s="4">
        <f t="shared" si="1"/>
        <v>2.2143489813994687E-3</v>
      </c>
      <c r="S37" s="10">
        <v>22</v>
      </c>
      <c r="T37" s="12">
        <v>9.7000000000000003E-3</v>
      </c>
    </row>
    <row r="38" spans="1:20" x14ac:dyDescent="0.25">
      <c r="A38" s="1" t="s">
        <v>89</v>
      </c>
      <c r="B38" s="1" t="s">
        <v>48</v>
      </c>
      <c r="C38" s="1" t="s">
        <v>49</v>
      </c>
      <c r="D38" s="1" t="s">
        <v>94</v>
      </c>
      <c r="E38" s="1" t="s">
        <v>43</v>
      </c>
      <c r="F38" s="1" t="s">
        <v>100</v>
      </c>
      <c r="G38" s="1" t="s">
        <v>96</v>
      </c>
      <c r="H38" s="1" t="s">
        <v>97</v>
      </c>
      <c r="I38" s="5">
        <v>6.14</v>
      </c>
      <c r="J38" s="7">
        <v>2</v>
      </c>
      <c r="K38" s="6">
        <v>1269</v>
      </c>
      <c r="L38" s="6">
        <v>1538</v>
      </c>
      <c r="M38" s="2">
        <v>1.2999999999999999E-3</v>
      </c>
      <c r="N38" s="1">
        <v>3.99</v>
      </c>
      <c r="O38" s="6">
        <v>274</v>
      </c>
      <c r="P38" s="6">
        <v>9</v>
      </c>
      <c r="Q38" s="3">
        <f t="shared" si="0"/>
        <v>0.17815344603381014</v>
      </c>
      <c r="R38" s="4">
        <f t="shared" si="1"/>
        <v>5.8517555266579977E-3</v>
      </c>
      <c r="S38" s="10">
        <v>7</v>
      </c>
      <c r="T38" s="12">
        <v>4.5999999999999999E-3</v>
      </c>
    </row>
    <row r="39" spans="1:20" x14ac:dyDescent="0.25">
      <c r="A39" s="1" t="s">
        <v>89</v>
      </c>
      <c r="B39" s="1" t="s">
        <v>48</v>
      </c>
      <c r="C39" s="1" t="s">
        <v>49</v>
      </c>
      <c r="D39" s="1" t="s">
        <v>94</v>
      </c>
      <c r="E39" s="1" t="s">
        <v>46</v>
      </c>
      <c r="F39" s="1" t="s">
        <v>99</v>
      </c>
      <c r="G39" s="1" t="s">
        <v>96</v>
      </c>
      <c r="H39" s="1" t="s">
        <v>97</v>
      </c>
      <c r="I39" s="5">
        <v>5.84</v>
      </c>
      <c r="J39" s="7">
        <v>0</v>
      </c>
      <c r="K39" s="6">
        <v>1260</v>
      </c>
      <c r="L39" s="6">
        <v>1514</v>
      </c>
      <c r="M39" s="2">
        <v>0</v>
      </c>
      <c r="N39" s="1">
        <v>3.86</v>
      </c>
      <c r="O39" s="6">
        <v>305</v>
      </c>
      <c r="P39" s="6">
        <v>14</v>
      </c>
      <c r="Q39" s="3">
        <f t="shared" si="0"/>
        <v>0.20145310435931307</v>
      </c>
      <c r="R39" s="4">
        <f t="shared" si="1"/>
        <v>9.247027741083224E-3</v>
      </c>
      <c r="S39" s="10">
        <v>8</v>
      </c>
      <c r="T39" s="12">
        <v>5.3E-3</v>
      </c>
    </row>
    <row r="40" spans="1:20" x14ac:dyDescent="0.25">
      <c r="A40" s="1" t="s">
        <v>89</v>
      </c>
      <c r="B40" s="1" t="s">
        <v>48</v>
      </c>
      <c r="C40" s="1" t="s">
        <v>49</v>
      </c>
      <c r="D40" s="1" t="s">
        <v>94</v>
      </c>
      <c r="E40" s="1" t="s">
        <v>45</v>
      </c>
      <c r="F40" s="1" t="s">
        <v>100</v>
      </c>
      <c r="G40" s="1" t="s">
        <v>96</v>
      </c>
      <c r="H40" s="1" t="s">
        <v>97</v>
      </c>
      <c r="I40" s="5">
        <v>5.84</v>
      </c>
      <c r="J40" s="7">
        <v>4</v>
      </c>
      <c r="K40" s="6">
        <v>1219</v>
      </c>
      <c r="L40" s="6">
        <v>1488</v>
      </c>
      <c r="M40" s="2">
        <v>2.7000000000000001E-3</v>
      </c>
      <c r="N40" s="1">
        <v>3.92</v>
      </c>
      <c r="O40" s="6">
        <v>242</v>
      </c>
      <c r="P40" s="6">
        <v>8</v>
      </c>
      <c r="Q40" s="3">
        <f t="shared" si="0"/>
        <v>0.16263440860215053</v>
      </c>
      <c r="R40" s="4">
        <f t="shared" si="1"/>
        <v>5.3763440860215058E-3</v>
      </c>
      <c r="S40" s="10">
        <v>10</v>
      </c>
      <c r="T40" s="12">
        <v>6.7000000000000002E-3</v>
      </c>
    </row>
    <row r="41" spans="1:20" x14ac:dyDescent="0.25">
      <c r="A41" s="1" t="s">
        <v>89</v>
      </c>
      <c r="B41" s="1" t="s">
        <v>48</v>
      </c>
      <c r="C41" s="1" t="s">
        <v>49</v>
      </c>
      <c r="D41" s="1" t="s">
        <v>94</v>
      </c>
      <c r="E41" s="1" t="s">
        <v>47</v>
      </c>
      <c r="F41" s="1" t="s">
        <v>99</v>
      </c>
      <c r="G41" s="1" t="s">
        <v>96</v>
      </c>
      <c r="H41" s="1" t="s">
        <v>97</v>
      </c>
      <c r="I41" s="5">
        <v>5.79</v>
      </c>
      <c r="J41" s="7">
        <v>5</v>
      </c>
      <c r="K41" s="6">
        <v>1254</v>
      </c>
      <c r="L41" s="6">
        <v>1503</v>
      </c>
      <c r="M41" s="2">
        <v>3.3E-3</v>
      </c>
      <c r="N41" s="1">
        <v>3.85</v>
      </c>
      <c r="O41" s="6">
        <v>294</v>
      </c>
      <c r="P41" s="6">
        <v>2</v>
      </c>
      <c r="Q41" s="3">
        <f t="shared" si="0"/>
        <v>0.19560878243512975</v>
      </c>
      <c r="R41" s="4">
        <f t="shared" si="1"/>
        <v>1.3306719893546241E-3</v>
      </c>
      <c r="S41" s="10">
        <v>10</v>
      </c>
      <c r="T41" s="12">
        <v>6.7000000000000002E-3</v>
      </c>
    </row>
    <row r="42" spans="1:20" x14ac:dyDescent="0.25">
      <c r="A42" s="1" t="s">
        <v>90</v>
      </c>
      <c r="B42" s="1" t="s">
        <v>50</v>
      </c>
      <c r="C42" s="1" t="s">
        <v>52</v>
      </c>
      <c r="D42" s="1" t="s">
        <v>93</v>
      </c>
      <c r="E42" s="1" t="s">
        <v>51</v>
      </c>
      <c r="F42" s="1" t="s">
        <v>100</v>
      </c>
      <c r="G42" s="1" t="s">
        <v>96</v>
      </c>
      <c r="H42" s="1" t="s">
        <v>97</v>
      </c>
      <c r="I42" s="5">
        <v>2162.67</v>
      </c>
      <c r="J42" s="7">
        <v>5464</v>
      </c>
      <c r="K42" s="6">
        <v>2272839</v>
      </c>
      <c r="L42" s="6">
        <v>3316491</v>
      </c>
      <c r="M42" s="2">
        <v>1.6000000000000001E-3</v>
      </c>
      <c r="N42" s="1">
        <v>0.65</v>
      </c>
      <c r="O42" s="6">
        <v>252741</v>
      </c>
      <c r="P42" s="6">
        <v>4452</v>
      </c>
      <c r="Q42" s="3">
        <f t="shared" si="0"/>
        <v>7.6207352891957195E-2</v>
      </c>
      <c r="R42" s="4">
        <f t="shared" si="1"/>
        <v>1.3423826568502674E-3</v>
      </c>
      <c r="S42" s="10">
        <v>8347</v>
      </c>
      <c r="T42" s="12">
        <v>2.5000000000000001E-3</v>
      </c>
    </row>
    <row r="43" spans="1:20" x14ac:dyDescent="0.25">
      <c r="A43" s="1" t="s">
        <v>90</v>
      </c>
      <c r="B43" s="1" t="s">
        <v>50</v>
      </c>
      <c r="C43" s="1" t="s">
        <v>52</v>
      </c>
      <c r="D43" s="1" t="s">
        <v>93</v>
      </c>
      <c r="E43" s="1" t="s">
        <v>53</v>
      </c>
      <c r="F43" s="1" t="s">
        <v>100</v>
      </c>
      <c r="G43" s="1" t="s">
        <v>96</v>
      </c>
      <c r="H43" s="1" t="s">
        <v>97</v>
      </c>
      <c r="I43" s="5">
        <v>1932.22</v>
      </c>
      <c r="J43" s="7">
        <v>4737</v>
      </c>
      <c r="K43" s="6">
        <v>2041623</v>
      </c>
      <c r="L43" s="6">
        <v>2936045</v>
      </c>
      <c r="M43" s="2">
        <v>1.6000000000000001E-3</v>
      </c>
      <c r="N43" s="1">
        <v>0.66</v>
      </c>
      <c r="O43" s="6">
        <v>235267</v>
      </c>
      <c r="P43" s="6">
        <v>5717</v>
      </c>
      <c r="Q43" s="3">
        <f t="shared" si="0"/>
        <v>8.0130583829607513E-2</v>
      </c>
      <c r="R43" s="4">
        <f t="shared" si="1"/>
        <v>1.9471772401308564E-3</v>
      </c>
      <c r="S43" s="10">
        <v>7285</v>
      </c>
      <c r="T43" s="12">
        <v>2.5000000000000001E-3</v>
      </c>
    </row>
    <row r="44" spans="1:20" x14ac:dyDescent="0.25">
      <c r="A44" s="1" t="s">
        <v>90</v>
      </c>
      <c r="B44" s="1" t="s">
        <v>50</v>
      </c>
      <c r="C44" s="1" t="s">
        <v>52</v>
      </c>
      <c r="D44" s="1" t="s">
        <v>93</v>
      </c>
      <c r="E44" s="1" t="s">
        <v>54</v>
      </c>
      <c r="F44" s="1" t="s">
        <v>99</v>
      </c>
      <c r="G44" s="1" t="s">
        <v>96</v>
      </c>
      <c r="H44" s="1" t="s">
        <v>97</v>
      </c>
      <c r="I44" s="5">
        <v>1769.56</v>
      </c>
      <c r="J44" s="7">
        <v>3737</v>
      </c>
      <c r="K44" s="6">
        <v>1932105</v>
      </c>
      <c r="L44" s="6">
        <v>2754856</v>
      </c>
      <c r="M44" s="2">
        <v>1.4E-3</v>
      </c>
      <c r="N44" s="1">
        <v>0.64</v>
      </c>
      <c r="O44" s="6">
        <v>242664</v>
      </c>
      <c r="P44" s="6">
        <v>3731</v>
      </c>
      <c r="Q44" s="3">
        <f t="shared" si="0"/>
        <v>8.8085910842526802E-2</v>
      </c>
      <c r="R44" s="4">
        <f t="shared" si="1"/>
        <v>1.3543357620144211E-3</v>
      </c>
      <c r="S44" s="10">
        <v>5929</v>
      </c>
      <c r="T44" s="12">
        <v>2.2000000000000001E-3</v>
      </c>
    </row>
    <row r="45" spans="1:20" x14ac:dyDescent="0.25">
      <c r="A45" s="1" t="s">
        <v>90</v>
      </c>
      <c r="B45" s="1" t="s">
        <v>50</v>
      </c>
      <c r="C45" s="1" t="s">
        <v>52</v>
      </c>
      <c r="D45" s="1" t="s">
        <v>93</v>
      </c>
      <c r="E45" s="1" t="s">
        <v>55</v>
      </c>
      <c r="F45" s="1" t="s">
        <v>99</v>
      </c>
      <c r="G45" s="1" t="s">
        <v>96</v>
      </c>
      <c r="H45" s="1" t="s">
        <v>97</v>
      </c>
      <c r="I45" s="5">
        <v>1735.9</v>
      </c>
      <c r="J45" s="7">
        <v>3806</v>
      </c>
      <c r="K45" s="6">
        <v>1854071</v>
      </c>
      <c r="L45" s="6">
        <v>2688164</v>
      </c>
      <c r="M45" s="2">
        <v>1.4E-3</v>
      </c>
      <c r="N45" s="1">
        <v>0.65</v>
      </c>
      <c r="O45" s="6">
        <v>249105</v>
      </c>
      <c r="P45" s="6">
        <v>5521</v>
      </c>
      <c r="Q45" s="3">
        <f t="shared" si="0"/>
        <v>9.2667337260673083E-2</v>
      </c>
      <c r="R45" s="4">
        <f t="shared" si="1"/>
        <v>2.0538181450238898E-3</v>
      </c>
      <c r="S45" s="10">
        <v>6122</v>
      </c>
      <c r="T45" s="12">
        <v>2.3E-3</v>
      </c>
    </row>
    <row r="46" spans="1:20" x14ac:dyDescent="0.25">
      <c r="A46" s="1" t="s">
        <v>90</v>
      </c>
      <c r="B46" s="1" t="s">
        <v>50</v>
      </c>
      <c r="C46" s="1" t="s">
        <v>52</v>
      </c>
      <c r="D46" s="1" t="s">
        <v>93</v>
      </c>
      <c r="E46" s="1" t="s">
        <v>56</v>
      </c>
      <c r="F46" s="1" t="s">
        <v>99</v>
      </c>
      <c r="G46" s="1" t="s">
        <v>96</v>
      </c>
      <c r="H46" s="1" t="s">
        <v>97</v>
      </c>
      <c r="I46" s="5">
        <v>639.37</v>
      </c>
      <c r="J46" s="7">
        <v>0</v>
      </c>
      <c r="K46" s="6">
        <v>902641</v>
      </c>
      <c r="L46" s="6">
        <v>1054224</v>
      </c>
      <c r="M46" s="2">
        <v>0</v>
      </c>
      <c r="N46" s="1">
        <v>0.61</v>
      </c>
      <c r="O46" s="6">
        <v>114444</v>
      </c>
      <c r="P46" s="6">
        <v>2093</v>
      </c>
      <c r="Q46" s="3">
        <f t="shared" si="0"/>
        <v>0.10855757410189865</v>
      </c>
      <c r="R46" s="4">
        <f t="shared" si="1"/>
        <v>1.9853465677123648E-3</v>
      </c>
      <c r="S46" s="10">
        <v>1005</v>
      </c>
      <c r="T46" s="12">
        <v>1E-3</v>
      </c>
    </row>
    <row r="47" spans="1:20" x14ac:dyDescent="0.25">
      <c r="A47" s="1" t="s">
        <v>90</v>
      </c>
      <c r="B47" s="1" t="s">
        <v>50</v>
      </c>
      <c r="C47" s="1" t="s">
        <v>52</v>
      </c>
      <c r="D47" s="1" t="s">
        <v>93</v>
      </c>
      <c r="E47" s="1" t="s">
        <v>57</v>
      </c>
      <c r="F47" s="1" t="s">
        <v>100</v>
      </c>
      <c r="G47" s="1" t="s">
        <v>96</v>
      </c>
      <c r="H47" s="1" t="s">
        <v>97</v>
      </c>
      <c r="I47" s="5">
        <v>566.09</v>
      </c>
      <c r="J47" s="7">
        <v>0</v>
      </c>
      <c r="K47" s="6">
        <v>821458</v>
      </c>
      <c r="L47" s="6">
        <v>966237</v>
      </c>
      <c r="M47" s="2">
        <v>0</v>
      </c>
      <c r="N47" s="1">
        <v>0.59</v>
      </c>
      <c r="O47" s="6">
        <v>84091</v>
      </c>
      <c r="P47" s="6">
        <v>1645</v>
      </c>
      <c r="Q47" s="3">
        <f t="shared" si="0"/>
        <v>8.7029372710835953E-2</v>
      </c>
      <c r="R47" s="4">
        <f t="shared" si="1"/>
        <v>1.7024808613207733E-3</v>
      </c>
      <c r="S47" s="10">
        <v>858</v>
      </c>
      <c r="T47" s="12">
        <v>8.9999999999999998E-4</v>
      </c>
    </row>
    <row r="48" spans="1:20" x14ac:dyDescent="0.25">
      <c r="A48" s="1" t="s">
        <v>90</v>
      </c>
      <c r="B48" s="1" t="s">
        <v>50</v>
      </c>
      <c r="C48" s="1" t="s">
        <v>52</v>
      </c>
      <c r="D48" s="1" t="s">
        <v>93</v>
      </c>
      <c r="E48" s="1" t="s">
        <v>58</v>
      </c>
      <c r="F48" s="1" t="s">
        <v>99</v>
      </c>
      <c r="G48" s="1" t="s">
        <v>96</v>
      </c>
      <c r="H48" s="1" t="s">
        <v>97</v>
      </c>
      <c r="I48" s="5">
        <v>452.32</v>
      </c>
      <c r="J48" s="7">
        <v>0</v>
      </c>
      <c r="K48" s="6">
        <v>695315</v>
      </c>
      <c r="L48" s="6">
        <v>813410</v>
      </c>
      <c r="M48" s="2">
        <v>0</v>
      </c>
      <c r="N48" s="1">
        <v>0.56000000000000005</v>
      </c>
      <c r="O48" s="6">
        <v>84852</v>
      </c>
      <c r="P48" s="6">
        <v>1036</v>
      </c>
      <c r="Q48" s="3">
        <f t="shared" si="0"/>
        <v>0.10431639640525688</v>
      </c>
      <c r="R48" s="4">
        <f t="shared" si="1"/>
        <v>1.2736504345901821E-3</v>
      </c>
      <c r="S48" s="13">
        <v>762</v>
      </c>
      <c r="T48" s="2">
        <v>8.9999999999999998E-4</v>
      </c>
    </row>
    <row r="49" spans="1:20" x14ac:dyDescent="0.25">
      <c r="A49" s="1" t="s">
        <v>90</v>
      </c>
      <c r="B49" s="1" t="s">
        <v>50</v>
      </c>
      <c r="C49" s="1" t="s">
        <v>52</v>
      </c>
      <c r="D49" s="1" t="s">
        <v>93</v>
      </c>
      <c r="E49" s="1" t="s">
        <v>59</v>
      </c>
      <c r="F49" s="1" t="s">
        <v>100</v>
      </c>
      <c r="G49" s="1" t="s">
        <v>96</v>
      </c>
      <c r="H49" s="1" t="s">
        <v>97</v>
      </c>
      <c r="I49" s="5">
        <v>413.87</v>
      </c>
      <c r="J49" s="7">
        <v>0</v>
      </c>
      <c r="K49" s="6">
        <v>668221</v>
      </c>
      <c r="L49" s="6">
        <v>777584</v>
      </c>
      <c r="M49" s="2">
        <v>0</v>
      </c>
      <c r="N49" s="1">
        <v>0.53</v>
      </c>
      <c r="O49" s="6">
        <v>63508</v>
      </c>
      <c r="P49" s="6">
        <v>913</v>
      </c>
      <c r="Q49" s="3">
        <f t="shared" si="0"/>
        <v>8.1673491224099268E-2</v>
      </c>
      <c r="R49" s="4">
        <f t="shared" si="1"/>
        <v>1.1741496738616021E-3</v>
      </c>
      <c r="S49" s="13">
        <v>710</v>
      </c>
      <c r="T49" s="2">
        <v>8.9999999999999998E-4</v>
      </c>
    </row>
    <row r="50" spans="1:20" x14ac:dyDescent="0.25">
      <c r="A50" s="1" t="s">
        <v>91</v>
      </c>
      <c r="B50" s="1" t="s">
        <v>60</v>
      </c>
      <c r="C50" s="1" t="s">
        <v>62</v>
      </c>
      <c r="D50" s="1" t="s">
        <v>93</v>
      </c>
      <c r="E50" s="1" t="s">
        <v>61</v>
      </c>
      <c r="F50" s="1" t="s">
        <v>99</v>
      </c>
      <c r="G50" s="1" t="s">
        <v>96</v>
      </c>
      <c r="H50" s="1" t="s">
        <v>97</v>
      </c>
      <c r="I50" s="5">
        <v>237.91</v>
      </c>
      <c r="J50" s="7">
        <v>899</v>
      </c>
      <c r="K50" s="6">
        <v>295305</v>
      </c>
      <c r="L50" s="6">
        <v>458426</v>
      </c>
      <c r="M50" s="2">
        <v>2E-3</v>
      </c>
      <c r="N50" s="1">
        <v>0.52</v>
      </c>
      <c r="O50" s="6">
        <v>86823</v>
      </c>
      <c r="P50" s="6">
        <v>1840</v>
      </c>
      <c r="Q50" s="3">
        <f t="shared" si="0"/>
        <v>0.18939370803575714</v>
      </c>
      <c r="R50" s="4">
        <f t="shared" si="1"/>
        <v>4.0137339505176405E-3</v>
      </c>
      <c r="S50" s="13">
        <v>2251</v>
      </c>
      <c r="T50" s="2">
        <v>4.8999999999999998E-3</v>
      </c>
    </row>
    <row r="51" spans="1:20" x14ac:dyDescent="0.25">
      <c r="A51" s="1" t="s">
        <v>91</v>
      </c>
      <c r="B51" s="1" t="s">
        <v>60</v>
      </c>
      <c r="C51" s="1" t="s">
        <v>62</v>
      </c>
      <c r="D51" s="1" t="s">
        <v>93</v>
      </c>
      <c r="E51" s="1" t="s">
        <v>63</v>
      </c>
      <c r="F51" s="1" t="s">
        <v>100</v>
      </c>
      <c r="G51" s="1" t="s">
        <v>96</v>
      </c>
      <c r="H51" s="1" t="s">
        <v>97</v>
      </c>
      <c r="I51" s="5">
        <v>236.25</v>
      </c>
      <c r="J51" s="7">
        <v>956</v>
      </c>
      <c r="K51" s="6">
        <v>288758</v>
      </c>
      <c r="L51" s="6">
        <v>450795</v>
      </c>
      <c r="M51" s="2">
        <v>2.0999999999999999E-3</v>
      </c>
      <c r="N51" s="1">
        <v>0.52</v>
      </c>
      <c r="O51" s="6">
        <v>72364</v>
      </c>
      <c r="P51" s="6">
        <v>1718</v>
      </c>
      <c r="Q51" s="3">
        <f t="shared" si="0"/>
        <v>0.16052529420246453</v>
      </c>
      <c r="R51" s="4">
        <f t="shared" si="1"/>
        <v>3.8110449317317182E-3</v>
      </c>
      <c r="S51" s="13">
        <v>2193</v>
      </c>
      <c r="T51" s="2">
        <v>4.8999999999999998E-3</v>
      </c>
    </row>
    <row r="52" spans="1:20" x14ac:dyDescent="0.25">
      <c r="A52" s="1" t="s">
        <v>91</v>
      </c>
      <c r="B52" s="1" t="s">
        <v>60</v>
      </c>
      <c r="C52" s="1" t="s">
        <v>62</v>
      </c>
      <c r="D52" s="1" t="s">
        <v>93</v>
      </c>
      <c r="E52" s="1" t="s">
        <v>64</v>
      </c>
      <c r="F52" s="1" t="s">
        <v>100</v>
      </c>
      <c r="G52" s="1" t="s">
        <v>96</v>
      </c>
      <c r="H52" s="1" t="s">
        <v>97</v>
      </c>
      <c r="I52" s="5">
        <v>232.76</v>
      </c>
      <c r="J52" s="7">
        <v>907</v>
      </c>
      <c r="K52" s="6">
        <v>291261</v>
      </c>
      <c r="L52" s="6">
        <v>451843</v>
      </c>
      <c r="M52" s="2">
        <v>2E-3</v>
      </c>
      <c r="N52" s="1">
        <v>0.52</v>
      </c>
      <c r="O52" s="6">
        <v>68165</v>
      </c>
      <c r="P52" s="6">
        <v>1072</v>
      </c>
      <c r="Q52" s="3">
        <f t="shared" si="0"/>
        <v>0.15085992258372929</v>
      </c>
      <c r="R52" s="4">
        <f t="shared" si="1"/>
        <v>2.3725054941650088E-3</v>
      </c>
      <c r="S52" s="13">
        <v>2162</v>
      </c>
      <c r="T52" s="2">
        <v>4.7999999999999996E-3</v>
      </c>
    </row>
    <row r="53" spans="1:20" x14ac:dyDescent="0.25">
      <c r="A53" s="1" t="s">
        <v>91</v>
      </c>
      <c r="B53" s="1" t="s">
        <v>60</v>
      </c>
      <c r="C53" s="1" t="s">
        <v>62</v>
      </c>
      <c r="D53" s="1" t="s">
        <v>93</v>
      </c>
      <c r="E53" s="1" t="s">
        <v>65</v>
      </c>
      <c r="F53" s="1" t="s">
        <v>99</v>
      </c>
      <c r="G53" s="1" t="s">
        <v>96</v>
      </c>
      <c r="H53" s="1" t="s">
        <v>97</v>
      </c>
      <c r="I53" s="5">
        <v>232.33</v>
      </c>
      <c r="J53" s="7">
        <v>851</v>
      </c>
      <c r="K53" s="6">
        <v>291322</v>
      </c>
      <c r="L53" s="6">
        <v>450308</v>
      </c>
      <c r="M53" s="2">
        <v>1.9E-3</v>
      </c>
      <c r="N53" s="1">
        <v>0.52</v>
      </c>
      <c r="O53" s="6">
        <v>79762</v>
      </c>
      <c r="P53" s="6">
        <v>1141</v>
      </c>
      <c r="Q53" s="3">
        <f t="shared" si="0"/>
        <v>0.17712765484956963</v>
      </c>
      <c r="R53" s="4">
        <f t="shared" si="1"/>
        <v>2.5338212956465354E-3</v>
      </c>
      <c r="S53" s="13">
        <v>2168</v>
      </c>
      <c r="T53" s="2">
        <v>4.7999999999999996E-3</v>
      </c>
    </row>
    <row r="54" spans="1:20" x14ac:dyDescent="0.25">
      <c r="A54" s="1" t="s">
        <v>91</v>
      </c>
      <c r="B54" s="1" t="s">
        <v>60</v>
      </c>
      <c r="C54" s="1" t="s">
        <v>62</v>
      </c>
      <c r="D54" s="1" t="s">
        <v>93</v>
      </c>
      <c r="E54" s="1" t="s">
        <v>66</v>
      </c>
      <c r="F54" s="1" t="s">
        <v>99</v>
      </c>
      <c r="G54" s="1" t="s">
        <v>96</v>
      </c>
      <c r="H54" s="1" t="s">
        <v>97</v>
      </c>
      <c r="I54" s="5">
        <v>30.07</v>
      </c>
      <c r="J54" s="7">
        <v>0</v>
      </c>
      <c r="K54" s="6">
        <v>71582</v>
      </c>
      <c r="L54" s="6">
        <v>82290</v>
      </c>
      <c r="M54" s="2">
        <v>0</v>
      </c>
      <c r="N54" s="1">
        <v>0.37</v>
      </c>
      <c r="O54" s="6">
        <v>18070</v>
      </c>
      <c r="P54" s="6">
        <v>350</v>
      </c>
      <c r="Q54" s="3">
        <f t="shared" si="0"/>
        <v>0.21958925750394945</v>
      </c>
      <c r="R54" s="4">
        <f t="shared" si="1"/>
        <v>4.2532506987483292E-3</v>
      </c>
      <c r="S54" s="13">
        <v>297</v>
      </c>
      <c r="T54" s="2">
        <v>3.5999999999999999E-3</v>
      </c>
    </row>
    <row r="55" spans="1:20" x14ac:dyDescent="0.25">
      <c r="A55" s="1" t="s">
        <v>91</v>
      </c>
      <c r="B55" s="1" t="s">
        <v>60</v>
      </c>
      <c r="C55" s="1" t="s">
        <v>62</v>
      </c>
      <c r="D55" s="1" t="s">
        <v>93</v>
      </c>
      <c r="E55" s="1" t="s">
        <v>67</v>
      </c>
      <c r="F55" s="1" t="s">
        <v>100</v>
      </c>
      <c r="G55" s="1" t="s">
        <v>96</v>
      </c>
      <c r="H55" s="1" t="s">
        <v>97</v>
      </c>
      <c r="I55" s="5">
        <v>21.86</v>
      </c>
      <c r="J55" s="7">
        <v>0</v>
      </c>
      <c r="K55" s="6">
        <v>62420</v>
      </c>
      <c r="L55" s="6">
        <v>71598</v>
      </c>
      <c r="M55" s="2">
        <v>0</v>
      </c>
      <c r="N55" s="1">
        <v>0.31</v>
      </c>
      <c r="O55" s="6">
        <v>13068</v>
      </c>
      <c r="P55" s="6">
        <v>241</v>
      </c>
      <c r="Q55" s="3">
        <f t="shared" si="0"/>
        <v>0.18251906477834576</v>
      </c>
      <c r="R55" s="4">
        <f t="shared" si="1"/>
        <v>3.3660158104974998E-3</v>
      </c>
      <c r="S55" s="13">
        <v>215</v>
      </c>
      <c r="T55" s="2">
        <v>3.0000000000000001E-3</v>
      </c>
    </row>
    <row r="56" spans="1:20" x14ac:dyDescent="0.25">
      <c r="A56" s="1" t="s">
        <v>91</v>
      </c>
      <c r="B56" s="1" t="s">
        <v>60</v>
      </c>
      <c r="C56" s="1" t="s">
        <v>62</v>
      </c>
      <c r="D56" s="1" t="s">
        <v>93</v>
      </c>
      <c r="E56" s="1" t="s">
        <v>68</v>
      </c>
      <c r="F56" s="1" t="s">
        <v>99</v>
      </c>
      <c r="G56" s="1" t="s">
        <v>96</v>
      </c>
      <c r="H56" s="1" t="s">
        <v>97</v>
      </c>
      <c r="I56" s="5">
        <v>19.559999999999999</v>
      </c>
      <c r="J56" s="7">
        <v>0</v>
      </c>
      <c r="K56" s="6">
        <v>60603</v>
      </c>
      <c r="L56" s="6">
        <v>69350</v>
      </c>
      <c r="M56" s="2">
        <v>0</v>
      </c>
      <c r="N56" s="1">
        <v>0.28000000000000003</v>
      </c>
      <c r="O56" s="6">
        <v>14302</v>
      </c>
      <c r="P56" s="6">
        <v>154</v>
      </c>
      <c r="Q56" s="3">
        <f t="shared" si="0"/>
        <v>0.20622927180966114</v>
      </c>
      <c r="R56" s="4">
        <f t="shared" si="1"/>
        <v>2.2206200432588318E-3</v>
      </c>
      <c r="S56" s="13">
        <v>256</v>
      </c>
      <c r="T56" s="2">
        <v>3.7000000000000002E-3</v>
      </c>
    </row>
    <row r="57" spans="1:20" x14ac:dyDescent="0.25">
      <c r="A57" s="1" t="s">
        <v>91</v>
      </c>
      <c r="B57" s="1" t="s">
        <v>60</v>
      </c>
      <c r="C57" s="1" t="s">
        <v>62</v>
      </c>
      <c r="D57" s="1" t="s">
        <v>93</v>
      </c>
      <c r="E57" s="1" t="s">
        <v>69</v>
      </c>
      <c r="F57" s="1" t="s">
        <v>100</v>
      </c>
      <c r="G57" s="1" t="s">
        <v>96</v>
      </c>
      <c r="H57" s="1" t="s">
        <v>97</v>
      </c>
      <c r="I57" s="5">
        <v>16.559999999999999</v>
      </c>
      <c r="J57" s="7">
        <v>0</v>
      </c>
      <c r="K57" s="6">
        <v>56048</v>
      </c>
      <c r="L57" s="6">
        <v>64252</v>
      </c>
      <c r="M57" s="2">
        <v>0</v>
      </c>
      <c r="N57" s="1">
        <v>0.26</v>
      </c>
      <c r="O57" s="6">
        <v>11033</v>
      </c>
      <c r="P57" s="6">
        <v>121</v>
      </c>
      <c r="Q57" s="3">
        <f t="shared" si="0"/>
        <v>0.17171449915955925</v>
      </c>
      <c r="R57" s="4">
        <f t="shared" si="1"/>
        <v>1.8832098611716367E-3</v>
      </c>
      <c r="S57" s="13">
        <v>182</v>
      </c>
      <c r="T57" s="2">
        <v>2.8E-3</v>
      </c>
    </row>
    <row r="58" spans="1:20" x14ac:dyDescent="0.25">
      <c r="A58" s="1" t="s">
        <v>92</v>
      </c>
      <c r="B58" s="1" t="s">
        <v>70</v>
      </c>
      <c r="C58" s="1" t="s">
        <v>72</v>
      </c>
      <c r="D58" s="1" t="s">
        <v>93</v>
      </c>
      <c r="E58" s="1" t="s">
        <v>71</v>
      </c>
      <c r="F58" s="1" t="s">
        <v>100</v>
      </c>
      <c r="G58" s="1" t="s">
        <v>96</v>
      </c>
      <c r="H58" s="1" t="s">
        <v>97</v>
      </c>
      <c r="I58" s="5">
        <v>2552.96</v>
      </c>
      <c r="J58" s="7">
        <v>3534</v>
      </c>
      <c r="K58" s="6">
        <v>1640434</v>
      </c>
      <c r="L58" s="6">
        <v>2331205</v>
      </c>
      <c r="M58" s="2">
        <v>1.5E-3</v>
      </c>
      <c r="N58" s="1">
        <v>1.1000000000000001</v>
      </c>
      <c r="O58" s="6">
        <v>212666</v>
      </c>
      <c r="P58" s="6">
        <v>4535</v>
      </c>
      <c r="Q58" s="3">
        <f t="shared" si="0"/>
        <v>9.1225782374351458E-2</v>
      </c>
      <c r="R58" s="4">
        <f t="shared" si="1"/>
        <v>1.9453458619040367E-3</v>
      </c>
      <c r="S58" s="13">
        <v>8539</v>
      </c>
      <c r="T58" s="2">
        <v>3.7000000000000002E-3</v>
      </c>
    </row>
    <row r="59" spans="1:20" x14ac:dyDescent="0.25">
      <c r="A59" s="1" t="s">
        <v>92</v>
      </c>
      <c r="B59" s="1" t="s">
        <v>70</v>
      </c>
      <c r="C59" s="1" t="s">
        <v>72</v>
      </c>
      <c r="D59" s="1" t="s">
        <v>93</v>
      </c>
      <c r="E59" s="1" t="s">
        <v>73</v>
      </c>
      <c r="F59" s="1" t="s">
        <v>100</v>
      </c>
      <c r="G59" s="1" t="s">
        <v>96</v>
      </c>
      <c r="H59" s="1" t="s">
        <v>97</v>
      </c>
      <c r="I59" s="5">
        <v>2494.69</v>
      </c>
      <c r="J59" s="7">
        <v>3494</v>
      </c>
      <c r="K59" s="6">
        <v>1607282</v>
      </c>
      <c r="L59" s="6">
        <v>2288879</v>
      </c>
      <c r="M59" s="2">
        <v>1.5E-3</v>
      </c>
      <c r="N59" s="1">
        <v>1.0900000000000001</v>
      </c>
      <c r="O59" s="6">
        <v>221321</v>
      </c>
      <c r="P59" s="6">
        <v>6055</v>
      </c>
      <c r="Q59" s="3">
        <f t="shared" si="0"/>
        <v>9.6694058532582977E-2</v>
      </c>
      <c r="R59" s="4">
        <f t="shared" si="1"/>
        <v>2.6453997786689467E-3</v>
      </c>
      <c r="S59" s="13">
        <v>8319</v>
      </c>
      <c r="T59" s="2">
        <v>3.5999999999999999E-3</v>
      </c>
    </row>
    <row r="60" spans="1:20" x14ac:dyDescent="0.25">
      <c r="A60" s="1" t="s">
        <v>92</v>
      </c>
      <c r="B60" s="1" t="s">
        <v>70</v>
      </c>
      <c r="C60" s="1" t="s">
        <v>72</v>
      </c>
      <c r="D60" s="1" t="s">
        <v>93</v>
      </c>
      <c r="E60" s="1" t="s">
        <v>74</v>
      </c>
      <c r="F60" s="1" t="s">
        <v>99</v>
      </c>
      <c r="G60" s="1" t="s">
        <v>96</v>
      </c>
      <c r="H60" s="1" t="s">
        <v>97</v>
      </c>
      <c r="I60" s="5">
        <v>2461.48</v>
      </c>
      <c r="J60" s="7">
        <v>2936</v>
      </c>
      <c r="K60" s="6">
        <v>1594418</v>
      </c>
      <c r="L60" s="6">
        <v>2264381</v>
      </c>
      <c r="M60" s="2">
        <v>1.2999999999999999E-3</v>
      </c>
      <c r="N60" s="1">
        <v>1.0900000000000001</v>
      </c>
      <c r="O60" s="6">
        <v>251997</v>
      </c>
      <c r="P60" s="6">
        <v>5863</v>
      </c>
      <c r="Q60" s="3">
        <f t="shared" si="0"/>
        <v>0.11128736727609002</v>
      </c>
      <c r="R60" s="4">
        <f t="shared" si="1"/>
        <v>2.5892285794660882E-3</v>
      </c>
      <c r="S60" s="13">
        <v>8219</v>
      </c>
      <c r="T60" s="2">
        <v>3.5999999999999999E-3</v>
      </c>
    </row>
    <row r="61" spans="1:20" x14ac:dyDescent="0.25">
      <c r="A61" s="1" t="s">
        <v>92</v>
      </c>
      <c r="B61" s="1" t="s">
        <v>70</v>
      </c>
      <c r="C61" s="1" t="s">
        <v>72</v>
      </c>
      <c r="D61" s="1" t="s">
        <v>93</v>
      </c>
      <c r="E61" s="1" t="s">
        <v>75</v>
      </c>
      <c r="F61" s="1" t="s">
        <v>99</v>
      </c>
      <c r="G61" s="1" t="s">
        <v>96</v>
      </c>
      <c r="H61" s="1" t="s">
        <v>97</v>
      </c>
      <c r="I61" s="5">
        <v>2332.7800000000002</v>
      </c>
      <c r="J61" s="7">
        <v>2719</v>
      </c>
      <c r="K61" s="6">
        <v>1548287</v>
      </c>
      <c r="L61" s="6">
        <v>2168009</v>
      </c>
      <c r="M61" s="2">
        <v>1.2999999999999999E-3</v>
      </c>
      <c r="N61" s="1">
        <v>1.08</v>
      </c>
      <c r="O61" s="6">
        <v>212398</v>
      </c>
      <c r="P61" s="6">
        <v>4253</v>
      </c>
      <c r="Q61" s="3">
        <f t="shared" si="0"/>
        <v>9.7969150497068974E-2</v>
      </c>
      <c r="R61" s="4">
        <f t="shared" si="1"/>
        <v>1.9617077235380481E-3</v>
      </c>
      <c r="S61" s="13">
        <v>7464</v>
      </c>
      <c r="T61" s="2">
        <v>3.3999999999999998E-3</v>
      </c>
    </row>
    <row r="62" spans="1:20" x14ac:dyDescent="0.25">
      <c r="A62" s="1" t="s">
        <v>92</v>
      </c>
      <c r="B62" s="1" t="s">
        <v>70</v>
      </c>
      <c r="C62" s="1" t="s">
        <v>72</v>
      </c>
      <c r="D62" s="1" t="s">
        <v>93</v>
      </c>
      <c r="E62" s="1" t="s">
        <v>76</v>
      </c>
      <c r="F62" s="1" t="s">
        <v>99</v>
      </c>
      <c r="G62" s="1" t="s">
        <v>96</v>
      </c>
      <c r="H62" s="1" t="s">
        <v>97</v>
      </c>
      <c r="I62" s="5">
        <v>458.54</v>
      </c>
      <c r="J62" s="7">
        <v>0</v>
      </c>
      <c r="K62" s="6">
        <v>543248</v>
      </c>
      <c r="L62" s="6">
        <v>615975</v>
      </c>
      <c r="M62" s="2">
        <v>0</v>
      </c>
      <c r="N62" s="1">
        <v>0.74</v>
      </c>
      <c r="O62" s="6">
        <v>66295</v>
      </c>
      <c r="P62" s="6">
        <v>1350</v>
      </c>
      <c r="Q62" s="3">
        <f t="shared" si="0"/>
        <v>0.10762612118998335</v>
      </c>
      <c r="R62" s="4">
        <f t="shared" si="1"/>
        <v>2.1916473882868624E-3</v>
      </c>
      <c r="S62" s="13">
        <v>1099</v>
      </c>
      <c r="T62" s="2">
        <v>1.8E-3</v>
      </c>
    </row>
    <row r="63" spans="1:20" x14ac:dyDescent="0.25">
      <c r="A63" s="1" t="s">
        <v>92</v>
      </c>
      <c r="B63" s="1" t="s">
        <v>70</v>
      </c>
      <c r="C63" s="1" t="s">
        <v>72</v>
      </c>
      <c r="D63" s="1" t="s">
        <v>93</v>
      </c>
      <c r="E63" s="1" t="s">
        <v>77</v>
      </c>
      <c r="F63" s="1" t="s">
        <v>100</v>
      </c>
      <c r="G63" s="1" t="s">
        <v>96</v>
      </c>
      <c r="H63" s="1" t="s">
        <v>97</v>
      </c>
      <c r="I63" s="5">
        <v>419.66</v>
      </c>
      <c r="J63" s="7">
        <v>0</v>
      </c>
      <c r="K63" s="6">
        <v>511710</v>
      </c>
      <c r="L63" s="6">
        <v>578351</v>
      </c>
      <c r="M63" s="2">
        <v>0</v>
      </c>
      <c r="N63" s="1">
        <v>0.73</v>
      </c>
      <c r="O63" s="6">
        <v>52042</v>
      </c>
      <c r="P63" s="6">
        <v>1188</v>
      </c>
      <c r="Q63" s="3">
        <f t="shared" si="0"/>
        <v>8.9983418373963217E-2</v>
      </c>
      <c r="R63" s="4">
        <f t="shared" si="1"/>
        <v>2.0541159261417375E-3</v>
      </c>
      <c r="S63" s="13">
        <v>869</v>
      </c>
      <c r="T63" s="2">
        <v>1.5E-3</v>
      </c>
    </row>
    <row r="64" spans="1:20" x14ac:dyDescent="0.25">
      <c r="A64" s="1" t="s">
        <v>92</v>
      </c>
      <c r="B64" s="1" t="s">
        <v>70</v>
      </c>
      <c r="C64" s="1" t="s">
        <v>72</v>
      </c>
      <c r="D64" s="1" t="s">
        <v>93</v>
      </c>
      <c r="E64" s="1" t="s">
        <v>78</v>
      </c>
      <c r="F64" s="1" t="s">
        <v>99</v>
      </c>
      <c r="G64" s="1" t="s">
        <v>96</v>
      </c>
      <c r="H64" s="1" t="s">
        <v>97</v>
      </c>
      <c r="I64" s="5">
        <v>384.37</v>
      </c>
      <c r="J64" s="7">
        <v>0</v>
      </c>
      <c r="K64" s="6">
        <v>486294</v>
      </c>
      <c r="L64" s="6">
        <v>543093</v>
      </c>
      <c r="M64" s="2">
        <v>0</v>
      </c>
      <c r="N64" s="1">
        <v>0.71</v>
      </c>
      <c r="O64" s="6">
        <v>50004</v>
      </c>
      <c r="P64" s="6">
        <v>849</v>
      </c>
      <c r="Q64" s="3">
        <f t="shared" si="0"/>
        <v>9.2072628444851992E-2</v>
      </c>
      <c r="R64" s="4">
        <f t="shared" si="1"/>
        <v>1.5632681695400235E-3</v>
      </c>
      <c r="S64" s="13">
        <v>937</v>
      </c>
      <c r="T64" s="2">
        <v>1.6999999999999999E-3</v>
      </c>
    </row>
    <row r="65" spans="1:20" x14ac:dyDescent="0.25">
      <c r="A65" s="1" t="s">
        <v>92</v>
      </c>
      <c r="B65" s="1" t="s">
        <v>70</v>
      </c>
      <c r="C65" s="1" t="s">
        <v>72</v>
      </c>
      <c r="D65" s="1" t="s">
        <v>93</v>
      </c>
      <c r="E65" s="1" t="s">
        <v>79</v>
      </c>
      <c r="F65" s="1" t="s">
        <v>100</v>
      </c>
      <c r="G65" s="1" t="s">
        <v>96</v>
      </c>
      <c r="H65" s="1" t="s">
        <v>97</v>
      </c>
      <c r="I65" s="5">
        <v>360.73</v>
      </c>
      <c r="J65" s="7">
        <v>0</v>
      </c>
      <c r="K65" s="6">
        <v>467501</v>
      </c>
      <c r="L65" s="6">
        <v>522000</v>
      </c>
      <c r="M65" s="2">
        <v>0</v>
      </c>
      <c r="N65" s="1">
        <v>0.69</v>
      </c>
      <c r="O65" s="6">
        <v>43072</v>
      </c>
      <c r="P65" s="6">
        <v>814</v>
      </c>
      <c r="Q65" s="3">
        <f t="shared" si="0"/>
        <v>8.2513409961685824E-2</v>
      </c>
      <c r="R65" s="4">
        <f t="shared" si="1"/>
        <v>1.5593869731800767E-3</v>
      </c>
      <c r="S65" s="13">
        <v>821</v>
      </c>
      <c r="T65" s="2">
        <v>1.6000000000000001E-3</v>
      </c>
    </row>
    <row r="66" spans="1:20" x14ac:dyDescent="0.25">
      <c r="A66" s="1" t="s">
        <v>92</v>
      </c>
      <c r="B66" s="1" t="s">
        <v>80</v>
      </c>
      <c r="C66" s="1" t="s">
        <v>82</v>
      </c>
      <c r="D66" s="1" t="s">
        <v>94</v>
      </c>
      <c r="E66" s="1" t="s">
        <v>81</v>
      </c>
      <c r="F66" s="1" t="s">
        <v>99</v>
      </c>
      <c r="G66" s="1" t="s">
        <v>96</v>
      </c>
      <c r="H66" s="1" t="s">
        <v>97</v>
      </c>
      <c r="I66" s="5">
        <v>59.88</v>
      </c>
      <c r="J66" s="7">
        <v>21</v>
      </c>
      <c r="K66" s="6">
        <v>6047</v>
      </c>
      <c r="L66" s="6">
        <v>7626</v>
      </c>
      <c r="M66" s="2">
        <v>2.8E-3</v>
      </c>
      <c r="N66" s="1">
        <v>7.85</v>
      </c>
      <c r="O66" s="6">
        <v>1650</v>
      </c>
      <c r="P66" s="6">
        <v>42</v>
      </c>
      <c r="Q66" s="3">
        <f t="shared" si="0"/>
        <v>0.21636506687647522</v>
      </c>
      <c r="R66" s="4">
        <f t="shared" si="1"/>
        <v>5.5074744295830055E-3</v>
      </c>
      <c r="S66" s="13">
        <v>60</v>
      </c>
      <c r="T66" s="2">
        <v>7.9000000000000008E-3</v>
      </c>
    </row>
    <row r="67" spans="1:20" x14ac:dyDescent="0.25">
      <c r="A67" s="1" t="s">
        <v>92</v>
      </c>
      <c r="B67" s="1" t="s">
        <v>80</v>
      </c>
      <c r="C67" s="1" t="s">
        <v>82</v>
      </c>
      <c r="D67" s="1" t="s">
        <v>94</v>
      </c>
      <c r="E67" s="1" t="s">
        <v>83</v>
      </c>
      <c r="F67" s="1" t="s">
        <v>100</v>
      </c>
      <c r="G67" s="1" t="s">
        <v>96</v>
      </c>
      <c r="H67" s="1" t="s">
        <v>97</v>
      </c>
      <c r="I67" s="5">
        <v>58.99</v>
      </c>
      <c r="J67" s="7">
        <v>18</v>
      </c>
      <c r="K67" s="6">
        <v>6013</v>
      </c>
      <c r="L67" s="6">
        <v>7694</v>
      </c>
      <c r="M67" s="2">
        <v>2.3E-3</v>
      </c>
      <c r="N67" s="1">
        <v>7.67</v>
      </c>
      <c r="O67" s="6">
        <v>1483</v>
      </c>
      <c r="P67" s="6">
        <v>58</v>
      </c>
      <c r="Q67" s="3">
        <f t="shared" ref="Q67:Q73" si="2">(O67/L67)</f>
        <v>0.19274759552898363</v>
      </c>
      <c r="R67" s="4">
        <f t="shared" ref="R67:R73" si="3">(P67/L67)</f>
        <v>7.5383415648557321E-3</v>
      </c>
      <c r="S67" s="13">
        <v>54</v>
      </c>
      <c r="T67" s="2">
        <v>6.9999999999999993E-3</v>
      </c>
    </row>
    <row r="68" spans="1:20" x14ac:dyDescent="0.25">
      <c r="A68" s="1" t="s">
        <v>92</v>
      </c>
      <c r="B68" s="1" t="s">
        <v>80</v>
      </c>
      <c r="C68" s="1" t="s">
        <v>82</v>
      </c>
      <c r="D68" s="1" t="s">
        <v>94</v>
      </c>
      <c r="E68" s="1" t="s">
        <v>84</v>
      </c>
      <c r="F68" s="1" t="s">
        <v>100</v>
      </c>
      <c r="G68" s="1" t="s">
        <v>96</v>
      </c>
      <c r="H68" s="1" t="s">
        <v>97</v>
      </c>
      <c r="I68" s="5">
        <v>58.95</v>
      </c>
      <c r="J68" s="7">
        <v>27</v>
      </c>
      <c r="K68" s="6">
        <v>6081</v>
      </c>
      <c r="L68" s="6">
        <v>7686</v>
      </c>
      <c r="M68" s="2">
        <v>3.5000000000000001E-3</v>
      </c>
      <c r="N68" s="1">
        <v>7.67</v>
      </c>
      <c r="O68" s="6">
        <v>1521</v>
      </c>
      <c r="P68" s="6">
        <v>37</v>
      </c>
      <c r="Q68" s="3">
        <f t="shared" si="2"/>
        <v>0.19789227166276346</v>
      </c>
      <c r="R68" s="4">
        <f t="shared" si="3"/>
        <v>4.813947436898257E-3</v>
      </c>
      <c r="S68" s="13">
        <v>74</v>
      </c>
      <c r="T68" s="2">
        <v>9.5999999999999992E-3</v>
      </c>
    </row>
    <row r="69" spans="1:20" x14ac:dyDescent="0.25">
      <c r="A69" s="1" t="s">
        <v>92</v>
      </c>
      <c r="B69" s="1" t="s">
        <v>80</v>
      </c>
      <c r="C69" s="1" t="s">
        <v>82</v>
      </c>
      <c r="D69" s="1" t="s">
        <v>94</v>
      </c>
      <c r="E69" s="1" t="s">
        <v>85</v>
      </c>
      <c r="F69" s="1" t="s">
        <v>99</v>
      </c>
      <c r="G69" s="1" t="s">
        <v>96</v>
      </c>
      <c r="H69" s="1" t="s">
        <v>97</v>
      </c>
      <c r="I69" s="5">
        <v>57.35</v>
      </c>
      <c r="J69" s="7">
        <v>20</v>
      </c>
      <c r="K69" s="6">
        <v>5940</v>
      </c>
      <c r="L69" s="6">
        <v>7501</v>
      </c>
      <c r="M69" s="2">
        <v>2.7000000000000001E-3</v>
      </c>
      <c r="N69" s="1">
        <v>7.65</v>
      </c>
      <c r="O69" s="6">
        <v>1528</v>
      </c>
      <c r="P69" s="6">
        <v>29</v>
      </c>
      <c r="Q69" s="3">
        <f t="shared" si="2"/>
        <v>0.20370617251033196</v>
      </c>
      <c r="R69" s="4">
        <f t="shared" si="3"/>
        <v>3.8661511798426876E-3</v>
      </c>
      <c r="S69" s="13">
        <v>51</v>
      </c>
      <c r="T69" s="2">
        <v>6.7999999999999996E-3</v>
      </c>
    </row>
    <row r="70" spans="1:20" x14ac:dyDescent="0.25">
      <c r="A70" s="1" t="s">
        <v>92</v>
      </c>
      <c r="B70" s="1" t="s">
        <v>80</v>
      </c>
      <c r="C70" s="1" t="s">
        <v>82</v>
      </c>
      <c r="D70" s="1" t="s">
        <v>94</v>
      </c>
      <c r="E70" s="1" t="s">
        <v>78</v>
      </c>
      <c r="F70" s="1" t="s">
        <v>99</v>
      </c>
      <c r="G70" s="1" t="s">
        <v>96</v>
      </c>
      <c r="H70" s="1" t="s">
        <v>97</v>
      </c>
      <c r="I70" s="5">
        <v>23.11</v>
      </c>
      <c r="J70" s="7">
        <v>0</v>
      </c>
      <c r="K70" s="6">
        <v>4565</v>
      </c>
      <c r="L70" s="6">
        <v>5549</v>
      </c>
      <c r="M70" s="2">
        <v>0</v>
      </c>
      <c r="N70" s="1">
        <v>4.16</v>
      </c>
      <c r="O70" s="6">
        <v>1125</v>
      </c>
      <c r="P70" s="6">
        <v>31</v>
      </c>
      <c r="Q70" s="3">
        <f t="shared" si="2"/>
        <v>0.20273923229410704</v>
      </c>
      <c r="R70" s="4">
        <f t="shared" si="3"/>
        <v>5.5865921787709499E-3</v>
      </c>
      <c r="S70" s="13">
        <v>39</v>
      </c>
      <c r="T70" s="2">
        <v>6.9999999999999993E-3</v>
      </c>
    </row>
    <row r="71" spans="1:20" x14ac:dyDescent="0.25">
      <c r="A71" s="1" t="s">
        <v>92</v>
      </c>
      <c r="B71" s="1" t="s">
        <v>80</v>
      </c>
      <c r="C71" s="1" t="s">
        <v>82</v>
      </c>
      <c r="D71" s="1" t="s">
        <v>94</v>
      </c>
      <c r="E71" s="1" t="s">
        <v>76</v>
      </c>
      <c r="F71" s="1" t="s">
        <v>99</v>
      </c>
      <c r="G71" s="1" t="s">
        <v>96</v>
      </c>
      <c r="H71" s="1" t="s">
        <v>97</v>
      </c>
      <c r="I71" s="5">
        <v>22.17</v>
      </c>
      <c r="J71" s="7">
        <v>0</v>
      </c>
      <c r="K71" s="6">
        <v>4476</v>
      </c>
      <c r="L71" s="6">
        <v>5600</v>
      </c>
      <c r="M71" s="2">
        <v>0</v>
      </c>
      <c r="N71" s="1">
        <v>3.96</v>
      </c>
      <c r="O71" s="6">
        <v>1202</v>
      </c>
      <c r="P71" s="6">
        <v>29</v>
      </c>
      <c r="Q71" s="3">
        <f t="shared" si="2"/>
        <v>0.21464285714285714</v>
      </c>
      <c r="R71" s="4">
        <f t="shared" si="3"/>
        <v>5.1785714285714282E-3</v>
      </c>
      <c r="S71" s="13">
        <v>39</v>
      </c>
      <c r="T71" s="2">
        <v>6.9999999999999993E-3</v>
      </c>
    </row>
    <row r="72" spans="1:20" x14ac:dyDescent="0.25">
      <c r="A72" s="1" t="s">
        <v>92</v>
      </c>
      <c r="B72" s="1" t="s">
        <v>80</v>
      </c>
      <c r="C72" s="1" t="s">
        <v>82</v>
      </c>
      <c r="D72" s="1" t="s">
        <v>94</v>
      </c>
      <c r="E72" s="1" t="s">
        <v>79</v>
      </c>
      <c r="F72" s="1" t="s">
        <v>100</v>
      </c>
      <c r="G72" s="1" t="s">
        <v>96</v>
      </c>
      <c r="H72" s="1" t="s">
        <v>97</v>
      </c>
      <c r="I72" s="5">
        <v>21.35</v>
      </c>
      <c r="J72" s="7">
        <v>0</v>
      </c>
      <c r="K72" s="6">
        <v>3915</v>
      </c>
      <c r="L72" s="6">
        <v>4782</v>
      </c>
      <c r="M72" s="2">
        <v>0</v>
      </c>
      <c r="N72" s="1">
        <v>4.46</v>
      </c>
      <c r="O72" s="6">
        <v>937</v>
      </c>
      <c r="P72" s="6">
        <v>30</v>
      </c>
      <c r="Q72" s="3">
        <f t="shared" si="2"/>
        <v>0.19594312003345882</v>
      </c>
      <c r="R72" s="4">
        <f t="shared" si="3"/>
        <v>6.2735257214554582E-3</v>
      </c>
      <c r="S72" s="13">
        <v>34</v>
      </c>
      <c r="T72" s="2">
        <v>7.1000000000000004E-3</v>
      </c>
    </row>
    <row r="73" spans="1:20" x14ac:dyDescent="0.25">
      <c r="A73" s="1" t="s">
        <v>92</v>
      </c>
      <c r="B73" s="1" t="s">
        <v>80</v>
      </c>
      <c r="C73" s="1" t="s">
        <v>82</v>
      </c>
      <c r="D73" s="1" t="s">
        <v>94</v>
      </c>
      <c r="E73" s="1" t="s">
        <v>77</v>
      </c>
      <c r="F73" s="1" t="s">
        <v>100</v>
      </c>
      <c r="G73" s="1" t="s">
        <v>96</v>
      </c>
      <c r="H73" s="1" t="s">
        <v>97</v>
      </c>
      <c r="I73" s="5">
        <v>21.12</v>
      </c>
      <c r="J73" s="7">
        <v>0</v>
      </c>
      <c r="K73" s="6">
        <v>4099</v>
      </c>
      <c r="L73" s="6">
        <v>4996</v>
      </c>
      <c r="M73" s="2">
        <v>0</v>
      </c>
      <c r="N73" s="1">
        <v>4.2300000000000004</v>
      </c>
      <c r="O73" s="6">
        <v>1001</v>
      </c>
      <c r="P73" s="6">
        <v>32</v>
      </c>
      <c r="Q73" s="3">
        <f t="shared" si="2"/>
        <v>0.20036028823058447</v>
      </c>
      <c r="R73" s="4">
        <f t="shared" si="3"/>
        <v>6.4051240992794231E-3</v>
      </c>
      <c r="S73" s="13">
        <v>28</v>
      </c>
      <c r="T73" s="2">
        <v>5.6000000000000008E-3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CD2E-677D-45A2-B7F9-BBBEB76CF709}">
  <dimension ref="A1:Q427"/>
  <sheetViews>
    <sheetView topLeftCell="D1" workbookViewId="0">
      <selection activeCell="N427" sqref="N427"/>
    </sheetView>
  </sheetViews>
  <sheetFormatPr defaultRowHeight="15" x14ac:dyDescent="0.25"/>
  <cols>
    <col min="1" max="1" width="7.140625" bestFit="1" customWidth="1"/>
    <col min="2" max="2" width="130.5703125" bestFit="1" customWidth="1"/>
    <col min="4" max="4" width="39.5703125" bestFit="1" customWidth="1"/>
    <col min="5" max="5" width="9.140625" bestFit="1" customWidth="1"/>
    <col min="6" max="6" width="8.140625" bestFit="1" customWidth="1"/>
    <col min="7" max="7" width="16.7109375" bestFit="1" customWidth="1"/>
    <col min="8" max="8" width="8.28515625" bestFit="1" customWidth="1"/>
    <col min="9" max="9" width="11" bestFit="1" customWidth="1"/>
    <col min="10" max="10" width="18.5703125" bestFit="1" customWidth="1"/>
    <col min="11" max="11" width="9.28515625" bestFit="1" customWidth="1"/>
    <col min="12" max="12" width="18.7109375" bestFit="1" customWidth="1"/>
    <col min="13" max="13" width="17.85546875" bestFit="1" customWidth="1"/>
    <col min="14" max="14" width="11" bestFit="1" customWidth="1"/>
    <col min="15" max="15" width="8" bestFit="1" customWidth="1"/>
    <col min="17" max="17" width="15.85546875" bestFit="1" customWidth="1"/>
  </cols>
  <sheetData>
    <row r="1" spans="1:17" x14ac:dyDescent="0.25">
      <c r="A1" s="11" t="s">
        <v>0</v>
      </c>
      <c r="B1" s="11" t="s">
        <v>103</v>
      </c>
      <c r="C1" s="11" t="s">
        <v>2</v>
      </c>
      <c r="D1" s="11" t="s">
        <v>104</v>
      </c>
      <c r="E1" s="11" t="s">
        <v>105</v>
      </c>
      <c r="F1" s="11" t="s">
        <v>4</v>
      </c>
      <c r="G1" s="11" t="s">
        <v>106</v>
      </c>
      <c r="H1" s="11" t="s">
        <v>107</v>
      </c>
      <c r="I1" s="11" t="s">
        <v>108</v>
      </c>
      <c r="J1" s="11" t="s">
        <v>109</v>
      </c>
      <c r="K1" s="11" t="s">
        <v>110</v>
      </c>
      <c r="L1" s="11" t="s">
        <v>111</v>
      </c>
      <c r="M1" s="11" t="s">
        <v>112</v>
      </c>
      <c r="N1" s="11" t="s">
        <v>113</v>
      </c>
      <c r="O1" s="11" t="s">
        <v>114</v>
      </c>
      <c r="P1" s="11" t="s">
        <v>406</v>
      </c>
      <c r="Q1" s="11" t="s">
        <v>405</v>
      </c>
    </row>
    <row r="2" spans="1:17" x14ac:dyDescent="0.25">
      <c r="A2" s="10" t="s">
        <v>86</v>
      </c>
      <c r="B2" s="24" t="s">
        <v>191</v>
      </c>
      <c r="C2" s="10" t="s">
        <v>93</v>
      </c>
      <c r="D2" s="24" t="s">
        <v>192</v>
      </c>
      <c r="E2" s="10" t="s">
        <v>99</v>
      </c>
      <c r="F2" s="10" t="s">
        <v>96</v>
      </c>
      <c r="G2" s="10" t="s">
        <v>118</v>
      </c>
      <c r="H2" s="25">
        <v>679301</v>
      </c>
      <c r="I2" s="25">
        <v>6014321</v>
      </c>
      <c r="J2" s="24">
        <v>5022.12</v>
      </c>
      <c r="K2" s="26">
        <v>26667</v>
      </c>
      <c r="L2" s="26">
        <v>1174872</v>
      </c>
      <c r="M2" s="26">
        <v>17334</v>
      </c>
      <c r="N2" s="27">
        <f>(K2/I2)*100</f>
        <v>0.44339169791569155</v>
      </c>
      <c r="O2" s="27">
        <f>L2/I2</f>
        <v>0.19534574227082327</v>
      </c>
      <c r="P2" s="26">
        <v>1191803</v>
      </c>
      <c r="Q2" s="28">
        <v>1.75445495</v>
      </c>
    </row>
    <row r="3" spans="1:17" x14ac:dyDescent="0.25">
      <c r="A3" s="10" t="s">
        <v>86</v>
      </c>
      <c r="B3" s="24" t="s">
        <v>191</v>
      </c>
      <c r="C3" s="10" t="s">
        <v>93</v>
      </c>
      <c r="D3" s="24" t="s">
        <v>193</v>
      </c>
      <c r="E3" s="10" t="s">
        <v>99</v>
      </c>
      <c r="F3" s="10" t="s">
        <v>96</v>
      </c>
      <c r="G3" s="10" t="s">
        <v>120</v>
      </c>
      <c r="H3" s="25">
        <v>782299</v>
      </c>
      <c r="I3" s="25">
        <v>4944626</v>
      </c>
      <c r="J3" s="24">
        <v>2394.12</v>
      </c>
      <c r="K3" s="26">
        <v>18676</v>
      </c>
      <c r="L3" s="26">
        <v>268649</v>
      </c>
      <c r="M3" s="26">
        <v>7782</v>
      </c>
      <c r="N3" s="27">
        <f t="shared" ref="N3:N66" si="0">(K3/I3)*100</f>
        <v>0.37770298501848271</v>
      </c>
      <c r="O3" s="27">
        <f t="shared" ref="O3:O66" si="1">L3/I3</f>
        <v>5.4331510613745103E-2</v>
      </c>
      <c r="P3" s="26">
        <v>272564</v>
      </c>
      <c r="Q3" s="28">
        <v>0.3484141</v>
      </c>
    </row>
    <row r="4" spans="1:17" x14ac:dyDescent="0.25">
      <c r="A4" s="10" t="s">
        <v>86</v>
      </c>
      <c r="B4" s="24" t="s">
        <v>191</v>
      </c>
      <c r="C4" s="10" t="s">
        <v>93</v>
      </c>
      <c r="D4" s="24" t="s">
        <v>192</v>
      </c>
      <c r="E4" s="10" t="s">
        <v>99</v>
      </c>
      <c r="F4" s="10" t="s">
        <v>96</v>
      </c>
      <c r="G4" s="10" t="s">
        <v>118</v>
      </c>
      <c r="H4" s="25">
        <v>618233</v>
      </c>
      <c r="I4" s="25">
        <v>3698744</v>
      </c>
      <c r="J4" s="24">
        <v>1817.1</v>
      </c>
      <c r="K4" s="26">
        <v>15163</v>
      </c>
      <c r="L4" s="26">
        <v>247959</v>
      </c>
      <c r="M4" s="26">
        <v>8277</v>
      </c>
      <c r="N4" s="27">
        <f t="shared" si="0"/>
        <v>0.40994997220678159</v>
      </c>
      <c r="O4" s="27">
        <f t="shared" si="1"/>
        <v>6.7038702867784308E-2</v>
      </c>
      <c r="P4" s="26">
        <v>252826</v>
      </c>
      <c r="Q4" s="28">
        <v>0.40894937999999997</v>
      </c>
    </row>
    <row r="5" spans="1:17" x14ac:dyDescent="0.25">
      <c r="A5" s="10" t="s">
        <v>150</v>
      </c>
      <c r="B5" s="24" t="s">
        <v>194</v>
      </c>
      <c r="C5" s="10" t="s">
        <v>93</v>
      </c>
      <c r="D5" s="24" t="s">
        <v>195</v>
      </c>
      <c r="E5" s="10" t="s">
        <v>99</v>
      </c>
      <c r="F5" s="10" t="s">
        <v>96</v>
      </c>
      <c r="G5" s="10" t="s">
        <v>118</v>
      </c>
      <c r="H5" s="25">
        <v>451331</v>
      </c>
      <c r="I5" s="25">
        <v>2835346</v>
      </c>
      <c r="J5" s="24">
        <v>1613.83</v>
      </c>
      <c r="K5" s="26">
        <v>9696</v>
      </c>
      <c r="L5" s="26">
        <v>517974</v>
      </c>
      <c r="M5" s="26">
        <v>7711</v>
      </c>
      <c r="N5" s="27">
        <f t="shared" si="0"/>
        <v>0.34196884613024298</v>
      </c>
      <c r="O5" s="27">
        <f t="shared" si="1"/>
        <v>0.18268458241075339</v>
      </c>
      <c r="P5" s="26">
        <v>524690</v>
      </c>
      <c r="Q5" s="28">
        <v>1.16253925</v>
      </c>
    </row>
    <row r="6" spans="1:17" x14ac:dyDescent="0.25">
      <c r="A6" s="10" t="s">
        <v>90</v>
      </c>
      <c r="B6" s="24" t="s">
        <v>196</v>
      </c>
      <c r="C6" s="10" t="s">
        <v>93</v>
      </c>
      <c r="D6" s="24" t="s">
        <v>197</v>
      </c>
      <c r="E6" s="10" t="s">
        <v>99</v>
      </c>
      <c r="F6" s="10" t="s">
        <v>96</v>
      </c>
      <c r="G6" s="10" t="s">
        <v>118</v>
      </c>
      <c r="H6" s="25">
        <v>572164</v>
      </c>
      <c r="I6" s="25">
        <v>2890910</v>
      </c>
      <c r="J6" s="24">
        <v>1533.7</v>
      </c>
      <c r="K6" s="26">
        <v>12938</v>
      </c>
      <c r="L6" s="26">
        <v>479638</v>
      </c>
      <c r="M6" s="26">
        <v>7803</v>
      </c>
      <c r="N6" s="27">
        <f t="shared" si="0"/>
        <v>0.44754073976706299</v>
      </c>
      <c r="O6" s="27">
        <f t="shared" si="1"/>
        <v>0.16591246354953976</v>
      </c>
      <c r="P6" s="26">
        <v>487419</v>
      </c>
      <c r="Q6" s="28">
        <v>0.85188686999999996</v>
      </c>
    </row>
    <row r="7" spans="1:17" x14ac:dyDescent="0.25">
      <c r="A7" s="10" t="s">
        <v>152</v>
      </c>
      <c r="B7" s="24" t="s">
        <v>198</v>
      </c>
      <c r="C7" s="10" t="s">
        <v>93</v>
      </c>
      <c r="D7" s="24" t="s">
        <v>199</v>
      </c>
      <c r="E7" s="10" t="s">
        <v>99</v>
      </c>
      <c r="F7" s="10" t="s">
        <v>96</v>
      </c>
      <c r="G7" s="10" t="s">
        <v>118</v>
      </c>
      <c r="H7" s="25">
        <v>456578</v>
      </c>
      <c r="I7" s="25">
        <v>2296226</v>
      </c>
      <c r="J7" s="24">
        <v>967.61</v>
      </c>
      <c r="K7" s="26">
        <v>10599</v>
      </c>
      <c r="L7" s="26">
        <v>318547</v>
      </c>
      <c r="M7" s="26">
        <v>8571</v>
      </c>
      <c r="N7" s="27">
        <f t="shared" si="0"/>
        <v>0.46158348524927423</v>
      </c>
      <c r="O7" s="27">
        <f t="shared" si="1"/>
        <v>0.13872632746079872</v>
      </c>
      <c r="P7" s="26">
        <v>325628</v>
      </c>
      <c r="Q7" s="28">
        <v>0.71319248999999996</v>
      </c>
    </row>
    <row r="8" spans="1:17" x14ac:dyDescent="0.25">
      <c r="A8" s="10" t="s">
        <v>150</v>
      </c>
      <c r="B8" s="24" t="s">
        <v>194</v>
      </c>
      <c r="C8" s="10" t="s">
        <v>93</v>
      </c>
      <c r="D8" s="24" t="s">
        <v>200</v>
      </c>
      <c r="E8" s="10" t="s">
        <v>99</v>
      </c>
      <c r="F8" s="10" t="s">
        <v>96</v>
      </c>
      <c r="G8" s="10" t="s">
        <v>120</v>
      </c>
      <c r="H8" s="25">
        <v>294721</v>
      </c>
      <c r="I8" s="25">
        <v>1118842</v>
      </c>
      <c r="J8" s="24">
        <v>837.03</v>
      </c>
      <c r="K8" s="26">
        <v>9408</v>
      </c>
      <c r="L8" s="26">
        <v>358257</v>
      </c>
      <c r="M8" s="26">
        <v>7123</v>
      </c>
      <c r="N8" s="27">
        <f t="shared" si="0"/>
        <v>0.84086939889635903</v>
      </c>
      <c r="O8" s="27">
        <f t="shared" si="1"/>
        <v>0.32020338886098304</v>
      </c>
      <c r="P8" s="26">
        <v>365767</v>
      </c>
      <c r="Q8" s="28">
        <v>1.2410618899999999</v>
      </c>
    </row>
    <row r="9" spans="1:17" x14ac:dyDescent="0.25">
      <c r="A9" s="10" t="s">
        <v>86</v>
      </c>
      <c r="B9" s="24" t="s">
        <v>191</v>
      </c>
      <c r="C9" s="10" t="s">
        <v>93</v>
      </c>
      <c r="D9" s="24" t="s">
        <v>201</v>
      </c>
      <c r="E9" s="10" t="s">
        <v>99</v>
      </c>
      <c r="F9" s="10" t="s">
        <v>96</v>
      </c>
      <c r="G9" s="10" t="s">
        <v>120</v>
      </c>
      <c r="H9" s="25">
        <v>453492</v>
      </c>
      <c r="I9" s="25">
        <v>1693662</v>
      </c>
      <c r="J9" s="24">
        <v>812.65</v>
      </c>
      <c r="K9" s="26">
        <v>6074</v>
      </c>
      <c r="L9" s="26">
        <v>93083</v>
      </c>
      <c r="M9" s="26">
        <v>4325</v>
      </c>
      <c r="N9" s="27">
        <f t="shared" si="0"/>
        <v>0.35863117906642528</v>
      </c>
      <c r="O9" s="27">
        <f t="shared" si="1"/>
        <v>5.495960823352003E-2</v>
      </c>
      <c r="P9" s="26">
        <v>94004</v>
      </c>
      <c r="Q9" s="28">
        <v>0.20728921</v>
      </c>
    </row>
    <row r="10" spans="1:17" x14ac:dyDescent="0.25">
      <c r="A10" s="10" t="s">
        <v>86</v>
      </c>
      <c r="B10" s="24" t="s">
        <v>191</v>
      </c>
      <c r="C10" s="10" t="s">
        <v>93</v>
      </c>
      <c r="D10" s="24" t="s">
        <v>202</v>
      </c>
      <c r="E10" s="10" t="s">
        <v>99</v>
      </c>
      <c r="F10" s="10" t="s">
        <v>96</v>
      </c>
      <c r="G10" s="10" t="s">
        <v>118</v>
      </c>
      <c r="H10" s="25">
        <v>153185</v>
      </c>
      <c r="I10" s="25">
        <v>1020810</v>
      </c>
      <c r="J10" s="24">
        <v>774.33</v>
      </c>
      <c r="K10" s="26">
        <v>2761</v>
      </c>
      <c r="L10" s="26">
        <v>170898</v>
      </c>
      <c r="M10" s="26">
        <v>1612</v>
      </c>
      <c r="N10" s="27">
        <f t="shared" si="0"/>
        <v>0.27047148832789647</v>
      </c>
      <c r="O10" s="27">
        <f t="shared" si="1"/>
        <v>0.16741411232256737</v>
      </c>
      <c r="P10" s="26">
        <v>172555</v>
      </c>
      <c r="Q10" s="28">
        <v>1.1264484100000001</v>
      </c>
    </row>
    <row r="11" spans="1:17" x14ac:dyDescent="0.25">
      <c r="A11" s="10" t="s">
        <v>86</v>
      </c>
      <c r="B11" s="24" t="s">
        <v>191</v>
      </c>
      <c r="C11" s="10" t="s">
        <v>93</v>
      </c>
      <c r="D11" s="24" t="s">
        <v>201</v>
      </c>
      <c r="E11" s="10" t="s">
        <v>99</v>
      </c>
      <c r="F11" s="10" t="s">
        <v>96</v>
      </c>
      <c r="G11" s="10" t="s">
        <v>120</v>
      </c>
      <c r="H11" s="25">
        <v>166691</v>
      </c>
      <c r="I11" s="25">
        <v>384737</v>
      </c>
      <c r="J11" s="24">
        <v>660.57</v>
      </c>
      <c r="K11" s="26">
        <v>4500</v>
      </c>
      <c r="L11" s="26">
        <v>271653</v>
      </c>
      <c r="M11" s="26">
        <v>1024</v>
      </c>
      <c r="N11" s="27">
        <f t="shared" si="0"/>
        <v>1.1696301629424775</v>
      </c>
      <c r="O11" s="27">
        <f t="shared" si="1"/>
        <v>0.7060745392306953</v>
      </c>
      <c r="P11" s="26">
        <v>275911</v>
      </c>
      <c r="Q11" s="28">
        <v>1.65522434</v>
      </c>
    </row>
    <row r="12" spans="1:17" x14ac:dyDescent="0.25">
      <c r="A12" s="10" t="s">
        <v>90</v>
      </c>
      <c r="B12" s="24" t="s">
        <v>196</v>
      </c>
      <c r="C12" s="10" t="s">
        <v>93</v>
      </c>
      <c r="D12" s="24" t="s">
        <v>203</v>
      </c>
      <c r="E12" s="10" t="s">
        <v>99</v>
      </c>
      <c r="F12" s="10" t="s">
        <v>96</v>
      </c>
      <c r="G12" s="10" t="s">
        <v>118</v>
      </c>
      <c r="H12" s="25">
        <v>627297</v>
      </c>
      <c r="I12" s="25">
        <v>2379089</v>
      </c>
      <c r="J12" s="24">
        <v>659.13</v>
      </c>
      <c r="K12" s="26">
        <v>8917</v>
      </c>
      <c r="L12" s="26">
        <v>135957</v>
      </c>
      <c r="M12" s="26">
        <v>4086</v>
      </c>
      <c r="N12" s="27">
        <f t="shared" si="0"/>
        <v>0.37480733171394598</v>
      </c>
      <c r="O12" s="27">
        <f t="shared" si="1"/>
        <v>5.7146664122275377E-2</v>
      </c>
      <c r="P12" s="26">
        <v>137328</v>
      </c>
      <c r="Q12" s="28">
        <v>0.21892022</v>
      </c>
    </row>
    <row r="13" spans="1:17" x14ac:dyDescent="0.25">
      <c r="A13" s="10" t="s">
        <v>86</v>
      </c>
      <c r="B13" s="24" t="s">
        <v>191</v>
      </c>
      <c r="C13" s="10" t="s">
        <v>93</v>
      </c>
      <c r="D13" s="24" t="s">
        <v>204</v>
      </c>
      <c r="E13" s="10" t="s">
        <v>99</v>
      </c>
      <c r="F13" s="10" t="s">
        <v>96</v>
      </c>
      <c r="G13" s="10" t="s">
        <v>118</v>
      </c>
      <c r="H13" s="25">
        <v>274884</v>
      </c>
      <c r="I13" s="25">
        <v>871077</v>
      </c>
      <c r="J13" s="24">
        <v>639.01</v>
      </c>
      <c r="K13" s="26">
        <v>4412</v>
      </c>
      <c r="L13" s="26">
        <v>153505</v>
      </c>
      <c r="M13" s="26">
        <v>4221</v>
      </c>
      <c r="N13" s="27">
        <f t="shared" si="0"/>
        <v>0.50649942542392923</v>
      </c>
      <c r="O13" s="27">
        <f t="shared" si="1"/>
        <v>0.17622437511264791</v>
      </c>
      <c r="P13" s="26">
        <v>156507</v>
      </c>
      <c r="Q13" s="28">
        <v>0.56935652999999997</v>
      </c>
    </row>
    <row r="14" spans="1:17" x14ac:dyDescent="0.25">
      <c r="A14" s="10" t="s">
        <v>90</v>
      </c>
      <c r="B14" s="24" t="s">
        <v>196</v>
      </c>
      <c r="C14" s="10" t="s">
        <v>93</v>
      </c>
      <c r="D14" s="24" t="s">
        <v>205</v>
      </c>
      <c r="E14" s="10" t="s">
        <v>100</v>
      </c>
      <c r="F14" s="10" t="s">
        <v>96</v>
      </c>
      <c r="G14" s="10" t="s">
        <v>118</v>
      </c>
      <c r="H14" s="25">
        <v>336515</v>
      </c>
      <c r="I14" s="25">
        <v>1435006</v>
      </c>
      <c r="J14" s="24">
        <v>631.9</v>
      </c>
      <c r="K14" s="26">
        <v>5757</v>
      </c>
      <c r="L14" s="26">
        <v>197754</v>
      </c>
      <c r="M14" s="26">
        <v>6812</v>
      </c>
      <c r="N14" s="27">
        <f t="shared" si="0"/>
        <v>0.40118299156937326</v>
      </c>
      <c r="O14" s="27">
        <f t="shared" si="1"/>
        <v>0.13780708930833738</v>
      </c>
      <c r="P14" s="26">
        <v>201450</v>
      </c>
      <c r="Q14" s="28">
        <v>0.59863602000000005</v>
      </c>
    </row>
    <row r="15" spans="1:17" x14ac:dyDescent="0.25">
      <c r="A15" s="10" t="s">
        <v>86</v>
      </c>
      <c r="B15" s="24" t="s">
        <v>191</v>
      </c>
      <c r="C15" s="10" t="s">
        <v>93</v>
      </c>
      <c r="D15" s="24" t="s">
        <v>193</v>
      </c>
      <c r="E15" s="10" t="s">
        <v>99</v>
      </c>
      <c r="F15" s="10" t="s">
        <v>96</v>
      </c>
      <c r="G15" s="10" t="s">
        <v>120</v>
      </c>
      <c r="H15" s="25">
        <v>184035</v>
      </c>
      <c r="I15" s="25">
        <v>543960</v>
      </c>
      <c r="J15" s="24">
        <v>597.04</v>
      </c>
      <c r="K15" s="26">
        <v>5011</v>
      </c>
      <c r="L15" s="26">
        <v>184122</v>
      </c>
      <c r="M15" s="26">
        <v>2094</v>
      </c>
      <c r="N15" s="27">
        <f t="shared" si="0"/>
        <v>0.92120744172365621</v>
      </c>
      <c r="O15" s="27">
        <f t="shared" si="1"/>
        <v>0.33848444738583722</v>
      </c>
      <c r="P15" s="26">
        <v>188072</v>
      </c>
      <c r="Q15" s="28">
        <v>1.0219360399999999</v>
      </c>
    </row>
    <row r="16" spans="1:17" x14ac:dyDescent="0.25">
      <c r="A16" s="10" t="s">
        <v>86</v>
      </c>
      <c r="B16" s="24" t="s">
        <v>191</v>
      </c>
      <c r="C16" s="10" t="s">
        <v>93</v>
      </c>
      <c r="D16" s="24" t="s">
        <v>206</v>
      </c>
      <c r="E16" s="10" t="s">
        <v>99</v>
      </c>
      <c r="F16" s="10" t="s">
        <v>96</v>
      </c>
      <c r="G16" s="10" t="s">
        <v>120</v>
      </c>
      <c r="H16" s="25">
        <v>300537</v>
      </c>
      <c r="I16" s="25">
        <v>1037101</v>
      </c>
      <c r="J16" s="24">
        <v>493.06</v>
      </c>
      <c r="K16" s="26">
        <v>3147</v>
      </c>
      <c r="L16" s="26">
        <v>33878</v>
      </c>
      <c r="M16" s="26">
        <v>30016</v>
      </c>
      <c r="N16" s="27">
        <f t="shared" si="0"/>
        <v>0.30344199841674052</v>
      </c>
      <c r="O16" s="27">
        <f t="shared" si="1"/>
        <v>3.2666056632864107E-2</v>
      </c>
      <c r="P16" s="26">
        <v>34933</v>
      </c>
      <c r="Q16" s="28">
        <v>0.11623527</v>
      </c>
    </row>
    <row r="17" spans="1:17" x14ac:dyDescent="0.25">
      <c r="A17" s="10" t="s">
        <v>115</v>
      </c>
      <c r="B17" s="24" t="s">
        <v>116</v>
      </c>
      <c r="C17" s="10" t="s">
        <v>93</v>
      </c>
      <c r="D17" s="24" t="s">
        <v>117</v>
      </c>
      <c r="E17" s="10" t="s">
        <v>99</v>
      </c>
      <c r="F17" s="10" t="s">
        <v>96</v>
      </c>
      <c r="G17" s="10" t="s">
        <v>118</v>
      </c>
      <c r="H17" s="25">
        <v>199617</v>
      </c>
      <c r="I17" s="25">
        <v>917627</v>
      </c>
      <c r="J17" s="24">
        <v>447.62</v>
      </c>
      <c r="K17" s="26">
        <v>4333</v>
      </c>
      <c r="L17" s="26">
        <v>181384</v>
      </c>
      <c r="M17" s="26">
        <v>2742</v>
      </c>
      <c r="N17" s="27">
        <f t="shared" si="0"/>
        <v>0.47219621916094451</v>
      </c>
      <c r="O17" s="27">
        <f t="shared" si="1"/>
        <v>0.19766637206620991</v>
      </c>
      <c r="P17" s="26">
        <v>184422</v>
      </c>
      <c r="Q17" s="28">
        <v>0.92387923000000005</v>
      </c>
    </row>
    <row r="18" spans="1:17" x14ac:dyDescent="0.25">
      <c r="A18" s="10" t="s">
        <v>152</v>
      </c>
      <c r="B18" s="24" t="s">
        <v>198</v>
      </c>
      <c r="C18" s="10" t="s">
        <v>93</v>
      </c>
      <c r="D18" s="24" t="s">
        <v>207</v>
      </c>
      <c r="E18" s="10" t="s">
        <v>99</v>
      </c>
      <c r="F18" s="10" t="s">
        <v>96</v>
      </c>
      <c r="G18" s="10" t="s">
        <v>120</v>
      </c>
      <c r="H18" s="25">
        <v>253378</v>
      </c>
      <c r="I18" s="25">
        <v>737111</v>
      </c>
      <c r="J18" s="24">
        <v>418.6</v>
      </c>
      <c r="K18" s="26">
        <v>5663</v>
      </c>
      <c r="L18" s="26">
        <v>223538</v>
      </c>
      <c r="M18" s="26">
        <v>3000</v>
      </c>
      <c r="N18" s="27">
        <f t="shared" si="0"/>
        <v>0.76826963645909507</v>
      </c>
      <c r="O18" s="27">
        <f t="shared" si="1"/>
        <v>0.30326233091081262</v>
      </c>
      <c r="P18" s="26">
        <v>228050</v>
      </c>
      <c r="Q18" s="28">
        <v>0.90003867999999998</v>
      </c>
    </row>
    <row r="19" spans="1:17" x14ac:dyDescent="0.25">
      <c r="A19" s="10" t="s">
        <v>86</v>
      </c>
      <c r="B19" s="24" t="s">
        <v>208</v>
      </c>
      <c r="C19" s="10" t="s">
        <v>161</v>
      </c>
      <c r="D19" s="24" t="s">
        <v>192</v>
      </c>
      <c r="E19" s="10" t="s">
        <v>99</v>
      </c>
      <c r="F19" s="10" t="s">
        <v>96</v>
      </c>
      <c r="G19" s="10" t="s">
        <v>118</v>
      </c>
      <c r="H19" s="25">
        <v>11104</v>
      </c>
      <c r="I19" s="25">
        <v>192279</v>
      </c>
      <c r="J19" s="24">
        <v>412.21</v>
      </c>
      <c r="K19" s="26">
        <v>1331</v>
      </c>
      <c r="L19" s="26">
        <v>40337</v>
      </c>
      <c r="M19" s="26">
        <v>627</v>
      </c>
      <c r="N19" s="27">
        <f t="shared" si="0"/>
        <v>0.69222327971333319</v>
      </c>
      <c r="O19" s="27">
        <f t="shared" si="1"/>
        <v>0.20978369972799943</v>
      </c>
      <c r="P19" s="26">
        <v>41316</v>
      </c>
      <c r="Q19" s="28">
        <v>3.7208213300000001</v>
      </c>
    </row>
    <row r="20" spans="1:17" x14ac:dyDescent="0.25">
      <c r="A20" s="10" t="s">
        <v>90</v>
      </c>
      <c r="B20" s="24" t="s">
        <v>196</v>
      </c>
      <c r="C20" s="10" t="s">
        <v>93</v>
      </c>
      <c r="D20" s="24" t="s">
        <v>209</v>
      </c>
      <c r="E20" s="10" t="s">
        <v>100</v>
      </c>
      <c r="F20" s="10" t="s">
        <v>96</v>
      </c>
      <c r="G20" s="10" t="s">
        <v>120</v>
      </c>
      <c r="H20" s="25">
        <v>479356</v>
      </c>
      <c r="I20" s="25">
        <v>1530173</v>
      </c>
      <c r="J20" s="24">
        <v>410.74</v>
      </c>
      <c r="K20" s="26">
        <v>5623</v>
      </c>
      <c r="L20" s="26">
        <v>64038</v>
      </c>
      <c r="M20" s="26">
        <v>3434</v>
      </c>
      <c r="N20" s="27">
        <f t="shared" si="0"/>
        <v>0.36747478879839079</v>
      </c>
      <c r="O20" s="27">
        <f t="shared" si="1"/>
        <v>4.1850169882751823E-2</v>
      </c>
      <c r="P20" s="26">
        <v>64862</v>
      </c>
      <c r="Q20" s="28">
        <v>0.13531071</v>
      </c>
    </row>
    <row r="21" spans="1:17" x14ac:dyDescent="0.25">
      <c r="A21" s="10" t="s">
        <v>151</v>
      </c>
      <c r="B21" s="24" t="s">
        <v>210</v>
      </c>
      <c r="C21" s="10" t="s">
        <v>93</v>
      </c>
      <c r="D21" s="24" t="s">
        <v>211</v>
      </c>
      <c r="E21" s="10" t="s">
        <v>99</v>
      </c>
      <c r="F21" s="10" t="s">
        <v>96</v>
      </c>
      <c r="G21" s="10" t="s">
        <v>118</v>
      </c>
      <c r="H21" s="25">
        <v>279681</v>
      </c>
      <c r="I21" s="25">
        <v>1038201</v>
      </c>
      <c r="J21" s="24">
        <v>402.21</v>
      </c>
      <c r="K21" s="26">
        <v>4540</v>
      </c>
      <c r="L21" s="26">
        <v>151523</v>
      </c>
      <c r="M21" s="26">
        <v>2519</v>
      </c>
      <c r="N21" s="27">
        <f t="shared" si="0"/>
        <v>0.43729489761616486</v>
      </c>
      <c r="O21" s="27">
        <f t="shared" si="1"/>
        <v>0.14594765368170518</v>
      </c>
      <c r="P21" s="26">
        <v>154401</v>
      </c>
      <c r="Q21" s="28">
        <v>0.55206109999999997</v>
      </c>
    </row>
    <row r="22" spans="1:17" x14ac:dyDescent="0.25">
      <c r="A22" s="10" t="s">
        <v>152</v>
      </c>
      <c r="B22" s="24" t="s">
        <v>198</v>
      </c>
      <c r="C22" s="10" t="s">
        <v>93</v>
      </c>
      <c r="D22" s="24" t="s">
        <v>212</v>
      </c>
      <c r="E22" s="10" t="s">
        <v>99</v>
      </c>
      <c r="F22" s="10" t="s">
        <v>124</v>
      </c>
      <c r="G22" s="10" t="s">
        <v>120</v>
      </c>
      <c r="H22" s="25">
        <v>360056</v>
      </c>
      <c r="I22" s="25">
        <v>1438856</v>
      </c>
      <c r="J22" s="24">
        <v>379.39</v>
      </c>
      <c r="K22" s="26">
        <v>3591</v>
      </c>
      <c r="L22" s="26">
        <v>0</v>
      </c>
      <c r="M22" s="26">
        <v>0</v>
      </c>
      <c r="N22" s="27">
        <f t="shared" si="0"/>
        <v>0.24957327209950128</v>
      </c>
      <c r="O22" s="27">
        <f t="shared" si="1"/>
        <v>0</v>
      </c>
      <c r="P22" s="26">
        <v>2354</v>
      </c>
      <c r="Q22" s="28">
        <v>6.5378700000000003E-3</v>
      </c>
    </row>
    <row r="23" spans="1:17" x14ac:dyDescent="0.25">
      <c r="A23" s="10" t="s">
        <v>150</v>
      </c>
      <c r="B23" s="24" t="s">
        <v>194</v>
      </c>
      <c r="C23" s="10" t="s">
        <v>93</v>
      </c>
      <c r="D23" s="24" t="s">
        <v>213</v>
      </c>
      <c r="E23" s="10" t="s">
        <v>100</v>
      </c>
      <c r="F23" s="10" t="s">
        <v>96</v>
      </c>
      <c r="G23" s="10" t="s">
        <v>120</v>
      </c>
      <c r="H23" s="25">
        <v>325566</v>
      </c>
      <c r="I23" s="25">
        <v>1054459</v>
      </c>
      <c r="J23" s="24">
        <v>362.25</v>
      </c>
      <c r="K23" s="26">
        <v>3112</v>
      </c>
      <c r="L23" s="26">
        <v>43765</v>
      </c>
      <c r="M23" s="26">
        <v>1865</v>
      </c>
      <c r="N23" s="27">
        <f t="shared" si="0"/>
        <v>0.29512764365423405</v>
      </c>
      <c r="O23" s="27">
        <f t="shared" si="1"/>
        <v>4.1504695772903451E-2</v>
      </c>
      <c r="P23" s="26">
        <v>44847</v>
      </c>
      <c r="Q23" s="28">
        <v>0.13775087</v>
      </c>
    </row>
    <row r="24" spans="1:17" x14ac:dyDescent="0.25">
      <c r="A24" s="10" t="s">
        <v>151</v>
      </c>
      <c r="B24" s="24" t="s">
        <v>210</v>
      </c>
      <c r="C24" s="10" t="s">
        <v>93</v>
      </c>
      <c r="D24" s="24" t="s">
        <v>214</v>
      </c>
      <c r="E24" s="10" t="s">
        <v>99</v>
      </c>
      <c r="F24" s="10" t="s">
        <v>96</v>
      </c>
      <c r="G24" s="10" t="s">
        <v>118</v>
      </c>
      <c r="H24" s="25">
        <v>270978</v>
      </c>
      <c r="I24" s="25">
        <v>992375</v>
      </c>
      <c r="J24" s="24">
        <v>362.06</v>
      </c>
      <c r="K24" s="26">
        <v>5149</v>
      </c>
      <c r="L24" s="26">
        <v>130705</v>
      </c>
      <c r="M24" s="26">
        <v>4015</v>
      </c>
      <c r="N24" s="27">
        <f t="shared" si="0"/>
        <v>0.51885627912835364</v>
      </c>
      <c r="O24" s="27">
        <f t="shared" si="1"/>
        <v>0.1317092832850485</v>
      </c>
      <c r="P24" s="26">
        <v>134087</v>
      </c>
      <c r="Q24" s="28">
        <v>0.49482615000000002</v>
      </c>
    </row>
    <row r="25" spans="1:17" x14ac:dyDescent="0.25">
      <c r="A25" s="10" t="s">
        <v>150</v>
      </c>
      <c r="B25" s="24" t="s">
        <v>194</v>
      </c>
      <c r="C25" s="10" t="s">
        <v>93</v>
      </c>
      <c r="D25" s="24" t="s">
        <v>215</v>
      </c>
      <c r="E25" s="10" t="s">
        <v>100</v>
      </c>
      <c r="F25" s="10" t="s">
        <v>96</v>
      </c>
      <c r="G25" s="10" t="s">
        <v>118</v>
      </c>
      <c r="H25" s="25">
        <v>290734</v>
      </c>
      <c r="I25" s="25">
        <v>1058827</v>
      </c>
      <c r="J25" s="24">
        <v>346</v>
      </c>
      <c r="K25" s="26">
        <v>3600</v>
      </c>
      <c r="L25" s="26">
        <v>53762</v>
      </c>
      <c r="M25" s="26">
        <v>2562</v>
      </c>
      <c r="N25" s="27">
        <f t="shared" si="0"/>
        <v>0.33999888555920849</v>
      </c>
      <c r="O25" s="27">
        <f t="shared" si="1"/>
        <v>5.0775055792872677E-2</v>
      </c>
      <c r="P25" s="26">
        <v>54659</v>
      </c>
      <c r="Q25" s="28">
        <v>0.18800347000000001</v>
      </c>
    </row>
    <row r="26" spans="1:17" x14ac:dyDescent="0.25">
      <c r="A26" s="10" t="s">
        <v>90</v>
      </c>
      <c r="B26" s="24" t="s">
        <v>196</v>
      </c>
      <c r="C26" s="10" t="s">
        <v>93</v>
      </c>
      <c r="D26" s="24" t="s">
        <v>216</v>
      </c>
      <c r="E26" s="10" t="s">
        <v>99</v>
      </c>
      <c r="F26" s="10" t="s">
        <v>96</v>
      </c>
      <c r="G26" s="10" t="s">
        <v>118</v>
      </c>
      <c r="H26" s="25">
        <v>287236</v>
      </c>
      <c r="I26" s="25">
        <v>723097</v>
      </c>
      <c r="J26" s="24">
        <v>339.29</v>
      </c>
      <c r="K26" s="26">
        <v>3639</v>
      </c>
      <c r="L26" s="26">
        <v>106020</v>
      </c>
      <c r="M26" s="26">
        <v>3058</v>
      </c>
      <c r="N26" s="27">
        <f t="shared" si="0"/>
        <v>0.50325198417363093</v>
      </c>
      <c r="O26" s="27">
        <f t="shared" si="1"/>
        <v>0.14661933322915183</v>
      </c>
      <c r="P26" s="26">
        <v>108445</v>
      </c>
      <c r="Q26" s="28">
        <v>0.37754669000000002</v>
      </c>
    </row>
    <row r="27" spans="1:17" x14ac:dyDescent="0.25">
      <c r="A27" s="10" t="s">
        <v>150</v>
      </c>
      <c r="B27" s="24" t="s">
        <v>194</v>
      </c>
      <c r="C27" s="10" t="s">
        <v>93</v>
      </c>
      <c r="D27" s="24" t="s">
        <v>217</v>
      </c>
      <c r="E27" s="10" t="s">
        <v>100</v>
      </c>
      <c r="F27" s="10" t="s">
        <v>96</v>
      </c>
      <c r="G27" s="10" t="s">
        <v>120</v>
      </c>
      <c r="H27" s="25">
        <v>126754</v>
      </c>
      <c r="I27" s="25">
        <v>273187</v>
      </c>
      <c r="J27" s="24">
        <v>331.31</v>
      </c>
      <c r="K27" s="26">
        <v>2582</v>
      </c>
      <c r="L27" s="26">
        <v>217862</v>
      </c>
      <c r="M27" s="26">
        <v>264</v>
      </c>
      <c r="N27" s="27">
        <f t="shared" si="0"/>
        <v>0.94514014210046593</v>
      </c>
      <c r="O27" s="27">
        <f t="shared" si="1"/>
        <v>0.79748304275093618</v>
      </c>
      <c r="P27" s="26">
        <v>220354</v>
      </c>
      <c r="Q27" s="28">
        <v>1.7384382300000001</v>
      </c>
    </row>
    <row r="28" spans="1:17" x14ac:dyDescent="0.25">
      <c r="A28" s="10" t="s">
        <v>150</v>
      </c>
      <c r="B28" s="24" t="s">
        <v>194</v>
      </c>
      <c r="C28" s="10" t="s">
        <v>93</v>
      </c>
      <c r="D28" s="24" t="s">
        <v>218</v>
      </c>
      <c r="E28" s="10" t="s">
        <v>99</v>
      </c>
      <c r="F28" s="10" t="s">
        <v>96</v>
      </c>
      <c r="G28" s="10" t="s">
        <v>118</v>
      </c>
      <c r="H28" s="25">
        <v>317428</v>
      </c>
      <c r="I28" s="25">
        <v>963960</v>
      </c>
      <c r="J28" s="24">
        <v>315.75</v>
      </c>
      <c r="K28" s="26">
        <v>3418</v>
      </c>
      <c r="L28" s="26">
        <v>68252</v>
      </c>
      <c r="M28" s="26">
        <v>2149</v>
      </c>
      <c r="N28" s="27">
        <f t="shared" si="0"/>
        <v>0.35457902817544296</v>
      </c>
      <c r="O28" s="27">
        <f t="shared" si="1"/>
        <v>7.0803767791194655E-2</v>
      </c>
      <c r="P28" s="26">
        <v>68563</v>
      </c>
      <c r="Q28" s="28">
        <v>0.21599544000000001</v>
      </c>
    </row>
    <row r="29" spans="1:17" x14ac:dyDescent="0.25">
      <c r="A29" s="10" t="s">
        <v>150</v>
      </c>
      <c r="B29" s="24" t="s">
        <v>194</v>
      </c>
      <c r="C29" s="10" t="s">
        <v>93</v>
      </c>
      <c r="D29" s="24" t="s">
        <v>219</v>
      </c>
      <c r="E29" s="10" t="s">
        <v>99</v>
      </c>
      <c r="F29" s="10" t="s">
        <v>124</v>
      </c>
      <c r="G29" s="10" t="s">
        <v>120</v>
      </c>
      <c r="H29" s="25">
        <v>230653</v>
      </c>
      <c r="I29" s="25">
        <v>930094</v>
      </c>
      <c r="J29" s="24">
        <v>310.16000000000003</v>
      </c>
      <c r="K29" s="26">
        <v>2632</v>
      </c>
      <c r="L29" s="26">
        <v>0</v>
      </c>
      <c r="M29" s="26">
        <v>0</v>
      </c>
      <c r="N29" s="27">
        <f t="shared" si="0"/>
        <v>0.28298215019127099</v>
      </c>
      <c r="O29" s="27">
        <f t="shared" si="1"/>
        <v>0</v>
      </c>
      <c r="P29" s="26">
        <v>1627</v>
      </c>
      <c r="Q29" s="28">
        <v>7.0538900000000002E-3</v>
      </c>
    </row>
    <row r="30" spans="1:17" x14ac:dyDescent="0.25">
      <c r="A30" s="10" t="s">
        <v>90</v>
      </c>
      <c r="B30" s="24" t="s">
        <v>196</v>
      </c>
      <c r="C30" s="10" t="s">
        <v>93</v>
      </c>
      <c r="D30" s="24" t="s">
        <v>220</v>
      </c>
      <c r="E30" s="10" t="s">
        <v>99</v>
      </c>
      <c r="F30" s="10" t="s">
        <v>124</v>
      </c>
      <c r="G30" s="10" t="s">
        <v>120</v>
      </c>
      <c r="H30" s="25">
        <v>331260</v>
      </c>
      <c r="I30" s="25">
        <v>1102753</v>
      </c>
      <c r="J30" s="24">
        <v>308.31</v>
      </c>
      <c r="K30" s="26">
        <v>3087</v>
      </c>
      <c r="L30" s="26">
        <v>0</v>
      </c>
      <c r="M30" s="26">
        <v>0</v>
      </c>
      <c r="N30" s="27">
        <f t="shared" si="0"/>
        <v>0.27993576077326471</v>
      </c>
      <c r="O30" s="27">
        <f t="shared" si="1"/>
        <v>0</v>
      </c>
      <c r="P30" s="26">
        <v>2006</v>
      </c>
      <c r="Q30" s="28">
        <v>6.05567E-3</v>
      </c>
    </row>
    <row r="31" spans="1:17" x14ac:dyDescent="0.25">
      <c r="A31" s="10" t="s">
        <v>151</v>
      </c>
      <c r="B31" s="24" t="s">
        <v>210</v>
      </c>
      <c r="C31" s="10" t="s">
        <v>93</v>
      </c>
      <c r="D31" s="24" t="s">
        <v>221</v>
      </c>
      <c r="E31" s="10" t="s">
        <v>100</v>
      </c>
      <c r="F31" s="10" t="s">
        <v>96</v>
      </c>
      <c r="G31" s="10" t="s">
        <v>118</v>
      </c>
      <c r="H31" s="25">
        <v>213313</v>
      </c>
      <c r="I31" s="25">
        <v>799838</v>
      </c>
      <c r="J31" s="24">
        <v>296.19</v>
      </c>
      <c r="K31" s="26">
        <v>3366</v>
      </c>
      <c r="L31" s="26">
        <v>109739</v>
      </c>
      <c r="M31" s="26">
        <v>3200</v>
      </c>
      <c r="N31" s="27">
        <f t="shared" si="0"/>
        <v>0.42083521913187422</v>
      </c>
      <c r="O31" s="27">
        <f t="shared" si="1"/>
        <v>0.13720153331049537</v>
      </c>
      <c r="P31" s="26">
        <v>111841</v>
      </c>
      <c r="Q31" s="28">
        <v>0.52430465999999998</v>
      </c>
    </row>
    <row r="32" spans="1:17" x14ac:dyDescent="0.25">
      <c r="A32" s="10" t="s">
        <v>90</v>
      </c>
      <c r="B32" s="24" t="s">
        <v>196</v>
      </c>
      <c r="C32" s="10" t="s">
        <v>93</v>
      </c>
      <c r="D32" s="24" t="s">
        <v>222</v>
      </c>
      <c r="E32" s="10" t="s">
        <v>99</v>
      </c>
      <c r="F32" s="10" t="s">
        <v>96</v>
      </c>
      <c r="G32" s="10" t="s">
        <v>120</v>
      </c>
      <c r="H32" s="25">
        <v>138112</v>
      </c>
      <c r="I32" s="25">
        <v>421925</v>
      </c>
      <c r="J32" s="24">
        <v>275.41000000000003</v>
      </c>
      <c r="K32" s="26">
        <v>3275</v>
      </c>
      <c r="L32" s="26">
        <v>102084</v>
      </c>
      <c r="M32" s="26">
        <v>1793</v>
      </c>
      <c r="N32" s="27">
        <f t="shared" si="0"/>
        <v>0.77620430171238963</v>
      </c>
      <c r="O32" s="27">
        <f t="shared" si="1"/>
        <v>0.24194821354506132</v>
      </c>
      <c r="P32" s="26">
        <v>104545</v>
      </c>
      <c r="Q32" s="28">
        <v>0.75695811999999996</v>
      </c>
    </row>
    <row r="33" spans="1:17" x14ac:dyDescent="0.25">
      <c r="A33" s="10" t="s">
        <v>150</v>
      </c>
      <c r="B33" s="24" t="s">
        <v>194</v>
      </c>
      <c r="C33" s="10" t="s">
        <v>93</v>
      </c>
      <c r="D33" s="24" t="s">
        <v>223</v>
      </c>
      <c r="E33" s="10" t="s">
        <v>99</v>
      </c>
      <c r="F33" s="10" t="s">
        <v>124</v>
      </c>
      <c r="G33" s="10" t="s">
        <v>120</v>
      </c>
      <c r="H33" s="25">
        <v>261952</v>
      </c>
      <c r="I33" s="25">
        <v>787533</v>
      </c>
      <c r="J33" s="24">
        <v>269.08</v>
      </c>
      <c r="K33" s="26">
        <v>1716</v>
      </c>
      <c r="L33" s="26">
        <v>0</v>
      </c>
      <c r="M33" s="26">
        <v>0</v>
      </c>
      <c r="N33" s="27">
        <f t="shared" si="0"/>
        <v>0.21789563104022308</v>
      </c>
      <c r="O33" s="27">
        <f t="shared" si="1"/>
        <v>0</v>
      </c>
      <c r="P33" s="26">
        <v>1145</v>
      </c>
      <c r="Q33" s="28">
        <v>4.3710299999999997E-3</v>
      </c>
    </row>
    <row r="34" spans="1:17" x14ac:dyDescent="0.25">
      <c r="A34" s="10" t="s">
        <v>152</v>
      </c>
      <c r="B34" s="24" t="s">
        <v>198</v>
      </c>
      <c r="C34" s="10" t="s">
        <v>93</v>
      </c>
      <c r="D34" s="24" t="s">
        <v>224</v>
      </c>
      <c r="E34" s="10" t="s">
        <v>99</v>
      </c>
      <c r="F34" s="10" t="s">
        <v>96</v>
      </c>
      <c r="G34" s="10" t="s">
        <v>118</v>
      </c>
      <c r="H34" s="25">
        <v>304182</v>
      </c>
      <c r="I34" s="25">
        <v>1058536</v>
      </c>
      <c r="J34" s="24">
        <v>269.02</v>
      </c>
      <c r="K34" s="26">
        <v>4284</v>
      </c>
      <c r="L34" s="26">
        <v>55163</v>
      </c>
      <c r="M34" s="26">
        <v>1757</v>
      </c>
      <c r="N34" s="27">
        <f t="shared" si="0"/>
        <v>0.40470990122206518</v>
      </c>
      <c r="O34" s="27">
        <f t="shared" si="1"/>
        <v>5.2112540338731986E-2</v>
      </c>
      <c r="P34" s="26">
        <v>55463</v>
      </c>
      <c r="Q34" s="28">
        <v>0.18233492000000001</v>
      </c>
    </row>
    <row r="35" spans="1:17" x14ac:dyDescent="0.25">
      <c r="A35" s="10" t="s">
        <v>152</v>
      </c>
      <c r="B35" s="24" t="s">
        <v>198</v>
      </c>
      <c r="C35" s="10" t="s">
        <v>93</v>
      </c>
      <c r="D35" s="24" t="s">
        <v>225</v>
      </c>
      <c r="E35" s="10" t="s">
        <v>100</v>
      </c>
      <c r="F35" s="10" t="s">
        <v>96</v>
      </c>
      <c r="G35" s="10" t="s">
        <v>118</v>
      </c>
      <c r="H35" s="25">
        <v>153249</v>
      </c>
      <c r="I35" s="25">
        <v>580815</v>
      </c>
      <c r="J35" s="24">
        <v>264.85000000000002</v>
      </c>
      <c r="K35" s="26">
        <v>1741</v>
      </c>
      <c r="L35" s="26">
        <v>102494</v>
      </c>
      <c r="M35" s="26">
        <v>2314</v>
      </c>
      <c r="N35" s="27">
        <f t="shared" si="0"/>
        <v>0.29975121165947849</v>
      </c>
      <c r="O35" s="27">
        <f t="shared" si="1"/>
        <v>0.17646582818969897</v>
      </c>
      <c r="P35" s="26">
        <v>103529</v>
      </c>
      <c r="Q35" s="28">
        <v>0.67556068999999996</v>
      </c>
    </row>
    <row r="36" spans="1:17" x14ac:dyDescent="0.25">
      <c r="A36" s="10" t="s">
        <v>90</v>
      </c>
      <c r="B36" s="24" t="s">
        <v>196</v>
      </c>
      <c r="C36" s="10" t="s">
        <v>93</v>
      </c>
      <c r="D36" s="24" t="s">
        <v>226</v>
      </c>
      <c r="E36" s="10" t="s">
        <v>100</v>
      </c>
      <c r="F36" s="10" t="s">
        <v>96</v>
      </c>
      <c r="G36" s="10" t="s">
        <v>120</v>
      </c>
      <c r="H36" s="25">
        <v>406400</v>
      </c>
      <c r="I36" s="25">
        <v>931135</v>
      </c>
      <c r="J36" s="24">
        <v>262.14999999999998</v>
      </c>
      <c r="K36" s="26">
        <v>2955</v>
      </c>
      <c r="L36" s="26">
        <v>33857</v>
      </c>
      <c r="M36" s="26">
        <v>1080</v>
      </c>
      <c r="N36" s="27">
        <f t="shared" si="0"/>
        <v>0.3173546263431189</v>
      </c>
      <c r="O36" s="27">
        <f t="shared" si="1"/>
        <v>3.6361000284598904E-2</v>
      </c>
      <c r="P36" s="26">
        <v>35071</v>
      </c>
      <c r="Q36" s="28">
        <v>8.6296750000000005E-2</v>
      </c>
    </row>
    <row r="37" spans="1:17" x14ac:dyDescent="0.25">
      <c r="A37" s="10" t="s">
        <v>150</v>
      </c>
      <c r="B37" s="24" t="s">
        <v>194</v>
      </c>
      <c r="C37" s="10" t="s">
        <v>93</v>
      </c>
      <c r="D37" s="24" t="s">
        <v>227</v>
      </c>
      <c r="E37" s="10" t="s">
        <v>100</v>
      </c>
      <c r="F37" s="10" t="s">
        <v>96</v>
      </c>
      <c r="G37" s="10" t="s">
        <v>118</v>
      </c>
      <c r="H37" s="25">
        <v>145185</v>
      </c>
      <c r="I37" s="25">
        <v>516329</v>
      </c>
      <c r="J37" s="24">
        <v>244.29</v>
      </c>
      <c r="K37" s="26">
        <v>1492</v>
      </c>
      <c r="L37" s="26">
        <v>72873</v>
      </c>
      <c r="M37" s="26">
        <v>2380</v>
      </c>
      <c r="N37" s="27">
        <f t="shared" si="0"/>
        <v>0.28896304488029922</v>
      </c>
      <c r="O37" s="27">
        <f t="shared" si="1"/>
        <v>0.14113675582816382</v>
      </c>
      <c r="P37" s="26">
        <v>73755</v>
      </c>
      <c r="Q37" s="28">
        <v>0.50800703000000003</v>
      </c>
    </row>
    <row r="38" spans="1:17" x14ac:dyDescent="0.25">
      <c r="A38" s="10" t="s">
        <v>152</v>
      </c>
      <c r="B38" s="24" t="s">
        <v>198</v>
      </c>
      <c r="C38" s="10" t="s">
        <v>93</v>
      </c>
      <c r="D38" s="24" t="s">
        <v>228</v>
      </c>
      <c r="E38" s="10" t="s">
        <v>100</v>
      </c>
      <c r="F38" s="10" t="s">
        <v>124</v>
      </c>
      <c r="G38" s="10" t="s">
        <v>120</v>
      </c>
      <c r="H38" s="25">
        <v>280577</v>
      </c>
      <c r="I38" s="25">
        <v>837278</v>
      </c>
      <c r="J38" s="24">
        <v>228.24</v>
      </c>
      <c r="K38" s="26">
        <v>1948</v>
      </c>
      <c r="L38" s="26">
        <v>0</v>
      </c>
      <c r="M38" s="26">
        <v>0</v>
      </c>
      <c r="N38" s="27">
        <f t="shared" si="0"/>
        <v>0.23265868683997432</v>
      </c>
      <c r="O38" s="27">
        <f t="shared" si="1"/>
        <v>0</v>
      </c>
      <c r="P38" s="26">
        <v>1251</v>
      </c>
      <c r="Q38" s="28">
        <v>4.4586699999999996E-3</v>
      </c>
    </row>
    <row r="39" spans="1:17" x14ac:dyDescent="0.25">
      <c r="A39" s="10" t="s">
        <v>115</v>
      </c>
      <c r="B39" s="24" t="s">
        <v>116</v>
      </c>
      <c r="C39" s="10" t="s">
        <v>93</v>
      </c>
      <c r="D39" s="24" t="s">
        <v>119</v>
      </c>
      <c r="E39" s="10" t="s">
        <v>100</v>
      </c>
      <c r="F39" s="10" t="s">
        <v>96</v>
      </c>
      <c r="G39" s="10" t="s">
        <v>120</v>
      </c>
      <c r="H39" s="25">
        <v>74032</v>
      </c>
      <c r="I39" s="25">
        <v>211900</v>
      </c>
      <c r="J39" s="24">
        <v>219.21</v>
      </c>
      <c r="K39" s="26">
        <v>2192</v>
      </c>
      <c r="L39" s="26">
        <v>162292</v>
      </c>
      <c r="M39" s="26">
        <v>271</v>
      </c>
      <c r="N39" s="27">
        <f t="shared" si="0"/>
        <v>1.0344502123643229</v>
      </c>
      <c r="O39" s="27">
        <f t="shared" si="1"/>
        <v>0.76588957055214724</v>
      </c>
      <c r="P39" s="26">
        <v>164416</v>
      </c>
      <c r="Q39" s="28">
        <v>2.2208774600000001</v>
      </c>
    </row>
    <row r="40" spans="1:17" x14ac:dyDescent="0.25">
      <c r="A40" s="10" t="s">
        <v>150</v>
      </c>
      <c r="B40" s="24" t="s">
        <v>194</v>
      </c>
      <c r="C40" s="10" t="s">
        <v>93</v>
      </c>
      <c r="D40" s="24" t="s">
        <v>229</v>
      </c>
      <c r="E40" s="10" t="s">
        <v>100</v>
      </c>
      <c r="F40" s="10" t="s">
        <v>96</v>
      </c>
      <c r="G40" s="10" t="s">
        <v>120</v>
      </c>
      <c r="H40" s="25">
        <v>240706</v>
      </c>
      <c r="I40" s="25">
        <v>652991</v>
      </c>
      <c r="J40" s="24">
        <v>217.65</v>
      </c>
      <c r="K40" s="26">
        <v>2074</v>
      </c>
      <c r="L40" s="26">
        <v>27876</v>
      </c>
      <c r="M40" s="26">
        <v>1630</v>
      </c>
      <c r="N40" s="27">
        <f t="shared" si="0"/>
        <v>0.31761540358136636</v>
      </c>
      <c r="O40" s="27">
        <f t="shared" si="1"/>
        <v>4.2689715478467546E-2</v>
      </c>
      <c r="P40" s="26">
        <v>28449</v>
      </c>
      <c r="Q40" s="28">
        <v>0.11818982</v>
      </c>
    </row>
    <row r="41" spans="1:17" x14ac:dyDescent="0.25">
      <c r="A41" s="10" t="s">
        <v>115</v>
      </c>
      <c r="B41" s="24" t="s">
        <v>116</v>
      </c>
      <c r="C41" s="10" t="s">
        <v>93</v>
      </c>
      <c r="D41" s="24" t="s">
        <v>119</v>
      </c>
      <c r="E41" s="10" t="s">
        <v>100</v>
      </c>
      <c r="F41" s="10" t="s">
        <v>96</v>
      </c>
      <c r="G41" s="10" t="s">
        <v>120</v>
      </c>
      <c r="H41" s="25">
        <v>183997</v>
      </c>
      <c r="I41" s="25">
        <v>712777</v>
      </c>
      <c r="J41" s="24">
        <v>197.06</v>
      </c>
      <c r="K41" s="26">
        <v>2690</v>
      </c>
      <c r="L41" s="26">
        <v>41795</v>
      </c>
      <c r="M41" s="26">
        <v>1498</v>
      </c>
      <c r="N41" s="27">
        <f t="shared" si="0"/>
        <v>0.37739713823538074</v>
      </c>
      <c r="O41" s="27">
        <f t="shared" si="1"/>
        <v>5.8636852760400517E-2</v>
      </c>
      <c r="P41" s="26">
        <v>42093</v>
      </c>
      <c r="Q41" s="28">
        <v>0.22877003000000001</v>
      </c>
    </row>
    <row r="42" spans="1:17" x14ac:dyDescent="0.25">
      <c r="A42" s="10" t="s">
        <v>115</v>
      </c>
      <c r="B42" s="24" t="s">
        <v>116</v>
      </c>
      <c r="C42" s="10" t="s">
        <v>93</v>
      </c>
      <c r="D42" s="24" t="s">
        <v>121</v>
      </c>
      <c r="E42" s="10" t="s">
        <v>100</v>
      </c>
      <c r="F42" s="10" t="s">
        <v>96</v>
      </c>
      <c r="G42" s="10" t="s">
        <v>118</v>
      </c>
      <c r="H42" s="25">
        <v>98337</v>
      </c>
      <c r="I42" s="25">
        <v>449651</v>
      </c>
      <c r="J42" s="24">
        <v>195.85</v>
      </c>
      <c r="K42" s="26">
        <v>1631</v>
      </c>
      <c r="L42" s="26">
        <v>73604</v>
      </c>
      <c r="M42" s="26">
        <v>1944</v>
      </c>
      <c r="N42" s="27">
        <f t="shared" si="0"/>
        <v>0.36272575842153137</v>
      </c>
      <c r="O42" s="27">
        <f t="shared" si="1"/>
        <v>0.16369139621617654</v>
      </c>
      <c r="P42" s="26">
        <v>74652</v>
      </c>
      <c r="Q42" s="28">
        <v>0.75914457000000002</v>
      </c>
    </row>
    <row r="43" spans="1:17" x14ac:dyDescent="0.25">
      <c r="A43" s="10" t="s">
        <v>90</v>
      </c>
      <c r="B43" s="24" t="s">
        <v>196</v>
      </c>
      <c r="C43" s="10" t="s">
        <v>93</v>
      </c>
      <c r="D43" s="24" t="s">
        <v>230</v>
      </c>
      <c r="E43" s="10" t="s">
        <v>100</v>
      </c>
      <c r="F43" s="10" t="s">
        <v>96</v>
      </c>
      <c r="G43" s="10" t="s">
        <v>120</v>
      </c>
      <c r="H43" s="25">
        <v>98082</v>
      </c>
      <c r="I43" s="25">
        <v>169985</v>
      </c>
      <c r="J43" s="24">
        <v>192.92</v>
      </c>
      <c r="K43" s="26">
        <v>2219</v>
      </c>
      <c r="L43" s="26">
        <v>126826</v>
      </c>
      <c r="M43" s="26">
        <v>269</v>
      </c>
      <c r="N43" s="27">
        <f t="shared" si="0"/>
        <v>1.3054093008206606</v>
      </c>
      <c r="O43" s="27">
        <f t="shared" si="1"/>
        <v>0.7461011265699915</v>
      </c>
      <c r="P43" s="26">
        <v>128951</v>
      </c>
      <c r="Q43" s="28">
        <v>1.31472645</v>
      </c>
    </row>
    <row r="44" spans="1:17" x14ac:dyDescent="0.25">
      <c r="A44" s="10" t="s">
        <v>86</v>
      </c>
      <c r="B44" s="24" t="s">
        <v>208</v>
      </c>
      <c r="C44" s="10" t="s">
        <v>161</v>
      </c>
      <c r="D44" s="24" t="s">
        <v>193</v>
      </c>
      <c r="E44" s="10" t="s">
        <v>99</v>
      </c>
      <c r="F44" s="10" t="s">
        <v>96</v>
      </c>
      <c r="G44" s="10" t="s">
        <v>120</v>
      </c>
      <c r="H44" s="25">
        <v>8500</v>
      </c>
      <c r="I44" s="25">
        <v>117298</v>
      </c>
      <c r="J44" s="24">
        <v>190.57</v>
      </c>
      <c r="K44" s="26">
        <v>593</v>
      </c>
      <c r="L44" s="26">
        <v>8060</v>
      </c>
      <c r="M44" s="26">
        <v>223</v>
      </c>
      <c r="N44" s="27">
        <f t="shared" si="0"/>
        <v>0.50554996675135133</v>
      </c>
      <c r="O44" s="27">
        <f t="shared" si="1"/>
        <v>6.8713874064348923E-2</v>
      </c>
      <c r="P44" s="26">
        <v>8190</v>
      </c>
      <c r="Q44" s="28">
        <v>0.96352941000000003</v>
      </c>
    </row>
    <row r="45" spans="1:17" x14ac:dyDescent="0.25">
      <c r="A45" s="10" t="s">
        <v>150</v>
      </c>
      <c r="B45" s="24" t="s">
        <v>194</v>
      </c>
      <c r="C45" s="10" t="s">
        <v>93</v>
      </c>
      <c r="D45" s="24" t="s">
        <v>231</v>
      </c>
      <c r="E45" s="10" t="s">
        <v>100</v>
      </c>
      <c r="F45" s="10" t="s">
        <v>96</v>
      </c>
      <c r="G45" s="10" t="s">
        <v>118</v>
      </c>
      <c r="H45" s="25">
        <v>190832</v>
      </c>
      <c r="I45" s="25">
        <v>566544</v>
      </c>
      <c r="J45" s="24">
        <v>190.02</v>
      </c>
      <c r="K45" s="26">
        <v>2073</v>
      </c>
      <c r="L45" s="26">
        <v>34460</v>
      </c>
      <c r="M45" s="26">
        <v>1773</v>
      </c>
      <c r="N45" s="27">
        <f t="shared" si="0"/>
        <v>0.36590273659239175</v>
      </c>
      <c r="O45" s="27">
        <f t="shared" si="1"/>
        <v>6.0824931514586685E-2</v>
      </c>
      <c r="P45" s="26">
        <v>34666</v>
      </c>
      <c r="Q45" s="28">
        <v>0.18165716000000001</v>
      </c>
    </row>
    <row r="46" spans="1:17" x14ac:dyDescent="0.25">
      <c r="A46" s="10" t="s">
        <v>90</v>
      </c>
      <c r="B46" s="24" t="s">
        <v>232</v>
      </c>
      <c r="C46" s="10" t="s">
        <v>161</v>
      </c>
      <c r="D46" s="24" t="s">
        <v>197</v>
      </c>
      <c r="E46" s="10" t="s">
        <v>99</v>
      </c>
      <c r="F46" s="10" t="s">
        <v>96</v>
      </c>
      <c r="G46" s="10" t="s">
        <v>118</v>
      </c>
      <c r="H46" s="25">
        <v>5990</v>
      </c>
      <c r="I46" s="25">
        <v>79353</v>
      </c>
      <c r="J46" s="24">
        <v>184.8</v>
      </c>
      <c r="K46" s="26">
        <v>540</v>
      </c>
      <c r="L46" s="26">
        <v>15784</v>
      </c>
      <c r="M46" s="26">
        <v>293</v>
      </c>
      <c r="N46" s="27">
        <f t="shared" si="0"/>
        <v>0.68050357264375638</v>
      </c>
      <c r="O46" s="27">
        <f t="shared" si="1"/>
        <v>0.19890867390016762</v>
      </c>
      <c r="P46" s="26">
        <v>16179</v>
      </c>
      <c r="Q46" s="28">
        <v>2.7010016700000001</v>
      </c>
    </row>
    <row r="47" spans="1:17" x14ac:dyDescent="0.25">
      <c r="A47" s="10" t="s">
        <v>152</v>
      </c>
      <c r="B47" s="24" t="s">
        <v>198</v>
      </c>
      <c r="C47" s="10" t="s">
        <v>93</v>
      </c>
      <c r="D47" s="24" t="s">
        <v>233</v>
      </c>
      <c r="E47" s="10" t="s">
        <v>100</v>
      </c>
      <c r="F47" s="10" t="s">
        <v>96</v>
      </c>
      <c r="G47" s="10" t="s">
        <v>120</v>
      </c>
      <c r="H47" s="25">
        <v>224572</v>
      </c>
      <c r="I47" s="25">
        <v>711517</v>
      </c>
      <c r="J47" s="24">
        <v>180.71</v>
      </c>
      <c r="K47" s="26">
        <v>2903</v>
      </c>
      <c r="L47" s="26">
        <v>26585</v>
      </c>
      <c r="M47" s="26">
        <v>1556</v>
      </c>
      <c r="N47" s="27">
        <f t="shared" si="0"/>
        <v>0.40800149539645575</v>
      </c>
      <c r="O47" s="27">
        <f t="shared" si="1"/>
        <v>3.7363829676592408E-2</v>
      </c>
      <c r="P47" s="26">
        <v>26758</v>
      </c>
      <c r="Q47" s="28">
        <v>0.1191511</v>
      </c>
    </row>
    <row r="48" spans="1:17" x14ac:dyDescent="0.25">
      <c r="A48" s="10" t="s">
        <v>86</v>
      </c>
      <c r="B48" s="24" t="s">
        <v>191</v>
      </c>
      <c r="C48" s="10" t="s">
        <v>93</v>
      </c>
      <c r="D48" s="24" t="s">
        <v>204</v>
      </c>
      <c r="E48" s="10" t="s">
        <v>99</v>
      </c>
      <c r="F48" s="10" t="s">
        <v>96</v>
      </c>
      <c r="G48" s="10" t="s">
        <v>118</v>
      </c>
      <c r="H48" s="25">
        <v>167932</v>
      </c>
      <c r="I48" s="25">
        <v>384260</v>
      </c>
      <c r="J48" s="24">
        <v>179.24</v>
      </c>
      <c r="K48" s="26">
        <v>1247</v>
      </c>
      <c r="L48" s="26">
        <v>21049</v>
      </c>
      <c r="M48" s="26">
        <v>1030</v>
      </c>
      <c r="N48" s="27">
        <f t="shared" si="0"/>
        <v>0.32451985634726488</v>
      </c>
      <c r="O48" s="27">
        <f t="shared" si="1"/>
        <v>5.4778014885754435E-2</v>
      </c>
      <c r="P48" s="26">
        <v>21353</v>
      </c>
      <c r="Q48" s="28">
        <v>0.12715266</v>
      </c>
    </row>
    <row r="49" spans="1:17" x14ac:dyDescent="0.25">
      <c r="A49" s="10" t="s">
        <v>151</v>
      </c>
      <c r="B49" s="24" t="s">
        <v>210</v>
      </c>
      <c r="C49" s="10" t="s">
        <v>93</v>
      </c>
      <c r="D49" s="24" t="s">
        <v>234</v>
      </c>
      <c r="E49" s="10" t="s">
        <v>100</v>
      </c>
      <c r="F49" s="10" t="s">
        <v>96</v>
      </c>
      <c r="G49" s="10" t="s">
        <v>118</v>
      </c>
      <c r="H49" s="25">
        <v>244092</v>
      </c>
      <c r="I49" s="25">
        <v>866065</v>
      </c>
      <c r="J49" s="24">
        <v>172.55</v>
      </c>
      <c r="K49" s="26">
        <v>3539</v>
      </c>
      <c r="L49" s="26">
        <v>44280</v>
      </c>
      <c r="M49" s="26">
        <v>1677</v>
      </c>
      <c r="N49" s="27">
        <f t="shared" si="0"/>
        <v>0.40862983725240026</v>
      </c>
      <c r="O49" s="27">
        <f t="shared" si="1"/>
        <v>5.1127802185748181E-2</v>
      </c>
      <c r="P49" s="26">
        <v>44932</v>
      </c>
      <c r="Q49" s="28">
        <v>0.18407813000000001</v>
      </c>
    </row>
    <row r="50" spans="1:17" x14ac:dyDescent="0.25">
      <c r="A50" s="10" t="s">
        <v>151</v>
      </c>
      <c r="B50" s="24" t="s">
        <v>210</v>
      </c>
      <c r="C50" s="10" t="s">
        <v>93</v>
      </c>
      <c r="D50" s="24" t="s">
        <v>235</v>
      </c>
      <c r="E50" s="10" t="s">
        <v>99</v>
      </c>
      <c r="F50" s="10" t="s">
        <v>124</v>
      </c>
      <c r="G50" s="10" t="s">
        <v>120</v>
      </c>
      <c r="H50" s="25">
        <v>256449</v>
      </c>
      <c r="I50" s="25">
        <v>836397</v>
      </c>
      <c r="J50" s="24">
        <v>164.97</v>
      </c>
      <c r="K50" s="26">
        <v>2419</v>
      </c>
      <c r="L50" s="26">
        <v>0</v>
      </c>
      <c r="M50" s="26">
        <v>0</v>
      </c>
      <c r="N50" s="27">
        <f t="shared" si="0"/>
        <v>0.28921672363722012</v>
      </c>
      <c r="O50" s="27">
        <f t="shared" si="1"/>
        <v>0</v>
      </c>
      <c r="P50" s="26">
        <v>1634</v>
      </c>
      <c r="Q50" s="28">
        <v>6.3716399999999996E-3</v>
      </c>
    </row>
    <row r="51" spans="1:17" x14ac:dyDescent="0.25">
      <c r="A51" s="10" t="s">
        <v>90</v>
      </c>
      <c r="B51" s="24" t="s">
        <v>196</v>
      </c>
      <c r="C51" s="10" t="s">
        <v>93</v>
      </c>
      <c r="D51" s="24" t="s">
        <v>236</v>
      </c>
      <c r="E51" s="10" t="s">
        <v>100</v>
      </c>
      <c r="F51" s="10" t="s">
        <v>96</v>
      </c>
      <c r="G51" s="10" t="s">
        <v>118</v>
      </c>
      <c r="H51" s="25">
        <v>270516</v>
      </c>
      <c r="I51" s="25">
        <v>573917</v>
      </c>
      <c r="J51" s="24">
        <v>161.28</v>
      </c>
      <c r="K51" s="26">
        <v>2167</v>
      </c>
      <c r="L51" s="26">
        <v>30585</v>
      </c>
      <c r="M51" s="26">
        <v>961</v>
      </c>
      <c r="N51" s="27">
        <f t="shared" si="0"/>
        <v>0.37758073031466222</v>
      </c>
      <c r="O51" s="27">
        <f t="shared" si="1"/>
        <v>5.3291678064946675E-2</v>
      </c>
      <c r="P51" s="26">
        <v>31096</v>
      </c>
      <c r="Q51" s="28">
        <v>0.11495068999999999</v>
      </c>
    </row>
    <row r="52" spans="1:17" x14ac:dyDescent="0.25">
      <c r="A52" s="10" t="s">
        <v>86</v>
      </c>
      <c r="B52" s="24" t="s">
        <v>191</v>
      </c>
      <c r="C52" s="10" t="s">
        <v>93</v>
      </c>
      <c r="D52" s="24" t="s">
        <v>22</v>
      </c>
      <c r="E52" s="10" t="s">
        <v>99</v>
      </c>
      <c r="F52" s="10" t="s">
        <v>96</v>
      </c>
      <c r="G52" s="10" t="s">
        <v>97</v>
      </c>
      <c r="H52" s="25">
        <v>160759</v>
      </c>
      <c r="I52" s="25">
        <v>337379</v>
      </c>
      <c r="J52" s="24">
        <v>161.22999999999999</v>
      </c>
      <c r="K52" s="26">
        <v>269</v>
      </c>
      <c r="L52" s="26">
        <v>28240</v>
      </c>
      <c r="M52" s="26">
        <v>398</v>
      </c>
      <c r="N52" s="27">
        <f t="shared" si="0"/>
        <v>7.97322892059079E-2</v>
      </c>
      <c r="O52" s="27">
        <f t="shared" si="1"/>
        <v>8.3704083538098106E-2</v>
      </c>
      <c r="P52" s="26">
        <v>28456</v>
      </c>
      <c r="Q52" s="28">
        <v>0.17701031</v>
      </c>
    </row>
    <row r="53" spans="1:17" x14ac:dyDescent="0.25">
      <c r="A53" s="10" t="s">
        <v>90</v>
      </c>
      <c r="B53" s="24" t="s">
        <v>196</v>
      </c>
      <c r="C53" s="10" t="s">
        <v>93</v>
      </c>
      <c r="D53" s="24" t="s">
        <v>237</v>
      </c>
      <c r="E53" s="10" t="s">
        <v>99</v>
      </c>
      <c r="F53" s="10" t="s">
        <v>96</v>
      </c>
      <c r="G53" s="10" t="s">
        <v>120</v>
      </c>
      <c r="H53" s="25">
        <v>255024</v>
      </c>
      <c r="I53" s="25">
        <v>558614</v>
      </c>
      <c r="J53" s="24">
        <v>158.44999999999999</v>
      </c>
      <c r="K53" s="26">
        <v>1860</v>
      </c>
      <c r="L53" s="26">
        <v>22655</v>
      </c>
      <c r="M53" s="26">
        <v>733</v>
      </c>
      <c r="N53" s="27">
        <f t="shared" si="0"/>
        <v>0.33296695034496093</v>
      </c>
      <c r="O53" s="27">
        <f t="shared" si="1"/>
        <v>4.0555732580995103E-2</v>
      </c>
      <c r="P53" s="26">
        <v>23268</v>
      </c>
      <c r="Q53" s="28">
        <v>9.1238470000000002E-2</v>
      </c>
    </row>
    <row r="54" spans="1:17" x14ac:dyDescent="0.25">
      <c r="A54" s="10" t="s">
        <v>150</v>
      </c>
      <c r="B54" s="24" t="s">
        <v>194</v>
      </c>
      <c r="C54" s="10" t="s">
        <v>93</v>
      </c>
      <c r="D54" s="24" t="s">
        <v>238</v>
      </c>
      <c r="E54" s="10" t="s">
        <v>99</v>
      </c>
      <c r="F54" s="10" t="s">
        <v>96</v>
      </c>
      <c r="G54" s="10" t="s">
        <v>120</v>
      </c>
      <c r="H54" s="25">
        <v>199424</v>
      </c>
      <c r="I54" s="25">
        <v>471421</v>
      </c>
      <c r="J54" s="24">
        <v>156.15</v>
      </c>
      <c r="K54" s="26">
        <v>2150</v>
      </c>
      <c r="L54" s="26">
        <v>33803</v>
      </c>
      <c r="M54" s="26">
        <v>1176</v>
      </c>
      <c r="N54" s="27">
        <f t="shared" si="0"/>
        <v>0.45606793078797936</v>
      </c>
      <c r="O54" s="27">
        <f t="shared" si="1"/>
        <v>7.1704484950818909E-2</v>
      </c>
      <c r="P54" s="26">
        <v>34072</v>
      </c>
      <c r="Q54" s="28">
        <v>0.17085205000000001</v>
      </c>
    </row>
    <row r="55" spans="1:17" x14ac:dyDescent="0.25">
      <c r="A55" s="10" t="s">
        <v>90</v>
      </c>
      <c r="B55" s="24" t="s">
        <v>196</v>
      </c>
      <c r="C55" s="10" t="s">
        <v>93</v>
      </c>
      <c r="D55" s="24" t="s">
        <v>239</v>
      </c>
      <c r="E55" s="10" t="s">
        <v>99</v>
      </c>
      <c r="F55" s="10" t="s">
        <v>124</v>
      </c>
      <c r="G55" s="10" t="s">
        <v>120</v>
      </c>
      <c r="H55" s="25">
        <v>197021</v>
      </c>
      <c r="I55" s="25">
        <v>537940</v>
      </c>
      <c r="J55" s="24">
        <v>152.9</v>
      </c>
      <c r="K55" s="26">
        <v>1654</v>
      </c>
      <c r="L55" s="26">
        <v>0</v>
      </c>
      <c r="M55" s="26">
        <v>0</v>
      </c>
      <c r="N55" s="27">
        <f t="shared" si="0"/>
        <v>0.30746923448711755</v>
      </c>
      <c r="O55" s="27">
        <f t="shared" si="1"/>
        <v>0</v>
      </c>
      <c r="P55" s="26">
        <v>1118</v>
      </c>
      <c r="Q55" s="28">
        <v>5.6745199999999997E-3</v>
      </c>
    </row>
    <row r="56" spans="1:17" x14ac:dyDescent="0.25">
      <c r="A56" s="10" t="s">
        <v>86</v>
      </c>
      <c r="B56" s="24" t="s">
        <v>208</v>
      </c>
      <c r="C56" s="10" t="s">
        <v>161</v>
      </c>
      <c r="D56" s="24" t="s">
        <v>192</v>
      </c>
      <c r="E56" s="10" t="s">
        <v>99</v>
      </c>
      <c r="F56" s="10" t="s">
        <v>96</v>
      </c>
      <c r="G56" s="10" t="s">
        <v>118</v>
      </c>
      <c r="H56" s="25">
        <v>8678</v>
      </c>
      <c r="I56" s="25">
        <v>92582</v>
      </c>
      <c r="J56" s="24">
        <v>152.34</v>
      </c>
      <c r="K56" s="26">
        <v>551</v>
      </c>
      <c r="L56" s="26">
        <v>8812</v>
      </c>
      <c r="M56" s="26">
        <v>283</v>
      </c>
      <c r="N56" s="27">
        <f t="shared" si="0"/>
        <v>0.59514808494091731</v>
      </c>
      <c r="O56" s="27">
        <f t="shared" si="1"/>
        <v>9.5180488647901323E-2</v>
      </c>
      <c r="P56" s="26">
        <v>9051</v>
      </c>
      <c r="Q56" s="28">
        <v>1.0429822500000001</v>
      </c>
    </row>
    <row r="57" spans="1:17" x14ac:dyDescent="0.25">
      <c r="A57" s="10" t="s">
        <v>90</v>
      </c>
      <c r="B57" s="24" t="s">
        <v>196</v>
      </c>
      <c r="C57" s="10" t="s">
        <v>93</v>
      </c>
      <c r="D57" s="24" t="s">
        <v>240</v>
      </c>
      <c r="E57" s="10" t="s">
        <v>99</v>
      </c>
      <c r="F57" s="10" t="s">
        <v>96</v>
      </c>
      <c r="G57" s="10" t="s">
        <v>120</v>
      </c>
      <c r="H57" s="25">
        <v>98768</v>
      </c>
      <c r="I57" s="25">
        <v>178283</v>
      </c>
      <c r="J57" s="24">
        <v>149.79</v>
      </c>
      <c r="K57" s="26">
        <v>1625</v>
      </c>
      <c r="L57" s="26">
        <v>75894</v>
      </c>
      <c r="M57" s="26">
        <v>1014</v>
      </c>
      <c r="N57" s="27">
        <f t="shared" si="0"/>
        <v>0.91147220991345224</v>
      </c>
      <c r="O57" s="27">
        <f t="shared" si="1"/>
        <v>0.42569398091797872</v>
      </c>
      <c r="P57" s="26">
        <v>77246</v>
      </c>
      <c r="Q57" s="28">
        <v>0.78209541999999999</v>
      </c>
    </row>
    <row r="58" spans="1:17" x14ac:dyDescent="0.25">
      <c r="A58" s="10" t="s">
        <v>115</v>
      </c>
      <c r="B58" s="24" t="s">
        <v>116</v>
      </c>
      <c r="C58" s="10" t="s">
        <v>93</v>
      </c>
      <c r="D58" s="24" t="s">
        <v>122</v>
      </c>
      <c r="E58" s="10" t="s">
        <v>99</v>
      </c>
      <c r="F58" s="10" t="s">
        <v>96</v>
      </c>
      <c r="G58" s="10" t="s">
        <v>120</v>
      </c>
      <c r="H58" s="25">
        <v>91760</v>
      </c>
      <c r="I58" s="25">
        <v>194144</v>
      </c>
      <c r="J58" s="24">
        <v>143.31</v>
      </c>
      <c r="K58" s="26">
        <v>1354</v>
      </c>
      <c r="L58" s="26">
        <v>88318</v>
      </c>
      <c r="M58" s="26">
        <v>838</v>
      </c>
      <c r="N58" s="27">
        <f t="shared" si="0"/>
        <v>0.69742047140267016</v>
      </c>
      <c r="O58" s="27">
        <f t="shared" si="1"/>
        <v>0.45490975770562059</v>
      </c>
      <c r="P58" s="26">
        <v>89625</v>
      </c>
      <c r="Q58" s="28">
        <v>0.97673277999999997</v>
      </c>
    </row>
    <row r="59" spans="1:17" x14ac:dyDescent="0.25">
      <c r="A59" s="10" t="s">
        <v>150</v>
      </c>
      <c r="B59" s="24" t="s">
        <v>194</v>
      </c>
      <c r="C59" s="10" t="s">
        <v>93</v>
      </c>
      <c r="D59" s="24" t="s">
        <v>241</v>
      </c>
      <c r="E59" s="10" t="s">
        <v>100</v>
      </c>
      <c r="F59" s="10" t="s">
        <v>124</v>
      </c>
      <c r="G59" s="10" t="s">
        <v>120</v>
      </c>
      <c r="H59" s="25">
        <v>168096</v>
      </c>
      <c r="I59" s="25">
        <v>406893</v>
      </c>
      <c r="J59" s="24">
        <v>140.93</v>
      </c>
      <c r="K59" s="26">
        <v>879</v>
      </c>
      <c r="L59" s="26">
        <v>0</v>
      </c>
      <c r="M59" s="26">
        <v>0</v>
      </c>
      <c r="N59" s="27">
        <f t="shared" si="0"/>
        <v>0.21602730939092096</v>
      </c>
      <c r="O59" s="27">
        <f t="shared" si="1"/>
        <v>0</v>
      </c>
      <c r="P59" s="26">
        <v>525</v>
      </c>
      <c r="Q59" s="28">
        <v>3.1232199999999999E-3</v>
      </c>
    </row>
    <row r="60" spans="1:17" x14ac:dyDescent="0.25">
      <c r="A60" s="10" t="s">
        <v>86</v>
      </c>
      <c r="B60" s="24" t="s">
        <v>208</v>
      </c>
      <c r="C60" s="10" t="s">
        <v>161</v>
      </c>
      <c r="D60" s="24" t="s">
        <v>201</v>
      </c>
      <c r="E60" s="10" t="s">
        <v>99</v>
      </c>
      <c r="F60" s="10" t="s">
        <v>96</v>
      </c>
      <c r="G60" s="10" t="s">
        <v>120</v>
      </c>
      <c r="H60" s="25">
        <v>6254</v>
      </c>
      <c r="I60" s="25">
        <v>32438</v>
      </c>
      <c r="J60" s="24">
        <v>139.19999999999999</v>
      </c>
      <c r="K60" s="26">
        <v>755</v>
      </c>
      <c r="L60" s="26">
        <v>23370</v>
      </c>
      <c r="M60" s="26">
        <v>114</v>
      </c>
      <c r="N60" s="27">
        <f t="shared" si="0"/>
        <v>2.3275171095628582</v>
      </c>
      <c r="O60" s="27">
        <f t="shared" si="1"/>
        <v>0.72045132252296684</v>
      </c>
      <c r="P60" s="26">
        <v>24100</v>
      </c>
      <c r="Q60" s="28">
        <v>3.85353374</v>
      </c>
    </row>
    <row r="61" spans="1:17" x14ac:dyDescent="0.25">
      <c r="A61" s="10" t="s">
        <v>86</v>
      </c>
      <c r="B61" s="24" t="s">
        <v>191</v>
      </c>
      <c r="C61" s="10" t="s">
        <v>93</v>
      </c>
      <c r="D61" s="24" t="s">
        <v>242</v>
      </c>
      <c r="E61" s="10" t="s">
        <v>99</v>
      </c>
      <c r="F61" s="10" t="s">
        <v>96</v>
      </c>
      <c r="G61" s="10" t="s">
        <v>120</v>
      </c>
      <c r="H61" s="25">
        <v>118363</v>
      </c>
      <c r="I61" s="25">
        <v>296643</v>
      </c>
      <c r="J61" s="24">
        <v>137.25</v>
      </c>
      <c r="K61" s="26">
        <v>1025</v>
      </c>
      <c r="L61" s="26">
        <v>12397</v>
      </c>
      <c r="M61" s="26">
        <v>373</v>
      </c>
      <c r="N61" s="27">
        <f t="shared" si="0"/>
        <v>0.34553318298426056</v>
      </c>
      <c r="O61" s="27">
        <f t="shared" si="1"/>
        <v>4.1790974336154904E-2</v>
      </c>
      <c r="P61" s="26">
        <v>12605</v>
      </c>
      <c r="Q61" s="28">
        <v>0.10649443</v>
      </c>
    </row>
    <row r="62" spans="1:17" x14ac:dyDescent="0.25">
      <c r="A62" s="10" t="s">
        <v>115</v>
      </c>
      <c r="B62" s="24" t="s">
        <v>116</v>
      </c>
      <c r="C62" s="10" t="s">
        <v>93</v>
      </c>
      <c r="D62" s="24" t="s">
        <v>123</v>
      </c>
      <c r="E62" s="10" t="s">
        <v>99</v>
      </c>
      <c r="F62" s="10" t="s">
        <v>124</v>
      </c>
      <c r="G62" s="10" t="s">
        <v>120</v>
      </c>
      <c r="H62" s="25">
        <v>126972</v>
      </c>
      <c r="I62" s="25">
        <v>476494</v>
      </c>
      <c r="J62" s="24">
        <v>129.66999999999999</v>
      </c>
      <c r="K62" s="26">
        <v>1212</v>
      </c>
      <c r="L62" s="26">
        <v>0</v>
      </c>
      <c r="M62" s="26">
        <v>0</v>
      </c>
      <c r="N62" s="27">
        <f t="shared" si="0"/>
        <v>0.25435787229220097</v>
      </c>
      <c r="O62" s="27">
        <f t="shared" si="1"/>
        <v>0</v>
      </c>
      <c r="P62" s="26">
        <v>701</v>
      </c>
      <c r="Q62" s="28">
        <v>5.5208999999999996E-3</v>
      </c>
    </row>
    <row r="63" spans="1:17" x14ac:dyDescent="0.25">
      <c r="A63" s="10" t="s">
        <v>150</v>
      </c>
      <c r="B63" s="24" t="s">
        <v>194</v>
      </c>
      <c r="C63" s="10" t="s">
        <v>93</v>
      </c>
      <c r="D63" s="24" t="s">
        <v>243</v>
      </c>
      <c r="E63" s="10" t="s">
        <v>99</v>
      </c>
      <c r="F63" s="10" t="s">
        <v>96</v>
      </c>
      <c r="G63" s="10" t="s">
        <v>118</v>
      </c>
      <c r="H63" s="25">
        <v>100608</v>
      </c>
      <c r="I63" s="25">
        <v>204978</v>
      </c>
      <c r="J63" s="24">
        <v>128.71</v>
      </c>
      <c r="K63" s="26">
        <v>1039</v>
      </c>
      <c r="L63" s="26">
        <v>53088</v>
      </c>
      <c r="M63" s="26">
        <v>674</v>
      </c>
      <c r="N63" s="27">
        <f t="shared" si="0"/>
        <v>0.50688366556410924</v>
      </c>
      <c r="O63" s="27">
        <f t="shared" si="1"/>
        <v>0.25899364809882036</v>
      </c>
      <c r="P63" s="26">
        <v>53972</v>
      </c>
      <c r="Q63" s="28">
        <v>0.53645832999999998</v>
      </c>
    </row>
    <row r="64" spans="1:17" x14ac:dyDescent="0.25">
      <c r="A64" s="10" t="s">
        <v>115</v>
      </c>
      <c r="B64" s="24" t="s">
        <v>116</v>
      </c>
      <c r="C64" s="10" t="s">
        <v>93</v>
      </c>
      <c r="D64" s="24" t="s">
        <v>125</v>
      </c>
      <c r="E64" s="10" t="s">
        <v>99</v>
      </c>
      <c r="F64" s="10" t="s">
        <v>96</v>
      </c>
      <c r="G64" s="10" t="s">
        <v>118</v>
      </c>
      <c r="H64" s="25">
        <v>98706</v>
      </c>
      <c r="I64" s="25">
        <v>259766</v>
      </c>
      <c r="J64" s="24">
        <v>122.72</v>
      </c>
      <c r="K64" s="26">
        <v>1290</v>
      </c>
      <c r="L64" s="26">
        <v>46834</v>
      </c>
      <c r="M64" s="26">
        <v>1308</v>
      </c>
      <c r="N64" s="27">
        <f t="shared" si="0"/>
        <v>0.49660078686202197</v>
      </c>
      <c r="O64" s="27">
        <f t="shared" si="1"/>
        <v>0.18029303296043361</v>
      </c>
      <c r="P64" s="26">
        <v>47722</v>
      </c>
      <c r="Q64" s="28">
        <v>0.48347617999999998</v>
      </c>
    </row>
    <row r="65" spans="1:17" x14ac:dyDescent="0.25">
      <c r="A65" s="10" t="s">
        <v>115</v>
      </c>
      <c r="B65" s="24" t="s">
        <v>116</v>
      </c>
      <c r="C65" s="10" t="s">
        <v>93</v>
      </c>
      <c r="D65" s="24" t="s">
        <v>126</v>
      </c>
      <c r="E65" s="10" t="s">
        <v>100</v>
      </c>
      <c r="F65" s="10" t="s">
        <v>96</v>
      </c>
      <c r="G65" s="10" t="s">
        <v>120</v>
      </c>
      <c r="H65" s="25">
        <v>125215</v>
      </c>
      <c r="I65" s="25">
        <v>439064</v>
      </c>
      <c r="J65" s="24">
        <v>122.43</v>
      </c>
      <c r="K65" s="26">
        <v>1584</v>
      </c>
      <c r="L65" s="26">
        <v>23431</v>
      </c>
      <c r="M65" s="26">
        <v>1173</v>
      </c>
      <c r="N65" s="27">
        <f t="shared" si="0"/>
        <v>0.36076745075888711</v>
      </c>
      <c r="O65" s="27">
        <f t="shared" si="1"/>
        <v>5.3365796330375526E-2</v>
      </c>
      <c r="P65" s="26">
        <v>23737</v>
      </c>
      <c r="Q65" s="28">
        <v>0.18956993999999999</v>
      </c>
    </row>
    <row r="66" spans="1:17" x14ac:dyDescent="0.25">
      <c r="A66" s="10" t="s">
        <v>151</v>
      </c>
      <c r="B66" s="24" t="s">
        <v>210</v>
      </c>
      <c r="C66" s="10" t="s">
        <v>93</v>
      </c>
      <c r="D66" s="24" t="s">
        <v>244</v>
      </c>
      <c r="E66" s="10" t="s">
        <v>99</v>
      </c>
      <c r="F66" s="10" t="s">
        <v>96</v>
      </c>
      <c r="G66" s="10" t="s">
        <v>120</v>
      </c>
      <c r="H66" s="25">
        <v>97825</v>
      </c>
      <c r="I66" s="25">
        <v>247282</v>
      </c>
      <c r="J66" s="24">
        <v>118.16</v>
      </c>
      <c r="K66" s="26">
        <v>1539</v>
      </c>
      <c r="L66" s="26">
        <v>51886</v>
      </c>
      <c r="M66" s="26">
        <v>760</v>
      </c>
      <c r="N66" s="27">
        <f t="shared" si="0"/>
        <v>0.62236636714358506</v>
      </c>
      <c r="O66" s="27">
        <f t="shared" si="1"/>
        <v>0.20982521978955201</v>
      </c>
      <c r="P66" s="26">
        <v>53013</v>
      </c>
      <c r="Q66" s="28">
        <v>0.54191668999999998</v>
      </c>
    </row>
    <row r="67" spans="1:17" x14ac:dyDescent="0.25">
      <c r="A67" s="10" t="s">
        <v>86</v>
      </c>
      <c r="B67" s="24" t="s">
        <v>208</v>
      </c>
      <c r="C67" s="10" t="s">
        <v>161</v>
      </c>
      <c r="D67" s="24" t="s">
        <v>202</v>
      </c>
      <c r="E67" s="10" t="s">
        <v>99</v>
      </c>
      <c r="F67" s="10" t="s">
        <v>96</v>
      </c>
      <c r="G67" s="10" t="s">
        <v>118</v>
      </c>
      <c r="H67" s="25">
        <v>4878</v>
      </c>
      <c r="I67" s="25">
        <v>65456</v>
      </c>
      <c r="J67" s="24">
        <v>118.09</v>
      </c>
      <c r="K67" s="26">
        <v>333</v>
      </c>
      <c r="L67" s="26">
        <v>11531</v>
      </c>
      <c r="M67" s="26">
        <v>108</v>
      </c>
      <c r="N67" s="27">
        <f t="shared" ref="N67:N130" si="2">(K67/I67)*100</f>
        <v>0.50873869469567345</v>
      </c>
      <c r="O67" s="27">
        <f t="shared" ref="O67:O130" si="3">L67/I67</f>
        <v>0.17616414079687118</v>
      </c>
      <c r="P67" s="26">
        <v>11756</v>
      </c>
      <c r="Q67" s="28">
        <v>2.4100041000000001</v>
      </c>
    </row>
    <row r="68" spans="1:17" x14ac:dyDescent="0.25">
      <c r="A68" s="10" t="s">
        <v>151</v>
      </c>
      <c r="B68" s="24" t="s">
        <v>210</v>
      </c>
      <c r="C68" s="10" t="s">
        <v>93</v>
      </c>
      <c r="D68" s="24" t="s">
        <v>245</v>
      </c>
      <c r="E68" s="10" t="s">
        <v>99</v>
      </c>
      <c r="F68" s="10" t="s">
        <v>96</v>
      </c>
      <c r="G68" s="10" t="s">
        <v>118</v>
      </c>
      <c r="H68" s="25">
        <v>210494</v>
      </c>
      <c r="I68" s="25">
        <v>587830</v>
      </c>
      <c r="J68" s="24">
        <v>117.88</v>
      </c>
      <c r="K68" s="26">
        <v>2151</v>
      </c>
      <c r="L68" s="26">
        <v>32287</v>
      </c>
      <c r="M68" s="26">
        <v>804</v>
      </c>
      <c r="N68" s="27">
        <f t="shared" si="2"/>
        <v>0.36592212034091487</v>
      </c>
      <c r="O68" s="27">
        <f t="shared" si="3"/>
        <v>5.4925743837504037E-2</v>
      </c>
      <c r="P68" s="26">
        <v>33061</v>
      </c>
      <c r="Q68" s="28">
        <v>0.15706386</v>
      </c>
    </row>
    <row r="69" spans="1:17" x14ac:dyDescent="0.25">
      <c r="A69" s="10" t="s">
        <v>86</v>
      </c>
      <c r="B69" s="24" t="s">
        <v>208</v>
      </c>
      <c r="C69" s="10" t="s">
        <v>161</v>
      </c>
      <c r="D69" s="24" t="s">
        <v>201</v>
      </c>
      <c r="E69" s="10" t="s">
        <v>99</v>
      </c>
      <c r="F69" s="10" t="s">
        <v>96</v>
      </c>
      <c r="G69" s="10" t="s">
        <v>120</v>
      </c>
      <c r="H69" s="25">
        <v>8428</v>
      </c>
      <c r="I69" s="25">
        <v>71918</v>
      </c>
      <c r="J69" s="24">
        <v>116.38</v>
      </c>
      <c r="K69" s="26">
        <v>315</v>
      </c>
      <c r="L69" s="26">
        <v>6318</v>
      </c>
      <c r="M69" s="26">
        <v>240</v>
      </c>
      <c r="N69" s="27">
        <f t="shared" si="2"/>
        <v>0.43799883200311468</v>
      </c>
      <c r="O69" s="27">
        <f t="shared" si="3"/>
        <v>8.7850051447481856E-2</v>
      </c>
      <c r="P69" s="26">
        <v>6378</v>
      </c>
      <c r="Q69" s="28">
        <v>0.75676317000000004</v>
      </c>
    </row>
    <row r="70" spans="1:17" x14ac:dyDescent="0.25">
      <c r="A70" s="10" t="s">
        <v>115</v>
      </c>
      <c r="B70" s="24" t="s">
        <v>116</v>
      </c>
      <c r="C70" s="10" t="s">
        <v>93</v>
      </c>
      <c r="D70" s="24" t="s">
        <v>117</v>
      </c>
      <c r="E70" s="10" t="s">
        <v>99</v>
      </c>
      <c r="F70" s="10" t="s">
        <v>96</v>
      </c>
      <c r="G70" s="10" t="s">
        <v>118</v>
      </c>
      <c r="H70" s="25">
        <v>125472</v>
      </c>
      <c r="I70" s="25">
        <v>403255</v>
      </c>
      <c r="J70" s="24">
        <v>113.71</v>
      </c>
      <c r="K70" s="26">
        <v>1418</v>
      </c>
      <c r="L70" s="26">
        <v>25334</v>
      </c>
      <c r="M70" s="26">
        <v>846</v>
      </c>
      <c r="N70" s="27">
        <f t="shared" si="2"/>
        <v>0.35163854136960482</v>
      </c>
      <c r="O70" s="27">
        <f t="shared" si="3"/>
        <v>6.2823771558939132E-2</v>
      </c>
      <c r="P70" s="26">
        <v>25747</v>
      </c>
      <c r="Q70" s="28">
        <v>0.20520115999999999</v>
      </c>
    </row>
    <row r="71" spans="1:17" x14ac:dyDescent="0.25">
      <c r="A71" s="10" t="s">
        <v>150</v>
      </c>
      <c r="B71" s="24" t="s">
        <v>194</v>
      </c>
      <c r="C71" s="10" t="s">
        <v>93</v>
      </c>
      <c r="D71" s="24" t="s">
        <v>246</v>
      </c>
      <c r="E71" s="10" t="s">
        <v>100</v>
      </c>
      <c r="F71" s="10" t="s">
        <v>96</v>
      </c>
      <c r="G71" s="10" t="s">
        <v>120</v>
      </c>
      <c r="H71" s="25">
        <v>63216</v>
      </c>
      <c r="I71" s="25">
        <v>93208</v>
      </c>
      <c r="J71" s="24">
        <v>112.46</v>
      </c>
      <c r="K71" s="26">
        <v>1168</v>
      </c>
      <c r="L71" s="26">
        <v>73220</v>
      </c>
      <c r="M71" s="26">
        <v>176</v>
      </c>
      <c r="N71" s="27">
        <f t="shared" si="2"/>
        <v>1.2531113209166596</v>
      </c>
      <c r="O71" s="27">
        <f t="shared" si="3"/>
        <v>0.78555488799244699</v>
      </c>
      <c r="P71" s="26">
        <v>74347</v>
      </c>
      <c r="Q71" s="28">
        <v>1.17607884</v>
      </c>
    </row>
    <row r="72" spans="1:17" x14ac:dyDescent="0.25">
      <c r="A72" s="10" t="s">
        <v>86</v>
      </c>
      <c r="B72" s="24" t="s">
        <v>191</v>
      </c>
      <c r="C72" s="10" t="s">
        <v>93</v>
      </c>
      <c r="D72" s="24" t="s">
        <v>247</v>
      </c>
      <c r="E72" s="10" t="s">
        <v>99</v>
      </c>
      <c r="F72" s="10" t="s">
        <v>96</v>
      </c>
      <c r="G72" s="10" t="s">
        <v>97</v>
      </c>
      <c r="H72" s="25">
        <v>131827</v>
      </c>
      <c r="I72" s="25">
        <v>241516</v>
      </c>
      <c r="J72" s="24">
        <v>111.56</v>
      </c>
      <c r="K72" s="26">
        <v>141</v>
      </c>
      <c r="L72" s="26">
        <v>15291</v>
      </c>
      <c r="M72" s="26">
        <v>153</v>
      </c>
      <c r="N72" s="27">
        <f t="shared" si="2"/>
        <v>5.8381225260438235E-2</v>
      </c>
      <c r="O72" s="27">
        <f t="shared" si="3"/>
        <v>6.3312575564351839E-2</v>
      </c>
      <c r="P72" s="26">
        <v>15407</v>
      </c>
      <c r="Q72" s="28">
        <v>0.11687287</v>
      </c>
    </row>
    <row r="73" spans="1:17" x14ac:dyDescent="0.25">
      <c r="A73" s="10" t="s">
        <v>90</v>
      </c>
      <c r="B73" s="24" t="s">
        <v>196</v>
      </c>
      <c r="C73" s="10" t="s">
        <v>93</v>
      </c>
      <c r="D73" s="24" t="s">
        <v>248</v>
      </c>
      <c r="E73" s="10" t="s">
        <v>100</v>
      </c>
      <c r="F73" s="10" t="s">
        <v>96</v>
      </c>
      <c r="G73" s="10" t="s">
        <v>118</v>
      </c>
      <c r="H73" s="25">
        <v>93569</v>
      </c>
      <c r="I73" s="25">
        <v>160470</v>
      </c>
      <c r="J73" s="24">
        <v>111.18</v>
      </c>
      <c r="K73" s="26">
        <v>1028</v>
      </c>
      <c r="L73" s="26">
        <v>57741</v>
      </c>
      <c r="M73" s="26">
        <v>326</v>
      </c>
      <c r="N73" s="27">
        <f t="shared" si="2"/>
        <v>0.64061818408425253</v>
      </c>
      <c r="O73" s="27">
        <f t="shared" si="3"/>
        <v>0.35982426621798469</v>
      </c>
      <c r="P73" s="26">
        <v>58602</v>
      </c>
      <c r="Q73" s="28">
        <v>0.62629716999999996</v>
      </c>
    </row>
    <row r="74" spans="1:17" x14ac:dyDescent="0.25">
      <c r="A74" s="10" t="s">
        <v>152</v>
      </c>
      <c r="B74" s="24" t="s">
        <v>198</v>
      </c>
      <c r="C74" s="10" t="s">
        <v>93</v>
      </c>
      <c r="D74" s="24" t="s">
        <v>249</v>
      </c>
      <c r="E74" s="10" t="s">
        <v>100</v>
      </c>
      <c r="F74" s="10" t="s">
        <v>96</v>
      </c>
      <c r="G74" s="10" t="s">
        <v>120</v>
      </c>
      <c r="H74" s="25">
        <v>188258</v>
      </c>
      <c r="I74" s="25">
        <v>420091</v>
      </c>
      <c r="J74" s="24">
        <v>110.37</v>
      </c>
      <c r="K74" s="26">
        <v>1442</v>
      </c>
      <c r="L74" s="26">
        <v>16806</v>
      </c>
      <c r="M74" s="26">
        <v>577</v>
      </c>
      <c r="N74" s="27">
        <f t="shared" si="2"/>
        <v>0.34325896055854566</v>
      </c>
      <c r="O74" s="27">
        <f t="shared" si="3"/>
        <v>4.0005617830422453E-2</v>
      </c>
      <c r="P74" s="26">
        <v>16964</v>
      </c>
      <c r="Q74" s="28">
        <v>9.0110380000000004E-2</v>
      </c>
    </row>
    <row r="75" spans="1:17" x14ac:dyDescent="0.25">
      <c r="A75" s="10" t="s">
        <v>151</v>
      </c>
      <c r="B75" s="24" t="s">
        <v>210</v>
      </c>
      <c r="C75" s="10" t="s">
        <v>93</v>
      </c>
      <c r="D75" s="24" t="s">
        <v>250</v>
      </c>
      <c r="E75" s="10" t="s">
        <v>100</v>
      </c>
      <c r="F75" s="10" t="s">
        <v>96</v>
      </c>
      <c r="G75" s="10" t="s">
        <v>120</v>
      </c>
      <c r="H75" s="25">
        <v>210367</v>
      </c>
      <c r="I75" s="25">
        <v>557328</v>
      </c>
      <c r="J75" s="24">
        <v>110.36</v>
      </c>
      <c r="K75" s="26">
        <v>2217</v>
      </c>
      <c r="L75" s="26">
        <v>23222</v>
      </c>
      <c r="M75" s="26">
        <v>824</v>
      </c>
      <c r="N75" s="27">
        <f t="shared" si="2"/>
        <v>0.39779088795108086</v>
      </c>
      <c r="O75" s="27">
        <f t="shared" si="3"/>
        <v>4.1666666666666664E-2</v>
      </c>
      <c r="P75" s="26">
        <v>23662</v>
      </c>
      <c r="Q75" s="28">
        <v>0.11247962</v>
      </c>
    </row>
    <row r="76" spans="1:17" x14ac:dyDescent="0.25">
      <c r="A76" s="10" t="s">
        <v>90</v>
      </c>
      <c r="B76" s="24" t="s">
        <v>196</v>
      </c>
      <c r="C76" s="10" t="s">
        <v>93</v>
      </c>
      <c r="D76" s="24" t="s">
        <v>251</v>
      </c>
      <c r="E76" s="10" t="s">
        <v>100</v>
      </c>
      <c r="F76" s="10" t="s">
        <v>96</v>
      </c>
      <c r="G76" s="10" t="s">
        <v>120</v>
      </c>
      <c r="H76" s="25">
        <v>61184</v>
      </c>
      <c r="I76" s="25">
        <v>95633</v>
      </c>
      <c r="J76" s="24">
        <v>109.61</v>
      </c>
      <c r="K76" s="26">
        <v>1360</v>
      </c>
      <c r="L76" s="26">
        <v>73201</v>
      </c>
      <c r="M76" s="26">
        <v>202</v>
      </c>
      <c r="N76" s="27">
        <f t="shared" si="2"/>
        <v>1.4221032488785252</v>
      </c>
      <c r="O76" s="27">
        <f t="shared" si="3"/>
        <v>0.76543661706733035</v>
      </c>
      <c r="P76" s="26">
        <v>74535</v>
      </c>
      <c r="Q76" s="28">
        <v>1.2182106399999999</v>
      </c>
    </row>
    <row r="77" spans="1:17" x14ac:dyDescent="0.25">
      <c r="A77" s="10" t="s">
        <v>86</v>
      </c>
      <c r="B77" s="24" t="s">
        <v>191</v>
      </c>
      <c r="C77" s="10" t="s">
        <v>93</v>
      </c>
      <c r="D77" s="24" t="s">
        <v>202</v>
      </c>
      <c r="E77" s="10" t="s">
        <v>99</v>
      </c>
      <c r="F77" s="10" t="s">
        <v>96</v>
      </c>
      <c r="G77" s="10" t="s">
        <v>118</v>
      </c>
      <c r="H77" s="25">
        <v>89503</v>
      </c>
      <c r="I77" s="25">
        <v>229721</v>
      </c>
      <c r="J77" s="24">
        <v>108</v>
      </c>
      <c r="K77" s="26">
        <v>791</v>
      </c>
      <c r="L77" s="26">
        <v>12151</v>
      </c>
      <c r="M77" s="26">
        <v>366</v>
      </c>
      <c r="N77" s="27">
        <f t="shared" si="2"/>
        <v>0.34433073162662531</v>
      </c>
      <c r="O77" s="27">
        <f t="shared" si="3"/>
        <v>5.289459823002686E-2</v>
      </c>
      <c r="P77" s="26">
        <v>12345</v>
      </c>
      <c r="Q77" s="28">
        <v>0.13792834000000001</v>
      </c>
    </row>
    <row r="78" spans="1:17" x14ac:dyDescent="0.25">
      <c r="A78" s="10" t="s">
        <v>115</v>
      </c>
      <c r="B78" s="24" t="s">
        <v>116</v>
      </c>
      <c r="C78" s="10" t="s">
        <v>93</v>
      </c>
      <c r="D78" s="24" t="s">
        <v>127</v>
      </c>
      <c r="E78" s="10" t="s">
        <v>99</v>
      </c>
      <c r="F78" s="10" t="s">
        <v>96</v>
      </c>
      <c r="G78" s="10" t="s">
        <v>120</v>
      </c>
      <c r="H78" s="25">
        <v>62289</v>
      </c>
      <c r="I78" s="25">
        <v>195501</v>
      </c>
      <c r="J78" s="24">
        <v>107.1</v>
      </c>
      <c r="K78" s="26">
        <v>1205</v>
      </c>
      <c r="L78" s="26">
        <v>46955</v>
      </c>
      <c r="M78" s="26">
        <v>955</v>
      </c>
      <c r="N78" s="27">
        <f t="shared" si="2"/>
        <v>0.61636513368218071</v>
      </c>
      <c r="O78" s="27">
        <f t="shared" si="3"/>
        <v>0.24017779960204808</v>
      </c>
      <c r="P78" s="26">
        <v>47855</v>
      </c>
      <c r="Q78" s="28">
        <v>0.76827369000000001</v>
      </c>
    </row>
    <row r="79" spans="1:17" x14ac:dyDescent="0.25">
      <c r="A79" s="10" t="s">
        <v>150</v>
      </c>
      <c r="B79" s="24" t="s">
        <v>194</v>
      </c>
      <c r="C79" s="10" t="s">
        <v>93</v>
      </c>
      <c r="D79" s="24" t="s">
        <v>252</v>
      </c>
      <c r="E79" s="10" t="s">
        <v>99</v>
      </c>
      <c r="F79" s="10" t="s">
        <v>124</v>
      </c>
      <c r="G79" s="10" t="s">
        <v>120</v>
      </c>
      <c r="H79" s="25">
        <v>118272</v>
      </c>
      <c r="I79" s="25">
        <v>292473</v>
      </c>
      <c r="J79" s="24">
        <v>103.99</v>
      </c>
      <c r="K79" s="26">
        <v>928</v>
      </c>
      <c r="L79" s="26">
        <v>0</v>
      </c>
      <c r="M79" s="26">
        <v>0</v>
      </c>
      <c r="N79" s="27">
        <f t="shared" si="2"/>
        <v>0.31729424596458478</v>
      </c>
      <c r="O79" s="27">
        <f t="shared" si="3"/>
        <v>0</v>
      </c>
      <c r="P79" s="26">
        <v>656</v>
      </c>
      <c r="Q79" s="28">
        <v>5.54654E-3</v>
      </c>
    </row>
    <row r="80" spans="1:17" x14ac:dyDescent="0.25">
      <c r="A80" s="10" t="s">
        <v>90</v>
      </c>
      <c r="B80" s="24" t="s">
        <v>232</v>
      </c>
      <c r="C80" s="10" t="s">
        <v>161</v>
      </c>
      <c r="D80" s="24" t="s">
        <v>205</v>
      </c>
      <c r="E80" s="10" t="s">
        <v>100</v>
      </c>
      <c r="F80" s="10" t="s">
        <v>96</v>
      </c>
      <c r="G80" s="10" t="s">
        <v>118</v>
      </c>
      <c r="H80" s="25">
        <v>3518</v>
      </c>
      <c r="I80" s="25">
        <v>57678</v>
      </c>
      <c r="J80" s="24">
        <v>100.12</v>
      </c>
      <c r="K80" s="26">
        <v>318</v>
      </c>
      <c r="L80" s="26">
        <v>8354</v>
      </c>
      <c r="M80" s="26">
        <v>320</v>
      </c>
      <c r="N80" s="27">
        <f t="shared" si="2"/>
        <v>0.55133673150941431</v>
      </c>
      <c r="O80" s="27">
        <f t="shared" si="3"/>
        <v>0.14483858663615243</v>
      </c>
      <c r="P80" s="26">
        <v>8555</v>
      </c>
      <c r="Q80" s="28">
        <v>2.4317794199999998</v>
      </c>
    </row>
    <row r="81" spans="1:17" x14ac:dyDescent="0.25">
      <c r="A81" s="10" t="s">
        <v>86</v>
      </c>
      <c r="B81" s="24" t="s">
        <v>208</v>
      </c>
      <c r="C81" s="10" t="s">
        <v>161</v>
      </c>
      <c r="D81" s="24" t="s">
        <v>193</v>
      </c>
      <c r="E81" s="10" t="s">
        <v>99</v>
      </c>
      <c r="F81" s="10" t="s">
        <v>96</v>
      </c>
      <c r="G81" s="10" t="s">
        <v>120</v>
      </c>
      <c r="H81" s="25">
        <v>5840</v>
      </c>
      <c r="I81" s="25">
        <v>26144</v>
      </c>
      <c r="J81" s="24">
        <v>89.99</v>
      </c>
      <c r="K81" s="26">
        <v>428</v>
      </c>
      <c r="L81" s="26">
        <v>13922</v>
      </c>
      <c r="M81" s="26">
        <v>84</v>
      </c>
      <c r="N81" s="27">
        <f t="shared" si="2"/>
        <v>1.6370869033047735</v>
      </c>
      <c r="O81" s="27">
        <f t="shared" si="3"/>
        <v>0.53251223990208074</v>
      </c>
      <c r="P81" s="26">
        <v>14319</v>
      </c>
      <c r="Q81" s="28">
        <v>2.4518835600000002</v>
      </c>
    </row>
    <row r="82" spans="1:17" x14ac:dyDescent="0.25">
      <c r="A82" s="10" t="s">
        <v>90</v>
      </c>
      <c r="B82" s="24" t="s">
        <v>196</v>
      </c>
      <c r="C82" s="10" t="s">
        <v>93</v>
      </c>
      <c r="D82" s="24" t="s">
        <v>253</v>
      </c>
      <c r="E82" s="10" t="s">
        <v>100</v>
      </c>
      <c r="F82" s="10" t="s">
        <v>124</v>
      </c>
      <c r="G82" s="10" t="s">
        <v>120</v>
      </c>
      <c r="H82" s="25">
        <v>162048</v>
      </c>
      <c r="I82" s="25">
        <v>303640</v>
      </c>
      <c r="J82" s="24">
        <v>88.64</v>
      </c>
      <c r="K82" s="26">
        <v>829</v>
      </c>
      <c r="L82" s="26">
        <v>0</v>
      </c>
      <c r="M82" s="26">
        <v>0</v>
      </c>
      <c r="N82" s="27">
        <f t="shared" si="2"/>
        <v>0.27302068238703725</v>
      </c>
      <c r="O82" s="27">
        <f t="shared" si="3"/>
        <v>0</v>
      </c>
      <c r="P82" s="26">
        <v>562</v>
      </c>
      <c r="Q82" s="28">
        <v>3.4681099999999999E-3</v>
      </c>
    </row>
    <row r="83" spans="1:17" x14ac:dyDescent="0.25">
      <c r="A83" s="10" t="s">
        <v>152</v>
      </c>
      <c r="B83" s="24" t="s">
        <v>198</v>
      </c>
      <c r="C83" s="10" t="s">
        <v>93</v>
      </c>
      <c r="D83" s="24" t="s">
        <v>254</v>
      </c>
      <c r="E83" s="10" t="s">
        <v>99</v>
      </c>
      <c r="F83" s="10" t="s">
        <v>96</v>
      </c>
      <c r="G83" s="10" t="s">
        <v>118</v>
      </c>
      <c r="H83" s="25">
        <v>51344</v>
      </c>
      <c r="I83" s="25">
        <v>158990</v>
      </c>
      <c r="J83" s="24">
        <v>86.98</v>
      </c>
      <c r="K83" s="26">
        <v>452</v>
      </c>
      <c r="L83" s="26">
        <v>30800</v>
      </c>
      <c r="M83" s="26">
        <v>179</v>
      </c>
      <c r="N83" s="27">
        <f t="shared" si="2"/>
        <v>0.28429460972388199</v>
      </c>
      <c r="O83" s="27">
        <f t="shared" si="3"/>
        <v>0.19372287565255678</v>
      </c>
      <c r="P83" s="26">
        <v>31104</v>
      </c>
      <c r="Q83" s="28">
        <v>0.60579620000000001</v>
      </c>
    </row>
    <row r="84" spans="1:17" x14ac:dyDescent="0.25">
      <c r="A84" s="10" t="s">
        <v>152</v>
      </c>
      <c r="B84" s="24" t="s">
        <v>198</v>
      </c>
      <c r="C84" s="10" t="s">
        <v>93</v>
      </c>
      <c r="D84" s="24" t="s">
        <v>249</v>
      </c>
      <c r="E84" s="10" t="s">
        <v>100</v>
      </c>
      <c r="F84" s="10" t="s">
        <v>96</v>
      </c>
      <c r="G84" s="10" t="s">
        <v>120</v>
      </c>
      <c r="H84" s="25">
        <v>63281</v>
      </c>
      <c r="I84" s="25">
        <v>92544</v>
      </c>
      <c r="J84" s="24">
        <v>85.53</v>
      </c>
      <c r="K84" s="26">
        <v>1199</v>
      </c>
      <c r="L84" s="26">
        <v>63926</v>
      </c>
      <c r="M84" s="26">
        <v>140</v>
      </c>
      <c r="N84" s="27">
        <f t="shared" si="2"/>
        <v>1.2955999308437069</v>
      </c>
      <c r="O84" s="27">
        <f t="shared" si="3"/>
        <v>0.69076331258644541</v>
      </c>
      <c r="P84" s="26">
        <v>65083</v>
      </c>
      <c r="Q84" s="28">
        <v>1.0284761600000001</v>
      </c>
    </row>
    <row r="85" spans="1:17" x14ac:dyDescent="0.25">
      <c r="A85" s="10" t="s">
        <v>90</v>
      </c>
      <c r="B85" s="24" t="s">
        <v>196</v>
      </c>
      <c r="C85" s="10" t="s">
        <v>93</v>
      </c>
      <c r="D85" s="24" t="s">
        <v>255</v>
      </c>
      <c r="E85" s="10" t="s">
        <v>99</v>
      </c>
      <c r="F85" s="10" t="s">
        <v>124</v>
      </c>
      <c r="G85" s="10" t="s">
        <v>120</v>
      </c>
      <c r="H85" s="25">
        <v>118689</v>
      </c>
      <c r="I85" s="25">
        <v>277350</v>
      </c>
      <c r="J85" s="24">
        <v>83.81</v>
      </c>
      <c r="K85" s="26">
        <v>872</v>
      </c>
      <c r="L85" s="26">
        <v>0</v>
      </c>
      <c r="M85" s="26">
        <v>0</v>
      </c>
      <c r="N85" s="27">
        <f t="shared" si="2"/>
        <v>0.31440418244095908</v>
      </c>
      <c r="O85" s="27">
        <f t="shared" si="3"/>
        <v>0</v>
      </c>
      <c r="P85" s="26">
        <v>589</v>
      </c>
      <c r="Q85" s="28">
        <v>4.9625499999999996E-3</v>
      </c>
    </row>
    <row r="86" spans="1:17" x14ac:dyDescent="0.25">
      <c r="A86" s="10" t="s">
        <v>90</v>
      </c>
      <c r="B86" s="24" t="s">
        <v>196</v>
      </c>
      <c r="C86" s="10" t="s">
        <v>93</v>
      </c>
      <c r="D86" s="24" t="s">
        <v>256</v>
      </c>
      <c r="E86" s="10" t="s">
        <v>99</v>
      </c>
      <c r="F86" s="10" t="s">
        <v>96</v>
      </c>
      <c r="G86" s="10" t="s">
        <v>118</v>
      </c>
      <c r="H86" s="25">
        <v>49026</v>
      </c>
      <c r="I86" s="25">
        <v>156769</v>
      </c>
      <c r="J86" s="24">
        <v>83.69</v>
      </c>
      <c r="K86" s="26">
        <v>422</v>
      </c>
      <c r="L86" s="26">
        <v>27351</v>
      </c>
      <c r="M86" s="26">
        <v>207</v>
      </c>
      <c r="N86" s="27">
        <f t="shared" si="2"/>
        <v>0.26918587220687762</v>
      </c>
      <c r="O86" s="27">
        <f t="shared" si="3"/>
        <v>0.17446689077559976</v>
      </c>
      <c r="P86" s="26">
        <v>27611</v>
      </c>
      <c r="Q86" s="28">
        <v>0.56319096000000002</v>
      </c>
    </row>
    <row r="87" spans="1:17" x14ac:dyDescent="0.25">
      <c r="A87" s="10" t="s">
        <v>152</v>
      </c>
      <c r="B87" s="24" t="s">
        <v>198</v>
      </c>
      <c r="C87" s="10" t="s">
        <v>93</v>
      </c>
      <c r="D87" s="24" t="s">
        <v>257</v>
      </c>
      <c r="E87" s="10" t="s">
        <v>99</v>
      </c>
      <c r="F87" s="10" t="s">
        <v>124</v>
      </c>
      <c r="G87" s="10" t="s">
        <v>120</v>
      </c>
      <c r="H87" s="25">
        <v>138463</v>
      </c>
      <c r="I87" s="25">
        <v>311567</v>
      </c>
      <c r="J87" s="24">
        <v>83.68</v>
      </c>
      <c r="K87" s="26">
        <v>728</v>
      </c>
      <c r="L87" s="26">
        <v>0</v>
      </c>
      <c r="M87" s="26">
        <v>0</v>
      </c>
      <c r="N87" s="27">
        <f t="shared" si="2"/>
        <v>0.2336576081549073</v>
      </c>
      <c r="O87" s="27">
        <f t="shared" si="3"/>
        <v>0</v>
      </c>
      <c r="P87" s="26">
        <v>480</v>
      </c>
      <c r="Q87" s="28">
        <v>3.4666300000000001E-3</v>
      </c>
    </row>
    <row r="88" spans="1:17" x14ac:dyDescent="0.25">
      <c r="A88" s="10" t="s">
        <v>150</v>
      </c>
      <c r="B88" s="24" t="s">
        <v>194</v>
      </c>
      <c r="C88" s="10" t="s">
        <v>93</v>
      </c>
      <c r="D88" s="24" t="s">
        <v>258</v>
      </c>
      <c r="E88" s="10" t="s">
        <v>100</v>
      </c>
      <c r="F88" s="10" t="s">
        <v>96</v>
      </c>
      <c r="G88" s="10" t="s">
        <v>118</v>
      </c>
      <c r="H88" s="25">
        <v>69058</v>
      </c>
      <c r="I88" s="25">
        <v>122112</v>
      </c>
      <c r="J88" s="24">
        <v>82.8</v>
      </c>
      <c r="K88" s="26">
        <v>638</v>
      </c>
      <c r="L88" s="26">
        <v>42935</v>
      </c>
      <c r="M88" s="26">
        <v>249</v>
      </c>
      <c r="N88" s="27">
        <f t="shared" si="2"/>
        <v>0.52247117400419285</v>
      </c>
      <c r="O88" s="27">
        <f t="shared" si="3"/>
        <v>0.35160344601677151</v>
      </c>
      <c r="P88" s="26">
        <v>43476</v>
      </c>
      <c r="Q88" s="28">
        <v>0.62955775999999997</v>
      </c>
    </row>
    <row r="89" spans="1:17" x14ac:dyDescent="0.25">
      <c r="A89" s="10" t="s">
        <v>150</v>
      </c>
      <c r="B89" s="24" t="s">
        <v>194</v>
      </c>
      <c r="C89" s="10" t="s">
        <v>93</v>
      </c>
      <c r="D89" s="24" t="s">
        <v>259</v>
      </c>
      <c r="E89" s="10" t="s">
        <v>100</v>
      </c>
      <c r="F89" s="10" t="s">
        <v>96</v>
      </c>
      <c r="G89" s="10" t="s">
        <v>120</v>
      </c>
      <c r="H89" s="25">
        <v>109983</v>
      </c>
      <c r="I89" s="25">
        <v>248920</v>
      </c>
      <c r="J89" s="24">
        <v>82.04</v>
      </c>
      <c r="K89" s="26">
        <v>716</v>
      </c>
      <c r="L89" s="26">
        <v>8081</v>
      </c>
      <c r="M89" s="26">
        <v>355</v>
      </c>
      <c r="N89" s="27">
        <f t="shared" si="2"/>
        <v>0.28764261610155872</v>
      </c>
      <c r="O89" s="27">
        <f t="shared" si="3"/>
        <v>3.246424554073598E-2</v>
      </c>
      <c r="P89" s="26">
        <v>8140</v>
      </c>
      <c r="Q89" s="28">
        <v>7.4011439999999998E-2</v>
      </c>
    </row>
    <row r="90" spans="1:17" x14ac:dyDescent="0.25">
      <c r="A90" s="10" t="s">
        <v>151</v>
      </c>
      <c r="B90" s="24" t="s">
        <v>210</v>
      </c>
      <c r="C90" s="10" t="s">
        <v>93</v>
      </c>
      <c r="D90" s="24" t="s">
        <v>260</v>
      </c>
      <c r="E90" s="10" t="s">
        <v>100</v>
      </c>
      <c r="F90" s="10" t="s">
        <v>96</v>
      </c>
      <c r="G90" s="10" t="s">
        <v>97</v>
      </c>
      <c r="H90" s="25">
        <v>134491</v>
      </c>
      <c r="I90" s="25">
        <v>414195</v>
      </c>
      <c r="J90" s="24">
        <v>78.69</v>
      </c>
      <c r="K90" s="26">
        <v>78</v>
      </c>
      <c r="L90" s="26">
        <v>11989</v>
      </c>
      <c r="M90" s="26">
        <v>109</v>
      </c>
      <c r="N90" s="27">
        <f t="shared" si="2"/>
        <v>1.8831709701951981E-2</v>
      </c>
      <c r="O90" s="27">
        <f t="shared" si="3"/>
        <v>2.8945303540602856E-2</v>
      </c>
      <c r="P90" s="26">
        <v>12108</v>
      </c>
      <c r="Q90" s="28">
        <v>9.0028330000000004E-2</v>
      </c>
    </row>
    <row r="91" spans="1:17" x14ac:dyDescent="0.25">
      <c r="A91" s="10" t="s">
        <v>86</v>
      </c>
      <c r="B91" s="24" t="s">
        <v>208</v>
      </c>
      <c r="C91" s="10" t="s">
        <v>161</v>
      </c>
      <c r="D91" s="24" t="s">
        <v>204</v>
      </c>
      <c r="E91" s="10" t="s">
        <v>99</v>
      </c>
      <c r="F91" s="10" t="s">
        <v>96</v>
      </c>
      <c r="G91" s="10" t="s">
        <v>118</v>
      </c>
      <c r="H91" s="25">
        <v>6162</v>
      </c>
      <c r="I91" s="25">
        <v>33945</v>
      </c>
      <c r="J91" s="24">
        <v>77.89</v>
      </c>
      <c r="K91" s="26">
        <v>316</v>
      </c>
      <c r="L91" s="26">
        <v>9561</v>
      </c>
      <c r="M91" s="26">
        <v>179</v>
      </c>
      <c r="N91" s="27">
        <f t="shared" si="2"/>
        <v>0.93091766092207973</v>
      </c>
      <c r="O91" s="27">
        <f t="shared" si="3"/>
        <v>0.28166151126822803</v>
      </c>
      <c r="P91" s="26">
        <v>9829</v>
      </c>
      <c r="Q91" s="28">
        <v>1.5950989900000001</v>
      </c>
    </row>
    <row r="92" spans="1:17" x14ac:dyDescent="0.25">
      <c r="A92" s="10" t="s">
        <v>152</v>
      </c>
      <c r="B92" s="24" t="s">
        <v>198</v>
      </c>
      <c r="C92" s="10" t="s">
        <v>93</v>
      </c>
      <c r="D92" s="24" t="s">
        <v>261</v>
      </c>
      <c r="E92" s="10" t="s">
        <v>100</v>
      </c>
      <c r="F92" s="10" t="s">
        <v>96</v>
      </c>
      <c r="G92" s="10" t="s">
        <v>118</v>
      </c>
      <c r="H92" s="25">
        <v>51697</v>
      </c>
      <c r="I92" s="25">
        <v>77489</v>
      </c>
      <c r="J92" s="24">
        <v>77.180000000000007</v>
      </c>
      <c r="K92" s="26">
        <v>914</v>
      </c>
      <c r="L92" s="26">
        <v>58585</v>
      </c>
      <c r="M92" s="26">
        <v>76</v>
      </c>
      <c r="N92" s="27">
        <f t="shared" si="2"/>
        <v>1.1795222547716451</v>
      </c>
      <c r="O92" s="27">
        <f t="shared" si="3"/>
        <v>0.7560427931706436</v>
      </c>
      <c r="P92" s="26">
        <v>59467</v>
      </c>
      <c r="Q92" s="28">
        <v>1.1502988599999999</v>
      </c>
    </row>
    <row r="93" spans="1:17" x14ac:dyDescent="0.25">
      <c r="A93" s="10" t="s">
        <v>151</v>
      </c>
      <c r="B93" s="24" t="s">
        <v>210</v>
      </c>
      <c r="C93" s="10" t="s">
        <v>93</v>
      </c>
      <c r="D93" s="24" t="s">
        <v>262</v>
      </c>
      <c r="E93" s="10" t="s">
        <v>99</v>
      </c>
      <c r="F93" s="10" t="s">
        <v>96</v>
      </c>
      <c r="G93" s="10" t="s">
        <v>120</v>
      </c>
      <c r="H93" s="25">
        <v>94290</v>
      </c>
      <c r="I93" s="25">
        <v>161778</v>
      </c>
      <c r="J93" s="24">
        <v>76.900000000000006</v>
      </c>
      <c r="K93" s="26">
        <v>862</v>
      </c>
      <c r="L93" s="26">
        <v>38749</v>
      </c>
      <c r="M93" s="26">
        <v>891</v>
      </c>
      <c r="N93" s="27">
        <f t="shared" si="2"/>
        <v>0.53282893842178791</v>
      </c>
      <c r="O93" s="27">
        <f t="shared" si="3"/>
        <v>0.23951958857199371</v>
      </c>
      <c r="P93" s="26">
        <v>39451</v>
      </c>
      <c r="Q93" s="28">
        <v>0.41840068000000002</v>
      </c>
    </row>
    <row r="94" spans="1:17" x14ac:dyDescent="0.25">
      <c r="A94" s="10" t="s">
        <v>115</v>
      </c>
      <c r="B94" s="24" t="s">
        <v>116</v>
      </c>
      <c r="C94" s="10" t="s">
        <v>93</v>
      </c>
      <c r="D94" s="24" t="s">
        <v>127</v>
      </c>
      <c r="E94" s="10" t="s">
        <v>99</v>
      </c>
      <c r="F94" s="10" t="s">
        <v>96</v>
      </c>
      <c r="G94" s="10" t="s">
        <v>120</v>
      </c>
      <c r="H94" s="25">
        <v>108608</v>
      </c>
      <c r="I94" s="25">
        <v>269378</v>
      </c>
      <c r="J94" s="24">
        <v>76.66</v>
      </c>
      <c r="K94" s="26">
        <v>819</v>
      </c>
      <c r="L94" s="26">
        <v>14251</v>
      </c>
      <c r="M94" s="26">
        <v>411</v>
      </c>
      <c r="N94" s="27">
        <f t="shared" si="2"/>
        <v>0.30403373697926334</v>
      </c>
      <c r="O94" s="27">
        <f t="shared" si="3"/>
        <v>5.2903355136648129E-2</v>
      </c>
      <c r="P94" s="26">
        <v>14518</v>
      </c>
      <c r="Q94" s="28">
        <v>0.13367339</v>
      </c>
    </row>
    <row r="95" spans="1:17" x14ac:dyDescent="0.25">
      <c r="A95" s="10" t="s">
        <v>90</v>
      </c>
      <c r="B95" s="24" t="s">
        <v>232</v>
      </c>
      <c r="C95" s="10" t="s">
        <v>161</v>
      </c>
      <c r="D95" s="24" t="s">
        <v>240</v>
      </c>
      <c r="E95" s="10" t="s">
        <v>99</v>
      </c>
      <c r="F95" s="10" t="s">
        <v>96</v>
      </c>
      <c r="G95" s="10" t="s">
        <v>120</v>
      </c>
      <c r="H95" s="25">
        <v>3702</v>
      </c>
      <c r="I95" s="25">
        <v>17765</v>
      </c>
      <c r="J95" s="24">
        <v>76.5</v>
      </c>
      <c r="K95" s="26">
        <v>347</v>
      </c>
      <c r="L95" s="26">
        <v>11809</v>
      </c>
      <c r="M95" s="26">
        <v>63</v>
      </c>
      <c r="N95" s="27">
        <f t="shared" si="2"/>
        <v>1.9532789192231916</v>
      </c>
      <c r="O95" s="27">
        <f t="shared" si="3"/>
        <v>0.6647340275823248</v>
      </c>
      <c r="P95" s="26">
        <v>12144</v>
      </c>
      <c r="Q95" s="28">
        <v>3.2803889800000001</v>
      </c>
    </row>
    <row r="96" spans="1:17" x14ac:dyDescent="0.25">
      <c r="A96" s="10" t="s">
        <v>115</v>
      </c>
      <c r="B96" s="24" t="s">
        <v>116</v>
      </c>
      <c r="C96" s="10" t="s">
        <v>93</v>
      </c>
      <c r="D96" s="24" t="s">
        <v>128</v>
      </c>
      <c r="E96" s="10" t="s">
        <v>100</v>
      </c>
      <c r="F96" s="10" t="s">
        <v>96</v>
      </c>
      <c r="G96" s="10" t="s">
        <v>118</v>
      </c>
      <c r="H96" s="25">
        <v>88959</v>
      </c>
      <c r="I96" s="25">
        <v>257183</v>
      </c>
      <c r="J96" s="24">
        <v>73.05</v>
      </c>
      <c r="K96" s="26">
        <v>881</v>
      </c>
      <c r="L96" s="26">
        <v>14436</v>
      </c>
      <c r="M96" s="26">
        <v>633</v>
      </c>
      <c r="N96" s="27">
        <f t="shared" si="2"/>
        <v>0.34255763405823869</v>
      </c>
      <c r="O96" s="27">
        <f t="shared" si="3"/>
        <v>5.613123729017859E-2</v>
      </c>
      <c r="P96" s="26">
        <v>14728</v>
      </c>
      <c r="Q96" s="28">
        <v>0.16555942000000001</v>
      </c>
    </row>
    <row r="97" spans="1:17" x14ac:dyDescent="0.25">
      <c r="A97" s="10" t="s">
        <v>115</v>
      </c>
      <c r="B97" s="24" t="s">
        <v>116</v>
      </c>
      <c r="C97" s="10" t="s">
        <v>93</v>
      </c>
      <c r="D97" s="24" t="s">
        <v>128</v>
      </c>
      <c r="E97" s="10" t="s">
        <v>100</v>
      </c>
      <c r="F97" s="10" t="s">
        <v>96</v>
      </c>
      <c r="G97" s="10" t="s">
        <v>118</v>
      </c>
      <c r="H97" s="25">
        <v>52704</v>
      </c>
      <c r="I97" s="25">
        <v>116927</v>
      </c>
      <c r="J97" s="24">
        <v>72.91</v>
      </c>
      <c r="K97" s="26">
        <v>601</v>
      </c>
      <c r="L97" s="26">
        <v>38730</v>
      </c>
      <c r="M97" s="26">
        <v>252</v>
      </c>
      <c r="N97" s="27">
        <f t="shared" si="2"/>
        <v>0.51399591197926908</v>
      </c>
      <c r="O97" s="27">
        <f t="shared" si="3"/>
        <v>0.33123230733705644</v>
      </c>
      <c r="P97" s="26">
        <v>39230</v>
      </c>
      <c r="Q97" s="28">
        <v>0.74434577999999996</v>
      </c>
    </row>
    <row r="98" spans="1:17" x14ac:dyDescent="0.25">
      <c r="A98" s="10" t="s">
        <v>115</v>
      </c>
      <c r="B98" s="24" t="s">
        <v>116</v>
      </c>
      <c r="C98" s="10" t="s">
        <v>93</v>
      </c>
      <c r="D98" s="24" t="s">
        <v>129</v>
      </c>
      <c r="E98" s="10" t="s">
        <v>99</v>
      </c>
      <c r="F98" s="10" t="s">
        <v>96</v>
      </c>
      <c r="G98" s="10" t="s">
        <v>120</v>
      </c>
      <c r="H98" s="25">
        <v>103800</v>
      </c>
      <c r="I98" s="25">
        <v>246369</v>
      </c>
      <c r="J98" s="24">
        <v>72.27</v>
      </c>
      <c r="K98" s="26">
        <v>588</v>
      </c>
      <c r="L98" s="26">
        <v>7223</v>
      </c>
      <c r="M98" s="26">
        <v>6199</v>
      </c>
      <c r="N98" s="27">
        <f t="shared" si="2"/>
        <v>0.23866639065791556</v>
      </c>
      <c r="O98" s="27">
        <f t="shared" si="3"/>
        <v>2.9317811900036125E-2</v>
      </c>
      <c r="P98" s="26">
        <v>7257</v>
      </c>
      <c r="Q98" s="28">
        <v>6.9913290000000003E-2</v>
      </c>
    </row>
    <row r="99" spans="1:17" x14ac:dyDescent="0.25">
      <c r="A99" s="10" t="s">
        <v>90</v>
      </c>
      <c r="B99" s="24" t="s">
        <v>232</v>
      </c>
      <c r="C99" s="10" t="s">
        <v>161</v>
      </c>
      <c r="D99" s="24" t="s">
        <v>253</v>
      </c>
      <c r="E99" s="10" t="s">
        <v>100</v>
      </c>
      <c r="F99" s="10" t="s">
        <v>124</v>
      </c>
      <c r="G99" s="10" t="s">
        <v>120</v>
      </c>
      <c r="H99" s="25">
        <v>3718</v>
      </c>
      <c r="I99" s="25">
        <v>46090</v>
      </c>
      <c r="J99" s="24">
        <v>71.87</v>
      </c>
      <c r="K99" s="26">
        <v>158</v>
      </c>
      <c r="L99" s="26">
        <v>0</v>
      </c>
      <c r="M99" s="26">
        <v>0</v>
      </c>
      <c r="N99" s="27">
        <f t="shared" si="2"/>
        <v>0.34280755044478195</v>
      </c>
      <c r="O99" s="27">
        <f t="shared" si="3"/>
        <v>0</v>
      </c>
      <c r="P99" s="26">
        <v>77</v>
      </c>
      <c r="Q99" s="28">
        <v>2.0710059999999999E-2</v>
      </c>
    </row>
    <row r="100" spans="1:17" x14ac:dyDescent="0.25">
      <c r="A100" s="10" t="s">
        <v>152</v>
      </c>
      <c r="B100" s="24" t="s">
        <v>198</v>
      </c>
      <c r="C100" s="10" t="s">
        <v>93</v>
      </c>
      <c r="D100" s="24" t="s">
        <v>261</v>
      </c>
      <c r="E100" s="10" t="s">
        <v>100</v>
      </c>
      <c r="F100" s="10" t="s">
        <v>96</v>
      </c>
      <c r="G100" s="10" t="s">
        <v>118</v>
      </c>
      <c r="H100" s="25">
        <v>104406</v>
      </c>
      <c r="I100" s="25">
        <v>267493</v>
      </c>
      <c r="J100" s="24">
        <v>67.23</v>
      </c>
      <c r="K100" s="26">
        <v>1111</v>
      </c>
      <c r="L100" s="26">
        <v>13825</v>
      </c>
      <c r="M100" s="26">
        <v>521</v>
      </c>
      <c r="N100" s="27">
        <f t="shared" si="2"/>
        <v>0.41533797146093537</v>
      </c>
      <c r="O100" s="27">
        <f t="shared" si="3"/>
        <v>5.1683595458572748E-2</v>
      </c>
      <c r="P100" s="26">
        <v>13931</v>
      </c>
      <c r="Q100" s="28">
        <v>0.13343103000000001</v>
      </c>
    </row>
    <row r="101" spans="1:17" x14ac:dyDescent="0.25">
      <c r="A101" s="10" t="s">
        <v>86</v>
      </c>
      <c r="B101" s="24" t="s">
        <v>191</v>
      </c>
      <c r="C101" s="10" t="s">
        <v>93</v>
      </c>
      <c r="D101" s="24" t="s">
        <v>20</v>
      </c>
      <c r="E101" s="10" t="s">
        <v>99</v>
      </c>
      <c r="F101" s="10" t="s">
        <v>96</v>
      </c>
      <c r="G101" s="10" t="s">
        <v>97</v>
      </c>
      <c r="H101" s="25">
        <v>87541</v>
      </c>
      <c r="I101" s="25">
        <v>140618</v>
      </c>
      <c r="J101" s="24">
        <v>65.87</v>
      </c>
      <c r="K101" s="26">
        <v>72</v>
      </c>
      <c r="L101" s="26">
        <v>11730</v>
      </c>
      <c r="M101" s="26">
        <v>324</v>
      </c>
      <c r="N101" s="27">
        <f t="shared" si="2"/>
        <v>5.1202548749093288E-2</v>
      </c>
      <c r="O101" s="27">
        <f t="shared" si="3"/>
        <v>8.341748567039782E-2</v>
      </c>
      <c r="P101" s="26">
        <v>11794</v>
      </c>
      <c r="Q101" s="28">
        <v>0.13472544</v>
      </c>
    </row>
    <row r="102" spans="1:17" x14ac:dyDescent="0.25">
      <c r="A102" s="10" t="s">
        <v>90</v>
      </c>
      <c r="B102" s="24" t="s">
        <v>196</v>
      </c>
      <c r="C102" s="10" t="s">
        <v>93</v>
      </c>
      <c r="D102" s="24" t="s">
        <v>263</v>
      </c>
      <c r="E102" s="10" t="s">
        <v>99</v>
      </c>
      <c r="F102" s="10" t="s">
        <v>96</v>
      </c>
      <c r="G102" s="10" t="s">
        <v>120</v>
      </c>
      <c r="H102" s="25">
        <v>123995</v>
      </c>
      <c r="I102" s="25">
        <v>240485</v>
      </c>
      <c r="J102" s="24">
        <v>65.819999999999993</v>
      </c>
      <c r="K102" s="26">
        <v>783</v>
      </c>
      <c r="L102" s="26">
        <v>9122</v>
      </c>
      <c r="M102" s="26">
        <v>467</v>
      </c>
      <c r="N102" s="27">
        <f t="shared" si="2"/>
        <v>0.32559203276711646</v>
      </c>
      <c r="O102" s="27">
        <f t="shared" si="3"/>
        <v>3.7931679730544524E-2</v>
      </c>
      <c r="P102" s="26">
        <v>9265</v>
      </c>
      <c r="Q102" s="28">
        <v>7.4720750000000002E-2</v>
      </c>
    </row>
    <row r="103" spans="1:17" x14ac:dyDescent="0.25">
      <c r="A103" s="10" t="s">
        <v>152</v>
      </c>
      <c r="B103" s="24" t="s">
        <v>198</v>
      </c>
      <c r="C103" s="10" t="s">
        <v>93</v>
      </c>
      <c r="D103" s="24" t="s">
        <v>264</v>
      </c>
      <c r="E103" s="10" t="s">
        <v>99</v>
      </c>
      <c r="F103" s="10" t="s">
        <v>96</v>
      </c>
      <c r="G103" s="10" t="s">
        <v>120</v>
      </c>
      <c r="H103" s="25">
        <v>120095</v>
      </c>
      <c r="I103" s="25">
        <v>255383</v>
      </c>
      <c r="J103" s="24">
        <v>65.06</v>
      </c>
      <c r="K103" s="26">
        <v>809</v>
      </c>
      <c r="L103" s="26">
        <v>10136</v>
      </c>
      <c r="M103" s="26">
        <v>318</v>
      </c>
      <c r="N103" s="27">
        <f t="shared" si="2"/>
        <v>0.31677911215703469</v>
      </c>
      <c r="O103" s="27">
        <f t="shared" si="3"/>
        <v>3.96894076739642E-2</v>
      </c>
      <c r="P103" s="26">
        <v>10352</v>
      </c>
      <c r="Q103" s="28">
        <v>8.6198430000000006E-2</v>
      </c>
    </row>
    <row r="104" spans="1:17" x14ac:dyDescent="0.25">
      <c r="A104" s="10" t="s">
        <v>151</v>
      </c>
      <c r="B104" s="24" t="s">
        <v>210</v>
      </c>
      <c r="C104" s="10" t="s">
        <v>93</v>
      </c>
      <c r="D104" s="24" t="s">
        <v>265</v>
      </c>
      <c r="E104" s="10" t="s">
        <v>99</v>
      </c>
      <c r="F104" s="10" t="s">
        <v>96</v>
      </c>
      <c r="G104" s="10" t="s">
        <v>120</v>
      </c>
      <c r="H104" s="25">
        <v>151521</v>
      </c>
      <c r="I104" s="25">
        <v>315774</v>
      </c>
      <c r="J104" s="24">
        <v>61.75</v>
      </c>
      <c r="K104" s="26">
        <v>1153</v>
      </c>
      <c r="L104" s="26">
        <v>14278</v>
      </c>
      <c r="M104" s="26">
        <v>453</v>
      </c>
      <c r="N104" s="27">
        <f t="shared" si="2"/>
        <v>0.36513455826002139</v>
      </c>
      <c r="O104" s="27">
        <f t="shared" si="3"/>
        <v>4.5215882244896664E-2</v>
      </c>
      <c r="P104" s="26">
        <v>14487</v>
      </c>
      <c r="Q104" s="28">
        <v>9.5610509999999996E-2</v>
      </c>
    </row>
    <row r="105" spans="1:17" x14ac:dyDescent="0.25">
      <c r="A105" s="10" t="s">
        <v>86</v>
      </c>
      <c r="B105" s="24" t="s">
        <v>208</v>
      </c>
      <c r="C105" s="10" t="s">
        <v>161</v>
      </c>
      <c r="D105" s="24" t="s">
        <v>242</v>
      </c>
      <c r="E105" s="10" t="s">
        <v>99</v>
      </c>
      <c r="F105" s="10" t="s">
        <v>96</v>
      </c>
      <c r="G105" s="10" t="s">
        <v>120</v>
      </c>
      <c r="H105" s="25">
        <v>4696</v>
      </c>
      <c r="I105" s="25">
        <v>38905</v>
      </c>
      <c r="J105" s="24">
        <v>61.07</v>
      </c>
      <c r="K105" s="26">
        <v>183</v>
      </c>
      <c r="L105" s="26">
        <v>2287</v>
      </c>
      <c r="M105" s="26">
        <v>76</v>
      </c>
      <c r="N105" s="27">
        <f t="shared" si="2"/>
        <v>0.47037655828299707</v>
      </c>
      <c r="O105" s="27">
        <f t="shared" si="3"/>
        <v>5.8784217966842307E-2</v>
      </c>
      <c r="P105" s="26">
        <v>2316</v>
      </c>
      <c r="Q105" s="28">
        <v>0.49318569000000001</v>
      </c>
    </row>
    <row r="106" spans="1:17" x14ac:dyDescent="0.25">
      <c r="A106" s="10" t="s">
        <v>150</v>
      </c>
      <c r="B106" s="24" t="s">
        <v>194</v>
      </c>
      <c r="C106" s="10" t="s">
        <v>93</v>
      </c>
      <c r="D106" s="24" t="s">
        <v>266</v>
      </c>
      <c r="E106" s="10" t="s">
        <v>99</v>
      </c>
      <c r="F106" s="10" t="s">
        <v>96</v>
      </c>
      <c r="G106" s="10" t="s">
        <v>120</v>
      </c>
      <c r="H106" s="25">
        <v>92606</v>
      </c>
      <c r="I106" s="25">
        <v>169566</v>
      </c>
      <c r="J106" s="24">
        <v>60.33</v>
      </c>
      <c r="K106" s="26">
        <v>657</v>
      </c>
      <c r="L106" s="26">
        <v>9248</v>
      </c>
      <c r="M106" s="26">
        <v>241</v>
      </c>
      <c r="N106" s="27">
        <f t="shared" si="2"/>
        <v>0.38745975018576839</v>
      </c>
      <c r="O106" s="27">
        <f t="shared" si="3"/>
        <v>5.4539235459938905E-2</v>
      </c>
      <c r="P106" s="26">
        <v>9488</v>
      </c>
      <c r="Q106" s="28">
        <v>0.10245556</v>
      </c>
    </row>
    <row r="107" spans="1:17" x14ac:dyDescent="0.25">
      <c r="A107" s="10" t="s">
        <v>86</v>
      </c>
      <c r="B107" s="24" t="s">
        <v>208</v>
      </c>
      <c r="C107" s="10" t="s">
        <v>161</v>
      </c>
      <c r="D107" s="24" t="s">
        <v>202</v>
      </c>
      <c r="E107" s="10" t="s">
        <v>99</v>
      </c>
      <c r="F107" s="10" t="s">
        <v>96</v>
      </c>
      <c r="G107" s="10" t="s">
        <v>118</v>
      </c>
      <c r="H107" s="25">
        <v>5396</v>
      </c>
      <c r="I107" s="25">
        <v>39145</v>
      </c>
      <c r="J107" s="24">
        <v>59.89</v>
      </c>
      <c r="K107" s="26">
        <v>179</v>
      </c>
      <c r="L107" s="26">
        <v>3917</v>
      </c>
      <c r="M107" s="26">
        <v>65</v>
      </c>
      <c r="N107" s="27">
        <f t="shared" si="2"/>
        <v>0.45727423681185331</v>
      </c>
      <c r="O107" s="27">
        <f t="shared" si="3"/>
        <v>0.10006386511687317</v>
      </c>
      <c r="P107" s="26">
        <v>3949</v>
      </c>
      <c r="Q107" s="28">
        <v>0.7318384</v>
      </c>
    </row>
    <row r="108" spans="1:17" x14ac:dyDescent="0.25">
      <c r="A108" s="10" t="s">
        <v>151</v>
      </c>
      <c r="B108" s="24" t="s">
        <v>210</v>
      </c>
      <c r="C108" s="10" t="s">
        <v>93</v>
      </c>
      <c r="D108" s="24" t="s">
        <v>267</v>
      </c>
      <c r="E108" s="10" t="s">
        <v>100</v>
      </c>
      <c r="F108" s="10" t="s">
        <v>124</v>
      </c>
      <c r="G108" s="10" t="s">
        <v>120</v>
      </c>
      <c r="H108" s="25">
        <v>131552</v>
      </c>
      <c r="I108" s="25">
        <v>293212</v>
      </c>
      <c r="J108" s="24">
        <v>59.47</v>
      </c>
      <c r="K108" s="26">
        <v>902</v>
      </c>
      <c r="L108" s="26">
        <v>0</v>
      </c>
      <c r="M108" s="26">
        <v>0</v>
      </c>
      <c r="N108" s="27">
        <f t="shared" si="2"/>
        <v>0.30762724581531453</v>
      </c>
      <c r="O108" s="27">
        <f t="shared" si="3"/>
        <v>0</v>
      </c>
      <c r="P108" s="26">
        <v>598</v>
      </c>
      <c r="Q108" s="28">
        <v>4.5457300000000004E-3</v>
      </c>
    </row>
    <row r="109" spans="1:17" x14ac:dyDescent="0.25">
      <c r="A109" s="10" t="s">
        <v>115</v>
      </c>
      <c r="B109" s="24" t="s">
        <v>116</v>
      </c>
      <c r="C109" s="10" t="s">
        <v>93</v>
      </c>
      <c r="D109" s="24" t="s">
        <v>130</v>
      </c>
      <c r="E109" s="10" t="s">
        <v>99</v>
      </c>
      <c r="F109" s="10" t="s">
        <v>124</v>
      </c>
      <c r="G109" s="10" t="s">
        <v>120</v>
      </c>
      <c r="H109" s="25">
        <v>70815</v>
      </c>
      <c r="I109" s="25">
        <v>207642</v>
      </c>
      <c r="J109" s="24">
        <v>58.09</v>
      </c>
      <c r="K109" s="26">
        <v>630</v>
      </c>
      <c r="L109" s="26">
        <v>0</v>
      </c>
      <c r="M109" s="26">
        <v>0</v>
      </c>
      <c r="N109" s="27">
        <f t="shared" si="2"/>
        <v>0.30340682520877277</v>
      </c>
      <c r="O109" s="27">
        <f t="shared" si="3"/>
        <v>0</v>
      </c>
      <c r="P109" s="26">
        <v>437</v>
      </c>
      <c r="Q109" s="28">
        <v>6.1710100000000002E-3</v>
      </c>
    </row>
    <row r="110" spans="1:17" x14ac:dyDescent="0.25">
      <c r="A110" s="10" t="s">
        <v>90</v>
      </c>
      <c r="B110" s="24" t="s">
        <v>196</v>
      </c>
      <c r="C110" s="10" t="s">
        <v>93</v>
      </c>
      <c r="D110" s="24" t="s">
        <v>268</v>
      </c>
      <c r="E110" s="10" t="s">
        <v>99</v>
      </c>
      <c r="F110" s="10" t="s">
        <v>96</v>
      </c>
      <c r="G110" s="10" t="s">
        <v>118</v>
      </c>
      <c r="H110" s="25">
        <v>99100</v>
      </c>
      <c r="I110" s="25">
        <v>203258</v>
      </c>
      <c r="J110" s="24">
        <v>58.05</v>
      </c>
      <c r="K110" s="26">
        <v>629</v>
      </c>
      <c r="L110" s="26">
        <v>9862</v>
      </c>
      <c r="M110" s="26">
        <v>390</v>
      </c>
      <c r="N110" s="27">
        <f t="shared" si="2"/>
        <v>0.30945891428627653</v>
      </c>
      <c r="O110" s="27">
        <f t="shared" si="3"/>
        <v>4.8519615464089977E-2</v>
      </c>
      <c r="P110" s="26">
        <v>9933</v>
      </c>
      <c r="Q110" s="28">
        <v>0.10023209</v>
      </c>
    </row>
    <row r="111" spans="1:17" x14ac:dyDescent="0.25">
      <c r="A111" s="10" t="s">
        <v>151</v>
      </c>
      <c r="B111" s="24" t="s">
        <v>210</v>
      </c>
      <c r="C111" s="10" t="s">
        <v>93</v>
      </c>
      <c r="D111" s="24" t="s">
        <v>269</v>
      </c>
      <c r="E111" s="10" t="s">
        <v>99</v>
      </c>
      <c r="F111" s="10" t="s">
        <v>124</v>
      </c>
      <c r="G111" s="10" t="s">
        <v>120</v>
      </c>
      <c r="H111" s="25">
        <v>139156</v>
      </c>
      <c r="I111" s="25">
        <v>298669</v>
      </c>
      <c r="J111" s="24">
        <v>56.98</v>
      </c>
      <c r="K111" s="26">
        <v>689</v>
      </c>
      <c r="L111" s="26">
        <v>0</v>
      </c>
      <c r="M111" s="26">
        <v>0</v>
      </c>
      <c r="N111" s="27">
        <f t="shared" si="2"/>
        <v>0.2306901620188235</v>
      </c>
      <c r="O111" s="27">
        <f t="shared" si="3"/>
        <v>0</v>
      </c>
      <c r="P111" s="26">
        <v>468</v>
      </c>
      <c r="Q111" s="28">
        <v>3.3631300000000002E-3</v>
      </c>
    </row>
    <row r="112" spans="1:17" x14ac:dyDescent="0.25">
      <c r="A112" s="10" t="s">
        <v>90</v>
      </c>
      <c r="B112" s="24" t="s">
        <v>232</v>
      </c>
      <c r="C112" s="10" t="s">
        <v>161</v>
      </c>
      <c r="D112" s="24" t="s">
        <v>222</v>
      </c>
      <c r="E112" s="10" t="s">
        <v>99</v>
      </c>
      <c r="F112" s="10" t="s">
        <v>96</v>
      </c>
      <c r="G112" s="10" t="s">
        <v>120</v>
      </c>
      <c r="H112" s="25">
        <v>3720</v>
      </c>
      <c r="I112" s="25">
        <v>15753</v>
      </c>
      <c r="J112" s="24">
        <v>54.56</v>
      </c>
      <c r="K112" s="26">
        <v>319</v>
      </c>
      <c r="L112" s="26">
        <v>7617</v>
      </c>
      <c r="M112" s="26">
        <v>68</v>
      </c>
      <c r="N112" s="27">
        <f t="shared" si="2"/>
        <v>2.0250111089951122</v>
      </c>
      <c r="O112" s="27">
        <f t="shared" si="3"/>
        <v>0.48352694724814321</v>
      </c>
      <c r="P112" s="26">
        <v>7917</v>
      </c>
      <c r="Q112" s="28">
        <v>2.12822581</v>
      </c>
    </row>
    <row r="113" spans="1:17" x14ac:dyDescent="0.25">
      <c r="A113" s="10" t="s">
        <v>90</v>
      </c>
      <c r="B113" s="24" t="s">
        <v>196</v>
      </c>
      <c r="C113" s="10" t="s">
        <v>93</v>
      </c>
      <c r="D113" s="24" t="s">
        <v>270</v>
      </c>
      <c r="E113" s="10" t="s">
        <v>99</v>
      </c>
      <c r="F113" s="10" t="s">
        <v>96</v>
      </c>
      <c r="G113" s="10" t="s">
        <v>120</v>
      </c>
      <c r="H113" s="25">
        <v>107585</v>
      </c>
      <c r="I113" s="25">
        <v>186875</v>
      </c>
      <c r="J113" s="24">
        <v>51.73</v>
      </c>
      <c r="K113" s="26">
        <v>576</v>
      </c>
      <c r="L113" s="26">
        <v>6756</v>
      </c>
      <c r="M113" s="26">
        <v>179</v>
      </c>
      <c r="N113" s="27">
        <f t="shared" si="2"/>
        <v>0.30822742474916387</v>
      </c>
      <c r="O113" s="27">
        <f t="shared" si="3"/>
        <v>3.6152508361204011E-2</v>
      </c>
      <c r="P113" s="26">
        <v>6845</v>
      </c>
      <c r="Q113" s="28">
        <v>6.3624109999999998E-2</v>
      </c>
    </row>
    <row r="114" spans="1:17" x14ac:dyDescent="0.25">
      <c r="A114" s="10" t="s">
        <v>151</v>
      </c>
      <c r="B114" s="24" t="s">
        <v>210</v>
      </c>
      <c r="C114" s="10" t="s">
        <v>93</v>
      </c>
      <c r="D114" s="24" t="s">
        <v>271</v>
      </c>
      <c r="E114" s="10" t="s">
        <v>100</v>
      </c>
      <c r="F114" s="10" t="s">
        <v>96</v>
      </c>
      <c r="G114" s="10" t="s">
        <v>120</v>
      </c>
      <c r="H114" s="25">
        <v>113759</v>
      </c>
      <c r="I114" s="25">
        <v>257301</v>
      </c>
      <c r="J114" s="24">
        <v>50.29</v>
      </c>
      <c r="K114" s="26">
        <v>952</v>
      </c>
      <c r="L114" s="26">
        <v>9959</v>
      </c>
      <c r="M114" s="26">
        <v>570</v>
      </c>
      <c r="N114" s="27">
        <f t="shared" si="2"/>
        <v>0.36999467549679171</v>
      </c>
      <c r="O114" s="27">
        <f t="shared" si="3"/>
        <v>3.8705640475551979E-2</v>
      </c>
      <c r="P114" s="26">
        <v>10240</v>
      </c>
      <c r="Q114" s="28">
        <v>9.0014860000000002E-2</v>
      </c>
    </row>
    <row r="115" spans="1:17" x14ac:dyDescent="0.25">
      <c r="A115" s="10" t="s">
        <v>150</v>
      </c>
      <c r="B115" s="24" t="s">
        <v>194</v>
      </c>
      <c r="C115" s="10" t="s">
        <v>93</v>
      </c>
      <c r="D115" s="24" t="s">
        <v>272</v>
      </c>
      <c r="E115" s="10" t="s">
        <v>99</v>
      </c>
      <c r="F115" s="10" t="s">
        <v>96</v>
      </c>
      <c r="G115" s="10" t="s">
        <v>120</v>
      </c>
      <c r="H115" s="25">
        <v>69550</v>
      </c>
      <c r="I115" s="25">
        <v>151813</v>
      </c>
      <c r="J115" s="24">
        <v>50</v>
      </c>
      <c r="K115" s="26">
        <v>668</v>
      </c>
      <c r="L115" s="26">
        <v>7714</v>
      </c>
      <c r="M115" s="26">
        <v>223</v>
      </c>
      <c r="N115" s="27">
        <f t="shared" si="2"/>
        <v>0.44001501847667857</v>
      </c>
      <c r="O115" s="27">
        <f t="shared" si="3"/>
        <v>5.0812512762411652E-2</v>
      </c>
      <c r="P115" s="26">
        <v>7851</v>
      </c>
      <c r="Q115" s="28">
        <v>0.11288281999999999</v>
      </c>
    </row>
    <row r="116" spans="1:17" x14ac:dyDescent="0.25">
      <c r="A116" s="10" t="s">
        <v>115</v>
      </c>
      <c r="B116" s="24" t="s">
        <v>116</v>
      </c>
      <c r="C116" s="10" t="s">
        <v>93</v>
      </c>
      <c r="D116" s="24" t="s">
        <v>131</v>
      </c>
      <c r="E116" s="10" t="s">
        <v>100</v>
      </c>
      <c r="F116" s="10" t="s">
        <v>124</v>
      </c>
      <c r="G116" s="10" t="s">
        <v>120</v>
      </c>
      <c r="H116" s="25">
        <v>74736</v>
      </c>
      <c r="I116" s="25">
        <v>175079</v>
      </c>
      <c r="J116" s="24">
        <v>49.94</v>
      </c>
      <c r="K116" s="26">
        <v>380</v>
      </c>
      <c r="L116" s="26">
        <v>0</v>
      </c>
      <c r="M116" s="26">
        <v>0</v>
      </c>
      <c r="N116" s="27">
        <f t="shared" si="2"/>
        <v>0.21704487688414945</v>
      </c>
      <c r="O116" s="27">
        <f t="shared" si="3"/>
        <v>0</v>
      </c>
      <c r="P116" s="26">
        <v>247</v>
      </c>
      <c r="Q116" s="28">
        <v>3.30497E-3</v>
      </c>
    </row>
    <row r="117" spans="1:17" x14ac:dyDescent="0.25">
      <c r="A117" s="10" t="s">
        <v>152</v>
      </c>
      <c r="B117" s="24" t="s">
        <v>198</v>
      </c>
      <c r="C117" s="10" t="s">
        <v>93</v>
      </c>
      <c r="D117" s="24" t="s">
        <v>207</v>
      </c>
      <c r="E117" s="10" t="s">
        <v>99</v>
      </c>
      <c r="F117" s="10" t="s">
        <v>96</v>
      </c>
      <c r="G117" s="10" t="s">
        <v>120</v>
      </c>
      <c r="H117" s="25">
        <v>102044</v>
      </c>
      <c r="I117" s="25">
        <v>191753</v>
      </c>
      <c r="J117" s="24">
        <v>49.12</v>
      </c>
      <c r="K117" s="26">
        <v>586</v>
      </c>
      <c r="L117" s="26">
        <v>7264</v>
      </c>
      <c r="M117" s="26">
        <v>358</v>
      </c>
      <c r="N117" s="27">
        <f t="shared" si="2"/>
        <v>0.30560147689997025</v>
      </c>
      <c r="O117" s="27">
        <f t="shared" si="3"/>
        <v>3.7882067034153311E-2</v>
      </c>
      <c r="P117" s="26">
        <v>7337</v>
      </c>
      <c r="Q117" s="28">
        <v>7.1900359999999996E-2</v>
      </c>
    </row>
    <row r="118" spans="1:17" x14ac:dyDescent="0.25">
      <c r="A118" s="10" t="s">
        <v>115</v>
      </c>
      <c r="B118" s="24" t="s">
        <v>116</v>
      </c>
      <c r="C118" s="10" t="s">
        <v>93</v>
      </c>
      <c r="D118" s="24" t="s">
        <v>126</v>
      </c>
      <c r="E118" s="10" t="s">
        <v>100</v>
      </c>
      <c r="F118" s="10" t="s">
        <v>96</v>
      </c>
      <c r="G118" s="10" t="s">
        <v>120</v>
      </c>
      <c r="H118" s="25">
        <v>31512</v>
      </c>
      <c r="I118" s="25">
        <v>51773</v>
      </c>
      <c r="J118" s="24">
        <v>48.4</v>
      </c>
      <c r="K118" s="26">
        <v>538</v>
      </c>
      <c r="L118" s="26">
        <v>32971</v>
      </c>
      <c r="M118" s="26">
        <v>143</v>
      </c>
      <c r="N118" s="27">
        <f t="shared" si="2"/>
        <v>1.0391516813783246</v>
      </c>
      <c r="O118" s="27">
        <f t="shared" si="3"/>
        <v>0.63683773395399146</v>
      </c>
      <c r="P118" s="26">
        <v>33479</v>
      </c>
      <c r="Q118" s="28">
        <v>1.0624206700000001</v>
      </c>
    </row>
    <row r="119" spans="1:17" x14ac:dyDescent="0.25">
      <c r="A119" s="10" t="s">
        <v>90</v>
      </c>
      <c r="B119" s="24" t="s">
        <v>232</v>
      </c>
      <c r="C119" s="10" t="s">
        <v>161</v>
      </c>
      <c r="D119" s="24" t="s">
        <v>251</v>
      </c>
      <c r="E119" s="10" t="s">
        <v>100</v>
      </c>
      <c r="F119" s="10" t="s">
        <v>96</v>
      </c>
      <c r="G119" s="10" t="s">
        <v>120</v>
      </c>
      <c r="H119" s="25">
        <v>2243</v>
      </c>
      <c r="I119" s="25">
        <v>10599</v>
      </c>
      <c r="J119" s="24">
        <v>48.09</v>
      </c>
      <c r="K119" s="26">
        <v>268</v>
      </c>
      <c r="L119" s="26">
        <v>7635</v>
      </c>
      <c r="M119" s="26">
        <v>37</v>
      </c>
      <c r="N119" s="27">
        <f t="shared" si="2"/>
        <v>2.5285404283422963</v>
      </c>
      <c r="O119" s="27">
        <f t="shared" si="3"/>
        <v>0.72035097650721769</v>
      </c>
      <c r="P119" s="26">
        <v>7891</v>
      </c>
      <c r="Q119" s="28">
        <v>3.5180561699999999</v>
      </c>
    </row>
    <row r="120" spans="1:17" x14ac:dyDescent="0.25">
      <c r="A120" s="10" t="s">
        <v>86</v>
      </c>
      <c r="B120" s="24" t="s">
        <v>208</v>
      </c>
      <c r="C120" s="10" t="s">
        <v>161</v>
      </c>
      <c r="D120" s="24" t="s">
        <v>206</v>
      </c>
      <c r="E120" s="10" t="s">
        <v>99</v>
      </c>
      <c r="F120" s="10" t="s">
        <v>96</v>
      </c>
      <c r="G120" s="10" t="s">
        <v>120</v>
      </c>
      <c r="H120" s="25">
        <v>5700</v>
      </c>
      <c r="I120" s="25">
        <v>30836</v>
      </c>
      <c r="J120" s="24">
        <v>47.23</v>
      </c>
      <c r="K120" s="26">
        <v>139</v>
      </c>
      <c r="L120" s="26">
        <v>1537</v>
      </c>
      <c r="M120" s="26">
        <v>1420</v>
      </c>
      <c r="N120" s="27">
        <f t="shared" si="2"/>
        <v>0.45077182513944736</v>
      </c>
      <c r="O120" s="27">
        <f t="shared" si="3"/>
        <v>4.9844337787002202E-2</v>
      </c>
      <c r="P120" s="26">
        <v>1603</v>
      </c>
      <c r="Q120" s="28">
        <v>0.28122807</v>
      </c>
    </row>
    <row r="121" spans="1:17" x14ac:dyDescent="0.25">
      <c r="A121" s="10" t="s">
        <v>90</v>
      </c>
      <c r="B121" s="24" t="s">
        <v>196</v>
      </c>
      <c r="C121" s="10" t="s">
        <v>93</v>
      </c>
      <c r="D121" s="24" t="s">
        <v>273</v>
      </c>
      <c r="E121" s="10" t="s">
        <v>99</v>
      </c>
      <c r="F121" s="10" t="s">
        <v>96</v>
      </c>
      <c r="G121" s="10" t="s">
        <v>120</v>
      </c>
      <c r="H121" s="25">
        <v>80319</v>
      </c>
      <c r="I121" s="25">
        <v>173235</v>
      </c>
      <c r="J121" s="24">
        <v>47.21</v>
      </c>
      <c r="K121" s="26">
        <v>356</v>
      </c>
      <c r="L121" s="26">
        <v>3521</v>
      </c>
      <c r="M121" s="26">
        <v>3045</v>
      </c>
      <c r="N121" s="27">
        <f t="shared" si="2"/>
        <v>0.20550119779490289</v>
      </c>
      <c r="O121" s="27">
        <f t="shared" si="3"/>
        <v>2.0324992062804862E-2</v>
      </c>
      <c r="P121" s="26">
        <v>3606</v>
      </c>
      <c r="Q121" s="28">
        <v>4.4895980000000002E-2</v>
      </c>
    </row>
    <row r="122" spans="1:17" x14ac:dyDescent="0.25">
      <c r="A122" s="10" t="s">
        <v>90</v>
      </c>
      <c r="B122" s="24" t="s">
        <v>196</v>
      </c>
      <c r="C122" s="10" t="s">
        <v>93</v>
      </c>
      <c r="D122" s="24" t="s">
        <v>274</v>
      </c>
      <c r="E122" s="10" t="s">
        <v>100</v>
      </c>
      <c r="F122" s="10" t="s">
        <v>96</v>
      </c>
      <c r="G122" s="10" t="s">
        <v>120</v>
      </c>
      <c r="H122" s="25">
        <v>88016</v>
      </c>
      <c r="I122" s="25">
        <v>173380</v>
      </c>
      <c r="J122" s="24">
        <v>47.13</v>
      </c>
      <c r="K122" s="26">
        <v>499</v>
      </c>
      <c r="L122" s="26">
        <v>4785</v>
      </c>
      <c r="M122" s="26">
        <v>215</v>
      </c>
      <c r="N122" s="27">
        <f t="shared" si="2"/>
        <v>0.28780712884992504</v>
      </c>
      <c r="O122" s="27">
        <f t="shared" si="3"/>
        <v>2.7598338908755335E-2</v>
      </c>
      <c r="P122" s="26">
        <v>4830</v>
      </c>
      <c r="Q122" s="28">
        <v>5.4876389999999997E-2</v>
      </c>
    </row>
    <row r="123" spans="1:17" x14ac:dyDescent="0.25">
      <c r="A123" s="10" t="s">
        <v>90</v>
      </c>
      <c r="B123" s="24" t="s">
        <v>232</v>
      </c>
      <c r="C123" s="10" t="s">
        <v>161</v>
      </c>
      <c r="D123" s="24" t="s">
        <v>216</v>
      </c>
      <c r="E123" s="10" t="s">
        <v>99</v>
      </c>
      <c r="F123" s="10" t="s">
        <v>96</v>
      </c>
      <c r="G123" s="10" t="s">
        <v>118</v>
      </c>
      <c r="H123" s="25">
        <v>3980</v>
      </c>
      <c r="I123" s="25">
        <v>21048</v>
      </c>
      <c r="J123" s="24">
        <v>45.87</v>
      </c>
      <c r="K123" s="26">
        <v>166</v>
      </c>
      <c r="L123" s="26">
        <v>4637</v>
      </c>
      <c r="M123" s="26">
        <v>109</v>
      </c>
      <c r="N123" s="27">
        <f t="shared" si="2"/>
        <v>0.78867350817179782</v>
      </c>
      <c r="O123" s="27">
        <f t="shared" si="3"/>
        <v>0.22030596731280883</v>
      </c>
      <c r="P123" s="26">
        <v>4773</v>
      </c>
      <c r="Q123" s="28">
        <v>1.19924623</v>
      </c>
    </row>
    <row r="124" spans="1:17" x14ac:dyDescent="0.25">
      <c r="A124" s="10" t="s">
        <v>150</v>
      </c>
      <c r="B124" s="24" t="s">
        <v>194</v>
      </c>
      <c r="C124" s="10" t="s">
        <v>93</v>
      </c>
      <c r="D124" s="24" t="s">
        <v>275</v>
      </c>
      <c r="E124" s="10" t="s">
        <v>99</v>
      </c>
      <c r="F124" s="10" t="s">
        <v>96</v>
      </c>
      <c r="G124" s="10" t="s">
        <v>120</v>
      </c>
      <c r="H124" s="25">
        <v>34840</v>
      </c>
      <c r="I124" s="25">
        <v>72489</v>
      </c>
      <c r="J124" s="24">
        <v>45.33</v>
      </c>
      <c r="K124" s="26">
        <v>463</v>
      </c>
      <c r="L124" s="26">
        <v>18692</v>
      </c>
      <c r="M124" s="26">
        <v>362</v>
      </c>
      <c r="N124" s="27">
        <f t="shared" si="2"/>
        <v>0.63871759853219112</v>
      </c>
      <c r="O124" s="27">
        <f t="shared" si="3"/>
        <v>0.25785981321303925</v>
      </c>
      <c r="P124" s="26">
        <v>19008</v>
      </c>
      <c r="Q124" s="28">
        <v>0.54557979000000001</v>
      </c>
    </row>
    <row r="125" spans="1:17" x14ac:dyDescent="0.25">
      <c r="A125" s="10" t="s">
        <v>90</v>
      </c>
      <c r="B125" s="24" t="s">
        <v>232</v>
      </c>
      <c r="C125" s="10" t="s">
        <v>161</v>
      </c>
      <c r="D125" s="24" t="s">
        <v>256</v>
      </c>
      <c r="E125" s="10" t="s">
        <v>99</v>
      </c>
      <c r="F125" s="10" t="s">
        <v>96</v>
      </c>
      <c r="G125" s="10" t="s">
        <v>118</v>
      </c>
      <c r="H125" s="25">
        <v>2290</v>
      </c>
      <c r="I125" s="25">
        <v>20750</v>
      </c>
      <c r="J125" s="24">
        <v>45.16</v>
      </c>
      <c r="K125" s="26">
        <v>116</v>
      </c>
      <c r="L125" s="26">
        <v>4416</v>
      </c>
      <c r="M125" s="26">
        <v>43</v>
      </c>
      <c r="N125" s="27">
        <f t="shared" si="2"/>
        <v>0.5590361445783133</v>
      </c>
      <c r="O125" s="27">
        <f t="shared" si="3"/>
        <v>0.21281927710843374</v>
      </c>
      <c r="P125" s="26">
        <v>4509</v>
      </c>
      <c r="Q125" s="28">
        <v>1.96899563</v>
      </c>
    </row>
    <row r="126" spans="1:17" x14ac:dyDescent="0.25">
      <c r="A126" s="10" t="s">
        <v>151</v>
      </c>
      <c r="B126" s="24" t="s">
        <v>210</v>
      </c>
      <c r="C126" s="10" t="s">
        <v>93</v>
      </c>
      <c r="D126" s="24" t="s">
        <v>276</v>
      </c>
      <c r="E126" s="10" t="s">
        <v>100</v>
      </c>
      <c r="F126" s="10" t="s">
        <v>96</v>
      </c>
      <c r="G126" s="10" t="s">
        <v>118</v>
      </c>
      <c r="H126" s="25">
        <v>49264</v>
      </c>
      <c r="I126" s="25">
        <v>110340</v>
      </c>
      <c r="J126" s="24">
        <v>45.11</v>
      </c>
      <c r="K126" s="26">
        <v>488</v>
      </c>
      <c r="L126" s="26">
        <v>22250</v>
      </c>
      <c r="M126" s="26">
        <v>227</v>
      </c>
      <c r="N126" s="27">
        <f t="shared" si="2"/>
        <v>0.44226934928403122</v>
      </c>
      <c r="O126" s="27">
        <f t="shared" si="3"/>
        <v>0.2016494471633134</v>
      </c>
      <c r="P126" s="26">
        <v>22611</v>
      </c>
      <c r="Q126" s="28">
        <v>0.45897612999999998</v>
      </c>
    </row>
    <row r="127" spans="1:17" x14ac:dyDescent="0.25">
      <c r="A127" s="10" t="s">
        <v>86</v>
      </c>
      <c r="B127" s="24" t="s">
        <v>191</v>
      </c>
      <c r="C127" s="10" t="s">
        <v>93</v>
      </c>
      <c r="D127" s="24" t="s">
        <v>242</v>
      </c>
      <c r="E127" s="10" t="s">
        <v>99</v>
      </c>
      <c r="F127" s="10" t="s">
        <v>96</v>
      </c>
      <c r="G127" s="10" t="s">
        <v>120</v>
      </c>
      <c r="H127" s="25">
        <v>18164</v>
      </c>
      <c r="I127" s="25">
        <v>33311</v>
      </c>
      <c r="J127" s="24">
        <v>44.04</v>
      </c>
      <c r="K127" s="26">
        <v>361</v>
      </c>
      <c r="L127" s="26">
        <v>17879</v>
      </c>
      <c r="M127" s="26">
        <v>50</v>
      </c>
      <c r="N127" s="27">
        <f t="shared" si="2"/>
        <v>1.0837260964846447</v>
      </c>
      <c r="O127" s="27">
        <f t="shared" si="3"/>
        <v>0.53672960883792142</v>
      </c>
      <c r="P127" s="26">
        <v>18201</v>
      </c>
      <c r="Q127" s="28">
        <v>1.0020370000000001</v>
      </c>
    </row>
    <row r="128" spans="1:17" x14ac:dyDescent="0.25">
      <c r="A128" s="10" t="s">
        <v>151</v>
      </c>
      <c r="B128" s="24" t="s">
        <v>210</v>
      </c>
      <c r="C128" s="10" t="s">
        <v>93</v>
      </c>
      <c r="D128" s="24" t="s">
        <v>277</v>
      </c>
      <c r="E128" s="10" t="s">
        <v>100</v>
      </c>
      <c r="F128" s="10" t="s">
        <v>96</v>
      </c>
      <c r="G128" s="10" t="s">
        <v>120</v>
      </c>
      <c r="H128" s="25">
        <v>43575</v>
      </c>
      <c r="I128" s="25">
        <v>61468</v>
      </c>
      <c r="J128" s="24">
        <v>43.37</v>
      </c>
      <c r="K128" s="26">
        <v>844</v>
      </c>
      <c r="L128" s="26">
        <v>33837</v>
      </c>
      <c r="M128" s="26">
        <v>146</v>
      </c>
      <c r="N128" s="27">
        <f t="shared" si="2"/>
        <v>1.3730721676319386</v>
      </c>
      <c r="O128" s="27">
        <f t="shared" si="3"/>
        <v>0.55048155137632593</v>
      </c>
      <c r="P128" s="26">
        <v>34644</v>
      </c>
      <c r="Q128" s="28">
        <v>0.79504302999999998</v>
      </c>
    </row>
    <row r="129" spans="1:17" x14ac:dyDescent="0.25">
      <c r="A129" s="10" t="s">
        <v>86</v>
      </c>
      <c r="B129" s="24" t="s">
        <v>208</v>
      </c>
      <c r="C129" s="10" t="s">
        <v>161</v>
      </c>
      <c r="D129" s="24" t="s">
        <v>204</v>
      </c>
      <c r="E129" s="10" t="s">
        <v>99</v>
      </c>
      <c r="F129" s="10" t="s">
        <v>96</v>
      </c>
      <c r="G129" s="10" t="s">
        <v>118</v>
      </c>
      <c r="H129" s="25">
        <v>5618</v>
      </c>
      <c r="I129" s="25">
        <v>27121</v>
      </c>
      <c r="J129" s="24">
        <v>42.86</v>
      </c>
      <c r="K129" s="26">
        <v>132</v>
      </c>
      <c r="L129" s="26">
        <v>2683</v>
      </c>
      <c r="M129" s="26">
        <v>163</v>
      </c>
      <c r="N129" s="27">
        <f t="shared" si="2"/>
        <v>0.48670771726706241</v>
      </c>
      <c r="O129" s="27">
        <f t="shared" si="3"/>
        <v>9.8927030714206707E-2</v>
      </c>
      <c r="P129" s="26">
        <v>2710</v>
      </c>
      <c r="Q129" s="28">
        <v>0.48237806999999999</v>
      </c>
    </row>
    <row r="130" spans="1:17" x14ac:dyDescent="0.25">
      <c r="A130" s="10" t="s">
        <v>150</v>
      </c>
      <c r="B130" s="24" t="s">
        <v>194</v>
      </c>
      <c r="C130" s="10" t="s">
        <v>93</v>
      </c>
      <c r="D130" s="24" t="s">
        <v>278</v>
      </c>
      <c r="E130" s="10" t="s">
        <v>100</v>
      </c>
      <c r="F130" s="10" t="s">
        <v>96</v>
      </c>
      <c r="G130" s="10" t="s">
        <v>118</v>
      </c>
      <c r="H130" s="25">
        <v>62751</v>
      </c>
      <c r="I130" s="25">
        <v>129422</v>
      </c>
      <c r="J130" s="24">
        <v>42.56</v>
      </c>
      <c r="K130" s="26">
        <v>347</v>
      </c>
      <c r="L130" s="26">
        <v>5325</v>
      </c>
      <c r="M130" s="26">
        <v>200</v>
      </c>
      <c r="N130" s="27">
        <f t="shared" si="2"/>
        <v>0.26811515816476333</v>
      </c>
      <c r="O130" s="27">
        <f t="shared" si="3"/>
        <v>4.114447311894423E-2</v>
      </c>
      <c r="P130" s="26">
        <v>5382</v>
      </c>
      <c r="Q130" s="28">
        <v>8.5767560000000007E-2</v>
      </c>
    </row>
    <row r="131" spans="1:17" x14ac:dyDescent="0.25">
      <c r="A131" s="10" t="s">
        <v>90</v>
      </c>
      <c r="B131" s="24" t="s">
        <v>196</v>
      </c>
      <c r="C131" s="10" t="s">
        <v>93</v>
      </c>
      <c r="D131" s="24" t="s">
        <v>279</v>
      </c>
      <c r="E131" s="10" t="s">
        <v>100</v>
      </c>
      <c r="F131" s="10" t="s">
        <v>124</v>
      </c>
      <c r="G131" s="10" t="s">
        <v>120</v>
      </c>
      <c r="H131" s="25">
        <v>70528</v>
      </c>
      <c r="I131" s="25">
        <v>143711</v>
      </c>
      <c r="J131" s="24">
        <v>42.08</v>
      </c>
      <c r="K131" s="26">
        <v>404</v>
      </c>
      <c r="L131" s="26">
        <v>0</v>
      </c>
      <c r="M131" s="26">
        <v>0</v>
      </c>
      <c r="N131" s="27">
        <f t="shared" ref="N131:N194" si="4">(K131/I131)*100</f>
        <v>0.28111974727056388</v>
      </c>
      <c r="O131" s="27">
        <f t="shared" ref="O131:O194" si="5">L131/I131</f>
        <v>0</v>
      </c>
      <c r="P131" s="26">
        <v>261</v>
      </c>
      <c r="Q131" s="28">
        <v>3.7006600000000001E-3</v>
      </c>
    </row>
    <row r="132" spans="1:17" x14ac:dyDescent="0.25">
      <c r="A132" s="10" t="s">
        <v>150</v>
      </c>
      <c r="B132" s="24" t="s">
        <v>194</v>
      </c>
      <c r="C132" s="10" t="s">
        <v>93</v>
      </c>
      <c r="D132" s="24" t="s">
        <v>280</v>
      </c>
      <c r="E132" s="10" t="s">
        <v>99</v>
      </c>
      <c r="F132" s="10" t="s">
        <v>96</v>
      </c>
      <c r="G132" s="10" t="s">
        <v>118</v>
      </c>
      <c r="H132" s="25">
        <v>52349</v>
      </c>
      <c r="I132" s="25">
        <v>124241</v>
      </c>
      <c r="J132" s="24">
        <v>41.75</v>
      </c>
      <c r="K132" s="26">
        <v>318</v>
      </c>
      <c r="L132" s="26">
        <v>6374</v>
      </c>
      <c r="M132" s="26">
        <v>183</v>
      </c>
      <c r="N132" s="27">
        <f t="shared" si="4"/>
        <v>0.25595415362078539</v>
      </c>
      <c r="O132" s="27">
        <f t="shared" si="5"/>
        <v>5.1303514942732269E-2</v>
      </c>
      <c r="P132" s="26">
        <v>6445</v>
      </c>
      <c r="Q132" s="28">
        <v>0.12311601</v>
      </c>
    </row>
    <row r="133" spans="1:17" x14ac:dyDescent="0.25">
      <c r="A133" s="10" t="s">
        <v>90</v>
      </c>
      <c r="B133" s="24" t="s">
        <v>232</v>
      </c>
      <c r="C133" s="10" t="s">
        <v>161</v>
      </c>
      <c r="D133" s="24" t="s">
        <v>226</v>
      </c>
      <c r="E133" s="10" t="s">
        <v>100</v>
      </c>
      <c r="F133" s="10" t="s">
        <v>96</v>
      </c>
      <c r="G133" s="10" t="s">
        <v>120</v>
      </c>
      <c r="H133" s="25">
        <v>3998</v>
      </c>
      <c r="I133" s="25">
        <v>24096</v>
      </c>
      <c r="J133" s="24">
        <v>41.73</v>
      </c>
      <c r="K133" s="26">
        <v>119</v>
      </c>
      <c r="L133" s="26">
        <v>2157</v>
      </c>
      <c r="M133" s="26">
        <v>63</v>
      </c>
      <c r="N133" s="27">
        <f t="shared" si="4"/>
        <v>0.49385790172642763</v>
      </c>
      <c r="O133" s="27">
        <f t="shared" si="5"/>
        <v>8.9516932270916338E-2</v>
      </c>
      <c r="P133" s="26">
        <v>2213</v>
      </c>
      <c r="Q133" s="28">
        <v>0.55352676000000001</v>
      </c>
    </row>
    <row r="134" spans="1:17" x14ac:dyDescent="0.25">
      <c r="A134" s="10" t="s">
        <v>150</v>
      </c>
      <c r="B134" s="24" t="s">
        <v>194</v>
      </c>
      <c r="C134" s="10" t="s">
        <v>93</v>
      </c>
      <c r="D134" s="24" t="s">
        <v>281</v>
      </c>
      <c r="E134" s="10" t="s">
        <v>100</v>
      </c>
      <c r="F134" s="10" t="s">
        <v>96</v>
      </c>
      <c r="G134" s="10" t="s">
        <v>120</v>
      </c>
      <c r="H134" s="25">
        <v>43942</v>
      </c>
      <c r="I134" s="25">
        <v>124219</v>
      </c>
      <c r="J134" s="24">
        <v>41.35</v>
      </c>
      <c r="K134" s="26">
        <v>290</v>
      </c>
      <c r="L134" s="26">
        <v>2324</v>
      </c>
      <c r="M134" s="26">
        <v>2133</v>
      </c>
      <c r="N134" s="27">
        <f t="shared" si="4"/>
        <v>0.23345864964296925</v>
      </c>
      <c r="O134" s="27">
        <f t="shared" si="5"/>
        <v>1.8708893164491744E-2</v>
      </c>
      <c r="P134" s="26">
        <v>2394</v>
      </c>
      <c r="Q134" s="28">
        <v>5.448091E-2</v>
      </c>
    </row>
    <row r="135" spans="1:17" x14ac:dyDescent="0.25">
      <c r="A135" s="10" t="s">
        <v>90</v>
      </c>
      <c r="B135" s="24" t="s">
        <v>232</v>
      </c>
      <c r="C135" s="10" t="s">
        <v>161</v>
      </c>
      <c r="D135" s="24" t="s">
        <v>209</v>
      </c>
      <c r="E135" s="10" t="s">
        <v>100</v>
      </c>
      <c r="F135" s="10" t="s">
        <v>96</v>
      </c>
      <c r="G135" s="10" t="s">
        <v>120</v>
      </c>
      <c r="H135" s="25">
        <v>3528</v>
      </c>
      <c r="I135" s="25">
        <v>24375</v>
      </c>
      <c r="J135" s="24">
        <v>40.67</v>
      </c>
      <c r="K135" s="26">
        <v>111</v>
      </c>
      <c r="L135" s="26">
        <v>2011</v>
      </c>
      <c r="M135" s="26">
        <v>69</v>
      </c>
      <c r="N135" s="27">
        <f t="shared" si="4"/>
        <v>0.45538461538461539</v>
      </c>
      <c r="O135" s="27">
        <f t="shared" si="5"/>
        <v>8.2502564102564097E-2</v>
      </c>
      <c r="P135" s="26">
        <v>2077</v>
      </c>
      <c r="Q135" s="28">
        <v>0.58871881999999998</v>
      </c>
    </row>
    <row r="136" spans="1:17" x14ac:dyDescent="0.25">
      <c r="A136" s="10" t="s">
        <v>150</v>
      </c>
      <c r="B136" s="24" t="s">
        <v>194</v>
      </c>
      <c r="C136" s="10" t="s">
        <v>93</v>
      </c>
      <c r="D136" s="24" t="s">
        <v>282</v>
      </c>
      <c r="E136" s="10" t="s">
        <v>100</v>
      </c>
      <c r="F136" s="10" t="s">
        <v>96</v>
      </c>
      <c r="G136" s="10" t="s">
        <v>97</v>
      </c>
      <c r="H136" s="25">
        <v>83839</v>
      </c>
      <c r="I136" s="25">
        <v>128655</v>
      </c>
      <c r="J136" s="24">
        <v>40.26</v>
      </c>
      <c r="K136" s="26">
        <v>109</v>
      </c>
      <c r="L136" s="26">
        <v>7910</v>
      </c>
      <c r="M136" s="26">
        <v>147</v>
      </c>
      <c r="N136" s="27">
        <f t="shared" si="4"/>
        <v>8.4722708017566359E-2</v>
      </c>
      <c r="O136" s="27">
        <f t="shared" si="5"/>
        <v>6.1482258754032099E-2</v>
      </c>
      <c r="P136" s="26">
        <v>8014</v>
      </c>
      <c r="Q136" s="28">
        <v>9.5587969999999994E-2</v>
      </c>
    </row>
    <row r="137" spans="1:17" x14ac:dyDescent="0.25">
      <c r="A137" s="10" t="s">
        <v>150</v>
      </c>
      <c r="B137" s="24" t="s">
        <v>194</v>
      </c>
      <c r="C137" s="10" t="s">
        <v>93</v>
      </c>
      <c r="D137" s="24" t="s">
        <v>283</v>
      </c>
      <c r="E137" s="10" t="s">
        <v>100</v>
      </c>
      <c r="F137" s="10" t="s">
        <v>96</v>
      </c>
      <c r="G137" s="10" t="s">
        <v>97</v>
      </c>
      <c r="H137" s="25">
        <v>76368</v>
      </c>
      <c r="I137" s="25">
        <v>121193</v>
      </c>
      <c r="J137" s="24">
        <v>38.4</v>
      </c>
      <c r="K137" s="26">
        <v>100</v>
      </c>
      <c r="L137" s="26">
        <v>8582</v>
      </c>
      <c r="M137" s="26">
        <v>259</v>
      </c>
      <c r="N137" s="27">
        <f t="shared" si="4"/>
        <v>8.2513016428341579E-2</v>
      </c>
      <c r="O137" s="27">
        <f t="shared" si="5"/>
        <v>7.0812670698802732E-2</v>
      </c>
      <c r="P137" s="26">
        <v>8657</v>
      </c>
      <c r="Q137" s="28">
        <v>0.113359</v>
      </c>
    </row>
    <row r="138" spans="1:17" x14ac:dyDescent="0.25">
      <c r="A138" s="10" t="s">
        <v>90</v>
      </c>
      <c r="B138" s="24" t="s">
        <v>196</v>
      </c>
      <c r="C138" s="10" t="s">
        <v>93</v>
      </c>
      <c r="D138" s="24" t="s">
        <v>284</v>
      </c>
      <c r="E138" s="10" t="s">
        <v>100</v>
      </c>
      <c r="F138" s="10" t="s">
        <v>96</v>
      </c>
      <c r="G138" s="10" t="s">
        <v>118</v>
      </c>
      <c r="H138" s="25">
        <v>74140</v>
      </c>
      <c r="I138" s="25">
        <v>132892</v>
      </c>
      <c r="J138" s="24">
        <v>37.83</v>
      </c>
      <c r="K138" s="26">
        <v>496</v>
      </c>
      <c r="L138" s="26">
        <v>6726</v>
      </c>
      <c r="M138" s="26">
        <v>319</v>
      </c>
      <c r="N138" s="27">
        <f t="shared" si="4"/>
        <v>0.37323540920446679</v>
      </c>
      <c r="O138" s="27">
        <f t="shared" si="5"/>
        <v>5.0612527465912167E-2</v>
      </c>
      <c r="P138" s="26">
        <v>6799</v>
      </c>
      <c r="Q138" s="28">
        <v>9.1704880000000003E-2</v>
      </c>
    </row>
    <row r="139" spans="1:17" x14ac:dyDescent="0.25">
      <c r="A139" s="10" t="s">
        <v>90</v>
      </c>
      <c r="B139" s="24" t="s">
        <v>196</v>
      </c>
      <c r="C139" s="10" t="s">
        <v>93</v>
      </c>
      <c r="D139" s="24" t="s">
        <v>285</v>
      </c>
      <c r="E139" s="10" t="s">
        <v>100</v>
      </c>
      <c r="F139" s="10" t="s">
        <v>96</v>
      </c>
      <c r="G139" s="10" t="s">
        <v>118</v>
      </c>
      <c r="H139" s="25">
        <v>62111</v>
      </c>
      <c r="I139" s="25">
        <v>127873</v>
      </c>
      <c r="J139" s="24">
        <v>36.36</v>
      </c>
      <c r="K139" s="26">
        <v>386</v>
      </c>
      <c r="L139" s="26">
        <v>4183</v>
      </c>
      <c r="M139" s="26">
        <v>141</v>
      </c>
      <c r="N139" s="27">
        <f t="shared" si="4"/>
        <v>0.30186200370680283</v>
      </c>
      <c r="O139" s="27">
        <f t="shared" si="5"/>
        <v>3.2712144080454829E-2</v>
      </c>
      <c r="P139" s="26">
        <v>4244</v>
      </c>
      <c r="Q139" s="28">
        <v>6.8329280000000006E-2</v>
      </c>
    </row>
    <row r="140" spans="1:17" x14ac:dyDescent="0.25">
      <c r="A140" s="10" t="s">
        <v>90</v>
      </c>
      <c r="B140" s="24" t="s">
        <v>232</v>
      </c>
      <c r="C140" s="10" t="s">
        <v>161</v>
      </c>
      <c r="D140" s="24" t="s">
        <v>286</v>
      </c>
      <c r="E140" s="10" t="s">
        <v>100</v>
      </c>
      <c r="F140" s="10" t="s">
        <v>124</v>
      </c>
      <c r="G140" s="10" t="s">
        <v>120</v>
      </c>
      <c r="H140" s="25">
        <v>4603</v>
      </c>
      <c r="I140" s="25">
        <v>23252</v>
      </c>
      <c r="J140" s="24">
        <v>36.270000000000003</v>
      </c>
      <c r="K140" s="26">
        <v>98</v>
      </c>
      <c r="L140" s="26">
        <v>0</v>
      </c>
      <c r="M140" s="26">
        <v>0</v>
      </c>
      <c r="N140" s="27">
        <f t="shared" si="4"/>
        <v>0.4214691209358335</v>
      </c>
      <c r="O140" s="27">
        <f t="shared" si="5"/>
        <v>0</v>
      </c>
      <c r="P140" s="26">
        <v>51</v>
      </c>
      <c r="Q140" s="28">
        <v>1.1079729999999999E-2</v>
      </c>
    </row>
    <row r="141" spans="1:17" x14ac:dyDescent="0.25">
      <c r="A141" s="10" t="s">
        <v>115</v>
      </c>
      <c r="B141" s="24" t="s">
        <v>116</v>
      </c>
      <c r="C141" s="10" t="s">
        <v>93</v>
      </c>
      <c r="D141" s="24" t="s">
        <v>132</v>
      </c>
      <c r="E141" s="10" t="s">
        <v>100</v>
      </c>
      <c r="F141" s="10" t="s">
        <v>96</v>
      </c>
      <c r="G141" s="10" t="s">
        <v>118</v>
      </c>
      <c r="H141" s="25">
        <v>54686</v>
      </c>
      <c r="I141" s="25">
        <v>128492</v>
      </c>
      <c r="J141" s="24">
        <v>35.21</v>
      </c>
      <c r="K141" s="26">
        <v>378</v>
      </c>
      <c r="L141" s="26">
        <v>5532</v>
      </c>
      <c r="M141" s="26">
        <v>193</v>
      </c>
      <c r="N141" s="27">
        <f t="shared" si="4"/>
        <v>0.29418173894094574</v>
      </c>
      <c r="O141" s="27">
        <f t="shared" si="5"/>
        <v>4.3053264016436818E-2</v>
      </c>
      <c r="P141" s="26">
        <v>5567</v>
      </c>
      <c r="Q141" s="28">
        <v>0.10179936000000001</v>
      </c>
    </row>
    <row r="142" spans="1:17" x14ac:dyDescent="0.25">
      <c r="A142" s="10" t="s">
        <v>150</v>
      </c>
      <c r="B142" s="24" t="s">
        <v>194</v>
      </c>
      <c r="C142" s="10" t="s">
        <v>93</v>
      </c>
      <c r="D142" s="24" t="s">
        <v>287</v>
      </c>
      <c r="E142" s="10" t="s">
        <v>99</v>
      </c>
      <c r="F142" s="10" t="s">
        <v>96</v>
      </c>
      <c r="G142" s="10" t="s">
        <v>118</v>
      </c>
      <c r="H142" s="25">
        <v>21276</v>
      </c>
      <c r="I142" s="25">
        <v>59064</v>
      </c>
      <c r="J142" s="24">
        <v>34.35</v>
      </c>
      <c r="K142" s="26">
        <v>178</v>
      </c>
      <c r="L142" s="26">
        <v>12352</v>
      </c>
      <c r="M142" s="26">
        <v>82</v>
      </c>
      <c r="N142" s="27">
        <f t="shared" si="4"/>
        <v>0.30136800758499255</v>
      </c>
      <c r="O142" s="27">
        <f t="shared" si="5"/>
        <v>0.20912908031965327</v>
      </c>
      <c r="P142" s="26">
        <v>12499</v>
      </c>
      <c r="Q142" s="28">
        <v>0.58746944999999995</v>
      </c>
    </row>
    <row r="143" spans="1:17" x14ac:dyDescent="0.25">
      <c r="A143" s="10" t="s">
        <v>151</v>
      </c>
      <c r="B143" s="24" t="s">
        <v>210</v>
      </c>
      <c r="C143" s="10" t="s">
        <v>93</v>
      </c>
      <c r="D143" s="24" t="s">
        <v>288</v>
      </c>
      <c r="E143" s="10" t="s">
        <v>100</v>
      </c>
      <c r="F143" s="10" t="s">
        <v>96</v>
      </c>
      <c r="G143" s="10" t="s">
        <v>97</v>
      </c>
      <c r="H143" s="25">
        <v>91948</v>
      </c>
      <c r="I143" s="25">
        <v>172397</v>
      </c>
      <c r="J143" s="24">
        <v>33.71</v>
      </c>
      <c r="K143" s="26">
        <v>34</v>
      </c>
      <c r="L143" s="26">
        <v>4018</v>
      </c>
      <c r="M143" s="26">
        <v>23</v>
      </c>
      <c r="N143" s="27">
        <f t="shared" si="4"/>
        <v>1.972192091509713E-2</v>
      </c>
      <c r="O143" s="27">
        <f t="shared" si="5"/>
        <v>2.3306670069664786E-2</v>
      </c>
      <c r="P143" s="26">
        <v>4067</v>
      </c>
      <c r="Q143" s="28">
        <v>4.4231520000000003E-2</v>
      </c>
    </row>
    <row r="144" spans="1:17" x14ac:dyDescent="0.25">
      <c r="A144" s="10" t="s">
        <v>150</v>
      </c>
      <c r="B144" s="24" t="s">
        <v>194</v>
      </c>
      <c r="C144" s="10" t="s">
        <v>93</v>
      </c>
      <c r="D144" s="24" t="s">
        <v>289</v>
      </c>
      <c r="E144" s="10" t="s">
        <v>99</v>
      </c>
      <c r="F144" s="10" t="s">
        <v>96</v>
      </c>
      <c r="G144" s="10" t="s">
        <v>120</v>
      </c>
      <c r="H144" s="25">
        <v>53006</v>
      </c>
      <c r="I144" s="25">
        <v>101052</v>
      </c>
      <c r="J144" s="24">
        <v>33.08</v>
      </c>
      <c r="K144" s="26">
        <v>209</v>
      </c>
      <c r="L144" s="26">
        <v>2129</v>
      </c>
      <c r="M144" s="26">
        <v>1836</v>
      </c>
      <c r="N144" s="27">
        <f t="shared" si="4"/>
        <v>0.20682420931797491</v>
      </c>
      <c r="O144" s="27">
        <f t="shared" si="5"/>
        <v>2.1068360843921941E-2</v>
      </c>
      <c r="P144" s="26">
        <v>2188</v>
      </c>
      <c r="Q144" s="28">
        <v>4.1278349999999998E-2</v>
      </c>
    </row>
    <row r="145" spans="1:17" x14ac:dyDescent="0.25">
      <c r="A145" s="10" t="s">
        <v>90</v>
      </c>
      <c r="B145" s="24" t="s">
        <v>232</v>
      </c>
      <c r="C145" s="10" t="s">
        <v>161</v>
      </c>
      <c r="D145" s="24" t="s">
        <v>203</v>
      </c>
      <c r="E145" s="10" t="s">
        <v>99</v>
      </c>
      <c r="F145" s="10" t="s">
        <v>96</v>
      </c>
      <c r="G145" s="10" t="s">
        <v>118</v>
      </c>
      <c r="H145" s="25">
        <v>3369</v>
      </c>
      <c r="I145" s="25">
        <v>20295</v>
      </c>
      <c r="J145" s="24">
        <v>32.340000000000003</v>
      </c>
      <c r="K145" s="26">
        <v>113</v>
      </c>
      <c r="L145" s="26">
        <v>2192</v>
      </c>
      <c r="M145" s="26">
        <v>80</v>
      </c>
      <c r="N145" s="27">
        <f t="shared" si="4"/>
        <v>0.55678738605567879</v>
      </c>
      <c r="O145" s="27">
        <f t="shared" si="5"/>
        <v>0.10800689825080069</v>
      </c>
      <c r="P145" s="26">
        <v>2221</v>
      </c>
      <c r="Q145" s="28">
        <v>0.65924607000000002</v>
      </c>
    </row>
    <row r="146" spans="1:17" x14ac:dyDescent="0.25">
      <c r="A146" s="10" t="s">
        <v>151</v>
      </c>
      <c r="B146" s="24" t="s">
        <v>210</v>
      </c>
      <c r="C146" s="10" t="s">
        <v>93</v>
      </c>
      <c r="D146" s="24" t="s">
        <v>290</v>
      </c>
      <c r="E146" s="10" t="s">
        <v>99</v>
      </c>
      <c r="F146" s="10" t="s">
        <v>124</v>
      </c>
      <c r="G146" s="10" t="s">
        <v>120</v>
      </c>
      <c r="H146" s="25">
        <v>80462</v>
      </c>
      <c r="I146" s="25">
        <v>164052</v>
      </c>
      <c r="J146" s="24">
        <v>31.82</v>
      </c>
      <c r="K146" s="26">
        <v>406</v>
      </c>
      <c r="L146" s="26">
        <v>0</v>
      </c>
      <c r="M146" s="26">
        <v>0</v>
      </c>
      <c r="N146" s="27">
        <f t="shared" si="4"/>
        <v>0.2474825055470217</v>
      </c>
      <c r="O146" s="27">
        <f t="shared" si="5"/>
        <v>0</v>
      </c>
      <c r="P146" s="26">
        <v>291</v>
      </c>
      <c r="Q146" s="28">
        <v>3.6166100000000001E-3</v>
      </c>
    </row>
    <row r="147" spans="1:17" x14ac:dyDescent="0.25">
      <c r="A147" s="10" t="s">
        <v>150</v>
      </c>
      <c r="B147" s="24" t="s">
        <v>194</v>
      </c>
      <c r="C147" s="10" t="s">
        <v>93</v>
      </c>
      <c r="D147" s="24" t="s">
        <v>291</v>
      </c>
      <c r="E147" s="10" t="s">
        <v>99</v>
      </c>
      <c r="F147" s="10" t="s">
        <v>144</v>
      </c>
      <c r="G147" s="10" t="s">
        <v>120</v>
      </c>
      <c r="H147" s="25">
        <v>50753</v>
      </c>
      <c r="I147" s="25">
        <v>76392</v>
      </c>
      <c r="J147" s="24">
        <v>31.65</v>
      </c>
      <c r="K147" s="26">
        <v>118</v>
      </c>
      <c r="L147" s="26">
        <v>3291</v>
      </c>
      <c r="M147" s="26">
        <v>3489</v>
      </c>
      <c r="N147" s="27">
        <f t="shared" si="4"/>
        <v>0.15446643627604986</v>
      </c>
      <c r="O147" s="27">
        <f t="shared" si="5"/>
        <v>4.3080427269871192E-2</v>
      </c>
      <c r="P147" s="26">
        <v>3350</v>
      </c>
      <c r="Q147" s="28">
        <v>6.6005949999999994E-2</v>
      </c>
    </row>
    <row r="148" spans="1:17" x14ac:dyDescent="0.25">
      <c r="A148" s="10" t="s">
        <v>152</v>
      </c>
      <c r="B148" s="24" t="s">
        <v>198</v>
      </c>
      <c r="C148" s="10" t="s">
        <v>93</v>
      </c>
      <c r="D148" s="24" t="s">
        <v>33</v>
      </c>
      <c r="E148" s="10" t="s">
        <v>99</v>
      </c>
      <c r="F148" s="10" t="s">
        <v>96</v>
      </c>
      <c r="G148" s="10" t="s">
        <v>97</v>
      </c>
      <c r="H148" s="25">
        <v>74593</v>
      </c>
      <c r="I148" s="25">
        <v>117023</v>
      </c>
      <c r="J148" s="24">
        <v>30.72</v>
      </c>
      <c r="K148" s="26">
        <v>113</v>
      </c>
      <c r="L148" s="26">
        <v>6608</v>
      </c>
      <c r="M148" s="26">
        <v>91</v>
      </c>
      <c r="N148" s="27">
        <f t="shared" si="4"/>
        <v>9.6562214265571725E-2</v>
      </c>
      <c r="O148" s="27">
        <f t="shared" si="5"/>
        <v>5.6467532023619288E-2</v>
      </c>
      <c r="P148" s="26">
        <v>6697</v>
      </c>
      <c r="Q148" s="28">
        <v>8.9780540000000006E-2</v>
      </c>
    </row>
    <row r="149" spans="1:17" x14ac:dyDescent="0.25">
      <c r="A149" s="10" t="s">
        <v>90</v>
      </c>
      <c r="B149" s="24" t="s">
        <v>232</v>
      </c>
      <c r="C149" s="10" t="s">
        <v>161</v>
      </c>
      <c r="D149" s="24" t="s">
        <v>270</v>
      </c>
      <c r="E149" s="10" t="s">
        <v>99</v>
      </c>
      <c r="F149" s="10" t="s">
        <v>96</v>
      </c>
      <c r="G149" s="10" t="s">
        <v>120</v>
      </c>
      <c r="H149" s="25">
        <v>2723</v>
      </c>
      <c r="I149" s="25">
        <v>18515</v>
      </c>
      <c r="J149" s="24">
        <v>29.59</v>
      </c>
      <c r="K149" s="26">
        <v>104</v>
      </c>
      <c r="L149" s="26">
        <v>1668</v>
      </c>
      <c r="M149" s="26">
        <v>37</v>
      </c>
      <c r="N149" s="27">
        <f t="shared" si="4"/>
        <v>0.5617067242776127</v>
      </c>
      <c r="O149" s="27">
        <f t="shared" si="5"/>
        <v>9.008911693221712E-2</v>
      </c>
      <c r="P149" s="26">
        <v>1678</v>
      </c>
      <c r="Q149" s="28">
        <v>0.61623209999999995</v>
      </c>
    </row>
    <row r="150" spans="1:17" x14ac:dyDescent="0.25">
      <c r="A150" s="10" t="s">
        <v>90</v>
      </c>
      <c r="B150" s="24" t="s">
        <v>232</v>
      </c>
      <c r="C150" s="10" t="s">
        <v>161</v>
      </c>
      <c r="D150" s="24" t="s">
        <v>220</v>
      </c>
      <c r="E150" s="10" t="s">
        <v>99</v>
      </c>
      <c r="F150" s="10" t="s">
        <v>124</v>
      </c>
      <c r="G150" s="10" t="s">
        <v>120</v>
      </c>
      <c r="H150" s="25">
        <v>2543</v>
      </c>
      <c r="I150" s="25">
        <v>18765</v>
      </c>
      <c r="J150" s="24">
        <v>29.04</v>
      </c>
      <c r="K150" s="26">
        <v>95</v>
      </c>
      <c r="L150" s="26">
        <v>0</v>
      </c>
      <c r="M150" s="26">
        <v>0</v>
      </c>
      <c r="N150" s="27">
        <f t="shared" si="4"/>
        <v>0.50626165734079409</v>
      </c>
      <c r="O150" s="27">
        <f t="shared" si="5"/>
        <v>0</v>
      </c>
      <c r="P150" s="26">
        <v>59</v>
      </c>
      <c r="Q150" s="28">
        <v>2.320094E-2</v>
      </c>
    </row>
    <row r="151" spans="1:17" x14ac:dyDescent="0.25">
      <c r="A151" s="10" t="s">
        <v>151</v>
      </c>
      <c r="B151" s="24" t="s">
        <v>210</v>
      </c>
      <c r="C151" s="10" t="s">
        <v>93</v>
      </c>
      <c r="D151" s="24" t="s">
        <v>292</v>
      </c>
      <c r="E151" s="10" t="s">
        <v>100</v>
      </c>
      <c r="F151" s="10" t="s">
        <v>96</v>
      </c>
      <c r="G151" s="10" t="s">
        <v>120</v>
      </c>
      <c r="H151" s="25">
        <v>27256</v>
      </c>
      <c r="I151" s="25">
        <v>38553</v>
      </c>
      <c r="J151" s="24">
        <v>28.96</v>
      </c>
      <c r="K151" s="26">
        <v>527</v>
      </c>
      <c r="L151" s="26">
        <v>21324</v>
      </c>
      <c r="M151" s="26">
        <v>122</v>
      </c>
      <c r="N151" s="27">
        <f t="shared" si="4"/>
        <v>1.3669493943402589</v>
      </c>
      <c r="O151" s="27">
        <f t="shared" si="5"/>
        <v>0.55310870749358032</v>
      </c>
      <c r="P151" s="26">
        <v>21821</v>
      </c>
      <c r="Q151" s="28">
        <v>0.80059435999999995</v>
      </c>
    </row>
    <row r="152" spans="1:17" x14ac:dyDescent="0.25">
      <c r="A152" s="10" t="s">
        <v>152</v>
      </c>
      <c r="B152" s="24" t="s">
        <v>198</v>
      </c>
      <c r="C152" s="10" t="s">
        <v>93</v>
      </c>
      <c r="D152" s="24" t="s">
        <v>293</v>
      </c>
      <c r="E152" s="10" t="s">
        <v>99</v>
      </c>
      <c r="F152" s="10" t="s">
        <v>96</v>
      </c>
      <c r="G152" s="10" t="s">
        <v>120</v>
      </c>
      <c r="H152" s="25">
        <v>33256</v>
      </c>
      <c r="I152" s="25">
        <v>49703</v>
      </c>
      <c r="J152" s="24">
        <v>28.68</v>
      </c>
      <c r="K152" s="26">
        <v>382</v>
      </c>
      <c r="L152" s="26">
        <v>16329</v>
      </c>
      <c r="M152" s="26">
        <v>84</v>
      </c>
      <c r="N152" s="27">
        <f t="shared" si="4"/>
        <v>0.76856527774983407</v>
      </c>
      <c r="O152" s="27">
        <f t="shared" si="5"/>
        <v>0.32853147697322094</v>
      </c>
      <c r="P152" s="26">
        <v>16660</v>
      </c>
      <c r="Q152" s="28">
        <v>0.50096222999999995</v>
      </c>
    </row>
    <row r="153" spans="1:17" x14ac:dyDescent="0.25">
      <c r="A153" s="10" t="s">
        <v>115</v>
      </c>
      <c r="B153" s="24" t="s">
        <v>116</v>
      </c>
      <c r="C153" s="10" t="s">
        <v>93</v>
      </c>
      <c r="D153" s="24" t="s">
        <v>122</v>
      </c>
      <c r="E153" s="10" t="s">
        <v>99</v>
      </c>
      <c r="F153" s="10" t="s">
        <v>96</v>
      </c>
      <c r="G153" s="10" t="s">
        <v>120</v>
      </c>
      <c r="H153" s="25">
        <v>55777</v>
      </c>
      <c r="I153" s="25">
        <v>102987</v>
      </c>
      <c r="J153" s="24">
        <v>28.39</v>
      </c>
      <c r="K153" s="26">
        <v>246</v>
      </c>
      <c r="L153" s="26">
        <v>5387</v>
      </c>
      <c r="M153" s="26">
        <v>228</v>
      </c>
      <c r="N153" s="27">
        <f t="shared" si="4"/>
        <v>0.23886509947857498</v>
      </c>
      <c r="O153" s="27">
        <f t="shared" si="5"/>
        <v>5.2307572800450543E-2</v>
      </c>
      <c r="P153" s="26">
        <v>5438</v>
      </c>
      <c r="Q153" s="28">
        <v>9.7495380000000006E-2</v>
      </c>
    </row>
    <row r="154" spans="1:17" x14ac:dyDescent="0.25">
      <c r="A154" s="10" t="s">
        <v>152</v>
      </c>
      <c r="B154" s="24" t="s">
        <v>198</v>
      </c>
      <c r="C154" s="10" t="s">
        <v>93</v>
      </c>
      <c r="D154" s="24" t="s">
        <v>294</v>
      </c>
      <c r="E154" s="10" t="s">
        <v>100</v>
      </c>
      <c r="F154" s="10" t="s">
        <v>96</v>
      </c>
      <c r="G154" s="10" t="s">
        <v>120</v>
      </c>
      <c r="H154" s="25">
        <v>38712</v>
      </c>
      <c r="I154" s="25">
        <v>105503</v>
      </c>
      <c r="J154" s="24">
        <v>28.35</v>
      </c>
      <c r="K154" s="26">
        <v>214</v>
      </c>
      <c r="L154" s="26">
        <v>1596</v>
      </c>
      <c r="M154" s="26">
        <v>1395</v>
      </c>
      <c r="N154" s="27">
        <f t="shared" si="4"/>
        <v>0.20283783399524186</v>
      </c>
      <c r="O154" s="27">
        <f t="shared" si="5"/>
        <v>1.5127531918523644E-2</v>
      </c>
      <c r="P154" s="26">
        <v>1680</v>
      </c>
      <c r="Q154" s="28">
        <v>4.3397400000000003E-2</v>
      </c>
    </row>
    <row r="155" spans="1:17" x14ac:dyDescent="0.25">
      <c r="A155" s="10" t="s">
        <v>152</v>
      </c>
      <c r="B155" s="24" t="s">
        <v>198</v>
      </c>
      <c r="C155" s="10" t="s">
        <v>93</v>
      </c>
      <c r="D155" s="24" t="s">
        <v>29</v>
      </c>
      <c r="E155" s="10" t="s">
        <v>99</v>
      </c>
      <c r="F155" s="10" t="s">
        <v>96</v>
      </c>
      <c r="G155" s="10" t="s">
        <v>97</v>
      </c>
      <c r="H155" s="25">
        <v>70653</v>
      </c>
      <c r="I155" s="25">
        <v>105138</v>
      </c>
      <c r="J155" s="24">
        <v>27.69</v>
      </c>
      <c r="K155" s="26">
        <v>87</v>
      </c>
      <c r="L155" s="26">
        <v>8240</v>
      </c>
      <c r="M155" s="26">
        <v>192</v>
      </c>
      <c r="N155" s="27">
        <f t="shared" si="4"/>
        <v>8.2748387833133596E-2</v>
      </c>
      <c r="O155" s="27">
        <f t="shared" si="5"/>
        <v>7.8373185717818483E-2</v>
      </c>
      <c r="P155" s="26">
        <v>8310</v>
      </c>
      <c r="Q155" s="28">
        <v>0.11761708999999999</v>
      </c>
    </row>
    <row r="156" spans="1:17" x14ac:dyDescent="0.25">
      <c r="A156" s="10" t="s">
        <v>151</v>
      </c>
      <c r="B156" s="24" t="s">
        <v>210</v>
      </c>
      <c r="C156" s="10" t="s">
        <v>93</v>
      </c>
      <c r="D156" s="24" t="s">
        <v>295</v>
      </c>
      <c r="E156" s="10" t="s">
        <v>99</v>
      </c>
      <c r="F156" s="10" t="s">
        <v>96</v>
      </c>
      <c r="G156" s="10" t="s">
        <v>120</v>
      </c>
      <c r="H156" s="25">
        <v>77953</v>
      </c>
      <c r="I156" s="25">
        <v>146290</v>
      </c>
      <c r="J156" s="24">
        <v>27.67</v>
      </c>
      <c r="K156" s="26">
        <v>263</v>
      </c>
      <c r="L156" s="26">
        <v>3962</v>
      </c>
      <c r="M156" s="26">
        <v>3238</v>
      </c>
      <c r="N156" s="27">
        <f t="shared" si="4"/>
        <v>0.17977988926105681</v>
      </c>
      <c r="O156" s="27">
        <f t="shared" si="5"/>
        <v>2.7083190922140954E-2</v>
      </c>
      <c r="P156" s="26">
        <v>4032</v>
      </c>
      <c r="Q156" s="28">
        <v>5.1723470000000001E-2</v>
      </c>
    </row>
    <row r="157" spans="1:17" x14ac:dyDescent="0.25">
      <c r="A157" s="10" t="s">
        <v>115</v>
      </c>
      <c r="B157" s="24" t="s">
        <v>116</v>
      </c>
      <c r="C157" s="10" t="s">
        <v>93</v>
      </c>
      <c r="D157" s="24" t="s">
        <v>133</v>
      </c>
      <c r="E157" s="10" t="s">
        <v>100</v>
      </c>
      <c r="F157" s="10" t="s">
        <v>96</v>
      </c>
      <c r="G157" s="10" t="s">
        <v>97</v>
      </c>
      <c r="H157" s="25">
        <v>32792</v>
      </c>
      <c r="I157" s="25">
        <v>94339</v>
      </c>
      <c r="J157" s="24">
        <v>26.83</v>
      </c>
      <c r="K157" s="26">
        <v>24</v>
      </c>
      <c r="L157" s="26">
        <v>3747</v>
      </c>
      <c r="M157" s="26">
        <v>38</v>
      </c>
      <c r="N157" s="27">
        <f t="shared" si="4"/>
        <v>2.5440167905108172E-2</v>
      </c>
      <c r="O157" s="27">
        <f t="shared" si="5"/>
        <v>3.9718462141850139E-2</v>
      </c>
      <c r="P157" s="26">
        <v>3792</v>
      </c>
      <c r="Q157" s="28">
        <v>0.11563796</v>
      </c>
    </row>
    <row r="158" spans="1:17" x14ac:dyDescent="0.25">
      <c r="A158" s="10" t="s">
        <v>90</v>
      </c>
      <c r="B158" s="24" t="s">
        <v>196</v>
      </c>
      <c r="C158" s="10" t="s">
        <v>93</v>
      </c>
      <c r="D158" s="24" t="s">
        <v>296</v>
      </c>
      <c r="E158" s="10" t="s">
        <v>99</v>
      </c>
      <c r="F158" s="10" t="s">
        <v>96</v>
      </c>
      <c r="G158" s="10" t="s">
        <v>118</v>
      </c>
      <c r="H158" s="25">
        <v>51725</v>
      </c>
      <c r="I158" s="25">
        <v>95231</v>
      </c>
      <c r="J158" s="24">
        <v>26.54</v>
      </c>
      <c r="K158" s="26">
        <v>274</v>
      </c>
      <c r="L158" s="26">
        <v>3854</v>
      </c>
      <c r="M158" s="26">
        <v>97</v>
      </c>
      <c r="N158" s="27">
        <f t="shared" si="4"/>
        <v>0.28772143524692589</v>
      </c>
      <c r="O158" s="27">
        <f t="shared" si="5"/>
        <v>4.0470015016118702E-2</v>
      </c>
      <c r="P158" s="26">
        <v>3914</v>
      </c>
      <c r="Q158" s="28">
        <v>7.5669410000000006E-2</v>
      </c>
    </row>
    <row r="159" spans="1:17" x14ac:dyDescent="0.25">
      <c r="A159" s="10" t="s">
        <v>152</v>
      </c>
      <c r="B159" s="24" t="s">
        <v>198</v>
      </c>
      <c r="C159" s="10" t="s">
        <v>93</v>
      </c>
      <c r="D159" s="24" t="s">
        <v>297</v>
      </c>
      <c r="E159" s="10" t="s">
        <v>100</v>
      </c>
      <c r="F159" s="10" t="s">
        <v>124</v>
      </c>
      <c r="G159" s="10" t="s">
        <v>120</v>
      </c>
      <c r="H159" s="25">
        <v>47389</v>
      </c>
      <c r="I159" s="25">
        <v>98011</v>
      </c>
      <c r="J159" s="24">
        <v>25.7</v>
      </c>
      <c r="K159" s="26">
        <v>198</v>
      </c>
      <c r="L159" s="26">
        <v>0</v>
      </c>
      <c r="M159" s="26">
        <v>0</v>
      </c>
      <c r="N159" s="27">
        <f t="shared" si="4"/>
        <v>0.20201814082092825</v>
      </c>
      <c r="O159" s="27">
        <f t="shared" si="5"/>
        <v>0</v>
      </c>
      <c r="P159" s="26">
        <v>122</v>
      </c>
      <c r="Q159" s="28">
        <v>2.5744399999999999E-3</v>
      </c>
    </row>
    <row r="160" spans="1:17" x14ac:dyDescent="0.25">
      <c r="A160" s="10" t="s">
        <v>151</v>
      </c>
      <c r="B160" s="24" t="s">
        <v>210</v>
      </c>
      <c r="C160" s="10" t="s">
        <v>93</v>
      </c>
      <c r="D160" s="24" t="s">
        <v>298</v>
      </c>
      <c r="E160" s="10" t="s">
        <v>99</v>
      </c>
      <c r="F160" s="10" t="s">
        <v>96</v>
      </c>
      <c r="G160" s="10" t="s">
        <v>97</v>
      </c>
      <c r="H160" s="25">
        <v>71626</v>
      </c>
      <c r="I160" s="25">
        <v>133304</v>
      </c>
      <c r="J160" s="24">
        <v>25.46</v>
      </c>
      <c r="K160" s="26">
        <v>52</v>
      </c>
      <c r="L160" s="26">
        <v>7184</v>
      </c>
      <c r="M160" s="26">
        <v>44</v>
      </c>
      <c r="N160" s="27">
        <f t="shared" si="4"/>
        <v>3.9008581888015363E-2</v>
      </c>
      <c r="O160" s="27">
        <f t="shared" si="5"/>
        <v>5.389185620836584E-2</v>
      </c>
      <c r="P160" s="26">
        <v>7244</v>
      </c>
      <c r="Q160" s="28">
        <v>0.10113646</v>
      </c>
    </row>
    <row r="161" spans="1:17" x14ac:dyDescent="0.25">
      <c r="A161" s="10" t="s">
        <v>151</v>
      </c>
      <c r="B161" s="24" t="s">
        <v>210</v>
      </c>
      <c r="C161" s="10" t="s">
        <v>93</v>
      </c>
      <c r="D161" s="24" t="s">
        <v>299</v>
      </c>
      <c r="E161" s="10" t="s">
        <v>100</v>
      </c>
      <c r="F161" s="10" t="s">
        <v>96</v>
      </c>
      <c r="G161" s="10" t="s">
        <v>120</v>
      </c>
      <c r="H161" s="25">
        <v>74543</v>
      </c>
      <c r="I161" s="25">
        <v>134861</v>
      </c>
      <c r="J161" s="24">
        <v>25.14</v>
      </c>
      <c r="K161" s="26">
        <v>446</v>
      </c>
      <c r="L161" s="26">
        <v>3661</v>
      </c>
      <c r="M161" s="26">
        <v>144</v>
      </c>
      <c r="N161" s="27">
        <f t="shared" si="4"/>
        <v>0.3307108800913533</v>
      </c>
      <c r="O161" s="27">
        <f t="shared" si="5"/>
        <v>2.7146469327678127E-2</v>
      </c>
      <c r="P161" s="26">
        <v>3715</v>
      </c>
      <c r="Q161" s="28">
        <v>4.9837010000000001E-2</v>
      </c>
    </row>
    <row r="162" spans="1:17" x14ac:dyDescent="0.25">
      <c r="A162" s="10" t="s">
        <v>115</v>
      </c>
      <c r="B162" s="24" t="s">
        <v>116</v>
      </c>
      <c r="C162" s="10" t="s">
        <v>93</v>
      </c>
      <c r="D162" s="24" t="s">
        <v>134</v>
      </c>
      <c r="E162" s="10" t="s">
        <v>99</v>
      </c>
      <c r="F162" s="10" t="s">
        <v>124</v>
      </c>
      <c r="G162" s="10" t="s">
        <v>120</v>
      </c>
      <c r="H162" s="25">
        <v>43544</v>
      </c>
      <c r="I162" s="25">
        <v>87119</v>
      </c>
      <c r="J162" s="24">
        <v>24.89</v>
      </c>
      <c r="K162" s="26">
        <v>179</v>
      </c>
      <c r="L162" s="26">
        <v>0</v>
      </c>
      <c r="M162" s="26">
        <v>0</v>
      </c>
      <c r="N162" s="27">
        <f t="shared" si="4"/>
        <v>0.20546608661715585</v>
      </c>
      <c r="O162" s="27">
        <f t="shared" si="5"/>
        <v>0</v>
      </c>
      <c r="P162" s="26">
        <v>126</v>
      </c>
      <c r="Q162" s="28">
        <v>2.89362E-3</v>
      </c>
    </row>
    <row r="163" spans="1:17" x14ac:dyDescent="0.25">
      <c r="A163" s="10" t="s">
        <v>90</v>
      </c>
      <c r="B163" s="24" t="s">
        <v>196</v>
      </c>
      <c r="C163" s="10" t="s">
        <v>93</v>
      </c>
      <c r="D163" s="24" t="s">
        <v>286</v>
      </c>
      <c r="E163" s="10" t="s">
        <v>100</v>
      </c>
      <c r="F163" s="10" t="s">
        <v>124</v>
      </c>
      <c r="G163" s="10" t="s">
        <v>120</v>
      </c>
      <c r="H163" s="25">
        <v>50080</v>
      </c>
      <c r="I163" s="25">
        <v>83528</v>
      </c>
      <c r="J163" s="24">
        <v>24.48</v>
      </c>
      <c r="K163" s="26">
        <v>198</v>
      </c>
      <c r="L163" s="26">
        <v>0</v>
      </c>
      <c r="M163" s="26">
        <v>0</v>
      </c>
      <c r="N163" s="27">
        <f t="shared" si="4"/>
        <v>0.23704625993678768</v>
      </c>
      <c r="O163" s="27">
        <f t="shared" si="5"/>
        <v>0</v>
      </c>
      <c r="P163" s="26">
        <v>130</v>
      </c>
      <c r="Q163" s="28">
        <v>2.5958499999999998E-3</v>
      </c>
    </row>
    <row r="164" spans="1:17" x14ac:dyDescent="0.25">
      <c r="A164" s="10" t="s">
        <v>115</v>
      </c>
      <c r="B164" s="24" t="s">
        <v>116</v>
      </c>
      <c r="C164" s="10" t="s">
        <v>93</v>
      </c>
      <c r="D164" s="24" t="s">
        <v>135</v>
      </c>
      <c r="E164" s="10" t="s">
        <v>100</v>
      </c>
      <c r="F164" s="10" t="s">
        <v>96</v>
      </c>
      <c r="G164" s="10" t="s">
        <v>120</v>
      </c>
      <c r="H164" s="25">
        <v>36360</v>
      </c>
      <c r="I164" s="25">
        <v>85579</v>
      </c>
      <c r="J164" s="24">
        <v>24.11</v>
      </c>
      <c r="K164" s="26">
        <v>154</v>
      </c>
      <c r="L164" s="26">
        <v>2442</v>
      </c>
      <c r="M164" s="26">
        <v>2086</v>
      </c>
      <c r="N164" s="27">
        <f t="shared" si="4"/>
        <v>0.17995068883721474</v>
      </c>
      <c r="O164" s="27">
        <f t="shared" si="5"/>
        <v>2.8535037801329766E-2</v>
      </c>
      <c r="P164" s="26">
        <v>2451</v>
      </c>
      <c r="Q164" s="28">
        <v>6.7409239999999995E-2</v>
      </c>
    </row>
    <row r="165" spans="1:17" x14ac:dyDescent="0.25">
      <c r="A165" s="10" t="s">
        <v>152</v>
      </c>
      <c r="B165" s="24" t="s">
        <v>198</v>
      </c>
      <c r="C165" s="10" t="s">
        <v>93</v>
      </c>
      <c r="D165" s="24" t="s">
        <v>35</v>
      </c>
      <c r="E165" s="10" t="s">
        <v>100</v>
      </c>
      <c r="F165" s="10" t="s">
        <v>96</v>
      </c>
      <c r="G165" s="10" t="s">
        <v>97</v>
      </c>
      <c r="H165" s="25">
        <v>57041</v>
      </c>
      <c r="I165" s="25">
        <v>91545</v>
      </c>
      <c r="J165" s="24">
        <v>24.08</v>
      </c>
      <c r="K165" s="26">
        <v>38</v>
      </c>
      <c r="L165" s="26">
        <v>4525</v>
      </c>
      <c r="M165" s="26">
        <v>64</v>
      </c>
      <c r="N165" s="27">
        <f t="shared" si="4"/>
        <v>4.1509640067726256E-2</v>
      </c>
      <c r="O165" s="27">
        <f t="shared" si="5"/>
        <v>4.9429242449068767E-2</v>
      </c>
      <c r="P165" s="26">
        <v>4561</v>
      </c>
      <c r="Q165" s="28">
        <v>7.9960030000000001E-2</v>
      </c>
    </row>
    <row r="166" spans="1:17" x14ac:dyDescent="0.25">
      <c r="A166" s="10" t="s">
        <v>152</v>
      </c>
      <c r="B166" s="24" t="s">
        <v>198</v>
      </c>
      <c r="C166" s="10" t="s">
        <v>93</v>
      </c>
      <c r="D166" s="24" t="s">
        <v>233</v>
      </c>
      <c r="E166" s="10" t="s">
        <v>100</v>
      </c>
      <c r="F166" s="10" t="s">
        <v>96</v>
      </c>
      <c r="G166" s="10" t="s">
        <v>120</v>
      </c>
      <c r="H166" s="25">
        <v>22840</v>
      </c>
      <c r="I166" s="25">
        <v>31793</v>
      </c>
      <c r="J166" s="24">
        <v>24</v>
      </c>
      <c r="K166" s="26">
        <v>332</v>
      </c>
      <c r="L166" s="26">
        <v>17042</v>
      </c>
      <c r="M166" s="26">
        <v>81</v>
      </c>
      <c r="N166" s="27">
        <f t="shared" si="4"/>
        <v>1.0442550246909699</v>
      </c>
      <c r="O166" s="27">
        <f t="shared" si="5"/>
        <v>0.53602994369829837</v>
      </c>
      <c r="P166" s="26">
        <v>17338</v>
      </c>
      <c r="Q166" s="28">
        <v>0.75910683000000001</v>
      </c>
    </row>
    <row r="167" spans="1:17" x14ac:dyDescent="0.25">
      <c r="A167" s="10" t="s">
        <v>152</v>
      </c>
      <c r="B167" s="24" t="s">
        <v>198</v>
      </c>
      <c r="C167" s="10" t="s">
        <v>93</v>
      </c>
      <c r="D167" s="24" t="s">
        <v>300</v>
      </c>
      <c r="E167" s="10" t="s">
        <v>100</v>
      </c>
      <c r="F167" s="10" t="s">
        <v>96</v>
      </c>
      <c r="G167" s="10" t="s">
        <v>118</v>
      </c>
      <c r="H167" s="25">
        <v>29496</v>
      </c>
      <c r="I167" s="25">
        <v>45258</v>
      </c>
      <c r="J167" s="24">
        <v>23.99</v>
      </c>
      <c r="K167" s="26">
        <v>217</v>
      </c>
      <c r="L167" s="26">
        <v>13890</v>
      </c>
      <c r="M167" s="26">
        <v>44</v>
      </c>
      <c r="N167" s="27">
        <f t="shared" si="4"/>
        <v>0.47947324229970389</v>
      </c>
      <c r="O167" s="27">
        <f t="shared" si="5"/>
        <v>0.30690706615405011</v>
      </c>
      <c r="P167" s="26">
        <v>14046</v>
      </c>
      <c r="Q167" s="28">
        <v>0.47620015999999998</v>
      </c>
    </row>
    <row r="168" spans="1:17" x14ac:dyDescent="0.25">
      <c r="A168" s="10" t="s">
        <v>90</v>
      </c>
      <c r="B168" s="24" t="s">
        <v>196</v>
      </c>
      <c r="C168" s="10" t="s">
        <v>93</v>
      </c>
      <c r="D168" s="24" t="s">
        <v>301</v>
      </c>
      <c r="E168" s="10" t="s">
        <v>99</v>
      </c>
      <c r="F168" s="10" t="s">
        <v>144</v>
      </c>
      <c r="G168" s="10" t="s">
        <v>120</v>
      </c>
      <c r="H168" s="25">
        <v>48112</v>
      </c>
      <c r="I168" s="25">
        <v>72350</v>
      </c>
      <c r="J168" s="24">
        <v>23.57</v>
      </c>
      <c r="K168" s="26">
        <v>150</v>
      </c>
      <c r="L168" s="26">
        <v>2556</v>
      </c>
      <c r="M168" s="26">
        <v>2657</v>
      </c>
      <c r="N168" s="27">
        <f t="shared" si="4"/>
        <v>0.2073255010366275</v>
      </c>
      <c r="O168" s="27">
        <f t="shared" si="5"/>
        <v>3.5328265376641327E-2</v>
      </c>
      <c r="P168" s="26">
        <v>2638</v>
      </c>
      <c r="Q168" s="28">
        <v>5.4830400000000001E-2</v>
      </c>
    </row>
    <row r="169" spans="1:17" x14ac:dyDescent="0.25">
      <c r="A169" s="10" t="s">
        <v>152</v>
      </c>
      <c r="B169" s="24" t="s">
        <v>198</v>
      </c>
      <c r="C169" s="10" t="s">
        <v>93</v>
      </c>
      <c r="D169" s="24" t="s">
        <v>302</v>
      </c>
      <c r="E169" s="10" t="s">
        <v>100</v>
      </c>
      <c r="F169" s="10" t="s">
        <v>96</v>
      </c>
      <c r="G169" s="10" t="s">
        <v>120</v>
      </c>
      <c r="H169" s="25">
        <v>16905</v>
      </c>
      <c r="I169" s="25">
        <v>25953</v>
      </c>
      <c r="J169" s="24">
        <v>22.74</v>
      </c>
      <c r="K169" s="26">
        <v>253</v>
      </c>
      <c r="L169" s="26">
        <v>16007</v>
      </c>
      <c r="M169" s="26">
        <v>10</v>
      </c>
      <c r="N169" s="27">
        <f t="shared" si="4"/>
        <v>0.97483913227757868</v>
      </c>
      <c r="O169" s="27">
        <f t="shared" si="5"/>
        <v>0.61676877432281429</v>
      </c>
      <c r="P169" s="26">
        <v>16246</v>
      </c>
      <c r="Q169" s="28">
        <v>0.96101745000000005</v>
      </c>
    </row>
    <row r="170" spans="1:17" x14ac:dyDescent="0.25">
      <c r="A170" s="10" t="s">
        <v>152</v>
      </c>
      <c r="B170" s="24" t="s">
        <v>198</v>
      </c>
      <c r="C170" s="10" t="s">
        <v>93</v>
      </c>
      <c r="D170" s="24" t="s">
        <v>225</v>
      </c>
      <c r="E170" s="10" t="s">
        <v>100</v>
      </c>
      <c r="F170" s="10" t="s">
        <v>96</v>
      </c>
      <c r="G170" s="10" t="s">
        <v>118</v>
      </c>
      <c r="H170" s="25">
        <v>43326</v>
      </c>
      <c r="I170" s="25">
        <v>90035</v>
      </c>
      <c r="J170" s="24">
        <v>22.61</v>
      </c>
      <c r="K170" s="26">
        <v>325</v>
      </c>
      <c r="L170" s="26">
        <v>4475</v>
      </c>
      <c r="M170" s="26">
        <v>202</v>
      </c>
      <c r="N170" s="27">
        <f t="shared" si="4"/>
        <v>0.3609707336035986</v>
      </c>
      <c r="O170" s="27">
        <f t="shared" si="5"/>
        <v>4.9702893319264731E-2</v>
      </c>
      <c r="P170" s="26">
        <v>4516</v>
      </c>
      <c r="Q170" s="28">
        <v>0.10423302</v>
      </c>
    </row>
    <row r="171" spans="1:17" x14ac:dyDescent="0.25">
      <c r="A171" s="10" t="s">
        <v>90</v>
      </c>
      <c r="B171" s="24" t="s">
        <v>196</v>
      </c>
      <c r="C171" s="10" t="s">
        <v>93</v>
      </c>
      <c r="D171" s="24" t="s">
        <v>303</v>
      </c>
      <c r="E171" s="10" t="s">
        <v>100</v>
      </c>
      <c r="F171" s="10" t="s">
        <v>96</v>
      </c>
      <c r="G171" s="10" t="s">
        <v>120</v>
      </c>
      <c r="H171" s="25">
        <v>34991</v>
      </c>
      <c r="I171" s="25">
        <v>80209</v>
      </c>
      <c r="J171" s="24">
        <v>22.21</v>
      </c>
      <c r="K171" s="26">
        <v>164</v>
      </c>
      <c r="L171" s="26">
        <v>1297</v>
      </c>
      <c r="M171" s="26">
        <v>1129</v>
      </c>
      <c r="N171" s="27">
        <f t="shared" si="4"/>
        <v>0.20446583301125809</v>
      </c>
      <c r="O171" s="27">
        <f t="shared" si="5"/>
        <v>1.61702552082684E-2</v>
      </c>
      <c r="P171" s="26">
        <v>1332</v>
      </c>
      <c r="Q171" s="28">
        <v>3.8066929999999999E-2</v>
      </c>
    </row>
    <row r="172" spans="1:17" x14ac:dyDescent="0.25">
      <c r="A172" s="10" t="s">
        <v>150</v>
      </c>
      <c r="B172" s="24" t="s">
        <v>194</v>
      </c>
      <c r="C172" s="10" t="s">
        <v>93</v>
      </c>
      <c r="D172" s="24" t="s">
        <v>304</v>
      </c>
      <c r="E172" s="10" t="s">
        <v>99</v>
      </c>
      <c r="F172" s="10" t="s">
        <v>96</v>
      </c>
      <c r="G172" s="10" t="s">
        <v>118</v>
      </c>
      <c r="H172" s="25">
        <v>35120</v>
      </c>
      <c r="I172" s="25">
        <v>63700</v>
      </c>
      <c r="J172" s="24">
        <v>22</v>
      </c>
      <c r="K172" s="26">
        <v>173</v>
      </c>
      <c r="L172" s="26">
        <v>3610</v>
      </c>
      <c r="M172" s="26">
        <v>163</v>
      </c>
      <c r="N172" s="27">
        <f t="shared" si="4"/>
        <v>0.27158555729984302</v>
      </c>
      <c r="O172" s="27">
        <f t="shared" si="5"/>
        <v>5.6671899529042384E-2</v>
      </c>
      <c r="P172" s="26">
        <v>3669</v>
      </c>
      <c r="Q172" s="28">
        <v>0.10447039</v>
      </c>
    </row>
    <row r="173" spans="1:17" x14ac:dyDescent="0.25">
      <c r="A173" s="10" t="s">
        <v>150</v>
      </c>
      <c r="B173" s="24" t="s">
        <v>194</v>
      </c>
      <c r="C173" s="10" t="s">
        <v>93</v>
      </c>
      <c r="D173" s="24" t="s">
        <v>305</v>
      </c>
      <c r="E173" s="10" t="s">
        <v>100</v>
      </c>
      <c r="F173" s="10" t="s">
        <v>124</v>
      </c>
      <c r="G173" s="10" t="s">
        <v>120</v>
      </c>
      <c r="H173" s="25">
        <v>37209</v>
      </c>
      <c r="I173" s="25">
        <v>66661</v>
      </c>
      <c r="J173" s="24">
        <v>21.93</v>
      </c>
      <c r="K173" s="26">
        <v>168</v>
      </c>
      <c r="L173" s="26">
        <v>0</v>
      </c>
      <c r="M173" s="26">
        <v>0</v>
      </c>
      <c r="N173" s="27">
        <f t="shared" si="4"/>
        <v>0.2520214218208548</v>
      </c>
      <c r="O173" s="27">
        <f t="shared" si="5"/>
        <v>0</v>
      </c>
      <c r="P173" s="26">
        <v>104</v>
      </c>
      <c r="Q173" s="28">
        <v>2.7950200000000001E-3</v>
      </c>
    </row>
    <row r="174" spans="1:17" x14ac:dyDescent="0.25">
      <c r="A174" s="10" t="s">
        <v>90</v>
      </c>
      <c r="B174" s="24" t="s">
        <v>232</v>
      </c>
      <c r="C174" s="10" t="s">
        <v>161</v>
      </c>
      <c r="D174" s="24" t="s">
        <v>230</v>
      </c>
      <c r="E174" s="10" t="s">
        <v>100</v>
      </c>
      <c r="F174" s="10" t="s">
        <v>96</v>
      </c>
      <c r="G174" s="10" t="s">
        <v>120</v>
      </c>
      <c r="H174" s="25">
        <v>1922</v>
      </c>
      <c r="I174" s="25">
        <v>4992</v>
      </c>
      <c r="J174" s="24">
        <v>21.19</v>
      </c>
      <c r="K174" s="26">
        <v>138</v>
      </c>
      <c r="L174" s="26">
        <v>3489</v>
      </c>
      <c r="M174" s="26">
        <v>17</v>
      </c>
      <c r="N174" s="27">
        <f t="shared" si="4"/>
        <v>2.7644230769230766</v>
      </c>
      <c r="O174" s="27">
        <f t="shared" si="5"/>
        <v>0.69891826923076927</v>
      </c>
      <c r="P174" s="26">
        <v>3624</v>
      </c>
      <c r="Q174" s="28">
        <v>1.8855359</v>
      </c>
    </row>
    <row r="175" spans="1:17" x14ac:dyDescent="0.25">
      <c r="A175" s="10" t="s">
        <v>150</v>
      </c>
      <c r="B175" s="24" t="s">
        <v>194</v>
      </c>
      <c r="C175" s="10" t="s">
        <v>93</v>
      </c>
      <c r="D175" s="24" t="s">
        <v>306</v>
      </c>
      <c r="E175" s="10" t="s">
        <v>100</v>
      </c>
      <c r="F175" s="10" t="s">
        <v>124</v>
      </c>
      <c r="G175" s="10" t="s">
        <v>120</v>
      </c>
      <c r="H175" s="25">
        <v>30784</v>
      </c>
      <c r="I175" s="25">
        <v>57765</v>
      </c>
      <c r="J175" s="24">
        <v>20.86</v>
      </c>
      <c r="K175" s="26">
        <v>128</v>
      </c>
      <c r="L175" s="26">
        <v>0</v>
      </c>
      <c r="M175" s="26">
        <v>0</v>
      </c>
      <c r="N175" s="27">
        <f t="shared" si="4"/>
        <v>0.22158746645892843</v>
      </c>
      <c r="O175" s="27">
        <f t="shared" si="5"/>
        <v>0</v>
      </c>
      <c r="P175" s="26">
        <v>76</v>
      </c>
      <c r="Q175" s="28">
        <v>2.4688100000000001E-3</v>
      </c>
    </row>
    <row r="176" spans="1:17" x14ac:dyDescent="0.25">
      <c r="A176" s="10" t="s">
        <v>90</v>
      </c>
      <c r="B176" s="24" t="s">
        <v>232</v>
      </c>
      <c r="C176" s="10" t="s">
        <v>161</v>
      </c>
      <c r="D176" s="24" t="s">
        <v>237</v>
      </c>
      <c r="E176" s="10" t="s">
        <v>99</v>
      </c>
      <c r="F176" s="10" t="s">
        <v>96</v>
      </c>
      <c r="G176" s="10" t="s">
        <v>120</v>
      </c>
      <c r="H176" s="25">
        <v>3172</v>
      </c>
      <c r="I176" s="25">
        <v>12106</v>
      </c>
      <c r="J176" s="24">
        <v>20.82</v>
      </c>
      <c r="K176" s="26">
        <v>65</v>
      </c>
      <c r="L176" s="26">
        <v>862</v>
      </c>
      <c r="M176" s="26">
        <v>22</v>
      </c>
      <c r="N176" s="27">
        <f t="shared" si="4"/>
        <v>0.53692383941847011</v>
      </c>
      <c r="O176" s="27">
        <f t="shared" si="5"/>
        <v>7.1204361473649433E-2</v>
      </c>
      <c r="P176" s="26">
        <v>883</v>
      </c>
      <c r="Q176" s="28">
        <v>0.27837327000000001</v>
      </c>
    </row>
    <row r="177" spans="1:17" x14ac:dyDescent="0.25">
      <c r="A177" s="10" t="s">
        <v>152</v>
      </c>
      <c r="B177" s="24" t="s">
        <v>198</v>
      </c>
      <c r="C177" s="10" t="s">
        <v>93</v>
      </c>
      <c r="D177" s="24" t="s">
        <v>307</v>
      </c>
      <c r="E177" s="10" t="s">
        <v>99</v>
      </c>
      <c r="F177" s="10" t="s">
        <v>124</v>
      </c>
      <c r="G177" s="10" t="s">
        <v>120</v>
      </c>
      <c r="H177" s="25">
        <v>40014</v>
      </c>
      <c r="I177" s="25">
        <v>77493</v>
      </c>
      <c r="J177" s="24">
        <v>20.41</v>
      </c>
      <c r="K177" s="26">
        <v>160</v>
      </c>
      <c r="L177" s="26">
        <v>0</v>
      </c>
      <c r="M177" s="26">
        <v>0</v>
      </c>
      <c r="N177" s="27">
        <f t="shared" si="4"/>
        <v>0.20647026183010078</v>
      </c>
      <c r="O177" s="27">
        <f t="shared" si="5"/>
        <v>0</v>
      </c>
      <c r="P177" s="26">
        <v>108</v>
      </c>
      <c r="Q177" s="28">
        <v>2.6990600000000001E-3</v>
      </c>
    </row>
    <row r="178" spans="1:17" x14ac:dyDescent="0.25">
      <c r="A178" s="10" t="s">
        <v>152</v>
      </c>
      <c r="B178" s="24" t="s">
        <v>198</v>
      </c>
      <c r="C178" s="10" t="s">
        <v>93</v>
      </c>
      <c r="D178" s="24" t="s">
        <v>302</v>
      </c>
      <c r="E178" s="10" t="s">
        <v>100</v>
      </c>
      <c r="F178" s="10" t="s">
        <v>96</v>
      </c>
      <c r="G178" s="10" t="s">
        <v>120</v>
      </c>
      <c r="H178" s="25">
        <v>43053</v>
      </c>
      <c r="I178" s="25">
        <v>81139</v>
      </c>
      <c r="J178" s="24">
        <v>20.350000000000001</v>
      </c>
      <c r="K178" s="26">
        <v>254</v>
      </c>
      <c r="L178" s="26">
        <v>1977</v>
      </c>
      <c r="M178" s="26">
        <v>94</v>
      </c>
      <c r="N178" s="27">
        <f t="shared" si="4"/>
        <v>0.31304304958158224</v>
      </c>
      <c r="O178" s="27">
        <f t="shared" si="5"/>
        <v>2.4365594843416851E-2</v>
      </c>
      <c r="P178" s="26">
        <v>2013</v>
      </c>
      <c r="Q178" s="28">
        <v>4.6756319999999997E-2</v>
      </c>
    </row>
    <row r="179" spans="1:17" x14ac:dyDescent="0.25">
      <c r="A179" s="10" t="s">
        <v>151</v>
      </c>
      <c r="B179" s="24" t="s">
        <v>210</v>
      </c>
      <c r="C179" s="10" t="s">
        <v>93</v>
      </c>
      <c r="D179" s="24" t="s">
        <v>308</v>
      </c>
      <c r="E179" s="10" t="s">
        <v>99</v>
      </c>
      <c r="F179" s="10" t="s">
        <v>96</v>
      </c>
      <c r="G179" s="10" t="s">
        <v>97</v>
      </c>
      <c r="H179" s="25">
        <v>61166</v>
      </c>
      <c r="I179" s="25">
        <v>102413</v>
      </c>
      <c r="J179" s="24">
        <v>19.37</v>
      </c>
      <c r="K179" s="26">
        <v>36</v>
      </c>
      <c r="L179" s="26">
        <v>3034</v>
      </c>
      <c r="M179" s="26">
        <v>14</v>
      </c>
      <c r="N179" s="27">
        <f t="shared" si="4"/>
        <v>3.5151787370743946E-2</v>
      </c>
      <c r="O179" s="27">
        <f t="shared" si="5"/>
        <v>2.9625145245232538E-2</v>
      </c>
      <c r="P179" s="26">
        <v>3060</v>
      </c>
      <c r="Q179" s="28">
        <v>5.0027790000000003E-2</v>
      </c>
    </row>
    <row r="180" spans="1:17" x14ac:dyDescent="0.25">
      <c r="A180" s="10" t="s">
        <v>90</v>
      </c>
      <c r="B180" s="24" t="s">
        <v>232</v>
      </c>
      <c r="C180" s="10" t="s">
        <v>161</v>
      </c>
      <c r="D180" s="24" t="s">
        <v>273</v>
      </c>
      <c r="E180" s="10" t="s">
        <v>99</v>
      </c>
      <c r="F180" s="10" t="s">
        <v>96</v>
      </c>
      <c r="G180" s="10" t="s">
        <v>120</v>
      </c>
      <c r="H180" s="25">
        <v>3332</v>
      </c>
      <c r="I180" s="25">
        <v>11918</v>
      </c>
      <c r="J180" s="24">
        <v>18.93</v>
      </c>
      <c r="K180" s="26">
        <v>55</v>
      </c>
      <c r="L180" s="26">
        <v>614</v>
      </c>
      <c r="M180" s="26">
        <v>572</v>
      </c>
      <c r="N180" s="27">
        <f t="shared" si="4"/>
        <v>0.46148682664876656</v>
      </c>
      <c r="O180" s="27">
        <f t="shared" si="5"/>
        <v>5.151871119315321E-2</v>
      </c>
      <c r="P180" s="26">
        <v>627</v>
      </c>
      <c r="Q180" s="28">
        <v>0.18817527000000001</v>
      </c>
    </row>
    <row r="181" spans="1:17" x14ac:dyDescent="0.25">
      <c r="A181" s="10" t="s">
        <v>151</v>
      </c>
      <c r="B181" s="24" t="s">
        <v>210</v>
      </c>
      <c r="C181" s="10" t="s">
        <v>93</v>
      </c>
      <c r="D181" s="24" t="s">
        <v>309</v>
      </c>
      <c r="E181" s="10" t="s">
        <v>100</v>
      </c>
      <c r="F181" s="10" t="s">
        <v>124</v>
      </c>
      <c r="G181" s="10" t="s">
        <v>120</v>
      </c>
      <c r="H181" s="25">
        <v>48718</v>
      </c>
      <c r="I181" s="25">
        <v>98421</v>
      </c>
      <c r="J181" s="24">
        <v>18.920000000000002</v>
      </c>
      <c r="K181" s="26">
        <v>228</v>
      </c>
      <c r="L181" s="26">
        <v>0</v>
      </c>
      <c r="M181" s="26">
        <v>0</v>
      </c>
      <c r="N181" s="27">
        <f t="shared" si="4"/>
        <v>0.23165787789191333</v>
      </c>
      <c r="O181" s="27">
        <f t="shared" si="5"/>
        <v>0</v>
      </c>
      <c r="P181" s="26">
        <v>135</v>
      </c>
      <c r="Q181" s="28">
        <v>2.7710500000000002E-3</v>
      </c>
    </row>
    <row r="182" spans="1:17" x14ac:dyDescent="0.25">
      <c r="A182" s="10" t="s">
        <v>151</v>
      </c>
      <c r="B182" s="24" t="s">
        <v>210</v>
      </c>
      <c r="C182" s="10" t="s">
        <v>93</v>
      </c>
      <c r="D182" s="24" t="s">
        <v>310</v>
      </c>
      <c r="E182" s="10" t="s">
        <v>100</v>
      </c>
      <c r="F182" s="10" t="s">
        <v>96</v>
      </c>
      <c r="G182" s="10" t="s">
        <v>120</v>
      </c>
      <c r="H182" s="25">
        <v>46006</v>
      </c>
      <c r="I182" s="25">
        <v>99290</v>
      </c>
      <c r="J182" s="24">
        <v>18.84</v>
      </c>
      <c r="K182" s="26">
        <v>177</v>
      </c>
      <c r="L182" s="26">
        <v>1874</v>
      </c>
      <c r="M182" s="26">
        <v>1627</v>
      </c>
      <c r="N182" s="27">
        <f t="shared" si="4"/>
        <v>0.17826568637325008</v>
      </c>
      <c r="O182" s="27">
        <f t="shared" si="5"/>
        <v>1.8874005438614162E-2</v>
      </c>
      <c r="P182" s="26">
        <v>1913</v>
      </c>
      <c r="Q182" s="28">
        <v>4.1581529999999998E-2</v>
      </c>
    </row>
    <row r="183" spans="1:17" x14ac:dyDescent="0.25">
      <c r="A183" s="10" t="s">
        <v>115</v>
      </c>
      <c r="B183" s="24" t="s">
        <v>116</v>
      </c>
      <c r="C183" s="10" t="s">
        <v>93</v>
      </c>
      <c r="D183" s="24" t="s">
        <v>136</v>
      </c>
      <c r="E183" s="10" t="s">
        <v>99</v>
      </c>
      <c r="F183" s="10" t="s">
        <v>96</v>
      </c>
      <c r="G183" s="10" t="s">
        <v>120</v>
      </c>
      <c r="H183" s="25">
        <v>35647</v>
      </c>
      <c r="I183" s="25">
        <v>67183</v>
      </c>
      <c r="J183" s="24">
        <v>18.420000000000002</v>
      </c>
      <c r="K183" s="26">
        <v>221</v>
      </c>
      <c r="L183" s="26">
        <v>2596</v>
      </c>
      <c r="M183" s="26">
        <v>87</v>
      </c>
      <c r="N183" s="27">
        <f t="shared" si="4"/>
        <v>0.32895226470982242</v>
      </c>
      <c r="O183" s="27">
        <f t="shared" si="5"/>
        <v>3.8640727565009005E-2</v>
      </c>
      <c r="P183" s="26">
        <v>2628</v>
      </c>
      <c r="Q183" s="28">
        <v>7.3722889999999999E-2</v>
      </c>
    </row>
    <row r="184" spans="1:17" x14ac:dyDescent="0.25">
      <c r="A184" s="10" t="s">
        <v>152</v>
      </c>
      <c r="B184" s="24" t="s">
        <v>198</v>
      </c>
      <c r="C184" s="10" t="s">
        <v>93</v>
      </c>
      <c r="D184" s="24" t="s">
        <v>300</v>
      </c>
      <c r="E184" s="10" t="s">
        <v>100</v>
      </c>
      <c r="F184" s="10" t="s">
        <v>96</v>
      </c>
      <c r="G184" s="10" t="s">
        <v>118</v>
      </c>
      <c r="H184" s="25">
        <v>33128</v>
      </c>
      <c r="I184" s="25">
        <v>71372</v>
      </c>
      <c r="J184" s="24">
        <v>18.41</v>
      </c>
      <c r="K184" s="26">
        <v>191</v>
      </c>
      <c r="L184" s="26">
        <v>2100</v>
      </c>
      <c r="M184" s="26">
        <v>62</v>
      </c>
      <c r="N184" s="27">
        <f t="shared" si="4"/>
        <v>0.26761194866334137</v>
      </c>
      <c r="O184" s="27">
        <f t="shared" si="5"/>
        <v>2.9423303256178895E-2</v>
      </c>
      <c r="P184" s="26">
        <v>2142</v>
      </c>
      <c r="Q184" s="28">
        <v>6.4658300000000002E-2</v>
      </c>
    </row>
    <row r="185" spans="1:17" x14ac:dyDescent="0.25">
      <c r="A185" s="10" t="s">
        <v>151</v>
      </c>
      <c r="B185" s="24" t="s">
        <v>210</v>
      </c>
      <c r="C185" s="10" t="s">
        <v>93</v>
      </c>
      <c r="D185" s="24" t="s">
        <v>311</v>
      </c>
      <c r="E185" s="10" t="s">
        <v>99</v>
      </c>
      <c r="F185" s="10" t="s">
        <v>96</v>
      </c>
      <c r="G185" s="10" t="s">
        <v>120</v>
      </c>
      <c r="H185" s="25">
        <v>55552</v>
      </c>
      <c r="I185" s="25">
        <v>93929</v>
      </c>
      <c r="J185" s="24">
        <v>18.16</v>
      </c>
      <c r="K185" s="26">
        <v>314</v>
      </c>
      <c r="L185" s="26">
        <v>3532</v>
      </c>
      <c r="M185" s="26">
        <v>148</v>
      </c>
      <c r="N185" s="27">
        <f t="shared" si="4"/>
        <v>0.33429505264614762</v>
      </c>
      <c r="O185" s="27">
        <f t="shared" si="5"/>
        <v>3.7602870253063483E-2</v>
      </c>
      <c r="P185" s="26">
        <v>3610</v>
      </c>
      <c r="Q185" s="28">
        <v>6.4984159999999999E-2</v>
      </c>
    </row>
    <row r="186" spans="1:17" x14ac:dyDescent="0.25">
      <c r="A186" s="10" t="s">
        <v>90</v>
      </c>
      <c r="B186" s="24" t="s">
        <v>196</v>
      </c>
      <c r="C186" s="10" t="s">
        <v>93</v>
      </c>
      <c r="D186" s="24" t="s">
        <v>59</v>
      </c>
      <c r="E186" s="10" t="s">
        <v>100</v>
      </c>
      <c r="F186" s="10" t="s">
        <v>96</v>
      </c>
      <c r="G186" s="10" t="s">
        <v>97</v>
      </c>
      <c r="H186" s="25">
        <v>48929</v>
      </c>
      <c r="I186" s="25">
        <v>62862</v>
      </c>
      <c r="J186" s="24">
        <v>18.02</v>
      </c>
      <c r="K186" s="26">
        <v>26</v>
      </c>
      <c r="L186" s="26">
        <v>3348</v>
      </c>
      <c r="M186" s="26">
        <v>48</v>
      </c>
      <c r="N186" s="27">
        <f t="shared" si="4"/>
        <v>4.1360440329610892E-2</v>
      </c>
      <c r="O186" s="27">
        <f t="shared" si="5"/>
        <v>5.3259520855206646E-2</v>
      </c>
      <c r="P186" s="26">
        <v>3375</v>
      </c>
      <c r="Q186" s="28">
        <v>6.8977499999999997E-2</v>
      </c>
    </row>
    <row r="187" spans="1:17" x14ac:dyDescent="0.25">
      <c r="A187" s="10" t="s">
        <v>115</v>
      </c>
      <c r="B187" s="24" t="s">
        <v>116</v>
      </c>
      <c r="C187" s="10" t="s">
        <v>93</v>
      </c>
      <c r="D187" s="24" t="s">
        <v>137</v>
      </c>
      <c r="E187" s="10" t="s">
        <v>100</v>
      </c>
      <c r="F187" s="10" t="s">
        <v>124</v>
      </c>
      <c r="G187" s="10" t="s">
        <v>120</v>
      </c>
      <c r="H187" s="25">
        <v>36344</v>
      </c>
      <c r="I187" s="25">
        <v>64790</v>
      </c>
      <c r="J187" s="24">
        <v>17.510000000000002</v>
      </c>
      <c r="K187" s="26">
        <v>104</v>
      </c>
      <c r="L187" s="26">
        <v>0</v>
      </c>
      <c r="M187" s="26">
        <v>0</v>
      </c>
      <c r="N187" s="27">
        <f t="shared" si="4"/>
        <v>0.16051859854915881</v>
      </c>
      <c r="O187" s="27">
        <f t="shared" si="5"/>
        <v>0</v>
      </c>
      <c r="P187" s="26">
        <v>55</v>
      </c>
      <c r="Q187" s="28">
        <v>1.5133200000000001E-3</v>
      </c>
    </row>
    <row r="188" spans="1:17" x14ac:dyDescent="0.25">
      <c r="A188" s="10" t="s">
        <v>115</v>
      </c>
      <c r="B188" s="24" t="s">
        <v>116</v>
      </c>
      <c r="C188" s="10" t="s">
        <v>93</v>
      </c>
      <c r="D188" s="24" t="s">
        <v>138</v>
      </c>
      <c r="E188" s="10" t="s">
        <v>100</v>
      </c>
      <c r="F188" s="10" t="s">
        <v>96</v>
      </c>
      <c r="G188" s="10" t="s">
        <v>120</v>
      </c>
      <c r="H188" s="25">
        <v>13756</v>
      </c>
      <c r="I188" s="25">
        <v>18147</v>
      </c>
      <c r="J188" s="24">
        <v>17.440000000000001</v>
      </c>
      <c r="K188" s="26">
        <v>349</v>
      </c>
      <c r="L188" s="26">
        <v>12799</v>
      </c>
      <c r="M188" s="26">
        <v>18</v>
      </c>
      <c r="N188" s="27">
        <f t="shared" si="4"/>
        <v>1.9231828952443928</v>
      </c>
      <c r="O188" s="27">
        <f t="shared" si="5"/>
        <v>0.70529564115280763</v>
      </c>
      <c r="P188" s="26">
        <v>13146</v>
      </c>
      <c r="Q188" s="28">
        <v>0.95565571000000005</v>
      </c>
    </row>
    <row r="189" spans="1:17" x14ac:dyDescent="0.25">
      <c r="A189" s="10" t="s">
        <v>152</v>
      </c>
      <c r="B189" s="24" t="s">
        <v>198</v>
      </c>
      <c r="C189" s="10" t="s">
        <v>93</v>
      </c>
      <c r="D189" s="24" t="s">
        <v>254</v>
      </c>
      <c r="E189" s="10" t="s">
        <v>99</v>
      </c>
      <c r="F189" s="10" t="s">
        <v>96</v>
      </c>
      <c r="G189" s="10" t="s">
        <v>118</v>
      </c>
      <c r="H189" s="25">
        <v>39215</v>
      </c>
      <c r="I189" s="25">
        <v>68617</v>
      </c>
      <c r="J189" s="24">
        <v>17.329999999999998</v>
      </c>
      <c r="K189" s="26">
        <v>180</v>
      </c>
      <c r="L189" s="26">
        <v>2665</v>
      </c>
      <c r="M189" s="26">
        <v>68</v>
      </c>
      <c r="N189" s="27">
        <f t="shared" si="4"/>
        <v>0.26232566273663965</v>
      </c>
      <c r="O189" s="27">
        <f t="shared" si="5"/>
        <v>3.8838771732952478E-2</v>
      </c>
      <c r="P189" s="26">
        <v>2680</v>
      </c>
      <c r="Q189" s="28">
        <v>6.8341200000000005E-2</v>
      </c>
    </row>
    <row r="190" spans="1:17" x14ac:dyDescent="0.25">
      <c r="A190" s="10" t="s">
        <v>90</v>
      </c>
      <c r="B190" s="24" t="s">
        <v>232</v>
      </c>
      <c r="C190" s="10" t="s">
        <v>161</v>
      </c>
      <c r="D190" s="24" t="s">
        <v>239</v>
      </c>
      <c r="E190" s="10" t="s">
        <v>99</v>
      </c>
      <c r="F190" s="10" t="s">
        <v>124</v>
      </c>
      <c r="G190" s="10" t="s">
        <v>120</v>
      </c>
      <c r="H190" s="25">
        <v>2919</v>
      </c>
      <c r="I190" s="25">
        <v>11352</v>
      </c>
      <c r="J190" s="24">
        <v>17.29</v>
      </c>
      <c r="K190" s="26">
        <v>63</v>
      </c>
      <c r="L190" s="26">
        <v>0</v>
      </c>
      <c r="M190" s="26">
        <v>0</v>
      </c>
      <c r="N190" s="27">
        <f t="shared" si="4"/>
        <v>0.55496828752642713</v>
      </c>
      <c r="O190" s="27">
        <f t="shared" si="5"/>
        <v>0</v>
      </c>
      <c r="P190" s="26">
        <v>40</v>
      </c>
      <c r="Q190" s="28">
        <v>1.370332E-2</v>
      </c>
    </row>
    <row r="191" spans="1:17" x14ac:dyDescent="0.25">
      <c r="A191" s="10" t="s">
        <v>151</v>
      </c>
      <c r="B191" s="24" t="s">
        <v>210</v>
      </c>
      <c r="C191" s="10" t="s">
        <v>93</v>
      </c>
      <c r="D191" s="24" t="s">
        <v>312</v>
      </c>
      <c r="E191" s="10" t="s">
        <v>100</v>
      </c>
      <c r="F191" s="10" t="s">
        <v>124</v>
      </c>
      <c r="G191" s="10" t="s">
        <v>120</v>
      </c>
      <c r="H191" s="25">
        <v>48577</v>
      </c>
      <c r="I191" s="25">
        <v>83062</v>
      </c>
      <c r="J191" s="24">
        <v>16.7</v>
      </c>
      <c r="K191" s="26">
        <v>196</v>
      </c>
      <c r="L191" s="26">
        <v>0</v>
      </c>
      <c r="M191" s="26">
        <v>0</v>
      </c>
      <c r="N191" s="27">
        <f t="shared" si="4"/>
        <v>0.2359683128265633</v>
      </c>
      <c r="O191" s="27">
        <f t="shared" si="5"/>
        <v>0</v>
      </c>
      <c r="P191" s="26">
        <v>126</v>
      </c>
      <c r="Q191" s="28">
        <v>2.5938200000000002E-3</v>
      </c>
    </row>
    <row r="192" spans="1:17" x14ac:dyDescent="0.25">
      <c r="A192" s="10" t="s">
        <v>151</v>
      </c>
      <c r="B192" s="24" t="s">
        <v>210</v>
      </c>
      <c r="C192" s="10" t="s">
        <v>93</v>
      </c>
      <c r="D192" s="24" t="s">
        <v>313</v>
      </c>
      <c r="E192" s="10" t="s">
        <v>100</v>
      </c>
      <c r="F192" s="10" t="s">
        <v>96</v>
      </c>
      <c r="G192" s="10" t="s">
        <v>118</v>
      </c>
      <c r="H192" s="25">
        <v>48014</v>
      </c>
      <c r="I192" s="25">
        <v>84105</v>
      </c>
      <c r="J192" s="24">
        <v>16.02</v>
      </c>
      <c r="K192" s="26">
        <v>294</v>
      </c>
      <c r="L192" s="26">
        <v>4125</v>
      </c>
      <c r="M192" s="26">
        <v>179</v>
      </c>
      <c r="N192" s="27">
        <f t="shared" si="4"/>
        <v>0.3495630461922597</v>
      </c>
      <c r="O192" s="27">
        <f t="shared" si="5"/>
        <v>4.9045835562689495E-2</v>
      </c>
      <c r="P192" s="26">
        <v>4219</v>
      </c>
      <c r="Q192" s="28">
        <v>8.7870199999999996E-2</v>
      </c>
    </row>
    <row r="193" spans="1:17" x14ac:dyDescent="0.25">
      <c r="A193" s="10" t="s">
        <v>90</v>
      </c>
      <c r="B193" s="24" t="s">
        <v>232</v>
      </c>
      <c r="C193" s="10" t="s">
        <v>161</v>
      </c>
      <c r="D193" s="24" t="s">
        <v>248</v>
      </c>
      <c r="E193" s="10" t="s">
        <v>100</v>
      </c>
      <c r="F193" s="10" t="s">
        <v>96</v>
      </c>
      <c r="G193" s="10" t="s">
        <v>118</v>
      </c>
      <c r="H193" s="25">
        <v>1788</v>
      </c>
      <c r="I193" s="25">
        <v>6410</v>
      </c>
      <c r="J193" s="24">
        <v>15.92</v>
      </c>
      <c r="K193" s="26">
        <v>53</v>
      </c>
      <c r="L193" s="26">
        <v>1790</v>
      </c>
      <c r="M193" s="26">
        <v>18</v>
      </c>
      <c r="N193" s="27">
        <f t="shared" si="4"/>
        <v>0.82683307332293288</v>
      </c>
      <c r="O193" s="27">
        <f t="shared" si="5"/>
        <v>0.27925117004680189</v>
      </c>
      <c r="P193" s="26">
        <v>1836</v>
      </c>
      <c r="Q193" s="28">
        <v>1.0268456399999999</v>
      </c>
    </row>
    <row r="194" spans="1:17" x14ac:dyDescent="0.25">
      <c r="A194" s="10" t="s">
        <v>90</v>
      </c>
      <c r="B194" s="24" t="s">
        <v>232</v>
      </c>
      <c r="C194" s="10" t="s">
        <v>161</v>
      </c>
      <c r="D194" s="24" t="s">
        <v>279</v>
      </c>
      <c r="E194" s="10" t="s">
        <v>100</v>
      </c>
      <c r="F194" s="10" t="s">
        <v>124</v>
      </c>
      <c r="G194" s="10" t="s">
        <v>120</v>
      </c>
      <c r="H194" s="25">
        <v>4157</v>
      </c>
      <c r="I194" s="25">
        <v>10926</v>
      </c>
      <c r="J194" s="24">
        <v>15.76</v>
      </c>
      <c r="K194" s="26">
        <v>43</v>
      </c>
      <c r="L194" s="26">
        <v>0</v>
      </c>
      <c r="M194" s="26">
        <v>0</v>
      </c>
      <c r="N194" s="27">
        <f t="shared" si="4"/>
        <v>0.39355665385319416</v>
      </c>
      <c r="O194" s="27">
        <f t="shared" si="5"/>
        <v>0</v>
      </c>
      <c r="P194" s="26">
        <v>20</v>
      </c>
      <c r="Q194" s="28">
        <v>4.8111600000000001E-3</v>
      </c>
    </row>
    <row r="195" spans="1:17" x14ac:dyDescent="0.25">
      <c r="A195" s="10" t="s">
        <v>86</v>
      </c>
      <c r="B195" s="24" t="s">
        <v>208</v>
      </c>
      <c r="C195" s="10" t="s">
        <v>161</v>
      </c>
      <c r="D195" s="24" t="s">
        <v>242</v>
      </c>
      <c r="E195" s="10" t="s">
        <v>99</v>
      </c>
      <c r="F195" s="10" t="s">
        <v>96</v>
      </c>
      <c r="G195" s="10" t="s">
        <v>120</v>
      </c>
      <c r="H195" s="25">
        <v>1360</v>
      </c>
      <c r="I195" s="25">
        <v>4147</v>
      </c>
      <c r="J195" s="24">
        <v>15.67</v>
      </c>
      <c r="K195" s="26">
        <v>67</v>
      </c>
      <c r="L195" s="26">
        <v>2703</v>
      </c>
      <c r="M195" s="26">
        <v>6</v>
      </c>
      <c r="N195" s="27">
        <f t="shared" ref="N195:N258" si="6">(K195/I195)*100</f>
        <v>1.6156257535567882</v>
      </c>
      <c r="O195" s="27">
        <f t="shared" ref="O195:O258" si="7">L195/I195</f>
        <v>0.65179647938268626</v>
      </c>
      <c r="P195" s="26">
        <v>2764</v>
      </c>
      <c r="Q195" s="28">
        <v>2.03235294</v>
      </c>
    </row>
    <row r="196" spans="1:17" x14ac:dyDescent="0.25">
      <c r="A196" s="10" t="s">
        <v>115</v>
      </c>
      <c r="B196" s="24" t="s">
        <v>116</v>
      </c>
      <c r="C196" s="10" t="s">
        <v>93</v>
      </c>
      <c r="D196" s="24" t="s">
        <v>125</v>
      </c>
      <c r="E196" s="10" t="s">
        <v>99</v>
      </c>
      <c r="F196" s="10" t="s">
        <v>96</v>
      </c>
      <c r="G196" s="10" t="s">
        <v>118</v>
      </c>
      <c r="H196" s="25">
        <v>27600</v>
      </c>
      <c r="I196" s="25">
        <v>57045</v>
      </c>
      <c r="J196" s="24">
        <v>15.63</v>
      </c>
      <c r="K196" s="26">
        <v>157</v>
      </c>
      <c r="L196" s="26">
        <v>3350</v>
      </c>
      <c r="M196" s="26">
        <v>134</v>
      </c>
      <c r="N196" s="27">
        <f t="shared" si="6"/>
        <v>0.27522131650451398</v>
      </c>
      <c r="O196" s="27">
        <f t="shared" si="7"/>
        <v>5.8725567534402667E-2</v>
      </c>
      <c r="P196" s="26">
        <v>3383</v>
      </c>
      <c r="Q196" s="28">
        <v>0.12257245999999999</v>
      </c>
    </row>
    <row r="197" spans="1:17" x14ac:dyDescent="0.25">
      <c r="A197" s="10" t="s">
        <v>152</v>
      </c>
      <c r="B197" s="24" t="s">
        <v>198</v>
      </c>
      <c r="C197" s="10" t="s">
        <v>93</v>
      </c>
      <c r="D197" s="24" t="s">
        <v>314</v>
      </c>
      <c r="E197" s="10" t="s">
        <v>100</v>
      </c>
      <c r="F197" s="10" t="s">
        <v>96</v>
      </c>
      <c r="G197" s="10" t="s">
        <v>97</v>
      </c>
      <c r="H197" s="25">
        <v>44072</v>
      </c>
      <c r="I197" s="25">
        <v>59902</v>
      </c>
      <c r="J197" s="24">
        <v>15.52</v>
      </c>
      <c r="K197" s="26">
        <v>35</v>
      </c>
      <c r="L197" s="26">
        <v>2361</v>
      </c>
      <c r="M197" s="26">
        <v>31</v>
      </c>
      <c r="N197" s="27">
        <f t="shared" si="6"/>
        <v>5.8428766986077262E-2</v>
      </c>
      <c r="O197" s="27">
        <f t="shared" si="7"/>
        <v>3.9414376815465259E-2</v>
      </c>
      <c r="P197" s="26">
        <v>2393</v>
      </c>
      <c r="Q197" s="28">
        <v>5.429751E-2</v>
      </c>
    </row>
    <row r="198" spans="1:17" x14ac:dyDescent="0.25">
      <c r="A198" s="10" t="s">
        <v>86</v>
      </c>
      <c r="B198" s="24" t="s">
        <v>208</v>
      </c>
      <c r="C198" s="10" t="s">
        <v>161</v>
      </c>
      <c r="D198" s="24" t="s">
        <v>247</v>
      </c>
      <c r="E198" s="10" t="s">
        <v>99</v>
      </c>
      <c r="F198" s="10" t="s">
        <v>96</v>
      </c>
      <c r="G198" s="10" t="s">
        <v>97</v>
      </c>
      <c r="H198" s="25">
        <v>3302</v>
      </c>
      <c r="I198" s="25">
        <v>8980</v>
      </c>
      <c r="J198" s="24">
        <v>15.49</v>
      </c>
      <c r="K198" s="26">
        <v>5</v>
      </c>
      <c r="L198" s="26">
        <v>445</v>
      </c>
      <c r="M198" s="26">
        <v>3</v>
      </c>
      <c r="N198" s="27">
        <f t="shared" si="6"/>
        <v>5.5679287305122491E-2</v>
      </c>
      <c r="O198" s="27">
        <f t="shared" si="7"/>
        <v>4.9554565701559021E-2</v>
      </c>
      <c r="P198" s="26">
        <v>449</v>
      </c>
      <c r="Q198" s="28">
        <v>0.13597819999999999</v>
      </c>
    </row>
    <row r="199" spans="1:17" x14ac:dyDescent="0.25">
      <c r="A199" s="10" t="s">
        <v>90</v>
      </c>
      <c r="B199" s="24" t="s">
        <v>196</v>
      </c>
      <c r="C199" s="10" t="s">
        <v>93</v>
      </c>
      <c r="D199" s="24" t="s">
        <v>315</v>
      </c>
      <c r="E199" s="10" t="s">
        <v>100</v>
      </c>
      <c r="F199" s="10" t="s">
        <v>144</v>
      </c>
      <c r="G199" s="10" t="s">
        <v>120</v>
      </c>
      <c r="H199" s="25">
        <v>33904</v>
      </c>
      <c r="I199" s="25">
        <v>49199</v>
      </c>
      <c r="J199" s="24">
        <v>15.25</v>
      </c>
      <c r="K199" s="26">
        <v>84</v>
      </c>
      <c r="L199" s="26">
        <v>1836</v>
      </c>
      <c r="M199" s="26">
        <v>1865</v>
      </c>
      <c r="N199" s="27">
        <f t="shared" si="6"/>
        <v>0.17073517754425904</v>
      </c>
      <c r="O199" s="27">
        <f t="shared" si="7"/>
        <v>3.7317831663245191E-2</v>
      </c>
      <c r="P199" s="26">
        <v>1880</v>
      </c>
      <c r="Q199" s="28">
        <v>5.5450680000000002E-2</v>
      </c>
    </row>
    <row r="200" spans="1:17" x14ac:dyDescent="0.25">
      <c r="A200" s="10" t="s">
        <v>151</v>
      </c>
      <c r="B200" s="24" t="s">
        <v>210</v>
      </c>
      <c r="C200" s="10" t="s">
        <v>93</v>
      </c>
      <c r="D200" s="24" t="s">
        <v>316</v>
      </c>
      <c r="E200" s="10" t="s">
        <v>99</v>
      </c>
      <c r="F200" s="10" t="s">
        <v>96</v>
      </c>
      <c r="G200" s="10" t="s">
        <v>120</v>
      </c>
      <c r="H200" s="25">
        <v>49201</v>
      </c>
      <c r="I200" s="25">
        <v>80609</v>
      </c>
      <c r="J200" s="24">
        <v>15.25</v>
      </c>
      <c r="K200" s="26">
        <v>280</v>
      </c>
      <c r="L200" s="26">
        <v>2675</v>
      </c>
      <c r="M200" s="26">
        <v>76</v>
      </c>
      <c r="N200" s="27">
        <f t="shared" si="6"/>
        <v>0.34735575432023719</v>
      </c>
      <c r="O200" s="27">
        <f t="shared" si="7"/>
        <v>3.3184880100236944E-2</v>
      </c>
      <c r="P200" s="26">
        <v>2729</v>
      </c>
      <c r="Q200" s="28">
        <v>5.5466349999999998E-2</v>
      </c>
    </row>
    <row r="201" spans="1:17" x14ac:dyDescent="0.25">
      <c r="A201" s="10" t="s">
        <v>152</v>
      </c>
      <c r="B201" s="24" t="s">
        <v>198</v>
      </c>
      <c r="C201" s="10" t="s">
        <v>93</v>
      </c>
      <c r="D201" s="24" t="s">
        <v>317</v>
      </c>
      <c r="E201" s="10" t="s">
        <v>100</v>
      </c>
      <c r="F201" s="10" t="s">
        <v>124</v>
      </c>
      <c r="G201" s="10" t="s">
        <v>120</v>
      </c>
      <c r="H201" s="25">
        <v>25560</v>
      </c>
      <c r="I201" s="25">
        <v>57561</v>
      </c>
      <c r="J201" s="24">
        <v>15.16</v>
      </c>
      <c r="K201" s="26">
        <v>164</v>
      </c>
      <c r="L201" s="26">
        <v>0</v>
      </c>
      <c r="M201" s="26">
        <v>0</v>
      </c>
      <c r="N201" s="27">
        <f t="shared" si="6"/>
        <v>0.28491513351053666</v>
      </c>
      <c r="O201" s="27">
        <f t="shared" si="7"/>
        <v>0</v>
      </c>
      <c r="P201" s="26">
        <v>105</v>
      </c>
      <c r="Q201" s="28">
        <v>4.1079799999999998E-3</v>
      </c>
    </row>
    <row r="202" spans="1:17" x14ac:dyDescent="0.25">
      <c r="A202" s="10" t="s">
        <v>115</v>
      </c>
      <c r="B202" s="24" t="s">
        <v>116</v>
      </c>
      <c r="C202" s="10" t="s">
        <v>93</v>
      </c>
      <c r="D202" s="24" t="s">
        <v>139</v>
      </c>
      <c r="E202" s="10" t="s">
        <v>99</v>
      </c>
      <c r="F202" s="10" t="s">
        <v>96</v>
      </c>
      <c r="G202" s="10" t="s">
        <v>97</v>
      </c>
      <c r="H202" s="25">
        <v>21963</v>
      </c>
      <c r="I202" s="25">
        <v>55635</v>
      </c>
      <c r="J202" s="24">
        <v>15.02</v>
      </c>
      <c r="K202" s="26">
        <v>17</v>
      </c>
      <c r="L202" s="26">
        <v>1948</v>
      </c>
      <c r="M202" s="26">
        <v>10</v>
      </c>
      <c r="N202" s="27">
        <f t="shared" si="6"/>
        <v>3.055630448458704E-2</v>
      </c>
      <c r="O202" s="27">
        <f t="shared" si="7"/>
        <v>3.5013930079985621E-2</v>
      </c>
      <c r="P202" s="26">
        <v>1971</v>
      </c>
      <c r="Q202" s="28">
        <v>8.9741840000000003E-2</v>
      </c>
    </row>
    <row r="203" spans="1:17" x14ac:dyDescent="0.25">
      <c r="A203" s="10" t="s">
        <v>90</v>
      </c>
      <c r="B203" s="24" t="s">
        <v>232</v>
      </c>
      <c r="C203" s="10" t="s">
        <v>161</v>
      </c>
      <c r="D203" s="24" t="s">
        <v>255</v>
      </c>
      <c r="E203" s="10" t="s">
        <v>99</v>
      </c>
      <c r="F203" s="10" t="s">
        <v>124</v>
      </c>
      <c r="G203" s="10" t="s">
        <v>120</v>
      </c>
      <c r="H203" s="25">
        <v>2830</v>
      </c>
      <c r="I203" s="25">
        <v>9349</v>
      </c>
      <c r="J203" s="24">
        <v>14.93</v>
      </c>
      <c r="K203" s="26">
        <v>36</v>
      </c>
      <c r="L203" s="26">
        <v>0</v>
      </c>
      <c r="M203" s="26">
        <v>0</v>
      </c>
      <c r="N203" s="27">
        <f t="shared" si="6"/>
        <v>0.38506792170285592</v>
      </c>
      <c r="O203" s="27">
        <f t="shared" si="7"/>
        <v>0</v>
      </c>
      <c r="P203" s="26">
        <v>21</v>
      </c>
      <c r="Q203" s="28">
        <v>7.4204900000000001E-3</v>
      </c>
    </row>
    <row r="204" spans="1:17" x14ac:dyDescent="0.25">
      <c r="A204" s="10" t="s">
        <v>152</v>
      </c>
      <c r="B204" s="24" t="s">
        <v>198</v>
      </c>
      <c r="C204" s="10" t="s">
        <v>93</v>
      </c>
      <c r="D204" s="24" t="s">
        <v>34</v>
      </c>
      <c r="E204" s="10" t="s">
        <v>100</v>
      </c>
      <c r="F204" s="10" t="s">
        <v>96</v>
      </c>
      <c r="G204" s="10" t="s">
        <v>97</v>
      </c>
      <c r="H204" s="25">
        <v>44033</v>
      </c>
      <c r="I204" s="25">
        <v>58612</v>
      </c>
      <c r="J204" s="24">
        <v>14.91</v>
      </c>
      <c r="K204" s="26">
        <v>47</v>
      </c>
      <c r="L204" s="26">
        <v>3700</v>
      </c>
      <c r="M204" s="26">
        <v>117</v>
      </c>
      <c r="N204" s="27">
        <f t="shared" si="6"/>
        <v>8.0188357332969362E-2</v>
      </c>
      <c r="O204" s="27">
        <f t="shared" si="7"/>
        <v>6.3127004708933329E-2</v>
      </c>
      <c r="P204" s="26">
        <v>3740</v>
      </c>
      <c r="Q204" s="28">
        <v>8.4936300000000006E-2</v>
      </c>
    </row>
    <row r="205" spans="1:17" x14ac:dyDescent="0.25">
      <c r="A205" s="10" t="s">
        <v>90</v>
      </c>
      <c r="B205" s="24" t="s">
        <v>232</v>
      </c>
      <c r="C205" s="10" t="s">
        <v>161</v>
      </c>
      <c r="D205" s="24" t="s">
        <v>285</v>
      </c>
      <c r="E205" s="10" t="s">
        <v>100</v>
      </c>
      <c r="F205" s="10" t="s">
        <v>96</v>
      </c>
      <c r="G205" s="10" t="s">
        <v>118</v>
      </c>
      <c r="H205" s="25">
        <v>1397</v>
      </c>
      <c r="I205" s="25">
        <v>9120</v>
      </c>
      <c r="J205" s="24">
        <v>14.78</v>
      </c>
      <c r="K205" s="26">
        <v>39</v>
      </c>
      <c r="L205" s="26">
        <v>717</v>
      </c>
      <c r="M205" s="26">
        <v>16</v>
      </c>
      <c r="N205" s="27">
        <f t="shared" si="6"/>
        <v>0.42763157894736847</v>
      </c>
      <c r="O205" s="27">
        <f t="shared" si="7"/>
        <v>7.8618421052631574E-2</v>
      </c>
      <c r="P205" s="26">
        <v>729</v>
      </c>
      <c r="Q205" s="28">
        <v>0.52183250000000003</v>
      </c>
    </row>
    <row r="206" spans="1:17" x14ac:dyDescent="0.25">
      <c r="A206" s="10" t="s">
        <v>152</v>
      </c>
      <c r="B206" s="24" t="s">
        <v>198</v>
      </c>
      <c r="C206" s="10" t="s">
        <v>93</v>
      </c>
      <c r="D206" s="24" t="s">
        <v>293</v>
      </c>
      <c r="E206" s="10" t="s">
        <v>99</v>
      </c>
      <c r="F206" s="10" t="s">
        <v>96</v>
      </c>
      <c r="G206" s="10" t="s">
        <v>120</v>
      </c>
      <c r="H206" s="25">
        <v>36088</v>
      </c>
      <c r="I206" s="25">
        <v>56645</v>
      </c>
      <c r="J206" s="24">
        <v>14.27</v>
      </c>
      <c r="K206" s="26">
        <v>170</v>
      </c>
      <c r="L206" s="26">
        <v>1822</v>
      </c>
      <c r="M206" s="26">
        <v>71</v>
      </c>
      <c r="N206" s="27">
        <f t="shared" si="6"/>
        <v>0.3001147497572601</v>
      </c>
      <c r="O206" s="27">
        <f t="shared" si="7"/>
        <v>3.2165239650454584E-2</v>
      </c>
      <c r="P206" s="26">
        <v>1835</v>
      </c>
      <c r="Q206" s="28">
        <v>5.084793E-2</v>
      </c>
    </row>
    <row r="207" spans="1:17" x14ac:dyDescent="0.25">
      <c r="A207" s="10" t="s">
        <v>115</v>
      </c>
      <c r="B207" s="24" t="s">
        <v>116</v>
      </c>
      <c r="C207" s="10" t="s">
        <v>93</v>
      </c>
      <c r="D207" s="24" t="s">
        <v>140</v>
      </c>
      <c r="E207" s="10" t="s">
        <v>99</v>
      </c>
      <c r="F207" s="10" t="s">
        <v>96</v>
      </c>
      <c r="G207" s="10" t="s">
        <v>118</v>
      </c>
      <c r="H207" s="25">
        <v>30973</v>
      </c>
      <c r="I207" s="25">
        <v>51496</v>
      </c>
      <c r="J207" s="24">
        <v>14.02</v>
      </c>
      <c r="K207" s="26">
        <v>112</v>
      </c>
      <c r="L207" s="26">
        <v>2260</v>
      </c>
      <c r="M207" s="26">
        <v>47</v>
      </c>
      <c r="N207" s="27">
        <f t="shared" si="6"/>
        <v>0.21749262078608048</v>
      </c>
      <c r="O207" s="27">
        <f t="shared" si="7"/>
        <v>4.3886903837191238E-2</v>
      </c>
      <c r="P207" s="26">
        <v>2285</v>
      </c>
      <c r="Q207" s="28">
        <v>7.3773930000000001E-2</v>
      </c>
    </row>
    <row r="208" spans="1:17" x14ac:dyDescent="0.25">
      <c r="A208" s="10" t="s">
        <v>152</v>
      </c>
      <c r="B208" s="24" t="s">
        <v>198</v>
      </c>
      <c r="C208" s="10" t="s">
        <v>93</v>
      </c>
      <c r="D208" s="24" t="s">
        <v>318</v>
      </c>
      <c r="E208" s="10" t="s">
        <v>99</v>
      </c>
      <c r="F208" s="10" t="s">
        <v>96</v>
      </c>
      <c r="G208" s="10" t="s">
        <v>120</v>
      </c>
      <c r="H208" s="25">
        <v>27455</v>
      </c>
      <c r="I208" s="25">
        <v>54314</v>
      </c>
      <c r="J208" s="24">
        <v>13.8</v>
      </c>
      <c r="K208" s="26">
        <v>101</v>
      </c>
      <c r="L208" s="26">
        <v>823</v>
      </c>
      <c r="M208" s="26">
        <v>712</v>
      </c>
      <c r="N208" s="27">
        <f t="shared" si="6"/>
        <v>0.1859557388518614</v>
      </c>
      <c r="O208" s="27">
        <f t="shared" si="7"/>
        <v>1.5152630997532864E-2</v>
      </c>
      <c r="P208" s="26">
        <v>847</v>
      </c>
      <c r="Q208" s="28">
        <v>3.085048E-2</v>
      </c>
    </row>
    <row r="209" spans="1:17" x14ac:dyDescent="0.25">
      <c r="A209" s="10" t="s">
        <v>150</v>
      </c>
      <c r="B209" s="24" t="s">
        <v>194</v>
      </c>
      <c r="C209" s="10" t="s">
        <v>93</v>
      </c>
      <c r="D209" s="24" t="s">
        <v>319</v>
      </c>
      <c r="E209" s="10" t="s">
        <v>100</v>
      </c>
      <c r="F209" s="10" t="s">
        <v>96</v>
      </c>
      <c r="G209" s="10" t="s">
        <v>120</v>
      </c>
      <c r="H209" s="25">
        <v>11776</v>
      </c>
      <c r="I209" s="25">
        <v>16294</v>
      </c>
      <c r="J209" s="24">
        <v>13.74</v>
      </c>
      <c r="K209" s="26">
        <v>168</v>
      </c>
      <c r="L209" s="26">
        <v>7518</v>
      </c>
      <c r="M209" s="26">
        <v>27</v>
      </c>
      <c r="N209" s="27">
        <f t="shared" si="6"/>
        <v>1.0310543758438688</v>
      </c>
      <c r="O209" s="27">
        <f t="shared" si="7"/>
        <v>0.46139683319013136</v>
      </c>
      <c r="P209" s="26">
        <v>7680</v>
      </c>
      <c r="Q209" s="28">
        <v>0.65217391000000002</v>
      </c>
    </row>
    <row r="210" spans="1:17" x14ac:dyDescent="0.25">
      <c r="A210" s="10" t="s">
        <v>150</v>
      </c>
      <c r="B210" s="24" t="s">
        <v>194</v>
      </c>
      <c r="C210" s="10" t="s">
        <v>93</v>
      </c>
      <c r="D210" s="24" t="s">
        <v>320</v>
      </c>
      <c r="E210" s="10" t="s">
        <v>99</v>
      </c>
      <c r="F210" s="10" t="s">
        <v>96</v>
      </c>
      <c r="G210" s="10" t="s">
        <v>97</v>
      </c>
      <c r="H210" s="25">
        <v>30575</v>
      </c>
      <c r="I210" s="25">
        <v>43771</v>
      </c>
      <c r="J210" s="24">
        <v>13.73</v>
      </c>
      <c r="K210" s="26">
        <v>28</v>
      </c>
      <c r="L210" s="26">
        <v>2805</v>
      </c>
      <c r="M210" s="26">
        <v>40</v>
      </c>
      <c r="N210" s="27">
        <f t="shared" si="6"/>
        <v>6.3969294738525501E-2</v>
      </c>
      <c r="O210" s="27">
        <f t="shared" si="7"/>
        <v>6.4083525621987159E-2</v>
      </c>
      <c r="P210" s="26">
        <v>2830</v>
      </c>
      <c r="Q210" s="28">
        <v>9.2559279999999994E-2</v>
      </c>
    </row>
    <row r="211" spans="1:17" x14ac:dyDescent="0.25">
      <c r="A211" s="10" t="s">
        <v>115</v>
      </c>
      <c r="B211" s="24" t="s">
        <v>116</v>
      </c>
      <c r="C211" s="10" t="s">
        <v>93</v>
      </c>
      <c r="D211" s="24" t="s">
        <v>141</v>
      </c>
      <c r="E211" s="10" t="s">
        <v>100</v>
      </c>
      <c r="F211" s="10" t="s">
        <v>124</v>
      </c>
      <c r="G211" s="10" t="s">
        <v>120</v>
      </c>
      <c r="H211" s="25">
        <v>26736</v>
      </c>
      <c r="I211" s="25">
        <v>46831</v>
      </c>
      <c r="J211" s="24">
        <v>13.24</v>
      </c>
      <c r="K211" s="26">
        <v>96</v>
      </c>
      <c r="L211" s="26">
        <v>0</v>
      </c>
      <c r="M211" s="26">
        <v>0</v>
      </c>
      <c r="N211" s="27">
        <f t="shared" si="6"/>
        <v>0.20499241955115199</v>
      </c>
      <c r="O211" s="27">
        <f t="shared" si="7"/>
        <v>0</v>
      </c>
      <c r="P211" s="26">
        <v>60</v>
      </c>
      <c r="Q211" s="28">
        <v>2.2441700000000002E-3</v>
      </c>
    </row>
    <row r="212" spans="1:17" x14ac:dyDescent="0.25">
      <c r="A212" s="10" t="s">
        <v>90</v>
      </c>
      <c r="B212" s="24" t="s">
        <v>232</v>
      </c>
      <c r="C212" s="10" t="s">
        <v>161</v>
      </c>
      <c r="D212" s="24" t="s">
        <v>236</v>
      </c>
      <c r="E212" s="10" t="s">
        <v>100</v>
      </c>
      <c r="F212" s="10" t="s">
        <v>96</v>
      </c>
      <c r="G212" s="10" t="s">
        <v>118</v>
      </c>
      <c r="H212" s="25">
        <v>1972</v>
      </c>
      <c r="I212" s="25">
        <v>7876</v>
      </c>
      <c r="J212" s="24">
        <v>13.05</v>
      </c>
      <c r="K212" s="26">
        <v>42</v>
      </c>
      <c r="L212" s="26">
        <v>837</v>
      </c>
      <c r="M212" s="26">
        <v>27</v>
      </c>
      <c r="N212" s="27">
        <f t="shared" si="6"/>
        <v>0.53326561706449971</v>
      </c>
      <c r="O212" s="27">
        <f t="shared" si="7"/>
        <v>0.10627221940071102</v>
      </c>
      <c r="P212" s="26">
        <v>855</v>
      </c>
      <c r="Q212" s="28">
        <v>0.43356998000000002</v>
      </c>
    </row>
    <row r="213" spans="1:17" x14ac:dyDescent="0.25">
      <c r="A213" s="10" t="s">
        <v>152</v>
      </c>
      <c r="B213" s="24" t="s">
        <v>198</v>
      </c>
      <c r="C213" s="10" t="s">
        <v>93</v>
      </c>
      <c r="D213" s="24" t="s">
        <v>321</v>
      </c>
      <c r="E213" s="10" t="s">
        <v>99</v>
      </c>
      <c r="F213" s="10" t="s">
        <v>96</v>
      </c>
      <c r="G213" s="10" t="s">
        <v>97</v>
      </c>
      <c r="H213" s="25">
        <v>43855</v>
      </c>
      <c r="I213" s="25">
        <v>52325</v>
      </c>
      <c r="J213" s="24">
        <v>12.92</v>
      </c>
      <c r="K213" s="26">
        <v>42</v>
      </c>
      <c r="L213" s="26">
        <v>2688</v>
      </c>
      <c r="M213" s="26">
        <v>18</v>
      </c>
      <c r="N213" s="27">
        <f t="shared" si="6"/>
        <v>8.0267558528428096E-2</v>
      </c>
      <c r="O213" s="27">
        <f t="shared" si="7"/>
        <v>5.1371237458193983E-2</v>
      </c>
      <c r="P213" s="26">
        <v>2726</v>
      </c>
      <c r="Q213" s="28">
        <v>6.2159390000000002E-2</v>
      </c>
    </row>
    <row r="214" spans="1:17" x14ac:dyDescent="0.25">
      <c r="A214" s="10" t="s">
        <v>115</v>
      </c>
      <c r="B214" s="24" t="s">
        <v>116</v>
      </c>
      <c r="C214" s="10" t="s">
        <v>93</v>
      </c>
      <c r="D214" s="24" t="s">
        <v>121</v>
      </c>
      <c r="E214" s="10" t="s">
        <v>100</v>
      </c>
      <c r="F214" s="10" t="s">
        <v>96</v>
      </c>
      <c r="G214" s="10" t="s">
        <v>118</v>
      </c>
      <c r="H214" s="25">
        <v>27480</v>
      </c>
      <c r="I214" s="25">
        <v>47601</v>
      </c>
      <c r="J214" s="24">
        <v>12.72</v>
      </c>
      <c r="K214" s="26">
        <v>137</v>
      </c>
      <c r="L214" s="26">
        <v>2915</v>
      </c>
      <c r="M214" s="26">
        <v>120</v>
      </c>
      <c r="N214" s="27">
        <f t="shared" si="6"/>
        <v>0.28780907964118402</v>
      </c>
      <c r="O214" s="27">
        <f t="shared" si="7"/>
        <v>6.1238209281317617E-2</v>
      </c>
      <c r="P214" s="26">
        <v>2954</v>
      </c>
      <c r="Q214" s="28">
        <v>0.10749636</v>
      </c>
    </row>
    <row r="215" spans="1:17" x14ac:dyDescent="0.25">
      <c r="A215" s="10" t="s">
        <v>152</v>
      </c>
      <c r="B215" s="24" t="s">
        <v>198</v>
      </c>
      <c r="C215" s="10" t="s">
        <v>93</v>
      </c>
      <c r="D215" s="24" t="s">
        <v>199</v>
      </c>
      <c r="E215" s="10" t="s">
        <v>99</v>
      </c>
      <c r="F215" s="10" t="s">
        <v>96</v>
      </c>
      <c r="G215" s="10" t="s">
        <v>118</v>
      </c>
      <c r="H215" s="25">
        <v>31183</v>
      </c>
      <c r="I215" s="25">
        <v>49744</v>
      </c>
      <c r="J215" s="24">
        <v>12.67</v>
      </c>
      <c r="K215" s="26">
        <v>128</v>
      </c>
      <c r="L215" s="26">
        <v>2265</v>
      </c>
      <c r="M215" s="26">
        <v>95</v>
      </c>
      <c r="N215" s="27">
        <f t="shared" si="6"/>
        <v>0.25731746542296557</v>
      </c>
      <c r="O215" s="27">
        <f t="shared" si="7"/>
        <v>4.5533129623673209E-2</v>
      </c>
      <c r="P215" s="26">
        <v>2288</v>
      </c>
      <c r="Q215" s="28">
        <v>7.3373309999999997E-2</v>
      </c>
    </row>
    <row r="216" spans="1:17" x14ac:dyDescent="0.25">
      <c r="A216" s="10" t="s">
        <v>152</v>
      </c>
      <c r="B216" s="24" t="s">
        <v>198</v>
      </c>
      <c r="C216" s="10" t="s">
        <v>93</v>
      </c>
      <c r="D216" s="24" t="s">
        <v>322</v>
      </c>
      <c r="E216" s="10" t="s">
        <v>100</v>
      </c>
      <c r="F216" s="10" t="s">
        <v>144</v>
      </c>
      <c r="G216" s="10" t="s">
        <v>120</v>
      </c>
      <c r="H216" s="25">
        <v>27576</v>
      </c>
      <c r="I216" s="25">
        <v>45942</v>
      </c>
      <c r="J216" s="24">
        <v>12.32</v>
      </c>
      <c r="K216" s="26">
        <v>99</v>
      </c>
      <c r="L216" s="26">
        <v>2060</v>
      </c>
      <c r="M216" s="26">
        <v>2027</v>
      </c>
      <c r="N216" s="27">
        <f t="shared" si="6"/>
        <v>0.21548909494580124</v>
      </c>
      <c r="O216" s="27">
        <f t="shared" si="7"/>
        <v>4.4839145008924296E-2</v>
      </c>
      <c r="P216" s="26">
        <v>2114</v>
      </c>
      <c r="Q216" s="28">
        <v>7.6660859999999997E-2</v>
      </c>
    </row>
    <row r="217" spans="1:17" x14ac:dyDescent="0.25">
      <c r="A217" s="10" t="s">
        <v>90</v>
      </c>
      <c r="B217" s="24" t="s">
        <v>232</v>
      </c>
      <c r="C217" s="10" t="s">
        <v>161</v>
      </c>
      <c r="D217" s="24" t="s">
        <v>323</v>
      </c>
      <c r="E217" s="10" t="s">
        <v>100</v>
      </c>
      <c r="F217" s="10" t="s">
        <v>96</v>
      </c>
      <c r="G217" s="10" t="s">
        <v>97</v>
      </c>
      <c r="H217" s="25">
        <v>2238</v>
      </c>
      <c r="I217" s="25">
        <v>6416</v>
      </c>
      <c r="J217" s="24">
        <v>11.41</v>
      </c>
      <c r="K217" s="26">
        <v>3</v>
      </c>
      <c r="L217" s="26">
        <v>275</v>
      </c>
      <c r="M217" s="26">
        <v>4</v>
      </c>
      <c r="N217" s="27">
        <f t="shared" si="6"/>
        <v>4.6758104738154616E-2</v>
      </c>
      <c r="O217" s="27">
        <f t="shared" si="7"/>
        <v>4.2861596009975064E-2</v>
      </c>
      <c r="P217" s="26">
        <v>281</v>
      </c>
      <c r="Q217" s="28">
        <v>0.12555853</v>
      </c>
    </row>
    <row r="218" spans="1:17" x14ac:dyDescent="0.25">
      <c r="A218" s="10" t="s">
        <v>115</v>
      </c>
      <c r="B218" s="24" t="s">
        <v>116</v>
      </c>
      <c r="C218" s="10" t="s">
        <v>93</v>
      </c>
      <c r="D218" s="24" t="s">
        <v>138</v>
      </c>
      <c r="E218" s="10" t="s">
        <v>100</v>
      </c>
      <c r="F218" s="10" t="s">
        <v>96</v>
      </c>
      <c r="G218" s="10" t="s">
        <v>120</v>
      </c>
      <c r="H218" s="25">
        <v>22323</v>
      </c>
      <c r="I218" s="25">
        <v>42431</v>
      </c>
      <c r="J218" s="24">
        <v>11.38</v>
      </c>
      <c r="K218" s="26">
        <v>126</v>
      </c>
      <c r="L218" s="26">
        <v>1482</v>
      </c>
      <c r="M218" s="26">
        <v>68</v>
      </c>
      <c r="N218" s="27">
        <f t="shared" si="6"/>
        <v>0.29695269967712284</v>
      </c>
      <c r="O218" s="27">
        <f t="shared" si="7"/>
        <v>3.4927293723928263E-2</v>
      </c>
      <c r="P218" s="26">
        <v>1503</v>
      </c>
      <c r="Q218" s="28">
        <v>6.732966E-2</v>
      </c>
    </row>
    <row r="219" spans="1:17" x14ac:dyDescent="0.25">
      <c r="A219" s="10" t="s">
        <v>115</v>
      </c>
      <c r="B219" s="24" t="s">
        <v>116</v>
      </c>
      <c r="C219" s="10" t="s">
        <v>93</v>
      </c>
      <c r="D219" s="24" t="s">
        <v>142</v>
      </c>
      <c r="E219" s="10" t="s">
        <v>100</v>
      </c>
      <c r="F219" s="10" t="s">
        <v>96</v>
      </c>
      <c r="G219" s="10" t="s">
        <v>97</v>
      </c>
      <c r="H219" s="25">
        <v>23088</v>
      </c>
      <c r="I219" s="25">
        <v>40191</v>
      </c>
      <c r="J219" s="24">
        <v>11.35</v>
      </c>
      <c r="K219" s="26">
        <v>15</v>
      </c>
      <c r="L219" s="26">
        <v>2015</v>
      </c>
      <c r="M219" s="26">
        <v>35</v>
      </c>
      <c r="N219" s="27">
        <f t="shared" si="6"/>
        <v>3.7321788460103006E-2</v>
      </c>
      <c r="O219" s="27">
        <f t="shared" si="7"/>
        <v>5.013560249807171E-2</v>
      </c>
      <c r="P219" s="26">
        <v>2034</v>
      </c>
      <c r="Q219" s="28">
        <v>8.8097709999999996E-2</v>
      </c>
    </row>
    <row r="220" spans="1:17" x14ac:dyDescent="0.25">
      <c r="A220" s="10" t="s">
        <v>151</v>
      </c>
      <c r="B220" s="24" t="s">
        <v>210</v>
      </c>
      <c r="C220" s="10" t="s">
        <v>93</v>
      </c>
      <c r="D220" s="24" t="s">
        <v>324</v>
      </c>
      <c r="E220" s="10" t="s">
        <v>100</v>
      </c>
      <c r="F220" s="10" t="s">
        <v>96</v>
      </c>
      <c r="G220" s="10" t="s">
        <v>118</v>
      </c>
      <c r="H220" s="25">
        <v>37920</v>
      </c>
      <c r="I220" s="25">
        <v>60724</v>
      </c>
      <c r="J220" s="24">
        <v>11.17</v>
      </c>
      <c r="K220" s="26">
        <v>135</v>
      </c>
      <c r="L220" s="26">
        <v>1882</v>
      </c>
      <c r="M220" s="26">
        <v>43</v>
      </c>
      <c r="N220" s="27">
        <f t="shared" si="6"/>
        <v>0.22231737039720706</v>
      </c>
      <c r="O220" s="27">
        <f t="shared" si="7"/>
        <v>3.0992688228706936E-2</v>
      </c>
      <c r="P220" s="26">
        <v>1915</v>
      </c>
      <c r="Q220" s="28">
        <v>5.0501049999999999E-2</v>
      </c>
    </row>
    <row r="221" spans="1:17" x14ac:dyDescent="0.25">
      <c r="A221" s="10" t="s">
        <v>90</v>
      </c>
      <c r="B221" s="24" t="s">
        <v>232</v>
      </c>
      <c r="C221" s="10" t="s">
        <v>161</v>
      </c>
      <c r="D221" s="24" t="s">
        <v>59</v>
      </c>
      <c r="E221" s="10" t="s">
        <v>100</v>
      </c>
      <c r="F221" s="10" t="s">
        <v>96</v>
      </c>
      <c r="G221" s="10" t="s">
        <v>97</v>
      </c>
      <c r="H221" s="25">
        <v>2150</v>
      </c>
      <c r="I221" s="25">
        <v>6112</v>
      </c>
      <c r="J221" s="24">
        <v>10.94</v>
      </c>
      <c r="K221" s="26">
        <v>2</v>
      </c>
      <c r="L221" s="26">
        <v>370</v>
      </c>
      <c r="M221" s="26">
        <v>4</v>
      </c>
      <c r="N221" s="27">
        <f t="shared" si="6"/>
        <v>3.2722513089005235E-2</v>
      </c>
      <c r="O221" s="27">
        <f t="shared" si="7"/>
        <v>6.0536649214659684E-2</v>
      </c>
      <c r="P221" s="26">
        <v>373</v>
      </c>
      <c r="Q221" s="28">
        <v>0.17348837</v>
      </c>
    </row>
    <row r="222" spans="1:17" x14ac:dyDescent="0.25">
      <c r="A222" s="10" t="s">
        <v>150</v>
      </c>
      <c r="B222" s="24" t="s">
        <v>194</v>
      </c>
      <c r="C222" s="10" t="s">
        <v>93</v>
      </c>
      <c r="D222" s="24" t="s">
        <v>325</v>
      </c>
      <c r="E222" s="10" t="s">
        <v>100</v>
      </c>
      <c r="F222" s="10" t="s">
        <v>96</v>
      </c>
      <c r="G222" s="10" t="s">
        <v>97</v>
      </c>
      <c r="H222" s="25">
        <v>22416</v>
      </c>
      <c r="I222" s="25">
        <v>34165</v>
      </c>
      <c r="J222" s="24">
        <v>10.77</v>
      </c>
      <c r="K222" s="26">
        <v>17</v>
      </c>
      <c r="L222" s="26">
        <v>1298</v>
      </c>
      <c r="M222" s="26">
        <v>16</v>
      </c>
      <c r="N222" s="27">
        <f t="shared" si="6"/>
        <v>4.9758524806088104E-2</v>
      </c>
      <c r="O222" s="27">
        <f t="shared" si="7"/>
        <v>3.7992097175471973E-2</v>
      </c>
      <c r="P222" s="26">
        <v>1316</v>
      </c>
      <c r="Q222" s="28">
        <v>5.8708070000000001E-2</v>
      </c>
    </row>
    <row r="223" spans="1:17" x14ac:dyDescent="0.25">
      <c r="A223" s="10" t="s">
        <v>86</v>
      </c>
      <c r="B223" s="24" t="s">
        <v>208</v>
      </c>
      <c r="C223" s="10" t="s">
        <v>161</v>
      </c>
      <c r="D223" s="24" t="s">
        <v>22</v>
      </c>
      <c r="E223" s="10" t="s">
        <v>99</v>
      </c>
      <c r="F223" s="10" t="s">
        <v>96</v>
      </c>
      <c r="G223" s="10" t="s">
        <v>97</v>
      </c>
      <c r="H223" s="25">
        <v>2331</v>
      </c>
      <c r="I223" s="25">
        <v>6184</v>
      </c>
      <c r="J223" s="24">
        <v>10.69</v>
      </c>
      <c r="K223" s="26">
        <v>3</v>
      </c>
      <c r="L223" s="26">
        <v>424</v>
      </c>
      <c r="M223" s="26">
        <v>8</v>
      </c>
      <c r="N223" s="27">
        <f t="shared" si="6"/>
        <v>4.8512289780077621E-2</v>
      </c>
      <c r="O223" s="27">
        <f t="shared" si="7"/>
        <v>6.85640362225097E-2</v>
      </c>
      <c r="P223" s="26">
        <v>426</v>
      </c>
      <c r="Q223" s="28">
        <v>0.18275417999999999</v>
      </c>
    </row>
    <row r="224" spans="1:17" x14ac:dyDescent="0.25">
      <c r="A224" s="10" t="s">
        <v>151</v>
      </c>
      <c r="B224" s="24" t="s">
        <v>210</v>
      </c>
      <c r="C224" s="10" t="s">
        <v>93</v>
      </c>
      <c r="D224" s="24" t="s">
        <v>326</v>
      </c>
      <c r="E224" s="10" t="s">
        <v>100</v>
      </c>
      <c r="F224" s="10" t="s">
        <v>96</v>
      </c>
      <c r="G224" s="10" t="s">
        <v>97</v>
      </c>
      <c r="H224" s="25">
        <v>39672</v>
      </c>
      <c r="I224" s="25">
        <v>52086</v>
      </c>
      <c r="J224" s="24">
        <v>10.29</v>
      </c>
      <c r="K224" s="26">
        <v>35</v>
      </c>
      <c r="L224" s="26">
        <v>2679</v>
      </c>
      <c r="M224" s="26">
        <v>62</v>
      </c>
      <c r="N224" s="27">
        <f t="shared" si="6"/>
        <v>6.7196559536151751E-2</v>
      </c>
      <c r="O224" s="27">
        <f t="shared" si="7"/>
        <v>5.1434166570671583E-2</v>
      </c>
      <c r="P224" s="26">
        <v>2710</v>
      </c>
      <c r="Q224" s="28">
        <v>6.8310140000000005E-2</v>
      </c>
    </row>
    <row r="225" spans="1:17" x14ac:dyDescent="0.25">
      <c r="A225" s="10" t="s">
        <v>115</v>
      </c>
      <c r="B225" s="24" t="s">
        <v>116</v>
      </c>
      <c r="C225" s="10" t="s">
        <v>93</v>
      </c>
      <c r="D225" s="24" t="s">
        <v>143</v>
      </c>
      <c r="E225" s="10" t="s">
        <v>100</v>
      </c>
      <c r="F225" s="10" t="s">
        <v>144</v>
      </c>
      <c r="G225" s="10" t="s">
        <v>120</v>
      </c>
      <c r="H225" s="25">
        <v>22296</v>
      </c>
      <c r="I225" s="25">
        <v>33841</v>
      </c>
      <c r="J225" s="24">
        <v>10.19</v>
      </c>
      <c r="K225" s="26">
        <v>39</v>
      </c>
      <c r="L225" s="26">
        <v>1690</v>
      </c>
      <c r="M225" s="26">
        <v>1708</v>
      </c>
      <c r="N225" s="27">
        <f t="shared" si="6"/>
        <v>0.11524482137052687</v>
      </c>
      <c r="O225" s="27">
        <f t="shared" si="7"/>
        <v>4.9939422593894979E-2</v>
      </c>
      <c r="P225" s="26">
        <v>1706</v>
      </c>
      <c r="Q225" s="28">
        <v>7.6515970000000003E-2</v>
      </c>
    </row>
    <row r="226" spans="1:17" x14ac:dyDescent="0.25">
      <c r="A226" s="10" t="s">
        <v>90</v>
      </c>
      <c r="B226" s="24" t="s">
        <v>232</v>
      </c>
      <c r="C226" s="10" t="s">
        <v>161</v>
      </c>
      <c r="D226" s="24" t="s">
        <v>263</v>
      </c>
      <c r="E226" s="10" t="s">
        <v>99</v>
      </c>
      <c r="F226" s="10" t="s">
        <v>96</v>
      </c>
      <c r="G226" s="10" t="s">
        <v>120</v>
      </c>
      <c r="H226" s="25">
        <v>1884</v>
      </c>
      <c r="I226" s="25">
        <v>6364</v>
      </c>
      <c r="J226" s="24">
        <v>10.09</v>
      </c>
      <c r="K226" s="26">
        <v>40</v>
      </c>
      <c r="L226" s="26">
        <v>427</v>
      </c>
      <c r="M226" s="26">
        <v>26</v>
      </c>
      <c r="N226" s="27">
        <f t="shared" si="6"/>
        <v>0.62853551225644255</v>
      </c>
      <c r="O226" s="27">
        <f t="shared" si="7"/>
        <v>6.7096165933375237E-2</v>
      </c>
      <c r="P226" s="26">
        <v>443</v>
      </c>
      <c r="Q226" s="28">
        <v>0.23513800000000001</v>
      </c>
    </row>
    <row r="227" spans="1:17" x14ac:dyDescent="0.25">
      <c r="A227" s="10" t="s">
        <v>90</v>
      </c>
      <c r="B227" s="24" t="s">
        <v>232</v>
      </c>
      <c r="C227" s="10" t="s">
        <v>161</v>
      </c>
      <c r="D227" s="24" t="s">
        <v>327</v>
      </c>
      <c r="E227" s="10" t="s">
        <v>100</v>
      </c>
      <c r="F227" s="10" t="s">
        <v>96</v>
      </c>
      <c r="G227" s="10" t="s">
        <v>118</v>
      </c>
      <c r="H227" s="25">
        <v>837</v>
      </c>
      <c r="I227" s="25">
        <v>4230</v>
      </c>
      <c r="J227" s="24">
        <v>9.9</v>
      </c>
      <c r="K227" s="26">
        <v>29</v>
      </c>
      <c r="L227" s="26">
        <v>1148</v>
      </c>
      <c r="M227" s="26">
        <v>6</v>
      </c>
      <c r="N227" s="27">
        <f t="shared" si="6"/>
        <v>0.68557919621749408</v>
      </c>
      <c r="O227" s="27">
        <f t="shared" si="7"/>
        <v>0.27139479905437353</v>
      </c>
      <c r="P227" s="26">
        <v>1171</v>
      </c>
      <c r="Q227" s="28">
        <v>1.39904421</v>
      </c>
    </row>
    <row r="228" spans="1:17" x14ac:dyDescent="0.25">
      <c r="A228" s="10" t="s">
        <v>90</v>
      </c>
      <c r="B228" s="24" t="s">
        <v>196</v>
      </c>
      <c r="C228" s="10" t="s">
        <v>93</v>
      </c>
      <c r="D228" s="24" t="s">
        <v>328</v>
      </c>
      <c r="E228" s="10" t="s">
        <v>100</v>
      </c>
      <c r="F228" s="10" t="s">
        <v>96</v>
      </c>
      <c r="G228" s="10" t="s">
        <v>120</v>
      </c>
      <c r="H228" s="25">
        <v>10228</v>
      </c>
      <c r="I228" s="25">
        <v>12546</v>
      </c>
      <c r="J228" s="24">
        <v>9.68</v>
      </c>
      <c r="K228" s="26">
        <v>189</v>
      </c>
      <c r="L228" s="26">
        <v>5894</v>
      </c>
      <c r="M228" s="26">
        <v>16</v>
      </c>
      <c r="N228" s="27">
        <f t="shared" si="6"/>
        <v>1.5064562410329985</v>
      </c>
      <c r="O228" s="27">
        <f t="shared" si="7"/>
        <v>0.46979116849992031</v>
      </c>
      <c r="P228" s="26">
        <v>6079</v>
      </c>
      <c r="Q228" s="28">
        <v>0.59434885000000004</v>
      </c>
    </row>
    <row r="229" spans="1:17" x14ac:dyDescent="0.25">
      <c r="A229" s="10" t="s">
        <v>90</v>
      </c>
      <c r="B229" s="24" t="s">
        <v>232</v>
      </c>
      <c r="C229" s="10" t="s">
        <v>161</v>
      </c>
      <c r="D229" s="24" t="s">
        <v>303</v>
      </c>
      <c r="E229" s="10" t="s">
        <v>100</v>
      </c>
      <c r="F229" s="10" t="s">
        <v>96</v>
      </c>
      <c r="G229" s="10" t="s">
        <v>120</v>
      </c>
      <c r="H229" s="25">
        <v>2004</v>
      </c>
      <c r="I229" s="25">
        <v>6223</v>
      </c>
      <c r="J229" s="24">
        <v>9.61</v>
      </c>
      <c r="K229" s="26">
        <v>22</v>
      </c>
      <c r="L229" s="26">
        <v>317</v>
      </c>
      <c r="M229" s="26">
        <v>279</v>
      </c>
      <c r="N229" s="27">
        <f t="shared" si="6"/>
        <v>0.35352723766672023</v>
      </c>
      <c r="O229" s="27">
        <f t="shared" si="7"/>
        <v>5.0940061063795596E-2</v>
      </c>
      <c r="P229" s="26">
        <v>324</v>
      </c>
      <c r="Q229" s="28">
        <v>0.16167665000000001</v>
      </c>
    </row>
    <row r="230" spans="1:17" x14ac:dyDescent="0.25">
      <c r="A230" s="10" t="s">
        <v>151</v>
      </c>
      <c r="B230" s="24" t="s">
        <v>210</v>
      </c>
      <c r="C230" s="10" t="s">
        <v>93</v>
      </c>
      <c r="D230" s="24" t="s">
        <v>329</v>
      </c>
      <c r="E230" s="10" t="s">
        <v>99</v>
      </c>
      <c r="F230" s="10" t="s">
        <v>144</v>
      </c>
      <c r="G230" s="10" t="s">
        <v>97</v>
      </c>
      <c r="H230" s="25">
        <v>19820</v>
      </c>
      <c r="I230" s="25">
        <v>46822</v>
      </c>
      <c r="J230" s="24">
        <v>9.48</v>
      </c>
      <c r="K230" s="26">
        <v>11</v>
      </c>
      <c r="L230" s="26">
        <v>570</v>
      </c>
      <c r="M230" s="26">
        <v>115</v>
      </c>
      <c r="N230" s="27">
        <f t="shared" si="6"/>
        <v>2.3493229678356327E-2</v>
      </c>
      <c r="O230" s="27">
        <f t="shared" si="7"/>
        <v>1.2173764469693734E-2</v>
      </c>
      <c r="P230" s="26">
        <v>578</v>
      </c>
      <c r="Q230" s="28">
        <v>2.9162460000000001E-2</v>
      </c>
    </row>
    <row r="231" spans="1:17" x14ac:dyDescent="0.25">
      <c r="A231" s="10" t="s">
        <v>115</v>
      </c>
      <c r="B231" s="24" t="s">
        <v>116</v>
      </c>
      <c r="C231" s="10" t="s">
        <v>93</v>
      </c>
      <c r="D231" s="24" t="s">
        <v>145</v>
      </c>
      <c r="E231" s="10" t="s">
        <v>99</v>
      </c>
      <c r="F231" s="10" t="s">
        <v>96</v>
      </c>
      <c r="G231" s="10" t="s">
        <v>97</v>
      </c>
      <c r="H231" s="25">
        <v>16319</v>
      </c>
      <c r="I231" s="25">
        <v>34405</v>
      </c>
      <c r="J231" s="24">
        <v>9.4600000000000009</v>
      </c>
      <c r="K231" s="26">
        <v>16</v>
      </c>
      <c r="L231" s="26">
        <v>1832</v>
      </c>
      <c r="M231" s="26">
        <v>11</v>
      </c>
      <c r="N231" s="27">
        <f t="shared" si="6"/>
        <v>4.6504868478418837E-2</v>
      </c>
      <c r="O231" s="27">
        <f t="shared" si="7"/>
        <v>5.3248074407789565E-2</v>
      </c>
      <c r="P231" s="26">
        <v>1845</v>
      </c>
      <c r="Q231" s="28">
        <v>0.1130584</v>
      </c>
    </row>
    <row r="232" spans="1:17" x14ac:dyDescent="0.25">
      <c r="A232" s="10" t="s">
        <v>152</v>
      </c>
      <c r="B232" s="24" t="s">
        <v>198</v>
      </c>
      <c r="C232" s="10" t="s">
        <v>93</v>
      </c>
      <c r="D232" s="24" t="s">
        <v>330</v>
      </c>
      <c r="E232" s="10" t="s">
        <v>99</v>
      </c>
      <c r="F232" s="10" t="s">
        <v>144</v>
      </c>
      <c r="G232" s="10" t="s">
        <v>120</v>
      </c>
      <c r="H232" s="25">
        <v>23376</v>
      </c>
      <c r="I232" s="25">
        <v>33887</v>
      </c>
      <c r="J232" s="24">
        <v>9.2200000000000006</v>
      </c>
      <c r="K232" s="26">
        <v>69</v>
      </c>
      <c r="L232" s="26">
        <v>1130</v>
      </c>
      <c r="M232" s="26">
        <v>1159</v>
      </c>
      <c r="N232" s="27">
        <f t="shared" si="6"/>
        <v>0.20361790657184173</v>
      </c>
      <c r="O232" s="27">
        <f t="shared" si="7"/>
        <v>3.3346120931330596E-2</v>
      </c>
      <c r="P232" s="26">
        <v>1167</v>
      </c>
      <c r="Q232" s="28">
        <v>4.9923000000000002E-2</v>
      </c>
    </row>
    <row r="233" spans="1:17" x14ac:dyDescent="0.25">
      <c r="A233" s="10" t="s">
        <v>152</v>
      </c>
      <c r="B233" s="24" t="s">
        <v>198</v>
      </c>
      <c r="C233" s="10" t="s">
        <v>93</v>
      </c>
      <c r="D233" s="24" t="s">
        <v>264</v>
      </c>
      <c r="E233" s="10" t="s">
        <v>99</v>
      </c>
      <c r="F233" s="10" t="s">
        <v>96</v>
      </c>
      <c r="G233" s="10" t="s">
        <v>120</v>
      </c>
      <c r="H233" s="25">
        <v>11632</v>
      </c>
      <c r="I233" s="25">
        <v>16424</v>
      </c>
      <c r="J233" s="24">
        <v>9.06</v>
      </c>
      <c r="K233" s="26">
        <v>122</v>
      </c>
      <c r="L233" s="26">
        <v>4611</v>
      </c>
      <c r="M233" s="26">
        <v>58</v>
      </c>
      <c r="N233" s="27">
        <f t="shared" si="6"/>
        <v>0.74281539210910863</v>
      </c>
      <c r="O233" s="27">
        <f t="shared" si="7"/>
        <v>0.28074768631271313</v>
      </c>
      <c r="P233" s="26">
        <v>4710</v>
      </c>
      <c r="Q233" s="28">
        <v>0.40491747</v>
      </c>
    </row>
    <row r="234" spans="1:17" x14ac:dyDescent="0.25">
      <c r="A234" s="10" t="s">
        <v>152</v>
      </c>
      <c r="B234" s="24" t="s">
        <v>198</v>
      </c>
      <c r="C234" s="10" t="s">
        <v>93</v>
      </c>
      <c r="D234" s="24" t="s">
        <v>224</v>
      </c>
      <c r="E234" s="10" t="s">
        <v>99</v>
      </c>
      <c r="F234" s="10" t="s">
        <v>96</v>
      </c>
      <c r="G234" s="10" t="s">
        <v>118</v>
      </c>
      <c r="H234" s="25">
        <v>12884</v>
      </c>
      <c r="I234" s="25">
        <v>16746</v>
      </c>
      <c r="J234" s="24">
        <v>8.9600000000000009</v>
      </c>
      <c r="K234" s="26">
        <v>112</v>
      </c>
      <c r="L234" s="26">
        <v>4384</v>
      </c>
      <c r="M234" s="26">
        <v>46</v>
      </c>
      <c r="N234" s="27">
        <f t="shared" si="6"/>
        <v>0.66881643377522992</v>
      </c>
      <c r="O234" s="27">
        <f t="shared" si="7"/>
        <v>0.26179386122059001</v>
      </c>
      <c r="P234" s="26">
        <v>4476</v>
      </c>
      <c r="Q234" s="28">
        <v>0.34740764000000002</v>
      </c>
    </row>
    <row r="235" spans="1:17" x14ac:dyDescent="0.25">
      <c r="A235" s="10" t="s">
        <v>90</v>
      </c>
      <c r="B235" s="24" t="s">
        <v>232</v>
      </c>
      <c r="C235" s="10" t="s">
        <v>161</v>
      </c>
      <c r="D235" s="24" t="s">
        <v>315</v>
      </c>
      <c r="E235" s="10" t="s">
        <v>100</v>
      </c>
      <c r="F235" s="10" t="s">
        <v>144</v>
      </c>
      <c r="G235" s="10" t="s">
        <v>120</v>
      </c>
      <c r="H235" s="25">
        <v>1733</v>
      </c>
      <c r="I235" s="25">
        <v>4787</v>
      </c>
      <c r="J235" s="24">
        <v>8.7100000000000009</v>
      </c>
      <c r="K235" s="26">
        <v>8</v>
      </c>
      <c r="L235" s="26">
        <v>363</v>
      </c>
      <c r="M235" s="26">
        <v>422</v>
      </c>
      <c r="N235" s="27">
        <f t="shared" si="6"/>
        <v>0.16711928138709004</v>
      </c>
      <c r="O235" s="27">
        <f t="shared" si="7"/>
        <v>7.5830373929392098E-2</v>
      </c>
      <c r="P235" s="26">
        <v>369</v>
      </c>
      <c r="Q235" s="28">
        <v>0.21292556000000001</v>
      </c>
    </row>
    <row r="236" spans="1:17" x14ac:dyDescent="0.25">
      <c r="A236" s="10" t="s">
        <v>151</v>
      </c>
      <c r="B236" s="24" t="s">
        <v>210</v>
      </c>
      <c r="C236" s="10" t="s">
        <v>93</v>
      </c>
      <c r="D236" s="24" t="s">
        <v>331</v>
      </c>
      <c r="E236" s="10" t="s">
        <v>99</v>
      </c>
      <c r="F236" s="10" t="s">
        <v>96</v>
      </c>
      <c r="G236" s="10" t="s">
        <v>97</v>
      </c>
      <c r="H236" s="25">
        <v>31575</v>
      </c>
      <c r="I236" s="25">
        <v>45649</v>
      </c>
      <c r="J236" s="24">
        <v>8.51</v>
      </c>
      <c r="K236" s="26">
        <v>20</v>
      </c>
      <c r="L236" s="26">
        <v>2600</v>
      </c>
      <c r="M236" s="26">
        <v>57</v>
      </c>
      <c r="N236" s="27">
        <f t="shared" si="6"/>
        <v>4.3812569826283163E-2</v>
      </c>
      <c r="O236" s="27">
        <f t="shared" si="7"/>
        <v>5.6956340774168106E-2</v>
      </c>
      <c r="P236" s="26">
        <v>2625</v>
      </c>
      <c r="Q236" s="28">
        <v>8.3135390000000003E-2</v>
      </c>
    </row>
    <row r="237" spans="1:17" x14ac:dyDescent="0.25">
      <c r="A237" s="10" t="s">
        <v>151</v>
      </c>
      <c r="B237" s="24" t="s">
        <v>210</v>
      </c>
      <c r="C237" s="10" t="s">
        <v>93</v>
      </c>
      <c r="D237" s="24" t="s">
        <v>332</v>
      </c>
      <c r="E237" s="10" t="s">
        <v>99</v>
      </c>
      <c r="F237" s="10" t="s">
        <v>96</v>
      </c>
      <c r="G237" s="10" t="s">
        <v>118</v>
      </c>
      <c r="H237" s="25">
        <v>28208</v>
      </c>
      <c r="I237" s="25">
        <v>44517</v>
      </c>
      <c r="J237" s="24">
        <v>8.36</v>
      </c>
      <c r="K237" s="26">
        <v>92</v>
      </c>
      <c r="L237" s="26">
        <v>1550</v>
      </c>
      <c r="M237" s="26">
        <v>36</v>
      </c>
      <c r="N237" s="27">
        <f t="shared" si="6"/>
        <v>0.2066626232675158</v>
      </c>
      <c r="O237" s="27">
        <f t="shared" si="7"/>
        <v>3.4818159354853204E-2</v>
      </c>
      <c r="P237" s="26">
        <v>1573</v>
      </c>
      <c r="Q237" s="28">
        <v>5.5764319999999999E-2</v>
      </c>
    </row>
    <row r="238" spans="1:17" x14ac:dyDescent="0.25">
      <c r="A238" s="10" t="s">
        <v>150</v>
      </c>
      <c r="B238" s="24" t="s">
        <v>194</v>
      </c>
      <c r="C238" s="10" t="s">
        <v>93</v>
      </c>
      <c r="D238" s="24" t="s">
        <v>333</v>
      </c>
      <c r="E238" s="10" t="s">
        <v>100</v>
      </c>
      <c r="F238" s="10" t="s">
        <v>150</v>
      </c>
      <c r="G238" s="10" t="s">
        <v>120</v>
      </c>
      <c r="H238" s="25">
        <v>14640</v>
      </c>
      <c r="I238" s="25">
        <v>21731</v>
      </c>
      <c r="J238" s="24">
        <v>8.14</v>
      </c>
      <c r="K238" s="26">
        <v>33</v>
      </c>
      <c r="L238" s="26">
        <v>976</v>
      </c>
      <c r="M238" s="26">
        <v>1014</v>
      </c>
      <c r="N238" s="27">
        <f t="shared" si="6"/>
        <v>0.15185679444112099</v>
      </c>
      <c r="O238" s="27">
        <f t="shared" si="7"/>
        <v>4.4912797386222447E-2</v>
      </c>
      <c r="P238" s="26">
        <v>989</v>
      </c>
      <c r="Q238" s="28">
        <v>6.7554639999999999E-2</v>
      </c>
    </row>
    <row r="239" spans="1:17" x14ac:dyDescent="0.25">
      <c r="A239" s="10" t="s">
        <v>90</v>
      </c>
      <c r="B239" s="24" t="s">
        <v>196</v>
      </c>
      <c r="C239" s="10" t="s">
        <v>93</v>
      </c>
      <c r="D239" s="24" t="s">
        <v>323</v>
      </c>
      <c r="E239" s="10" t="s">
        <v>100</v>
      </c>
      <c r="F239" s="10" t="s">
        <v>96</v>
      </c>
      <c r="G239" s="10" t="s">
        <v>97</v>
      </c>
      <c r="H239" s="25">
        <v>23256</v>
      </c>
      <c r="I239" s="25">
        <v>27122</v>
      </c>
      <c r="J239" s="24">
        <v>7.75</v>
      </c>
      <c r="K239" s="26">
        <v>8</v>
      </c>
      <c r="L239" s="26">
        <v>973</v>
      </c>
      <c r="M239" s="26">
        <v>12</v>
      </c>
      <c r="N239" s="27">
        <f t="shared" si="6"/>
        <v>2.9496349826708946E-2</v>
      </c>
      <c r="O239" s="27">
        <f t="shared" si="7"/>
        <v>3.5874935476734753E-2</v>
      </c>
      <c r="P239" s="26">
        <v>981</v>
      </c>
      <c r="Q239" s="28">
        <v>4.2182659999999997E-2</v>
      </c>
    </row>
    <row r="240" spans="1:17" x14ac:dyDescent="0.25">
      <c r="A240" s="10" t="s">
        <v>150</v>
      </c>
      <c r="B240" s="24" t="s">
        <v>194</v>
      </c>
      <c r="C240" s="10" t="s">
        <v>93</v>
      </c>
      <c r="D240" s="24" t="s">
        <v>334</v>
      </c>
      <c r="E240" s="10" t="s">
        <v>99</v>
      </c>
      <c r="F240" s="10" t="s">
        <v>96</v>
      </c>
      <c r="G240" s="10" t="s">
        <v>97</v>
      </c>
      <c r="H240" s="25">
        <v>18572</v>
      </c>
      <c r="I240" s="25">
        <v>24638</v>
      </c>
      <c r="J240" s="24">
        <v>7.71</v>
      </c>
      <c r="K240" s="26">
        <v>14</v>
      </c>
      <c r="L240" s="26">
        <v>1256</v>
      </c>
      <c r="M240" s="26">
        <v>17</v>
      </c>
      <c r="N240" s="27">
        <f t="shared" si="6"/>
        <v>5.6822794057959251E-2</v>
      </c>
      <c r="O240" s="27">
        <f t="shared" si="7"/>
        <v>5.0978163811997726E-2</v>
      </c>
      <c r="P240" s="26">
        <v>1266</v>
      </c>
      <c r="Q240" s="28">
        <v>6.8167130000000006E-2</v>
      </c>
    </row>
    <row r="241" spans="1:17" x14ac:dyDescent="0.25">
      <c r="A241" s="10" t="s">
        <v>90</v>
      </c>
      <c r="B241" s="24" t="s">
        <v>232</v>
      </c>
      <c r="C241" s="10" t="s">
        <v>161</v>
      </c>
      <c r="D241" s="24" t="s">
        <v>268</v>
      </c>
      <c r="E241" s="10" t="s">
        <v>99</v>
      </c>
      <c r="F241" s="10" t="s">
        <v>96</v>
      </c>
      <c r="G241" s="10" t="s">
        <v>118</v>
      </c>
      <c r="H241" s="25">
        <v>1873</v>
      </c>
      <c r="I241" s="25">
        <v>4606</v>
      </c>
      <c r="J241" s="24">
        <v>7.57</v>
      </c>
      <c r="K241" s="26">
        <v>18</v>
      </c>
      <c r="L241" s="26">
        <v>524</v>
      </c>
      <c r="M241" s="26">
        <v>27</v>
      </c>
      <c r="N241" s="27">
        <f t="shared" si="6"/>
        <v>0.39079461571862784</v>
      </c>
      <c r="O241" s="27">
        <f t="shared" si="7"/>
        <v>0.11376465479808945</v>
      </c>
      <c r="P241" s="26">
        <v>530</v>
      </c>
      <c r="Q241" s="28">
        <v>0.28296850000000001</v>
      </c>
    </row>
    <row r="242" spans="1:17" x14ac:dyDescent="0.25">
      <c r="A242" s="10" t="s">
        <v>86</v>
      </c>
      <c r="B242" s="24" t="s">
        <v>208</v>
      </c>
      <c r="C242" s="10" t="s">
        <v>161</v>
      </c>
      <c r="D242" s="24" t="s">
        <v>20</v>
      </c>
      <c r="E242" s="10" t="s">
        <v>99</v>
      </c>
      <c r="F242" s="10" t="s">
        <v>96</v>
      </c>
      <c r="G242" s="10" t="s">
        <v>97</v>
      </c>
      <c r="H242" s="25">
        <v>2103</v>
      </c>
      <c r="I242" s="25">
        <v>4494</v>
      </c>
      <c r="J242" s="24">
        <v>7.48</v>
      </c>
      <c r="K242" s="26">
        <v>2</v>
      </c>
      <c r="L242" s="26">
        <v>344</v>
      </c>
      <c r="M242" s="26">
        <v>13</v>
      </c>
      <c r="N242" s="27">
        <f t="shared" si="6"/>
        <v>4.4503782821539828E-2</v>
      </c>
      <c r="O242" s="27">
        <f t="shared" si="7"/>
        <v>7.6546506453048516E-2</v>
      </c>
      <c r="P242" s="26">
        <v>347</v>
      </c>
      <c r="Q242" s="28">
        <v>0.16500238</v>
      </c>
    </row>
    <row r="243" spans="1:17" x14ac:dyDescent="0.25">
      <c r="A243" s="10" t="s">
        <v>90</v>
      </c>
      <c r="B243" s="24" t="s">
        <v>196</v>
      </c>
      <c r="C243" s="10" t="s">
        <v>93</v>
      </c>
      <c r="D243" s="24" t="s">
        <v>56</v>
      </c>
      <c r="E243" s="10" t="s">
        <v>99</v>
      </c>
      <c r="F243" s="10" t="s">
        <v>96</v>
      </c>
      <c r="G243" s="10" t="s">
        <v>97</v>
      </c>
      <c r="H243" s="25">
        <v>23827</v>
      </c>
      <c r="I243" s="25">
        <v>26209</v>
      </c>
      <c r="J243" s="24">
        <v>7.42</v>
      </c>
      <c r="K243" s="26">
        <v>27</v>
      </c>
      <c r="L243" s="26">
        <v>2068</v>
      </c>
      <c r="M243" s="26">
        <v>60</v>
      </c>
      <c r="N243" s="27">
        <f t="shared" si="6"/>
        <v>0.10301804723568239</v>
      </c>
      <c r="O243" s="27">
        <f t="shared" si="7"/>
        <v>7.8904193216070811E-2</v>
      </c>
      <c r="P243" s="26">
        <v>2094</v>
      </c>
      <c r="Q243" s="28">
        <v>8.7883489999999995E-2</v>
      </c>
    </row>
    <row r="244" spans="1:17" x14ac:dyDescent="0.25">
      <c r="A244" s="10" t="s">
        <v>151</v>
      </c>
      <c r="B244" s="24" t="s">
        <v>210</v>
      </c>
      <c r="C244" s="10" t="s">
        <v>93</v>
      </c>
      <c r="D244" s="24" t="s">
        <v>335</v>
      </c>
      <c r="E244" s="10" t="s">
        <v>99</v>
      </c>
      <c r="F244" s="10" t="s">
        <v>144</v>
      </c>
      <c r="G244" s="10" t="s">
        <v>120</v>
      </c>
      <c r="H244" s="25">
        <v>23520</v>
      </c>
      <c r="I244" s="25">
        <v>33987</v>
      </c>
      <c r="J244" s="24">
        <v>7.29</v>
      </c>
      <c r="K244" s="26">
        <v>79</v>
      </c>
      <c r="L244" s="26">
        <v>1089</v>
      </c>
      <c r="M244" s="26">
        <v>1124</v>
      </c>
      <c r="N244" s="27">
        <f t="shared" si="6"/>
        <v>0.23244181598846619</v>
      </c>
      <c r="O244" s="27">
        <f t="shared" si="7"/>
        <v>3.2041662988789833E-2</v>
      </c>
      <c r="P244" s="26">
        <v>1136</v>
      </c>
      <c r="Q244" s="28">
        <v>4.829932E-2</v>
      </c>
    </row>
    <row r="245" spans="1:17" x14ac:dyDescent="0.25">
      <c r="A245" s="10" t="s">
        <v>151</v>
      </c>
      <c r="B245" s="24" t="s">
        <v>210</v>
      </c>
      <c r="C245" s="10" t="s">
        <v>93</v>
      </c>
      <c r="D245" s="24" t="s">
        <v>336</v>
      </c>
      <c r="E245" s="10" t="s">
        <v>99</v>
      </c>
      <c r="F245" s="10" t="s">
        <v>96</v>
      </c>
      <c r="G245" s="10" t="s">
        <v>118</v>
      </c>
      <c r="H245" s="25">
        <v>26999</v>
      </c>
      <c r="I245" s="25">
        <v>38773</v>
      </c>
      <c r="J245" s="24">
        <v>7.19</v>
      </c>
      <c r="K245" s="26">
        <v>102</v>
      </c>
      <c r="L245" s="26">
        <v>1858</v>
      </c>
      <c r="M245" s="26">
        <v>61</v>
      </c>
      <c r="N245" s="27">
        <f t="shared" si="6"/>
        <v>0.26306966187811104</v>
      </c>
      <c r="O245" s="27">
        <f t="shared" si="7"/>
        <v>4.7919944291130424E-2</v>
      </c>
      <c r="P245" s="26">
        <v>1897</v>
      </c>
      <c r="Q245" s="28">
        <v>7.0261859999999995E-2</v>
      </c>
    </row>
    <row r="246" spans="1:17" x14ac:dyDescent="0.25">
      <c r="A246" s="10" t="s">
        <v>90</v>
      </c>
      <c r="B246" s="24" t="s">
        <v>196</v>
      </c>
      <c r="C246" s="10" t="s">
        <v>93</v>
      </c>
      <c r="D246" s="24" t="s">
        <v>337</v>
      </c>
      <c r="E246" s="10" t="s">
        <v>99</v>
      </c>
      <c r="F246" s="10" t="s">
        <v>96</v>
      </c>
      <c r="G246" s="10" t="s">
        <v>120</v>
      </c>
      <c r="H246" s="25">
        <v>8040</v>
      </c>
      <c r="I246" s="25">
        <v>9427</v>
      </c>
      <c r="J246" s="24">
        <v>7.16</v>
      </c>
      <c r="K246" s="26">
        <v>144</v>
      </c>
      <c r="L246" s="26">
        <v>4566</v>
      </c>
      <c r="M246" s="26">
        <v>21</v>
      </c>
      <c r="N246" s="27">
        <f t="shared" si="6"/>
        <v>1.5275273151585869</v>
      </c>
      <c r="O246" s="27">
        <f t="shared" si="7"/>
        <v>0.48435345284820197</v>
      </c>
      <c r="P246" s="26">
        <v>4703</v>
      </c>
      <c r="Q246" s="28">
        <v>0.58495025</v>
      </c>
    </row>
    <row r="247" spans="1:17" x14ac:dyDescent="0.25">
      <c r="A247" s="10" t="s">
        <v>90</v>
      </c>
      <c r="B247" s="24" t="s">
        <v>196</v>
      </c>
      <c r="C247" s="10" t="s">
        <v>93</v>
      </c>
      <c r="D247" s="24" t="s">
        <v>338</v>
      </c>
      <c r="E247" s="10" t="s">
        <v>99</v>
      </c>
      <c r="F247" s="10" t="s">
        <v>96</v>
      </c>
      <c r="G247" s="10" t="s">
        <v>97</v>
      </c>
      <c r="H247" s="25">
        <v>21113</v>
      </c>
      <c r="I247" s="25">
        <v>25375</v>
      </c>
      <c r="J247" s="24">
        <v>7.13</v>
      </c>
      <c r="K247" s="26">
        <v>17</v>
      </c>
      <c r="L247" s="26">
        <v>980</v>
      </c>
      <c r="M247" s="26">
        <v>15</v>
      </c>
      <c r="N247" s="27">
        <f t="shared" si="6"/>
        <v>6.6995073891625623E-2</v>
      </c>
      <c r="O247" s="27">
        <f t="shared" si="7"/>
        <v>3.8620689655172416E-2</v>
      </c>
      <c r="P247" s="26">
        <v>995</v>
      </c>
      <c r="Q247" s="28">
        <v>4.712736E-2</v>
      </c>
    </row>
    <row r="248" spans="1:17" x14ac:dyDescent="0.25">
      <c r="A248" s="10" t="s">
        <v>90</v>
      </c>
      <c r="B248" s="24" t="s">
        <v>196</v>
      </c>
      <c r="C248" s="10" t="s">
        <v>93</v>
      </c>
      <c r="D248" s="24" t="s">
        <v>327</v>
      </c>
      <c r="E248" s="10" t="s">
        <v>100</v>
      </c>
      <c r="F248" s="10" t="s">
        <v>96</v>
      </c>
      <c r="G248" s="10" t="s">
        <v>118</v>
      </c>
      <c r="H248" s="25">
        <v>6982</v>
      </c>
      <c r="I248" s="25">
        <v>12662</v>
      </c>
      <c r="J248" s="24">
        <v>7.11</v>
      </c>
      <c r="K248" s="26">
        <v>55</v>
      </c>
      <c r="L248" s="26">
        <v>3216</v>
      </c>
      <c r="M248" s="26">
        <v>18</v>
      </c>
      <c r="N248" s="27">
        <f t="shared" si="6"/>
        <v>0.43437055757384296</v>
      </c>
      <c r="O248" s="27">
        <f t="shared" si="7"/>
        <v>0.25398831148317802</v>
      </c>
      <c r="P248" s="26">
        <v>3264</v>
      </c>
      <c r="Q248" s="28">
        <v>0.46748782999999999</v>
      </c>
    </row>
    <row r="249" spans="1:17" x14ac:dyDescent="0.25">
      <c r="A249" s="10" t="s">
        <v>115</v>
      </c>
      <c r="B249" s="24" t="s">
        <v>116</v>
      </c>
      <c r="C249" s="10" t="s">
        <v>93</v>
      </c>
      <c r="D249" s="24" t="s">
        <v>140</v>
      </c>
      <c r="E249" s="10" t="s">
        <v>99</v>
      </c>
      <c r="F249" s="10" t="s">
        <v>96</v>
      </c>
      <c r="G249" s="10" t="s">
        <v>118</v>
      </c>
      <c r="H249" s="25">
        <v>8085</v>
      </c>
      <c r="I249" s="25">
        <v>12771</v>
      </c>
      <c r="J249" s="24">
        <v>6.9</v>
      </c>
      <c r="K249" s="26">
        <v>71</v>
      </c>
      <c r="L249" s="26">
        <v>3831</v>
      </c>
      <c r="M249" s="26">
        <v>10</v>
      </c>
      <c r="N249" s="27">
        <f t="shared" si="6"/>
        <v>0.55594706757497458</v>
      </c>
      <c r="O249" s="27">
        <f t="shared" si="7"/>
        <v>0.29997650927883485</v>
      </c>
      <c r="P249" s="26">
        <v>3895</v>
      </c>
      <c r="Q249" s="28">
        <v>0.48175634000000001</v>
      </c>
    </row>
    <row r="250" spans="1:17" x14ac:dyDescent="0.25">
      <c r="A250" s="10" t="s">
        <v>151</v>
      </c>
      <c r="B250" s="24" t="s">
        <v>210</v>
      </c>
      <c r="C250" s="10" t="s">
        <v>93</v>
      </c>
      <c r="D250" s="24" t="s">
        <v>339</v>
      </c>
      <c r="E250" s="10" t="s">
        <v>99</v>
      </c>
      <c r="F250" s="10" t="s">
        <v>96</v>
      </c>
      <c r="G250" s="10" t="s">
        <v>118</v>
      </c>
      <c r="H250" s="25">
        <v>8622</v>
      </c>
      <c r="I250" s="25">
        <v>17491</v>
      </c>
      <c r="J250" s="24">
        <v>6.87</v>
      </c>
      <c r="K250" s="26">
        <v>62</v>
      </c>
      <c r="L250" s="26">
        <v>2980</v>
      </c>
      <c r="M250" s="26">
        <v>16</v>
      </c>
      <c r="N250" s="27">
        <f t="shared" si="6"/>
        <v>0.35446801212051915</v>
      </c>
      <c r="O250" s="27">
        <f t="shared" si="7"/>
        <v>0.17037333485792694</v>
      </c>
      <c r="P250" s="26">
        <v>3021</v>
      </c>
      <c r="Q250" s="28">
        <v>0.35038274000000003</v>
      </c>
    </row>
    <row r="251" spans="1:17" x14ac:dyDescent="0.25">
      <c r="A251" s="10" t="s">
        <v>90</v>
      </c>
      <c r="B251" s="24" t="s">
        <v>232</v>
      </c>
      <c r="C251" s="10" t="s">
        <v>161</v>
      </c>
      <c r="D251" s="24" t="s">
        <v>296</v>
      </c>
      <c r="E251" s="10" t="s">
        <v>99</v>
      </c>
      <c r="F251" s="10" t="s">
        <v>96</v>
      </c>
      <c r="G251" s="10" t="s">
        <v>118</v>
      </c>
      <c r="H251" s="25">
        <v>1169</v>
      </c>
      <c r="I251" s="25">
        <v>4185</v>
      </c>
      <c r="J251" s="24">
        <v>6.83</v>
      </c>
      <c r="K251" s="26">
        <v>23</v>
      </c>
      <c r="L251" s="26">
        <v>497</v>
      </c>
      <c r="M251" s="26">
        <v>14</v>
      </c>
      <c r="N251" s="27">
        <f t="shared" si="6"/>
        <v>0.54958183990442055</v>
      </c>
      <c r="O251" s="27">
        <f t="shared" si="7"/>
        <v>0.11875746714456392</v>
      </c>
      <c r="P251" s="26">
        <v>505</v>
      </c>
      <c r="Q251" s="28">
        <v>0.43199315999999999</v>
      </c>
    </row>
    <row r="252" spans="1:17" x14ac:dyDescent="0.25">
      <c r="A252" s="10" t="s">
        <v>150</v>
      </c>
      <c r="B252" s="24" t="s">
        <v>194</v>
      </c>
      <c r="C252" s="10" t="s">
        <v>93</v>
      </c>
      <c r="D252" s="24" t="s">
        <v>340</v>
      </c>
      <c r="E252" s="10" t="s">
        <v>99</v>
      </c>
      <c r="F252" s="10" t="s">
        <v>96</v>
      </c>
      <c r="G252" s="10" t="s">
        <v>97</v>
      </c>
      <c r="H252" s="25">
        <v>15360</v>
      </c>
      <c r="I252" s="25">
        <v>21740</v>
      </c>
      <c r="J252" s="24">
        <v>6.83</v>
      </c>
      <c r="K252" s="26">
        <v>19</v>
      </c>
      <c r="L252" s="26">
        <v>1729</v>
      </c>
      <c r="M252" s="26">
        <v>53</v>
      </c>
      <c r="N252" s="27">
        <f t="shared" si="6"/>
        <v>8.7396504139834408E-2</v>
      </c>
      <c r="O252" s="27">
        <f t="shared" si="7"/>
        <v>7.9530818767249309E-2</v>
      </c>
      <c r="P252" s="26">
        <v>1744</v>
      </c>
      <c r="Q252" s="28">
        <v>0.11354167</v>
      </c>
    </row>
    <row r="253" spans="1:17" x14ac:dyDescent="0.25">
      <c r="A253" s="10" t="s">
        <v>115</v>
      </c>
      <c r="B253" s="24" t="s">
        <v>116</v>
      </c>
      <c r="C253" s="10" t="s">
        <v>93</v>
      </c>
      <c r="D253" s="24" t="s">
        <v>146</v>
      </c>
      <c r="E253" s="10" t="s">
        <v>100</v>
      </c>
      <c r="F253" s="10" t="s">
        <v>96</v>
      </c>
      <c r="G253" s="10" t="s">
        <v>97</v>
      </c>
      <c r="H253" s="25">
        <v>15108</v>
      </c>
      <c r="I253" s="25">
        <v>23445</v>
      </c>
      <c r="J253" s="24">
        <v>6.61</v>
      </c>
      <c r="K253" s="26">
        <v>8</v>
      </c>
      <c r="L253" s="26">
        <v>732</v>
      </c>
      <c r="M253" s="26">
        <v>2</v>
      </c>
      <c r="N253" s="27">
        <f t="shared" si="6"/>
        <v>3.4122414160801876E-2</v>
      </c>
      <c r="O253" s="27">
        <f t="shared" si="7"/>
        <v>3.1222008957133719E-2</v>
      </c>
      <c r="P253" s="26">
        <v>739</v>
      </c>
      <c r="Q253" s="28">
        <v>4.8914480000000003E-2</v>
      </c>
    </row>
    <row r="254" spans="1:17" x14ac:dyDescent="0.25">
      <c r="A254" s="10" t="s">
        <v>90</v>
      </c>
      <c r="B254" s="24" t="s">
        <v>232</v>
      </c>
      <c r="C254" s="10" t="s">
        <v>161</v>
      </c>
      <c r="D254" s="24" t="s">
        <v>284</v>
      </c>
      <c r="E254" s="10" t="s">
        <v>100</v>
      </c>
      <c r="F254" s="10" t="s">
        <v>96</v>
      </c>
      <c r="G254" s="10" t="s">
        <v>118</v>
      </c>
      <c r="H254" s="25">
        <v>1505</v>
      </c>
      <c r="I254" s="25">
        <v>4041</v>
      </c>
      <c r="J254" s="24">
        <v>6.4</v>
      </c>
      <c r="K254" s="26">
        <v>13</v>
      </c>
      <c r="L254" s="26">
        <v>378</v>
      </c>
      <c r="M254" s="26">
        <v>27</v>
      </c>
      <c r="N254" s="27">
        <f t="shared" si="6"/>
        <v>0.32170254887404104</v>
      </c>
      <c r="O254" s="27">
        <f t="shared" si="7"/>
        <v>9.3541202672605794E-2</v>
      </c>
      <c r="P254" s="26">
        <v>381</v>
      </c>
      <c r="Q254" s="28">
        <v>0.25315615000000002</v>
      </c>
    </row>
    <row r="255" spans="1:17" x14ac:dyDescent="0.25">
      <c r="A255" s="10" t="s">
        <v>90</v>
      </c>
      <c r="B255" s="24" t="s">
        <v>232</v>
      </c>
      <c r="C255" s="10" t="s">
        <v>161</v>
      </c>
      <c r="D255" s="24" t="s">
        <v>328</v>
      </c>
      <c r="E255" s="10" t="s">
        <v>100</v>
      </c>
      <c r="F255" s="10" t="s">
        <v>96</v>
      </c>
      <c r="G255" s="10" t="s">
        <v>120</v>
      </c>
      <c r="H255" s="25">
        <v>742</v>
      </c>
      <c r="I255" s="25">
        <v>1663</v>
      </c>
      <c r="J255" s="24">
        <v>6.32</v>
      </c>
      <c r="K255" s="26">
        <v>31</v>
      </c>
      <c r="L255" s="26">
        <v>1041</v>
      </c>
      <c r="M255" s="26">
        <v>4</v>
      </c>
      <c r="N255" s="27">
        <f t="shared" si="6"/>
        <v>1.8641010222489478</v>
      </c>
      <c r="O255" s="27">
        <f t="shared" si="7"/>
        <v>0.62597714972940466</v>
      </c>
      <c r="P255" s="26">
        <v>1071</v>
      </c>
      <c r="Q255" s="28">
        <v>1.4433962300000001</v>
      </c>
    </row>
    <row r="256" spans="1:17" x14ac:dyDescent="0.25">
      <c r="A256" s="10" t="s">
        <v>150</v>
      </c>
      <c r="B256" s="24" t="s">
        <v>194</v>
      </c>
      <c r="C256" s="10" t="s">
        <v>93</v>
      </c>
      <c r="D256" s="24" t="s">
        <v>341</v>
      </c>
      <c r="E256" s="10" t="s">
        <v>100</v>
      </c>
      <c r="F256" s="10" t="s">
        <v>96</v>
      </c>
      <c r="G256" s="10" t="s">
        <v>118</v>
      </c>
      <c r="H256" s="25">
        <v>5776</v>
      </c>
      <c r="I256" s="25">
        <v>10224</v>
      </c>
      <c r="J256" s="24">
        <v>6.23</v>
      </c>
      <c r="K256" s="26">
        <v>41</v>
      </c>
      <c r="L256" s="26">
        <v>2900</v>
      </c>
      <c r="M256" s="26">
        <v>12</v>
      </c>
      <c r="N256" s="27">
        <f t="shared" si="6"/>
        <v>0.40101721439749605</v>
      </c>
      <c r="O256" s="27">
        <f t="shared" si="7"/>
        <v>0.28364632237871673</v>
      </c>
      <c r="P256" s="26">
        <v>2934</v>
      </c>
      <c r="Q256" s="28">
        <v>0.50796399000000003</v>
      </c>
    </row>
    <row r="257" spans="1:17" x14ac:dyDescent="0.25">
      <c r="A257" s="10" t="s">
        <v>115</v>
      </c>
      <c r="B257" s="24" t="s">
        <v>116</v>
      </c>
      <c r="C257" s="10" t="s">
        <v>93</v>
      </c>
      <c r="D257" s="24" t="s">
        <v>136</v>
      </c>
      <c r="E257" s="10" t="s">
        <v>99</v>
      </c>
      <c r="F257" s="10" t="s">
        <v>96</v>
      </c>
      <c r="G257" s="10" t="s">
        <v>120</v>
      </c>
      <c r="H257" s="25">
        <v>7194</v>
      </c>
      <c r="I257" s="25">
        <v>8299</v>
      </c>
      <c r="J257" s="24">
        <v>6.21</v>
      </c>
      <c r="K257" s="26">
        <v>98</v>
      </c>
      <c r="L257" s="26">
        <v>4540</v>
      </c>
      <c r="M257" s="26">
        <v>19</v>
      </c>
      <c r="N257" s="27">
        <f t="shared" si="6"/>
        <v>1.1808651644776478</v>
      </c>
      <c r="O257" s="27">
        <f t="shared" si="7"/>
        <v>0.54705386191107364</v>
      </c>
      <c r="P257" s="26">
        <v>4638</v>
      </c>
      <c r="Q257" s="28">
        <v>0.64470391999999999</v>
      </c>
    </row>
    <row r="258" spans="1:17" x14ac:dyDescent="0.25">
      <c r="A258" s="10" t="s">
        <v>90</v>
      </c>
      <c r="B258" s="24" t="s">
        <v>232</v>
      </c>
      <c r="C258" s="10" t="s">
        <v>161</v>
      </c>
      <c r="D258" s="24" t="s">
        <v>274</v>
      </c>
      <c r="E258" s="10" t="s">
        <v>100</v>
      </c>
      <c r="F258" s="10" t="s">
        <v>96</v>
      </c>
      <c r="G258" s="10" t="s">
        <v>120</v>
      </c>
      <c r="H258" s="25">
        <v>1213</v>
      </c>
      <c r="I258" s="25">
        <v>3823</v>
      </c>
      <c r="J258" s="24">
        <v>5.96</v>
      </c>
      <c r="K258" s="26">
        <v>19</v>
      </c>
      <c r="L258" s="26">
        <v>251</v>
      </c>
      <c r="M258" s="26">
        <v>7</v>
      </c>
      <c r="N258" s="27">
        <f t="shared" si="6"/>
        <v>0.49699189118493331</v>
      </c>
      <c r="O258" s="27">
        <f t="shared" si="7"/>
        <v>6.5655244572325397E-2</v>
      </c>
      <c r="P258" s="26">
        <v>255</v>
      </c>
      <c r="Q258" s="28">
        <v>0.21022258999999999</v>
      </c>
    </row>
    <row r="259" spans="1:17" x14ac:dyDescent="0.25">
      <c r="A259" s="10" t="s">
        <v>90</v>
      </c>
      <c r="B259" s="24" t="s">
        <v>196</v>
      </c>
      <c r="C259" s="10" t="s">
        <v>93</v>
      </c>
      <c r="D259" s="24" t="s">
        <v>58</v>
      </c>
      <c r="E259" s="10" t="s">
        <v>99</v>
      </c>
      <c r="F259" s="10" t="s">
        <v>96</v>
      </c>
      <c r="G259" s="10" t="s">
        <v>97</v>
      </c>
      <c r="H259" s="25">
        <v>13256</v>
      </c>
      <c r="I259" s="25">
        <v>20806</v>
      </c>
      <c r="J259" s="24">
        <v>5.84</v>
      </c>
      <c r="K259" s="26">
        <v>8</v>
      </c>
      <c r="L259" s="26">
        <v>834</v>
      </c>
      <c r="M259" s="26">
        <v>14</v>
      </c>
      <c r="N259" s="27">
        <f t="shared" ref="N259:N322" si="8">(K259/I259)*100</f>
        <v>3.8450446986446216E-2</v>
      </c>
      <c r="O259" s="27">
        <f t="shared" ref="O259:O322" si="9">L259/I259</f>
        <v>4.008459098337018E-2</v>
      </c>
      <c r="P259" s="26">
        <v>843</v>
      </c>
      <c r="Q259" s="28">
        <v>6.3593839999999999E-2</v>
      </c>
    </row>
    <row r="260" spans="1:17" x14ac:dyDescent="0.25">
      <c r="A260" s="10" t="s">
        <v>115</v>
      </c>
      <c r="B260" s="24" t="s">
        <v>116</v>
      </c>
      <c r="C260" s="10" t="s">
        <v>93</v>
      </c>
      <c r="D260" s="24" t="s">
        <v>147</v>
      </c>
      <c r="E260" s="10" t="s">
        <v>99</v>
      </c>
      <c r="F260" s="10" t="s">
        <v>96</v>
      </c>
      <c r="G260" s="10" t="s">
        <v>97</v>
      </c>
      <c r="H260" s="25">
        <v>12720</v>
      </c>
      <c r="I260" s="25">
        <v>19993</v>
      </c>
      <c r="J260" s="24">
        <v>5.6</v>
      </c>
      <c r="K260" s="26">
        <v>3</v>
      </c>
      <c r="L260" s="26">
        <v>1278</v>
      </c>
      <c r="M260" s="26">
        <v>18</v>
      </c>
      <c r="N260" s="27">
        <f t="shared" si="8"/>
        <v>1.5005251838143351E-2</v>
      </c>
      <c r="O260" s="27">
        <f t="shared" si="9"/>
        <v>6.3922372830490667E-2</v>
      </c>
      <c r="P260" s="26">
        <v>1287</v>
      </c>
      <c r="Q260" s="28">
        <v>0.10117925</v>
      </c>
    </row>
    <row r="261" spans="1:17" x14ac:dyDescent="0.25">
      <c r="A261" s="10" t="s">
        <v>86</v>
      </c>
      <c r="B261" s="24" t="s">
        <v>191</v>
      </c>
      <c r="C261" s="10" t="s">
        <v>93</v>
      </c>
      <c r="D261" s="24" t="s">
        <v>206</v>
      </c>
      <c r="E261" s="10" t="s">
        <v>99</v>
      </c>
      <c r="F261" s="10" t="s">
        <v>96</v>
      </c>
      <c r="G261" s="10" t="s">
        <v>120</v>
      </c>
      <c r="H261" s="25">
        <v>4540</v>
      </c>
      <c r="I261" s="25">
        <v>7944</v>
      </c>
      <c r="J261" s="24">
        <v>5.45</v>
      </c>
      <c r="K261" s="26">
        <v>52</v>
      </c>
      <c r="L261" s="26">
        <v>1139</v>
      </c>
      <c r="M261" s="26">
        <v>1007</v>
      </c>
      <c r="N261" s="27">
        <f t="shared" si="8"/>
        <v>0.65458207452165162</v>
      </c>
      <c r="O261" s="27">
        <f t="shared" si="9"/>
        <v>0.14337865055387713</v>
      </c>
      <c r="P261" s="26">
        <v>1167</v>
      </c>
      <c r="Q261" s="28">
        <v>0.25704845999999998</v>
      </c>
    </row>
    <row r="262" spans="1:17" x14ac:dyDescent="0.25">
      <c r="A262" s="10" t="s">
        <v>90</v>
      </c>
      <c r="B262" s="24" t="s">
        <v>232</v>
      </c>
      <c r="C262" s="10" t="s">
        <v>161</v>
      </c>
      <c r="D262" s="24" t="s">
        <v>301</v>
      </c>
      <c r="E262" s="10" t="s">
        <v>99</v>
      </c>
      <c r="F262" s="10" t="s">
        <v>144</v>
      </c>
      <c r="G262" s="10" t="s">
        <v>120</v>
      </c>
      <c r="H262" s="25">
        <v>1038</v>
      </c>
      <c r="I262" s="25">
        <v>3032</v>
      </c>
      <c r="J262" s="24">
        <v>5.38</v>
      </c>
      <c r="K262" s="26">
        <v>7</v>
      </c>
      <c r="L262" s="26">
        <v>227</v>
      </c>
      <c r="M262" s="26">
        <v>281</v>
      </c>
      <c r="N262" s="27">
        <f t="shared" si="8"/>
        <v>0.23087071240105542</v>
      </c>
      <c r="O262" s="27">
        <f t="shared" si="9"/>
        <v>7.4868073878627969E-2</v>
      </c>
      <c r="P262" s="26">
        <v>232</v>
      </c>
      <c r="Q262" s="28">
        <v>0.22350674000000001</v>
      </c>
    </row>
    <row r="263" spans="1:17" x14ac:dyDescent="0.25">
      <c r="A263" s="10" t="s">
        <v>90</v>
      </c>
      <c r="B263" s="24" t="s">
        <v>232</v>
      </c>
      <c r="C263" s="10" t="s">
        <v>161</v>
      </c>
      <c r="D263" s="24" t="s">
        <v>57</v>
      </c>
      <c r="E263" s="10" t="s">
        <v>100</v>
      </c>
      <c r="F263" s="10" t="s">
        <v>96</v>
      </c>
      <c r="G263" s="10" t="s">
        <v>97</v>
      </c>
      <c r="H263" s="25">
        <v>1522</v>
      </c>
      <c r="I263" s="25">
        <v>2951</v>
      </c>
      <c r="J263" s="24">
        <v>5.27</v>
      </c>
      <c r="K263" s="26">
        <v>4</v>
      </c>
      <c r="L263" s="26">
        <v>208</v>
      </c>
      <c r="M263" s="26">
        <v>12</v>
      </c>
      <c r="N263" s="27">
        <f t="shared" si="8"/>
        <v>0.13554727211114878</v>
      </c>
      <c r="O263" s="27">
        <f t="shared" si="9"/>
        <v>7.0484581497797363E-2</v>
      </c>
      <c r="P263" s="26">
        <v>210</v>
      </c>
      <c r="Q263" s="28">
        <v>0.13797635</v>
      </c>
    </row>
    <row r="264" spans="1:17" x14ac:dyDescent="0.25">
      <c r="A264" s="10" t="s">
        <v>90</v>
      </c>
      <c r="B264" s="24" t="s">
        <v>196</v>
      </c>
      <c r="C264" s="10" t="s">
        <v>93</v>
      </c>
      <c r="D264" s="24" t="s">
        <v>57</v>
      </c>
      <c r="E264" s="10" t="s">
        <v>100</v>
      </c>
      <c r="F264" s="10" t="s">
        <v>96</v>
      </c>
      <c r="G264" s="10" t="s">
        <v>97</v>
      </c>
      <c r="H264" s="25">
        <v>14490</v>
      </c>
      <c r="I264" s="25">
        <v>17344</v>
      </c>
      <c r="J264" s="24">
        <v>5.19</v>
      </c>
      <c r="K264" s="26">
        <v>16</v>
      </c>
      <c r="L264" s="26">
        <v>891</v>
      </c>
      <c r="M264" s="26">
        <v>34</v>
      </c>
      <c r="N264" s="27">
        <f t="shared" si="8"/>
        <v>9.2250922509225092E-2</v>
      </c>
      <c r="O264" s="27">
        <f t="shared" si="9"/>
        <v>5.1372232472324725E-2</v>
      </c>
      <c r="P264" s="26">
        <v>906</v>
      </c>
      <c r="Q264" s="28">
        <v>6.2525880000000006E-2</v>
      </c>
    </row>
    <row r="265" spans="1:17" x14ac:dyDescent="0.25">
      <c r="A265" s="10" t="s">
        <v>151</v>
      </c>
      <c r="B265" s="24" t="s">
        <v>210</v>
      </c>
      <c r="C265" s="10" t="s">
        <v>93</v>
      </c>
      <c r="D265" s="24" t="s">
        <v>342</v>
      </c>
      <c r="E265" s="10" t="s">
        <v>100</v>
      </c>
      <c r="F265" s="10" t="s">
        <v>144</v>
      </c>
      <c r="G265" s="10" t="s">
        <v>120</v>
      </c>
      <c r="H265" s="25">
        <v>17124</v>
      </c>
      <c r="I265" s="25">
        <v>23110</v>
      </c>
      <c r="J265" s="24">
        <v>4.78</v>
      </c>
      <c r="K265" s="26">
        <v>43</v>
      </c>
      <c r="L265" s="26">
        <v>827</v>
      </c>
      <c r="M265" s="26">
        <v>851</v>
      </c>
      <c r="N265" s="27">
        <f t="shared" si="8"/>
        <v>0.18606663781912591</v>
      </c>
      <c r="O265" s="27">
        <f t="shared" si="9"/>
        <v>3.5785374296841192E-2</v>
      </c>
      <c r="P265" s="26">
        <v>847</v>
      </c>
      <c r="Q265" s="28">
        <v>4.9462739999999998E-2</v>
      </c>
    </row>
    <row r="266" spans="1:17" x14ac:dyDescent="0.25">
      <c r="A266" s="10" t="s">
        <v>151</v>
      </c>
      <c r="B266" s="24" t="s">
        <v>210</v>
      </c>
      <c r="C266" s="10" t="s">
        <v>93</v>
      </c>
      <c r="D266" s="24" t="s">
        <v>343</v>
      </c>
      <c r="E266" s="10" t="s">
        <v>100</v>
      </c>
      <c r="F266" s="10" t="s">
        <v>96</v>
      </c>
      <c r="G266" s="10" t="s">
        <v>120</v>
      </c>
      <c r="H266" s="25">
        <v>8357</v>
      </c>
      <c r="I266" s="25">
        <v>10694</v>
      </c>
      <c r="J266" s="24">
        <v>4.76</v>
      </c>
      <c r="K266" s="26">
        <v>99</v>
      </c>
      <c r="L266" s="26">
        <v>2174</v>
      </c>
      <c r="M266" s="26">
        <v>20</v>
      </c>
      <c r="N266" s="27">
        <f t="shared" si="8"/>
        <v>0.92575275855619976</v>
      </c>
      <c r="O266" s="27">
        <f t="shared" si="9"/>
        <v>0.20329156536375537</v>
      </c>
      <c r="P266" s="26">
        <v>2257</v>
      </c>
      <c r="Q266" s="28">
        <v>0.27007299000000001</v>
      </c>
    </row>
    <row r="267" spans="1:17" x14ac:dyDescent="0.25">
      <c r="A267" s="10" t="s">
        <v>90</v>
      </c>
      <c r="B267" s="24" t="s">
        <v>232</v>
      </c>
      <c r="C267" s="10" t="s">
        <v>161</v>
      </c>
      <c r="D267" s="24" t="s">
        <v>338</v>
      </c>
      <c r="E267" s="10" t="s">
        <v>99</v>
      </c>
      <c r="F267" s="10" t="s">
        <v>96</v>
      </c>
      <c r="G267" s="10" t="s">
        <v>97</v>
      </c>
      <c r="H267" s="25">
        <v>1363</v>
      </c>
      <c r="I267" s="25">
        <v>2673</v>
      </c>
      <c r="J267" s="24">
        <v>4.63</v>
      </c>
      <c r="K267" s="26">
        <v>0</v>
      </c>
      <c r="L267" s="26">
        <v>143</v>
      </c>
      <c r="M267" s="26">
        <v>1</v>
      </c>
      <c r="N267" s="27">
        <f t="shared" si="8"/>
        <v>0</v>
      </c>
      <c r="O267" s="27">
        <f t="shared" si="9"/>
        <v>5.3497942386831275E-2</v>
      </c>
      <c r="P267" s="26">
        <v>143</v>
      </c>
      <c r="Q267" s="28">
        <v>0.10491563</v>
      </c>
    </row>
    <row r="268" spans="1:17" x14ac:dyDescent="0.25">
      <c r="A268" s="10" t="s">
        <v>150</v>
      </c>
      <c r="B268" s="24" t="s">
        <v>194</v>
      </c>
      <c r="C268" s="10" t="s">
        <v>93</v>
      </c>
      <c r="D268" s="24" t="s">
        <v>344</v>
      </c>
      <c r="E268" s="10" t="s">
        <v>99</v>
      </c>
      <c r="F268" s="10" t="s">
        <v>96</v>
      </c>
      <c r="G268" s="10" t="s">
        <v>120</v>
      </c>
      <c r="H268" s="25">
        <v>3526</v>
      </c>
      <c r="I268" s="25">
        <v>4485</v>
      </c>
      <c r="J268" s="24">
        <v>4.08</v>
      </c>
      <c r="K268" s="26">
        <v>53</v>
      </c>
      <c r="L268" s="26">
        <v>2707</v>
      </c>
      <c r="M268" s="26">
        <v>3</v>
      </c>
      <c r="N268" s="27">
        <f t="shared" si="8"/>
        <v>1.1817168338907469</v>
      </c>
      <c r="O268" s="27">
        <f t="shared" si="9"/>
        <v>0.60356744704570786</v>
      </c>
      <c r="P268" s="26">
        <v>2757</v>
      </c>
      <c r="Q268" s="28">
        <v>0.78190583999999996</v>
      </c>
    </row>
    <row r="269" spans="1:17" x14ac:dyDescent="0.25">
      <c r="A269" s="10" t="s">
        <v>115</v>
      </c>
      <c r="B269" s="24" t="s">
        <v>116</v>
      </c>
      <c r="C269" s="10" t="s">
        <v>93</v>
      </c>
      <c r="D269" s="24" t="s">
        <v>132</v>
      </c>
      <c r="E269" s="10" t="s">
        <v>100</v>
      </c>
      <c r="F269" s="10" t="s">
        <v>96</v>
      </c>
      <c r="G269" s="10" t="s">
        <v>118</v>
      </c>
      <c r="H269" s="25">
        <v>4241</v>
      </c>
      <c r="I269" s="25">
        <v>6651</v>
      </c>
      <c r="J269" s="24">
        <v>4.01</v>
      </c>
      <c r="K269" s="26">
        <v>39</v>
      </c>
      <c r="L269" s="26">
        <v>2463</v>
      </c>
      <c r="M269" s="26">
        <v>8</v>
      </c>
      <c r="N269" s="27">
        <f t="shared" si="8"/>
        <v>0.58637798827244025</v>
      </c>
      <c r="O269" s="27">
        <f t="shared" si="9"/>
        <v>0.37032025259359497</v>
      </c>
      <c r="P269" s="26">
        <v>2496</v>
      </c>
      <c r="Q269" s="28">
        <v>0.58854044000000005</v>
      </c>
    </row>
    <row r="270" spans="1:17" x14ac:dyDescent="0.25">
      <c r="A270" s="10" t="s">
        <v>90</v>
      </c>
      <c r="B270" s="24" t="s">
        <v>232</v>
      </c>
      <c r="C270" s="10" t="s">
        <v>161</v>
      </c>
      <c r="D270" s="24" t="s">
        <v>58</v>
      </c>
      <c r="E270" s="10" t="s">
        <v>99</v>
      </c>
      <c r="F270" s="10" t="s">
        <v>96</v>
      </c>
      <c r="G270" s="10" t="s">
        <v>97</v>
      </c>
      <c r="H270" s="25">
        <v>965</v>
      </c>
      <c r="I270" s="25">
        <v>2239</v>
      </c>
      <c r="J270" s="24">
        <v>3.8</v>
      </c>
      <c r="K270" s="26">
        <v>1</v>
      </c>
      <c r="L270" s="26">
        <v>153</v>
      </c>
      <c r="M270" s="26">
        <v>2</v>
      </c>
      <c r="N270" s="27">
        <f t="shared" si="8"/>
        <v>4.4662795891022775E-2</v>
      </c>
      <c r="O270" s="27">
        <f t="shared" si="9"/>
        <v>6.8334077713264857E-2</v>
      </c>
      <c r="P270" s="26">
        <v>155</v>
      </c>
      <c r="Q270" s="28">
        <v>0.16062176</v>
      </c>
    </row>
    <row r="271" spans="1:17" x14ac:dyDescent="0.25">
      <c r="A271" s="10" t="s">
        <v>151</v>
      </c>
      <c r="B271" s="24" t="s">
        <v>210</v>
      </c>
      <c r="C271" s="10" t="s">
        <v>93</v>
      </c>
      <c r="D271" s="24" t="s">
        <v>345</v>
      </c>
      <c r="E271" s="10" t="s">
        <v>100</v>
      </c>
      <c r="F271" s="10" t="s">
        <v>96</v>
      </c>
      <c r="G271" s="10" t="s">
        <v>118</v>
      </c>
      <c r="H271" s="25">
        <v>5610</v>
      </c>
      <c r="I271" s="25">
        <v>9061</v>
      </c>
      <c r="J271" s="24">
        <v>3.54</v>
      </c>
      <c r="K271" s="26">
        <v>52</v>
      </c>
      <c r="L271" s="26">
        <v>1659</v>
      </c>
      <c r="M271" s="26">
        <v>8</v>
      </c>
      <c r="N271" s="27">
        <f t="shared" si="8"/>
        <v>0.57388809182209477</v>
      </c>
      <c r="O271" s="27">
        <f t="shared" si="9"/>
        <v>0.18309237391016445</v>
      </c>
      <c r="P271" s="26">
        <v>1701</v>
      </c>
      <c r="Q271" s="28">
        <v>0.30320856000000002</v>
      </c>
    </row>
    <row r="272" spans="1:17" x14ac:dyDescent="0.25">
      <c r="A272" s="10" t="s">
        <v>151</v>
      </c>
      <c r="B272" s="24" t="s">
        <v>210</v>
      </c>
      <c r="C272" s="10" t="s">
        <v>93</v>
      </c>
      <c r="D272" s="24" t="s">
        <v>346</v>
      </c>
      <c r="E272" s="10" t="s">
        <v>99</v>
      </c>
      <c r="F272" s="10" t="s">
        <v>96</v>
      </c>
      <c r="G272" s="10" t="s">
        <v>120</v>
      </c>
      <c r="H272" s="25">
        <v>5596</v>
      </c>
      <c r="I272" s="25">
        <v>6104</v>
      </c>
      <c r="J272" s="24">
        <v>3.51</v>
      </c>
      <c r="K272" s="26">
        <v>96</v>
      </c>
      <c r="L272" s="26">
        <v>2533</v>
      </c>
      <c r="M272" s="26">
        <v>5</v>
      </c>
      <c r="N272" s="27">
        <f t="shared" si="8"/>
        <v>1.5727391874180863</v>
      </c>
      <c r="O272" s="27">
        <f t="shared" si="9"/>
        <v>0.4149737876802097</v>
      </c>
      <c r="P272" s="26">
        <v>2626</v>
      </c>
      <c r="Q272" s="28">
        <v>0.46926375999999997</v>
      </c>
    </row>
    <row r="273" spans="1:17" x14ac:dyDescent="0.25">
      <c r="A273" s="10" t="s">
        <v>115</v>
      </c>
      <c r="B273" s="24" t="s">
        <v>116</v>
      </c>
      <c r="C273" s="10" t="s">
        <v>93</v>
      </c>
      <c r="D273" s="24" t="s">
        <v>148</v>
      </c>
      <c r="E273" s="10" t="s">
        <v>99</v>
      </c>
      <c r="F273" s="10" t="s">
        <v>144</v>
      </c>
      <c r="G273" s="10" t="s">
        <v>120</v>
      </c>
      <c r="H273" s="25">
        <v>7830</v>
      </c>
      <c r="I273" s="25">
        <v>11301</v>
      </c>
      <c r="J273" s="24">
        <v>3.37</v>
      </c>
      <c r="K273" s="26">
        <v>21</v>
      </c>
      <c r="L273" s="26">
        <v>449</v>
      </c>
      <c r="M273" s="26">
        <v>483</v>
      </c>
      <c r="N273" s="27">
        <f t="shared" si="8"/>
        <v>0.18582426333952748</v>
      </c>
      <c r="O273" s="27">
        <f t="shared" si="9"/>
        <v>3.9730997256879924E-2</v>
      </c>
      <c r="P273" s="26">
        <v>462</v>
      </c>
      <c r="Q273" s="28">
        <v>5.900383E-2</v>
      </c>
    </row>
    <row r="274" spans="1:17" x14ac:dyDescent="0.25">
      <c r="A274" s="10" t="s">
        <v>90</v>
      </c>
      <c r="B274" s="24" t="s">
        <v>232</v>
      </c>
      <c r="C274" s="10" t="s">
        <v>161</v>
      </c>
      <c r="D274" s="24" t="s">
        <v>56</v>
      </c>
      <c r="E274" s="10" t="s">
        <v>99</v>
      </c>
      <c r="F274" s="10" t="s">
        <v>96</v>
      </c>
      <c r="G274" s="10" t="s">
        <v>97</v>
      </c>
      <c r="H274" s="25">
        <v>1081</v>
      </c>
      <c r="I274" s="25">
        <v>1873</v>
      </c>
      <c r="J274" s="24">
        <v>3.19</v>
      </c>
      <c r="K274" s="26">
        <v>1</v>
      </c>
      <c r="L274" s="26">
        <v>177</v>
      </c>
      <c r="M274" s="26">
        <v>3</v>
      </c>
      <c r="N274" s="27">
        <f t="shared" si="8"/>
        <v>5.3390282968499729E-2</v>
      </c>
      <c r="O274" s="27">
        <f t="shared" si="9"/>
        <v>9.4500800854244532E-2</v>
      </c>
      <c r="P274" s="26">
        <v>178</v>
      </c>
      <c r="Q274" s="28">
        <v>0.16466235000000001</v>
      </c>
    </row>
    <row r="275" spans="1:17" x14ac:dyDescent="0.25">
      <c r="A275" s="10" t="s">
        <v>90</v>
      </c>
      <c r="B275" s="24" t="s">
        <v>232</v>
      </c>
      <c r="C275" s="10" t="s">
        <v>161</v>
      </c>
      <c r="D275" s="24" t="s">
        <v>337</v>
      </c>
      <c r="E275" s="10" t="s">
        <v>99</v>
      </c>
      <c r="F275" s="10" t="s">
        <v>96</v>
      </c>
      <c r="G275" s="10" t="s">
        <v>120</v>
      </c>
      <c r="H275" s="25">
        <v>415</v>
      </c>
      <c r="I275" s="25">
        <v>846</v>
      </c>
      <c r="J275" s="24">
        <v>2.85</v>
      </c>
      <c r="K275" s="26">
        <v>13</v>
      </c>
      <c r="L275" s="26">
        <v>481</v>
      </c>
      <c r="M275" s="26">
        <v>3</v>
      </c>
      <c r="N275" s="27">
        <f t="shared" si="8"/>
        <v>1.5366430260047281</v>
      </c>
      <c r="O275" s="27">
        <f t="shared" si="9"/>
        <v>0.5685579196217494</v>
      </c>
      <c r="P275" s="26">
        <v>494</v>
      </c>
      <c r="Q275" s="28">
        <v>1.1903614499999999</v>
      </c>
    </row>
    <row r="276" spans="1:17" x14ac:dyDescent="0.25">
      <c r="A276" s="10" t="s">
        <v>115</v>
      </c>
      <c r="B276" s="24" t="s">
        <v>116</v>
      </c>
      <c r="C276" s="10" t="s">
        <v>93</v>
      </c>
      <c r="D276" s="24" t="s">
        <v>129</v>
      </c>
      <c r="E276" s="10" t="s">
        <v>99</v>
      </c>
      <c r="F276" s="10" t="s">
        <v>96</v>
      </c>
      <c r="G276" s="10" t="s">
        <v>120</v>
      </c>
      <c r="H276" s="25">
        <v>3286</v>
      </c>
      <c r="I276" s="25">
        <v>4762</v>
      </c>
      <c r="J276" s="24">
        <v>1.88</v>
      </c>
      <c r="K276" s="26">
        <v>8</v>
      </c>
      <c r="L276" s="26">
        <v>1049</v>
      </c>
      <c r="M276" s="26">
        <v>906</v>
      </c>
      <c r="N276" s="27">
        <f t="shared" si="8"/>
        <v>0.16799664006719867</v>
      </c>
      <c r="O276" s="27">
        <f t="shared" si="9"/>
        <v>0.22028559428811423</v>
      </c>
      <c r="P276" s="26">
        <v>1057</v>
      </c>
      <c r="Q276" s="28">
        <v>0.32166768000000001</v>
      </c>
    </row>
    <row r="277" spans="1:17" x14ac:dyDescent="0.25">
      <c r="A277" s="10" t="s">
        <v>151</v>
      </c>
      <c r="B277" s="24" t="s">
        <v>210</v>
      </c>
      <c r="C277" s="10" t="s">
        <v>93</v>
      </c>
      <c r="D277" s="24" t="s">
        <v>347</v>
      </c>
      <c r="E277" s="10" t="s">
        <v>99</v>
      </c>
      <c r="F277" s="10" t="s">
        <v>96</v>
      </c>
      <c r="G277" s="10" t="s">
        <v>120</v>
      </c>
      <c r="H277" s="25">
        <v>2495</v>
      </c>
      <c r="I277" s="25">
        <v>3143</v>
      </c>
      <c r="J277" s="24">
        <v>1.63</v>
      </c>
      <c r="K277" s="26">
        <v>14</v>
      </c>
      <c r="L277" s="26">
        <v>970</v>
      </c>
      <c r="M277" s="26">
        <v>833</v>
      </c>
      <c r="N277" s="27">
        <f t="shared" si="8"/>
        <v>0.44543429844097993</v>
      </c>
      <c r="O277" s="27">
        <f t="shared" si="9"/>
        <v>0.30862233534839323</v>
      </c>
      <c r="P277" s="26">
        <v>977</v>
      </c>
      <c r="Q277" s="28">
        <v>0.39158316999999998</v>
      </c>
    </row>
    <row r="278" spans="1:17" x14ac:dyDescent="0.25">
      <c r="A278" s="10" t="s">
        <v>115</v>
      </c>
      <c r="B278" s="24" t="s">
        <v>116</v>
      </c>
      <c r="C278" s="10" t="s">
        <v>93</v>
      </c>
      <c r="D278" s="24" t="s">
        <v>135</v>
      </c>
      <c r="E278" s="10" t="s">
        <v>100</v>
      </c>
      <c r="F278" s="10" t="s">
        <v>96</v>
      </c>
      <c r="G278" s="10" t="s">
        <v>120</v>
      </c>
      <c r="H278" s="25">
        <v>3126</v>
      </c>
      <c r="I278" s="25">
        <v>4267</v>
      </c>
      <c r="J278" s="24">
        <v>1.62</v>
      </c>
      <c r="K278" s="26">
        <v>11</v>
      </c>
      <c r="L278" s="26">
        <v>831</v>
      </c>
      <c r="M278" s="26">
        <v>704</v>
      </c>
      <c r="N278" s="27">
        <f t="shared" si="8"/>
        <v>0.25779235997187716</v>
      </c>
      <c r="O278" s="27">
        <f t="shared" si="9"/>
        <v>0.19475041012420904</v>
      </c>
      <c r="P278" s="26">
        <v>832</v>
      </c>
      <c r="Q278" s="28">
        <v>0.26615483000000001</v>
      </c>
    </row>
    <row r="279" spans="1:17" x14ac:dyDescent="0.25">
      <c r="A279" s="10" t="s">
        <v>150</v>
      </c>
      <c r="B279" s="24" t="s">
        <v>194</v>
      </c>
      <c r="C279" s="10" t="s">
        <v>93</v>
      </c>
      <c r="D279" s="24" t="s">
        <v>348</v>
      </c>
      <c r="E279" s="10" t="s">
        <v>100</v>
      </c>
      <c r="F279" s="10" t="s">
        <v>96</v>
      </c>
      <c r="G279" s="10" t="s">
        <v>120</v>
      </c>
      <c r="H279" s="25">
        <v>2114</v>
      </c>
      <c r="I279" s="25">
        <v>2550</v>
      </c>
      <c r="J279" s="24">
        <v>1.21</v>
      </c>
      <c r="K279" s="26">
        <v>11</v>
      </c>
      <c r="L279" s="26">
        <v>193</v>
      </c>
      <c r="M279" s="26">
        <v>168</v>
      </c>
      <c r="N279" s="27">
        <f t="shared" si="8"/>
        <v>0.43137254901960781</v>
      </c>
      <c r="O279" s="27">
        <f t="shared" si="9"/>
        <v>7.5686274509803919E-2</v>
      </c>
      <c r="P279" s="26">
        <v>199</v>
      </c>
      <c r="Q279" s="28">
        <v>9.4134339999999997E-2</v>
      </c>
    </row>
    <row r="280" spans="1:17" x14ac:dyDescent="0.25">
      <c r="A280" s="10" t="s">
        <v>86</v>
      </c>
      <c r="B280" s="24" t="s">
        <v>208</v>
      </c>
      <c r="C280" s="10" t="s">
        <v>161</v>
      </c>
      <c r="D280" s="24" t="s">
        <v>206</v>
      </c>
      <c r="E280" s="10" t="s">
        <v>99</v>
      </c>
      <c r="F280" s="10" t="s">
        <v>96</v>
      </c>
      <c r="G280" s="10" t="s">
        <v>120</v>
      </c>
      <c r="H280" s="25">
        <v>333</v>
      </c>
      <c r="I280" s="25">
        <v>598</v>
      </c>
      <c r="J280" s="24">
        <v>1.02</v>
      </c>
      <c r="K280" s="26">
        <v>3</v>
      </c>
      <c r="L280" s="26">
        <v>90</v>
      </c>
      <c r="M280" s="26">
        <v>75</v>
      </c>
      <c r="N280" s="27">
        <f t="shared" si="8"/>
        <v>0.50167224080267558</v>
      </c>
      <c r="O280" s="27">
        <f t="shared" si="9"/>
        <v>0.15050167224080269</v>
      </c>
      <c r="P280" s="26">
        <v>91</v>
      </c>
      <c r="Q280" s="28">
        <v>0.27327327000000001</v>
      </c>
    </row>
    <row r="281" spans="1:17" x14ac:dyDescent="0.25">
      <c r="A281" s="10" t="s">
        <v>90</v>
      </c>
      <c r="B281" s="24" t="s">
        <v>232</v>
      </c>
      <c r="C281" s="10" t="s">
        <v>161</v>
      </c>
      <c r="D281" s="24" t="s">
        <v>349</v>
      </c>
      <c r="E281" s="10" t="s">
        <v>99</v>
      </c>
      <c r="F281" s="10" t="s">
        <v>96</v>
      </c>
      <c r="G281" s="10" t="s">
        <v>120</v>
      </c>
      <c r="H281" s="25">
        <v>255</v>
      </c>
      <c r="I281" s="25">
        <v>404</v>
      </c>
      <c r="J281" s="24">
        <v>0.92</v>
      </c>
      <c r="K281" s="26">
        <v>1</v>
      </c>
      <c r="L281" s="26">
        <v>87</v>
      </c>
      <c r="M281" s="26">
        <v>74</v>
      </c>
      <c r="N281" s="27">
        <f t="shared" si="8"/>
        <v>0.24752475247524752</v>
      </c>
      <c r="O281" s="27">
        <f t="shared" si="9"/>
        <v>0.21534653465346534</v>
      </c>
      <c r="P281" s="26">
        <v>88</v>
      </c>
      <c r="Q281" s="28">
        <v>0.34509803999999999</v>
      </c>
    </row>
    <row r="282" spans="1:17" x14ac:dyDescent="0.25">
      <c r="A282" s="10" t="s">
        <v>151</v>
      </c>
      <c r="B282" s="24" t="s">
        <v>210</v>
      </c>
      <c r="C282" s="10" t="s">
        <v>93</v>
      </c>
      <c r="D282" s="24" t="s">
        <v>350</v>
      </c>
      <c r="E282" s="10" t="s">
        <v>100</v>
      </c>
      <c r="F282" s="10" t="s">
        <v>144</v>
      </c>
      <c r="G282" s="10" t="s">
        <v>97</v>
      </c>
      <c r="H282" s="25">
        <v>3337</v>
      </c>
      <c r="I282" s="25">
        <v>4659</v>
      </c>
      <c r="J282" s="24">
        <v>0.89</v>
      </c>
      <c r="K282" s="26">
        <v>0</v>
      </c>
      <c r="L282" s="26">
        <v>37</v>
      </c>
      <c r="M282" s="26">
        <v>8</v>
      </c>
      <c r="N282" s="27">
        <f t="shared" si="8"/>
        <v>0</v>
      </c>
      <c r="O282" s="27">
        <f t="shared" si="9"/>
        <v>7.9416183730414251E-3</v>
      </c>
      <c r="P282" s="26">
        <v>37</v>
      </c>
      <c r="Q282" s="28">
        <v>1.10878E-2</v>
      </c>
    </row>
    <row r="283" spans="1:17" x14ac:dyDescent="0.25">
      <c r="A283" s="10" t="s">
        <v>90</v>
      </c>
      <c r="B283" s="24" t="s">
        <v>196</v>
      </c>
      <c r="C283" s="10" t="s">
        <v>93</v>
      </c>
      <c r="D283" s="24" t="s">
        <v>349</v>
      </c>
      <c r="E283" s="10" t="s">
        <v>99</v>
      </c>
      <c r="F283" s="10" t="s">
        <v>96</v>
      </c>
      <c r="G283" s="10" t="s">
        <v>120</v>
      </c>
      <c r="H283" s="25">
        <v>776</v>
      </c>
      <c r="I283" s="25">
        <v>1281</v>
      </c>
      <c r="J283" s="24">
        <v>0.62</v>
      </c>
      <c r="K283" s="26">
        <v>3</v>
      </c>
      <c r="L283" s="26">
        <v>185</v>
      </c>
      <c r="M283" s="26">
        <v>175</v>
      </c>
      <c r="N283" s="27">
        <f t="shared" si="8"/>
        <v>0.23419203747072601</v>
      </c>
      <c r="O283" s="27">
        <f t="shared" si="9"/>
        <v>0.14441842310694769</v>
      </c>
      <c r="P283" s="26">
        <v>186</v>
      </c>
      <c r="Q283" s="28">
        <v>0.23969072</v>
      </c>
    </row>
    <row r="284" spans="1:17" x14ac:dyDescent="0.25">
      <c r="A284" s="10" t="s">
        <v>90</v>
      </c>
      <c r="B284" s="24" t="s">
        <v>232</v>
      </c>
      <c r="C284" s="10" t="s">
        <v>161</v>
      </c>
      <c r="D284" s="24" t="s">
        <v>351</v>
      </c>
      <c r="E284" s="10" t="s">
        <v>100</v>
      </c>
      <c r="F284" s="10" t="s">
        <v>96</v>
      </c>
      <c r="G284" s="10" t="s">
        <v>120</v>
      </c>
      <c r="H284" s="25">
        <v>134</v>
      </c>
      <c r="I284" s="25">
        <v>172</v>
      </c>
      <c r="J284" s="24">
        <v>0.51</v>
      </c>
      <c r="K284" s="26">
        <v>1</v>
      </c>
      <c r="L284" s="26">
        <v>53</v>
      </c>
      <c r="M284" s="26">
        <v>47</v>
      </c>
      <c r="N284" s="27">
        <f t="shared" si="8"/>
        <v>0.58139534883720934</v>
      </c>
      <c r="O284" s="27">
        <f t="shared" si="9"/>
        <v>0.30813953488372092</v>
      </c>
      <c r="P284" s="26">
        <v>54</v>
      </c>
      <c r="Q284" s="28">
        <v>0.40298507</v>
      </c>
    </row>
    <row r="285" spans="1:17" x14ac:dyDescent="0.25">
      <c r="A285" s="10" t="s">
        <v>90</v>
      </c>
      <c r="B285" s="24" t="s">
        <v>196</v>
      </c>
      <c r="C285" s="10" t="s">
        <v>93</v>
      </c>
      <c r="D285" s="24" t="s">
        <v>351</v>
      </c>
      <c r="E285" s="10" t="s">
        <v>100</v>
      </c>
      <c r="F285" s="10" t="s">
        <v>96</v>
      </c>
      <c r="G285" s="10" t="s">
        <v>120</v>
      </c>
      <c r="H285" s="25">
        <v>926</v>
      </c>
      <c r="I285" s="25">
        <v>1237</v>
      </c>
      <c r="J285" s="24">
        <v>0.5</v>
      </c>
      <c r="K285" s="26">
        <v>7</v>
      </c>
      <c r="L285" s="26">
        <v>140</v>
      </c>
      <c r="M285" s="26">
        <v>115</v>
      </c>
      <c r="N285" s="27">
        <f t="shared" si="8"/>
        <v>0.56588520614389648</v>
      </c>
      <c r="O285" s="27">
        <f t="shared" si="9"/>
        <v>0.11317704122877931</v>
      </c>
      <c r="P285" s="26">
        <v>143</v>
      </c>
      <c r="Q285" s="28">
        <v>0.15442765</v>
      </c>
    </row>
    <row r="286" spans="1:17" x14ac:dyDescent="0.25">
      <c r="A286" s="10" t="s">
        <v>152</v>
      </c>
      <c r="B286" s="24" t="s">
        <v>198</v>
      </c>
      <c r="C286" s="10" t="s">
        <v>93</v>
      </c>
      <c r="D286" s="24" t="s">
        <v>318</v>
      </c>
      <c r="E286" s="10" t="s">
        <v>99</v>
      </c>
      <c r="F286" s="10" t="s">
        <v>96</v>
      </c>
      <c r="G286" s="10" t="s">
        <v>120</v>
      </c>
      <c r="H286" s="25">
        <v>1032</v>
      </c>
      <c r="I286" s="25">
        <v>1454</v>
      </c>
      <c r="J286" s="24">
        <v>0.5</v>
      </c>
      <c r="K286" s="26">
        <v>5</v>
      </c>
      <c r="L286" s="26">
        <v>101</v>
      </c>
      <c r="M286" s="26">
        <v>86</v>
      </c>
      <c r="N286" s="27">
        <f t="shared" si="8"/>
        <v>0.34387895460797796</v>
      </c>
      <c r="O286" s="27">
        <f t="shared" si="9"/>
        <v>6.9463548830811558E-2</v>
      </c>
      <c r="P286" s="26">
        <v>104</v>
      </c>
      <c r="Q286" s="28">
        <v>0.10077519</v>
      </c>
    </row>
    <row r="287" spans="1:17" x14ac:dyDescent="0.25">
      <c r="A287" s="10" t="s">
        <v>151</v>
      </c>
      <c r="B287" s="24" t="s">
        <v>210</v>
      </c>
      <c r="C287" s="10" t="s">
        <v>93</v>
      </c>
      <c r="D287" s="24" t="s">
        <v>352</v>
      </c>
      <c r="E287" s="10" t="s">
        <v>100</v>
      </c>
      <c r="F287" s="10" t="s">
        <v>96</v>
      </c>
      <c r="G287" s="10" t="s">
        <v>120</v>
      </c>
      <c r="H287" s="25">
        <v>969</v>
      </c>
      <c r="I287" s="25">
        <v>1115</v>
      </c>
      <c r="J287" s="24">
        <v>0.42</v>
      </c>
      <c r="K287" s="26">
        <v>3</v>
      </c>
      <c r="L287" s="26">
        <v>232</v>
      </c>
      <c r="M287" s="26">
        <v>194</v>
      </c>
      <c r="N287" s="27">
        <f t="shared" si="8"/>
        <v>0.26905829596412556</v>
      </c>
      <c r="O287" s="27">
        <f t="shared" si="9"/>
        <v>0.20807174887892377</v>
      </c>
      <c r="P287" s="26">
        <v>233</v>
      </c>
      <c r="Q287" s="28">
        <v>0.24045407999999999</v>
      </c>
    </row>
    <row r="288" spans="1:17" x14ac:dyDescent="0.25">
      <c r="A288" s="10" t="s">
        <v>152</v>
      </c>
      <c r="B288" s="24" t="s">
        <v>198</v>
      </c>
      <c r="C288" s="10" t="s">
        <v>93</v>
      </c>
      <c r="D288" s="24" t="s">
        <v>294</v>
      </c>
      <c r="E288" s="10" t="s">
        <v>100</v>
      </c>
      <c r="F288" s="10" t="s">
        <v>96</v>
      </c>
      <c r="G288" s="10" t="s">
        <v>120</v>
      </c>
      <c r="H288" s="25">
        <v>421</v>
      </c>
      <c r="I288" s="25">
        <v>564</v>
      </c>
      <c r="J288" s="24">
        <v>0.21</v>
      </c>
      <c r="K288" s="26">
        <v>2</v>
      </c>
      <c r="L288" s="26">
        <v>78</v>
      </c>
      <c r="M288" s="26">
        <v>68</v>
      </c>
      <c r="N288" s="27">
        <f t="shared" si="8"/>
        <v>0.3546099290780142</v>
      </c>
      <c r="O288" s="27">
        <f t="shared" si="9"/>
        <v>0.13829787234042554</v>
      </c>
      <c r="P288" s="26">
        <v>79</v>
      </c>
      <c r="Q288" s="28">
        <v>0.18764845999999999</v>
      </c>
    </row>
    <row r="289" spans="1:17" x14ac:dyDescent="0.25">
      <c r="A289" s="10" t="s">
        <v>150</v>
      </c>
      <c r="B289" s="24" t="s">
        <v>194</v>
      </c>
      <c r="C289" s="10" t="s">
        <v>93</v>
      </c>
      <c r="D289" s="24" t="s">
        <v>353</v>
      </c>
      <c r="E289" s="10" t="s">
        <v>99</v>
      </c>
      <c r="F289" s="10" t="s">
        <v>144</v>
      </c>
      <c r="G289" s="10" t="s">
        <v>97</v>
      </c>
      <c r="H289" s="25">
        <v>332</v>
      </c>
      <c r="I289" s="25">
        <v>546</v>
      </c>
      <c r="J289" s="24">
        <v>0.15</v>
      </c>
      <c r="K289" s="26">
        <v>0</v>
      </c>
      <c r="L289" s="26">
        <v>6</v>
      </c>
      <c r="M289" s="26">
        <v>1</v>
      </c>
      <c r="N289" s="27">
        <f t="shared" si="8"/>
        <v>0</v>
      </c>
      <c r="O289" s="27">
        <f t="shared" si="9"/>
        <v>1.098901098901099E-2</v>
      </c>
      <c r="P289" s="26">
        <v>6</v>
      </c>
      <c r="Q289" s="28">
        <v>1.8072290000000001E-2</v>
      </c>
    </row>
    <row r="290" spans="1:17" x14ac:dyDescent="0.25">
      <c r="A290" s="10" t="s">
        <v>150</v>
      </c>
      <c r="B290" s="24" t="s">
        <v>194</v>
      </c>
      <c r="C290" s="10" t="s">
        <v>93</v>
      </c>
      <c r="D290" s="24" t="s">
        <v>354</v>
      </c>
      <c r="E290" s="10" t="s">
        <v>99</v>
      </c>
      <c r="F290" s="10" t="s">
        <v>96</v>
      </c>
      <c r="G290" s="10" t="s">
        <v>120</v>
      </c>
      <c r="H290" s="25">
        <v>254</v>
      </c>
      <c r="I290" s="25">
        <v>369</v>
      </c>
      <c r="J290" s="24">
        <v>0.14000000000000001</v>
      </c>
      <c r="K290" s="26">
        <v>1</v>
      </c>
      <c r="L290" s="26">
        <v>42</v>
      </c>
      <c r="M290" s="26">
        <v>43</v>
      </c>
      <c r="N290" s="27">
        <f t="shared" si="8"/>
        <v>0.27100271002710025</v>
      </c>
      <c r="O290" s="27">
        <f t="shared" si="9"/>
        <v>0.11382113821138211</v>
      </c>
      <c r="P290" s="26">
        <v>43</v>
      </c>
      <c r="Q290" s="28">
        <v>0.16929134000000001</v>
      </c>
    </row>
    <row r="291" spans="1:17" x14ac:dyDescent="0.25">
      <c r="A291" s="10" t="s">
        <v>150</v>
      </c>
      <c r="B291" s="24" t="s">
        <v>194</v>
      </c>
      <c r="C291" s="10" t="s">
        <v>93</v>
      </c>
      <c r="D291" s="24" t="s">
        <v>355</v>
      </c>
      <c r="E291" s="10" t="s">
        <v>100</v>
      </c>
      <c r="F291" s="10" t="s">
        <v>144</v>
      </c>
      <c r="G291" s="10" t="s">
        <v>97</v>
      </c>
      <c r="H291" s="25">
        <v>271</v>
      </c>
      <c r="I291" s="25">
        <v>413</v>
      </c>
      <c r="J291" s="24">
        <v>0.11</v>
      </c>
      <c r="K291" s="26">
        <v>0</v>
      </c>
      <c r="L291" s="26">
        <v>2</v>
      </c>
      <c r="M291" s="26">
        <v>0</v>
      </c>
      <c r="N291" s="27">
        <f t="shared" si="8"/>
        <v>0</v>
      </c>
      <c r="O291" s="27">
        <f t="shared" si="9"/>
        <v>4.8426150121065378E-3</v>
      </c>
      <c r="P291" s="26">
        <v>2</v>
      </c>
      <c r="Q291" s="28">
        <v>7.3800699999999999E-3</v>
      </c>
    </row>
    <row r="292" spans="1:17" x14ac:dyDescent="0.25">
      <c r="A292" s="10" t="s">
        <v>115</v>
      </c>
      <c r="B292" s="24" t="s">
        <v>116</v>
      </c>
      <c r="C292" s="10" t="s">
        <v>93</v>
      </c>
      <c r="D292" s="24" t="s">
        <v>146</v>
      </c>
      <c r="E292" s="10" t="s">
        <v>100</v>
      </c>
      <c r="F292" s="10" t="s">
        <v>96</v>
      </c>
      <c r="G292" s="10" t="s">
        <v>97</v>
      </c>
      <c r="H292" s="25">
        <v>48</v>
      </c>
      <c r="I292" s="25">
        <v>57</v>
      </c>
      <c r="J292" s="24">
        <v>0.02</v>
      </c>
      <c r="K292" s="26">
        <v>0</v>
      </c>
      <c r="L292" s="26">
        <v>12</v>
      </c>
      <c r="M292" s="26">
        <v>0</v>
      </c>
      <c r="N292" s="27">
        <f t="shared" si="8"/>
        <v>0</v>
      </c>
      <c r="O292" s="27">
        <f t="shared" si="9"/>
        <v>0.21052631578947367</v>
      </c>
      <c r="P292" s="26">
        <v>12</v>
      </c>
      <c r="Q292" s="28">
        <v>0.25</v>
      </c>
    </row>
    <row r="293" spans="1:17" x14ac:dyDescent="0.25">
      <c r="A293" s="10" t="s">
        <v>151</v>
      </c>
      <c r="B293" s="24" t="s">
        <v>210</v>
      </c>
      <c r="C293" s="10" t="s">
        <v>93</v>
      </c>
      <c r="D293" s="24" t="s">
        <v>356</v>
      </c>
      <c r="E293" s="10" t="s">
        <v>100</v>
      </c>
      <c r="F293" s="10" t="s">
        <v>96</v>
      </c>
      <c r="G293" s="10" t="s">
        <v>97</v>
      </c>
      <c r="H293" s="25">
        <v>42</v>
      </c>
      <c r="I293" s="25">
        <v>57</v>
      </c>
      <c r="J293" s="24">
        <v>0.02</v>
      </c>
      <c r="K293" s="26">
        <v>0</v>
      </c>
      <c r="L293" s="26">
        <v>31</v>
      </c>
      <c r="M293" s="26">
        <v>0</v>
      </c>
      <c r="N293" s="27">
        <f t="shared" si="8"/>
        <v>0</v>
      </c>
      <c r="O293" s="27">
        <f t="shared" si="9"/>
        <v>0.54385964912280704</v>
      </c>
      <c r="P293" s="26">
        <v>31</v>
      </c>
      <c r="Q293" s="28">
        <v>0.73809524000000004</v>
      </c>
    </row>
    <row r="294" spans="1:17" x14ac:dyDescent="0.25">
      <c r="A294" s="10" t="s">
        <v>151</v>
      </c>
      <c r="B294" s="24" t="s">
        <v>210</v>
      </c>
      <c r="C294" s="10" t="s">
        <v>93</v>
      </c>
      <c r="D294" s="24" t="s">
        <v>357</v>
      </c>
      <c r="E294" s="10" t="s">
        <v>99</v>
      </c>
      <c r="F294" s="10" t="s">
        <v>96</v>
      </c>
      <c r="G294" s="10" t="s">
        <v>97</v>
      </c>
      <c r="H294" s="25">
        <v>78</v>
      </c>
      <c r="I294" s="25">
        <v>90</v>
      </c>
      <c r="J294" s="24">
        <v>0.01</v>
      </c>
      <c r="K294" s="26">
        <v>0</v>
      </c>
      <c r="L294" s="26">
        <v>28</v>
      </c>
      <c r="M294" s="26">
        <v>1</v>
      </c>
      <c r="N294" s="27">
        <f t="shared" si="8"/>
        <v>0</v>
      </c>
      <c r="O294" s="27">
        <f t="shared" si="9"/>
        <v>0.31111111111111112</v>
      </c>
      <c r="P294" s="26">
        <v>28</v>
      </c>
      <c r="Q294" s="28">
        <v>0.35897435999999999</v>
      </c>
    </row>
    <row r="295" spans="1:17" x14ac:dyDescent="0.25">
      <c r="A295" s="10" t="s">
        <v>151</v>
      </c>
      <c r="B295" s="24" t="s">
        <v>210</v>
      </c>
      <c r="C295" s="10" t="s">
        <v>93</v>
      </c>
      <c r="D295" s="24" t="s">
        <v>358</v>
      </c>
      <c r="E295" s="10" t="s">
        <v>99</v>
      </c>
      <c r="F295" s="10" t="s">
        <v>96</v>
      </c>
      <c r="G295" s="10" t="s">
        <v>97</v>
      </c>
      <c r="H295" s="25">
        <v>64</v>
      </c>
      <c r="I295" s="25">
        <v>78</v>
      </c>
      <c r="J295" s="24">
        <v>0.01</v>
      </c>
      <c r="K295" s="26">
        <v>0</v>
      </c>
      <c r="L295" s="26">
        <v>27</v>
      </c>
      <c r="M295" s="26">
        <v>0</v>
      </c>
      <c r="N295" s="27">
        <f t="shared" si="8"/>
        <v>0</v>
      </c>
      <c r="O295" s="27">
        <f t="shared" si="9"/>
        <v>0.34615384615384615</v>
      </c>
      <c r="P295" s="26">
        <v>27</v>
      </c>
      <c r="Q295" s="28">
        <v>0.421875</v>
      </c>
    </row>
    <row r="296" spans="1:17" x14ac:dyDescent="0.25">
      <c r="A296" s="10" t="s">
        <v>151</v>
      </c>
      <c r="B296" s="24" t="s">
        <v>210</v>
      </c>
      <c r="C296" s="10" t="s">
        <v>93</v>
      </c>
      <c r="D296" s="24" t="s">
        <v>359</v>
      </c>
      <c r="E296" s="10" t="s">
        <v>99</v>
      </c>
      <c r="F296" s="10" t="s">
        <v>96</v>
      </c>
      <c r="G296" s="10" t="s">
        <v>97</v>
      </c>
      <c r="H296" s="25">
        <v>62</v>
      </c>
      <c r="I296" s="25">
        <v>73</v>
      </c>
      <c r="J296" s="24">
        <v>0.01</v>
      </c>
      <c r="K296" s="26">
        <v>0</v>
      </c>
      <c r="L296" s="26">
        <v>20</v>
      </c>
      <c r="M296" s="26">
        <v>0</v>
      </c>
      <c r="N296" s="27">
        <f t="shared" si="8"/>
        <v>0</v>
      </c>
      <c r="O296" s="27">
        <f t="shared" si="9"/>
        <v>0.27397260273972601</v>
      </c>
      <c r="P296" s="26">
        <v>20</v>
      </c>
      <c r="Q296" s="28">
        <v>0.32258065000000002</v>
      </c>
    </row>
    <row r="297" spans="1:17" x14ac:dyDescent="0.25">
      <c r="A297" s="10" t="s">
        <v>115</v>
      </c>
      <c r="B297" s="24" t="s">
        <v>116</v>
      </c>
      <c r="C297" s="10" t="s">
        <v>93</v>
      </c>
      <c r="D297" s="24" t="s">
        <v>149</v>
      </c>
      <c r="E297" s="10" t="s">
        <v>99</v>
      </c>
      <c r="F297" s="10" t="s">
        <v>144</v>
      </c>
      <c r="G297" s="10" t="s">
        <v>97</v>
      </c>
      <c r="H297" s="25">
        <v>2</v>
      </c>
      <c r="I297" s="25">
        <v>2</v>
      </c>
      <c r="J297" s="24">
        <v>0</v>
      </c>
      <c r="K297" s="26">
        <v>0</v>
      </c>
      <c r="L297" s="26">
        <v>0</v>
      </c>
      <c r="M297" s="26">
        <v>0</v>
      </c>
      <c r="N297" s="27">
        <f t="shared" si="8"/>
        <v>0</v>
      </c>
      <c r="O297" s="27">
        <f t="shared" si="9"/>
        <v>0</v>
      </c>
      <c r="P297" s="26">
        <v>0</v>
      </c>
      <c r="Q297" s="28">
        <v>0</v>
      </c>
    </row>
    <row r="298" spans="1:17" x14ac:dyDescent="0.25">
      <c r="A298" s="10" t="s">
        <v>115</v>
      </c>
      <c r="B298" s="24" t="s">
        <v>116</v>
      </c>
      <c r="C298" s="10" t="s">
        <v>93</v>
      </c>
      <c r="D298" s="24" t="s">
        <v>147</v>
      </c>
      <c r="E298" s="10" t="s">
        <v>99</v>
      </c>
      <c r="F298" s="10" t="s">
        <v>96</v>
      </c>
      <c r="G298" s="10" t="s">
        <v>97</v>
      </c>
      <c r="H298" s="25">
        <v>39</v>
      </c>
      <c r="I298" s="25">
        <v>46</v>
      </c>
      <c r="J298" s="24">
        <v>0</v>
      </c>
      <c r="K298" s="26">
        <v>0</v>
      </c>
      <c r="L298" s="26">
        <v>7</v>
      </c>
      <c r="M298" s="26">
        <v>0</v>
      </c>
      <c r="N298" s="27">
        <f t="shared" si="8"/>
        <v>0</v>
      </c>
      <c r="O298" s="27">
        <f t="shared" si="9"/>
        <v>0.15217391304347827</v>
      </c>
      <c r="P298" s="26">
        <v>7</v>
      </c>
      <c r="Q298" s="28">
        <v>0.17948718</v>
      </c>
    </row>
    <row r="299" spans="1:17" x14ac:dyDescent="0.25">
      <c r="A299" s="10" t="s">
        <v>115</v>
      </c>
      <c r="B299" s="24" t="s">
        <v>116</v>
      </c>
      <c r="C299" s="10" t="s">
        <v>93</v>
      </c>
      <c r="D299" s="24" t="s">
        <v>145</v>
      </c>
      <c r="E299" s="10" t="s">
        <v>99</v>
      </c>
      <c r="F299" s="10" t="s">
        <v>96</v>
      </c>
      <c r="G299" s="10" t="s">
        <v>97</v>
      </c>
      <c r="H299" s="25">
        <v>39</v>
      </c>
      <c r="I299" s="25">
        <v>50</v>
      </c>
      <c r="J299" s="24">
        <v>0</v>
      </c>
      <c r="K299" s="26">
        <v>0</v>
      </c>
      <c r="L299" s="26">
        <v>9</v>
      </c>
      <c r="M299" s="26">
        <v>0</v>
      </c>
      <c r="N299" s="27">
        <f t="shared" si="8"/>
        <v>0</v>
      </c>
      <c r="O299" s="27">
        <f t="shared" si="9"/>
        <v>0.18</v>
      </c>
      <c r="P299" s="26">
        <v>9</v>
      </c>
      <c r="Q299" s="28">
        <v>0.23076922999999999</v>
      </c>
    </row>
    <row r="300" spans="1:17" x14ac:dyDescent="0.25">
      <c r="A300" s="10" t="s">
        <v>115</v>
      </c>
      <c r="B300" s="24" t="s">
        <v>116</v>
      </c>
      <c r="C300" s="10" t="s">
        <v>93</v>
      </c>
      <c r="D300" s="24" t="s">
        <v>142</v>
      </c>
      <c r="E300" s="10" t="s">
        <v>100</v>
      </c>
      <c r="F300" s="10" t="s">
        <v>96</v>
      </c>
      <c r="G300" s="10" t="s">
        <v>97</v>
      </c>
      <c r="H300" s="25">
        <v>20</v>
      </c>
      <c r="I300" s="25">
        <v>24</v>
      </c>
      <c r="J300" s="24">
        <v>0</v>
      </c>
      <c r="K300" s="26">
        <v>0</v>
      </c>
      <c r="L300" s="26">
        <v>8</v>
      </c>
      <c r="M300" s="26">
        <v>0</v>
      </c>
      <c r="N300" s="27">
        <f t="shared" si="8"/>
        <v>0</v>
      </c>
      <c r="O300" s="27">
        <f t="shared" si="9"/>
        <v>0.33333333333333331</v>
      </c>
      <c r="P300" s="26">
        <v>8</v>
      </c>
      <c r="Q300" s="28">
        <v>0.4</v>
      </c>
    </row>
    <row r="301" spans="1:17" x14ac:dyDescent="0.25">
      <c r="A301" s="10" t="s">
        <v>115</v>
      </c>
      <c r="B301" s="24" t="s">
        <v>116</v>
      </c>
      <c r="C301" s="10" t="s">
        <v>93</v>
      </c>
      <c r="D301" s="24" t="s">
        <v>133</v>
      </c>
      <c r="E301" s="10" t="s">
        <v>100</v>
      </c>
      <c r="F301" s="10" t="s">
        <v>96</v>
      </c>
      <c r="G301" s="10" t="s">
        <v>97</v>
      </c>
      <c r="H301" s="25">
        <v>19</v>
      </c>
      <c r="I301" s="25">
        <v>21</v>
      </c>
      <c r="J301" s="24">
        <v>0</v>
      </c>
      <c r="K301" s="26">
        <v>0</v>
      </c>
      <c r="L301" s="26">
        <v>2</v>
      </c>
      <c r="M301" s="26">
        <v>0</v>
      </c>
      <c r="N301" s="27">
        <f t="shared" si="8"/>
        <v>0</v>
      </c>
      <c r="O301" s="27">
        <f t="shared" si="9"/>
        <v>9.5238095238095233E-2</v>
      </c>
      <c r="P301" s="26">
        <v>2</v>
      </c>
      <c r="Q301" s="28">
        <v>0.10526315999999999</v>
      </c>
    </row>
    <row r="302" spans="1:17" x14ac:dyDescent="0.25">
      <c r="A302" s="10" t="s">
        <v>90</v>
      </c>
      <c r="B302" s="24" t="s">
        <v>232</v>
      </c>
      <c r="C302" s="10" t="s">
        <v>161</v>
      </c>
      <c r="D302" s="24" t="s">
        <v>360</v>
      </c>
      <c r="E302" s="10" t="s">
        <v>99</v>
      </c>
      <c r="F302" s="10" t="s">
        <v>96</v>
      </c>
      <c r="G302" s="10" t="s">
        <v>97</v>
      </c>
      <c r="H302" s="25">
        <v>1</v>
      </c>
      <c r="I302" s="25">
        <v>1</v>
      </c>
      <c r="J302" s="24">
        <v>0</v>
      </c>
      <c r="K302" s="26">
        <v>0</v>
      </c>
      <c r="L302" s="26">
        <v>0</v>
      </c>
      <c r="M302" s="26">
        <v>0</v>
      </c>
      <c r="N302" s="27">
        <f t="shared" si="8"/>
        <v>0</v>
      </c>
      <c r="O302" s="27">
        <f t="shared" si="9"/>
        <v>0</v>
      </c>
      <c r="P302" s="26">
        <v>0</v>
      </c>
      <c r="Q302" s="28">
        <v>0</v>
      </c>
    </row>
    <row r="303" spans="1:17" x14ac:dyDescent="0.25">
      <c r="A303" s="10" t="s">
        <v>90</v>
      </c>
      <c r="B303" s="24" t="s">
        <v>232</v>
      </c>
      <c r="C303" s="10" t="s">
        <v>161</v>
      </c>
      <c r="D303" s="24" t="s">
        <v>361</v>
      </c>
      <c r="E303" s="10" t="s">
        <v>99</v>
      </c>
      <c r="F303" s="10" t="s">
        <v>96</v>
      </c>
      <c r="G303" s="10" t="s">
        <v>97</v>
      </c>
      <c r="H303" s="25">
        <v>2</v>
      </c>
      <c r="I303" s="25">
        <v>2</v>
      </c>
      <c r="J303" s="24">
        <v>0</v>
      </c>
      <c r="K303" s="26">
        <v>0</v>
      </c>
      <c r="L303" s="26">
        <v>0</v>
      </c>
      <c r="M303" s="26">
        <v>0</v>
      </c>
      <c r="N303" s="27">
        <f t="shared" si="8"/>
        <v>0</v>
      </c>
      <c r="O303" s="27">
        <f t="shared" si="9"/>
        <v>0</v>
      </c>
      <c r="P303" s="26">
        <v>0</v>
      </c>
      <c r="Q303" s="28">
        <v>0</v>
      </c>
    </row>
    <row r="304" spans="1:17" x14ac:dyDescent="0.25">
      <c r="A304" s="10" t="s">
        <v>90</v>
      </c>
      <c r="B304" s="24" t="s">
        <v>232</v>
      </c>
      <c r="C304" s="10" t="s">
        <v>161</v>
      </c>
      <c r="D304" s="24" t="s">
        <v>362</v>
      </c>
      <c r="E304" s="10" t="s">
        <v>100</v>
      </c>
      <c r="F304" s="10" t="s">
        <v>96</v>
      </c>
      <c r="G304" s="10" t="s">
        <v>97</v>
      </c>
      <c r="H304" s="25">
        <v>1</v>
      </c>
      <c r="I304" s="25">
        <v>2</v>
      </c>
      <c r="J304" s="24">
        <v>0</v>
      </c>
      <c r="K304" s="26">
        <v>0</v>
      </c>
      <c r="L304" s="26">
        <v>0</v>
      </c>
      <c r="M304" s="26">
        <v>0</v>
      </c>
      <c r="N304" s="27">
        <f t="shared" si="8"/>
        <v>0</v>
      </c>
      <c r="O304" s="27">
        <f t="shared" si="9"/>
        <v>0</v>
      </c>
      <c r="P304" s="26">
        <v>0</v>
      </c>
      <c r="Q304" s="28">
        <v>0</v>
      </c>
    </row>
    <row r="305" spans="1:17" x14ac:dyDescent="0.25">
      <c r="A305" s="10" t="s">
        <v>90</v>
      </c>
      <c r="B305" s="24" t="s">
        <v>232</v>
      </c>
      <c r="C305" s="10" t="s">
        <v>161</v>
      </c>
      <c r="D305" s="24" t="s">
        <v>363</v>
      </c>
      <c r="E305" s="10" t="s">
        <v>100</v>
      </c>
      <c r="F305" s="10" t="s">
        <v>96</v>
      </c>
      <c r="G305" s="10" t="s">
        <v>97</v>
      </c>
      <c r="H305" s="25">
        <v>4</v>
      </c>
      <c r="I305" s="25">
        <v>7</v>
      </c>
      <c r="J305" s="24">
        <v>0</v>
      </c>
      <c r="K305" s="26">
        <v>0</v>
      </c>
      <c r="L305" s="26">
        <v>0</v>
      </c>
      <c r="M305" s="26">
        <v>0</v>
      </c>
      <c r="N305" s="27">
        <f t="shared" si="8"/>
        <v>0</v>
      </c>
      <c r="O305" s="27">
        <f t="shared" si="9"/>
        <v>0</v>
      </c>
      <c r="P305" s="26">
        <v>0</v>
      </c>
      <c r="Q305" s="28">
        <v>0</v>
      </c>
    </row>
    <row r="306" spans="1:17" x14ac:dyDescent="0.25">
      <c r="A306" s="10" t="s">
        <v>90</v>
      </c>
      <c r="B306" s="24" t="s">
        <v>232</v>
      </c>
      <c r="C306" s="10" t="s">
        <v>161</v>
      </c>
      <c r="D306" s="24" t="s">
        <v>364</v>
      </c>
      <c r="E306" s="10" t="s">
        <v>100</v>
      </c>
      <c r="F306" s="10" t="s">
        <v>96</v>
      </c>
      <c r="G306" s="10" t="s">
        <v>97</v>
      </c>
      <c r="H306" s="25">
        <v>2</v>
      </c>
      <c r="I306" s="25">
        <v>4</v>
      </c>
      <c r="J306" s="24">
        <v>0</v>
      </c>
      <c r="K306" s="26">
        <v>0</v>
      </c>
      <c r="L306" s="26">
        <v>0</v>
      </c>
      <c r="M306" s="26">
        <v>0</v>
      </c>
      <c r="N306" s="27">
        <f t="shared" si="8"/>
        <v>0</v>
      </c>
      <c r="O306" s="27">
        <f t="shared" si="9"/>
        <v>0</v>
      </c>
      <c r="P306" s="26">
        <v>0</v>
      </c>
      <c r="Q306" s="28">
        <v>0</v>
      </c>
    </row>
    <row r="307" spans="1:17" x14ac:dyDescent="0.25">
      <c r="A307" s="10" t="s">
        <v>90</v>
      </c>
      <c r="B307" s="24" t="s">
        <v>196</v>
      </c>
      <c r="C307" s="10" t="s">
        <v>93</v>
      </c>
      <c r="D307" s="24" t="s">
        <v>360</v>
      </c>
      <c r="E307" s="10" t="s">
        <v>99</v>
      </c>
      <c r="F307" s="10" t="s">
        <v>96</v>
      </c>
      <c r="G307" s="10" t="s">
        <v>97</v>
      </c>
      <c r="H307" s="25">
        <v>1</v>
      </c>
      <c r="I307" s="25">
        <v>1</v>
      </c>
      <c r="J307" s="24">
        <v>0</v>
      </c>
      <c r="K307" s="26">
        <v>0</v>
      </c>
      <c r="L307" s="26">
        <v>1</v>
      </c>
      <c r="M307" s="26">
        <v>0</v>
      </c>
      <c r="N307" s="27">
        <f t="shared" si="8"/>
        <v>0</v>
      </c>
      <c r="O307" s="27">
        <f t="shared" si="9"/>
        <v>1</v>
      </c>
      <c r="P307" s="26">
        <v>1</v>
      </c>
      <c r="Q307" s="28">
        <v>1</v>
      </c>
    </row>
    <row r="308" spans="1:17" x14ac:dyDescent="0.25">
      <c r="A308" s="10" t="s">
        <v>90</v>
      </c>
      <c r="B308" s="24" t="s">
        <v>196</v>
      </c>
      <c r="C308" s="10" t="s">
        <v>93</v>
      </c>
      <c r="D308" s="24" t="s">
        <v>365</v>
      </c>
      <c r="E308" s="10" t="s">
        <v>99</v>
      </c>
      <c r="F308" s="10" t="s">
        <v>96</v>
      </c>
      <c r="G308" s="10" t="s">
        <v>97</v>
      </c>
      <c r="H308" s="25">
        <v>4</v>
      </c>
      <c r="I308" s="25">
        <v>4</v>
      </c>
      <c r="J308" s="24">
        <v>0</v>
      </c>
      <c r="K308" s="26">
        <v>0</v>
      </c>
      <c r="L308" s="26">
        <v>1</v>
      </c>
      <c r="M308" s="26">
        <v>0</v>
      </c>
      <c r="N308" s="27">
        <f t="shared" si="8"/>
        <v>0</v>
      </c>
      <c r="O308" s="27">
        <f t="shared" si="9"/>
        <v>0.25</v>
      </c>
      <c r="P308" s="26">
        <v>1</v>
      </c>
      <c r="Q308" s="28">
        <v>0.25</v>
      </c>
    </row>
    <row r="309" spans="1:17" x14ac:dyDescent="0.25">
      <c r="A309" s="10" t="s">
        <v>90</v>
      </c>
      <c r="B309" s="24" t="s">
        <v>196</v>
      </c>
      <c r="C309" s="10" t="s">
        <v>93</v>
      </c>
      <c r="D309" s="24" t="s">
        <v>361</v>
      </c>
      <c r="E309" s="10" t="s">
        <v>99</v>
      </c>
      <c r="F309" s="10" t="s">
        <v>96</v>
      </c>
      <c r="G309" s="10" t="s">
        <v>97</v>
      </c>
      <c r="H309" s="25">
        <v>2</v>
      </c>
      <c r="I309" s="25">
        <v>2</v>
      </c>
      <c r="J309" s="24">
        <v>0</v>
      </c>
      <c r="K309" s="26">
        <v>0</v>
      </c>
      <c r="L309" s="26">
        <v>0</v>
      </c>
      <c r="M309" s="26">
        <v>0</v>
      </c>
      <c r="N309" s="27">
        <f t="shared" si="8"/>
        <v>0</v>
      </c>
      <c r="O309" s="27">
        <f t="shared" si="9"/>
        <v>0</v>
      </c>
      <c r="P309" s="26">
        <v>0</v>
      </c>
      <c r="Q309" s="28">
        <v>0</v>
      </c>
    </row>
    <row r="310" spans="1:17" x14ac:dyDescent="0.25">
      <c r="A310" s="10" t="s">
        <v>90</v>
      </c>
      <c r="B310" s="24" t="s">
        <v>196</v>
      </c>
      <c r="C310" s="10" t="s">
        <v>93</v>
      </c>
      <c r="D310" s="24" t="s">
        <v>362</v>
      </c>
      <c r="E310" s="10" t="s">
        <v>100</v>
      </c>
      <c r="F310" s="10" t="s">
        <v>96</v>
      </c>
      <c r="G310" s="10" t="s">
        <v>97</v>
      </c>
      <c r="H310" s="25">
        <v>1</v>
      </c>
      <c r="I310" s="25">
        <v>1</v>
      </c>
      <c r="J310" s="24">
        <v>0</v>
      </c>
      <c r="K310" s="26">
        <v>0</v>
      </c>
      <c r="L310" s="26">
        <v>0</v>
      </c>
      <c r="M310" s="26">
        <v>0</v>
      </c>
      <c r="N310" s="27">
        <f t="shared" si="8"/>
        <v>0</v>
      </c>
      <c r="O310" s="27">
        <f t="shared" si="9"/>
        <v>0</v>
      </c>
      <c r="P310" s="26">
        <v>0</v>
      </c>
      <c r="Q310" s="28">
        <v>0</v>
      </c>
    </row>
    <row r="311" spans="1:17" x14ac:dyDescent="0.25">
      <c r="A311" s="10" t="s">
        <v>150</v>
      </c>
      <c r="B311" s="24" t="s">
        <v>194</v>
      </c>
      <c r="C311" s="10" t="s">
        <v>93</v>
      </c>
      <c r="D311" s="24" t="s">
        <v>366</v>
      </c>
      <c r="E311" s="10" t="s">
        <v>99</v>
      </c>
      <c r="F311" s="10" t="s">
        <v>96</v>
      </c>
      <c r="G311" s="10" t="s">
        <v>97</v>
      </c>
      <c r="H311" s="25">
        <v>2</v>
      </c>
      <c r="I311" s="25">
        <v>2</v>
      </c>
      <c r="J311" s="24">
        <v>0</v>
      </c>
      <c r="K311" s="26">
        <v>0</v>
      </c>
      <c r="L311" s="26">
        <v>0</v>
      </c>
      <c r="M311" s="26">
        <v>0</v>
      </c>
      <c r="N311" s="27">
        <f t="shared" si="8"/>
        <v>0</v>
      </c>
      <c r="O311" s="27">
        <f t="shared" si="9"/>
        <v>0</v>
      </c>
      <c r="P311" s="26">
        <v>0</v>
      </c>
      <c r="Q311" s="28">
        <v>0</v>
      </c>
    </row>
    <row r="312" spans="1:17" x14ac:dyDescent="0.25">
      <c r="A312" s="10" t="s">
        <v>150</v>
      </c>
      <c r="B312" s="24" t="s">
        <v>194</v>
      </c>
      <c r="C312" s="10" t="s">
        <v>93</v>
      </c>
      <c r="D312" s="24" t="s">
        <v>367</v>
      </c>
      <c r="E312" s="10" t="s">
        <v>99</v>
      </c>
      <c r="F312" s="10" t="s">
        <v>96</v>
      </c>
      <c r="G312" s="10" t="s">
        <v>97</v>
      </c>
      <c r="H312" s="25">
        <v>3</v>
      </c>
      <c r="I312" s="25">
        <v>3</v>
      </c>
      <c r="J312" s="24">
        <v>0</v>
      </c>
      <c r="K312" s="26">
        <v>0</v>
      </c>
      <c r="L312" s="26">
        <v>1</v>
      </c>
      <c r="M312" s="26">
        <v>0</v>
      </c>
      <c r="N312" s="27">
        <f t="shared" si="8"/>
        <v>0</v>
      </c>
      <c r="O312" s="27">
        <f t="shared" si="9"/>
        <v>0.33333333333333331</v>
      </c>
      <c r="P312" s="26">
        <v>1</v>
      </c>
      <c r="Q312" s="28">
        <v>0.33333332999999998</v>
      </c>
    </row>
    <row r="313" spans="1:17" x14ac:dyDescent="0.25">
      <c r="A313" s="10" t="s">
        <v>150</v>
      </c>
      <c r="B313" s="24" t="s">
        <v>194</v>
      </c>
      <c r="C313" s="10" t="s">
        <v>93</v>
      </c>
      <c r="D313" s="24" t="s">
        <v>368</v>
      </c>
      <c r="E313" s="10" t="s">
        <v>99</v>
      </c>
      <c r="F313" s="10" t="s">
        <v>96</v>
      </c>
      <c r="G313" s="10" t="s">
        <v>97</v>
      </c>
      <c r="H313" s="25">
        <v>2</v>
      </c>
      <c r="I313" s="25">
        <v>2</v>
      </c>
      <c r="J313" s="24">
        <v>0</v>
      </c>
      <c r="K313" s="26">
        <v>0</v>
      </c>
      <c r="L313" s="26">
        <v>0</v>
      </c>
      <c r="M313" s="26">
        <v>0</v>
      </c>
      <c r="N313" s="27">
        <f t="shared" si="8"/>
        <v>0</v>
      </c>
      <c r="O313" s="27">
        <f t="shared" si="9"/>
        <v>0</v>
      </c>
      <c r="P313" s="26">
        <v>0</v>
      </c>
      <c r="Q313" s="28">
        <v>0</v>
      </c>
    </row>
    <row r="314" spans="1:17" x14ac:dyDescent="0.25">
      <c r="A314" s="10" t="s">
        <v>150</v>
      </c>
      <c r="B314" s="24" t="s">
        <v>194</v>
      </c>
      <c r="C314" s="10" t="s">
        <v>93</v>
      </c>
      <c r="D314" s="24" t="s">
        <v>369</v>
      </c>
      <c r="E314" s="10" t="s">
        <v>100</v>
      </c>
      <c r="F314" s="10" t="s">
        <v>96</v>
      </c>
      <c r="G314" s="10" t="s">
        <v>97</v>
      </c>
      <c r="H314" s="25">
        <v>1</v>
      </c>
      <c r="I314" s="25">
        <v>1</v>
      </c>
      <c r="J314" s="24">
        <v>0</v>
      </c>
      <c r="K314" s="26">
        <v>0</v>
      </c>
      <c r="L314" s="26">
        <v>1</v>
      </c>
      <c r="M314" s="26">
        <v>0</v>
      </c>
      <c r="N314" s="27">
        <f t="shared" si="8"/>
        <v>0</v>
      </c>
      <c r="O314" s="27">
        <f t="shared" si="9"/>
        <v>1</v>
      </c>
      <c r="P314" s="26">
        <v>1</v>
      </c>
      <c r="Q314" s="28">
        <v>1</v>
      </c>
    </row>
    <row r="315" spans="1:17" x14ac:dyDescent="0.25">
      <c r="A315" s="10" t="s">
        <v>150</v>
      </c>
      <c r="B315" s="24" t="s">
        <v>194</v>
      </c>
      <c r="C315" s="10" t="s">
        <v>93</v>
      </c>
      <c r="D315" s="24" t="s">
        <v>370</v>
      </c>
      <c r="E315" s="10" t="s">
        <v>100</v>
      </c>
      <c r="F315" s="10" t="s">
        <v>96</v>
      </c>
      <c r="G315" s="10" t="s">
        <v>97</v>
      </c>
      <c r="H315" s="25">
        <v>3</v>
      </c>
      <c r="I315" s="25">
        <v>3</v>
      </c>
      <c r="J315" s="24">
        <v>0</v>
      </c>
      <c r="K315" s="26">
        <v>0</v>
      </c>
      <c r="L315" s="26">
        <v>0</v>
      </c>
      <c r="M315" s="26">
        <v>0</v>
      </c>
      <c r="N315" s="27">
        <f t="shared" si="8"/>
        <v>0</v>
      </c>
      <c r="O315" s="27">
        <f t="shared" si="9"/>
        <v>0</v>
      </c>
      <c r="P315" s="26">
        <v>0</v>
      </c>
      <c r="Q315" s="28">
        <v>0</v>
      </c>
    </row>
    <row r="316" spans="1:17" x14ac:dyDescent="0.25">
      <c r="A316" s="10" t="s">
        <v>150</v>
      </c>
      <c r="B316" s="24" t="s">
        <v>194</v>
      </c>
      <c r="C316" s="10" t="s">
        <v>93</v>
      </c>
      <c r="D316" s="24" t="s">
        <v>371</v>
      </c>
      <c r="E316" s="10" t="s">
        <v>100</v>
      </c>
      <c r="F316" s="10" t="s">
        <v>96</v>
      </c>
      <c r="G316" s="10" t="s">
        <v>97</v>
      </c>
      <c r="H316" s="25">
        <v>1</v>
      </c>
      <c r="I316" s="25">
        <v>1</v>
      </c>
      <c r="J316" s="24">
        <v>0</v>
      </c>
      <c r="K316" s="26">
        <v>0</v>
      </c>
      <c r="L316" s="26">
        <v>1</v>
      </c>
      <c r="M316" s="26">
        <v>0</v>
      </c>
      <c r="N316" s="27">
        <f t="shared" si="8"/>
        <v>0</v>
      </c>
      <c r="O316" s="27">
        <f t="shared" si="9"/>
        <v>1</v>
      </c>
      <c r="P316" s="26">
        <v>1</v>
      </c>
      <c r="Q316" s="28">
        <v>1</v>
      </c>
    </row>
    <row r="317" spans="1:17" x14ac:dyDescent="0.25">
      <c r="A317" s="10" t="s">
        <v>151</v>
      </c>
      <c r="B317" s="24" t="s">
        <v>210</v>
      </c>
      <c r="C317" s="10" t="s">
        <v>93</v>
      </c>
      <c r="D317" s="24" t="s">
        <v>372</v>
      </c>
      <c r="E317" s="10" t="s">
        <v>100</v>
      </c>
      <c r="F317" s="10" t="s">
        <v>96</v>
      </c>
      <c r="G317" s="10" t="s">
        <v>97</v>
      </c>
      <c r="H317" s="25">
        <v>34</v>
      </c>
      <c r="I317" s="25">
        <v>42</v>
      </c>
      <c r="J317" s="24">
        <v>0</v>
      </c>
      <c r="K317" s="26">
        <v>0</v>
      </c>
      <c r="L317" s="26">
        <v>17</v>
      </c>
      <c r="M317" s="26">
        <v>0</v>
      </c>
      <c r="N317" s="27">
        <f t="shared" si="8"/>
        <v>0</v>
      </c>
      <c r="O317" s="27">
        <f t="shared" si="9"/>
        <v>0.40476190476190477</v>
      </c>
      <c r="P317" s="26">
        <v>17</v>
      </c>
      <c r="Q317" s="28">
        <v>0.5</v>
      </c>
    </row>
    <row r="318" spans="1:17" x14ac:dyDescent="0.25">
      <c r="A318" s="10" t="s">
        <v>151</v>
      </c>
      <c r="B318" s="24" t="s">
        <v>210</v>
      </c>
      <c r="C318" s="10" t="s">
        <v>93</v>
      </c>
      <c r="D318" s="24" t="s">
        <v>373</v>
      </c>
      <c r="E318" s="10" t="s">
        <v>100</v>
      </c>
      <c r="F318" s="10" t="s">
        <v>96</v>
      </c>
      <c r="G318" s="10" t="s">
        <v>97</v>
      </c>
      <c r="H318" s="25">
        <v>45</v>
      </c>
      <c r="I318" s="25">
        <v>55</v>
      </c>
      <c r="J318" s="24">
        <v>0</v>
      </c>
      <c r="K318" s="26">
        <v>0</v>
      </c>
      <c r="L318" s="26">
        <v>13</v>
      </c>
      <c r="M318" s="26">
        <v>0</v>
      </c>
      <c r="N318" s="27">
        <f t="shared" si="8"/>
        <v>0</v>
      </c>
      <c r="O318" s="27">
        <f t="shared" si="9"/>
        <v>0.23636363636363636</v>
      </c>
      <c r="P318" s="26">
        <v>13</v>
      </c>
      <c r="Q318" s="28">
        <v>0.28888889000000001</v>
      </c>
    </row>
    <row r="319" spans="1:17" x14ac:dyDescent="0.25">
      <c r="A319" s="10" t="s">
        <v>152</v>
      </c>
      <c r="B319" s="24" t="s">
        <v>198</v>
      </c>
      <c r="C319" s="10" t="s">
        <v>93</v>
      </c>
      <c r="D319" s="24" t="s">
        <v>29</v>
      </c>
      <c r="E319" s="10" t="s">
        <v>99</v>
      </c>
      <c r="F319" s="10" t="s">
        <v>96</v>
      </c>
      <c r="G319" s="10" t="s">
        <v>97</v>
      </c>
      <c r="H319" s="25">
        <v>1</v>
      </c>
      <c r="I319" s="25">
        <v>1</v>
      </c>
      <c r="J319" s="24">
        <v>0</v>
      </c>
      <c r="K319" s="26">
        <v>0</v>
      </c>
      <c r="L319" s="26">
        <v>0</v>
      </c>
      <c r="M319" s="26">
        <v>0</v>
      </c>
      <c r="N319" s="27">
        <f t="shared" si="8"/>
        <v>0</v>
      </c>
      <c r="O319" s="27">
        <f t="shared" si="9"/>
        <v>0</v>
      </c>
      <c r="P319" s="26">
        <v>0</v>
      </c>
      <c r="Q319" s="28">
        <v>0</v>
      </c>
    </row>
    <row r="320" spans="1:17" x14ac:dyDescent="0.25">
      <c r="A320" s="10" t="s">
        <v>152</v>
      </c>
      <c r="B320" s="24" t="s">
        <v>198</v>
      </c>
      <c r="C320" s="10" t="s">
        <v>93</v>
      </c>
      <c r="D320" s="24" t="s">
        <v>33</v>
      </c>
      <c r="E320" s="10" t="s">
        <v>99</v>
      </c>
      <c r="F320" s="10" t="s">
        <v>96</v>
      </c>
      <c r="G320" s="10" t="s">
        <v>97</v>
      </c>
      <c r="H320" s="25">
        <v>1</v>
      </c>
      <c r="I320" s="25">
        <v>1</v>
      </c>
      <c r="J320" s="24">
        <v>0</v>
      </c>
      <c r="K320" s="26">
        <v>0</v>
      </c>
      <c r="L320" s="26">
        <v>0</v>
      </c>
      <c r="M320" s="26">
        <v>0</v>
      </c>
      <c r="N320" s="27">
        <f t="shared" si="8"/>
        <v>0</v>
      </c>
      <c r="O320" s="27">
        <f t="shared" si="9"/>
        <v>0</v>
      </c>
      <c r="P320" s="26">
        <v>0</v>
      </c>
      <c r="Q320" s="28">
        <v>0</v>
      </c>
    </row>
    <row r="321" spans="1:17" x14ac:dyDescent="0.25">
      <c r="A321" s="10" t="s">
        <v>152</v>
      </c>
      <c r="B321" s="24" t="s">
        <v>198</v>
      </c>
      <c r="C321" s="10" t="s">
        <v>93</v>
      </c>
      <c r="D321" s="24" t="s">
        <v>34</v>
      </c>
      <c r="E321" s="10" t="s">
        <v>100</v>
      </c>
      <c r="F321" s="10" t="s">
        <v>96</v>
      </c>
      <c r="G321" s="10" t="s">
        <v>97</v>
      </c>
      <c r="H321" s="25">
        <v>7</v>
      </c>
      <c r="I321" s="25">
        <v>7</v>
      </c>
      <c r="J321" s="24">
        <v>0</v>
      </c>
      <c r="K321" s="26">
        <v>0</v>
      </c>
      <c r="L321" s="26">
        <v>0</v>
      </c>
      <c r="M321" s="26">
        <v>0</v>
      </c>
      <c r="N321" s="27">
        <f t="shared" si="8"/>
        <v>0</v>
      </c>
      <c r="O321" s="27">
        <f t="shared" si="9"/>
        <v>0</v>
      </c>
      <c r="P321" s="26">
        <v>0</v>
      </c>
      <c r="Q321" s="28">
        <v>0</v>
      </c>
    </row>
    <row r="322" spans="1:17" x14ac:dyDescent="0.25">
      <c r="A322" s="10" t="s">
        <v>152</v>
      </c>
      <c r="B322" s="24" t="s">
        <v>198</v>
      </c>
      <c r="C322" s="10" t="s">
        <v>93</v>
      </c>
      <c r="D322" s="24" t="s">
        <v>35</v>
      </c>
      <c r="E322" s="10" t="s">
        <v>100</v>
      </c>
      <c r="F322" s="10" t="s">
        <v>96</v>
      </c>
      <c r="G322" s="10" t="s">
        <v>97</v>
      </c>
      <c r="H322" s="25">
        <v>3</v>
      </c>
      <c r="I322" s="25">
        <v>3</v>
      </c>
      <c r="J322" s="24">
        <v>0</v>
      </c>
      <c r="K322" s="26">
        <v>0</v>
      </c>
      <c r="L322" s="26">
        <v>0</v>
      </c>
      <c r="M322" s="26">
        <v>0</v>
      </c>
      <c r="N322" s="27">
        <f t="shared" si="8"/>
        <v>0</v>
      </c>
      <c r="O322" s="27">
        <f t="shared" si="9"/>
        <v>0</v>
      </c>
      <c r="P322" s="26">
        <v>0</v>
      </c>
      <c r="Q322" s="28">
        <v>0</v>
      </c>
    </row>
    <row r="323" spans="1:17" x14ac:dyDescent="0.25">
      <c r="A323" s="10" t="s">
        <v>152</v>
      </c>
      <c r="B323" s="24" t="s">
        <v>198</v>
      </c>
      <c r="C323" s="10" t="s">
        <v>93</v>
      </c>
      <c r="D323" s="24" t="s">
        <v>314</v>
      </c>
      <c r="E323" s="10" t="s">
        <v>100</v>
      </c>
      <c r="F323" s="10" t="s">
        <v>96</v>
      </c>
      <c r="G323" s="10" t="s">
        <v>97</v>
      </c>
      <c r="H323" s="25">
        <v>2</v>
      </c>
      <c r="I323" s="25">
        <v>2</v>
      </c>
      <c r="J323" s="24">
        <v>0</v>
      </c>
      <c r="K323" s="26">
        <v>0</v>
      </c>
      <c r="L323" s="26">
        <v>0</v>
      </c>
      <c r="M323" s="26">
        <v>0</v>
      </c>
      <c r="N323" s="27">
        <f t="shared" ref="N323:N386" si="10">(K323/I323)*100</f>
        <v>0</v>
      </c>
      <c r="O323" s="27">
        <f t="shared" ref="O323:O386" si="11">L323/I323</f>
        <v>0</v>
      </c>
      <c r="P323" s="26">
        <v>0</v>
      </c>
      <c r="Q323" s="28">
        <v>0</v>
      </c>
    </row>
    <row r="324" spans="1:17" x14ac:dyDescent="0.25">
      <c r="A324" s="10" t="s">
        <v>86</v>
      </c>
      <c r="B324" s="24" t="s">
        <v>208</v>
      </c>
      <c r="C324" s="10" t="s">
        <v>161</v>
      </c>
      <c r="D324" s="24" t="s">
        <v>20</v>
      </c>
      <c r="E324" s="10" t="s">
        <v>99</v>
      </c>
      <c r="F324" s="10" t="s">
        <v>96</v>
      </c>
      <c r="G324" s="10" t="s">
        <v>97</v>
      </c>
      <c r="H324" s="25">
        <v>1</v>
      </c>
      <c r="I324" s="25">
        <v>1</v>
      </c>
      <c r="J324" s="24">
        <v>0</v>
      </c>
      <c r="K324" s="26">
        <v>0</v>
      </c>
      <c r="L324" s="26">
        <v>0</v>
      </c>
      <c r="M324" s="26">
        <v>0</v>
      </c>
      <c r="N324" s="27">
        <f t="shared" si="10"/>
        <v>0</v>
      </c>
      <c r="O324" s="27">
        <f t="shared" si="11"/>
        <v>0</v>
      </c>
      <c r="P324" s="26">
        <v>0</v>
      </c>
      <c r="Q324" s="28">
        <v>0</v>
      </c>
    </row>
    <row r="325" spans="1:17" x14ac:dyDescent="0.25">
      <c r="A325" s="10" t="s">
        <v>86</v>
      </c>
      <c r="B325" s="24" t="s">
        <v>191</v>
      </c>
      <c r="C325" s="10" t="s">
        <v>93</v>
      </c>
      <c r="D325" s="24" t="s">
        <v>20</v>
      </c>
      <c r="E325" s="10" t="s">
        <v>99</v>
      </c>
      <c r="F325" s="10" t="s">
        <v>96</v>
      </c>
      <c r="G325" s="10" t="s">
        <v>97</v>
      </c>
      <c r="H325" s="25">
        <v>1</v>
      </c>
      <c r="I325" s="25">
        <v>1</v>
      </c>
      <c r="J325" s="24">
        <v>0</v>
      </c>
      <c r="K325" s="26">
        <v>0</v>
      </c>
      <c r="L325" s="26">
        <v>0</v>
      </c>
      <c r="M325" s="26">
        <v>0</v>
      </c>
      <c r="N325" s="27">
        <f t="shared" si="10"/>
        <v>0</v>
      </c>
      <c r="O325" s="27">
        <f t="shared" si="11"/>
        <v>0</v>
      </c>
      <c r="P325" s="26">
        <v>0</v>
      </c>
      <c r="Q325" s="28">
        <v>0</v>
      </c>
    </row>
    <row r="326" spans="1:17" x14ac:dyDescent="0.25">
      <c r="A326" s="10" t="s">
        <v>86</v>
      </c>
      <c r="B326" s="24" t="s">
        <v>191</v>
      </c>
      <c r="C326" s="10" t="s">
        <v>93</v>
      </c>
      <c r="D326" s="24" t="s">
        <v>22</v>
      </c>
      <c r="E326" s="10" t="s">
        <v>99</v>
      </c>
      <c r="F326" s="10" t="s">
        <v>96</v>
      </c>
      <c r="G326" s="10" t="s">
        <v>97</v>
      </c>
      <c r="H326" s="25">
        <v>2</v>
      </c>
      <c r="I326" s="25">
        <v>2</v>
      </c>
      <c r="J326" s="24">
        <v>0</v>
      </c>
      <c r="K326" s="26">
        <v>0</v>
      </c>
      <c r="L326" s="26">
        <v>0</v>
      </c>
      <c r="M326" s="26">
        <v>0</v>
      </c>
      <c r="N326" s="27">
        <f t="shared" si="10"/>
        <v>0</v>
      </c>
      <c r="O326" s="27">
        <f t="shared" si="11"/>
        <v>0</v>
      </c>
      <c r="P326" s="26">
        <v>0</v>
      </c>
      <c r="Q326" s="28">
        <v>0</v>
      </c>
    </row>
    <row r="327" spans="1:17" x14ac:dyDescent="0.25">
      <c r="A327" s="10" t="s">
        <v>86</v>
      </c>
      <c r="B327" s="24" t="s">
        <v>191</v>
      </c>
      <c r="C327" s="10" t="s">
        <v>93</v>
      </c>
      <c r="D327" s="24" t="s">
        <v>247</v>
      </c>
      <c r="E327" s="10" t="s">
        <v>99</v>
      </c>
      <c r="F327" s="10" t="s">
        <v>96</v>
      </c>
      <c r="G327" s="10" t="s">
        <v>97</v>
      </c>
      <c r="H327" s="25">
        <v>3</v>
      </c>
      <c r="I327" s="25">
        <v>3</v>
      </c>
      <c r="J327" s="24">
        <v>0</v>
      </c>
      <c r="K327" s="26">
        <v>0</v>
      </c>
      <c r="L327" s="26">
        <v>0</v>
      </c>
      <c r="M327" s="26">
        <v>0</v>
      </c>
      <c r="N327" s="27">
        <f t="shared" si="10"/>
        <v>0</v>
      </c>
      <c r="O327" s="27">
        <f t="shared" si="11"/>
        <v>0</v>
      </c>
      <c r="P327" s="26">
        <v>0</v>
      </c>
      <c r="Q327" s="28">
        <v>0</v>
      </c>
    </row>
    <row r="328" spans="1:17" x14ac:dyDescent="0.25">
      <c r="A328" s="10" t="s">
        <v>92</v>
      </c>
      <c r="B328" s="29" t="s">
        <v>374</v>
      </c>
      <c r="C328" s="10" t="s">
        <v>93</v>
      </c>
      <c r="D328" s="30" t="s">
        <v>375</v>
      </c>
      <c r="E328" s="10" t="s">
        <v>99</v>
      </c>
      <c r="F328" s="10" t="s">
        <v>96</v>
      </c>
      <c r="G328" s="10" t="s">
        <v>118</v>
      </c>
      <c r="H328" s="31">
        <v>1130502</v>
      </c>
      <c r="I328" s="31">
        <v>4425926</v>
      </c>
      <c r="J328" s="32">
        <v>3456.8</v>
      </c>
      <c r="K328" s="33">
        <v>20100</v>
      </c>
      <c r="L328" s="33">
        <v>784825</v>
      </c>
      <c r="M328" s="33">
        <v>9827</v>
      </c>
      <c r="N328" s="27">
        <f t="shared" si="10"/>
        <v>0.4541422518135188</v>
      </c>
      <c r="O328" s="27">
        <f t="shared" si="11"/>
        <v>0.17732447401967408</v>
      </c>
      <c r="P328" s="34">
        <v>785957</v>
      </c>
      <c r="Q328" s="35">
        <v>0.17758024</v>
      </c>
    </row>
    <row r="329" spans="1:17" x14ac:dyDescent="0.25">
      <c r="A329" s="10" t="s">
        <v>92</v>
      </c>
      <c r="B329" s="29" t="s">
        <v>374</v>
      </c>
      <c r="C329" s="10" t="s">
        <v>93</v>
      </c>
      <c r="D329" s="30" t="s">
        <v>376</v>
      </c>
      <c r="E329" s="10" t="s">
        <v>99</v>
      </c>
      <c r="F329" s="10" t="s">
        <v>96</v>
      </c>
      <c r="G329" s="10" t="s">
        <v>118</v>
      </c>
      <c r="H329" s="31">
        <v>1314825</v>
      </c>
      <c r="I329" s="31">
        <v>4652907</v>
      </c>
      <c r="J329" s="32">
        <v>3220.18</v>
      </c>
      <c r="K329" s="33">
        <v>21330</v>
      </c>
      <c r="L329" s="33">
        <v>646948</v>
      </c>
      <c r="M329" s="33">
        <v>16916</v>
      </c>
      <c r="N329" s="27">
        <f t="shared" si="10"/>
        <v>0.45842308904949103</v>
      </c>
      <c r="O329" s="27">
        <f t="shared" si="11"/>
        <v>0.13904167867528838</v>
      </c>
      <c r="P329" s="34">
        <v>659371</v>
      </c>
      <c r="Q329" s="35">
        <v>0.14171162000000001</v>
      </c>
    </row>
    <row r="330" spans="1:17" x14ac:dyDescent="0.25">
      <c r="A330" s="10" t="s">
        <v>92</v>
      </c>
      <c r="B330" s="29" t="s">
        <v>374</v>
      </c>
      <c r="C330" s="10" t="s">
        <v>93</v>
      </c>
      <c r="D330" s="30" t="s">
        <v>376</v>
      </c>
      <c r="E330" s="10" t="s">
        <v>99</v>
      </c>
      <c r="F330" s="10" t="s">
        <v>96</v>
      </c>
      <c r="G330" s="10" t="s">
        <v>118</v>
      </c>
      <c r="H330" s="31">
        <v>722421</v>
      </c>
      <c r="I330" s="31">
        <v>2811919</v>
      </c>
      <c r="J330" s="32">
        <v>1284.27</v>
      </c>
      <c r="K330" s="33">
        <v>11713</v>
      </c>
      <c r="L330" s="33">
        <v>174581</v>
      </c>
      <c r="M330" s="33">
        <v>6051</v>
      </c>
      <c r="N330" s="27">
        <f t="shared" si="10"/>
        <v>0.41654827183855586</v>
      </c>
      <c r="O330" s="27">
        <f t="shared" si="11"/>
        <v>6.2086070046825675E-2</v>
      </c>
      <c r="P330" s="34">
        <v>175728</v>
      </c>
      <c r="Q330" s="35">
        <v>6.2493979999999998E-2</v>
      </c>
    </row>
    <row r="331" spans="1:17" x14ac:dyDescent="0.25">
      <c r="A331" s="10" t="s">
        <v>92</v>
      </c>
      <c r="B331" s="29" t="s">
        <v>374</v>
      </c>
      <c r="C331" s="10" t="s">
        <v>93</v>
      </c>
      <c r="D331" s="30" t="s">
        <v>377</v>
      </c>
      <c r="E331" s="10" t="s">
        <v>99</v>
      </c>
      <c r="F331" s="10" t="s">
        <v>96</v>
      </c>
      <c r="G331" s="10" t="s">
        <v>120</v>
      </c>
      <c r="H331" s="31">
        <v>671730</v>
      </c>
      <c r="I331" s="31">
        <v>2522528</v>
      </c>
      <c r="J331" s="32">
        <v>1178.72</v>
      </c>
      <c r="K331" s="33">
        <v>10794</v>
      </c>
      <c r="L331" s="33">
        <v>103885</v>
      </c>
      <c r="M331" s="33">
        <v>4540</v>
      </c>
      <c r="N331" s="27">
        <f t="shared" si="10"/>
        <v>0.42790407083687476</v>
      </c>
      <c r="O331" s="27">
        <f t="shared" si="11"/>
        <v>4.1182892717147243E-2</v>
      </c>
      <c r="P331" s="34">
        <v>104231</v>
      </c>
      <c r="Q331" s="35">
        <v>4.1320059999999999E-2</v>
      </c>
    </row>
    <row r="332" spans="1:17" x14ac:dyDescent="0.25">
      <c r="A332" s="10" t="s">
        <v>92</v>
      </c>
      <c r="B332" s="29" t="s">
        <v>374</v>
      </c>
      <c r="C332" s="10" t="s">
        <v>93</v>
      </c>
      <c r="D332" s="30" t="s">
        <v>378</v>
      </c>
      <c r="E332" s="10" t="s">
        <v>100</v>
      </c>
      <c r="F332" s="10" t="s">
        <v>124</v>
      </c>
      <c r="G332" s="10" t="s">
        <v>120</v>
      </c>
      <c r="H332" s="31">
        <v>878461</v>
      </c>
      <c r="I332" s="31">
        <v>2684060</v>
      </c>
      <c r="J332" s="32">
        <v>1042.46</v>
      </c>
      <c r="K332" s="33">
        <v>7019</v>
      </c>
      <c r="L332" s="26">
        <v>0</v>
      </c>
      <c r="M332" s="26">
        <v>0</v>
      </c>
      <c r="N332" s="27">
        <f t="shared" si="10"/>
        <v>0.26150682175510237</v>
      </c>
      <c r="O332" s="27">
        <f t="shared" si="11"/>
        <v>0</v>
      </c>
      <c r="P332" s="34">
        <v>4587</v>
      </c>
      <c r="Q332" s="35">
        <v>1.7089799999999999E-3</v>
      </c>
    </row>
    <row r="333" spans="1:17" x14ac:dyDescent="0.25">
      <c r="A333" s="10" t="s">
        <v>92</v>
      </c>
      <c r="B333" s="29" t="s">
        <v>379</v>
      </c>
      <c r="C333" s="10" t="s">
        <v>161</v>
      </c>
      <c r="D333" s="30" t="s">
        <v>375</v>
      </c>
      <c r="E333" s="10" t="s">
        <v>99</v>
      </c>
      <c r="F333" s="10" t="s">
        <v>96</v>
      </c>
      <c r="G333" s="10" t="s">
        <v>118</v>
      </c>
      <c r="H333" s="31">
        <v>277058</v>
      </c>
      <c r="I333" s="31">
        <v>802794</v>
      </c>
      <c r="J333" s="32">
        <v>735.77</v>
      </c>
      <c r="K333" s="33">
        <v>3171</v>
      </c>
      <c r="L333" s="33">
        <v>165404</v>
      </c>
      <c r="M333" s="33">
        <v>2028</v>
      </c>
      <c r="N333" s="27">
        <f t="shared" si="10"/>
        <v>0.39499547829206494</v>
      </c>
      <c r="O333" s="27">
        <f t="shared" si="11"/>
        <v>0.20603542129114069</v>
      </c>
      <c r="P333" s="34">
        <v>165518</v>
      </c>
      <c r="Q333" s="35">
        <v>0.20617742999999999</v>
      </c>
    </row>
    <row r="334" spans="1:17" x14ac:dyDescent="0.25">
      <c r="A334" s="10" t="s">
        <v>92</v>
      </c>
      <c r="B334" s="29" t="s">
        <v>374</v>
      </c>
      <c r="C334" s="10" t="s">
        <v>93</v>
      </c>
      <c r="D334" s="30" t="s">
        <v>380</v>
      </c>
      <c r="E334" s="10" t="s">
        <v>99</v>
      </c>
      <c r="F334" s="10" t="s">
        <v>124</v>
      </c>
      <c r="G334" s="10" t="s">
        <v>120</v>
      </c>
      <c r="H334" s="31">
        <v>564092</v>
      </c>
      <c r="I334" s="31">
        <v>1547845</v>
      </c>
      <c r="J334" s="32">
        <v>637.48</v>
      </c>
      <c r="K334" s="33">
        <v>4359</v>
      </c>
      <c r="L334" s="26">
        <v>0</v>
      </c>
      <c r="M334" s="26">
        <v>0</v>
      </c>
      <c r="N334" s="27">
        <f t="shared" si="10"/>
        <v>0.28161734540603228</v>
      </c>
      <c r="O334" s="27">
        <f t="shared" si="11"/>
        <v>0</v>
      </c>
      <c r="P334" s="34">
        <v>2913</v>
      </c>
      <c r="Q334" s="35">
        <v>1.88197E-3</v>
      </c>
    </row>
    <row r="335" spans="1:17" x14ac:dyDescent="0.25">
      <c r="A335" s="10" t="s">
        <v>92</v>
      </c>
      <c r="B335" s="29" t="s">
        <v>374</v>
      </c>
      <c r="C335" s="10" t="s">
        <v>93</v>
      </c>
      <c r="D335" s="30" t="s">
        <v>381</v>
      </c>
      <c r="E335" s="10" t="s">
        <v>99</v>
      </c>
      <c r="F335" s="10" t="s">
        <v>96</v>
      </c>
      <c r="G335" s="10" t="s">
        <v>120</v>
      </c>
      <c r="H335" s="31">
        <v>372537</v>
      </c>
      <c r="I335" s="31">
        <v>976049</v>
      </c>
      <c r="J335" s="32">
        <v>458.83</v>
      </c>
      <c r="K335" s="33">
        <v>3650</v>
      </c>
      <c r="L335" s="33">
        <v>35111</v>
      </c>
      <c r="M335" s="33">
        <v>1271</v>
      </c>
      <c r="N335" s="27">
        <f t="shared" si="10"/>
        <v>0.37395663537383883</v>
      </c>
      <c r="O335" s="27">
        <f t="shared" si="11"/>
        <v>3.5972579245509194E-2</v>
      </c>
      <c r="P335" s="34">
        <v>35410</v>
      </c>
      <c r="Q335" s="35">
        <v>3.6278919999999999E-2</v>
      </c>
    </row>
    <row r="336" spans="1:17" x14ac:dyDescent="0.25">
      <c r="A336" s="10" t="s">
        <v>92</v>
      </c>
      <c r="B336" s="29" t="s">
        <v>374</v>
      </c>
      <c r="C336" s="10" t="s">
        <v>93</v>
      </c>
      <c r="D336" s="30" t="s">
        <v>382</v>
      </c>
      <c r="E336" s="10" t="s">
        <v>99</v>
      </c>
      <c r="F336" s="10" t="s">
        <v>124</v>
      </c>
      <c r="G336" s="10" t="s">
        <v>120</v>
      </c>
      <c r="H336" s="31">
        <v>274687</v>
      </c>
      <c r="I336" s="31">
        <v>590534</v>
      </c>
      <c r="J336" s="32">
        <v>279.02999999999997</v>
      </c>
      <c r="K336" s="33">
        <v>1373</v>
      </c>
      <c r="L336" s="26">
        <v>0</v>
      </c>
      <c r="M336" s="26">
        <v>0</v>
      </c>
      <c r="N336" s="27">
        <f t="shared" si="10"/>
        <v>0.23250143090829656</v>
      </c>
      <c r="O336" s="27">
        <f t="shared" si="11"/>
        <v>0</v>
      </c>
      <c r="P336" s="34">
        <v>899</v>
      </c>
      <c r="Q336" s="35">
        <v>1.52235E-3</v>
      </c>
    </row>
    <row r="337" spans="1:17" x14ac:dyDescent="0.25">
      <c r="A337" s="10" t="s">
        <v>92</v>
      </c>
      <c r="B337" s="29" t="s">
        <v>379</v>
      </c>
      <c r="C337" s="10" t="s">
        <v>161</v>
      </c>
      <c r="D337" s="30" t="s">
        <v>378</v>
      </c>
      <c r="E337" s="10" t="s">
        <v>100</v>
      </c>
      <c r="F337" s="10" t="s">
        <v>124</v>
      </c>
      <c r="G337" s="10" t="s">
        <v>120</v>
      </c>
      <c r="H337" s="31">
        <v>180510</v>
      </c>
      <c r="I337" s="31">
        <v>449694</v>
      </c>
      <c r="J337" s="32">
        <v>195.9</v>
      </c>
      <c r="K337" s="33">
        <v>1077</v>
      </c>
      <c r="L337" s="26">
        <v>0</v>
      </c>
      <c r="M337" s="26">
        <v>0</v>
      </c>
      <c r="N337" s="27">
        <f t="shared" si="10"/>
        <v>0.23949619074303863</v>
      </c>
      <c r="O337" s="27">
        <f t="shared" si="11"/>
        <v>0</v>
      </c>
      <c r="P337" s="34">
        <v>671</v>
      </c>
      <c r="Q337" s="35">
        <v>1.4921299999999999E-3</v>
      </c>
    </row>
    <row r="338" spans="1:17" x14ac:dyDescent="0.25">
      <c r="A338" s="10" t="s">
        <v>92</v>
      </c>
      <c r="B338" s="29" t="s">
        <v>374</v>
      </c>
      <c r="C338" s="10" t="s">
        <v>93</v>
      </c>
      <c r="D338" s="30" t="s">
        <v>383</v>
      </c>
      <c r="E338" s="10" t="s">
        <v>99</v>
      </c>
      <c r="F338" s="10" t="s">
        <v>96</v>
      </c>
      <c r="G338" s="10" t="s">
        <v>118</v>
      </c>
      <c r="H338" s="31">
        <v>155968</v>
      </c>
      <c r="I338" s="31">
        <v>412121</v>
      </c>
      <c r="J338" s="32">
        <v>190.97</v>
      </c>
      <c r="K338" s="33">
        <v>1420</v>
      </c>
      <c r="L338" s="33">
        <v>15250</v>
      </c>
      <c r="M338" s="33">
        <v>482</v>
      </c>
      <c r="N338" s="27">
        <f t="shared" si="10"/>
        <v>0.34455900087595637</v>
      </c>
      <c r="O338" s="27">
        <f t="shared" si="11"/>
        <v>3.7003695516607989E-2</v>
      </c>
      <c r="P338" s="34">
        <v>15440</v>
      </c>
      <c r="Q338" s="35">
        <v>3.7464730000000002E-2</v>
      </c>
    </row>
    <row r="339" spans="1:17" x14ac:dyDescent="0.25">
      <c r="A339" s="10" t="s">
        <v>92</v>
      </c>
      <c r="B339" s="29" t="s">
        <v>374</v>
      </c>
      <c r="C339" s="10" t="s">
        <v>93</v>
      </c>
      <c r="D339" s="30" t="s">
        <v>384</v>
      </c>
      <c r="E339" s="10" t="s">
        <v>100</v>
      </c>
      <c r="F339" s="10" t="s">
        <v>96</v>
      </c>
      <c r="G339" s="10" t="s">
        <v>120</v>
      </c>
      <c r="H339" s="31">
        <v>41647</v>
      </c>
      <c r="I339" s="31">
        <v>61132</v>
      </c>
      <c r="J339" s="32">
        <v>117.06</v>
      </c>
      <c r="K339" s="33">
        <v>356</v>
      </c>
      <c r="L339" s="33">
        <v>47586</v>
      </c>
      <c r="M339" s="33">
        <v>83</v>
      </c>
      <c r="N339" s="27">
        <f t="shared" si="10"/>
        <v>0.58234639795851595</v>
      </c>
      <c r="O339" s="27">
        <f t="shared" si="11"/>
        <v>0.7784139239678074</v>
      </c>
      <c r="P339" s="34">
        <v>47914</v>
      </c>
      <c r="Q339" s="35">
        <v>0.78377936000000004</v>
      </c>
    </row>
    <row r="340" spans="1:17" x14ac:dyDescent="0.25">
      <c r="A340" s="10" t="s">
        <v>92</v>
      </c>
      <c r="B340" s="29" t="s">
        <v>374</v>
      </c>
      <c r="C340" s="10" t="s">
        <v>93</v>
      </c>
      <c r="D340" s="30" t="s">
        <v>385</v>
      </c>
      <c r="E340" s="10" t="s">
        <v>100</v>
      </c>
      <c r="F340" s="10" t="s">
        <v>96</v>
      </c>
      <c r="G340" s="10" t="s">
        <v>120</v>
      </c>
      <c r="H340" s="31">
        <v>142810</v>
      </c>
      <c r="I340" s="31">
        <v>259216</v>
      </c>
      <c r="J340" s="32">
        <v>113.35</v>
      </c>
      <c r="K340" s="33">
        <v>915</v>
      </c>
      <c r="L340" s="33">
        <v>7164</v>
      </c>
      <c r="M340" s="33">
        <v>236</v>
      </c>
      <c r="N340" s="27">
        <f t="shared" si="10"/>
        <v>0.35298746990926483</v>
      </c>
      <c r="O340" s="27">
        <f t="shared" si="11"/>
        <v>2.7637182889945065E-2</v>
      </c>
      <c r="P340" s="34">
        <v>7616</v>
      </c>
      <c r="Q340" s="35">
        <v>2.9380900000000001E-2</v>
      </c>
    </row>
    <row r="341" spans="1:17" x14ac:dyDescent="0.25">
      <c r="A341" s="10" t="s">
        <v>92</v>
      </c>
      <c r="B341" s="29" t="s">
        <v>379</v>
      </c>
      <c r="C341" s="10" t="s">
        <v>161</v>
      </c>
      <c r="D341" s="30" t="s">
        <v>386</v>
      </c>
      <c r="E341" s="10" t="s">
        <v>100</v>
      </c>
      <c r="F341" s="10" t="s">
        <v>96</v>
      </c>
      <c r="G341" s="10" t="s">
        <v>118</v>
      </c>
      <c r="H341" s="31">
        <v>85118</v>
      </c>
      <c r="I341" s="31">
        <v>232315</v>
      </c>
      <c r="J341" s="32">
        <v>101.08</v>
      </c>
      <c r="K341" s="33">
        <v>891</v>
      </c>
      <c r="L341" s="33">
        <v>11528</v>
      </c>
      <c r="M341" s="33">
        <v>580</v>
      </c>
      <c r="N341" s="27">
        <f t="shared" si="10"/>
        <v>0.383530981641306</v>
      </c>
      <c r="O341" s="27">
        <f t="shared" si="11"/>
        <v>4.9622280093838109E-2</v>
      </c>
      <c r="P341" s="34">
        <v>11599</v>
      </c>
      <c r="Q341" s="35">
        <v>4.9927899999999997E-2</v>
      </c>
    </row>
    <row r="342" spans="1:17" x14ac:dyDescent="0.25">
      <c r="A342" s="10" t="s">
        <v>92</v>
      </c>
      <c r="B342" s="29" t="s">
        <v>374</v>
      </c>
      <c r="C342" s="10" t="s">
        <v>93</v>
      </c>
      <c r="D342" s="30" t="s">
        <v>375</v>
      </c>
      <c r="E342" s="10" t="s">
        <v>99</v>
      </c>
      <c r="F342" s="10" t="s">
        <v>96</v>
      </c>
      <c r="G342" s="10" t="s">
        <v>118</v>
      </c>
      <c r="H342" s="31">
        <v>123660</v>
      </c>
      <c r="I342" s="31">
        <v>219372</v>
      </c>
      <c r="J342" s="32">
        <v>100.47</v>
      </c>
      <c r="K342" s="33">
        <v>868</v>
      </c>
      <c r="L342" s="33">
        <v>12310</v>
      </c>
      <c r="M342" s="33">
        <v>264</v>
      </c>
      <c r="N342" s="27">
        <f t="shared" si="10"/>
        <v>0.39567492660868298</v>
      </c>
      <c r="O342" s="27">
        <f t="shared" si="11"/>
        <v>5.6114727494848936E-2</v>
      </c>
      <c r="P342" s="34">
        <v>12352</v>
      </c>
      <c r="Q342" s="35">
        <v>5.6306179999999997E-2</v>
      </c>
    </row>
    <row r="343" spans="1:17" x14ac:dyDescent="0.25">
      <c r="A343" s="10" t="s">
        <v>92</v>
      </c>
      <c r="B343" s="29" t="s">
        <v>374</v>
      </c>
      <c r="C343" s="10" t="s">
        <v>93</v>
      </c>
      <c r="D343" s="30" t="s">
        <v>387</v>
      </c>
      <c r="E343" s="10" t="s">
        <v>100</v>
      </c>
      <c r="F343" s="10" t="s">
        <v>96</v>
      </c>
      <c r="G343" s="10" t="s">
        <v>120</v>
      </c>
      <c r="H343" s="31">
        <v>89901</v>
      </c>
      <c r="I343" s="31">
        <v>197582</v>
      </c>
      <c r="J343" s="32">
        <v>94.43</v>
      </c>
      <c r="K343" s="33">
        <v>422</v>
      </c>
      <c r="L343" s="33">
        <v>3422</v>
      </c>
      <c r="M343" s="33">
        <v>2974</v>
      </c>
      <c r="N343" s="27">
        <f t="shared" si="10"/>
        <v>0.21358220890566956</v>
      </c>
      <c r="O343" s="27">
        <f t="shared" si="11"/>
        <v>1.7319391442540313E-2</v>
      </c>
      <c r="P343" s="34">
        <v>3432</v>
      </c>
      <c r="Q343" s="35">
        <v>1.737E-2</v>
      </c>
    </row>
    <row r="344" spans="1:17" x14ac:dyDescent="0.25">
      <c r="A344" s="10" t="s">
        <v>92</v>
      </c>
      <c r="B344" s="29" t="s">
        <v>379</v>
      </c>
      <c r="C344" s="10" t="s">
        <v>161</v>
      </c>
      <c r="D344" s="30" t="s">
        <v>380</v>
      </c>
      <c r="E344" s="10" t="s">
        <v>99</v>
      </c>
      <c r="F344" s="10" t="s">
        <v>124</v>
      </c>
      <c r="G344" s="10" t="s">
        <v>120</v>
      </c>
      <c r="H344" s="31">
        <v>100097</v>
      </c>
      <c r="I344" s="31">
        <v>202377</v>
      </c>
      <c r="J344" s="32">
        <v>90.35</v>
      </c>
      <c r="K344" s="33">
        <v>536</v>
      </c>
      <c r="L344" s="26">
        <v>0</v>
      </c>
      <c r="M344" s="26">
        <v>0</v>
      </c>
      <c r="N344" s="27">
        <f t="shared" si="10"/>
        <v>0.26485223123180995</v>
      </c>
      <c r="O344" s="27">
        <f t="shared" si="11"/>
        <v>0</v>
      </c>
      <c r="P344" s="34">
        <v>351</v>
      </c>
      <c r="Q344" s="35">
        <v>1.7343899999999999E-3</v>
      </c>
    </row>
    <row r="345" spans="1:17" x14ac:dyDescent="0.25">
      <c r="A345" s="10" t="s">
        <v>92</v>
      </c>
      <c r="B345" s="29" t="s">
        <v>374</v>
      </c>
      <c r="C345" s="10" t="s">
        <v>93</v>
      </c>
      <c r="D345" s="30" t="s">
        <v>388</v>
      </c>
      <c r="E345" s="10" t="s">
        <v>99</v>
      </c>
      <c r="F345" s="10" t="s">
        <v>124</v>
      </c>
      <c r="G345" s="10" t="s">
        <v>120</v>
      </c>
      <c r="H345" s="31">
        <v>98974</v>
      </c>
      <c r="I345" s="31">
        <v>198163</v>
      </c>
      <c r="J345" s="32">
        <v>90.03</v>
      </c>
      <c r="K345" s="33">
        <v>533</v>
      </c>
      <c r="L345" s="26">
        <v>0</v>
      </c>
      <c r="M345" s="26">
        <v>0</v>
      </c>
      <c r="N345" s="27">
        <f t="shared" si="10"/>
        <v>0.26897049398727313</v>
      </c>
      <c r="O345" s="27">
        <f t="shared" si="11"/>
        <v>0</v>
      </c>
      <c r="P345" s="34">
        <v>347</v>
      </c>
      <c r="Q345" s="35">
        <v>1.7510799999999999E-3</v>
      </c>
    </row>
    <row r="346" spans="1:17" x14ac:dyDescent="0.25">
      <c r="A346" s="10" t="s">
        <v>92</v>
      </c>
      <c r="B346" s="29" t="s">
        <v>374</v>
      </c>
      <c r="C346" s="10" t="s">
        <v>93</v>
      </c>
      <c r="D346" s="30" t="s">
        <v>386</v>
      </c>
      <c r="E346" s="10" t="s">
        <v>100</v>
      </c>
      <c r="F346" s="10" t="s">
        <v>96</v>
      </c>
      <c r="G346" s="10" t="s">
        <v>118</v>
      </c>
      <c r="H346" s="31">
        <v>66674</v>
      </c>
      <c r="I346" s="31">
        <v>117572</v>
      </c>
      <c r="J346" s="32">
        <v>87.57</v>
      </c>
      <c r="K346" s="33">
        <v>431</v>
      </c>
      <c r="L346" s="33">
        <v>20385</v>
      </c>
      <c r="M346" s="33">
        <v>491</v>
      </c>
      <c r="N346" s="27">
        <f t="shared" si="10"/>
        <v>0.36658388051576907</v>
      </c>
      <c r="O346" s="27">
        <f t="shared" si="11"/>
        <v>0.17338311842955806</v>
      </c>
      <c r="P346" s="34">
        <v>20633</v>
      </c>
      <c r="Q346" s="35">
        <v>0.17549245999999999</v>
      </c>
    </row>
    <row r="347" spans="1:17" x14ac:dyDescent="0.25">
      <c r="A347" s="10" t="s">
        <v>92</v>
      </c>
      <c r="B347" s="29" t="s">
        <v>374</v>
      </c>
      <c r="C347" s="10" t="s">
        <v>93</v>
      </c>
      <c r="D347" s="30" t="s">
        <v>389</v>
      </c>
      <c r="E347" s="10" t="s">
        <v>100</v>
      </c>
      <c r="F347" s="10" t="s">
        <v>96</v>
      </c>
      <c r="G347" s="10" t="s">
        <v>118</v>
      </c>
      <c r="H347" s="31">
        <v>112957</v>
      </c>
      <c r="I347" s="31">
        <v>202733</v>
      </c>
      <c r="J347" s="32">
        <v>85.96</v>
      </c>
      <c r="K347" s="33">
        <v>576</v>
      </c>
      <c r="L347" s="33">
        <v>8255</v>
      </c>
      <c r="M347" s="33">
        <v>244</v>
      </c>
      <c r="N347" s="27">
        <f t="shared" si="10"/>
        <v>0.28411753389926653</v>
      </c>
      <c r="O347" s="27">
        <f t="shared" si="11"/>
        <v>4.0718580596153561E-2</v>
      </c>
      <c r="P347" s="34">
        <v>8479</v>
      </c>
      <c r="Q347" s="35">
        <v>4.1823480000000003E-2</v>
      </c>
    </row>
    <row r="348" spans="1:17" x14ac:dyDescent="0.25">
      <c r="A348" s="10" t="s">
        <v>92</v>
      </c>
      <c r="B348" s="29" t="s">
        <v>374</v>
      </c>
      <c r="C348" s="10" t="s">
        <v>93</v>
      </c>
      <c r="D348" s="30" t="s">
        <v>377</v>
      </c>
      <c r="E348" s="10" t="s">
        <v>99</v>
      </c>
      <c r="F348" s="10" t="s">
        <v>96</v>
      </c>
      <c r="G348" s="10" t="s">
        <v>120</v>
      </c>
      <c r="H348" s="31">
        <v>39760</v>
      </c>
      <c r="I348" s="31">
        <v>89510</v>
      </c>
      <c r="J348" s="32">
        <v>82.1</v>
      </c>
      <c r="K348" s="33">
        <v>442</v>
      </c>
      <c r="L348" s="33">
        <v>18130</v>
      </c>
      <c r="M348" s="33">
        <v>423</v>
      </c>
      <c r="N348" s="27">
        <f t="shared" si="10"/>
        <v>0.49379957546642828</v>
      </c>
      <c r="O348" s="27">
        <f t="shared" si="11"/>
        <v>0.20254720143000782</v>
      </c>
      <c r="P348" s="34">
        <v>18371</v>
      </c>
      <c r="Q348" s="35">
        <v>0.20523964</v>
      </c>
    </row>
    <row r="349" spans="1:17" x14ac:dyDescent="0.25">
      <c r="A349" s="10" t="s">
        <v>92</v>
      </c>
      <c r="B349" s="29" t="s">
        <v>374</v>
      </c>
      <c r="C349" s="10" t="s">
        <v>93</v>
      </c>
      <c r="D349" s="30" t="s">
        <v>390</v>
      </c>
      <c r="E349" s="10" t="s">
        <v>99</v>
      </c>
      <c r="F349" s="10" t="s">
        <v>96</v>
      </c>
      <c r="G349" s="10" t="s">
        <v>120</v>
      </c>
      <c r="H349" s="31">
        <v>85233</v>
      </c>
      <c r="I349" s="31">
        <v>149795</v>
      </c>
      <c r="J349" s="32">
        <v>69.31</v>
      </c>
      <c r="K349" s="33">
        <v>456</v>
      </c>
      <c r="L349" s="33">
        <v>4178</v>
      </c>
      <c r="M349" s="33">
        <v>103</v>
      </c>
      <c r="N349" s="27">
        <f t="shared" si="10"/>
        <v>0.30441603524817251</v>
      </c>
      <c r="O349" s="27">
        <f t="shared" si="11"/>
        <v>2.7891451650589139E-2</v>
      </c>
      <c r="P349" s="34">
        <v>4250</v>
      </c>
      <c r="Q349" s="35">
        <v>2.8372109999999999E-2</v>
      </c>
    </row>
    <row r="350" spans="1:17" x14ac:dyDescent="0.25">
      <c r="A350" s="10" t="s">
        <v>92</v>
      </c>
      <c r="B350" s="29" t="s">
        <v>374</v>
      </c>
      <c r="C350" s="10" t="s">
        <v>93</v>
      </c>
      <c r="D350" s="30" t="s">
        <v>386</v>
      </c>
      <c r="E350" s="10" t="s">
        <v>100</v>
      </c>
      <c r="F350" s="10" t="s">
        <v>96</v>
      </c>
      <c r="G350" s="10" t="s">
        <v>118</v>
      </c>
      <c r="H350" s="31">
        <v>78831</v>
      </c>
      <c r="I350" s="31">
        <v>160901</v>
      </c>
      <c r="J350" s="32">
        <v>68</v>
      </c>
      <c r="K350" s="33">
        <v>503</v>
      </c>
      <c r="L350" s="33">
        <v>6557</v>
      </c>
      <c r="M350" s="33">
        <v>300</v>
      </c>
      <c r="N350" s="27">
        <f t="shared" si="10"/>
        <v>0.31261458909515788</v>
      </c>
      <c r="O350" s="27">
        <f t="shared" si="11"/>
        <v>4.0751766614253483E-2</v>
      </c>
      <c r="P350" s="34">
        <v>6789</v>
      </c>
      <c r="Q350" s="35">
        <v>4.2193649999999999E-2</v>
      </c>
    </row>
    <row r="351" spans="1:17" x14ac:dyDescent="0.25">
      <c r="A351" s="10" t="s">
        <v>92</v>
      </c>
      <c r="B351" s="29" t="s">
        <v>374</v>
      </c>
      <c r="C351" s="10" t="s">
        <v>93</v>
      </c>
      <c r="D351" s="30" t="s">
        <v>391</v>
      </c>
      <c r="E351" s="10" t="s">
        <v>100</v>
      </c>
      <c r="F351" s="10" t="s">
        <v>96</v>
      </c>
      <c r="G351" s="10" t="s">
        <v>120</v>
      </c>
      <c r="H351" s="31">
        <v>67698</v>
      </c>
      <c r="I351" s="31">
        <v>123008</v>
      </c>
      <c r="J351" s="32">
        <v>55.1</v>
      </c>
      <c r="K351" s="33">
        <v>403</v>
      </c>
      <c r="L351" s="33">
        <v>2615</v>
      </c>
      <c r="M351" s="33">
        <v>90</v>
      </c>
      <c r="N351" s="27">
        <f t="shared" si="10"/>
        <v>0.3276209677419355</v>
      </c>
      <c r="O351" s="27">
        <f t="shared" si="11"/>
        <v>2.1258779916753383E-2</v>
      </c>
      <c r="P351" s="34">
        <v>2713</v>
      </c>
      <c r="Q351" s="35">
        <v>2.2055479999999999E-2</v>
      </c>
    </row>
    <row r="352" spans="1:17" x14ac:dyDescent="0.25">
      <c r="A352" s="10" t="s">
        <v>92</v>
      </c>
      <c r="B352" s="29" t="s">
        <v>374</v>
      </c>
      <c r="C352" s="10" t="s">
        <v>93</v>
      </c>
      <c r="D352" s="30" t="s">
        <v>389</v>
      </c>
      <c r="E352" s="10" t="s">
        <v>100</v>
      </c>
      <c r="F352" s="10" t="s">
        <v>96</v>
      </c>
      <c r="G352" s="10" t="s">
        <v>118</v>
      </c>
      <c r="H352" s="31">
        <v>37856</v>
      </c>
      <c r="I352" s="31">
        <v>72241</v>
      </c>
      <c r="J352" s="32">
        <v>54.4</v>
      </c>
      <c r="K352" s="33">
        <v>198</v>
      </c>
      <c r="L352" s="33">
        <v>13629</v>
      </c>
      <c r="M352" s="33">
        <v>165</v>
      </c>
      <c r="N352" s="27">
        <f t="shared" si="10"/>
        <v>0.27408258468182889</v>
      </c>
      <c r="O352" s="27">
        <f t="shared" si="11"/>
        <v>0.18866017912265887</v>
      </c>
      <c r="P352" s="34">
        <v>13750</v>
      </c>
      <c r="Q352" s="35">
        <v>0.19033512999999999</v>
      </c>
    </row>
    <row r="353" spans="1:17" x14ac:dyDescent="0.25">
      <c r="A353" s="10" t="s">
        <v>92</v>
      </c>
      <c r="B353" s="29" t="s">
        <v>374</v>
      </c>
      <c r="C353" s="10" t="s">
        <v>93</v>
      </c>
      <c r="D353" s="30" t="s">
        <v>392</v>
      </c>
      <c r="E353" s="10" t="s">
        <v>99</v>
      </c>
      <c r="F353" s="10" t="s">
        <v>96</v>
      </c>
      <c r="G353" s="10" t="s">
        <v>120</v>
      </c>
      <c r="H353" s="31">
        <v>46720</v>
      </c>
      <c r="I353" s="31">
        <v>109820</v>
      </c>
      <c r="J353" s="32">
        <v>48.55</v>
      </c>
      <c r="K353" s="33">
        <v>240</v>
      </c>
      <c r="L353" s="33">
        <v>1571</v>
      </c>
      <c r="M353" s="33">
        <v>1370</v>
      </c>
      <c r="N353" s="27">
        <f t="shared" si="10"/>
        <v>0.218539428155163</v>
      </c>
      <c r="O353" s="27">
        <f t="shared" si="11"/>
        <v>1.4305226734656711E-2</v>
      </c>
      <c r="P353" s="34">
        <v>1645</v>
      </c>
      <c r="Q353" s="35">
        <v>1.4979060000000001E-2</v>
      </c>
    </row>
    <row r="354" spans="1:17" x14ac:dyDescent="0.25">
      <c r="A354" s="10" t="s">
        <v>92</v>
      </c>
      <c r="B354" s="29" t="s">
        <v>374</v>
      </c>
      <c r="C354" s="10" t="s">
        <v>93</v>
      </c>
      <c r="D354" s="30" t="s">
        <v>393</v>
      </c>
      <c r="E354" s="10" t="s">
        <v>100</v>
      </c>
      <c r="F354" s="10" t="s">
        <v>124</v>
      </c>
      <c r="G354" s="10" t="s">
        <v>120</v>
      </c>
      <c r="H354" s="31">
        <v>69551</v>
      </c>
      <c r="I354" s="31">
        <v>111983</v>
      </c>
      <c r="J354" s="32">
        <v>46.65</v>
      </c>
      <c r="K354" s="33">
        <v>246</v>
      </c>
      <c r="L354" s="26">
        <v>0</v>
      </c>
      <c r="M354" s="26">
        <v>0</v>
      </c>
      <c r="N354" s="27">
        <f t="shared" si="10"/>
        <v>0.21967620085191503</v>
      </c>
      <c r="O354" s="27">
        <f t="shared" si="11"/>
        <v>0</v>
      </c>
      <c r="P354" s="34">
        <v>158</v>
      </c>
      <c r="Q354" s="35">
        <v>1.4109299999999999E-3</v>
      </c>
    </row>
    <row r="355" spans="1:17" x14ac:dyDescent="0.25">
      <c r="A355" s="10" t="s">
        <v>92</v>
      </c>
      <c r="B355" s="29" t="s">
        <v>379</v>
      </c>
      <c r="C355" s="10" t="s">
        <v>161</v>
      </c>
      <c r="D355" s="30" t="s">
        <v>385</v>
      </c>
      <c r="E355" s="10" t="s">
        <v>100</v>
      </c>
      <c r="F355" s="10" t="s">
        <v>96</v>
      </c>
      <c r="G355" s="10" t="s">
        <v>120</v>
      </c>
      <c r="H355" s="31">
        <v>44213</v>
      </c>
      <c r="I355" s="31">
        <v>98096</v>
      </c>
      <c r="J355" s="32">
        <v>42.98</v>
      </c>
      <c r="K355" s="33">
        <v>419</v>
      </c>
      <c r="L355" s="33">
        <v>3530</v>
      </c>
      <c r="M355" s="33">
        <v>189</v>
      </c>
      <c r="N355" s="27">
        <f t="shared" si="10"/>
        <v>0.42713260479530257</v>
      </c>
      <c r="O355" s="27">
        <f t="shared" si="11"/>
        <v>3.5985157396835755E-2</v>
      </c>
      <c r="P355" s="34">
        <v>3588</v>
      </c>
      <c r="Q355" s="35">
        <v>3.6576409999999997E-2</v>
      </c>
    </row>
    <row r="356" spans="1:17" x14ac:dyDescent="0.25">
      <c r="A356" s="10" t="s">
        <v>92</v>
      </c>
      <c r="B356" s="29" t="s">
        <v>374</v>
      </c>
      <c r="C356" s="10" t="s">
        <v>93</v>
      </c>
      <c r="D356" s="30" t="s">
        <v>394</v>
      </c>
      <c r="E356" s="10" t="s">
        <v>100</v>
      </c>
      <c r="F356" s="10" t="s">
        <v>144</v>
      </c>
      <c r="G356" s="10" t="s">
        <v>120</v>
      </c>
      <c r="H356" s="31">
        <v>50961</v>
      </c>
      <c r="I356" s="31">
        <v>80911</v>
      </c>
      <c r="J356" s="32">
        <v>38.81</v>
      </c>
      <c r="K356" s="33">
        <v>140</v>
      </c>
      <c r="L356" s="33">
        <v>2584</v>
      </c>
      <c r="M356" s="33">
        <v>2642</v>
      </c>
      <c r="N356" s="27">
        <f t="shared" si="10"/>
        <v>0.1730296251436764</v>
      </c>
      <c r="O356" s="27">
        <f t="shared" si="11"/>
        <v>3.1936325097947124E-2</v>
      </c>
      <c r="P356" s="34">
        <v>2654</v>
      </c>
      <c r="Q356" s="35">
        <v>3.2801469999999999E-2</v>
      </c>
    </row>
    <row r="357" spans="1:17" x14ac:dyDescent="0.25">
      <c r="A357" s="10" t="s">
        <v>92</v>
      </c>
      <c r="B357" s="29" t="s">
        <v>374</v>
      </c>
      <c r="C357" s="10" t="s">
        <v>93</v>
      </c>
      <c r="D357" s="30" t="s">
        <v>384</v>
      </c>
      <c r="E357" s="10" t="s">
        <v>100</v>
      </c>
      <c r="F357" s="10" t="s">
        <v>96</v>
      </c>
      <c r="G357" s="10" t="s">
        <v>120</v>
      </c>
      <c r="H357" s="31">
        <v>52737</v>
      </c>
      <c r="I357" s="31">
        <v>80494</v>
      </c>
      <c r="J357" s="32">
        <v>36.69</v>
      </c>
      <c r="K357" s="33">
        <v>261</v>
      </c>
      <c r="L357" s="33">
        <v>2454</v>
      </c>
      <c r="M357" s="33">
        <v>141</v>
      </c>
      <c r="N357" s="27">
        <f t="shared" si="10"/>
        <v>0.32424777002012573</v>
      </c>
      <c r="O357" s="27">
        <f t="shared" si="11"/>
        <v>3.0486744353616417E-2</v>
      </c>
      <c r="P357" s="34">
        <v>2518</v>
      </c>
      <c r="Q357" s="35">
        <v>3.1281829999999997E-2</v>
      </c>
    </row>
    <row r="358" spans="1:17" x14ac:dyDescent="0.25">
      <c r="A358" s="10" t="s">
        <v>92</v>
      </c>
      <c r="B358" s="29" t="s">
        <v>379</v>
      </c>
      <c r="C358" s="10" t="s">
        <v>161</v>
      </c>
      <c r="D358" s="30" t="s">
        <v>382</v>
      </c>
      <c r="E358" s="10" t="s">
        <v>99</v>
      </c>
      <c r="F358" s="10" t="s">
        <v>124</v>
      </c>
      <c r="G358" s="10" t="s">
        <v>120</v>
      </c>
      <c r="H358" s="31">
        <v>42864</v>
      </c>
      <c r="I358" s="31">
        <v>67488</v>
      </c>
      <c r="J358" s="32">
        <v>33.479999999999997</v>
      </c>
      <c r="K358" s="33">
        <v>145</v>
      </c>
      <c r="L358" s="26">
        <v>0</v>
      </c>
      <c r="M358" s="26">
        <v>0</v>
      </c>
      <c r="N358" s="27">
        <f t="shared" si="10"/>
        <v>0.21485301090564249</v>
      </c>
      <c r="O358" s="27">
        <f t="shared" si="11"/>
        <v>0</v>
      </c>
      <c r="P358" s="34">
        <v>82</v>
      </c>
      <c r="Q358" s="35">
        <v>1.21503E-3</v>
      </c>
    </row>
    <row r="359" spans="1:17" x14ac:dyDescent="0.25">
      <c r="A359" s="10" t="s">
        <v>92</v>
      </c>
      <c r="B359" s="29" t="s">
        <v>374</v>
      </c>
      <c r="C359" s="10" t="s">
        <v>93</v>
      </c>
      <c r="D359" s="30" t="s">
        <v>395</v>
      </c>
      <c r="E359" s="10" t="s">
        <v>100</v>
      </c>
      <c r="F359" s="10" t="s">
        <v>124</v>
      </c>
      <c r="G359" s="10" t="s">
        <v>120</v>
      </c>
      <c r="H359" s="31">
        <v>41111</v>
      </c>
      <c r="I359" s="31">
        <v>74935</v>
      </c>
      <c r="J359" s="32">
        <v>31.35</v>
      </c>
      <c r="K359" s="33">
        <v>177</v>
      </c>
      <c r="L359" s="26">
        <v>0</v>
      </c>
      <c r="M359" s="26">
        <v>0</v>
      </c>
      <c r="N359" s="27">
        <f t="shared" si="10"/>
        <v>0.23620471074931607</v>
      </c>
      <c r="O359" s="27">
        <f t="shared" si="11"/>
        <v>0</v>
      </c>
      <c r="P359" s="34">
        <v>124</v>
      </c>
      <c r="Q359" s="35">
        <v>1.6547700000000001E-3</v>
      </c>
    </row>
    <row r="360" spans="1:17" x14ac:dyDescent="0.25">
      <c r="A360" s="10" t="s">
        <v>92</v>
      </c>
      <c r="B360" s="29" t="s">
        <v>374</v>
      </c>
      <c r="C360" s="10" t="s">
        <v>93</v>
      </c>
      <c r="D360" s="30" t="s">
        <v>381</v>
      </c>
      <c r="E360" s="10" t="s">
        <v>99</v>
      </c>
      <c r="F360" s="10" t="s">
        <v>96</v>
      </c>
      <c r="G360" s="10" t="s">
        <v>120</v>
      </c>
      <c r="H360" s="31">
        <v>24664</v>
      </c>
      <c r="I360" s="31">
        <v>32039</v>
      </c>
      <c r="J360" s="32">
        <v>28.83</v>
      </c>
      <c r="K360" s="33">
        <v>199</v>
      </c>
      <c r="L360" s="33">
        <v>7350</v>
      </c>
      <c r="M360" s="33">
        <v>87</v>
      </c>
      <c r="N360" s="27">
        <f t="shared" si="10"/>
        <v>0.6211180124223602</v>
      </c>
      <c r="O360" s="27">
        <f t="shared" si="11"/>
        <v>0.22940790911077125</v>
      </c>
      <c r="P360" s="34">
        <v>7506</v>
      </c>
      <c r="Q360" s="35">
        <v>0.23427697</v>
      </c>
    </row>
    <row r="361" spans="1:17" x14ac:dyDescent="0.25">
      <c r="A361" s="10" t="s">
        <v>92</v>
      </c>
      <c r="B361" s="29" t="s">
        <v>374</v>
      </c>
      <c r="C361" s="10" t="s">
        <v>93</v>
      </c>
      <c r="D361" s="30" t="s">
        <v>396</v>
      </c>
      <c r="E361" s="10" t="s">
        <v>99</v>
      </c>
      <c r="F361" s="10" t="s">
        <v>96</v>
      </c>
      <c r="G361" s="10" t="s">
        <v>97</v>
      </c>
      <c r="H361" s="31">
        <v>52224</v>
      </c>
      <c r="I361" s="31">
        <v>59574</v>
      </c>
      <c r="J361" s="32">
        <v>28.78</v>
      </c>
      <c r="K361" s="33">
        <v>33</v>
      </c>
      <c r="L361" s="33">
        <v>3099</v>
      </c>
      <c r="M361" s="33">
        <v>69</v>
      </c>
      <c r="N361" s="27">
        <f t="shared" si="10"/>
        <v>5.5393292375868666E-2</v>
      </c>
      <c r="O361" s="27">
        <f t="shared" si="11"/>
        <v>5.2019337294793029E-2</v>
      </c>
      <c r="P361" s="34">
        <v>3130</v>
      </c>
      <c r="Q361" s="35">
        <v>5.2539700000000002E-2</v>
      </c>
    </row>
    <row r="362" spans="1:17" x14ac:dyDescent="0.25">
      <c r="A362" s="10" t="s">
        <v>92</v>
      </c>
      <c r="B362" s="29" t="s">
        <v>374</v>
      </c>
      <c r="C362" s="10" t="s">
        <v>93</v>
      </c>
      <c r="D362" s="30" t="s">
        <v>390</v>
      </c>
      <c r="E362" s="10" t="s">
        <v>99</v>
      </c>
      <c r="F362" s="10" t="s">
        <v>96</v>
      </c>
      <c r="G362" s="10" t="s">
        <v>120</v>
      </c>
      <c r="H362" s="31">
        <v>9136</v>
      </c>
      <c r="I362" s="31">
        <v>11580</v>
      </c>
      <c r="J362" s="32">
        <v>27.15</v>
      </c>
      <c r="K362" s="33">
        <v>85</v>
      </c>
      <c r="L362" s="33">
        <v>5444</v>
      </c>
      <c r="M362" s="33">
        <v>16</v>
      </c>
      <c r="N362" s="27">
        <f t="shared" si="10"/>
        <v>0.73402417962003452</v>
      </c>
      <c r="O362" s="27">
        <f t="shared" si="11"/>
        <v>0.47012089810017271</v>
      </c>
      <c r="P362" s="34">
        <v>5518</v>
      </c>
      <c r="Q362" s="35">
        <v>0.47651123000000001</v>
      </c>
    </row>
    <row r="363" spans="1:17" x14ac:dyDescent="0.25">
      <c r="A363" s="10" t="s">
        <v>92</v>
      </c>
      <c r="B363" s="29" t="s">
        <v>379</v>
      </c>
      <c r="C363" s="10" t="s">
        <v>161</v>
      </c>
      <c r="D363" s="30" t="s">
        <v>397</v>
      </c>
      <c r="E363" s="10" t="s">
        <v>100</v>
      </c>
      <c r="F363" s="10" t="s">
        <v>96</v>
      </c>
      <c r="G363" s="10" t="s">
        <v>118</v>
      </c>
      <c r="H363" s="31">
        <v>25511</v>
      </c>
      <c r="I363" s="31">
        <v>56641</v>
      </c>
      <c r="J363" s="32">
        <v>27.12</v>
      </c>
      <c r="K363" s="33">
        <v>158</v>
      </c>
      <c r="L363" s="33">
        <v>2259</v>
      </c>
      <c r="M363" s="33">
        <v>94</v>
      </c>
      <c r="N363" s="27">
        <f t="shared" si="10"/>
        <v>0.27894987729736409</v>
      </c>
      <c r="O363" s="27">
        <f t="shared" si="11"/>
        <v>3.9882770431313004E-2</v>
      </c>
      <c r="P363" s="34">
        <v>2296</v>
      </c>
      <c r="Q363" s="35">
        <v>4.0536009999999997E-2</v>
      </c>
    </row>
    <row r="364" spans="1:17" x14ac:dyDescent="0.25">
      <c r="A364" s="10" t="s">
        <v>92</v>
      </c>
      <c r="B364" s="29" t="s">
        <v>374</v>
      </c>
      <c r="C364" s="10" t="s">
        <v>93</v>
      </c>
      <c r="D364" s="30" t="s">
        <v>397</v>
      </c>
      <c r="E364" s="10" t="s">
        <v>100</v>
      </c>
      <c r="F364" s="10" t="s">
        <v>96</v>
      </c>
      <c r="G364" s="10" t="s">
        <v>118</v>
      </c>
      <c r="H364" s="31">
        <v>34601</v>
      </c>
      <c r="I364" s="31">
        <v>55864</v>
      </c>
      <c r="J364" s="32">
        <v>25.69</v>
      </c>
      <c r="K364" s="33">
        <v>122</v>
      </c>
      <c r="L364" s="33">
        <v>1703</v>
      </c>
      <c r="M364" s="33">
        <v>33</v>
      </c>
      <c r="N364" s="27">
        <f t="shared" si="10"/>
        <v>0.21838751253043104</v>
      </c>
      <c r="O364" s="27">
        <f t="shared" si="11"/>
        <v>3.0484748675354431E-2</v>
      </c>
      <c r="P364" s="34">
        <v>1732</v>
      </c>
      <c r="Q364" s="35">
        <v>3.1003869999999999E-2</v>
      </c>
    </row>
    <row r="365" spans="1:17" x14ac:dyDescent="0.25">
      <c r="A365" s="10" t="s">
        <v>92</v>
      </c>
      <c r="B365" s="29" t="s">
        <v>379</v>
      </c>
      <c r="C365" s="10" t="s">
        <v>161</v>
      </c>
      <c r="D365" s="30" t="s">
        <v>388</v>
      </c>
      <c r="E365" s="10" t="s">
        <v>99</v>
      </c>
      <c r="F365" s="10" t="s">
        <v>124</v>
      </c>
      <c r="G365" s="10" t="s">
        <v>120</v>
      </c>
      <c r="H365" s="31">
        <v>35632</v>
      </c>
      <c r="I365" s="31">
        <v>58768</v>
      </c>
      <c r="J365" s="32">
        <v>25.24</v>
      </c>
      <c r="K365" s="33">
        <v>116</v>
      </c>
      <c r="L365" s="26">
        <v>0</v>
      </c>
      <c r="M365" s="26">
        <v>0</v>
      </c>
      <c r="N365" s="27">
        <f t="shared" si="10"/>
        <v>0.19738633269806696</v>
      </c>
      <c r="O365" s="27">
        <f t="shared" si="11"/>
        <v>0</v>
      </c>
      <c r="P365" s="34">
        <v>73</v>
      </c>
      <c r="Q365" s="35">
        <v>1.2421699999999999E-3</v>
      </c>
    </row>
    <row r="366" spans="1:17" x14ac:dyDescent="0.25">
      <c r="A366" s="10" t="s">
        <v>92</v>
      </c>
      <c r="B366" s="29" t="s">
        <v>374</v>
      </c>
      <c r="C366" s="10" t="s">
        <v>93</v>
      </c>
      <c r="D366" s="30" t="s">
        <v>398</v>
      </c>
      <c r="E366" s="10" t="s">
        <v>99</v>
      </c>
      <c r="F366" s="10" t="s">
        <v>96</v>
      </c>
      <c r="G366" s="10" t="s">
        <v>97</v>
      </c>
      <c r="H366" s="31">
        <v>41544</v>
      </c>
      <c r="I366" s="31">
        <v>47723</v>
      </c>
      <c r="J366" s="32">
        <v>23.43</v>
      </c>
      <c r="K366" s="33">
        <v>27</v>
      </c>
      <c r="L366" s="33">
        <v>2052</v>
      </c>
      <c r="M366" s="33">
        <v>25</v>
      </c>
      <c r="N366" s="27">
        <f t="shared" si="10"/>
        <v>5.6576493514657503E-2</v>
      </c>
      <c r="O366" s="27">
        <f t="shared" si="11"/>
        <v>4.2998135071139705E-2</v>
      </c>
      <c r="P366" s="34">
        <v>2080</v>
      </c>
      <c r="Q366" s="35">
        <v>4.3584850000000001E-2</v>
      </c>
    </row>
    <row r="367" spans="1:17" x14ac:dyDescent="0.25">
      <c r="A367" s="10" t="s">
        <v>92</v>
      </c>
      <c r="B367" s="29" t="s">
        <v>374</v>
      </c>
      <c r="C367" s="10" t="s">
        <v>93</v>
      </c>
      <c r="D367" s="30" t="s">
        <v>391</v>
      </c>
      <c r="E367" s="10" t="s">
        <v>100</v>
      </c>
      <c r="F367" s="10" t="s">
        <v>96</v>
      </c>
      <c r="G367" s="10" t="s">
        <v>120</v>
      </c>
      <c r="H367" s="31">
        <v>12480</v>
      </c>
      <c r="I367" s="31">
        <v>14905</v>
      </c>
      <c r="J367" s="32">
        <v>23.4</v>
      </c>
      <c r="K367" s="33">
        <v>71</v>
      </c>
      <c r="L367" s="33">
        <v>3887</v>
      </c>
      <c r="M367" s="33">
        <v>37</v>
      </c>
      <c r="N367" s="27">
        <f t="shared" si="10"/>
        <v>0.476350218047635</v>
      </c>
      <c r="O367" s="27">
        <f t="shared" si="11"/>
        <v>0.26078497148607849</v>
      </c>
      <c r="P367" s="34">
        <v>3945</v>
      </c>
      <c r="Q367" s="35">
        <v>0.26467627999999999</v>
      </c>
    </row>
    <row r="368" spans="1:17" x14ac:dyDescent="0.25">
      <c r="A368" s="10" t="s">
        <v>92</v>
      </c>
      <c r="B368" s="29" t="s">
        <v>379</v>
      </c>
      <c r="C368" s="10" t="s">
        <v>161</v>
      </c>
      <c r="D368" s="30" t="s">
        <v>377</v>
      </c>
      <c r="E368" s="10" t="s">
        <v>99</v>
      </c>
      <c r="F368" s="10" t="s">
        <v>96</v>
      </c>
      <c r="G368" s="10" t="s">
        <v>120</v>
      </c>
      <c r="H368" s="31">
        <v>23105</v>
      </c>
      <c r="I368" s="31">
        <v>47295</v>
      </c>
      <c r="J368" s="32">
        <v>22.01</v>
      </c>
      <c r="K368" s="33">
        <v>209</v>
      </c>
      <c r="L368" s="33">
        <v>1796</v>
      </c>
      <c r="M368" s="33">
        <v>105</v>
      </c>
      <c r="N368" s="27">
        <f t="shared" si="10"/>
        <v>0.44190717834866267</v>
      </c>
      <c r="O368" s="27">
        <f t="shared" si="11"/>
        <v>3.797441590020087E-2</v>
      </c>
      <c r="P368" s="34">
        <v>1837</v>
      </c>
      <c r="Q368" s="35">
        <v>3.8841319999999999E-2</v>
      </c>
    </row>
    <row r="369" spans="1:17" x14ac:dyDescent="0.25">
      <c r="A369" s="10" t="s">
        <v>92</v>
      </c>
      <c r="B369" s="29" t="s">
        <v>379</v>
      </c>
      <c r="C369" s="10" t="s">
        <v>161</v>
      </c>
      <c r="D369" s="30" t="s">
        <v>389</v>
      </c>
      <c r="E369" s="10" t="s">
        <v>100</v>
      </c>
      <c r="F369" s="10" t="s">
        <v>96</v>
      </c>
      <c r="G369" s="10" t="s">
        <v>118</v>
      </c>
      <c r="H369" s="31">
        <v>21016</v>
      </c>
      <c r="I369" s="31">
        <v>47359</v>
      </c>
      <c r="J369" s="32">
        <v>20.8</v>
      </c>
      <c r="K369" s="33">
        <v>174</v>
      </c>
      <c r="L369" s="33">
        <v>2041</v>
      </c>
      <c r="M369" s="33">
        <v>80</v>
      </c>
      <c r="N369" s="27">
        <f t="shared" si="10"/>
        <v>0.36740640638526995</v>
      </c>
      <c r="O369" s="27">
        <f t="shared" si="11"/>
        <v>4.3096349162777929E-2</v>
      </c>
      <c r="P369" s="34">
        <v>2073</v>
      </c>
      <c r="Q369" s="35">
        <v>4.3772039999999998E-2</v>
      </c>
    </row>
    <row r="370" spans="1:17" x14ac:dyDescent="0.25">
      <c r="A370" s="10" t="s">
        <v>92</v>
      </c>
      <c r="B370" s="29" t="s">
        <v>374</v>
      </c>
      <c r="C370" s="10" t="s">
        <v>93</v>
      </c>
      <c r="D370" s="30" t="s">
        <v>385</v>
      </c>
      <c r="E370" s="10" t="s">
        <v>100</v>
      </c>
      <c r="F370" s="10" t="s">
        <v>96</v>
      </c>
      <c r="G370" s="10" t="s">
        <v>120</v>
      </c>
      <c r="H370" s="31">
        <v>11188</v>
      </c>
      <c r="I370" s="31">
        <v>14744</v>
      </c>
      <c r="J370" s="32">
        <v>20.49</v>
      </c>
      <c r="K370" s="33">
        <v>100</v>
      </c>
      <c r="L370" s="33">
        <v>7359</v>
      </c>
      <c r="M370" s="33">
        <v>36</v>
      </c>
      <c r="N370" s="27">
        <f t="shared" si="10"/>
        <v>0.67824199674443841</v>
      </c>
      <c r="O370" s="27">
        <f t="shared" si="11"/>
        <v>0.49911828540423225</v>
      </c>
      <c r="P370" s="34">
        <v>7442</v>
      </c>
      <c r="Q370" s="35">
        <v>0.50474768999999997</v>
      </c>
    </row>
    <row r="371" spans="1:17" x14ac:dyDescent="0.25">
      <c r="A371" s="10" t="s">
        <v>92</v>
      </c>
      <c r="B371" s="29" t="s">
        <v>374</v>
      </c>
      <c r="C371" s="10" t="s">
        <v>93</v>
      </c>
      <c r="D371" s="30" t="s">
        <v>383</v>
      </c>
      <c r="E371" s="10" t="s">
        <v>99</v>
      </c>
      <c r="F371" s="10" t="s">
        <v>96</v>
      </c>
      <c r="G371" s="10" t="s">
        <v>118</v>
      </c>
      <c r="H371" s="31">
        <v>14188</v>
      </c>
      <c r="I371" s="31">
        <v>22386</v>
      </c>
      <c r="J371" s="32">
        <v>18.239999999999998</v>
      </c>
      <c r="K371" s="33">
        <v>73</v>
      </c>
      <c r="L371" s="33">
        <v>3736</v>
      </c>
      <c r="M371" s="33">
        <v>26</v>
      </c>
      <c r="N371" s="27">
        <f t="shared" si="10"/>
        <v>0.32609666756008221</v>
      </c>
      <c r="O371" s="27">
        <f t="shared" si="11"/>
        <v>0.16689002054855714</v>
      </c>
      <c r="P371" s="34">
        <v>3778</v>
      </c>
      <c r="Q371" s="35">
        <v>0.16876619000000001</v>
      </c>
    </row>
    <row r="372" spans="1:17" x14ac:dyDescent="0.25">
      <c r="A372" s="10" t="s">
        <v>92</v>
      </c>
      <c r="B372" s="29" t="s">
        <v>379</v>
      </c>
      <c r="C372" s="10" t="s">
        <v>161</v>
      </c>
      <c r="D372" s="30" t="s">
        <v>395</v>
      </c>
      <c r="E372" s="10" t="s">
        <v>100</v>
      </c>
      <c r="F372" s="10" t="s">
        <v>124</v>
      </c>
      <c r="G372" s="10" t="s">
        <v>120</v>
      </c>
      <c r="H372" s="31">
        <v>26215</v>
      </c>
      <c r="I372" s="31">
        <v>41863</v>
      </c>
      <c r="J372" s="32">
        <v>17.09</v>
      </c>
      <c r="K372" s="33">
        <v>85</v>
      </c>
      <c r="L372" s="26">
        <v>0</v>
      </c>
      <c r="M372" s="26">
        <v>0</v>
      </c>
      <c r="N372" s="27">
        <f t="shared" si="10"/>
        <v>0.20304326015813484</v>
      </c>
      <c r="O372" s="27">
        <f t="shared" si="11"/>
        <v>0</v>
      </c>
      <c r="P372" s="34">
        <v>45</v>
      </c>
      <c r="Q372" s="35">
        <v>1.07493E-3</v>
      </c>
    </row>
    <row r="373" spans="1:17" x14ac:dyDescent="0.25">
      <c r="A373" s="10" t="s">
        <v>92</v>
      </c>
      <c r="B373" s="29" t="s">
        <v>379</v>
      </c>
      <c r="C373" s="10" t="s">
        <v>161</v>
      </c>
      <c r="D373" s="30" t="s">
        <v>376</v>
      </c>
      <c r="E373" s="10" t="s">
        <v>99</v>
      </c>
      <c r="F373" s="10" t="s">
        <v>96</v>
      </c>
      <c r="G373" s="10" t="s">
        <v>118</v>
      </c>
      <c r="H373" s="31">
        <v>23439</v>
      </c>
      <c r="I373" s="31">
        <v>41138</v>
      </c>
      <c r="J373" s="32">
        <v>16.329999999999998</v>
      </c>
      <c r="K373" s="33">
        <v>127</v>
      </c>
      <c r="L373" s="33">
        <v>1737</v>
      </c>
      <c r="M373" s="33">
        <v>87</v>
      </c>
      <c r="N373" s="27">
        <f t="shared" si="10"/>
        <v>0.30871700131265495</v>
      </c>
      <c r="O373" s="27">
        <f t="shared" si="11"/>
        <v>4.2223734746463126E-2</v>
      </c>
      <c r="P373" s="34">
        <v>1802</v>
      </c>
      <c r="Q373" s="35">
        <v>4.380378E-2</v>
      </c>
    </row>
    <row r="374" spans="1:17" x14ac:dyDescent="0.25">
      <c r="A374" s="10" t="s">
        <v>92</v>
      </c>
      <c r="B374" s="29" t="s">
        <v>379</v>
      </c>
      <c r="C374" s="10" t="s">
        <v>161</v>
      </c>
      <c r="D374" s="30" t="s">
        <v>393</v>
      </c>
      <c r="E374" s="10" t="s">
        <v>100</v>
      </c>
      <c r="F374" s="10" t="s">
        <v>124</v>
      </c>
      <c r="G374" s="10" t="s">
        <v>120</v>
      </c>
      <c r="H374" s="31">
        <v>24736</v>
      </c>
      <c r="I374" s="31">
        <v>36396</v>
      </c>
      <c r="J374" s="32">
        <v>15.85</v>
      </c>
      <c r="K374" s="33">
        <v>94</v>
      </c>
      <c r="L374" s="26">
        <v>0</v>
      </c>
      <c r="M374" s="26">
        <v>0</v>
      </c>
      <c r="N374" s="27">
        <f t="shared" si="10"/>
        <v>0.25827013957577755</v>
      </c>
      <c r="O374" s="27">
        <f t="shared" si="11"/>
        <v>0</v>
      </c>
      <c r="P374" s="34">
        <v>49</v>
      </c>
      <c r="Q374" s="35">
        <v>1.3462999999999999E-3</v>
      </c>
    </row>
    <row r="375" spans="1:17" x14ac:dyDescent="0.25">
      <c r="A375" s="10" t="s">
        <v>92</v>
      </c>
      <c r="B375" s="29" t="s">
        <v>374</v>
      </c>
      <c r="C375" s="10" t="s">
        <v>93</v>
      </c>
      <c r="D375" s="30" t="s">
        <v>399</v>
      </c>
      <c r="E375" s="10" t="s">
        <v>99</v>
      </c>
      <c r="F375" s="10" t="s">
        <v>96</v>
      </c>
      <c r="G375" s="10" t="s">
        <v>97</v>
      </c>
      <c r="H375" s="31">
        <v>18427</v>
      </c>
      <c r="I375" s="31">
        <v>29295</v>
      </c>
      <c r="J375" s="32">
        <v>13.6</v>
      </c>
      <c r="K375" s="33">
        <v>4</v>
      </c>
      <c r="L375" s="33">
        <v>644</v>
      </c>
      <c r="M375" s="33">
        <v>4</v>
      </c>
      <c r="N375" s="27">
        <f t="shared" si="10"/>
        <v>1.3654207202594299E-2</v>
      </c>
      <c r="O375" s="27">
        <f t="shared" si="11"/>
        <v>2.1983273596176821E-2</v>
      </c>
      <c r="P375" s="34">
        <v>651</v>
      </c>
      <c r="Q375" s="35">
        <v>2.2222220000000001E-2</v>
      </c>
    </row>
    <row r="376" spans="1:17" x14ac:dyDescent="0.25">
      <c r="A376" s="10" t="s">
        <v>92</v>
      </c>
      <c r="B376" s="29" t="s">
        <v>379</v>
      </c>
      <c r="C376" s="10" t="s">
        <v>161</v>
      </c>
      <c r="D376" s="30" t="s">
        <v>392</v>
      </c>
      <c r="E376" s="10" t="s">
        <v>99</v>
      </c>
      <c r="F376" s="10" t="s">
        <v>96</v>
      </c>
      <c r="G376" s="10" t="s">
        <v>120</v>
      </c>
      <c r="H376" s="31">
        <v>12979</v>
      </c>
      <c r="I376" s="31">
        <v>24467</v>
      </c>
      <c r="J376" s="32">
        <v>12.17</v>
      </c>
      <c r="K376" s="33">
        <v>35</v>
      </c>
      <c r="L376" s="33">
        <v>448</v>
      </c>
      <c r="M376" s="33">
        <v>380</v>
      </c>
      <c r="N376" s="27">
        <f t="shared" si="10"/>
        <v>0.14304982220950668</v>
      </c>
      <c r="O376" s="27">
        <f t="shared" si="11"/>
        <v>1.8310377242816856E-2</v>
      </c>
      <c r="P376" s="34">
        <v>455</v>
      </c>
      <c r="Q376" s="35">
        <v>1.8596479999999999E-2</v>
      </c>
    </row>
    <row r="377" spans="1:17" x14ac:dyDescent="0.25">
      <c r="A377" s="10" t="s">
        <v>92</v>
      </c>
      <c r="B377" s="29" t="s">
        <v>374</v>
      </c>
      <c r="C377" s="10" t="s">
        <v>93</v>
      </c>
      <c r="D377" s="30" t="s">
        <v>400</v>
      </c>
      <c r="E377" s="10" t="s">
        <v>100</v>
      </c>
      <c r="F377" s="10" t="s">
        <v>96</v>
      </c>
      <c r="G377" s="10" t="s">
        <v>97</v>
      </c>
      <c r="H377" s="31">
        <v>18592</v>
      </c>
      <c r="I377" s="31">
        <v>24891</v>
      </c>
      <c r="J377" s="32">
        <v>11.42</v>
      </c>
      <c r="K377" s="33">
        <v>7</v>
      </c>
      <c r="L377" s="33">
        <v>741</v>
      </c>
      <c r="M377" s="33">
        <v>4</v>
      </c>
      <c r="N377" s="27">
        <f t="shared" si="10"/>
        <v>2.812261459965449E-2</v>
      </c>
      <c r="O377" s="27">
        <f t="shared" si="11"/>
        <v>2.976979631191997E-2</v>
      </c>
      <c r="P377" s="34">
        <v>752</v>
      </c>
      <c r="Q377" s="35">
        <v>3.0211720000000001E-2</v>
      </c>
    </row>
    <row r="378" spans="1:17" x14ac:dyDescent="0.25">
      <c r="A378" s="10" t="s">
        <v>92</v>
      </c>
      <c r="B378" s="29" t="s">
        <v>374</v>
      </c>
      <c r="C378" s="10" t="s">
        <v>93</v>
      </c>
      <c r="D378" s="30" t="s">
        <v>397</v>
      </c>
      <c r="E378" s="10" t="s">
        <v>100</v>
      </c>
      <c r="F378" s="10" t="s">
        <v>96</v>
      </c>
      <c r="G378" s="10" t="s">
        <v>118</v>
      </c>
      <c r="H378" s="31">
        <v>7452</v>
      </c>
      <c r="I378" s="31">
        <v>12246</v>
      </c>
      <c r="J378" s="32">
        <v>10.29</v>
      </c>
      <c r="K378" s="33">
        <v>31</v>
      </c>
      <c r="L378" s="33">
        <v>2643</v>
      </c>
      <c r="M378" s="33">
        <v>10</v>
      </c>
      <c r="N378" s="27">
        <f t="shared" si="10"/>
        <v>0.25314388371713215</v>
      </c>
      <c r="O378" s="27">
        <f t="shared" si="11"/>
        <v>0.21582557569818717</v>
      </c>
      <c r="P378" s="34">
        <v>2667</v>
      </c>
      <c r="Q378" s="35">
        <v>0.21778539999999999</v>
      </c>
    </row>
    <row r="379" spans="1:17" x14ac:dyDescent="0.25">
      <c r="A379" s="10" t="s">
        <v>92</v>
      </c>
      <c r="B379" s="29" t="s">
        <v>374</v>
      </c>
      <c r="C379" s="10" t="s">
        <v>93</v>
      </c>
      <c r="D379" s="30" t="s">
        <v>401</v>
      </c>
      <c r="E379" s="10" t="s">
        <v>100</v>
      </c>
      <c r="F379" s="10" t="s">
        <v>96</v>
      </c>
      <c r="G379" s="10" t="s">
        <v>97</v>
      </c>
      <c r="H379" s="31">
        <v>13223</v>
      </c>
      <c r="I379" s="31">
        <v>21892</v>
      </c>
      <c r="J379" s="32">
        <v>9.77</v>
      </c>
      <c r="K379" s="33">
        <v>4</v>
      </c>
      <c r="L379" s="33">
        <v>674</v>
      </c>
      <c r="M379" s="33">
        <v>17</v>
      </c>
      <c r="N379" s="27">
        <f t="shared" si="10"/>
        <v>1.8271514708569341E-2</v>
      </c>
      <c r="O379" s="27">
        <f t="shared" si="11"/>
        <v>3.0787502283939339E-2</v>
      </c>
      <c r="P379" s="34">
        <v>686</v>
      </c>
      <c r="Q379" s="35">
        <v>3.133565E-2</v>
      </c>
    </row>
    <row r="380" spans="1:17" x14ac:dyDescent="0.25">
      <c r="A380" s="10" t="s">
        <v>92</v>
      </c>
      <c r="B380" s="29" t="s">
        <v>379</v>
      </c>
      <c r="C380" s="10" t="s">
        <v>161</v>
      </c>
      <c r="D380" s="30" t="s">
        <v>390</v>
      </c>
      <c r="E380" s="10" t="s">
        <v>99</v>
      </c>
      <c r="F380" s="10" t="s">
        <v>96</v>
      </c>
      <c r="G380" s="10" t="s">
        <v>120</v>
      </c>
      <c r="H380" s="31">
        <v>11071</v>
      </c>
      <c r="I380" s="31">
        <v>17779</v>
      </c>
      <c r="J380" s="32">
        <v>9.68</v>
      </c>
      <c r="K380" s="33">
        <v>42</v>
      </c>
      <c r="L380" s="33">
        <v>605</v>
      </c>
      <c r="M380" s="33">
        <v>18</v>
      </c>
      <c r="N380" s="27">
        <f t="shared" si="10"/>
        <v>0.23623375892907364</v>
      </c>
      <c r="O380" s="27">
        <f t="shared" si="11"/>
        <v>3.4028910512402269E-2</v>
      </c>
      <c r="P380" s="34">
        <v>613</v>
      </c>
      <c r="Q380" s="35">
        <v>3.4478880000000003E-2</v>
      </c>
    </row>
    <row r="381" spans="1:17" x14ac:dyDescent="0.25">
      <c r="A381" s="10" t="s">
        <v>92</v>
      </c>
      <c r="B381" s="29" t="s">
        <v>379</v>
      </c>
      <c r="C381" s="10" t="s">
        <v>161</v>
      </c>
      <c r="D381" s="30" t="s">
        <v>375</v>
      </c>
      <c r="E381" s="10" t="s">
        <v>99</v>
      </c>
      <c r="F381" s="10" t="s">
        <v>96</v>
      </c>
      <c r="G381" s="10" t="s">
        <v>118</v>
      </c>
      <c r="H381" s="31">
        <v>11469</v>
      </c>
      <c r="I381" s="31">
        <v>19209</v>
      </c>
      <c r="J381" s="32">
        <v>9.34</v>
      </c>
      <c r="K381" s="33">
        <v>45</v>
      </c>
      <c r="L381" s="33">
        <v>937</v>
      </c>
      <c r="M381" s="33">
        <v>28</v>
      </c>
      <c r="N381" s="27">
        <f t="shared" si="10"/>
        <v>0.23426518819303449</v>
      </c>
      <c r="O381" s="27">
        <f t="shared" si="11"/>
        <v>4.8779218074860742E-2</v>
      </c>
      <c r="P381" s="34">
        <v>957</v>
      </c>
      <c r="Q381" s="35">
        <v>4.9820400000000001E-2</v>
      </c>
    </row>
    <row r="382" spans="1:17" x14ac:dyDescent="0.25">
      <c r="A382" s="10" t="s">
        <v>92</v>
      </c>
      <c r="B382" s="29" t="s">
        <v>379</v>
      </c>
      <c r="C382" s="10" t="s">
        <v>161</v>
      </c>
      <c r="D382" s="30" t="s">
        <v>386</v>
      </c>
      <c r="E382" s="10" t="s">
        <v>100</v>
      </c>
      <c r="F382" s="10" t="s">
        <v>96</v>
      </c>
      <c r="G382" s="10" t="s">
        <v>118</v>
      </c>
      <c r="H382" s="31">
        <v>7920</v>
      </c>
      <c r="I382" s="31">
        <v>11358</v>
      </c>
      <c r="J382" s="32">
        <v>9.09</v>
      </c>
      <c r="K382" s="33">
        <v>41</v>
      </c>
      <c r="L382" s="33">
        <v>2243</v>
      </c>
      <c r="M382" s="33">
        <v>65</v>
      </c>
      <c r="N382" s="27">
        <f t="shared" si="10"/>
        <v>0.36097904560662092</v>
      </c>
      <c r="O382" s="27">
        <f t="shared" si="11"/>
        <v>0.19748195104771968</v>
      </c>
      <c r="P382" s="34">
        <v>2266</v>
      </c>
      <c r="Q382" s="35">
        <v>0.19950696000000001</v>
      </c>
    </row>
    <row r="383" spans="1:17" x14ac:dyDescent="0.25">
      <c r="A383" s="10" t="s">
        <v>92</v>
      </c>
      <c r="B383" s="29" t="s">
        <v>379</v>
      </c>
      <c r="C383" s="10" t="s">
        <v>161</v>
      </c>
      <c r="D383" s="30" t="s">
        <v>389</v>
      </c>
      <c r="E383" s="10" t="s">
        <v>100</v>
      </c>
      <c r="F383" s="10" t="s">
        <v>96</v>
      </c>
      <c r="G383" s="10" t="s">
        <v>118</v>
      </c>
      <c r="H383" s="31">
        <v>4974</v>
      </c>
      <c r="I383" s="31">
        <v>8494</v>
      </c>
      <c r="J383" s="32">
        <v>8.16</v>
      </c>
      <c r="K383" s="33">
        <v>30</v>
      </c>
      <c r="L383" s="33">
        <v>1797</v>
      </c>
      <c r="M383" s="33">
        <v>31</v>
      </c>
      <c r="N383" s="27">
        <f t="shared" si="10"/>
        <v>0.35319048740287262</v>
      </c>
      <c r="O383" s="27">
        <f t="shared" si="11"/>
        <v>0.21156110195432071</v>
      </c>
      <c r="P383" s="34">
        <v>1810</v>
      </c>
      <c r="Q383" s="35">
        <v>0.21309159</v>
      </c>
    </row>
    <row r="384" spans="1:17" x14ac:dyDescent="0.25">
      <c r="A384" s="10" t="s">
        <v>92</v>
      </c>
      <c r="B384" s="29" t="s">
        <v>379</v>
      </c>
      <c r="C384" s="10" t="s">
        <v>161</v>
      </c>
      <c r="D384" s="30" t="s">
        <v>391</v>
      </c>
      <c r="E384" s="10" t="s">
        <v>100</v>
      </c>
      <c r="F384" s="10" t="s">
        <v>96</v>
      </c>
      <c r="G384" s="10" t="s">
        <v>120</v>
      </c>
      <c r="H384" s="31">
        <v>10435</v>
      </c>
      <c r="I384" s="31">
        <v>16456</v>
      </c>
      <c r="J384" s="32">
        <v>7.95</v>
      </c>
      <c r="K384" s="33">
        <v>49</v>
      </c>
      <c r="L384" s="33">
        <v>353</v>
      </c>
      <c r="M384" s="33">
        <v>15</v>
      </c>
      <c r="N384" s="27">
        <f t="shared" si="10"/>
        <v>0.2977637335926106</v>
      </c>
      <c r="O384" s="27">
        <f t="shared" si="11"/>
        <v>2.1451142440447254E-2</v>
      </c>
      <c r="P384" s="34">
        <v>366</v>
      </c>
      <c r="Q384" s="35">
        <v>2.2241130000000001E-2</v>
      </c>
    </row>
    <row r="385" spans="1:17" x14ac:dyDescent="0.25">
      <c r="A385" s="10" t="s">
        <v>92</v>
      </c>
      <c r="B385" s="29" t="s">
        <v>379</v>
      </c>
      <c r="C385" s="10" t="s">
        <v>161</v>
      </c>
      <c r="D385" s="30" t="s">
        <v>384</v>
      </c>
      <c r="E385" s="10" t="s">
        <v>100</v>
      </c>
      <c r="F385" s="10" t="s">
        <v>96</v>
      </c>
      <c r="G385" s="10" t="s">
        <v>120</v>
      </c>
      <c r="H385" s="31">
        <v>9954</v>
      </c>
      <c r="I385" s="31">
        <v>14376</v>
      </c>
      <c r="J385" s="32">
        <v>7.27</v>
      </c>
      <c r="K385" s="33">
        <v>34</v>
      </c>
      <c r="L385" s="33">
        <v>422</v>
      </c>
      <c r="M385" s="33">
        <v>21</v>
      </c>
      <c r="N385" s="27">
        <f t="shared" si="10"/>
        <v>0.23650528658875902</v>
      </c>
      <c r="O385" s="27">
        <f t="shared" si="11"/>
        <v>2.9354479688369503E-2</v>
      </c>
      <c r="P385" s="34">
        <v>441</v>
      </c>
      <c r="Q385" s="35">
        <v>3.0676129999999999E-2</v>
      </c>
    </row>
    <row r="386" spans="1:17" x14ac:dyDescent="0.25">
      <c r="A386" s="10" t="s">
        <v>92</v>
      </c>
      <c r="B386" s="29" t="s">
        <v>379</v>
      </c>
      <c r="C386" s="10" t="s">
        <v>161</v>
      </c>
      <c r="D386" s="30" t="s">
        <v>381</v>
      </c>
      <c r="E386" s="10" t="s">
        <v>99</v>
      </c>
      <c r="F386" s="10" t="s">
        <v>96</v>
      </c>
      <c r="G386" s="10" t="s">
        <v>120</v>
      </c>
      <c r="H386" s="31">
        <v>8952</v>
      </c>
      <c r="I386" s="31">
        <v>13427</v>
      </c>
      <c r="J386" s="32">
        <v>6.71</v>
      </c>
      <c r="K386" s="33">
        <v>35</v>
      </c>
      <c r="L386" s="33">
        <v>451</v>
      </c>
      <c r="M386" s="33">
        <v>20</v>
      </c>
      <c r="N386" s="27">
        <f t="shared" si="10"/>
        <v>0.26066880166828033</v>
      </c>
      <c r="O386" s="27">
        <f t="shared" si="11"/>
        <v>3.358903701496984E-2</v>
      </c>
      <c r="P386" s="34">
        <v>462</v>
      </c>
      <c r="Q386" s="35">
        <v>3.4408279999999999E-2</v>
      </c>
    </row>
    <row r="387" spans="1:17" x14ac:dyDescent="0.25">
      <c r="A387" s="10" t="s">
        <v>92</v>
      </c>
      <c r="B387" s="29" t="s">
        <v>379</v>
      </c>
      <c r="C387" s="10" t="s">
        <v>161</v>
      </c>
      <c r="D387" s="30" t="s">
        <v>383</v>
      </c>
      <c r="E387" s="10" t="s">
        <v>99</v>
      </c>
      <c r="F387" s="10" t="s">
        <v>96</v>
      </c>
      <c r="G387" s="10" t="s">
        <v>118</v>
      </c>
      <c r="H387" s="31">
        <v>8550</v>
      </c>
      <c r="I387" s="31">
        <v>13881</v>
      </c>
      <c r="J387" s="32">
        <v>6.57</v>
      </c>
      <c r="K387" s="33">
        <v>40</v>
      </c>
      <c r="L387" s="33">
        <v>582</v>
      </c>
      <c r="M387" s="33">
        <v>20</v>
      </c>
      <c r="N387" s="27">
        <f t="shared" ref="N387:N427" si="12">(K387/I387)*100</f>
        <v>0.28816367696851813</v>
      </c>
      <c r="O387" s="27">
        <f t="shared" ref="O387:O427" si="13">L387/I387</f>
        <v>4.1927814998919385E-2</v>
      </c>
      <c r="P387" s="34">
        <v>597</v>
      </c>
      <c r="Q387" s="35">
        <v>4.300843E-2</v>
      </c>
    </row>
    <row r="388" spans="1:17" x14ac:dyDescent="0.25">
      <c r="A388" s="10" t="s">
        <v>92</v>
      </c>
      <c r="B388" s="29" t="s">
        <v>379</v>
      </c>
      <c r="C388" s="10" t="s">
        <v>161</v>
      </c>
      <c r="D388" s="30" t="s">
        <v>376</v>
      </c>
      <c r="E388" s="10" t="s">
        <v>99</v>
      </c>
      <c r="F388" s="10" t="s">
        <v>96</v>
      </c>
      <c r="G388" s="10" t="s">
        <v>118</v>
      </c>
      <c r="H388" s="31">
        <v>3096</v>
      </c>
      <c r="I388" s="31">
        <v>4023</v>
      </c>
      <c r="J388" s="32">
        <v>6.42</v>
      </c>
      <c r="K388" s="33">
        <v>24</v>
      </c>
      <c r="L388" s="33">
        <v>1465</v>
      </c>
      <c r="M388" s="33">
        <v>22</v>
      </c>
      <c r="N388" s="27">
        <f t="shared" si="12"/>
        <v>0.59656972408650255</v>
      </c>
      <c r="O388" s="27">
        <f t="shared" si="13"/>
        <v>0.364156102411136</v>
      </c>
      <c r="P388" s="34">
        <v>1486</v>
      </c>
      <c r="Q388" s="35">
        <v>0.36937608999999999</v>
      </c>
    </row>
    <row r="389" spans="1:17" x14ac:dyDescent="0.25">
      <c r="A389" s="10" t="s">
        <v>92</v>
      </c>
      <c r="B389" s="29" t="s">
        <v>374</v>
      </c>
      <c r="C389" s="10" t="s">
        <v>93</v>
      </c>
      <c r="D389" s="30" t="s">
        <v>402</v>
      </c>
      <c r="E389" s="10" t="s">
        <v>99</v>
      </c>
      <c r="F389" s="10" t="s">
        <v>144</v>
      </c>
      <c r="G389" s="10" t="s">
        <v>120</v>
      </c>
      <c r="H389" s="31">
        <v>9862</v>
      </c>
      <c r="I389" s="31">
        <v>12336</v>
      </c>
      <c r="J389" s="32">
        <v>6.07</v>
      </c>
      <c r="K389" s="33">
        <v>17</v>
      </c>
      <c r="L389" s="33">
        <v>390</v>
      </c>
      <c r="M389" s="33">
        <v>400</v>
      </c>
      <c r="N389" s="27">
        <f t="shared" si="12"/>
        <v>0.13780804150453957</v>
      </c>
      <c r="O389" s="27">
        <f t="shared" si="13"/>
        <v>3.1614785992217898E-2</v>
      </c>
      <c r="P389" s="34">
        <v>398</v>
      </c>
      <c r="Q389" s="35">
        <v>3.226329E-2</v>
      </c>
    </row>
    <row r="390" spans="1:17" x14ac:dyDescent="0.25">
      <c r="A390" s="10" t="s">
        <v>92</v>
      </c>
      <c r="B390" s="29" t="s">
        <v>379</v>
      </c>
      <c r="C390" s="10" t="s">
        <v>161</v>
      </c>
      <c r="D390" s="30" t="s">
        <v>387</v>
      </c>
      <c r="E390" s="10" t="s">
        <v>100</v>
      </c>
      <c r="F390" s="10" t="s">
        <v>96</v>
      </c>
      <c r="G390" s="10" t="s">
        <v>120</v>
      </c>
      <c r="H390" s="31">
        <v>7006</v>
      </c>
      <c r="I390" s="31">
        <v>10316</v>
      </c>
      <c r="J390" s="32">
        <v>5.22</v>
      </c>
      <c r="K390" s="33">
        <v>18</v>
      </c>
      <c r="L390" s="33">
        <v>207</v>
      </c>
      <c r="M390" s="33">
        <v>172</v>
      </c>
      <c r="N390" s="27">
        <f t="shared" si="12"/>
        <v>0.17448623497479643</v>
      </c>
      <c r="O390" s="27">
        <f t="shared" si="13"/>
        <v>2.006591702210159E-2</v>
      </c>
      <c r="P390" s="34">
        <v>214</v>
      </c>
      <c r="Q390" s="35">
        <v>2.0744470000000001E-2</v>
      </c>
    </row>
    <row r="391" spans="1:17" x14ac:dyDescent="0.25">
      <c r="A391" s="10" t="s">
        <v>92</v>
      </c>
      <c r="B391" s="29" t="s">
        <v>379</v>
      </c>
      <c r="C391" s="10" t="s">
        <v>161</v>
      </c>
      <c r="D391" s="30" t="s">
        <v>384</v>
      </c>
      <c r="E391" s="10" t="s">
        <v>100</v>
      </c>
      <c r="F391" s="10" t="s">
        <v>96</v>
      </c>
      <c r="G391" s="10" t="s">
        <v>120</v>
      </c>
      <c r="H391" s="31">
        <v>2420</v>
      </c>
      <c r="I391" s="31">
        <v>2801</v>
      </c>
      <c r="J391" s="32">
        <v>4.91</v>
      </c>
      <c r="K391" s="33">
        <v>15</v>
      </c>
      <c r="L391" s="33">
        <v>2063</v>
      </c>
      <c r="M391" s="33">
        <v>6</v>
      </c>
      <c r="N391" s="27">
        <f t="shared" si="12"/>
        <v>0.5355230274901821</v>
      </c>
      <c r="O391" s="27">
        <f t="shared" si="13"/>
        <v>0.73652267047483044</v>
      </c>
      <c r="P391" s="34">
        <v>2075</v>
      </c>
      <c r="Q391" s="35">
        <v>0.74080685000000002</v>
      </c>
    </row>
    <row r="392" spans="1:17" x14ac:dyDescent="0.25">
      <c r="A392" s="10" t="s">
        <v>92</v>
      </c>
      <c r="B392" s="29" t="s">
        <v>379</v>
      </c>
      <c r="C392" s="10" t="s">
        <v>161</v>
      </c>
      <c r="D392" s="30" t="s">
        <v>401</v>
      </c>
      <c r="E392" s="10" t="s">
        <v>100</v>
      </c>
      <c r="F392" s="10" t="s">
        <v>96</v>
      </c>
      <c r="G392" s="10" t="s">
        <v>97</v>
      </c>
      <c r="H392" s="31">
        <v>7266</v>
      </c>
      <c r="I392" s="31">
        <v>9418</v>
      </c>
      <c r="J392" s="32">
        <v>4.09</v>
      </c>
      <c r="K392" s="33">
        <v>4</v>
      </c>
      <c r="L392" s="33">
        <v>375</v>
      </c>
      <c r="M392" s="33">
        <v>10</v>
      </c>
      <c r="N392" s="27">
        <f t="shared" si="12"/>
        <v>4.2471862391165856E-2</v>
      </c>
      <c r="O392" s="27">
        <f t="shared" si="13"/>
        <v>3.981737099171799E-2</v>
      </c>
      <c r="P392" s="34">
        <v>380</v>
      </c>
      <c r="Q392" s="35">
        <v>4.0348269999999999E-2</v>
      </c>
    </row>
    <row r="393" spans="1:17" x14ac:dyDescent="0.25">
      <c r="A393" s="10" t="s">
        <v>92</v>
      </c>
      <c r="B393" s="29" t="s">
        <v>379</v>
      </c>
      <c r="C393" s="10" t="s">
        <v>161</v>
      </c>
      <c r="D393" s="30" t="s">
        <v>399</v>
      </c>
      <c r="E393" s="10" t="s">
        <v>99</v>
      </c>
      <c r="F393" s="10" t="s">
        <v>96</v>
      </c>
      <c r="G393" s="10" t="s">
        <v>97</v>
      </c>
      <c r="H393" s="31">
        <v>5814</v>
      </c>
      <c r="I393" s="31">
        <v>7800</v>
      </c>
      <c r="J393" s="32">
        <v>3.58</v>
      </c>
      <c r="K393" s="33">
        <v>1</v>
      </c>
      <c r="L393" s="33">
        <v>199</v>
      </c>
      <c r="M393" s="33">
        <v>1</v>
      </c>
      <c r="N393" s="27">
        <f t="shared" si="12"/>
        <v>1.282051282051282E-2</v>
      </c>
      <c r="O393" s="27">
        <f t="shared" si="13"/>
        <v>2.5512820512820514E-2</v>
      </c>
      <c r="P393" s="34">
        <v>202</v>
      </c>
      <c r="Q393" s="35">
        <v>2.5897440000000001E-2</v>
      </c>
    </row>
    <row r="394" spans="1:17" x14ac:dyDescent="0.25">
      <c r="A394" s="10" t="s">
        <v>92</v>
      </c>
      <c r="B394" s="29" t="s">
        <v>379</v>
      </c>
      <c r="C394" s="10" t="s">
        <v>161</v>
      </c>
      <c r="D394" s="30" t="s">
        <v>396</v>
      </c>
      <c r="E394" s="10" t="s">
        <v>99</v>
      </c>
      <c r="F394" s="10" t="s">
        <v>96</v>
      </c>
      <c r="G394" s="10" t="s">
        <v>97</v>
      </c>
      <c r="H394" s="31">
        <v>7593</v>
      </c>
      <c r="I394" s="31">
        <v>8653</v>
      </c>
      <c r="J394" s="32">
        <v>3.45</v>
      </c>
      <c r="K394" s="33">
        <v>5</v>
      </c>
      <c r="L394" s="33">
        <v>477</v>
      </c>
      <c r="M394" s="33">
        <v>12</v>
      </c>
      <c r="N394" s="27">
        <f t="shared" si="12"/>
        <v>5.7783427712931934E-2</v>
      </c>
      <c r="O394" s="27">
        <f t="shared" si="13"/>
        <v>5.5125390038137059E-2</v>
      </c>
      <c r="P394" s="34">
        <v>479</v>
      </c>
      <c r="Q394" s="35">
        <v>5.5356519999999999E-2</v>
      </c>
    </row>
    <row r="395" spans="1:17" x14ac:dyDescent="0.25">
      <c r="A395" s="10" t="s">
        <v>92</v>
      </c>
      <c r="B395" s="29" t="s">
        <v>379</v>
      </c>
      <c r="C395" s="10" t="s">
        <v>161</v>
      </c>
      <c r="D395" s="30" t="s">
        <v>400</v>
      </c>
      <c r="E395" s="10" t="s">
        <v>100</v>
      </c>
      <c r="F395" s="10" t="s">
        <v>96</v>
      </c>
      <c r="G395" s="10" t="s">
        <v>97</v>
      </c>
      <c r="H395" s="31">
        <v>4957</v>
      </c>
      <c r="I395" s="31">
        <v>6369</v>
      </c>
      <c r="J395" s="32">
        <v>2.99</v>
      </c>
      <c r="K395" s="33">
        <v>4</v>
      </c>
      <c r="L395" s="33">
        <v>213</v>
      </c>
      <c r="M395" s="33">
        <v>3</v>
      </c>
      <c r="N395" s="27">
        <f t="shared" si="12"/>
        <v>6.2804207881928087E-2</v>
      </c>
      <c r="O395" s="27">
        <f t="shared" si="13"/>
        <v>3.344324069712671E-2</v>
      </c>
      <c r="P395" s="34">
        <v>216</v>
      </c>
      <c r="Q395" s="35">
        <v>3.3914270000000003E-2</v>
      </c>
    </row>
    <row r="396" spans="1:17" x14ac:dyDescent="0.25">
      <c r="A396" s="10" t="s">
        <v>92</v>
      </c>
      <c r="B396" s="29" t="s">
        <v>374</v>
      </c>
      <c r="C396" s="10" t="s">
        <v>93</v>
      </c>
      <c r="D396" s="30" t="s">
        <v>403</v>
      </c>
      <c r="E396" s="10" t="s">
        <v>100</v>
      </c>
      <c r="F396" s="10" t="s">
        <v>96</v>
      </c>
      <c r="G396" s="10" t="s">
        <v>97</v>
      </c>
      <c r="H396" s="31">
        <v>4605</v>
      </c>
      <c r="I396" s="31">
        <v>6173</v>
      </c>
      <c r="J396" s="32">
        <v>2.8</v>
      </c>
      <c r="K396" s="33">
        <v>0</v>
      </c>
      <c r="L396" s="33">
        <v>133</v>
      </c>
      <c r="M396" s="33">
        <v>0</v>
      </c>
      <c r="N396" s="27">
        <f t="shared" si="12"/>
        <v>0</v>
      </c>
      <c r="O396" s="27">
        <f t="shared" si="13"/>
        <v>2.1545439818564719E-2</v>
      </c>
      <c r="P396" s="34">
        <v>133</v>
      </c>
      <c r="Q396" s="35">
        <v>2.1545439999999999E-2</v>
      </c>
    </row>
    <row r="397" spans="1:17" x14ac:dyDescent="0.25">
      <c r="A397" s="10" t="s">
        <v>92</v>
      </c>
      <c r="B397" s="29" t="s">
        <v>379</v>
      </c>
      <c r="C397" s="10" t="s">
        <v>161</v>
      </c>
      <c r="D397" s="30" t="s">
        <v>381</v>
      </c>
      <c r="E397" s="10" t="s">
        <v>99</v>
      </c>
      <c r="F397" s="10" t="s">
        <v>96</v>
      </c>
      <c r="G397" s="10" t="s">
        <v>120</v>
      </c>
      <c r="H397" s="31">
        <v>1601</v>
      </c>
      <c r="I397" s="31">
        <v>1784</v>
      </c>
      <c r="J397" s="32">
        <v>2.79</v>
      </c>
      <c r="K397" s="33">
        <v>13</v>
      </c>
      <c r="L397" s="33">
        <v>737</v>
      </c>
      <c r="M397" s="33">
        <v>3</v>
      </c>
      <c r="N397" s="27">
        <f t="shared" si="12"/>
        <v>0.72869955156950672</v>
      </c>
      <c r="O397" s="27">
        <f t="shared" si="13"/>
        <v>0.41311659192825112</v>
      </c>
      <c r="P397" s="34">
        <v>748</v>
      </c>
      <c r="Q397" s="35">
        <v>0.41928251</v>
      </c>
    </row>
    <row r="398" spans="1:17" x14ac:dyDescent="0.25">
      <c r="A398" s="10" t="s">
        <v>92</v>
      </c>
      <c r="B398" s="29" t="s">
        <v>379</v>
      </c>
      <c r="C398" s="10" t="s">
        <v>161</v>
      </c>
      <c r="D398" s="30" t="s">
        <v>385</v>
      </c>
      <c r="E398" s="10" t="s">
        <v>100</v>
      </c>
      <c r="F398" s="10" t="s">
        <v>96</v>
      </c>
      <c r="G398" s="10" t="s">
        <v>120</v>
      </c>
      <c r="H398" s="31">
        <v>1952</v>
      </c>
      <c r="I398" s="31">
        <v>2322</v>
      </c>
      <c r="J398" s="32">
        <v>2.41</v>
      </c>
      <c r="K398" s="33">
        <v>14</v>
      </c>
      <c r="L398" s="33">
        <v>836</v>
      </c>
      <c r="M398" s="33">
        <v>3</v>
      </c>
      <c r="N398" s="27">
        <f t="shared" si="12"/>
        <v>0.60292850990525415</v>
      </c>
      <c r="O398" s="27">
        <f t="shared" si="13"/>
        <v>0.36003445305770887</v>
      </c>
      <c r="P398" s="34">
        <v>849</v>
      </c>
      <c r="Q398" s="35">
        <v>0.36563307</v>
      </c>
    </row>
    <row r="399" spans="1:17" x14ac:dyDescent="0.25">
      <c r="A399" s="10" t="s">
        <v>92</v>
      </c>
      <c r="B399" s="29" t="s">
        <v>374</v>
      </c>
      <c r="C399" s="10" t="s">
        <v>93</v>
      </c>
      <c r="D399" s="30" t="s">
        <v>387</v>
      </c>
      <c r="E399" s="10" t="s">
        <v>100</v>
      </c>
      <c r="F399" s="10" t="s">
        <v>96</v>
      </c>
      <c r="G399" s="10" t="s">
        <v>120</v>
      </c>
      <c r="H399" s="31">
        <v>2378</v>
      </c>
      <c r="I399" s="31">
        <v>2853</v>
      </c>
      <c r="J399" s="32">
        <v>2.36</v>
      </c>
      <c r="K399" s="33">
        <v>9</v>
      </c>
      <c r="L399" s="33">
        <v>194</v>
      </c>
      <c r="M399" s="33">
        <v>156</v>
      </c>
      <c r="N399" s="27">
        <f t="shared" si="12"/>
        <v>0.31545741324921134</v>
      </c>
      <c r="O399" s="27">
        <f t="shared" si="13"/>
        <v>6.7998597967052224E-2</v>
      </c>
      <c r="P399" s="34">
        <v>194</v>
      </c>
      <c r="Q399" s="35">
        <v>6.7998600000000006E-2</v>
      </c>
    </row>
    <row r="400" spans="1:17" x14ac:dyDescent="0.25">
      <c r="A400" s="10" t="s">
        <v>92</v>
      </c>
      <c r="B400" s="29" t="s">
        <v>379</v>
      </c>
      <c r="C400" s="10" t="s">
        <v>161</v>
      </c>
      <c r="D400" s="30" t="s">
        <v>377</v>
      </c>
      <c r="E400" s="10" t="s">
        <v>99</v>
      </c>
      <c r="F400" s="10" t="s">
        <v>96</v>
      </c>
      <c r="G400" s="10" t="s">
        <v>120</v>
      </c>
      <c r="H400" s="31">
        <v>1549</v>
      </c>
      <c r="I400" s="31">
        <v>1775</v>
      </c>
      <c r="J400" s="32">
        <v>2.21</v>
      </c>
      <c r="K400" s="33">
        <v>7</v>
      </c>
      <c r="L400" s="33">
        <v>719</v>
      </c>
      <c r="M400" s="33">
        <v>7</v>
      </c>
      <c r="N400" s="27">
        <f t="shared" si="12"/>
        <v>0.39436619718309857</v>
      </c>
      <c r="O400" s="27">
        <f t="shared" si="13"/>
        <v>0.40507042253521125</v>
      </c>
      <c r="P400" s="34">
        <v>725</v>
      </c>
      <c r="Q400" s="35">
        <v>0.4084507</v>
      </c>
    </row>
    <row r="401" spans="1:17" x14ac:dyDescent="0.25">
      <c r="A401" s="10" t="s">
        <v>92</v>
      </c>
      <c r="B401" s="29" t="s">
        <v>379</v>
      </c>
      <c r="C401" s="10" t="s">
        <v>161</v>
      </c>
      <c r="D401" s="30" t="s">
        <v>397</v>
      </c>
      <c r="E401" s="10" t="s">
        <v>100</v>
      </c>
      <c r="F401" s="10" t="s">
        <v>96</v>
      </c>
      <c r="G401" s="10" t="s">
        <v>118</v>
      </c>
      <c r="H401" s="31">
        <v>1443</v>
      </c>
      <c r="I401" s="31">
        <v>2345</v>
      </c>
      <c r="J401" s="32">
        <v>2.04</v>
      </c>
      <c r="K401" s="33">
        <v>9</v>
      </c>
      <c r="L401" s="33">
        <v>566</v>
      </c>
      <c r="M401" s="33">
        <v>1</v>
      </c>
      <c r="N401" s="27">
        <f t="shared" si="12"/>
        <v>0.38379530916844351</v>
      </c>
      <c r="O401" s="27">
        <f t="shared" si="13"/>
        <v>0.24136460554371003</v>
      </c>
      <c r="P401" s="34">
        <v>570</v>
      </c>
      <c r="Q401" s="35">
        <v>0.24307036000000001</v>
      </c>
    </row>
    <row r="402" spans="1:17" x14ac:dyDescent="0.25">
      <c r="A402" s="10" t="s">
        <v>92</v>
      </c>
      <c r="B402" s="29" t="s">
        <v>379</v>
      </c>
      <c r="C402" s="10" t="s">
        <v>161</v>
      </c>
      <c r="D402" s="30" t="s">
        <v>398</v>
      </c>
      <c r="E402" s="10" t="s">
        <v>99</v>
      </c>
      <c r="F402" s="10" t="s">
        <v>96</v>
      </c>
      <c r="G402" s="10" t="s">
        <v>97</v>
      </c>
      <c r="H402" s="31">
        <v>3682</v>
      </c>
      <c r="I402" s="31">
        <v>4491</v>
      </c>
      <c r="J402" s="32">
        <v>1.99</v>
      </c>
      <c r="K402" s="33">
        <v>1</v>
      </c>
      <c r="L402" s="33">
        <v>170</v>
      </c>
      <c r="M402" s="33">
        <v>1</v>
      </c>
      <c r="N402" s="27">
        <f t="shared" si="12"/>
        <v>2.2266755733689601E-2</v>
      </c>
      <c r="O402" s="27">
        <f t="shared" si="13"/>
        <v>3.785348474727232E-2</v>
      </c>
      <c r="P402" s="34">
        <v>171</v>
      </c>
      <c r="Q402" s="35">
        <v>3.8076150000000003E-2</v>
      </c>
    </row>
    <row r="403" spans="1:17" x14ac:dyDescent="0.25">
      <c r="A403" s="10" t="s">
        <v>92</v>
      </c>
      <c r="B403" s="29" t="s">
        <v>379</v>
      </c>
      <c r="C403" s="10" t="s">
        <v>161</v>
      </c>
      <c r="D403" s="30" t="s">
        <v>394</v>
      </c>
      <c r="E403" s="10" t="s">
        <v>100</v>
      </c>
      <c r="F403" s="10" t="s">
        <v>144</v>
      </c>
      <c r="G403" s="10" t="s">
        <v>120</v>
      </c>
      <c r="H403" s="31">
        <v>2804</v>
      </c>
      <c r="I403" s="31">
        <v>4196</v>
      </c>
      <c r="J403" s="32">
        <v>1.82</v>
      </c>
      <c r="K403" s="33">
        <v>7</v>
      </c>
      <c r="L403" s="33">
        <v>197</v>
      </c>
      <c r="M403" s="33">
        <v>195</v>
      </c>
      <c r="N403" s="27">
        <f t="shared" si="12"/>
        <v>0.16682554814108674</v>
      </c>
      <c r="O403" s="27">
        <f t="shared" si="13"/>
        <v>4.6949475691134411E-2</v>
      </c>
      <c r="P403" s="34">
        <v>200</v>
      </c>
      <c r="Q403" s="35">
        <v>4.7664440000000002E-2</v>
      </c>
    </row>
    <row r="404" spans="1:17" x14ac:dyDescent="0.25">
      <c r="A404" s="10" t="s">
        <v>92</v>
      </c>
      <c r="B404" s="29" t="s">
        <v>379</v>
      </c>
      <c r="C404" s="10" t="s">
        <v>161</v>
      </c>
      <c r="D404" s="30" t="s">
        <v>390</v>
      </c>
      <c r="E404" s="10" t="s">
        <v>99</v>
      </c>
      <c r="F404" s="10" t="s">
        <v>96</v>
      </c>
      <c r="G404" s="10" t="s">
        <v>120</v>
      </c>
      <c r="H404" s="31">
        <v>940</v>
      </c>
      <c r="I404" s="31">
        <v>1013</v>
      </c>
      <c r="J404" s="32">
        <v>1.49</v>
      </c>
      <c r="K404" s="33">
        <v>5</v>
      </c>
      <c r="L404" s="33">
        <v>428</v>
      </c>
      <c r="M404" s="33">
        <v>2</v>
      </c>
      <c r="N404" s="27">
        <f t="shared" si="12"/>
        <v>0.4935834155972359</v>
      </c>
      <c r="O404" s="27">
        <f t="shared" si="13"/>
        <v>0.42250740375123397</v>
      </c>
      <c r="P404" s="34">
        <v>433</v>
      </c>
      <c r="Q404" s="35">
        <v>0.42744324</v>
      </c>
    </row>
    <row r="405" spans="1:17" x14ac:dyDescent="0.25">
      <c r="A405" s="10" t="s">
        <v>92</v>
      </c>
      <c r="B405" s="29" t="s">
        <v>379</v>
      </c>
      <c r="C405" s="10" t="s">
        <v>161</v>
      </c>
      <c r="D405" s="30" t="s">
        <v>391</v>
      </c>
      <c r="E405" s="10" t="s">
        <v>100</v>
      </c>
      <c r="F405" s="10" t="s">
        <v>96</v>
      </c>
      <c r="G405" s="10" t="s">
        <v>120</v>
      </c>
      <c r="H405" s="31">
        <v>381</v>
      </c>
      <c r="I405" s="31">
        <v>405</v>
      </c>
      <c r="J405" s="32">
        <v>1.46</v>
      </c>
      <c r="K405" s="33">
        <v>8</v>
      </c>
      <c r="L405" s="33">
        <v>277</v>
      </c>
      <c r="M405" s="33">
        <v>0</v>
      </c>
      <c r="N405" s="27">
        <f t="shared" si="12"/>
        <v>1.9753086419753085</v>
      </c>
      <c r="O405" s="27">
        <f t="shared" si="13"/>
        <v>0.68395061728395057</v>
      </c>
      <c r="P405" s="34">
        <v>286</v>
      </c>
      <c r="Q405" s="35">
        <v>0.70617284000000002</v>
      </c>
    </row>
    <row r="406" spans="1:17" x14ac:dyDescent="0.25">
      <c r="A406" s="10" t="s">
        <v>92</v>
      </c>
      <c r="B406" s="29" t="s">
        <v>379</v>
      </c>
      <c r="C406" s="10" t="s">
        <v>161</v>
      </c>
      <c r="D406" s="30" t="s">
        <v>403</v>
      </c>
      <c r="E406" s="10" t="s">
        <v>100</v>
      </c>
      <c r="F406" s="10" t="s">
        <v>96</v>
      </c>
      <c r="G406" s="10" t="s">
        <v>97</v>
      </c>
      <c r="H406" s="31">
        <v>2670</v>
      </c>
      <c r="I406" s="31">
        <v>3208</v>
      </c>
      <c r="J406" s="32">
        <v>1.41</v>
      </c>
      <c r="K406" s="33">
        <v>1</v>
      </c>
      <c r="L406" s="33">
        <v>76</v>
      </c>
      <c r="M406" s="33">
        <v>1</v>
      </c>
      <c r="N406" s="27">
        <f t="shared" si="12"/>
        <v>3.1172069825436407E-2</v>
      </c>
      <c r="O406" s="27">
        <f t="shared" si="13"/>
        <v>2.369077306733167E-2</v>
      </c>
      <c r="P406" s="34">
        <v>77</v>
      </c>
      <c r="Q406" s="35">
        <v>2.4002490000000001E-2</v>
      </c>
    </row>
    <row r="407" spans="1:17" x14ac:dyDescent="0.25">
      <c r="A407" s="10" t="s">
        <v>92</v>
      </c>
      <c r="B407" s="29" t="s">
        <v>379</v>
      </c>
      <c r="C407" s="10" t="s">
        <v>161</v>
      </c>
      <c r="D407" s="30" t="s">
        <v>383</v>
      </c>
      <c r="E407" s="10" t="s">
        <v>99</v>
      </c>
      <c r="F407" s="10" t="s">
        <v>96</v>
      </c>
      <c r="G407" s="10" t="s">
        <v>118</v>
      </c>
      <c r="H407" s="31">
        <v>1007</v>
      </c>
      <c r="I407" s="31">
        <v>1188</v>
      </c>
      <c r="J407" s="32">
        <v>1.23</v>
      </c>
      <c r="K407" s="33">
        <v>7</v>
      </c>
      <c r="L407" s="33">
        <v>316</v>
      </c>
      <c r="M407" s="33">
        <v>1</v>
      </c>
      <c r="N407" s="27">
        <f t="shared" si="12"/>
        <v>0.58922558922558921</v>
      </c>
      <c r="O407" s="27">
        <f t="shared" si="13"/>
        <v>0.265993265993266</v>
      </c>
      <c r="P407" s="34">
        <v>321</v>
      </c>
      <c r="Q407" s="35">
        <v>0.27020201999999999</v>
      </c>
    </row>
    <row r="408" spans="1:17" x14ac:dyDescent="0.25">
      <c r="A408" s="10" t="s">
        <v>92</v>
      </c>
      <c r="B408" s="29" t="s">
        <v>374</v>
      </c>
      <c r="C408" s="10" t="s">
        <v>93</v>
      </c>
      <c r="D408" s="30" t="s">
        <v>392</v>
      </c>
      <c r="E408" s="10" t="s">
        <v>99</v>
      </c>
      <c r="F408" s="10" t="s">
        <v>96</v>
      </c>
      <c r="G408" s="10" t="s">
        <v>120</v>
      </c>
      <c r="H408" s="31">
        <v>553</v>
      </c>
      <c r="I408" s="31">
        <v>641</v>
      </c>
      <c r="J408" s="32">
        <v>0.66</v>
      </c>
      <c r="K408" s="33">
        <v>4</v>
      </c>
      <c r="L408" s="33">
        <v>53</v>
      </c>
      <c r="M408" s="33">
        <v>44</v>
      </c>
      <c r="N408" s="27">
        <f t="shared" si="12"/>
        <v>0.62402496099843996</v>
      </c>
      <c r="O408" s="27">
        <f t="shared" si="13"/>
        <v>8.2683307332293288E-2</v>
      </c>
      <c r="P408" s="34">
        <v>55</v>
      </c>
      <c r="Q408" s="35">
        <v>8.580343E-2</v>
      </c>
    </row>
    <row r="409" spans="1:17" x14ac:dyDescent="0.25">
      <c r="A409" s="10" t="s">
        <v>92</v>
      </c>
      <c r="B409" s="29" t="s">
        <v>379</v>
      </c>
      <c r="C409" s="10" t="s">
        <v>161</v>
      </c>
      <c r="D409" s="30" t="s">
        <v>402</v>
      </c>
      <c r="E409" s="10" t="s">
        <v>99</v>
      </c>
      <c r="F409" s="10" t="s">
        <v>144</v>
      </c>
      <c r="G409" s="10" t="s">
        <v>144</v>
      </c>
      <c r="H409" s="31">
        <v>698</v>
      </c>
      <c r="I409" s="31">
        <v>890</v>
      </c>
      <c r="J409" s="32">
        <v>0.32</v>
      </c>
      <c r="K409" s="33">
        <v>1</v>
      </c>
      <c r="L409" s="33">
        <v>43</v>
      </c>
      <c r="M409" s="33">
        <v>40</v>
      </c>
      <c r="N409" s="27">
        <f t="shared" si="12"/>
        <v>0.11235955056179776</v>
      </c>
      <c r="O409" s="27">
        <f t="shared" si="13"/>
        <v>4.8314606741573035E-2</v>
      </c>
      <c r="P409" s="34">
        <v>43</v>
      </c>
      <c r="Q409" s="35">
        <v>4.8314610000000001E-2</v>
      </c>
    </row>
    <row r="410" spans="1:17" x14ac:dyDescent="0.25">
      <c r="A410" s="10" t="s">
        <v>92</v>
      </c>
      <c r="B410" s="29" t="s">
        <v>374</v>
      </c>
      <c r="C410" s="10" t="s">
        <v>93</v>
      </c>
      <c r="D410" s="30" t="s">
        <v>396</v>
      </c>
      <c r="E410" s="10" t="s">
        <v>99</v>
      </c>
      <c r="F410" s="10" t="s">
        <v>96</v>
      </c>
      <c r="G410" s="10" t="s">
        <v>97</v>
      </c>
      <c r="H410" s="31">
        <v>1</v>
      </c>
      <c r="I410" s="31">
        <v>1</v>
      </c>
      <c r="J410" s="32">
        <v>0.13</v>
      </c>
      <c r="K410" s="33">
        <v>0</v>
      </c>
      <c r="L410" s="33">
        <v>0</v>
      </c>
      <c r="M410" s="33">
        <v>0</v>
      </c>
      <c r="N410" s="27">
        <f t="shared" si="12"/>
        <v>0</v>
      </c>
      <c r="O410" s="27">
        <f t="shared" si="13"/>
        <v>0</v>
      </c>
      <c r="P410" s="34">
        <v>0</v>
      </c>
      <c r="Q410" s="35">
        <v>0</v>
      </c>
    </row>
    <row r="411" spans="1:17" x14ac:dyDescent="0.25">
      <c r="A411" s="10" t="s">
        <v>92</v>
      </c>
      <c r="B411" s="29" t="s">
        <v>379</v>
      </c>
      <c r="C411" s="10" t="s">
        <v>161</v>
      </c>
      <c r="D411" s="30" t="s">
        <v>387</v>
      </c>
      <c r="E411" s="10" t="s">
        <v>100</v>
      </c>
      <c r="F411" s="10" t="s">
        <v>96</v>
      </c>
      <c r="G411" s="10" t="s">
        <v>120</v>
      </c>
      <c r="H411" s="31">
        <v>130</v>
      </c>
      <c r="I411" s="31">
        <v>164</v>
      </c>
      <c r="J411" s="32">
        <v>0.1</v>
      </c>
      <c r="K411" s="33">
        <v>0</v>
      </c>
      <c r="L411" s="33">
        <v>25</v>
      </c>
      <c r="M411" s="33">
        <v>20</v>
      </c>
      <c r="N411" s="27">
        <f t="shared" si="12"/>
        <v>0</v>
      </c>
      <c r="O411" s="27">
        <f t="shared" si="13"/>
        <v>0.1524390243902439</v>
      </c>
      <c r="P411" s="34">
        <v>25</v>
      </c>
      <c r="Q411" s="35">
        <v>0.15243902000000001</v>
      </c>
    </row>
    <row r="412" spans="1:17" x14ac:dyDescent="0.25">
      <c r="A412" s="10" t="s">
        <v>92</v>
      </c>
      <c r="B412" s="29" t="s">
        <v>379</v>
      </c>
      <c r="C412" s="10" t="s">
        <v>161</v>
      </c>
      <c r="D412" s="30" t="s">
        <v>396</v>
      </c>
      <c r="E412" s="10" t="s">
        <v>99</v>
      </c>
      <c r="F412" s="10" t="s">
        <v>96</v>
      </c>
      <c r="G412" s="10" t="s">
        <v>97</v>
      </c>
      <c r="H412" s="31">
        <v>1</v>
      </c>
      <c r="I412" s="31">
        <v>1</v>
      </c>
      <c r="J412" s="32">
        <v>0.05</v>
      </c>
      <c r="K412" s="33">
        <v>0</v>
      </c>
      <c r="L412" s="33">
        <v>0</v>
      </c>
      <c r="M412" s="33">
        <v>0</v>
      </c>
      <c r="N412" s="27">
        <f t="shared" si="12"/>
        <v>0</v>
      </c>
      <c r="O412" s="27">
        <f t="shared" si="13"/>
        <v>0</v>
      </c>
      <c r="P412" s="34">
        <v>0</v>
      </c>
      <c r="Q412" s="35">
        <v>0</v>
      </c>
    </row>
    <row r="413" spans="1:17" x14ac:dyDescent="0.25">
      <c r="A413" s="10" t="s">
        <v>92</v>
      </c>
      <c r="B413" s="29" t="s">
        <v>374</v>
      </c>
      <c r="C413" s="10" t="s">
        <v>93</v>
      </c>
      <c r="D413" s="30" t="s">
        <v>400</v>
      </c>
      <c r="E413" s="10" t="s">
        <v>100</v>
      </c>
      <c r="F413" s="10" t="s">
        <v>96</v>
      </c>
      <c r="G413" s="10" t="s">
        <v>97</v>
      </c>
      <c r="H413" s="31">
        <v>2</v>
      </c>
      <c r="I413" s="31">
        <v>2</v>
      </c>
      <c r="J413" s="32">
        <v>0.02</v>
      </c>
      <c r="K413" s="33">
        <v>0</v>
      </c>
      <c r="L413" s="33">
        <v>1</v>
      </c>
      <c r="M413" s="33">
        <v>0</v>
      </c>
      <c r="N413" s="27">
        <f t="shared" si="12"/>
        <v>0</v>
      </c>
      <c r="O413" s="27">
        <f t="shared" si="13"/>
        <v>0.5</v>
      </c>
      <c r="P413" s="34">
        <v>1</v>
      </c>
      <c r="Q413" s="35">
        <v>0.5</v>
      </c>
    </row>
    <row r="414" spans="1:17" x14ac:dyDescent="0.25">
      <c r="A414" s="10" t="s">
        <v>92</v>
      </c>
      <c r="B414" s="29" t="s">
        <v>379</v>
      </c>
      <c r="C414" s="10" t="s">
        <v>161</v>
      </c>
      <c r="D414" s="30" t="s">
        <v>392</v>
      </c>
      <c r="E414" s="10" t="s">
        <v>99</v>
      </c>
      <c r="F414" s="10" t="s">
        <v>96</v>
      </c>
      <c r="G414" s="10" t="s">
        <v>120</v>
      </c>
      <c r="H414" s="31">
        <v>77</v>
      </c>
      <c r="I414" s="31">
        <v>83</v>
      </c>
      <c r="J414" s="32">
        <v>0.02</v>
      </c>
      <c r="K414" s="33">
        <v>0</v>
      </c>
      <c r="L414" s="33">
        <v>8</v>
      </c>
      <c r="M414" s="33">
        <v>7</v>
      </c>
      <c r="N414" s="27">
        <f t="shared" si="12"/>
        <v>0</v>
      </c>
      <c r="O414" s="27">
        <f t="shared" si="13"/>
        <v>9.6385542168674704E-2</v>
      </c>
      <c r="P414" s="34">
        <v>8</v>
      </c>
      <c r="Q414" s="35">
        <v>9.6385540000000006E-2</v>
      </c>
    </row>
    <row r="415" spans="1:17" x14ac:dyDescent="0.25">
      <c r="A415" s="10" t="s">
        <v>92</v>
      </c>
      <c r="B415" s="29" t="s">
        <v>379</v>
      </c>
      <c r="C415" s="10" t="s">
        <v>161</v>
      </c>
      <c r="D415" s="30" t="s">
        <v>398</v>
      </c>
      <c r="E415" s="10" t="s">
        <v>99</v>
      </c>
      <c r="F415" s="10" t="s">
        <v>96</v>
      </c>
      <c r="G415" s="10" t="s">
        <v>97</v>
      </c>
      <c r="H415" s="31">
        <v>1</v>
      </c>
      <c r="I415" s="31">
        <v>1</v>
      </c>
      <c r="J415" s="32">
        <v>0.01</v>
      </c>
      <c r="K415" s="33">
        <v>0</v>
      </c>
      <c r="L415" s="33">
        <v>0</v>
      </c>
      <c r="M415" s="33">
        <v>0</v>
      </c>
      <c r="N415" s="27">
        <f t="shared" si="12"/>
        <v>0</v>
      </c>
      <c r="O415" s="27">
        <f t="shared" si="13"/>
        <v>0</v>
      </c>
      <c r="P415" s="34">
        <v>0</v>
      </c>
      <c r="Q415" s="35">
        <v>0</v>
      </c>
    </row>
    <row r="416" spans="1:17" x14ac:dyDescent="0.25">
      <c r="A416" s="10" t="s">
        <v>92</v>
      </c>
      <c r="B416" s="29" t="s">
        <v>379</v>
      </c>
      <c r="C416" s="10" t="s">
        <v>161</v>
      </c>
      <c r="D416" s="30" t="s">
        <v>407</v>
      </c>
      <c r="E416" s="10" t="s">
        <v>100</v>
      </c>
      <c r="F416" s="10" t="s">
        <v>144</v>
      </c>
      <c r="G416" s="10" t="s">
        <v>97</v>
      </c>
      <c r="H416" s="31">
        <v>0</v>
      </c>
      <c r="I416" s="31">
        <v>0</v>
      </c>
      <c r="J416" s="32">
        <v>0</v>
      </c>
      <c r="K416" s="33">
        <v>0</v>
      </c>
      <c r="L416" s="33">
        <v>0</v>
      </c>
      <c r="M416" s="33">
        <v>0</v>
      </c>
      <c r="N416" s="27">
        <v>0</v>
      </c>
      <c r="O416" s="27">
        <v>0</v>
      </c>
      <c r="P416" s="34">
        <v>0</v>
      </c>
      <c r="Q416" s="35">
        <v>0</v>
      </c>
    </row>
    <row r="417" spans="1:17" x14ac:dyDescent="0.25">
      <c r="A417" s="10" t="s">
        <v>92</v>
      </c>
      <c r="B417" s="29" t="s">
        <v>374</v>
      </c>
      <c r="C417" s="10" t="s">
        <v>93</v>
      </c>
      <c r="D417" s="30" t="s">
        <v>407</v>
      </c>
      <c r="E417" s="10" t="s">
        <v>100</v>
      </c>
      <c r="F417" s="10" t="s">
        <v>144</v>
      </c>
      <c r="G417" s="10" t="s">
        <v>97</v>
      </c>
      <c r="H417" s="31">
        <v>0</v>
      </c>
      <c r="I417" s="31">
        <v>0</v>
      </c>
      <c r="J417" s="32">
        <v>0</v>
      </c>
      <c r="K417" s="33">
        <v>0</v>
      </c>
      <c r="L417" s="33">
        <v>0</v>
      </c>
      <c r="M417" s="33">
        <v>0</v>
      </c>
      <c r="N417" s="27">
        <v>0</v>
      </c>
      <c r="O417" s="27">
        <v>0</v>
      </c>
      <c r="P417" s="34">
        <v>0</v>
      </c>
      <c r="Q417" s="35">
        <v>0</v>
      </c>
    </row>
    <row r="418" spans="1:17" x14ac:dyDescent="0.25">
      <c r="A418" s="10" t="s">
        <v>92</v>
      </c>
      <c r="B418" s="29" t="s">
        <v>374</v>
      </c>
      <c r="C418" s="10" t="s">
        <v>93</v>
      </c>
      <c r="D418" s="30" t="s">
        <v>401</v>
      </c>
      <c r="E418" s="10" t="s">
        <v>100</v>
      </c>
      <c r="F418" s="10" t="s">
        <v>96</v>
      </c>
      <c r="G418" s="10" t="s">
        <v>97</v>
      </c>
      <c r="H418" s="31">
        <v>1</v>
      </c>
      <c r="I418" s="31">
        <v>1</v>
      </c>
      <c r="J418" s="32">
        <v>0</v>
      </c>
      <c r="K418" s="33">
        <v>0</v>
      </c>
      <c r="L418" s="33">
        <v>0</v>
      </c>
      <c r="M418" s="33">
        <v>0</v>
      </c>
      <c r="N418" s="27">
        <f t="shared" si="12"/>
        <v>0</v>
      </c>
      <c r="O418" s="27">
        <f t="shared" si="13"/>
        <v>0</v>
      </c>
      <c r="P418" s="34">
        <v>0</v>
      </c>
      <c r="Q418" s="35">
        <v>0</v>
      </c>
    </row>
    <row r="419" spans="1:17" x14ac:dyDescent="0.25">
      <c r="A419" s="10" t="s">
        <v>92</v>
      </c>
      <c r="B419" s="29" t="s">
        <v>374</v>
      </c>
      <c r="C419" s="10" t="s">
        <v>93</v>
      </c>
      <c r="D419" s="30" t="s">
        <v>399</v>
      </c>
      <c r="E419" s="10" t="s">
        <v>99</v>
      </c>
      <c r="F419" s="10" t="s">
        <v>96</v>
      </c>
      <c r="G419" s="10" t="s">
        <v>97</v>
      </c>
      <c r="H419" s="31">
        <v>1</v>
      </c>
      <c r="I419" s="31">
        <v>1</v>
      </c>
      <c r="J419" s="32">
        <v>0</v>
      </c>
      <c r="K419" s="33">
        <v>0</v>
      </c>
      <c r="L419" s="33">
        <v>1</v>
      </c>
      <c r="M419" s="33">
        <v>0</v>
      </c>
      <c r="N419" s="27">
        <v>0</v>
      </c>
      <c r="O419" s="27">
        <f t="shared" si="13"/>
        <v>1</v>
      </c>
      <c r="P419" s="34">
        <v>1</v>
      </c>
      <c r="Q419" s="35">
        <v>1</v>
      </c>
    </row>
    <row r="420" spans="1:17" x14ac:dyDescent="0.25">
      <c r="A420" s="10" t="s">
        <v>92</v>
      </c>
      <c r="B420" s="29" t="s">
        <v>374</v>
      </c>
      <c r="C420" s="10" t="s">
        <v>93</v>
      </c>
      <c r="D420" s="30" t="s">
        <v>408</v>
      </c>
      <c r="E420" s="10" t="s">
        <v>99</v>
      </c>
      <c r="F420" s="10" t="s">
        <v>144</v>
      </c>
      <c r="G420" s="10" t="s">
        <v>97</v>
      </c>
      <c r="H420" s="31">
        <v>0</v>
      </c>
      <c r="I420" s="31">
        <v>0</v>
      </c>
      <c r="J420" s="32">
        <v>0</v>
      </c>
      <c r="K420" s="33">
        <v>0</v>
      </c>
      <c r="L420" s="33">
        <v>0</v>
      </c>
      <c r="M420" s="33">
        <v>0</v>
      </c>
      <c r="N420" s="27">
        <v>0</v>
      </c>
      <c r="O420" s="27">
        <v>0</v>
      </c>
      <c r="P420" s="34">
        <v>0</v>
      </c>
      <c r="Q420" s="35">
        <v>0</v>
      </c>
    </row>
    <row r="421" spans="1:17" x14ac:dyDescent="0.25">
      <c r="A421" s="10" t="s">
        <v>92</v>
      </c>
      <c r="B421" s="29" t="s">
        <v>379</v>
      </c>
      <c r="C421" s="10" t="s">
        <v>161</v>
      </c>
      <c r="D421" s="30" t="s">
        <v>403</v>
      </c>
      <c r="E421" s="10" t="s">
        <v>100</v>
      </c>
      <c r="F421" s="10" t="s">
        <v>96</v>
      </c>
      <c r="G421" s="10" t="s">
        <v>97</v>
      </c>
      <c r="H421" s="31">
        <v>1</v>
      </c>
      <c r="I421" s="31">
        <v>1</v>
      </c>
      <c r="J421" s="32">
        <v>0</v>
      </c>
      <c r="K421" s="33">
        <v>0</v>
      </c>
      <c r="L421" s="33">
        <v>0</v>
      </c>
      <c r="M421" s="33">
        <v>0</v>
      </c>
      <c r="N421" s="27">
        <v>0</v>
      </c>
      <c r="O421" s="27">
        <f t="shared" si="13"/>
        <v>0</v>
      </c>
      <c r="P421" s="34">
        <v>0</v>
      </c>
      <c r="Q421" s="35">
        <v>0</v>
      </c>
    </row>
    <row r="422" spans="1:17" x14ac:dyDescent="0.25">
      <c r="A422" s="10" t="s">
        <v>92</v>
      </c>
      <c r="B422" s="29" t="s">
        <v>379</v>
      </c>
      <c r="C422" s="10" t="s">
        <v>161</v>
      </c>
      <c r="D422" s="30" t="s">
        <v>408</v>
      </c>
      <c r="E422" s="10" t="s">
        <v>99</v>
      </c>
      <c r="F422" s="10" t="s">
        <v>144</v>
      </c>
      <c r="G422" s="10" t="s">
        <v>97</v>
      </c>
      <c r="H422" s="31">
        <v>0</v>
      </c>
      <c r="I422" s="31">
        <v>0</v>
      </c>
      <c r="J422" s="32">
        <v>0</v>
      </c>
      <c r="K422" s="33">
        <v>0</v>
      </c>
      <c r="L422" s="33">
        <v>0</v>
      </c>
      <c r="M422" s="33">
        <v>0</v>
      </c>
      <c r="N422" s="27">
        <v>0</v>
      </c>
      <c r="O422" s="27">
        <v>0</v>
      </c>
      <c r="P422" s="34">
        <v>0</v>
      </c>
      <c r="Q422" s="35">
        <v>0</v>
      </c>
    </row>
    <row r="423" spans="1:17" x14ac:dyDescent="0.25">
      <c r="A423" s="10" t="s">
        <v>92</v>
      </c>
      <c r="B423" s="29" t="s">
        <v>379</v>
      </c>
      <c r="C423" s="10" t="s">
        <v>161</v>
      </c>
      <c r="D423" s="30" t="s">
        <v>401</v>
      </c>
      <c r="E423" s="10" t="s">
        <v>100</v>
      </c>
      <c r="F423" s="10" t="s">
        <v>96</v>
      </c>
      <c r="G423" s="10" t="s">
        <v>97</v>
      </c>
      <c r="H423" s="31">
        <v>0</v>
      </c>
      <c r="I423" s="31">
        <v>0</v>
      </c>
      <c r="J423" s="32">
        <v>0</v>
      </c>
      <c r="K423" s="33">
        <v>0</v>
      </c>
      <c r="L423" s="33">
        <v>0</v>
      </c>
      <c r="M423" s="33">
        <v>0</v>
      </c>
      <c r="N423" s="27">
        <v>0</v>
      </c>
      <c r="O423" s="27">
        <v>0</v>
      </c>
      <c r="P423" s="34">
        <v>0</v>
      </c>
      <c r="Q423" s="35">
        <v>0</v>
      </c>
    </row>
    <row r="424" spans="1:17" x14ac:dyDescent="0.25">
      <c r="A424" s="10" t="s">
        <v>92</v>
      </c>
      <c r="B424" s="29" t="s">
        <v>379</v>
      </c>
      <c r="C424" s="10" t="s">
        <v>161</v>
      </c>
      <c r="D424" s="30" t="s">
        <v>400</v>
      </c>
      <c r="E424" s="10" t="s">
        <v>100</v>
      </c>
      <c r="F424" s="10" t="s">
        <v>96</v>
      </c>
      <c r="G424" s="10" t="s">
        <v>97</v>
      </c>
      <c r="H424" s="31">
        <v>0</v>
      </c>
      <c r="I424" s="31">
        <v>0</v>
      </c>
      <c r="J424" s="32">
        <v>0</v>
      </c>
      <c r="K424" s="33">
        <v>0</v>
      </c>
      <c r="L424" s="33">
        <v>0</v>
      </c>
      <c r="M424" s="33">
        <v>0</v>
      </c>
      <c r="N424" s="27">
        <v>0</v>
      </c>
      <c r="O424" s="27">
        <v>0</v>
      </c>
      <c r="P424" s="34">
        <v>0</v>
      </c>
      <c r="Q424" s="35">
        <v>0</v>
      </c>
    </row>
    <row r="425" spans="1:17" x14ac:dyDescent="0.25">
      <c r="A425" s="10" t="s">
        <v>92</v>
      </c>
      <c r="B425" s="29" t="s">
        <v>374</v>
      </c>
      <c r="C425" s="10" t="s">
        <v>93</v>
      </c>
      <c r="D425" s="30" t="s">
        <v>398</v>
      </c>
      <c r="E425" s="10" t="s">
        <v>99</v>
      </c>
      <c r="F425" s="10" t="s">
        <v>96</v>
      </c>
      <c r="G425" s="10" t="s">
        <v>97</v>
      </c>
      <c r="H425" s="31">
        <v>3</v>
      </c>
      <c r="I425" s="31">
        <v>3</v>
      </c>
      <c r="J425" s="32">
        <v>0</v>
      </c>
      <c r="K425" s="33">
        <v>0</v>
      </c>
      <c r="L425" s="33">
        <v>1</v>
      </c>
      <c r="M425" s="33">
        <v>0</v>
      </c>
      <c r="N425" s="27">
        <f t="shared" si="12"/>
        <v>0</v>
      </c>
      <c r="O425" s="27">
        <f t="shared" si="13"/>
        <v>0.33333333333333331</v>
      </c>
      <c r="P425" s="34">
        <v>1</v>
      </c>
      <c r="Q425" s="35">
        <v>0.33333332999999998</v>
      </c>
    </row>
    <row r="426" spans="1:17" x14ac:dyDescent="0.25">
      <c r="A426" s="10" t="s">
        <v>92</v>
      </c>
      <c r="B426" s="29" t="s">
        <v>379</v>
      </c>
      <c r="C426" s="10" t="s">
        <v>161</v>
      </c>
      <c r="D426" s="30" t="s">
        <v>399</v>
      </c>
      <c r="E426" s="10" t="s">
        <v>99</v>
      </c>
      <c r="F426" s="10" t="s">
        <v>96</v>
      </c>
      <c r="G426" s="10" t="s">
        <v>97</v>
      </c>
      <c r="H426" s="31">
        <v>0</v>
      </c>
      <c r="I426" s="31">
        <v>0</v>
      </c>
      <c r="J426" s="32">
        <v>0</v>
      </c>
      <c r="K426" s="33">
        <v>0</v>
      </c>
      <c r="L426" s="33">
        <v>0</v>
      </c>
      <c r="M426" s="33">
        <v>0</v>
      </c>
      <c r="N426" s="27">
        <v>0</v>
      </c>
      <c r="O426" s="27">
        <v>0</v>
      </c>
      <c r="P426" s="34">
        <v>0</v>
      </c>
      <c r="Q426" s="35">
        <v>0</v>
      </c>
    </row>
    <row r="427" spans="1:17" x14ac:dyDescent="0.25">
      <c r="A427" s="10" t="s">
        <v>92</v>
      </c>
      <c r="B427" s="29" t="s">
        <v>374</v>
      </c>
      <c r="C427" s="10" t="s">
        <v>93</v>
      </c>
      <c r="D427" s="30" t="s">
        <v>403</v>
      </c>
      <c r="E427" s="10" t="s">
        <v>100</v>
      </c>
      <c r="F427" s="10" t="s">
        <v>96</v>
      </c>
      <c r="G427" s="10" t="s">
        <v>97</v>
      </c>
      <c r="H427" s="31">
        <v>1</v>
      </c>
      <c r="I427" s="31">
        <v>1</v>
      </c>
      <c r="J427" s="32">
        <v>0</v>
      </c>
      <c r="K427" s="33">
        <v>0</v>
      </c>
      <c r="L427" s="33">
        <v>1</v>
      </c>
      <c r="M427" s="33">
        <v>0</v>
      </c>
      <c r="N427" s="27">
        <f t="shared" si="12"/>
        <v>0</v>
      </c>
      <c r="O427" s="27">
        <f t="shared" si="13"/>
        <v>1</v>
      </c>
      <c r="P427" s="34">
        <v>1</v>
      </c>
      <c r="Q427" s="35">
        <v>1</v>
      </c>
    </row>
  </sheetData>
  <autoFilter ref="A1:O420" xr:uid="{B39BCD2E-677D-45A2-B7F9-BBBEB76CF7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8EAA-C8E4-48A4-8ED8-668E0F4CCBDD}">
  <dimension ref="A1:S54"/>
  <sheetViews>
    <sheetView tabSelected="1" workbookViewId="0">
      <selection activeCell="B24" sqref="B24"/>
    </sheetView>
  </sheetViews>
  <sheetFormatPr defaultRowHeight="15" x14ac:dyDescent="0.25"/>
  <cols>
    <col min="2" max="2" width="138.140625" bestFit="1" customWidth="1"/>
    <col min="3" max="3" width="17" bestFit="1" customWidth="1"/>
  </cols>
  <sheetData>
    <row r="1" spans="1:19" x14ac:dyDescent="0.25">
      <c r="A1" s="14" t="s">
        <v>0</v>
      </c>
      <c r="B1" s="14" t="s">
        <v>1</v>
      </c>
      <c r="C1" s="14" t="s">
        <v>409</v>
      </c>
      <c r="D1" s="14" t="s">
        <v>153</v>
      </c>
      <c r="E1" s="14" t="s">
        <v>2</v>
      </c>
      <c r="F1" s="14" t="s">
        <v>3</v>
      </c>
      <c r="G1" s="14" t="s">
        <v>105</v>
      </c>
      <c r="H1" s="14" t="s">
        <v>4</v>
      </c>
      <c r="I1" s="14" t="s">
        <v>5</v>
      </c>
      <c r="J1" s="14" t="s">
        <v>6</v>
      </c>
      <c r="K1" s="14" t="s">
        <v>154</v>
      </c>
      <c r="L1" s="14" t="s">
        <v>155</v>
      </c>
      <c r="M1" s="14" t="s">
        <v>8</v>
      </c>
      <c r="N1" s="14" t="s">
        <v>9</v>
      </c>
      <c r="O1" s="14" t="s">
        <v>156</v>
      </c>
      <c r="P1" s="14" t="s">
        <v>157</v>
      </c>
      <c r="Q1" s="14" t="s">
        <v>10</v>
      </c>
      <c r="R1" s="14" t="s">
        <v>11</v>
      </c>
      <c r="S1" s="14" t="s">
        <v>158</v>
      </c>
    </row>
    <row r="2" spans="1:19" x14ac:dyDescent="0.25">
      <c r="A2" s="15" t="s">
        <v>173</v>
      </c>
      <c r="B2" s="15" t="s">
        <v>174</v>
      </c>
      <c r="C2" s="15" t="s">
        <v>410</v>
      </c>
      <c r="D2" s="15" t="s">
        <v>175</v>
      </c>
      <c r="E2" s="15" t="s">
        <v>93</v>
      </c>
      <c r="F2" s="15" t="s">
        <v>176</v>
      </c>
      <c r="G2" s="15" t="s">
        <v>99</v>
      </c>
      <c r="H2" s="15" t="s">
        <v>96</v>
      </c>
      <c r="I2" s="15" t="s">
        <v>97</v>
      </c>
      <c r="J2" s="16">
        <v>197.51</v>
      </c>
      <c r="K2" s="17">
        <v>363</v>
      </c>
      <c r="L2" s="17">
        <v>3.3E-3</v>
      </c>
      <c r="M2" s="18">
        <v>95027</v>
      </c>
      <c r="N2" s="18">
        <v>108534</v>
      </c>
      <c r="O2" s="17">
        <v>1.1420999999999999</v>
      </c>
      <c r="P2" s="17">
        <v>1.82</v>
      </c>
      <c r="Q2" s="18">
        <v>5438</v>
      </c>
      <c r="R2" s="18">
        <v>254</v>
      </c>
      <c r="S2" s="19">
        <f>Q2/N2</f>
        <v>5.0104114839589438E-2</v>
      </c>
    </row>
    <row r="3" spans="1:19" x14ac:dyDescent="0.25">
      <c r="A3" s="15" t="s">
        <v>173</v>
      </c>
      <c r="B3" s="15" t="s">
        <v>174</v>
      </c>
      <c r="C3" s="15" t="s">
        <v>410</v>
      </c>
      <c r="D3" s="15" t="s">
        <v>175</v>
      </c>
      <c r="E3" s="15" t="s">
        <v>93</v>
      </c>
      <c r="F3" s="15" t="s">
        <v>177</v>
      </c>
      <c r="G3" s="15" t="s">
        <v>100</v>
      </c>
      <c r="H3" s="15" t="s">
        <v>96</v>
      </c>
      <c r="I3" s="15" t="s">
        <v>97</v>
      </c>
      <c r="J3" s="16">
        <v>206.13</v>
      </c>
      <c r="K3" s="17">
        <v>385</v>
      </c>
      <c r="L3" s="17">
        <v>3.5999999999999999E-3</v>
      </c>
      <c r="M3" s="18">
        <v>94142</v>
      </c>
      <c r="N3" s="18">
        <v>106530</v>
      </c>
      <c r="O3" s="17">
        <v>1.1315999999999999</v>
      </c>
      <c r="P3" s="17">
        <v>1.93</v>
      </c>
      <c r="Q3" s="18">
        <v>4955</v>
      </c>
      <c r="R3" s="18">
        <v>253</v>
      </c>
      <c r="S3" s="19">
        <f t="shared" ref="S3:S54" si="0">Q3/N3</f>
        <v>4.6512719421759129E-2</v>
      </c>
    </row>
    <row r="4" spans="1:19" x14ac:dyDescent="0.25">
      <c r="A4" s="15" t="s">
        <v>173</v>
      </c>
      <c r="B4" s="15" t="s">
        <v>178</v>
      </c>
      <c r="C4" s="15" t="s">
        <v>411</v>
      </c>
      <c r="D4" s="15" t="s">
        <v>175</v>
      </c>
      <c r="E4" s="15" t="s">
        <v>93</v>
      </c>
      <c r="F4" s="15" t="s">
        <v>179</v>
      </c>
      <c r="G4" s="15" t="s">
        <v>100</v>
      </c>
      <c r="H4" s="15" t="s">
        <v>96</v>
      </c>
      <c r="I4" s="15" t="s">
        <v>97</v>
      </c>
      <c r="J4" s="16">
        <v>67.92</v>
      </c>
      <c r="K4" s="17">
        <v>84</v>
      </c>
      <c r="L4" s="17">
        <v>2.8E-3</v>
      </c>
      <c r="M4" s="18">
        <v>13776</v>
      </c>
      <c r="N4" s="18">
        <v>29807</v>
      </c>
      <c r="O4" s="17">
        <v>2.1637</v>
      </c>
      <c r="P4" s="17">
        <v>2.2799999999999998</v>
      </c>
      <c r="Q4" s="18">
        <v>7794</v>
      </c>
      <c r="R4" s="18">
        <v>334</v>
      </c>
      <c r="S4" s="19">
        <f t="shared" si="0"/>
        <v>0.26148220216727613</v>
      </c>
    </row>
    <row r="5" spans="1:19" x14ac:dyDescent="0.25">
      <c r="A5" s="15" t="s">
        <v>173</v>
      </c>
      <c r="B5" s="15" t="s">
        <v>178</v>
      </c>
      <c r="C5" s="15" t="s">
        <v>411</v>
      </c>
      <c r="D5" s="15" t="s">
        <v>175</v>
      </c>
      <c r="E5" s="15" t="s">
        <v>93</v>
      </c>
      <c r="F5" s="15" t="s">
        <v>177</v>
      </c>
      <c r="G5" s="15" t="s">
        <v>100</v>
      </c>
      <c r="H5" s="15" t="s">
        <v>96</v>
      </c>
      <c r="I5" s="15" t="s">
        <v>97</v>
      </c>
      <c r="J5" s="16">
        <v>51.99</v>
      </c>
      <c r="K5" s="17">
        <v>64</v>
      </c>
      <c r="L5" s="17">
        <v>2.8999999999999998E-3</v>
      </c>
      <c r="M5" s="18">
        <v>12187</v>
      </c>
      <c r="N5" s="18">
        <v>22399</v>
      </c>
      <c r="O5" s="17">
        <v>1.8379000000000001</v>
      </c>
      <c r="P5" s="17">
        <v>2.3199999999999998</v>
      </c>
      <c r="Q5" s="18">
        <v>5802</v>
      </c>
      <c r="R5" s="18">
        <v>357</v>
      </c>
      <c r="S5" s="19">
        <f t="shared" si="0"/>
        <v>0.25902942095629267</v>
      </c>
    </row>
    <row r="6" spans="1:19" x14ac:dyDescent="0.25">
      <c r="A6" s="15" t="s">
        <v>173</v>
      </c>
      <c r="B6" s="15" t="s">
        <v>178</v>
      </c>
      <c r="C6" s="15" t="s">
        <v>411</v>
      </c>
      <c r="D6" s="15" t="s">
        <v>175</v>
      </c>
      <c r="E6" s="15" t="s">
        <v>93</v>
      </c>
      <c r="F6" s="15" t="s">
        <v>180</v>
      </c>
      <c r="G6" s="15" t="s">
        <v>99</v>
      </c>
      <c r="H6" s="15" t="s">
        <v>96</v>
      </c>
      <c r="I6" s="15" t="s">
        <v>97</v>
      </c>
      <c r="J6" s="16">
        <v>140.97999999999999</v>
      </c>
      <c r="K6" s="17">
        <v>174</v>
      </c>
      <c r="L6" s="17">
        <v>2.7000000000000001E-3</v>
      </c>
      <c r="M6" s="18">
        <v>24831</v>
      </c>
      <c r="N6" s="18">
        <v>64602</v>
      </c>
      <c r="O6" s="17">
        <v>2.6017000000000001</v>
      </c>
      <c r="P6" s="17">
        <v>2.1800000000000002</v>
      </c>
      <c r="Q6" s="18">
        <v>15882</v>
      </c>
      <c r="R6" s="18">
        <v>666</v>
      </c>
      <c r="S6" s="19">
        <f t="shared" si="0"/>
        <v>0.24584378192625617</v>
      </c>
    </row>
    <row r="7" spans="1:19" x14ac:dyDescent="0.25">
      <c r="A7" s="15" t="s">
        <v>173</v>
      </c>
      <c r="B7" s="15" t="s">
        <v>174</v>
      </c>
      <c r="C7" s="15" t="s">
        <v>410</v>
      </c>
      <c r="D7" s="15" t="s">
        <v>175</v>
      </c>
      <c r="E7" s="15" t="s">
        <v>93</v>
      </c>
      <c r="F7" s="15" t="s">
        <v>180</v>
      </c>
      <c r="G7" s="15" t="s">
        <v>99</v>
      </c>
      <c r="H7" s="15" t="s">
        <v>96</v>
      </c>
      <c r="I7" s="15" t="s">
        <v>97</v>
      </c>
      <c r="J7" s="16">
        <v>229.49</v>
      </c>
      <c r="K7" s="17">
        <v>454</v>
      </c>
      <c r="L7" s="17">
        <v>3.5999999999999999E-3</v>
      </c>
      <c r="M7" s="18">
        <v>106581</v>
      </c>
      <c r="N7" s="18">
        <v>124438</v>
      </c>
      <c r="O7" s="17">
        <v>1.1675</v>
      </c>
      <c r="P7" s="17">
        <v>1.84</v>
      </c>
      <c r="Q7" s="18">
        <v>6075</v>
      </c>
      <c r="R7" s="18">
        <v>182</v>
      </c>
      <c r="S7" s="19">
        <f t="shared" si="0"/>
        <v>4.8819492438001252E-2</v>
      </c>
    </row>
    <row r="8" spans="1:19" x14ac:dyDescent="0.25">
      <c r="A8" s="15" t="s">
        <v>173</v>
      </c>
      <c r="B8" s="15" t="s">
        <v>174</v>
      </c>
      <c r="C8" s="15" t="s">
        <v>410</v>
      </c>
      <c r="D8" s="15" t="s">
        <v>175</v>
      </c>
      <c r="E8" s="15" t="s">
        <v>93</v>
      </c>
      <c r="F8" s="15" t="s">
        <v>179</v>
      </c>
      <c r="G8" s="15" t="s">
        <v>100</v>
      </c>
      <c r="H8" s="15" t="s">
        <v>96</v>
      </c>
      <c r="I8" s="15" t="s">
        <v>97</v>
      </c>
      <c r="J8" s="16">
        <v>216.23</v>
      </c>
      <c r="K8" s="17">
        <v>420</v>
      </c>
      <c r="L8" s="17">
        <v>3.3999999999999998E-3</v>
      </c>
      <c r="M8" s="18">
        <v>105669</v>
      </c>
      <c r="N8" s="18">
        <v>123775</v>
      </c>
      <c r="O8" s="17">
        <v>1.1713</v>
      </c>
      <c r="P8" s="17">
        <v>1.75</v>
      </c>
      <c r="Q8" s="18">
        <v>5259</v>
      </c>
      <c r="R8" s="18">
        <v>142</v>
      </c>
      <c r="S8" s="19">
        <f t="shared" si="0"/>
        <v>4.2488386184609171E-2</v>
      </c>
    </row>
    <row r="9" spans="1:19" x14ac:dyDescent="0.25">
      <c r="A9" s="15" t="s">
        <v>173</v>
      </c>
      <c r="B9" s="15" t="s">
        <v>178</v>
      </c>
      <c r="C9" s="15" t="s">
        <v>411</v>
      </c>
      <c r="D9" s="15" t="s">
        <v>175</v>
      </c>
      <c r="E9" s="15" t="s">
        <v>93</v>
      </c>
      <c r="F9" s="15" t="s">
        <v>176</v>
      </c>
      <c r="G9" s="15" t="s">
        <v>99</v>
      </c>
      <c r="H9" s="15" t="s">
        <v>96</v>
      </c>
      <c r="I9" s="15" t="s">
        <v>97</v>
      </c>
      <c r="J9" s="16">
        <v>352.46</v>
      </c>
      <c r="K9" s="17">
        <v>384</v>
      </c>
      <c r="L9" s="17">
        <v>2.2000000000000001E-3</v>
      </c>
      <c r="M9" s="18">
        <v>49783</v>
      </c>
      <c r="N9" s="18">
        <v>172400</v>
      </c>
      <c r="O9" s="17">
        <v>3.4630000000000001</v>
      </c>
      <c r="P9" s="17">
        <v>2.04</v>
      </c>
      <c r="Q9" s="18">
        <v>39317</v>
      </c>
      <c r="R9" s="18">
        <v>2648</v>
      </c>
      <c r="S9" s="19">
        <f t="shared" si="0"/>
        <v>0.22805684454756381</v>
      </c>
    </row>
    <row r="10" spans="1:19" x14ac:dyDescent="0.25">
      <c r="A10" s="15" t="s">
        <v>90</v>
      </c>
      <c r="B10" s="20" t="s">
        <v>159</v>
      </c>
      <c r="C10" s="15" t="s">
        <v>411</v>
      </c>
      <c r="D10" s="20" t="s">
        <v>160</v>
      </c>
      <c r="E10" s="15" t="s">
        <v>161</v>
      </c>
      <c r="F10" s="20" t="s">
        <v>58</v>
      </c>
      <c r="G10" s="15" t="s">
        <v>99</v>
      </c>
      <c r="H10" s="15" t="s">
        <v>96</v>
      </c>
      <c r="I10" s="15" t="s">
        <v>97</v>
      </c>
      <c r="J10" s="21">
        <v>422.52</v>
      </c>
      <c r="K10" s="22">
        <v>1160</v>
      </c>
      <c r="L10" s="22">
        <v>5.7000000000000002E-3</v>
      </c>
      <c r="M10" s="23">
        <v>96300</v>
      </c>
      <c r="N10" s="23">
        <v>202095</v>
      </c>
      <c r="O10" s="22">
        <v>2.0985999999999998</v>
      </c>
      <c r="P10" s="22">
        <v>2.09</v>
      </c>
      <c r="Q10" s="23">
        <v>76291</v>
      </c>
      <c r="R10" s="23">
        <v>1184</v>
      </c>
      <c r="S10" s="19">
        <f t="shared" si="0"/>
        <v>0.37750068037309187</v>
      </c>
    </row>
    <row r="11" spans="1:19" x14ac:dyDescent="0.25">
      <c r="A11" s="15" t="s">
        <v>90</v>
      </c>
      <c r="B11" s="20" t="s">
        <v>159</v>
      </c>
      <c r="C11" s="15" t="s">
        <v>411</v>
      </c>
      <c r="D11" s="20" t="s">
        <v>160</v>
      </c>
      <c r="E11" s="15" t="s">
        <v>161</v>
      </c>
      <c r="F11" s="20" t="s">
        <v>56</v>
      </c>
      <c r="G11" s="15" t="s">
        <v>99</v>
      </c>
      <c r="H11" s="15" t="s">
        <v>96</v>
      </c>
      <c r="I11" s="15" t="s">
        <v>97</v>
      </c>
      <c r="J11" s="21">
        <v>110.89</v>
      </c>
      <c r="K11" s="22">
        <v>332</v>
      </c>
      <c r="L11" s="22">
        <v>6.3E-3</v>
      </c>
      <c r="M11" s="23">
        <v>30158</v>
      </c>
      <c r="N11" s="23">
        <v>52865</v>
      </c>
      <c r="O11" s="22">
        <v>1.7528999999999999</v>
      </c>
      <c r="P11" s="22">
        <v>2.1</v>
      </c>
      <c r="Q11" s="23">
        <v>19730</v>
      </c>
      <c r="R11" s="23">
        <v>509</v>
      </c>
      <c r="S11" s="19">
        <f t="shared" si="0"/>
        <v>0.37321479239572497</v>
      </c>
    </row>
    <row r="12" spans="1:19" x14ac:dyDescent="0.25">
      <c r="A12" s="15" t="s">
        <v>90</v>
      </c>
      <c r="B12" s="20" t="s">
        <v>159</v>
      </c>
      <c r="C12" s="15" t="s">
        <v>411</v>
      </c>
      <c r="D12" s="20" t="s">
        <v>160</v>
      </c>
      <c r="E12" s="15" t="s">
        <v>161</v>
      </c>
      <c r="F12" s="20" t="s">
        <v>57</v>
      </c>
      <c r="G12" s="15" t="s">
        <v>100</v>
      </c>
      <c r="H12" s="15" t="s">
        <v>96</v>
      </c>
      <c r="I12" s="15" t="s">
        <v>97</v>
      </c>
      <c r="J12" s="21">
        <v>74.56</v>
      </c>
      <c r="K12" s="22">
        <v>160</v>
      </c>
      <c r="L12" s="22">
        <v>4.7999999999999996E-3</v>
      </c>
      <c r="M12" s="23">
        <v>18293</v>
      </c>
      <c r="N12" s="23">
        <v>33156</v>
      </c>
      <c r="O12" s="22">
        <v>1.8125</v>
      </c>
      <c r="P12" s="22">
        <v>2.25</v>
      </c>
      <c r="Q12" s="23">
        <v>11929</v>
      </c>
      <c r="R12" s="23">
        <v>357</v>
      </c>
      <c r="S12" s="19">
        <f t="shared" si="0"/>
        <v>0.3597840511521293</v>
      </c>
    </row>
    <row r="13" spans="1:19" x14ac:dyDescent="0.25">
      <c r="A13" s="15" t="s">
        <v>90</v>
      </c>
      <c r="B13" s="20" t="s">
        <v>162</v>
      </c>
      <c r="C13" s="15" t="s">
        <v>410</v>
      </c>
      <c r="D13" s="20" t="s">
        <v>163</v>
      </c>
      <c r="E13" s="15" t="s">
        <v>161</v>
      </c>
      <c r="F13" s="20" t="s">
        <v>56</v>
      </c>
      <c r="G13" s="15" t="s">
        <v>99</v>
      </c>
      <c r="H13" s="15" t="s">
        <v>96</v>
      </c>
      <c r="I13" s="15" t="s">
        <v>97</v>
      </c>
      <c r="J13" s="21">
        <v>133.5</v>
      </c>
      <c r="K13" s="22">
        <v>460</v>
      </c>
      <c r="L13" s="22">
        <v>3.8999999999999998E-3</v>
      </c>
      <c r="M13" s="23">
        <v>108611</v>
      </c>
      <c r="N13" s="23">
        <v>119099</v>
      </c>
      <c r="O13" s="22">
        <v>1.0966</v>
      </c>
      <c r="P13" s="22">
        <v>1.1200000000000001</v>
      </c>
      <c r="Q13" s="23">
        <v>6068</v>
      </c>
      <c r="R13" s="23">
        <v>201</v>
      </c>
      <c r="S13" s="19">
        <f t="shared" si="0"/>
        <v>5.0949210320825535E-2</v>
      </c>
    </row>
    <row r="14" spans="1:19" x14ac:dyDescent="0.25">
      <c r="A14" s="15" t="s">
        <v>90</v>
      </c>
      <c r="B14" s="20" t="s">
        <v>162</v>
      </c>
      <c r="C14" s="15" t="s">
        <v>410</v>
      </c>
      <c r="D14" s="20" t="s">
        <v>163</v>
      </c>
      <c r="E14" s="15" t="s">
        <v>161</v>
      </c>
      <c r="F14" s="20" t="s">
        <v>59</v>
      </c>
      <c r="G14" s="15" t="s">
        <v>100</v>
      </c>
      <c r="H14" s="15" t="s">
        <v>96</v>
      </c>
      <c r="I14" s="15" t="s">
        <v>97</v>
      </c>
      <c r="J14" s="21">
        <v>149.68</v>
      </c>
      <c r="K14" s="22">
        <v>532</v>
      </c>
      <c r="L14" s="22">
        <v>4.0000000000000001E-3</v>
      </c>
      <c r="M14" s="23">
        <v>119886</v>
      </c>
      <c r="N14" s="23">
        <v>133533</v>
      </c>
      <c r="O14" s="22">
        <v>1.1137999999999999</v>
      </c>
      <c r="P14" s="22">
        <v>1.1200000000000001</v>
      </c>
      <c r="Q14" s="23">
        <v>5792</v>
      </c>
      <c r="R14" s="23">
        <v>114</v>
      </c>
      <c r="S14" s="19">
        <f t="shared" si="0"/>
        <v>4.3375045868811454E-2</v>
      </c>
    </row>
    <row r="15" spans="1:19" x14ac:dyDescent="0.25">
      <c r="A15" s="15" t="s">
        <v>90</v>
      </c>
      <c r="B15" s="20" t="s">
        <v>159</v>
      </c>
      <c r="C15" s="15" t="s">
        <v>411</v>
      </c>
      <c r="D15" s="20" t="s">
        <v>164</v>
      </c>
      <c r="E15" s="15" t="s">
        <v>93</v>
      </c>
      <c r="F15" s="20" t="s">
        <v>57</v>
      </c>
      <c r="G15" s="15" t="s">
        <v>100</v>
      </c>
      <c r="H15" s="15" t="s">
        <v>96</v>
      </c>
      <c r="I15" s="15" t="s">
        <v>97</v>
      </c>
      <c r="J15" s="21">
        <v>167.73</v>
      </c>
      <c r="K15" s="22">
        <v>491</v>
      </c>
      <c r="L15" s="22">
        <v>5.8999999999999999E-3</v>
      </c>
      <c r="M15" s="23">
        <v>60513</v>
      </c>
      <c r="N15" s="23">
        <v>82659</v>
      </c>
      <c r="O15" s="22">
        <v>1.3660000000000001</v>
      </c>
      <c r="P15" s="22">
        <v>2.0299999999999998</v>
      </c>
      <c r="Q15" s="23">
        <v>20179</v>
      </c>
      <c r="R15" s="23">
        <v>469</v>
      </c>
      <c r="S15" s="19">
        <f t="shared" si="0"/>
        <v>0.24412344693257843</v>
      </c>
    </row>
    <row r="16" spans="1:19" x14ac:dyDescent="0.25">
      <c r="A16" s="15" t="s">
        <v>90</v>
      </c>
      <c r="B16" s="20" t="s">
        <v>162</v>
      </c>
      <c r="C16" s="15" t="s">
        <v>410</v>
      </c>
      <c r="D16" s="20" t="s">
        <v>164</v>
      </c>
      <c r="E16" s="15" t="s">
        <v>93</v>
      </c>
      <c r="F16" s="20" t="s">
        <v>58</v>
      </c>
      <c r="G16" s="15" t="s">
        <v>99</v>
      </c>
      <c r="H16" s="15" t="s">
        <v>96</v>
      </c>
      <c r="I16" s="15" t="s">
        <v>97</v>
      </c>
      <c r="J16" s="21">
        <v>772.94</v>
      </c>
      <c r="K16" s="22">
        <v>2083</v>
      </c>
      <c r="L16" s="22">
        <v>2.7000000000000001E-3</v>
      </c>
      <c r="M16" s="23">
        <v>717605</v>
      </c>
      <c r="N16" s="23">
        <v>781394</v>
      </c>
      <c r="O16" s="22">
        <v>1.0889</v>
      </c>
      <c r="P16" s="22">
        <v>0.99</v>
      </c>
      <c r="Q16" s="23">
        <v>28146</v>
      </c>
      <c r="R16" s="23">
        <v>554</v>
      </c>
      <c r="S16" s="19">
        <f t="shared" si="0"/>
        <v>3.6020240749225101E-2</v>
      </c>
    </row>
    <row r="17" spans="1:19" x14ac:dyDescent="0.25">
      <c r="A17" s="15" t="s">
        <v>90</v>
      </c>
      <c r="B17" s="20" t="s">
        <v>162</v>
      </c>
      <c r="C17" s="15" t="s">
        <v>410</v>
      </c>
      <c r="D17" s="20" t="s">
        <v>164</v>
      </c>
      <c r="E17" s="15" t="s">
        <v>93</v>
      </c>
      <c r="F17" s="20" t="s">
        <v>56</v>
      </c>
      <c r="G17" s="15" t="s">
        <v>99</v>
      </c>
      <c r="H17" s="15" t="s">
        <v>96</v>
      </c>
      <c r="I17" s="15" t="s">
        <v>97</v>
      </c>
      <c r="J17" s="21">
        <v>788.49</v>
      </c>
      <c r="K17" s="22">
        <v>2269</v>
      </c>
      <c r="L17" s="22">
        <v>2.8999999999999998E-3</v>
      </c>
      <c r="M17" s="23">
        <v>758066</v>
      </c>
      <c r="N17" s="23">
        <v>795075</v>
      </c>
      <c r="O17" s="22">
        <v>1.0488</v>
      </c>
      <c r="P17" s="22">
        <v>0.99</v>
      </c>
      <c r="Q17" s="23">
        <v>28784</v>
      </c>
      <c r="R17" s="23">
        <v>1002</v>
      </c>
      <c r="S17" s="19">
        <f t="shared" si="0"/>
        <v>3.620287394270981E-2</v>
      </c>
    </row>
    <row r="18" spans="1:19" x14ac:dyDescent="0.25">
      <c r="A18" s="15" t="s">
        <v>90</v>
      </c>
      <c r="B18" s="20" t="s">
        <v>159</v>
      </c>
      <c r="C18" s="15" t="s">
        <v>411</v>
      </c>
      <c r="D18" s="20" t="s">
        <v>164</v>
      </c>
      <c r="E18" s="15" t="s">
        <v>93</v>
      </c>
      <c r="F18" s="20" t="s">
        <v>58</v>
      </c>
      <c r="G18" s="15" t="s">
        <v>99</v>
      </c>
      <c r="H18" s="15" t="s">
        <v>96</v>
      </c>
      <c r="I18" s="15" t="s">
        <v>97</v>
      </c>
      <c r="J18" s="21">
        <v>369.19</v>
      </c>
      <c r="K18" s="22">
        <v>846</v>
      </c>
      <c r="L18" s="22">
        <v>4.3E-3</v>
      </c>
      <c r="M18" s="23">
        <v>117891</v>
      </c>
      <c r="N18" s="23">
        <v>195379</v>
      </c>
      <c r="O18" s="22">
        <v>1.6573</v>
      </c>
      <c r="P18" s="22">
        <v>1.89</v>
      </c>
      <c r="Q18" s="23">
        <v>53681</v>
      </c>
      <c r="R18" s="23">
        <v>953</v>
      </c>
      <c r="S18" s="19">
        <f t="shared" si="0"/>
        <v>0.27475317203998384</v>
      </c>
    </row>
    <row r="19" spans="1:19" x14ac:dyDescent="0.25">
      <c r="A19" s="15" t="s">
        <v>90</v>
      </c>
      <c r="B19" s="20" t="s">
        <v>162</v>
      </c>
      <c r="C19" s="15" t="s">
        <v>410</v>
      </c>
      <c r="D19" s="20" t="s">
        <v>163</v>
      </c>
      <c r="E19" s="15" t="s">
        <v>161</v>
      </c>
      <c r="F19" s="20" t="s">
        <v>57</v>
      </c>
      <c r="G19" s="15" t="s">
        <v>100</v>
      </c>
      <c r="H19" s="15" t="s">
        <v>96</v>
      </c>
      <c r="I19" s="15" t="s">
        <v>97</v>
      </c>
      <c r="J19" s="21">
        <v>132.74</v>
      </c>
      <c r="K19" s="22">
        <v>437</v>
      </c>
      <c r="L19" s="22">
        <v>3.7000000000000002E-3</v>
      </c>
      <c r="M19" s="23">
        <v>106901</v>
      </c>
      <c r="N19" s="23">
        <v>118775</v>
      </c>
      <c r="O19" s="22">
        <v>1.1111</v>
      </c>
      <c r="P19" s="22">
        <v>1.1200000000000001</v>
      </c>
      <c r="Q19" s="23">
        <v>4876</v>
      </c>
      <c r="R19" s="23">
        <v>152</v>
      </c>
      <c r="S19" s="19">
        <f t="shared" si="0"/>
        <v>4.1052410018943379E-2</v>
      </c>
    </row>
    <row r="20" spans="1:19" x14ac:dyDescent="0.25">
      <c r="A20" s="15" t="s">
        <v>90</v>
      </c>
      <c r="B20" s="20" t="s">
        <v>162</v>
      </c>
      <c r="C20" s="15" t="s">
        <v>410</v>
      </c>
      <c r="D20" s="20" t="s">
        <v>164</v>
      </c>
      <c r="E20" s="15" t="s">
        <v>93</v>
      </c>
      <c r="F20" s="20" t="s">
        <v>57</v>
      </c>
      <c r="G20" s="15" t="s">
        <v>100</v>
      </c>
      <c r="H20" s="15" t="s">
        <v>96</v>
      </c>
      <c r="I20" s="15" t="s">
        <v>97</v>
      </c>
      <c r="J20" s="21">
        <v>709.33</v>
      </c>
      <c r="K20" s="22">
        <v>2005</v>
      </c>
      <c r="L20" s="22">
        <v>2.8E-3</v>
      </c>
      <c r="M20" s="23">
        <v>663383</v>
      </c>
      <c r="N20" s="23">
        <v>721174</v>
      </c>
      <c r="O20" s="22">
        <v>1.0871</v>
      </c>
      <c r="P20" s="22">
        <v>0.98</v>
      </c>
      <c r="Q20" s="23">
        <v>22306</v>
      </c>
      <c r="R20" s="23">
        <v>791</v>
      </c>
      <c r="S20" s="19">
        <f t="shared" si="0"/>
        <v>3.0930122272849549E-2</v>
      </c>
    </row>
    <row r="21" spans="1:19" x14ac:dyDescent="0.25">
      <c r="A21" s="15" t="s">
        <v>90</v>
      </c>
      <c r="B21" s="20" t="s">
        <v>159</v>
      </c>
      <c r="C21" s="15" t="s">
        <v>411</v>
      </c>
      <c r="D21" s="20" t="s">
        <v>160</v>
      </c>
      <c r="E21" s="15" t="s">
        <v>161</v>
      </c>
      <c r="F21" s="20" t="s">
        <v>59</v>
      </c>
      <c r="G21" s="15" t="s">
        <v>100</v>
      </c>
      <c r="H21" s="15" t="s">
        <v>96</v>
      </c>
      <c r="I21" s="15" t="s">
        <v>97</v>
      </c>
      <c r="J21" s="21">
        <v>52.9</v>
      </c>
      <c r="K21" s="22">
        <v>126</v>
      </c>
      <c r="L21" s="22">
        <v>5.7999999999999996E-3</v>
      </c>
      <c r="M21" s="23">
        <v>12747</v>
      </c>
      <c r="N21" s="23">
        <v>21897</v>
      </c>
      <c r="O21" s="22">
        <v>1.7178</v>
      </c>
      <c r="P21" s="22">
        <v>2.42</v>
      </c>
      <c r="Q21" s="23">
        <v>9049</v>
      </c>
      <c r="R21" s="23">
        <v>104</v>
      </c>
      <c r="S21" s="19">
        <f t="shared" si="0"/>
        <v>0.41325295702607662</v>
      </c>
    </row>
    <row r="22" spans="1:19" x14ac:dyDescent="0.25">
      <c r="A22" s="15" t="s">
        <v>90</v>
      </c>
      <c r="B22" s="20" t="s">
        <v>162</v>
      </c>
      <c r="C22" s="15" t="s">
        <v>410</v>
      </c>
      <c r="D22" s="20" t="s">
        <v>163</v>
      </c>
      <c r="E22" s="15" t="s">
        <v>161</v>
      </c>
      <c r="F22" s="20" t="s">
        <v>58</v>
      </c>
      <c r="G22" s="15" t="s">
        <v>99</v>
      </c>
      <c r="H22" s="15" t="s">
        <v>96</v>
      </c>
      <c r="I22" s="15" t="s">
        <v>97</v>
      </c>
      <c r="J22" s="21">
        <v>133.44</v>
      </c>
      <c r="K22" s="22">
        <v>453</v>
      </c>
      <c r="L22" s="22">
        <v>3.8E-3</v>
      </c>
      <c r="M22" s="23">
        <v>104998</v>
      </c>
      <c r="N22" s="23">
        <v>119321</v>
      </c>
      <c r="O22" s="22">
        <v>1.1364000000000001</v>
      </c>
      <c r="P22" s="22">
        <v>1.1200000000000001</v>
      </c>
      <c r="Q22" s="23">
        <v>5920</v>
      </c>
      <c r="R22" s="23">
        <v>123</v>
      </c>
      <c r="S22" s="19">
        <f t="shared" si="0"/>
        <v>4.961406625824457E-2</v>
      </c>
    </row>
    <row r="23" spans="1:19" x14ac:dyDescent="0.25">
      <c r="A23" s="15" t="s">
        <v>90</v>
      </c>
      <c r="B23" s="20" t="s">
        <v>159</v>
      </c>
      <c r="C23" s="15" t="s">
        <v>411</v>
      </c>
      <c r="D23" s="20" t="s">
        <v>164</v>
      </c>
      <c r="E23" s="15" t="s">
        <v>93</v>
      </c>
      <c r="F23" s="20" t="s">
        <v>56</v>
      </c>
      <c r="G23" s="15" t="s">
        <v>99</v>
      </c>
      <c r="H23" s="15" t="s">
        <v>96</v>
      </c>
      <c r="I23" s="15" t="s">
        <v>97</v>
      </c>
      <c r="J23" s="21">
        <v>1365.04</v>
      </c>
      <c r="K23" s="22">
        <v>2829</v>
      </c>
      <c r="L23" s="22">
        <v>3.5000000000000001E-3</v>
      </c>
      <c r="M23" s="23">
        <v>413254</v>
      </c>
      <c r="N23" s="23">
        <v>797896</v>
      </c>
      <c r="O23" s="22">
        <v>1.9308000000000001</v>
      </c>
      <c r="P23" s="22">
        <v>1.71</v>
      </c>
      <c r="Q23" s="23">
        <v>228554</v>
      </c>
      <c r="R23" s="23">
        <v>7133</v>
      </c>
      <c r="S23" s="19">
        <f t="shared" si="0"/>
        <v>0.28644585259231781</v>
      </c>
    </row>
    <row r="24" spans="1:19" x14ac:dyDescent="0.25">
      <c r="A24" s="15" t="s">
        <v>90</v>
      </c>
      <c r="B24" s="20" t="s">
        <v>162</v>
      </c>
      <c r="C24" s="15" t="s">
        <v>410</v>
      </c>
      <c r="D24" s="20" t="s">
        <v>164</v>
      </c>
      <c r="E24" s="15" t="s">
        <v>93</v>
      </c>
      <c r="F24" s="20" t="s">
        <v>59</v>
      </c>
      <c r="G24" s="15" t="s">
        <v>100</v>
      </c>
      <c r="H24" s="15" t="s">
        <v>96</v>
      </c>
      <c r="I24" s="15" t="s">
        <v>97</v>
      </c>
      <c r="J24" s="21">
        <v>788.9</v>
      </c>
      <c r="K24" s="22">
        <v>2207</v>
      </c>
      <c r="L24" s="22">
        <v>2.8E-3</v>
      </c>
      <c r="M24" s="23">
        <v>731982</v>
      </c>
      <c r="N24" s="23">
        <v>796622</v>
      </c>
      <c r="O24" s="22">
        <v>1.0883</v>
      </c>
      <c r="P24" s="22">
        <v>0.99</v>
      </c>
      <c r="Q24" s="23">
        <v>25013</v>
      </c>
      <c r="R24" s="23">
        <v>495</v>
      </c>
      <c r="S24" s="19">
        <f t="shared" si="0"/>
        <v>3.1398831566288657E-2</v>
      </c>
    </row>
    <row r="25" spans="1:19" x14ac:dyDescent="0.25">
      <c r="A25" s="15" t="s">
        <v>90</v>
      </c>
      <c r="B25" s="20" t="s">
        <v>159</v>
      </c>
      <c r="C25" s="15" t="s">
        <v>411</v>
      </c>
      <c r="D25" s="20" t="s">
        <v>164</v>
      </c>
      <c r="E25" s="15" t="s">
        <v>93</v>
      </c>
      <c r="F25" s="20" t="s">
        <v>59</v>
      </c>
      <c r="G25" s="15" t="s">
        <v>100</v>
      </c>
      <c r="H25" s="15" t="s">
        <v>96</v>
      </c>
      <c r="I25" s="15" t="s">
        <v>97</v>
      </c>
      <c r="J25" s="21">
        <v>181.9</v>
      </c>
      <c r="K25" s="22">
        <v>436</v>
      </c>
      <c r="L25" s="22">
        <v>4.1000000000000003E-3</v>
      </c>
      <c r="M25" s="23">
        <v>59957</v>
      </c>
      <c r="N25" s="23">
        <v>106946</v>
      </c>
      <c r="O25" s="22">
        <v>1.7837000000000001</v>
      </c>
      <c r="P25" s="22">
        <v>1.7</v>
      </c>
      <c r="Q25" s="23">
        <v>30826</v>
      </c>
      <c r="R25" s="23">
        <v>592</v>
      </c>
      <c r="S25" s="19">
        <f t="shared" si="0"/>
        <v>0.28823892431694498</v>
      </c>
    </row>
    <row r="26" spans="1:19" x14ac:dyDescent="0.25">
      <c r="A26" s="15" t="s">
        <v>150</v>
      </c>
      <c r="B26" s="20" t="s">
        <v>165</v>
      </c>
      <c r="C26" s="15" t="s">
        <v>410</v>
      </c>
      <c r="D26" s="20" t="s">
        <v>166</v>
      </c>
      <c r="E26" s="15" t="s">
        <v>93</v>
      </c>
      <c r="F26" s="20" t="s">
        <v>167</v>
      </c>
      <c r="G26" s="15" t="s">
        <v>99</v>
      </c>
      <c r="H26" s="15" t="s">
        <v>96</v>
      </c>
      <c r="I26" s="15" t="s">
        <v>97</v>
      </c>
      <c r="J26" s="21">
        <v>574.09</v>
      </c>
      <c r="K26" s="22">
        <v>1692</v>
      </c>
      <c r="L26" s="22">
        <v>4.4999999999999997E-3</v>
      </c>
      <c r="M26" s="23">
        <v>340284</v>
      </c>
      <c r="N26" s="23">
        <v>379163</v>
      </c>
      <c r="O26" s="22">
        <v>1.1143000000000001</v>
      </c>
      <c r="P26" s="22">
        <v>1.51</v>
      </c>
      <c r="Q26" s="23">
        <v>17485</v>
      </c>
      <c r="R26" s="23">
        <v>391</v>
      </c>
      <c r="S26" s="19">
        <f t="shared" si="0"/>
        <v>4.6114731658943517E-2</v>
      </c>
    </row>
    <row r="27" spans="1:19" x14ac:dyDescent="0.25">
      <c r="A27" s="15" t="s">
        <v>150</v>
      </c>
      <c r="B27" s="20" t="s">
        <v>168</v>
      </c>
      <c r="C27" s="15" t="s">
        <v>411</v>
      </c>
      <c r="D27" s="20" t="s">
        <v>166</v>
      </c>
      <c r="E27" s="15" t="s">
        <v>93</v>
      </c>
      <c r="F27" s="20" t="s">
        <v>167</v>
      </c>
      <c r="G27" s="15" t="s">
        <v>99</v>
      </c>
      <c r="H27" s="15" t="s">
        <v>96</v>
      </c>
      <c r="I27" s="15" t="s">
        <v>97</v>
      </c>
      <c r="J27" s="21">
        <v>780.32</v>
      </c>
      <c r="K27" s="22">
        <v>1462</v>
      </c>
      <c r="L27" s="22">
        <v>3.5999999999999999E-3</v>
      </c>
      <c r="M27" s="23">
        <v>139795</v>
      </c>
      <c r="N27" s="23">
        <v>406210</v>
      </c>
      <c r="O27" s="22">
        <v>2.9058000000000002</v>
      </c>
      <c r="P27" s="22">
        <v>1.92</v>
      </c>
      <c r="Q27" s="23">
        <v>89822</v>
      </c>
      <c r="R27" s="23">
        <v>3592</v>
      </c>
      <c r="S27" s="19">
        <f t="shared" si="0"/>
        <v>0.221122079712464</v>
      </c>
    </row>
    <row r="28" spans="1:19" x14ac:dyDescent="0.25">
      <c r="A28" s="15" t="s">
        <v>150</v>
      </c>
      <c r="B28" s="20" t="s">
        <v>165</v>
      </c>
      <c r="C28" s="15" t="s">
        <v>410</v>
      </c>
      <c r="D28" s="20" t="s">
        <v>166</v>
      </c>
      <c r="E28" s="15" t="s">
        <v>93</v>
      </c>
      <c r="F28" s="20" t="s">
        <v>169</v>
      </c>
      <c r="G28" s="15" t="s">
        <v>100</v>
      </c>
      <c r="H28" s="15" t="s">
        <v>96</v>
      </c>
      <c r="I28" s="15" t="s">
        <v>97</v>
      </c>
      <c r="J28" s="21">
        <v>629.26</v>
      </c>
      <c r="K28" s="22">
        <v>1820</v>
      </c>
      <c r="L28" s="22">
        <v>4.4999999999999997E-3</v>
      </c>
      <c r="M28" s="23">
        <v>363534</v>
      </c>
      <c r="N28" s="23">
        <v>408399</v>
      </c>
      <c r="O28" s="22">
        <v>1.1234</v>
      </c>
      <c r="P28" s="22">
        <v>1.54</v>
      </c>
      <c r="Q28" s="23">
        <v>17642</v>
      </c>
      <c r="R28" s="23">
        <v>660</v>
      </c>
      <c r="S28" s="19">
        <f t="shared" si="0"/>
        <v>4.3197951023386444E-2</v>
      </c>
    </row>
    <row r="29" spans="1:19" x14ac:dyDescent="0.25">
      <c r="A29" s="15" t="s">
        <v>150</v>
      </c>
      <c r="B29" s="20" t="s">
        <v>168</v>
      </c>
      <c r="C29" s="15" t="s">
        <v>411</v>
      </c>
      <c r="D29" s="20" t="s">
        <v>166</v>
      </c>
      <c r="E29" s="15" t="s">
        <v>93</v>
      </c>
      <c r="F29" s="20" t="s">
        <v>170</v>
      </c>
      <c r="G29" s="15" t="s">
        <v>99</v>
      </c>
      <c r="H29" s="15" t="s">
        <v>96</v>
      </c>
      <c r="I29" s="15" t="s">
        <v>97</v>
      </c>
      <c r="J29" s="21">
        <v>144.6</v>
      </c>
      <c r="K29" s="22">
        <v>219</v>
      </c>
      <c r="L29" s="22">
        <v>3.3E-3</v>
      </c>
      <c r="M29" s="23">
        <v>36242</v>
      </c>
      <c r="N29" s="23">
        <v>67198</v>
      </c>
      <c r="O29" s="22">
        <v>1.8541000000000001</v>
      </c>
      <c r="P29" s="22">
        <v>2.15</v>
      </c>
      <c r="Q29" s="23">
        <v>17386</v>
      </c>
      <c r="R29" s="23">
        <v>976</v>
      </c>
      <c r="S29" s="19">
        <f t="shared" si="0"/>
        <v>0.25872793833149799</v>
      </c>
    </row>
    <row r="30" spans="1:19" x14ac:dyDescent="0.25">
      <c r="A30" s="15" t="s">
        <v>150</v>
      </c>
      <c r="B30" s="20" t="s">
        <v>165</v>
      </c>
      <c r="C30" s="15" t="s">
        <v>410</v>
      </c>
      <c r="D30" s="20" t="s">
        <v>166</v>
      </c>
      <c r="E30" s="15" t="s">
        <v>93</v>
      </c>
      <c r="F30" s="20" t="s">
        <v>171</v>
      </c>
      <c r="G30" s="15" t="s">
        <v>100</v>
      </c>
      <c r="H30" s="15" t="s">
        <v>96</v>
      </c>
      <c r="I30" s="15" t="s">
        <v>97</v>
      </c>
      <c r="J30" s="21">
        <v>477.23</v>
      </c>
      <c r="K30" s="22">
        <v>1360</v>
      </c>
      <c r="L30" s="22">
        <v>4.3E-3</v>
      </c>
      <c r="M30" s="23">
        <v>288595</v>
      </c>
      <c r="N30" s="23">
        <v>316220</v>
      </c>
      <c r="O30" s="22">
        <v>1.0956999999999999</v>
      </c>
      <c r="P30" s="22">
        <v>1.51</v>
      </c>
      <c r="Q30" s="23">
        <v>12955</v>
      </c>
      <c r="R30" s="23">
        <v>237</v>
      </c>
      <c r="S30" s="19">
        <f t="shared" si="0"/>
        <v>4.0968313199671112E-2</v>
      </c>
    </row>
    <row r="31" spans="1:19" x14ac:dyDescent="0.25">
      <c r="A31" s="15" t="s">
        <v>150</v>
      </c>
      <c r="B31" s="20" t="s">
        <v>165</v>
      </c>
      <c r="C31" s="15" t="s">
        <v>410</v>
      </c>
      <c r="D31" s="20" t="s">
        <v>166</v>
      </c>
      <c r="E31" s="15" t="s">
        <v>93</v>
      </c>
      <c r="F31" s="20" t="s">
        <v>170</v>
      </c>
      <c r="G31" s="15" t="s">
        <v>99</v>
      </c>
      <c r="H31" s="15" t="s">
        <v>96</v>
      </c>
      <c r="I31" s="15" t="s">
        <v>97</v>
      </c>
      <c r="J31" s="21">
        <v>583.54</v>
      </c>
      <c r="K31" s="22">
        <v>1767</v>
      </c>
      <c r="L31" s="22">
        <v>4.7000000000000002E-3</v>
      </c>
      <c r="M31" s="23">
        <v>335734</v>
      </c>
      <c r="N31" s="23">
        <v>379261</v>
      </c>
      <c r="O31" s="22">
        <v>1.1295999999999999</v>
      </c>
      <c r="P31" s="22">
        <v>1.54</v>
      </c>
      <c r="Q31" s="23">
        <v>17892</v>
      </c>
      <c r="R31" s="23">
        <v>707</v>
      </c>
      <c r="S31" s="19">
        <f t="shared" si="0"/>
        <v>4.717595534473621E-2</v>
      </c>
    </row>
    <row r="32" spans="1:19" x14ac:dyDescent="0.25">
      <c r="A32" s="15" t="s">
        <v>150</v>
      </c>
      <c r="B32" s="20" t="s">
        <v>165</v>
      </c>
      <c r="C32" s="15" t="s">
        <v>410</v>
      </c>
      <c r="D32" s="20" t="s">
        <v>166</v>
      </c>
      <c r="E32" s="15" t="s">
        <v>93</v>
      </c>
      <c r="F32" s="20" t="s">
        <v>172</v>
      </c>
      <c r="G32" s="15" t="s">
        <v>99</v>
      </c>
      <c r="H32" s="15" t="s">
        <v>96</v>
      </c>
      <c r="I32" s="15" t="s">
        <v>97</v>
      </c>
      <c r="J32" s="21">
        <v>3.22</v>
      </c>
      <c r="K32" s="22">
        <v>0</v>
      </c>
      <c r="L32" s="22">
        <v>0</v>
      </c>
      <c r="M32" s="23">
        <v>6681</v>
      </c>
      <c r="N32" s="23">
        <v>6742</v>
      </c>
      <c r="O32" s="22">
        <v>1.0091000000000001</v>
      </c>
      <c r="P32" s="22">
        <v>0.48</v>
      </c>
      <c r="Q32" s="23">
        <v>109</v>
      </c>
      <c r="R32" s="23">
        <v>9</v>
      </c>
      <c r="S32" s="19">
        <f t="shared" si="0"/>
        <v>1.6167309403737763E-2</v>
      </c>
    </row>
    <row r="33" spans="1:19" x14ac:dyDescent="0.25">
      <c r="A33" s="15" t="s">
        <v>150</v>
      </c>
      <c r="B33" s="20" t="s">
        <v>168</v>
      </c>
      <c r="C33" s="15" t="s">
        <v>411</v>
      </c>
      <c r="D33" s="20" t="s">
        <v>166</v>
      </c>
      <c r="E33" s="15" t="s">
        <v>93</v>
      </c>
      <c r="F33" s="20" t="s">
        <v>169</v>
      </c>
      <c r="G33" s="15" t="s">
        <v>100</v>
      </c>
      <c r="H33" s="15" t="s">
        <v>96</v>
      </c>
      <c r="I33" s="15" t="s">
        <v>97</v>
      </c>
      <c r="J33" s="21">
        <v>252.25</v>
      </c>
      <c r="K33" s="22">
        <v>443</v>
      </c>
      <c r="L33" s="22">
        <v>3.5999999999999999E-3</v>
      </c>
      <c r="M33" s="23">
        <v>54536</v>
      </c>
      <c r="N33" s="23">
        <v>121854</v>
      </c>
      <c r="O33" s="22">
        <v>2.2343999999999999</v>
      </c>
      <c r="P33" s="22">
        <v>2.0699999999999998</v>
      </c>
      <c r="Q33" s="23">
        <v>30086</v>
      </c>
      <c r="R33" s="23">
        <v>1616</v>
      </c>
      <c r="S33" s="19">
        <f t="shared" si="0"/>
        <v>0.24690203029855401</v>
      </c>
    </row>
    <row r="34" spans="1:19" x14ac:dyDescent="0.25">
      <c r="A34" s="15" t="s">
        <v>150</v>
      </c>
      <c r="B34" s="20" t="s">
        <v>168</v>
      </c>
      <c r="C34" s="15" t="s">
        <v>411</v>
      </c>
      <c r="D34" s="20" t="s">
        <v>166</v>
      </c>
      <c r="E34" s="15" t="s">
        <v>93</v>
      </c>
      <c r="F34" s="20" t="s">
        <v>171</v>
      </c>
      <c r="G34" s="15" t="s">
        <v>100</v>
      </c>
      <c r="H34" s="15" t="s">
        <v>96</v>
      </c>
      <c r="I34" s="15" t="s">
        <v>97</v>
      </c>
      <c r="J34" s="21">
        <v>295.93</v>
      </c>
      <c r="K34" s="22">
        <v>507</v>
      </c>
      <c r="L34" s="22">
        <v>3.3E-3</v>
      </c>
      <c r="M34" s="23">
        <v>72115</v>
      </c>
      <c r="N34" s="23">
        <v>151566</v>
      </c>
      <c r="O34" s="22">
        <v>2.1017000000000001</v>
      </c>
      <c r="P34" s="22">
        <v>1.95</v>
      </c>
      <c r="Q34" s="23">
        <v>35408</v>
      </c>
      <c r="R34" s="23">
        <v>1302</v>
      </c>
      <c r="S34" s="19">
        <f t="shared" si="0"/>
        <v>0.23361439900769301</v>
      </c>
    </row>
    <row r="35" spans="1:19" x14ac:dyDescent="0.25">
      <c r="A35" s="15" t="s">
        <v>86</v>
      </c>
      <c r="B35" s="20" t="s">
        <v>181</v>
      </c>
      <c r="C35" s="15" t="s">
        <v>410</v>
      </c>
      <c r="D35" s="20" t="s">
        <v>182</v>
      </c>
      <c r="E35" s="15" t="s">
        <v>161</v>
      </c>
      <c r="F35" s="20" t="s">
        <v>20</v>
      </c>
      <c r="G35" s="15" t="s">
        <v>99</v>
      </c>
      <c r="H35" s="15" t="s">
        <v>96</v>
      </c>
      <c r="I35" s="15" t="s">
        <v>97</v>
      </c>
      <c r="J35" s="21">
        <v>254.03</v>
      </c>
      <c r="K35" s="22">
        <v>703</v>
      </c>
      <c r="L35" s="22">
        <v>3.0999999999999999E-3</v>
      </c>
      <c r="M35" s="23">
        <v>212576</v>
      </c>
      <c r="N35" s="23">
        <v>227289</v>
      </c>
      <c r="O35" s="22">
        <v>1.0691999999999999</v>
      </c>
      <c r="P35" s="22">
        <v>1.1200000000000001</v>
      </c>
      <c r="Q35" s="23">
        <v>8387</v>
      </c>
      <c r="R35" s="23">
        <v>333</v>
      </c>
      <c r="S35" s="19">
        <f t="shared" si="0"/>
        <v>3.6900157948690872E-2</v>
      </c>
    </row>
    <row r="36" spans="1:19" x14ac:dyDescent="0.25">
      <c r="A36" s="15" t="s">
        <v>86</v>
      </c>
      <c r="B36" s="20" t="s">
        <v>183</v>
      </c>
      <c r="C36" s="15" t="s">
        <v>411</v>
      </c>
      <c r="D36" s="20" t="s">
        <v>182</v>
      </c>
      <c r="E36" s="15" t="s">
        <v>161</v>
      </c>
      <c r="F36" s="20" t="s">
        <v>20</v>
      </c>
      <c r="G36" s="15" t="s">
        <v>99</v>
      </c>
      <c r="H36" s="15" t="s">
        <v>96</v>
      </c>
      <c r="I36" s="15" t="s">
        <v>97</v>
      </c>
      <c r="J36" s="21">
        <v>184.27</v>
      </c>
      <c r="K36" s="22">
        <v>256</v>
      </c>
      <c r="L36" s="22">
        <v>2.5999999999999999E-3</v>
      </c>
      <c r="M36" s="23">
        <v>46969</v>
      </c>
      <c r="N36" s="23">
        <v>97212</v>
      </c>
      <c r="O36" s="22">
        <v>2.0697000000000001</v>
      </c>
      <c r="P36" s="22">
        <v>1.9</v>
      </c>
      <c r="Q36" s="23">
        <v>29205</v>
      </c>
      <c r="R36" s="23">
        <v>1241</v>
      </c>
      <c r="S36" s="19">
        <f t="shared" si="0"/>
        <v>0.30042587334896925</v>
      </c>
    </row>
    <row r="37" spans="1:19" x14ac:dyDescent="0.25">
      <c r="A37" s="15" t="s">
        <v>86</v>
      </c>
      <c r="B37" s="20" t="s">
        <v>181</v>
      </c>
      <c r="C37" s="15" t="s">
        <v>410</v>
      </c>
      <c r="D37" s="20" t="s">
        <v>184</v>
      </c>
      <c r="E37" s="15" t="s">
        <v>93</v>
      </c>
      <c r="F37" s="20" t="s">
        <v>20</v>
      </c>
      <c r="G37" s="15" t="s">
        <v>99</v>
      </c>
      <c r="H37" s="15" t="s">
        <v>96</v>
      </c>
      <c r="I37" s="15" t="s">
        <v>97</v>
      </c>
      <c r="J37" s="21">
        <v>2892.86</v>
      </c>
      <c r="K37" s="22">
        <v>7275</v>
      </c>
      <c r="L37" s="22">
        <v>2.8E-3</v>
      </c>
      <c r="M37" s="23">
        <v>2161313</v>
      </c>
      <c r="N37" s="23">
        <v>2607632</v>
      </c>
      <c r="O37" s="22">
        <v>1.2064999999999999</v>
      </c>
      <c r="P37" s="22">
        <v>1.1100000000000001</v>
      </c>
      <c r="Q37" s="23">
        <v>96804</v>
      </c>
      <c r="R37" s="23">
        <v>3470</v>
      </c>
      <c r="S37" s="19">
        <f t="shared" si="0"/>
        <v>3.7123336421703679E-2</v>
      </c>
    </row>
    <row r="38" spans="1:19" x14ac:dyDescent="0.25">
      <c r="A38" s="15" t="s">
        <v>86</v>
      </c>
      <c r="B38" s="20" t="s">
        <v>183</v>
      </c>
      <c r="C38" s="15" t="s">
        <v>411</v>
      </c>
      <c r="D38" s="20" t="s">
        <v>185</v>
      </c>
      <c r="E38" s="15" t="s">
        <v>161</v>
      </c>
      <c r="F38" s="20" t="s">
        <v>22</v>
      </c>
      <c r="G38" s="15" t="s">
        <v>99</v>
      </c>
      <c r="H38" s="15" t="s">
        <v>96</v>
      </c>
      <c r="I38" s="15" t="s">
        <v>97</v>
      </c>
      <c r="J38" s="21">
        <v>72.2</v>
      </c>
      <c r="K38" s="22">
        <v>188</v>
      </c>
      <c r="L38" s="22">
        <v>6.0000000000000001E-3</v>
      </c>
      <c r="M38" s="23">
        <v>16469</v>
      </c>
      <c r="N38" s="23">
        <v>31561</v>
      </c>
      <c r="O38" s="22">
        <v>1.9164000000000001</v>
      </c>
      <c r="P38" s="22">
        <v>2.29</v>
      </c>
      <c r="Q38" s="23">
        <v>11761</v>
      </c>
      <c r="R38" s="23">
        <v>189</v>
      </c>
      <c r="S38" s="19">
        <f t="shared" si="0"/>
        <v>0.37264345236209245</v>
      </c>
    </row>
    <row r="39" spans="1:19" x14ac:dyDescent="0.25">
      <c r="A39" s="15" t="s">
        <v>86</v>
      </c>
      <c r="B39" s="20" t="s">
        <v>181</v>
      </c>
      <c r="C39" s="15" t="s">
        <v>410</v>
      </c>
      <c r="D39" s="20" t="s">
        <v>185</v>
      </c>
      <c r="E39" s="15" t="s">
        <v>161</v>
      </c>
      <c r="F39" s="20" t="s">
        <v>22</v>
      </c>
      <c r="G39" s="15" t="s">
        <v>99</v>
      </c>
      <c r="H39" s="15" t="s">
        <v>96</v>
      </c>
      <c r="I39" s="15" t="s">
        <v>97</v>
      </c>
      <c r="J39" s="21">
        <v>288.45</v>
      </c>
      <c r="K39" s="22">
        <v>873</v>
      </c>
      <c r="L39" s="22">
        <v>3.3999999999999998E-3</v>
      </c>
      <c r="M39" s="23">
        <v>225115</v>
      </c>
      <c r="N39" s="23">
        <v>256417</v>
      </c>
      <c r="O39" s="22">
        <v>1.139</v>
      </c>
      <c r="P39" s="22">
        <v>1.1200000000000001</v>
      </c>
      <c r="Q39" s="23">
        <v>10872</v>
      </c>
      <c r="R39" s="23">
        <v>211</v>
      </c>
      <c r="S39" s="19">
        <f t="shared" si="0"/>
        <v>4.2399684888287437E-2</v>
      </c>
    </row>
    <row r="40" spans="1:19" x14ac:dyDescent="0.25">
      <c r="A40" s="15" t="s">
        <v>86</v>
      </c>
      <c r="B40" s="20" t="s">
        <v>183</v>
      </c>
      <c r="C40" s="15" t="s">
        <v>411</v>
      </c>
      <c r="D40" s="20" t="s">
        <v>185</v>
      </c>
      <c r="E40" s="15" t="s">
        <v>161</v>
      </c>
      <c r="F40" s="20" t="s">
        <v>20</v>
      </c>
      <c r="G40" s="15" t="s">
        <v>99</v>
      </c>
      <c r="H40" s="15" t="s">
        <v>96</v>
      </c>
      <c r="I40" s="15" t="s">
        <v>97</v>
      </c>
      <c r="J40" s="21">
        <v>205.76</v>
      </c>
      <c r="K40" s="22">
        <v>505</v>
      </c>
      <c r="L40" s="22">
        <v>5.7000000000000002E-3</v>
      </c>
      <c r="M40" s="23">
        <v>36816</v>
      </c>
      <c r="N40" s="23">
        <v>89255</v>
      </c>
      <c r="O40" s="22">
        <v>2.4243999999999999</v>
      </c>
      <c r="P40" s="22">
        <v>2.31</v>
      </c>
      <c r="Q40" s="23">
        <v>32894</v>
      </c>
      <c r="R40" s="23">
        <v>1058</v>
      </c>
      <c r="S40" s="19">
        <f t="shared" si="0"/>
        <v>0.36853957761469947</v>
      </c>
    </row>
    <row r="41" spans="1:19" x14ac:dyDescent="0.25">
      <c r="A41" s="15" t="s">
        <v>86</v>
      </c>
      <c r="B41" s="20" t="s">
        <v>183</v>
      </c>
      <c r="C41" s="15" t="s">
        <v>411</v>
      </c>
      <c r="D41" s="20" t="s">
        <v>182</v>
      </c>
      <c r="E41" s="15" t="s">
        <v>161</v>
      </c>
      <c r="F41" s="20" t="s">
        <v>22</v>
      </c>
      <c r="G41" s="15" t="s">
        <v>99</v>
      </c>
      <c r="H41" s="15" t="s">
        <v>96</v>
      </c>
      <c r="I41" s="15" t="s">
        <v>97</v>
      </c>
      <c r="J41" s="21">
        <v>93.69</v>
      </c>
      <c r="K41" s="22">
        <v>217</v>
      </c>
      <c r="L41" s="22">
        <v>4.5999999999999999E-3</v>
      </c>
      <c r="M41" s="23">
        <v>27076</v>
      </c>
      <c r="N41" s="23">
        <v>47012</v>
      </c>
      <c r="O41" s="22">
        <v>1.7363</v>
      </c>
      <c r="P41" s="22">
        <v>1.99</v>
      </c>
      <c r="Q41" s="23">
        <v>13381</v>
      </c>
      <c r="R41" s="23">
        <v>338</v>
      </c>
      <c r="S41" s="19">
        <f t="shared" si="0"/>
        <v>0.28462945630902747</v>
      </c>
    </row>
    <row r="42" spans="1:19" x14ac:dyDescent="0.25">
      <c r="A42" s="15" t="s">
        <v>86</v>
      </c>
      <c r="B42" s="20" t="s">
        <v>181</v>
      </c>
      <c r="C42" s="15" t="s">
        <v>410</v>
      </c>
      <c r="D42" s="20" t="s">
        <v>184</v>
      </c>
      <c r="E42" s="15" t="s">
        <v>93</v>
      </c>
      <c r="F42" s="20" t="s">
        <v>22</v>
      </c>
      <c r="G42" s="15" t="s">
        <v>99</v>
      </c>
      <c r="H42" s="15" t="s">
        <v>96</v>
      </c>
      <c r="I42" s="15" t="s">
        <v>97</v>
      </c>
      <c r="J42" s="21">
        <v>2910.22</v>
      </c>
      <c r="K42" s="22">
        <v>7449</v>
      </c>
      <c r="L42" s="22">
        <v>2.8E-3</v>
      </c>
      <c r="M42" s="23">
        <v>2119755</v>
      </c>
      <c r="N42" s="23">
        <v>2618714</v>
      </c>
      <c r="O42" s="22">
        <v>1.2354000000000001</v>
      </c>
      <c r="P42" s="22">
        <v>1.1100000000000001</v>
      </c>
      <c r="Q42" s="23">
        <v>97157</v>
      </c>
      <c r="R42" s="23">
        <v>1902</v>
      </c>
      <c r="S42" s="19">
        <f t="shared" si="0"/>
        <v>3.7101035088215058E-2</v>
      </c>
    </row>
    <row r="43" spans="1:19" x14ac:dyDescent="0.25">
      <c r="A43" s="15" t="s">
        <v>86</v>
      </c>
      <c r="B43" s="20" t="s">
        <v>181</v>
      </c>
      <c r="C43" s="15" t="s">
        <v>410</v>
      </c>
      <c r="D43" s="20" t="s">
        <v>182</v>
      </c>
      <c r="E43" s="15" t="s">
        <v>161</v>
      </c>
      <c r="F43" s="20" t="s">
        <v>22</v>
      </c>
      <c r="G43" s="15" t="s">
        <v>99</v>
      </c>
      <c r="H43" s="15" t="s">
        <v>96</v>
      </c>
      <c r="I43" s="15" t="s">
        <v>97</v>
      </c>
      <c r="J43" s="21">
        <v>279.56</v>
      </c>
      <c r="K43" s="22">
        <v>745</v>
      </c>
      <c r="L43" s="22">
        <v>3.0000000000000001E-3</v>
      </c>
      <c r="M43" s="23">
        <v>222573</v>
      </c>
      <c r="N43" s="23">
        <v>249255</v>
      </c>
      <c r="O43" s="22">
        <v>1.1198999999999999</v>
      </c>
      <c r="P43" s="22">
        <v>1.1200000000000001</v>
      </c>
      <c r="Q43" s="23">
        <v>9169</v>
      </c>
      <c r="R43" s="23">
        <v>233</v>
      </c>
      <c r="S43" s="19">
        <f t="shared" si="0"/>
        <v>3.6785621151030068E-2</v>
      </c>
    </row>
    <row r="44" spans="1:19" x14ac:dyDescent="0.25">
      <c r="A44" s="15" t="s">
        <v>86</v>
      </c>
      <c r="B44" s="20" t="s">
        <v>183</v>
      </c>
      <c r="C44" s="15" t="s">
        <v>411</v>
      </c>
      <c r="D44" s="20" t="s">
        <v>184</v>
      </c>
      <c r="E44" s="15" t="s">
        <v>93</v>
      </c>
      <c r="F44" s="20" t="s">
        <v>22</v>
      </c>
      <c r="G44" s="15" t="s">
        <v>99</v>
      </c>
      <c r="H44" s="15" t="s">
        <v>96</v>
      </c>
      <c r="I44" s="15" t="s">
        <v>97</v>
      </c>
      <c r="J44" s="21">
        <v>850.44</v>
      </c>
      <c r="K44" s="22">
        <v>1666</v>
      </c>
      <c r="L44" s="22">
        <v>4.0000000000000001E-3</v>
      </c>
      <c r="M44" s="23">
        <v>161331</v>
      </c>
      <c r="N44" s="23">
        <v>414857</v>
      </c>
      <c r="O44" s="22">
        <v>2.5714999999999999</v>
      </c>
      <c r="P44" s="22">
        <v>2.0499999999999998</v>
      </c>
      <c r="Q44" s="23">
        <v>134928</v>
      </c>
      <c r="R44" s="23">
        <v>3003</v>
      </c>
      <c r="S44" s="19">
        <f t="shared" si="0"/>
        <v>0.3252397814186575</v>
      </c>
    </row>
    <row r="45" spans="1:19" x14ac:dyDescent="0.25">
      <c r="A45" s="15" t="s">
        <v>86</v>
      </c>
      <c r="B45" s="20" t="s">
        <v>183</v>
      </c>
      <c r="C45" s="15" t="s">
        <v>411</v>
      </c>
      <c r="D45" s="20" t="s">
        <v>184</v>
      </c>
      <c r="E45" s="15" t="s">
        <v>93</v>
      </c>
      <c r="F45" s="20" t="s">
        <v>20</v>
      </c>
      <c r="G45" s="15" t="s">
        <v>99</v>
      </c>
      <c r="H45" s="15" t="s">
        <v>96</v>
      </c>
      <c r="I45" s="15" t="s">
        <v>97</v>
      </c>
      <c r="J45" s="21">
        <v>2657.12</v>
      </c>
      <c r="K45" s="22">
        <v>4656</v>
      </c>
      <c r="L45" s="22">
        <v>3.3999999999999998E-3</v>
      </c>
      <c r="M45" s="23">
        <v>572900</v>
      </c>
      <c r="N45" s="23">
        <v>1363372</v>
      </c>
      <c r="O45" s="22">
        <v>2.3797999999999999</v>
      </c>
      <c r="P45" s="22">
        <v>1.95</v>
      </c>
      <c r="Q45" s="23">
        <v>402299</v>
      </c>
      <c r="R45" s="23">
        <v>13870</v>
      </c>
      <c r="S45" s="19">
        <f t="shared" si="0"/>
        <v>0.29507647215873584</v>
      </c>
    </row>
    <row r="46" spans="1:19" x14ac:dyDescent="0.25">
      <c r="A46" s="15" t="s">
        <v>86</v>
      </c>
      <c r="B46" s="20" t="s">
        <v>181</v>
      </c>
      <c r="C46" s="15" t="s">
        <v>410</v>
      </c>
      <c r="D46" s="20" t="s">
        <v>185</v>
      </c>
      <c r="E46" s="15" t="s">
        <v>161</v>
      </c>
      <c r="F46" s="20" t="s">
        <v>20</v>
      </c>
      <c r="G46" s="15" t="s">
        <v>99</v>
      </c>
      <c r="H46" s="15" t="s">
        <v>96</v>
      </c>
      <c r="I46" s="15" t="s">
        <v>97</v>
      </c>
      <c r="J46" s="21">
        <v>265.06</v>
      </c>
      <c r="K46" s="22">
        <v>818</v>
      </c>
      <c r="L46" s="22">
        <v>3.5000000000000001E-3</v>
      </c>
      <c r="M46" s="23">
        <v>209081</v>
      </c>
      <c r="N46" s="23">
        <v>236171</v>
      </c>
      <c r="O46" s="22">
        <v>1.1295999999999999</v>
      </c>
      <c r="P46" s="22">
        <v>1.1200000000000001</v>
      </c>
      <c r="Q46" s="23">
        <v>10162</v>
      </c>
      <c r="R46" s="23">
        <v>403</v>
      </c>
      <c r="S46" s="19">
        <f t="shared" si="0"/>
        <v>4.3028144861138748E-2</v>
      </c>
    </row>
    <row r="47" spans="1:19" x14ac:dyDescent="0.25">
      <c r="A47" s="15" t="s">
        <v>186</v>
      </c>
      <c r="B47" s="20" t="s">
        <v>187</v>
      </c>
      <c r="C47" s="15" t="s">
        <v>410</v>
      </c>
      <c r="D47" s="20" t="s">
        <v>188</v>
      </c>
      <c r="E47" s="15" t="s">
        <v>93</v>
      </c>
      <c r="F47" s="20" t="s">
        <v>79</v>
      </c>
      <c r="G47" s="15" t="s">
        <v>100</v>
      </c>
      <c r="H47" s="15" t="s">
        <v>96</v>
      </c>
      <c r="I47" s="15" t="s">
        <v>97</v>
      </c>
      <c r="J47" s="21">
        <v>76.81</v>
      </c>
      <c r="K47" s="22">
        <v>179</v>
      </c>
      <c r="L47" s="22">
        <v>2.2000000000000001E-3</v>
      </c>
      <c r="M47" s="23">
        <v>79988</v>
      </c>
      <c r="N47" s="23">
        <v>80972</v>
      </c>
      <c r="O47" s="22">
        <v>1.0123</v>
      </c>
      <c r="P47" s="22">
        <v>0.95</v>
      </c>
      <c r="Q47" s="23">
        <v>1779</v>
      </c>
      <c r="R47" s="23">
        <v>31</v>
      </c>
      <c r="S47" s="19">
        <f t="shared" si="0"/>
        <v>2.1970557723657559E-2</v>
      </c>
    </row>
    <row r="48" spans="1:19" x14ac:dyDescent="0.25">
      <c r="A48" s="15" t="s">
        <v>186</v>
      </c>
      <c r="B48" s="20" t="s">
        <v>189</v>
      </c>
      <c r="C48" s="15" t="s">
        <v>411</v>
      </c>
      <c r="D48" s="20" t="s">
        <v>188</v>
      </c>
      <c r="E48" s="15" t="s">
        <v>93</v>
      </c>
      <c r="F48" s="20" t="s">
        <v>77</v>
      </c>
      <c r="G48" s="15" t="s">
        <v>100</v>
      </c>
      <c r="H48" s="15" t="s">
        <v>96</v>
      </c>
      <c r="I48" s="15" t="s">
        <v>97</v>
      </c>
      <c r="J48" s="21">
        <v>21.55</v>
      </c>
      <c r="K48" s="22">
        <v>29</v>
      </c>
      <c r="L48" s="22">
        <v>2.5000000000000001E-3</v>
      </c>
      <c r="M48" s="23">
        <v>8544</v>
      </c>
      <c r="N48" s="23">
        <v>11571</v>
      </c>
      <c r="O48" s="22">
        <v>1.3543000000000001</v>
      </c>
      <c r="P48" s="22">
        <v>1.86</v>
      </c>
      <c r="Q48" s="23">
        <v>2125</v>
      </c>
      <c r="R48" s="23">
        <v>66</v>
      </c>
      <c r="S48" s="19">
        <f t="shared" si="0"/>
        <v>0.18364877711520181</v>
      </c>
    </row>
    <row r="49" spans="1:19" x14ac:dyDescent="0.25">
      <c r="A49" s="15" t="s">
        <v>186</v>
      </c>
      <c r="B49" s="20" t="s">
        <v>187</v>
      </c>
      <c r="C49" s="15" t="s">
        <v>410</v>
      </c>
      <c r="D49" s="20" t="s">
        <v>188</v>
      </c>
      <c r="E49" s="15" t="s">
        <v>93</v>
      </c>
      <c r="F49" s="20" t="s">
        <v>77</v>
      </c>
      <c r="G49" s="15" t="s">
        <v>100</v>
      </c>
      <c r="H49" s="15" t="s">
        <v>96</v>
      </c>
      <c r="I49" s="15" t="s">
        <v>97</v>
      </c>
      <c r="J49" s="21">
        <v>73.180000000000007</v>
      </c>
      <c r="K49" s="22">
        <v>178</v>
      </c>
      <c r="L49" s="22">
        <v>2.3E-3</v>
      </c>
      <c r="M49" s="23">
        <v>74948</v>
      </c>
      <c r="N49" s="23">
        <v>77585</v>
      </c>
      <c r="O49" s="22">
        <v>1.0351999999999999</v>
      </c>
      <c r="P49" s="22">
        <v>0.94</v>
      </c>
      <c r="Q49" s="23">
        <v>1704</v>
      </c>
      <c r="R49" s="23">
        <v>66</v>
      </c>
      <c r="S49" s="19">
        <f t="shared" si="0"/>
        <v>2.1963008313462654E-2</v>
      </c>
    </row>
    <row r="50" spans="1:19" x14ac:dyDescent="0.25">
      <c r="A50" s="15" t="s">
        <v>186</v>
      </c>
      <c r="B50" s="20" t="s">
        <v>187</v>
      </c>
      <c r="C50" s="15" t="s">
        <v>410</v>
      </c>
      <c r="D50" s="20" t="s">
        <v>188</v>
      </c>
      <c r="E50" s="15" t="s">
        <v>93</v>
      </c>
      <c r="F50" s="20" t="s">
        <v>190</v>
      </c>
      <c r="G50" s="15" t="s">
        <v>99</v>
      </c>
      <c r="H50" s="15" t="s">
        <v>96</v>
      </c>
      <c r="I50" s="15" t="s">
        <v>97</v>
      </c>
      <c r="J50" s="21">
        <v>75.13</v>
      </c>
      <c r="K50" s="22">
        <v>181</v>
      </c>
      <c r="L50" s="22">
        <v>2.3E-3</v>
      </c>
      <c r="M50" s="23">
        <v>73748</v>
      </c>
      <c r="N50" s="23">
        <v>79539</v>
      </c>
      <c r="O50" s="22">
        <v>1.0785</v>
      </c>
      <c r="P50" s="22">
        <v>0.94</v>
      </c>
      <c r="Q50" s="23">
        <v>1963</v>
      </c>
      <c r="R50" s="23">
        <v>64</v>
      </c>
      <c r="S50" s="19">
        <f t="shared" si="0"/>
        <v>2.4679716868454469E-2</v>
      </c>
    </row>
    <row r="51" spans="1:19" x14ac:dyDescent="0.25">
      <c r="A51" s="15" t="s">
        <v>186</v>
      </c>
      <c r="B51" s="20" t="s">
        <v>189</v>
      </c>
      <c r="C51" s="15" t="s">
        <v>411</v>
      </c>
      <c r="D51" s="20" t="s">
        <v>188</v>
      </c>
      <c r="E51" s="15" t="s">
        <v>93</v>
      </c>
      <c r="F51" s="20" t="s">
        <v>76</v>
      </c>
      <c r="G51" s="15" t="s">
        <v>99</v>
      </c>
      <c r="H51" s="15" t="s">
        <v>96</v>
      </c>
      <c r="I51" s="15" t="s">
        <v>97</v>
      </c>
      <c r="J51" s="21">
        <v>36.24</v>
      </c>
      <c r="K51" s="22">
        <v>66</v>
      </c>
      <c r="L51" s="22">
        <v>3.5999999999999999E-3</v>
      </c>
      <c r="M51" s="23">
        <v>12121</v>
      </c>
      <c r="N51" s="23">
        <v>18246</v>
      </c>
      <c r="O51" s="22">
        <v>1.5053000000000001</v>
      </c>
      <c r="P51" s="22">
        <v>1.99</v>
      </c>
      <c r="Q51" s="23">
        <v>3617</v>
      </c>
      <c r="R51" s="23">
        <v>96</v>
      </c>
      <c r="S51" s="19">
        <f t="shared" si="0"/>
        <v>0.19823522963937301</v>
      </c>
    </row>
    <row r="52" spans="1:19" x14ac:dyDescent="0.25">
      <c r="A52" s="15" t="s">
        <v>186</v>
      </c>
      <c r="B52" s="20" t="s">
        <v>189</v>
      </c>
      <c r="C52" s="15" t="s">
        <v>411</v>
      </c>
      <c r="D52" s="20" t="s">
        <v>188</v>
      </c>
      <c r="E52" s="15" t="s">
        <v>93</v>
      </c>
      <c r="F52" s="20" t="s">
        <v>78</v>
      </c>
      <c r="G52" s="15" t="s">
        <v>99</v>
      </c>
      <c r="H52" s="15" t="s">
        <v>96</v>
      </c>
      <c r="I52" s="15" t="s">
        <v>97</v>
      </c>
      <c r="J52" s="21">
        <v>110.04</v>
      </c>
      <c r="K52" s="22">
        <v>100</v>
      </c>
      <c r="L52" s="22">
        <v>1.6999999999999999E-3</v>
      </c>
      <c r="M52" s="23">
        <v>30601</v>
      </c>
      <c r="N52" s="23">
        <v>57922</v>
      </c>
      <c r="O52" s="22">
        <v>1.8928</v>
      </c>
      <c r="P52" s="22">
        <v>1.9</v>
      </c>
      <c r="Q52" s="23">
        <v>12453</v>
      </c>
      <c r="R52" s="23">
        <v>230</v>
      </c>
      <c r="S52" s="19">
        <f t="shared" si="0"/>
        <v>0.2149960291426401</v>
      </c>
    </row>
    <row r="53" spans="1:19" x14ac:dyDescent="0.25">
      <c r="A53" s="15" t="s">
        <v>186</v>
      </c>
      <c r="B53" s="20" t="s">
        <v>187</v>
      </c>
      <c r="C53" s="15" t="s">
        <v>410</v>
      </c>
      <c r="D53" s="20" t="s">
        <v>188</v>
      </c>
      <c r="E53" s="15" t="s">
        <v>93</v>
      </c>
      <c r="F53" s="20" t="s">
        <v>78</v>
      </c>
      <c r="G53" s="15" t="s">
        <v>99</v>
      </c>
      <c r="H53" s="15" t="s">
        <v>96</v>
      </c>
      <c r="I53" s="15" t="s">
        <v>97</v>
      </c>
      <c r="J53" s="21">
        <v>82.73</v>
      </c>
      <c r="K53" s="22">
        <v>202</v>
      </c>
      <c r="L53" s="22">
        <v>2.3E-3</v>
      </c>
      <c r="M53" s="23">
        <v>84751</v>
      </c>
      <c r="N53" s="23">
        <v>88110</v>
      </c>
      <c r="O53" s="22">
        <v>1.0396000000000001</v>
      </c>
      <c r="P53" s="22">
        <v>0.94</v>
      </c>
      <c r="Q53" s="23">
        <v>2080</v>
      </c>
      <c r="R53" s="23">
        <v>51</v>
      </c>
      <c r="S53" s="19">
        <f t="shared" si="0"/>
        <v>2.3606855067529225E-2</v>
      </c>
    </row>
    <row r="54" spans="1:19" x14ac:dyDescent="0.25">
      <c r="A54" s="15" t="s">
        <v>186</v>
      </c>
      <c r="B54" s="20" t="s">
        <v>189</v>
      </c>
      <c r="C54" s="15" t="s">
        <v>411</v>
      </c>
      <c r="D54" s="20" t="s">
        <v>188</v>
      </c>
      <c r="E54" s="15" t="s">
        <v>93</v>
      </c>
      <c r="F54" s="20" t="s">
        <v>79</v>
      </c>
      <c r="G54" s="15" t="s">
        <v>100</v>
      </c>
      <c r="H54" s="15" t="s">
        <v>96</v>
      </c>
      <c r="I54" s="15" t="s">
        <v>97</v>
      </c>
      <c r="J54" s="21">
        <v>62.96</v>
      </c>
      <c r="K54" s="22">
        <v>84</v>
      </c>
      <c r="L54" s="22">
        <v>2.5000000000000001E-3</v>
      </c>
      <c r="M54" s="23">
        <v>17927</v>
      </c>
      <c r="N54" s="23">
        <v>33929</v>
      </c>
      <c r="O54" s="22">
        <v>1.8926000000000001</v>
      </c>
      <c r="P54" s="22">
        <v>1.86</v>
      </c>
      <c r="Q54" s="23">
        <v>6655</v>
      </c>
      <c r="R54" s="23">
        <v>145</v>
      </c>
      <c r="S54" s="19">
        <f t="shared" si="0"/>
        <v>0.19614489080137934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Tiktok Raw - Data</vt:lpstr>
      <vt:lpstr>Meta - Raw Data</vt:lpstr>
      <vt:lpstr>Snapchat -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 Naseem</dc:creator>
  <cp:lastModifiedBy>Murtaza Nasir</cp:lastModifiedBy>
  <dcterms:created xsi:type="dcterms:W3CDTF">2023-04-26T06:21:32Z</dcterms:created>
  <dcterms:modified xsi:type="dcterms:W3CDTF">2024-05-15T10:35:57Z</dcterms:modified>
</cp:coreProperties>
</file>