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0" i="1" l="1"/>
  <c r="C92" i="1" l="1"/>
  <c r="E80" i="1"/>
  <c r="F80" i="1" s="1"/>
  <c r="F89" i="1"/>
  <c r="F88" i="1"/>
  <c r="F87" i="1"/>
  <c r="F86" i="1"/>
  <c r="F85" i="1"/>
  <c r="F84" i="1"/>
  <c r="F83" i="1"/>
  <c r="F82" i="1"/>
  <c r="F81" i="1"/>
  <c r="F91" i="1" l="1"/>
  <c r="F79" i="1"/>
  <c r="F78" i="1"/>
  <c r="F77" i="1"/>
  <c r="F76" i="1"/>
  <c r="F75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4" i="1"/>
  <c r="F51" i="1"/>
  <c r="F50" i="1"/>
  <c r="F49" i="1"/>
  <c r="F48" i="1"/>
  <c r="F47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26" i="1"/>
  <c r="F25" i="1"/>
  <c r="F24" i="1"/>
  <c r="F23" i="1"/>
  <c r="F22" i="1"/>
  <c r="F20" i="1"/>
  <c r="F19" i="1"/>
  <c r="F17" i="1"/>
  <c r="F16" i="1"/>
  <c r="F15" i="1"/>
  <c r="F14" i="1"/>
  <c r="F13" i="1"/>
  <c r="F11" i="1"/>
  <c r="F10" i="1"/>
  <c r="F9" i="1"/>
  <c r="F8" i="1"/>
  <c r="F7" i="1"/>
  <c r="F6" i="1"/>
  <c r="F5" i="1"/>
  <c r="F92" i="1" l="1"/>
</calcChain>
</file>

<file path=xl/sharedStrings.xml><?xml version="1.0" encoding="utf-8"?>
<sst xmlns="http://schemas.openxmlformats.org/spreadsheetml/2006/main" count="342" uniqueCount="189">
  <si>
    <t>S.No.</t>
  </si>
  <si>
    <t>Tool Description</t>
  </si>
  <si>
    <t>Qty</t>
  </si>
  <si>
    <t>Remark</t>
  </si>
  <si>
    <t>Air Compressor</t>
  </si>
  <si>
    <t>Air Compressor Accessories</t>
  </si>
  <si>
    <t>AL Ladder</t>
  </si>
  <si>
    <t>Aluminium angle  - 0.4 mtr</t>
  </si>
  <si>
    <t>Aluminium angle  - 1 mtr</t>
  </si>
  <si>
    <t>Aluminium angle  - 2 mtr</t>
  </si>
  <si>
    <t>Band it tools</t>
  </si>
  <si>
    <t>Bench vice  with Table</t>
  </si>
  <si>
    <t>Compound mixer</t>
  </si>
  <si>
    <t>Chair</t>
  </si>
  <si>
    <t xml:space="preserve">Drill machine  Inside Lista </t>
  </si>
  <si>
    <t>Empty Drum</t>
  </si>
  <si>
    <t>Extention cord, 03 phase Red Color</t>
  </si>
  <si>
    <t>Extension cord 1Phase  (Art No.082168)</t>
  </si>
  <si>
    <t>Extension cord 1Phase  (Art No.072098)</t>
  </si>
  <si>
    <t>Form Work Pannel</t>
  </si>
  <si>
    <t>fall arrest Swiss make inside PVC box</t>
  </si>
  <si>
    <t>fall arrest  Karam make India</t>
  </si>
  <si>
    <t>fork inside hand tool Box</t>
  </si>
  <si>
    <t xml:space="preserve">hand gloves </t>
  </si>
  <si>
    <t>hand Lamp  Small (18 W)</t>
  </si>
  <si>
    <t>hand Lamp  Small (40 W)</t>
  </si>
  <si>
    <t>Helogen Lamp Art No. 055417</t>
  </si>
  <si>
    <t>Helogen Lamp 500 W (8509)</t>
  </si>
  <si>
    <t>Hand Tools Box</t>
  </si>
  <si>
    <t xml:space="preserve">Heating Tube </t>
  </si>
  <si>
    <t>helmet Blue  and white</t>
  </si>
  <si>
    <t>Heat gun</t>
  </si>
  <si>
    <t>Hose Pipe 10mm For Outdoorand STJ
In front of right door</t>
  </si>
  <si>
    <t>Insulation polishing machine Art (88964)</t>
  </si>
  <si>
    <t>Insulation polishing machine  Chinese make</t>
  </si>
  <si>
    <t>Insulation push back device  1000sq mm~2500Sqmm</t>
  </si>
  <si>
    <t>Joint body sliding device  full set (109~129)</t>
  </si>
  <si>
    <t xml:space="preserve">nippel Box </t>
  </si>
  <si>
    <t>Inside S125</t>
  </si>
  <si>
    <t>Peeling device mos S 125</t>
  </si>
  <si>
    <t>Peeling device mos S 150</t>
  </si>
  <si>
    <t>Peeling device mos SH 130</t>
  </si>
  <si>
    <t>Prepatch 1 Phase</t>
  </si>
  <si>
    <t>Prepatch Bord 3X400V/230V Type 7300</t>
  </si>
  <si>
    <t>Instlled in container in 
front of Left Door</t>
  </si>
  <si>
    <t>Pulling Device Dia(75, 85, 95, 100, 120, 60)</t>
  </si>
  <si>
    <t xml:space="preserve">PVC Pipe for gresing </t>
  </si>
  <si>
    <t>Rack with PVC Box Container Item</t>
  </si>
  <si>
    <t>in front of left door</t>
  </si>
  <si>
    <t xml:space="preserve">Rope 8mm </t>
  </si>
  <si>
    <t>Slings (01, 02, 03) Mtr.</t>
  </si>
  <si>
    <t>Spanner box Set</t>
  </si>
  <si>
    <t>Stress cone pulling device Complete(Dia 58-126/134)</t>
  </si>
  <si>
    <t>Twin Floor Lamp Set For Container use (On Roof)</t>
  </si>
  <si>
    <t>Vaccume Cleaner</t>
  </si>
  <si>
    <t>wooden Box Empty</t>
  </si>
  <si>
    <t>Wooden Bent</t>
  </si>
  <si>
    <t>Container 20 Feet</t>
  </si>
  <si>
    <t>Rachet Belt (Swiss make + India make)</t>
  </si>
  <si>
    <t>Inside Empty Drum</t>
  </si>
  <si>
    <t xml:space="preserve">heck saw fram </t>
  </si>
  <si>
    <t>level  300mm</t>
  </si>
  <si>
    <t>adjustable spenner 250mm &amp; 300mm</t>
  </si>
  <si>
    <t xml:space="preserve">handsaw swiss make </t>
  </si>
  <si>
    <t xml:space="preserve">monkey plier </t>
  </si>
  <si>
    <t>D spanner 19</t>
  </si>
  <si>
    <t>L spanner  24</t>
  </si>
  <si>
    <t>mallet</t>
  </si>
  <si>
    <t xml:space="preserve">half round file </t>
  </si>
  <si>
    <t>combination plier</t>
  </si>
  <si>
    <t xml:space="preserve">nose plier </t>
  </si>
  <si>
    <t>nippex</t>
  </si>
  <si>
    <t xml:space="preserve">sessor swiss make </t>
  </si>
  <si>
    <t xml:space="preserve">wood Knife </t>
  </si>
  <si>
    <t xml:space="preserve">shoe Knife </t>
  </si>
  <si>
    <t xml:space="preserve">edge Knife Orange </t>
  </si>
  <si>
    <t xml:space="preserve">L. Screw driver 4 </t>
  </si>
  <si>
    <t>cross pin screw driver,  3</t>
  </si>
  <si>
    <t>iran hammer 300g</t>
  </si>
  <si>
    <t>iran hammer 800g</t>
  </si>
  <si>
    <t xml:space="preserve">L. Screw driver 6 </t>
  </si>
  <si>
    <t>L. Screw driver 8</t>
  </si>
  <si>
    <t>L. Screw driver 10</t>
  </si>
  <si>
    <t>negative screw driver  4</t>
  </si>
  <si>
    <t>negative screw driver  6</t>
  </si>
  <si>
    <t>negative screw driver  8</t>
  </si>
  <si>
    <t>negative screw driver  10</t>
  </si>
  <si>
    <t xml:space="preserve">negative screw driver  </t>
  </si>
  <si>
    <t>cross pin screw driver,  1</t>
  </si>
  <si>
    <t xml:space="preserve">PVC box with tools </t>
  </si>
  <si>
    <t>L key Socket 5 MM Long</t>
  </si>
  <si>
    <t>L key Socket 8 MM</t>
  </si>
  <si>
    <t>L key Socket 10 MM</t>
  </si>
  <si>
    <t>L key Socket 12  MM</t>
  </si>
  <si>
    <t>Chisel  15</t>
  </si>
  <si>
    <t>Chisel  24</t>
  </si>
  <si>
    <t xml:space="preserve">L Key set </t>
  </si>
  <si>
    <t>Measurement Tape</t>
  </si>
  <si>
    <t>Punch 8mm</t>
  </si>
  <si>
    <t>Punch 6mm</t>
  </si>
  <si>
    <t>Punch 4mm</t>
  </si>
  <si>
    <t>Glass Cutter</t>
  </si>
  <si>
    <t>Key For Nitrogen Cylinder</t>
  </si>
  <si>
    <t>Plumb full Set</t>
  </si>
  <si>
    <t>L key Driver with Handle  6mm</t>
  </si>
  <si>
    <t>Gas Torch Indian Make</t>
  </si>
  <si>
    <t xml:space="preserve">Gas Regulator </t>
  </si>
  <si>
    <t xml:space="preserve">Brass Plate  for Conductor
</t>
  </si>
  <si>
    <t xml:space="preserve">vernier calliper </t>
  </si>
  <si>
    <t xml:space="preserve">vaccume brass Extantion </t>
  </si>
  <si>
    <t xml:space="preserve">Black Spanner </t>
  </si>
  <si>
    <t xml:space="preserve">Indu. Lighter </t>
  </si>
  <si>
    <t xml:space="preserve">iran brush </t>
  </si>
  <si>
    <t xml:space="preserve">Bar </t>
  </si>
  <si>
    <t xml:space="preserve">gas torch swiss make with nosele </t>
  </si>
  <si>
    <t xml:space="preserve">D  Cycle </t>
  </si>
  <si>
    <t>I- Bolts M12</t>
  </si>
  <si>
    <t>M10</t>
  </si>
  <si>
    <t>M 8</t>
  </si>
  <si>
    <t>D- 16</t>
  </si>
  <si>
    <t>D-18</t>
  </si>
  <si>
    <t>D-13</t>
  </si>
  <si>
    <t>D-8</t>
  </si>
  <si>
    <t>D-22</t>
  </si>
  <si>
    <t>D-22/17</t>
  </si>
  <si>
    <t>D-24</t>
  </si>
  <si>
    <t>D-27</t>
  </si>
  <si>
    <t>D-19</t>
  </si>
  <si>
    <t xml:space="preserve">Amount </t>
  </si>
  <si>
    <t>Rope 10 mm</t>
  </si>
  <si>
    <t xml:space="preserve">Insulation puller 3 arm Small </t>
  </si>
  <si>
    <t>List tool Box  Complete Set</t>
  </si>
  <si>
    <t>Vaccume Pump 1 Phase</t>
  </si>
  <si>
    <t>Set</t>
  </si>
  <si>
    <t>Nos</t>
  </si>
  <si>
    <t>Box</t>
  </si>
  <si>
    <t>M</t>
  </si>
  <si>
    <t>Total</t>
  </si>
  <si>
    <t>TOTAL</t>
  </si>
  <si>
    <t>Total iteams in hand tool box, For SL Number 25 &amp; 44</t>
  </si>
  <si>
    <t>For all size</t>
  </si>
  <si>
    <t>Unit</t>
  </si>
  <si>
    <t>01 pc. Missing (10 mm Key)</t>
  </si>
  <si>
    <t>Invoice Cum Packing List - Cable Jointing/Termination Tools</t>
  </si>
  <si>
    <t>Regulator for Nitrogen</t>
  </si>
  <si>
    <t>O-ring 6150</t>
  </si>
  <si>
    <t>O-ring 6250</t>
  </si>
  <si>
    <t>O-ring 6187</t>
  </si>
  <si>
    <t>O-ring 6287</t>
  </si>
  <si>
    <t>Nose cone</t>
  </si>
  <si>
    <t>Joint Body cone</t>
  </si>
  <si>
    <t>Brash Ring</t>
  </si>
  <si>
    <t>Box spanner Set</t>
  </si>
  <si>
    <t>Impact machine</t>
  </si>
  <si>
    <t>Detailes list of tool mentioned  below</t>
  </si>
  <si>
    <t xml:space="preserve">not coming from shrilanks </t>
  </si>
  <si>
    <t>Chain tension - 500Kg, 250kg, 750kg</t>
  </si>
  <si>
    <t>Insulation push back device  240sq mm~800qmm</t>
  </si>
  <si>
    <t xml:space="preserve">gas torch Set </t>
  </si>
  <si>
    <t xml:space="preserve">Nos </t>
  </si>
  <si>
    <t>megger 10Kv</t>
  </si>
  <si>
    <t xml:space="preserve">vacum pump 3 Phase </t>
  </si>
  <si>
    <t>vaccum guage Mtr.</t>
  </si>
  <si>
    <t xml:space="preserve">Set </t>
  </si>
  <si>
    <t xml:space="preserve">one from Bangladesh </t>
  </si>
  <si>
    <t>vaccum glass</t>
  </si>
  <si>
    <t xml:space="preserve">nos </t>
  </si>
  <si>
    <t>pendulam saw</t>
  </si>
  <si>
    <t xml:space="preserve">one new Buy in mumbai </t>
  </si>
  <si>
    <t xml:space="preserve"> Prepatch Bord </t>
  </si>
  <si>
    <t xml:space="preserve">hydraulic compressor crimping pum 35T </t>
  </si>
  <si>
    <t>Dies , KZ-38</t>
  </si>
  <si>
    <t xml:space="preserve">hydraulic crimping press had  35T </t>
  </si>
  <si>
    <t xml:space="preserve">50 pc. Not working </t>
  </si>
  <si>
    <t xml:space="preserve">one not working </t>
  </si>
  <si>
    <t xml:space="preserve">hand crimping tool </t>
  </si>
  <si>
    <t xml:space="preserve">3 arm puller Big </t>
  </si>
  <si>
    <t xml:space="preserve">indian </t>
  </si>
  <si>
    <t xml:space="preserve">Torque wrench </t>
  </si>
  <si>
    <t>silicone oil pump for ODSE</t>
  </si>
  <si>
    <t>set</t>
  </si>
  <si>
    <t>Peeling device mos SH 80</t>
  </si>
  <si>
    <t xml:space="preserve">MOS EH-130 Grooving </t>
  </si>
  <si>
    <t xml:space="preserve">hand  grinder </t>
  </si>
  <si>
    <t>not from Shrilanka</t>
  </si>
  <si>
    <t>Band saw</t>
  </si>
  <si>
    <t>Invoice No. - BCIN-FEB-001                                                                                                                                                                               Old Date:- 13 Feb 2019</t>
  </si>
  <si>
    <t xml:space="preserve">All new hand tools we have  merge in both  hand tools box and some tools are  avilable in a box on the table </t>
  </si>
  <si>
    <r>
      <t xml:space="preserve">Update tools List  At kei Project  </t>
    </r>
    <r>
      <rPr>
        <b/>
        <sz val="12"/>
        <color theme="1"/>
        <rFont val="Calibri"/>
        <family val="2"/>
        <scheme val="minor"/>
      </rPr>
      <t>New Date :- 2July2019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</si>
</sst>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7" fontId="0" fillId="0" borderId="1" xfId="0" applyNumberFormat="1" applyFont="1" applyBorder="1"/>
    <xf numFmtId="0" fontId="0" fillId="2" borderId="5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37" fontId="1" fillId="0" borderId="22" xfId="0" applyNumberFormat="1" applyFont="1" applyBorder="1"/>
    <xf numFmtId="0" fontId="0" fillId="0" borderId="23" xfId="0" applyBorder="1"/>
    <xf numFmtId="0" fontId="3" fillId="0" borderId="20" xfId="0" applyFont="1" applyBorder="1" applyAlignment="1"/>
    <xf numFmtId="0" fontId="3" fillId="0" borderId="21" xfId="0" applyFont="1" applyBorder="1" applyAlignment="1"/>
    <xf numFmtId="0" fontId="4" fillId="0" borderId="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right" wrapText="1"/>
    </xf>
    <xf numFmtId="0" fontId="1" fillId="0" borderId="14" xfId="0" applyFont="1" applyBorder="1" applyAlignment="1">
      <alignment horizontal="right" wrapText="1"/>
    </xf>
    <xf numFmtId="0" fontId="1" fillId="0" borderId="18" xfId="0" applyFont="1" applyBorder="1" applyAlignment="1">
      <alignment horizontal="right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zoomScale="110" zoomScaleNormal="110" workbookViewId="0">
      <pane ySplit="5" topLeftCell="A74" activePane="bottomLeft" state="frozen"/>
      <selection pane="bottomLeft" activeCell="B74" sqref="B74"/>
    </sheetView>
  </sheetViews>
  <sheetFormatPr defaultRowHeight="15" x14ac:dyDescent="0.25"/>
  <cols>
    <col min="1" max="1" width="7.28515625" bestFit="1" customWidth="1"/>
    <col min="2" max="2" width="48.5703125" bestFit="1" customWidth="1"/>
    <col min="3" max="3" width="6.85546875" bestFit="1" customWidth="1"/>
    <col min="4" max="4" width="6.140625" bestFit="1" customWidth="1"/>
    <col min="5" max="5" width="11" hidden="1" customWidth="1"/>
    <col min="6" max="6" width="9.85546875" hidden="1" customWidth="1"/>
    <col min="7" max="7" width="25" bestFit="1" customWidth="1"/>
  </cols>
  <sheetData>
    <row r="1" spans="1:7" ht="21" x14ac:dyDescent="0.35">
      <c r="A1" s="37" t="s">
        <v>143</v>
      </c>
      <c r="B1" s="38"/>
      <c r="C1" s="38"/>
      <c r="D1" s="38"/>
      <c r="E1" s="38"/>
      <c r="F1" s="38"/>
      <c r="G1" s="39"/>
    </row>
    <row r="2" spans="1:7" ht="23.25" x14ac:dyDescent="0.35">
      <c r="A2" s="45" t="s">
        <v>188</v>
      </c>
      <c r="B2" s="46"/>
      <c r="C2" s="46"/>
      <c r="D2" s="46"/>
      <c r="E2" s="46"/>
      <c r="F2" s="46"/>
      <c r="G2" s="47"/>
    </row>
    <row r="3" spans="1:7" ht="36.75" customHeight="1" x14ac:dyDescent="0.25">
      <c r="A3" s="40" t="s">
        <v>186</v>
      </c>
      <c r="B3" s="41"/>
      <c r="C3" s="41"/>
      <c r="D3" s="41"/>
      <c r="E3" s="41"/>
      <c r="F3" s="41"/>
      <c r="G3" s="42"/>
    </row>
    <row r="4" spans="1:7" ht="18.75" x14ac:dyDescent="0.3">
      <c r="A4" s="23" t="s">
        <v>0</v>
      </c>
      <c r="B4" s="2" t="s">
        <v>1</v>
      </c>
      <c r="C4" s="1" t="s">
        <v>2</v>
      </c>
      <c r="D4" s="1" t="s">
        <v>141</v>
      </c>
      <c r="E4" s="1" t="s">
        <v>128</v>
      </c>
      <c r="F4" s="1" t="s">
        <v>137</v>
      </c>
      <c r="G4" s="24" t="s">
        <v>3</v>
      </c>
    </row>
    <row r="5" spans="1:7" x14ac:dyDescent="0.25">
      <c r="A5" s="25">
        <v>1</v>
      </c>
      <c r="B5" s="5" t="s">
        <v>4</v>
      </c>
      <c r="C5" s="8">
        <v>1</v>
      </c>
      <c r="D5" s="9" t="s">
        <v>134</v>
      </c>
      <c r="E5" s="9">
        <v>16240</v>
      </c>
      <c r="F5" s="14">
        <f>E5*C5</f>
        <v>16240</v>
      </c>
      <c r="G5" s="26"/>
    </row>
    <row r="6" spans="1:7" x14ac:dyDescent="0.25">
      <c r="A6" s="25">
        <v>2</v>
      </c>
      <c r="B6" s="5" t="s">
        <v>5</v>
      </c>
      <c r="C6" s="8">
        <v>2</v>
      </c>
      <c r="D6" s="9" t="s">
        <v>133</v>
      </c>
      <c r="E6" s="9">
        <v>3134</v>
      </c>
      <c r="F6" s="14">
        <f>E6*C6</f>
        <v>6268</v>
      </c>
      <c r="G6" s="26"/>
    </row>
    <row r="7" spans="1:7" x14ac:dyDescent="0.25">
      <c r="A7" s="25">
        <v>3</v>
      </c>
      <c r="B7" s="5" t="s">
        <v>6</v>
      </c>
      <c r="C7" s="8">
        <v>1</v>
      </c>
      <c r="D7" s="9" t="s">
        <v>134</v>
      </c>
      <c r="E7" s="9">
        <v>8286</v>
      </c>
      <c r="F7" s="14">
        <f>E7*C7</f>
        <v>8286</v>
      </c>
      <c r="G7" s="26"/>
    </row>
    <row r="8" spans="1:7" x14ac:dyDescent="0.25">
      <c r="A8" s="25">
        <v>4</v>
      </c>
      <c r="B8" s="3" t="s">
        <v>7</v>
      </c>
      <c r="C8" s="11">
        <v>3</v>
      </c>
      <c r="D8" s="9" t="s">
        <v>134</v>
      </c>
      <c r="E8" s="10">
        <v>675</v>
      </c>
      <c r="F8" s="14">
        <f>E8*C8</f>
        <v>2025</v>
      </c>
      <c r="G8" s="26"/>
    </row>
    <row r="9" spans="1:7" x14ac:dyDescent="0.25">
      <c r="A9" s="25">
        <v>5</v>
      </c>
      <c r="B9" s="3" t="s">
        <v>8</v>
      </c>
      <c r="C9" s="11">
        <v>7</v>
      </c>
      <c r="D9" s="9" t="s">
        <v>134</v>
      </c>
      <c r="E9" s="10">
        <v>1740</v>
      </c>
      <c r="F9" s="14">
        <f>E9*C9</f>
        <v>12180</v>
      </c>
      <c r="G9" s="26"/>
    </row>
    <row r="10" spans="1:7" x14ac:dyDescent="0.25">
      <c r="A10" s="25">
        <v>6</v>
      </c>
      <c r="B10" s="3" t="s">
        <v>9</v>
      </c>
      <c r="C10" s="11">
        <v>6</v>
      </c>
      <c r="D10" s="9" t="s">
        <v>134</v>
      </c>
      <c r="E10" s="10">
        <v>3409</v>
      </c>
      <c r="F10" s="14">
        <f>E10*C10</f>
        <v>20454</v>
      </c>
      <c r="G10" s="26"/>
    </row>
    <row r="11" spans="1:7" x14ac:dyDescent="0.25">
      <c r="A11" s="25">
        <v>7</v>
      </c>
      <c r="B11" s="3" t="s">
        <v>10</v>
      </c>
      <c r="C11" s="11">
        <v>1</v>
      </c>
      <c r="D11" s="9" t="s">
        <v>134</v>
      </c>
      <c r="E11" s="10">
        <v>14236</v>
      </c>
      <c r="F11" s="14">
        <f>E11*C11</f>
        <v>14236</v>
      </c>
      <c r="G11" s="26"/>
    </row>
    <row r="12" spans="1:7" x14ac:dyDescent="0.25">
      <c r="A12" s="25">
        <v>8</v>
      </c>
      <c r="B12" s="3" t="s">
        <v>185</v>
      </c>
      <c r="C12" s="11">
        <v>2</v>
      </c>
      <c r="D12" s="9" t="s">
        <v>159</v>
      </c>
      <c r="E12" s="10"/>
      <c r="F12" s="14"/>
      <c r="G12" s="26"/>
    </row>
    <row r="13" spans="1:7" x14ac:dyDescent="0.25">
      <c r="A13" s="25">
        <v>9</v>
      </c>
      <c r="B13" s="3" t="s">
        <v>11</v>
      </c>
      <c r="C13" s="11">
        <v>1</v>
      </c>
      <c r="D13" s="9" t="s">
        <v>134</v>
      </c>
      <c r="E13" s="10">
        <v>25024</v>
      </c>
      <c r="F13" s="14">
        <f>E13*C13</f>
        <v>25024</v>
      </c>
      <c r="G13" s="26"/>
    </row>
    <row r="14" spans="1:7" x14ac:dyDescent="0.25">
      <c r="A14" s="25">
        <v>10</v>
      </c>
      <c r="B14" s="3" t="s">
        <v>12</v>
      </c>
      <c r="C14" s="11">
        <v>2</v>
      </c>
      <c r="D14" s="9" t="s">
        <v>134</v>
      </c>
      <c r="E14" s="10">
        <v>37042</v>
      </c>
      <c r="F14" s="14">
        <f>E14*C14</f>
        <v>74084</v>
      </c>
      <c r="G14" s="26"/>
    </row>
    <row r="15" spans="1:7" x14ac:dyDescent="0.25">
      <c r="A15" s="25">
        <v>11</v>
      </c>
      <c r="B15" s="3" t="s">
        <v>13</v>
      </c>
      <c r="C15" s="11">
        <v>1</v>
      </c>
      <c r="D15" s="9" t="s">
        <v>134</v>
      </c>
      <c r="E15" s="10">
        <v>1000</v>
      </c>
      <c r="F15" s="14">
        <f>E15*C15</f>
        <v>1000</v>
      </c>
      <c r="G15" s="26"/>
    </row>
    <row r="16" spans="1:7" x14ac:dyDescent="0.25">
      <c r="A16" s="25">
        <v>12</v>
      </c>
      <c r="B16" s="3" t="s">
        <v>14</v>
      </c>
      <c r="C16" s="11">
        <v>1</v>
      </c>
      <c r="D16" s="10" t="s">
        <v>135</v>
      </c>
      <c r="E16" s="10">
        <v>20000</v>
      </c>
      <c r="F16" s="14">
        <f>E16*C16</f>
        <v>20000</v>
      </c>
      <c r="G16" s="26"/>
    </row>
    <row r="17" spans="1:7" x14ac:dyDescent="0.25">
      <c r="A17" s="25">
        <v>13</v>
      </c>
      <c r="B17" s="3" t="s">
        <v>15</v>
      </c>
      <c r="C17" s="11">
        <v>1</v>
      </c>
      <c r="D17" s="10" t="s">
        <v>134</v>
      </c>
      <c r="E17" s="10">
        <v>5000</v>
      </c>
      <c r="F17" s="14">
        <f>E17*C17</f>
        <v>5000</v>
      </c>
      <c r="G17" s="26"/>
    </row>
    <row r="18" spans="1:7" x14ac:dyDescent="0.25">
      <c r="A18" s="25">
        <v>14</v>
      </c>
      <c r="B18" s="3" t="s">
        <v>176</v>
      </c>
      <c r="C18" s="11">
        <v>1</v>
      </c>
      <c r="D18" s="10" t="s">
        <v>166</v>
      </c>
      <c r="E18" s="10"/>
      <c r="F18" s="14"/>
      <c r="G18" s="26" t="s">
        <v>177</v>
      </c>
    </row>
    <row r="19" spans="1:7" x14ac:dyDescent="0.25">
      <c r="A19" s="25">
        <v>15</v>
      </c>
      <c r="B19" s="3" t="s">
        <v>16</v>
      </c>
      <c r="C19" s="11">
        <v>1</v>
      </c>
      <c r="D19" s="10" t="s">
        <v>134</v>
      </c>
      <c r="E19" s="10">
        <v>25000</v>
      </c>
      <c r="F19" s="14">
        <f>E19*C19</f>
        <v>25000</v>
      </c>
      <c r="G19" s="26" t="s">
        <v>59</v>
      </c>
    </row>
    <row r="20" spans="1:7" x14ac:dyDescent="0.25">
      <c r="A20" s="25">
        <v>16</v>
      </c>
      <c r="B20" s="3" t="s">
        <v>17</v>
      </c>
      <c r="C20" s="11">
        <f>3+1</f>
        <v>4</v>
      </c>
      <c r="D20" s="10" t="s">
        <v>134</v>
      </c>
      <c r="E20" s="10">
        <v>21796</v>
      </c>
      <c r="F20" s="14">
        <f>E20*C20</f>
        <v>87184</v>
      </c>
      <c r="G20" s="26"/>
    </row>
    <row r="21" spans="1:7" x14ac:dyDescent="0.25">
      <c r="A21" s="25">
        <v>17</v>
      </c>
      <c r="B21" s="3" t="s">
        <v>169</v>
      </c>
      <c r="C21" s="11">
        <v>1</v>
      </c>
      <c r="D21" s="10" t="s">
        <v>134</v>
      </c>
      <c r="E21" s="10"/>
      <c r="F21" s="14"/>
      <c r="G21" s="26"/>
    </row>
    <row r="22" spans="1:7" x14ac:dyDescent="0.25">
      <c r="A22" s="25">
        <v>18</v>
      </c>
      <c r="B22" s="3" t="s">
        <v>18</v>
      </c>
      <c r="C22" s="11">
        <v>1</v>
      </c>
      <c r="D22" s="10" t="s">
        <v>134</v>
      </c>
      <c r="E22" s="10">
        <v>16019</v>
      </c>
      <c r="F22" s="14">
        <f>E22*C22</f>
        <v>16019</v>
      </c>
      <c r="G22" s="26"/>
    </row>
    <row r="23" spans="1:7" x14ac:dyDescent="0.25">
      <c r="A23" s="25">
        <v>19</v>
      </c>
      <c r="B23" s="3" t="s">
        <v>19</v>
      </c>
      <c r="C23" s="11">
        <v>1</v>
      </c>
      <c r="D23" s="10" t="s">
        <v>134</v>
      </c>
      <c r="E23" s="10">
        <v>1727</v>
      </c>
      <c r="F23" s="14">
        <f>E23*C23</f>
        <v>1727</v>
      </c>
      <c r="G23" s="26"/>
    </row>
    <row r="24" spans="1:7" x14ac:dyDescent="0.25">
      <c r="A24" s="25">
        <v>20</v>
      </c>
      <c r="B24" s="3" t="s">
        <v>20</v>
      </c>
      <c r="C24" s="11">
        <v>2</v>
      </c>
      <c r="D24" s="10" t="s">
        <v>133</v>
      </c>
      <c r="E24" s="10">
        <v>11299</v>
      </c>
      <c r="F24" s="14">
        <f>E24*C24</f>
        <v>22598</v>
      </c>
      <c r="G24" s="26"/>
    </row>
    <row r="25" spans="1:7" x14ac:dyDescent="0.25">
      <c r="A25" s="25">
        <v>21</v>
      </c>
      <c r="B25" s="3" t="s">
        <v>21</v>
      </c>
      <c r="C25" s="11">
        <v>4</v>
      </c>
      <c r="D25" s="10" t="s">
        <v>133</v>
      </c>
      <c r="E25" s="10">
        <v>7000</v>
      </c>
      <c r="F25" s="14">
        <f>E25*C25</f>
        <v>28000</v>
      </c>
      <c r="G25" s="26"/>
    </row>
    <row r="26" spans="1:7" x14ac:dyDescent="0.25">
      <c r="A26" s="25">
        <v>22</v>
      </c>
      <c r="B26" s="3" t="s">
        <v>22</v>
      </c>
      <c r="C26" s="11">
        <v>4</v>
      </c>
      <c r="D26" s="10" t="s">
        <v>134</v>
      </c>
      <c r="E26" s="10">
        <v>4146</v>
      </c>
      <c r="F26" s="14">
        <f>E26*C26</f>
        <v>16584</v>
      </c>
      <c r="G26" s="26"/>
    </row>
    <row r="27" spans="1:7" x14ac:dyDescent="0.25">
      <c r="A27" s="25">
        <v>23</v>
      </c>
      <c r="B27" s="3" t="s">
        <v>170</v>
      </c>
      <c r="C27" s="11">
        <v>1</v>
      </c>
      <c r="D27" s="10" t="s">
        <v>159</v>
      </c>
      <c r="E27" s="10"/>
      <c r="F27" s="14"/>
      <c r="G27" s="26"/>
    </row>
    <row r="28" spans="1:7" x14ac:dyDescent="0.25">
      <c r="A28" s="25">
        <v>24</v>
      </c>
      <c r="B28" s="3" t="s">
        <v>171</v>
      </c>
      <c r="C28" s="11">
        <v>1</v>
      </c>
      <c r="D28" s="10" t="s">
        <v>159</v>
      </c>
      <c r="E28" s="10"/>
      <c r="F28" s="14"/>
      <c r="G28" s="26"/>
    </row>
    <row r="29" spans="1:7" x14ac:dyDescent="0.25">
      <c r="A29" s="25">
        <v>25</v>
      </c>
      <c r="B29" s="3" t="s">
        <v>172</v>
      </c>
      <c r="C29" s="11">
        <v>1</v>
      </c>
      <c r="D29" s="10" t="s">
        <v>134</v>
      </c>
      <c r="E29" s="10"/>
      <c r="F29" s="14"/>
      <c r="G29" s="26"/>
    </row>
    <row r="30" spans="1:7" x14ac:dyDescent="0.25">
      <c r="A30" s="25">
        <v>26</v>
      </c>
      <c r="B30" s="3" t="s">
        <v>158</v>
      </c>
      <c r="C30" s="11">
        <v>4</v>
      </c>
      <c r="D30" s="10" t="s">
        <v>159</v>
      </c>
      <c r="E30" s="10"/>
      <c r="F30" s="14"/>
      <c r="G30" s="26"/>
    </row>
    <row r="31" spans="1:7" x14ac:dyDescent="0.25">
      <c r="A31" s="25">
        <v>27</v>
      </c>
      <c r="B31" s="3" t="s">
        <v>23</v>
      </c>
      <c r="C31" s="11">
        <v>70</v>
      </c>
      <c r="D31" s="10" t="s">
        <v>133</v>
      </c>
      <c r="E31" s="10">
        <v>20</v>
      </c>
      <c r="F31" s="14">
        <f>E31*C31</f>
        <v>1400</v>
      </c>
      <c r="G31" s="26"/>
    </row>
    <row r="32" spans="1:7" x14ac:dyDescent="0.25">
      <c r="A32" s="25">
        <v>28</v>
      </c>
      <c r="B32" s="3" t="s">
        <v>24</v>
      </c>
      <c r="C32" s="11">
        <v>1</v>
      </c>
      <c r="D32" s="10" t="s">
        <v>134</v>
      </c>
      <c r="E32" s="10">
        <v>21271</v>
      </c>
      <c r="F32" s="14">
        <f>E32*C32</f>
        <v>21271</v>
      </c>
      <c r="G32" s="26"/>
    </row>
    <row r="33" spans="1:7" x14ac:dyDescent="0.25">
      <c r="A33" s="25">
        <v>29</v>
      </c>
      <c r="B33" s="3" t="s">
        <v>25</v>
      </c>
      <c r="C33" s="11">
        <v>2</v>
      </c>
      <c r="D33" s="10" t="s">
        <v>134</v>
      </c>
      <c r="E33" s="12">
        <v>21271</v>
      </c>
      <c r="F33" s="14">
        <f>E33*C33</f>
        <v>42542</v>
      </c>
      <c r="G33" s="26"/>
    </row>
    <row r="34" spans="1:7" x14ac:dyDescent="0.25">
      <c r="A34" s="25">
        <v>30</v>
      </c>
      <c r="B34" s="3" t="s">
        <v>26</v>
      </c>
      <c r="C34" s="11">
        <v>4</v>
      </c>
      <c r="D34" s="10" t="s">
        <v>134</v>
      </c>
      <c r="E34" s="10">
        <v>19433</v>
      </c>
      <c r="F34" s="14">
        <f>E34*C34</f>
        <v>77732</v>
      </c>
      <c r="G34" s="26"/>
    </row>
    <row r="35" spans="1:7" x14ac:dyDescent="0.25">
      <c r="A35" s="25">
        <v>31</v>
      </c>
      <c r="B35" s="3" t="s">
        <v>27</v>
      </c>
      <c r="C35" s="11">
        <v>2</v>
      </c>
      <c r="D35" s="10" t="s">
        <v>134</v>
      </c>
      <c r="E35" s="10">
        <v>8337</v>
      </c>
      <c r="F35" s="14">
        <f>E35*C35</f>
        <v>16674</v>
      </c>
      <c r="G35" s="26"/>
    </row>
    <row r="36" spans="1:7" ht="30" x14ac:dyDescent="0.25">
      <c r="A36" s="25">
        <v>32</v>
      </c>
      <c r="B36" s="3" t="s">
        <v>28</v>
      </c>
      <c r="C36" s="11">
        <v>2</v>
      </c>
      <c r="D36" s="10" t="s">
        <v>133</v>
      </c>
      <c r="E36" s="10">
        <v>66102</v>
      </c>
      <c r="F36" s="14">
        <f>E36*C36</f>
        <v>132204</v>
      </c>
      <c r="G36" s="32" t="s">
        <v>154</v>
      </c>
    </row>
    <row r="37" spans="1:7" x14ac:dyDescent="0.25">
      <c r="A37" s="25">
        <v>33</v>
      </c>
      <c r="B37" s="3" t="s">
        <v>29</v>
      </c>
      <c r="C37" s="11">
        <v>18</v>
      </c>
      <c r="D37" s="10" t="s">
        <v>134</v>
      </c>
      <c r="E37" s="10">
        <v>23980</v>
      </c>
      <c r="F37" s="14">
        <f>E37*C37</f>
        <v>431640</v>
      </c>
      <c r="G37" s="26"/>
    </row>
    <row r="38" spans="1:7" x14ac:dyDescent="0.25">
      <c r="A38" s="25">
        <v>34</v>
      </c>
      <c r="B38" s="3" t="s">
        <v>30</v>
      </c>
      <c r="C38" s="11">
        <v>6</v>
      </c>
      <c r="D38" s="10" t="s">
        <v>134</v>
      </c>
      <c r="E38" s="10">
        <v>564</v>
      </c>
      <c r="F38" s="14">
        <f>E38*C38</f>
        <v>3384</v>
      </c>
      <c r="G38" s="26" t="s">
        <v>155</v>
      </c>
    </row>
    <row r="39" spans="1:7" x14ac:dyDescent="0.25">
      <c r="A39" s="25">
        <v>35</v>
      </c>
      <c r="B39" s="3" t="s">
        <v>31</v>
      </c>
      <c r="C39" s="11">
        <v>3</v>
      </c>
      <c r="D39" s="10" t="s">
        <v>134</v>
      </c>
      <c r="E39" s="10">
        <v>7000</v>
      </c>
      <c r="F39" s="14">
        <f>E39*C39</f>
        <v>21000</v>
      </c>
      <c r="G39" s="26"/>
    </row>
    <row r="40" spans="1:7" ht="30" x14ac:dyDescent="0.25">
      <c r="A40" s="25">
        <v>36</v>
      </c>
      <c r="B40" s="4" t="s">
        <v>32</v>
      </c>
      <c r="C40" s="11">
        <v>1</v>
      </c>
      <c r="D40" s="10" t="s">
        <v>134</v>
      </c>
      <c r="E40" s="10">
        <v>5000</v>
      </c>
      <c r="F40" s="14">
        <f>E40*C40</f>
        <v>5000</v>
      </c>
      <c r="G40" s="26"/>
    </row>
    <row r="41" spans="1:7" x14ac:dyDescent="0.25">
      <c r="A41" s="25">
        <v>37</v>
      </c>
      <c r="B41" s="3" t="s">
        <v>33</v>
      </c>
      <c r="C41" s="11">
        <v>2</v>
      </c>
      <c r="D41" s="10" t="s">
        <v>133</v>
      </c>
      <c r="E41" s="10">
        <v>32000</v>
      </c>
      <c r="F41" s="14">
        <f>E41*C41</f>
        <v>64000</v>
      </c>
      <c r="G41" s="26"/>
    </row>
    <row r="42" spans="1:7" x14ac:dyDescent="0.25">
      <c r="A42" s="25">
        <v>38</v>
      </c>
      <c r="B42" s="3" t="s">
        <v>34</v>
      </c>
      <c r="C42" s="11">
        <v>2</v>
      </c>
      <c r="D42" s="10" t="s">
        <v>133</v>
      </c>
      <c r="E42" s="10">
        <v>20000</v>
      </c>
      <c r="F42" s="14">
        <f>E42*C42</f>
        <v>40000</v>
      </c>
      <c r="G42" s="26" t="s">
        <v>174</v>
      </c>
    </row>
    <row r="43" spans="1:7" x14ac:dyDescent="0.25">
      <c r="A43" s="25">
        <v>39</v>
      </c>
      <c r="B43" s="3" t="s">
        <v>130</v>
      </c>
      <c r="C43" s="11">
        <v>2</v>
      </c>
      <c r="D43" s="10" t="s">
        <v>134</v>
      </c>
      <c r="E43" s="10">
        <v>15000</v>
      </c>
      <c r="F43" s="14">
        <f>E43*C43</f>
        <v>30000</v>
      </c>
      <c r="G43" s="26"/>
    </row>
    <row r="44" spans="1:7" x14ac:dyDescent="0.25">
      <c r="A44" s="25">
        <v>40</v>
      </c>
      <c r="B44" s="3" t="s">
        <v>35</v>
      </c>
      <c r="C44" s="11">
        <v>5</v>
      </c>
      <c r="D44" s="10" t="s">
        <v>135</v>
      </c>
      <c r="E44" s="10">
        <v>382204</v>
      </c>
      <c r="F44" s="14">
        <f>E44*C44</f>
        <v>1911020</v>
      </c>
      <c r="G44" s="26"/>
    </row>
    <row r="45" spans="1:7" x14ac:dyDescent="0.25">
      <c r="A45" s="25">
        <v>41</v>
      </c>
      <c r="B45" s="3" t="s">
        <v>157</v>
      </c>
      <c r="C45" s="11"/>
      <c r="D45" s="10"/>
      <c r="E45" s="10"/>
      <c r="F45" s="14"/>
      <c r="G45" s="26"/>
    </row>
    <row r="46" spans="1:7" x14ac:dyDescent="0.25">
      <c r="A46" s="25">
        <v>42</v>
      </c>
      <c r="B46" s="3" t="s">
        <v>36</v>
      </c>
      <c r="C46" s="11">
        <v>1</v>
      </c>
      <c r="D46" s="10" t="s">
        <v>135</v>
      </c>
      <c r="E46" s="10">
        <v>465183</v>
      </c>
      <c r="F46" s="14">
        <f>E46*C46</f>
        <v>465183</v>
      </c>
      <c r="G46" s="26"/>
    </row>
    <row r="47" spans="1:7" x14ac:dyDescent="0.25">
      <c r="A47" s="25">
        <v>43</v>
      </c>
      <c r="B47" s="3" t="s">
        <v>37</v>
      </c>
      <c r="C47" s="11">
        <v>2</v>
      </c>
      <c r="D47" s="10" t="s">
        <v>133</v>
      </c>
      <c r="E47" s="10">
        <v>260096</v>
      </c>
      <c r="F47" s="14">
        <f>E47*C47</f>
        <v>520192</v>
      </c>
      <c r="G47" s="26"/>
    </row>
    <row r="48" spans="1:7" x14ac:dyDescent="0.25">
      <c r="A48" s="25">
        <v>44</v>
      </c>
      <c r="B48" s="3" t="s">
        <v>144</v>
      </c>
      <c r="C48" s="11">
        <v>1</v>
      </c>
      <c r="D48" s="10" t="s">
        <v>134</v>
      </c>
      <c r="E48" s="10">
        <v>800</v>
      </c>
      <c r="F48" s="14">
        <f>E48*C48</f>
        <v>800</v>
      </c>
      <c r="G48" s="26" t="s">
        <v>38</v>
      </c>
    </row>
    <row r="49" spans="1:7" x14ac:dyDescent="0.25">
      <c r="A49" s="25">
        <v>45</v>
      </c>
      <c r="B49" s="3" t="s">
        <v>39</v>
      </c>
      <c r="C49" s="11">
        <v>1</v>
      </c>
      <c r="D49" s="10" t="s">
        <v>134</v>
      </c>
      <c r="E49" s="13">
        <v>559778</v>
      </c>
      <c r="F49" s="14">
        <f>E49*C49</f>
        <v>559778</v>
      </c>
      <c r="G49" s="26"/>
    </row>
    <row r="50" spans="1:7" x14ac:dyDescent="0.25">
      <c r="A50" s="25">
        <v>46</v>
      </c>
      <c r="B50" s="3" t="s">
        <v>40</v>
      </c>
      <c r="C50" s="11">
        <v>2</v>
      </c>
      <c r="D50" s="10" t="s">
        <v>134</v>
      </c>
      <c r="E50" s="13">
        <v>579474</v>
      </c>
      <c r="F50" s="14">
        <f>E50*C50</f>
        <v>1158948</v>
      </c>
      <c r="G50" s="26"/>
    </row>
    <row r="51" spans="1:7" x14ac:dyDescent="0.25">
      <c r="A51" s="25">
        <v>47</v>
      </c>
      <c r="B51" s="3" t="s">
        <v>41</v>
      </c>
      <c r="C51" s="11">
        <v>1</v>
      </c>
      <c r="D51" s="10" t="s">
        <v>134</v>
      </c>
      <c r="E51" s="13">
        <v>169488</v>
      </c>
      <c r="F51" s="14">
        <f>E51*C51</f>
        <v>169488</v>
      </c>
      <c r="G51" s="26"/>
    </row>
    <row r="52" spans="1:7" x14ac:dyDescent="0.25">
      <c r="A52" s="25">
        <v>48</v>
      </c>
      <c r="B52" s="3" t="s">
        <v>181</v>
      </c>
      <c r="C52" s="11">
        <v>1</v>
      </c>
      <c r="D52" s="10" t="s">
        <v>134</v>
      </c>
      <c r="E52" s="13"/>
      <c r="F52" s="14"/>
      <c r="G52" s="26"/>
    </row>
    <row r="53" spans="1:7" x14ac:dyDescent="0.25">
      <c r="A53" s="25">
        <v>49</v>
      </c>
      <c r="B53" s="3" t="s">
        <v>182</v>
      </c>
      <c r="C53" s="11">
        <v>2</v>
      </c>
      <c r="D53" s="10" t="s">
        <v>134</v>
      </c>
      <c r="E53" s="13"/>
      <c r="F53" s="14"/>
      <c r="G53" s="26"/>
    </row>
    <row r="54" spans="1:7" x14ac:dyDescent="0.25">
      <c r="A54" s="25">
        <v>50</v>
      </c>
      <c r="B54" s="3" t="s">
        <v>42</v>
      </c>
      <c r="C54" s="11">
        <v>2</v>
      </c>
      <c r="D54" s="10" t="s">
        <v>134</v>
      </c>
      <c r="E54" s="13">
        <v>5514</v>
      </c>
      <c r="F54" s="14">
        <f>E54*C54</f>
        <v>11028</v>
      </c>
      <c r="G54" s="26"/>
    </row>
    <row r="55" spans="1:7" x14ac:dyDescent="0.25">
      <c r="A55" s="25">
        <v>51</v>
      </c>
      <c r="B55" s="3" t="s">
        <v>175</v>
      </c>
      <c r="C55" s="11">
        <v>1</v>
      </c>
      <c r="D55" s="10" t="s">
        <v>133</v>
      </c>
      <c r="E55" s="13"/>
      <c r="F55" s="14"/>
      <c r="G55" s="26"/>
    </row>
    <row r="56" spans="1:7" x14ac:dyDescent="0.25">
      <c r="A56" s="25">
        <v>52</v>
      </c>
      <c r="B56" s="3" t="s">
        <v>183</v>
      </c>
      <c r="C56" s="11">
        <v>1</v>
      </c>
      <c r="D56" s="10" t="s">
        <v>166</v>
      </c>
      <c r="E56" s="13"/>
      <c r="F56" s="14"/>
      <c r="G56" s="26"/>
    </row>
    <row r="57" spans="1:7" ht="30" x14ac:dyDescent="0.25">
      <c r="A57" s="25">
        <v>53</v>
      </c>
      <c r="B57" s="3" t="s">
        <v>43</v>
      </c>
      <c r="C57" s="11">
        <v>1</v>
      </c>
      <c r="D57" s="10" t="s">
        <v>134</v>
      </c>
      <c r="E57" s="13">
        <v>35190</v>
      </c>
      <c r="F57" s="14">
        <f>E57*C57</f>
        <v>35190</v>
      </c>
      <c r="G57" s="27" t="s">
        <v>44</v>
      </c>
    </row>
    <row r="58" spans="1:7" x14ac:dyDescent="0.25">
      <c r="A58" s="25">
        <v>54</v>
      </c>
      <c r="B58" s="3" t="s">
        <v>45</v>
      </c>
      <c r="C58" s="11">
        <v>6</v>
      </c>
      <c r="D58" s="10" t="s">
        <v>134</v>
      </c>
      <c r="E58" s="13">
        <v>23109</v>
      </c>
      <c r="F58" s="14">
        <f>E58*C58</f>
        <v>138654</v>
      </c>
      <c r="G58" s="26"/>
    </row>
    <row r="59" spans="1:7" ht="30" x14ac:dyDescent="0.25">
      <c r="A59" s="25">
        <v>55</v>
      </c>
      <c r="B59" s="3" t="s">
        <v>89</v>
      </c>
      <c r="C59" s="11">
        <v>1</v>
      </c>
      <c r="D59" s="13" t="s">
        <v>133</v>
      </c>
      <c r="E59" s="13">
        <v>24490</v>
      </c>
      <c r="F59" s="14">
        <f>E59*C59</f>
        <v>24490</v>
      </c>
      <c r="G59" s="32" t="s">
        <v>154</v>
      </c>
    </row>
    <row r="60" spans="1:7" x14ac:dyDescent="0.25">
      <c r="A60" s="25">
        <v>56</v>
      </c>
      <c r="B60" s="3" t="s">
        <v>46</v>
      </c>
      <c r="C60" s="11">
        <v>1</v>
      </c>
      <c r="D60" s="10" t="s">
        <v>134</v>
      </c>
      <c r="E60" s="10">
        <v>100</v>
      </c>
      <c r="F60" s="14">
        <f>E60*C60</f>
        <v>100</v>
      </c>
      <c r="G60" s="26"/>
    </row>
    <row r="61" spans="1:7" x14ac:dyDescent="0.25">
      <c r="A61" s="25">
        <v>57</v>
      </c>
      <c r="B61" s="3" t="s">
        <v>47</v>
      </c>
      <c r="C61" s="11">
        <v>2</v>
      </c>
      <c r="D61" s="10" t="s">
        <v>134</v>
      </c>
      <c r="E61" s="10">
        <v>14430</v>
      </c>
      <c r="F61" s="14">
        <f>E61*C61</f>
        <v>28860</v>
      </c>
      <c r="G61" s="26" t="s">
        <v>48</v>
      </c>
    </row>
    <row r="62" spans="1:7" x14ac:dyDescent="0.25">
      <c r="A62" s="25">
        <v>58</v>
      </c>
      <c r="B62" s="3" t="s">
        <v>167</v>
      </c>
      <c r="C62" s="11">
        <v>2</v>
      </c>
      <c r="D62" s="10" t="s">
        <v>159</v>
      </c>
      <c r="E62" s="10"/>
      <c r="F62" s="14"/>
      <c r="G62" s="26" t="s">
        <v>168</v>
      </c>
    </row>
    <row r="63" spans="1:7" x14ac:dyDescent="0.25">
      <c r="A63" s="25">
        <v>59</v>
      </c>
      <c r="B63" s="3" t="s">
        <v>49</v>
      </c>
      <c r="C63" s="11">
        <v>220</v>
      </c>
      <c r="D63" s="10" t="s">
        <v>136</v>
      </c>
      <c r="E63" s="10">
        <v>1600</v>
      </c>
      <c r="F63" s="14">
        <f>E63*C63</f>
        <v>352000</v>
      </c>
      <c r="G63" s="26"/>
    </row>
    <row r="64" spans="1:7" x14ac:dyDescent="0.25">
      <c r="A64" s="25">
        <v>60</v>
      </c>
      <c r="B64" s="3" t="s">
        <v>50</v>
      </c>
      <c r="C64" s="11">
        <v>45</v>
      </c>
      <c r="D64" s="10" t="s">
        <v>134</v>
      </c>
      <c r="E64" s="10">
        <v>300</v>
      </c>
      <c r="F64" s="14">
        <f>E64*C64</f>
        <v>13500</v>
      </c>
      <c r="G64" s="26"/>
    </row>
    <row r="65" spans="1:7" x14ac:dyDescent="0.25">
      <c r="A65" s="25">
        <v>61</v>
      </c>
      <c r="B65" s="3" t="s">
        <v>51</v>
      </c>
      <c r="C65" s="11">
        <v>1</v>
      </c>
      <c r="D65" s="10" t="s">
        <v>133</v>
      </c>
      <c r="E65" s="10">
        <v>23324</v>
      </c>
      <c r="F65" s="14">
        <f>E65*C65</f>
        <v>23324</v>
      </c>
      <c r="G65" s="26"/>
    </row>
    <row r="66" spans="1:7" x14ac:dyDescent="0.25">
      <c r="A66" s="25">
        <v>62</v>
      </c>
      <c r="B66" s="3" t="s">
        <v>52</v>
      </c>
      <c r="C66" s="11">
        <v>1</v>
      </c>
      <c r="D66" s="10" t="s">
        <v>133</v>
      </c>
      <c r="E66" s="10">
        <v>221997</v>
      </c>
      <c r="F66" s="14">
        <f>E66*C66</f>
        <v>221997</v>
      </c>
      <c r="G66" s="26"/>
    </row>
    <row r="67" spans="1:7" x14ac:dyDescent="0.25">
      <c r="A67" s="25">
        <v>63</v>
      </c>
      <c r="B67" s="3" t="s">
        <v>178</v>
      </c>
      <c r="C67" s="11">
        <v>2</v>
      </c>
      <c r="D67" s="10" t="s">
        <v>134</v>
      </c>
      <c r="E67" s="10">
        <v>5000</v>
      </c>
      <c r="F67" s="14">
        <f>E67*C67</f>
        <v>10000</v>
      </c>
      <c r="G67" s="26"/>
    </row>
    <row r="68" spans="1:7" x14ac:dyDescent="0.25">
      <c r="A68" s="25">
        <v>64</v>
      </c>
      <c r="B68" s="3" t="s">
        <v>53</v>
      </c>
      <c r="C68" s="11">
        <v>2</v>
      </c>
      <c r="D68" s="10" t="s">
        <v>133</v>
      </c>
      <c r="E68" s="10">
        <v>21550</v>
      </c>
      <c r="F68" s="14">
        <f>E68*C68</f>
        <v>43100</v>
      </c>
      <c r="G68" s="26"/>
    </row>
    <row r="69" spans="1:7" x14ac:dyDescent="0.25">
      <c r="A69" s="25">
        <v>65</v>
      </c>
      <c r="B69" s="3" t="s">
        <v>54</v>
      </c>
      <c r="C69" s="11">
        <v>1</v>
      </c>
      <c r="D69" s="10" t="s">
        <v>133</v>
      </c>
      <c r="E69" s="10">
        <v>23190</v>
      </c>
      <c r="F69" s="14">
        <f>E69*C69</f>
        <v>23190</v>
      </c>
      <c r="G69" s="26"/>
    </row>
    <row r="70" spans="1:7" x14ac:dyDescent="0.25">
      <c r="A70" s="25">
        <v>66</v>
      </c>
      <c r="B70" s="3" t="s">
        <v>132</v>
      </c>
      <c r="C70" s="11">
        <v>1</v>
      </c>
      <c r="D70" s="3" t="s">
        <v>133</v>
      </c>
      <c r="E70" s="3">
        <v>205231</v>
      </c>
      <c r="F70" s="3">
        <f>E70*C70</f>
        <v>205231</v>
      </c>
      <c r="G70" s="26"/>
    </row>
    <row r="71" spans="1:7" x14ac:dyDescent="0.25">
      <c r="A71" s="25">
        <v>67</v>
      </c>
      <c r="B71" s="3" t="s">
        <v>165</v>
      </c>
      <c r="C71" s="11">
        <v>1</v>
      </c>
      <c r="D71" s="3" t="s">
        <v>166</v>
      </c>
      <c r="E71" s="3"/>
      <c r="F71" s="3"/>
      <c r="G71" s="26"/>
    </row>
    <row r="72" spans="1:7" x14ac:dyDescent="0.25">
      <c r="A72" s="25">
        <v>68</v>
      </c>
      <c r="B72" s="3" t="s">
        <v>162</v>
      </c>
      <c r="C72" s="11">
        <v>2</v>
      </c>
      <c r="D72" s="3" t="s">
        <v>163</v>
      </c>
      <c r="E72" s="3"/>
      <c r="F72" s="3"/>
      <c r="G72" s="26" t="s">
        <v>164</v>
      </c>
    </row>
    <row r="73" spans="1:7" x14ac:dyDescent="0.25">
      <c r="A73" s="25">
        <v>69</v>
      </c>
      <c r="B73" s="3" t="s">
        <v>179</v>
      </c>
      <c r="C73" s="11">
        <v>1</v>
      </c>
      <c r="D73" s="3" t="s">
        <v>180</v>
      </c>
      <c r="E73" s="3"/>
      <c r="F73" s="3"/>
      <c r="G73" s="26"/>
    </row>
    <row r="74" spans="1:7" x14ac:dyDescent="0.25">
      <c r="A74" s="25">
        <v>70</v>
      </c>
      <c r="B74" s="3" t="s">
        <v>161</v>
      </c>
      <c r="C74" s="11">
        <v>1</v>
      </c>
      <c r="D74" s="3" t="s">
        <v>133</v>
      </c>
      <c r="E74" s="3"/>
      <c r="F74" s="3"/>
      <c r="G74" s="26"/>
    </row>
    <row r="75" spans="1:7" x14ac:dyDescent="0.25">
      <c r="A75" s="25">
        <v>71</v>
      </c>
      <c r="B75" s="3" t="s">
        <v>55</v>
      </c>
      <c r="C75" s="11">
        <v>2</v>
      </c>
      <c r="D75" s="10" t="s">
        <v>134</v>
      </c>
      <c r="E75" s="10">
        <v>3000</v>
      </c>
      <c r="F75" s="14">
        <f>E75*C75</f>
        <v>6000</v>
      </c>
      <c r="G75" s="26"/>
    </row>
    <row r="76" spans="1:7" x14ac:dyDescent="0.25">
      <c r="A76" s="25">
        <v>72</v>
      </c>
      <c r="B76" s="3" t="s">
        <v>56</v>
      </c>
      <c r="C76" s="11">
        <v>2</v>
      </c>
      <c r="D76" s="10" t="s">
        <v>134</v>
      </c>
      <c r="E76" s="10">
        <v>24962</v>
      </c>
      <c r="F76" s="14">
        <f>E76*C76</f>
        <v>49924</v>
      </c>
      <c r="G76" s="26"/>
    </row>
    <row r="77" spans="1:7" x14ac:dyDescent="0.25">
      <c r="A77" s="25">
        <v>73</v>
      </c>
      <c r="B77" s="3" t="s">
        <v>58</v>
      </c>
      <c r="C77" s="11">
        <v>80</v>
      </c>
      <c r="D77" s="10" t="s">
        <v>134</v>
      </c>
      <c r="E77" s="10">
        <v>500</v>
      </c>
      <c r="F77" s="14">
        <f>E77*C77</f>
        <v>40000</v>
      </c>
      <c r="G77" s="26" t="s">
        <v>173</v>
      </c>
    </row>
    <row r="78" spans="1:7" x14ac:dyDescent="0.25">
      <c r="A78" s="25">
        <v>74</v>
      </c>
      <c r="B78" s="3" t="s">
        <v>129</v>
      </c>
      <c r="C78" s="11">
        <v>16</v>
      </c>
      <c r="D78" s="10" t="s">
        <v>134</v>
      </c>
      <c r="E78" s="10">
        <v>189</v>
      </c>
      <c r="F78" s="14">
        <f>E78*C78</f>
        <v>3024</v>
      </c>
      <c r="G78" s="26"/>
    </row>
    <row r="79" spans="1:7" x14ac:dyDescent="0.25">
      <c r="A79" s="25">
        <v>75</v>
      </c>
      <c r="B79" s="3" t="s">
        <v>131</v>
      </c>
      <c r="C79" s="11">
        <v>1</v>
      </c>
      <c r="D79" s="10" t="s">
        <v>134</v>
      </c>
      <c r="E79" s="10">
        <v>371279</v>
      </c>
      <c r="F79" s="14">
        <f>E79*C79</f>
        <v>371279</v>
      </c>
      <c r="G79" s="26"/>
    </row>
    <row r="80" spans="1:7" x14ac:dyDescent="0.25">
      <c r="A80" s="25">
        <v>76</v>
      </c>
      <c r="B80" s="3" t="s">
        <v>156</v>
      </c>
      <c r="C80" s="11">
        <v>46</v>
      </c>
      <c r="D80" s="10" t="s">
        <v>134</v>
      </c>
      <c r="E80" s="10">
        <f>229.9*71</f>
        <v>16322.9</v>
      </c>
      <c r="F80" s="14">
        <f>E80*C80</f>
        <v>750853.4</v>
      </c>
      <c r="G80" s="26"/>
    </row>
    <row r="81" spans="1:7" x14ac:dyDescent="0.25">
      <c r="A81" s="25">
        <v>77</v>
      </c>
      <c r="B81" s="3" t="s">
        <v>145</v>
      </c>
      <c r="C81" s="11">
        <v>1</v>
      </c>
      <c r="D81" s="10" t="s">
        <v>134</v>
      </c>
      <c r="E81" s="10">
        <v>250</v>
      </c>
      <c r="F81" s="14">
        <f>E81*C81</f>
        <v>250</v>
      </c>
      <c r="G81" s="26"/>
    </row>
    <row r="82" spans="1:7" x14ac:dyDescent="0.25">
      <c r="A82" s="25">
        <v>78</v>
      </c>
      <c r="B82" s="3" t="s">
        <v>146</v>
      </c>
      <c r="C82" s="11">
        <v>1</v>
      </c>
      <c r="D82" s="10" t="s">
        <v>134</v>
      </c>
      <c r="E82" s="10">
        <v>250</v>
      </c>
      <c r="F82" s="14">
        <f>E82*C82</f>
        <v>250</v>
      </c>
      <c r="G82" s="26"/>
    </row>
    <row r="83" spans="1:7" x14ac:dyDescent="0.25">
      <c r="A83" s="25">
        <v>79</v>
      </c>
      <c r="B83" s="3" t="s">
        <v>147</v>
      </c>
      <c r="C83" s="11">
        <v>1</v>
      </c>
      <c r="D83" s="10" t="s">
        <v>134</v>
      </c>
      <c r="E83" s="10">
        <v>250</v>
      </c>
      <c r="F83" s="14">
        <f>E83*C83</f>
        <v>250</v>
      </c>
      <c r="G83" s="26"/>
    </row>
    <row r="84" spans="1:7" x14ac:dyDescent="0.25">
      <c r="A84" s="25">
        <v>80</v>
      </c>
      <c r="B84" s="3" t="s">
        <v>148</v>
      </c>
      <c r="C84" s="11">
        <v>1</v>
      </c>
      <c r="D84" s="10" t="s">
        <v>134</v>
      </c>
      <c r="E84" s="10">
        <v>250</v>
      </c>
      <c r="F84" s="14">
        <f>E84*C84</f>
        <v>250</v>
      </c>
      <c r="G84" s="26"/>
    </row>
    <row r="85" spans="1:7" x14ac:dyDescent="0.25">
      <c r="A85" s="25">
        <v>81</v>
      </c>
      <c r="B85" s="3" t="s">
        <v>149</v>
      </c>
      <c r="C85" s="11">
        <v>2</v>
      </c>
      <c r="D85" s="10" t="s">
        <v>134</v>
      </c>
      <c r="E85" s="10">
        <v>5000</v>
      </c>
      <c r="F85" s="14">
        <f>E85*C85</f>
        <v>10000</v>
      </c>
      <c r="G85" s="26"/>
    </row>
    <row r="86" spans="1:7" x14ac:dyDescent="0.25">
      <c r="A86" s="25">
        <v>82</v>
      </c>
      <c r="B86" s="3" t="s">
        <v>150</v>
      </c>
      <c r="C86" s="11">
        <v>2</v>
      </c>
      <c r="D86" s="10" t="s">
        <v>134</v>
      </c>
      <c r="E86" s="10">
        <v>5000</v>
      </c>
      <c r="F86" s="14">
        <f>E86*C86</f>
        <v>10000</v>
      </c>
      <c r="G86" s="26"/>
    </row>
    <row r="87" spans="1:7" x14ac:dyDescent="0.25">
      <c r="A87" s="25">
        <v>83</v>
      </c>
      <c r="B87" s="3" t="s">
        <v>151</v>
      </c>
      <c r="C87" s="11">
        <v>2</v>
      </c>
      <c r="D87" s="10" t="s">
        <v>134</v>
      </c>
      <c r="E87" s="10">
        <v>5000</v>
      </c>
      <c r="F87" s="14">
        <f>E87*C87</f>
        <v>10000</v>
      </c>
      <c r="G87" s="26"/>
    </row>
    <row r="88" spans="1:7" x14ac:dyDescent="0.25">
      <c r="A88" s="25">
        <v>84</v>
      </c>
      <c r="B88" s="3" t="s">
        <v>152</v>
      </c>
      <c r="C88" s="11">
        <v>3</v>
      </c>
      <c r="D88" s="10" t="s">
        <v>134</v>
      </c>
      <c r="E88" s="10">
        <v>30000</v>
      </c>
      <c r="F88" s="14">
        <f>E88*C88</f>
        <v>90000</v>
      </c>
      <c r="G88" s="26"/>
    </row>
    <row r="89" spans="1:7" x14ac:dyDescent="0.25">
      <c r="A89" s="25">
        <v>85</v>
      </c>
      <c r="B89" s="3" t="s">
        <v>153</v>
      </c>
      <c r="C89" s="11">
        <v>1</v>
      </c>
      <c r="D89" s="10" t="s">
        <v>134</v>
      </c>
      <c r="E89" s="10">
        <v>7500</v>
      </c>
      <c r="F89" s="14">
        <f>E89*C89</f>
        <v>7500</v>
      </c>
      <c r="G89" s="26"/>
    </row>
    <row r="90" spans="1:7" x14ac:dyDescent="0.25">
      <c r="A90" s="25">
        <v>86</v>
      </c>
      <c r="B90" s="3" t="s">
        <v>160</v>
      </c>
      <c r="C90" s="11">
        <v>1</v>
      </c>
      <c r="D90" s="10" t="s">
        <v>134</v>
      </c>
      <c r="E90" s="10"/>
      <c r="F90" s="14"/>
      <c r="G90" s="26" t="s">
        <v>184</v>
      </c>
    </row>
    <row r="91" spans="1:7" ht="15.75" thickBot="1" x14ac:dyDescent="0.3">
      <c r="A91" s="25">
        <v>87</v>
      </c>
      <c r="B91" s="3" t="s">
        <v>57</v>
      </c>
      <c r="C91" s="11">
        <v>1</v>
      </c>
      <c r="D91" s="10" t="s">
        <v>134</v>
      </c>
      <c r="E91" s="10">
        <v>336000</v>
      </c>
      <c r="F91" s="14">
        <f>E91*C91</f>
        <v>336000</v>
      </c>
      <c r="G91" s="26"/>
    </row>
    <row r="92" spans="1:7" ht="19.5" thickBot="1" x14ac:dyDescent="0.35">
      <c r="A92" s="43" t="s">
        <v>138</v>
      </c>
      <c r="B92" s="44"/>
      <c r="C92" s="30">
        <f>SUM(C5:C91)-C63+1-C91</f>
        <v>424</v>
      </c>
      <c r="D92" s="30"/>
      <c r="E92" s="31"/>
      <c r="F92" s="28">
        <f>SUM(F5:F91)</f>
        <v>8890409.4000000004</v>
      </c>
      <c r="G92" s="29"/>
    </row>
    <row r="95" spans="1:7" ht="48.75" customHeight="1" x14ac:dyDescent="0.35">
      <c r="A95" s="48" t="s">
        <v>187</v>
      </c>
      <c r="B95" s="48"/>
      <c r="C95" s="48"/>
      <c r="D95" s="48"/>
      <c r="E95" s="48"/>
      <c r="F95" s="48"/>
      <c r="G95" s="48"/>
    </row>
    <row r="106" spans="1:7" ht="15.75" thickBot="1" x14ac:dyDescent="0.3"/>
    <row r="107" spans="1:7" ht="18.75" x14ac:dyDescent="0.3">
      <c r="A107" s="33" t="s">
        <v>139</v>
      </c>
      <c r="B107" s="34"/>
      <c r="C107" s="34"/>
      <c r="D107" s="35"/>
      <c r="E107" s="35"/>
      <c r="F107" s="35"/>
      <c r="G107" s="36"/>
    </row>
    <row r="108" spans="1:7" ht="18.75" x14ac:dyDescent="0.3">
      <c r="A108" s="1" t="s">
        <v>0</v>
      </c>
      <c r="B108" s="2" t="s">
        <v>1</v>
      </c>
      <c r="C108" s="1" t="s">
        <v>2</v>
      </c>
      <c r="D108" s="1" t="s">
        <v>141</v>
      </c>
      <c r="E108" s="1" t="s">
        <v>128</v>
      </c>
      <c r="F108" s="1" t="s">
        <v>137</v>
      </c>
      <c r="G108" s="1" t="s">
        <v>3</v>
      </c>
    </row>
    <row r="109" spans="1:7" x14ac:dyDescent="0.25">
      <c r="A109" s="15">
        <v>1</v>
      </c>
      <c r="B109" s="7" t="s">
        <v>60</v>
      </c>
      <c r="C109" s="6">
        <v>1</v>
      </c>
      <c r="D109" s="10" t="s">
        <v>134</v>
      </c>
      <c r="E109" s="16"/>
      <c r="F109" s="16"/>
      <c r="G109" s="17"/>
    </row>
    <row r="110" spans="1:7" x14ac:dyDescent="0.25">
      <c r="A110" s="15">
        <v>2</v>
      </c>
      <c r="B110" s="7" t="s">
        <v>61</v>
      </c>
      <c r="C110" s="11">
        <v>1</v>
      </c>
      <c r="D110" s="10" t="s">
        <v>134</v>
      </c>
      <c r="E110" s="18"/>
      <c r="F110" s="18"/>
      <c r="G110" s="17"/>
    </row>
    <row r="111" spans="1:7" x14ac:dyDescent="0.25">
      <c r="A111" s="15">
        <v>3</v>
      </c>
      <c r="B111" s="7" t="s">
        <v>62</v>
      </c>
      <c r="C111" s="11">
        <v>3</v>
      </c>
      <c r="D111" s="10" t="s">
        <v>134</v>
      </c>
      <c r="E111" s="18"/>
      <c r="F111" s="18"/>
      <c r="G111" s="17"/>
    </row>
    <row r="112" spans="1:7" x14ac:dyDescent="0.25">
      <c r="A112" s="15">
        <v>4</v>
      </c>
      <c r="B112" s="7" t="s">
        <v>63</v>
      </c>
      <c r="C112" s="11">
        <v>2</v>
      </c>
      <c r="D112" s="10" t="s">
        <v>134</v>
      </c>
      <c r="E112" s="18"/>
      <c r="F112" s="18"/>
      <c r="G112" s="17"/>
    </row>
    <row r="113" spans="1:7" x14ac:dyDescent="0.25">
      <c r="A113" s="15">
        <v>5</v>
      </c>
      <c r="B113" s="7" t="s">
        <v>64</v>
      </c>
      <c r="C113" s="11">
        <v>1</v>
      </c>
      <c r="D113" s="10" t="s">
        <v>134</v>
      </c>
      <c r="E113" s="18"/>
      <c r="F113" s="18"/>
      <c r="G113" s="17"/>
    </row>
    <row r="114" spans="1:7" x14ac:dyDescent="0.25">
      <c r="A114" s="15">
        <v>6</v>
      </c>
      <c r="B114" s="7" t="s">
        <v>65</v>
      </c>
      <c r="C114" s="11">
        <v>2</v>
      </c>
      <c r="D114" s="10" t="s">
        <v>134</v>
      </c>
      <c r="E114" s="18"/>
      <c r="F114" s="18"/>
      <c r="G114" s="17"/>
    </row>
    <row r="115" spans="1:7" x14ac:dyDescent="0.25">
      <c r="A115" s="15">
        <v>7</v>
      </c>
      <c r="B115" s="7" t="s">
        <v>119</v>
      </c>
      <c r="C115" s="11">
        <v>1</v>
      </c>
      <c r="D115" s="10" t="s">
        <v>134</v>
      </c>
      <c r="E115" s="18"/>
      <c r="F115" s="18"/>
      <c r="G115" s="17"/>
    </row>
    <row r="116" spans="1:7" x14ac:dyDescent="0.25">
      <c r="A116" s="15">
        <v>8</v>
      </c>
      <c r="B116" s="7" t="s">
        <v>120</v>
      </c>
      <c r="C116" s="11">
        <v>1</v>
      </c>
      <c r="D116" s="10" t="s">
        <v>134</v>
      </c>
      <c r="E116" s="18"/>
      <c r="F116" s="18"/>
      <c r="G116" s="17"/>
    </row>
    <row r="117" spans="1:7" x14ac:dyDescent="0.25">
      <c r="A117" s="15">
        <v>9</v>
      </c>
      <c r="B117" s="7" t="s">
        <v>121</v>
      </c>
      <c r="C117" s="11">
        <v>1</v>
      </c>
      <c r="D117" s="10" t="s">
        <v>134</v>
      </c>
      <c r="E117" s="18"/>
      <c r="F117" s="18"/>
      <c r="G117" s="17"/>
    </row>
    <row r="118" spans="1:7" x14ac:dyDescent="0.25">
      <c r="A118" s="15">
        <v>10</v>
      </c>
      <c r="B118" s="7" t="s">
        <v>122</v>
      </c>
      <c r="C118" s="11">
        <v>1</v>
      </c>
      <c r="D118" s="10" t="s">
        <v>134</v>
      </c>
      <c r="E118" s="18"/>
      <c r="F118" s="18"/>
      <c r="G118" s="17"/>
    </row>
    <row r="119" spans="1:7" x14ac:dyDescent="0.25">
      <c r="A119" s="15">
        <v>11</v>
      </c>
      <c r="B119" s="7" t="s">
        <v>123</v>
      </c>
      <c r="C119" s="11">
        <v>1</v>
      </c>
      <c r="D119" s="10" t="s">
        <v>134</v>
      </c>
      <c r="E119" s="18"/>
      <c r="F119" s="18"/>
      <c r="G119" s="17"/>
    </row>
    <row r="120" spans="1:7" x14ac:dyDescent="0.25">
      <c r="A120" s="15">
        <v>12</v>
      </c>
      <c r="B120" s="7" t="s">
        <v>124</v>
      </c>
      <c r="C120" s="11">
        <v>1</v>
      </c>
      <c r="D120" s="10" t="s">
        <v>134</v>
      </c>
      <c r="E120" s="18"/>
      <c r="F120" s="18"/>
      <c r="G120" s="17"/>
    </row>
    <row r="121" spans="1:7" x14ac:dyDescent="0.25">
      <c r="A121" s="15">
        <v>13</v>
      </c>
      <c r="B121" s="7" t="s">
        <v>125</v>
      </c>
      <c r="C121" s="11">
        <v>1</v>
      </c>
      <c r="D121" s="10" t="s">
        <v>134</v>
      </c>
      <c r="E121" s="18"/>
      <c r="F121" s="18"/>
      <c r="G121" s="17"/>
    </row>
    <row r="122" spans="1:7" x14ac:dyDescent="0.25">
      <c r="A122" s="15">
        <v>14</v>
      </c>
      <c r="B122" s="7" t="s">
        <v>126</v>
      </c>
      <c r="C122" s="11">
        <v>1</v>
      </c>
      <c r="D122" s="10" t="s">
        <v>134</v>
      </c>
      <c r="E122" s="18"/>
      <c r="F122" s="18"/>
      <c r="G122" s="17"/>
    </row>
    <row r="123" spans="1:7" x14ac:dyDescent="0.25">
      <c r="A123" s="15">
        <v>15</v>
      </c>
      <c r="B123" s="7" t="s">
        <v>127</v>
      </c>
      <c r="C123" s="11">
        <v>2</v>
      </c>
      <c r="D123" s="10" t="s">
        <v>134</v>
      </c>
      <c r="E123" s="18"/>
      <c r="F123" s="18"/>
      <c r="G123" s="17"/>
    </row>
    <row r="124" spans="1:7" x14ac:dyDescent="0.25">
      <c r="A124" s="15">
        <v>16</v>
      </c>
      <c r="B124" s="7" t="s">
        <v>66</v>
      </c>
      <c r="C124" s="11">
        <v>1</v>
      </c>
      <c r="D124" s="10" t="s">
        <v>134</v>
      </c>
      <c r="E124" s="18"/>
      <c r="F124" s="18"/>
      <c r="G124" s="17"/>
    </row>
    <row r="125" spans="1:7" x14ac:dyDescent="0.25">
      <c r="A125" s="15">
        <v>17</v>
      </c>
      <c r="B125" s="7" t="s">
        <v>78</v>
      </c>
      <c r="C125" s="11">
        <v>1</v>
      </c>
      <c r="D125" s="10" t="s">
        <v>134</v>
      </c>
      <c r="E125" s="18"/>
      <c r="F125" s="18"/>
      <c r="G125" s="17"/>
    </row>
    <row r="126" spans="1:7" x14ac:dyDescent="0.25">
      <c r="A126" s="15">
        <v>18</v>
      </c>
      <c r="B126" s="7" t="s">
        <v>79</v>
      </c>
      <c r="C126" s="11">
        <v>1</v>
      </c>
      <c r="D126" s="10" t="s">
        <v>134</v>
      </c>
      <c r="E126" s="18"/>
      <c r="F126" s="18"/>
      <c r="G126" s="17"/>
    </row>
    <row r="127" spans="1:7" x14ac:dyDescent="0.25">
      <c r="A127" s="15">
        <v>19</v>
      </c>
      <c r="B127" s="7" t="s">
        <v>67</v>
      </c>
      <c r="C127" s="11">
        <v>1</v>
      </c>
      <c r="D127" s="10" t="s">
        <v>134</v>
      </c>
      <c r="E127" s="18"/>
      <c r="F127" s="18"/>
      <c r="G127" s="17"/>
    </row>
    <row r="128" spans="1:7" x14ac:dyDescent="0.25">
      <c r="A128" s="15">
        <v>20</v>
      </c>
      <c r="B128" s="7" t="s">
        <v>68</v>
      </c>
      <c r="C128" s="11">
        <v>1</v>
      </c>
      <c r="D128" s="10" t="s">
        <v>134</v>
      </c>
      <c r="E128" s="18"/>
      <c r="F128" s="18"/>
      <c r="G128" s="17"/>
    </row>
    <row r="129" spans="1:7" x14ac:dyDescent="0.25">
      <c r="A129" s="15">
        <v>21</v>
      </c>
      <c r="B129" s="7" t="s">
        <v>69</v>
      </c>
      <c r="C129" s="11">
        <v>2</v>
      </c>
      <c r="D129" s="10" t="s">
        <v>134</v>
      </c>
      <c r="E129" s="18"/>
      <c r="F129" s="18"/>
      <c r="G129" s="17"/>
    </row>
    <row r="130" spans="1:7" x14ac:dyDescent="0.25">
      <c r="A130" s="15">
        <v>22</v>
      </c>
      <c r="B130" s="7" t="s">
        <v>70</v>
      </c>
      <c r="C130" s="11">
        <v>1</v>
      </c>
      <c r="D130" s="10" t="s">
        <v>134</v>
      </c>
      <c r="E130" s="18"/>
      <c r="F130" s="18"/>
      <c r="G130" s="17"/>
    </row>
    <row r="131" spans="1:7" x14ac:dyDescent="0.25">
      <c r="A131" s="15">
        <v>23</v>
      </c>
      <c r="B131" s="7" t="s">
        <v>71</v>
      </c>
      <c r="C131" s="11">
        <v>2</v>
      </c>
      <c r="D131" s="10" t="s">
        <v>134</v>
      </c>
      <c r="E131" s="18"/>
      <c r="F131" s="18"/>
      <c r="G131" s="17"/>
    </row>
    <row r="132" spans="1:7" x14ac:dyDescent="0.25">
      <c r="A132" s="15">
        <v>24</v>
      </c>
      <c r="B132" s="7" t="s">
        <v>72</v>
      </c>
      <c r="C132" s="11">
        <v>2</v>
      </c>
      <c r="D132" s="10" t="s">
        <v>134</v>
      </c>
      <c r="E132" s="18"/>
      <c r="F132" s="18"/>
      <c r="G132" s="17"/>
    </row>
    <row r="133" spans="1:7" x14ac:dyDescent="0.25">
      <c r="A133" s="15">
        <v>25</v>
      </c>
      <c r="B133" s="7" t="s">
        <v>73</v>
      </c>
      <c r="C133" s="11">
        <v>1</v>
      </c>
      <c r="D133" s="10" t="s">
        <v>134</v>
      </c>
      <c r="E133" s="18"/>
      <c r="F133" s="18"/>
      <c r="G133" s="17"/>
    </row>
    <row r="134" spans="1:7" x14ac:dyDescent="0.25">
      <c r="A134" s="15">
        <v>26</v>
      </c>
      <c r="B134" s="7" t="s">
        <v>74</v>
      </c>
      <c r="C134" s="11">
        <v>2</v>
      </c>
      <c r="D134" s="10" t="s">
        <v>134</v>
      </c>
      <c r="E134" s="18"/>
      <c r="F134" s="18"/>
      <c r="G134" s="17"/>
    </row>
    <row r="135" spans="1:7" x14ac:dyDescent="0.25">
      <c r="A135" s="15">
        <v>27</v>
      </c>
      <c r="B135" s="7" t="s">
        <v>75</v>
      </c>
      <c r="C135" s="11">
        <v>1</v>
      </c>
      <c r="D135" s="10" t="s">
        <v>134</v>
      </c>
      <c r="E135" s="18"/>
      <c r="F135" s="18"/>
      <c r="G135" s="17"/>
    </row>
    <row r="136" spans="1:7" x14ac:dyDescent="0.25">
      <c r="A136" s="15">
        <v>28</v>
      </c>
      <c r="B136" s="7" t="s">
        <v>76</v>
      </c>
      <c r="C136" s="11">
        <v>1</v>
      </c>
      <c r="D136" s="10" t="s">
        <v>134</v>
      </c>
      <c r="E136" s="18"/>
      <c r="F136" s="18"/>
      <c r="G136" s="17"/>
    </row>
    <row r="137" spans="1:7" x14ac:dyDescent="0.25">
      <c r="A137" s="15">
        <v>29</v>
      </c>
      <c r="B137" s="7" t="s">
        <v>80</v>
      </c>
      <c r="C137" s="11">
        <v>2</v>
      </c>
      <c r="D137" s="10" t="s">
        <v>134</v>
      </c>
      <c r="E137" s="18"/>
      <c r="F137" s="18"/>
      <c r="G137" s="17"/>
    </row>
    <row r="138" spans="1:7" x14ac:dyDescent="0.25">
      <c r="A138" s="15">
        <v>30</v>
      </c>
      <c r="B138" s="7" t="s">
        <v>81</v>
      </c>
      <c r="C138" s="11">
        <v>2</v>
      </c>
      <c r="D138" s="10" t="s">
        <v>134</v>
      </c>
      <c r="E138" s="18"/>
      <c r="F138" s="18"/>
      <c r="G138" s="17"/>
    </row>
    <row r="139" spans="1:7" x14ac:dyDescent="0.25">
      <c r="A139" s="15">
        <v>31</v>
      </c>
      <c r="B139" s="7" t="s">
        <v>82</v>
      </c>
      <c r="C139" s="11">
        <v>1</v>
      </c>
      <c r="D139" s="10" t="s">
        <v>134</v>
      </c>
      <c r="E139" s="18"/>
      <c r="F139" s="18"/>
      <c r="G139" s="17"/>
    </row>
    <row r="140" spans="1:7" x14ac:dyDescent="0.25">
      <c r="A140" s="15">
        <v>32</v>
      </c>
      <c r="B140" s="7" t="s">
        <v>83</v>
      </c>
      <c r="C140" s="11">
        <v>1</v>
      </c>
      <c r="D140" s="10" t="s">
        <v>134</v>
      </c>
      <c r="E140" s="18"/>
      <c r="F140" s="18"/>
      <c r="G140" s="17"/>
    </row>
    <row r="141" spans="1:7" x14ac:dyDescent="0.25">
      <c r="A141" s="15">
        <v>33</v>
      </c>
      <c r="B141" s="7" t="s">
        <v>84</v>
      </c>
      <c r="C141" s="11">
        <v>2</v>
      </c>
      <c r="D141" s="10" t="s">
        <v>134</v>
      </c>
      <c r="E141" s="18"/>
      <c r="F141" s="18"/>
      <c r="G141" s="17"/>
    </row>
    <row r="142" spans="1:7" x14ac:dyDescent="0.25">
      <c r="A142" s="15">
        <v>34</v>
      </c>
      <c r="B142" s="7" t="s">
        <v>85</v>
      </c>
      <c r="C142" s="11">
        <v>2</v>
      </c>
      <c r="D142" s="10" t="s">
        <v>134</v>
      </c>
      <c r="E142" s="18"/>
      <c r="F142" s="18"/>
      <c r="G142" s="17"/>
    </row>
    <row r="143" spans="1:7" x14ac:dyDescent="0.25">
      <c r="A143" s="15">
        <v>35</v>
      </c>
      <c r="B143" s="7" t="s">
        <v>86</v>
      </c>
      <c r="C143" s="11">
        <v>1</v>
      </c>
      <c r="D143" s="10" t="s">
        <v>134</v>
      </c>
      <c r="E143" s="18"/>
      <c r="F143" s="18"/>
      <c r="G143" s="17"/>
    </row>
    <row r="144" spans="1:7" x14ac:dyDescent="0.25">
      <c r="A144" s="15">
        <v>36</v>
      </c>
      <c r="B144" s="7" t="s">
        <v>87</v>
      </c>
      <c r="C144" s="11">
        <v>1</v>
      </c>
      <c r="D144" s="10" t="s">
        <v>134</v>
      </c>
      <c r="E144" s="18"/>
      <c r="F144" s="18"/>
      <c r="G144" s="17"/>
    </row>
    <row r="145" spans="1:7" x14ac:dyDescent="0.25">
      <c r="A145" s="15">
        <v>37</v>
      </c>
      <c r="B145" s="7" t="s">
        <v>77</v>
      </c>
      <c r="C145" s="11">
        <v>2</v>
      </c>
      <c r="D145" s="10" t="s">
        <v>134</v>
      </c>
      <c r="E145" s="18"/>
      <c r="F145" s="18"/>
      <c r="G145" s="17"/>
    </row>
    <row r="146" spans="1:7" x14ac:dyDescent="0.25">
      <c r="A146" s="15">
        <v>38</v>
      </c>
      <c r="B146" s="7" t="s">
        <v>88</v>
      </c>
      <c r="C146" s="11">
        <v>2</v>
      </c>
      <c r="D146" s="10" t="s">
        <v>134</v>
      </c>
      <c r="E146" s="18"/>
      <c r="F146" s="18"/>
      <c r="G146" s="17"/>
    </row>
    <row r="147" spans="1:7" x14ac:dyDescent="0.25">
      <c r="A147" s="15">
        <v>39</v>
      </c>
      <c r="B147" s="7" t="s">
        <v>90</v>
      </c>
      <c r="C147" s="11">
        <v>1</v>
      </c>
      <c r="D147" s="10" t="s">
        <v>134</v>
      </c>
      <c r="E147" s="18"/>
      <c r="F147" s="18"/>
      <c r="G147" s="17"/>
    </row>
    <row r="148" spans="1:7" x14ac:dyDescent="0.25">
      <c r="A148" s="15">
        <v>40</v>
      </c>
      <c r="B148" s="7" t="s">
        <v>91</v>
      </c>
      <c r="C148" s="11">
        <v>1</v>
      </c>
      <c r="D148" s="10" t="s">
        <v>134</v>
      </c>
      <c r="E148" s="18"/>
      <c r="F148" s="18"/>
      <c r="G148" s="17"/>
    </row>
    <row r="149" spans="1:7" x14ac:dyDescent="0.25">
      <c r="A149" s="15">
        <v>41</v>
      </c>
      <c r="B149" s="7" t="s">
        <v>92</v>
      </c>
      <c r="C149" s="11">
        <v>1</v>
      </c>
      <c r="D149" s="10" t="s">
        <v>134</v>
      </c>
      <c r="E149" s="18"/>
      <c r="F149" s="18"/>
      <c r="G149" s="17"/>
    </row>
    <row r="150" spans="1:7" x14ac:dyDescent="0.25">
      <c r="A150" s="15">
        <v>42</v>
      </c>
      <c r="B150" s="7" t="s">
        <v>93</v>
      </c>
      <c r="C150" s="11">
        <v>1</v>
      </c>
      <c r="D150" s="10" t="s">
        <v>134</v>
      </c>
      <c r="E150" s="18"/>
      <c r="F150" s="18"/>
      <c r="G150" s="17"/>
    </row>
    <row r="151" spans="1:7" x14ac:dyDescent="0.25">
      <c r="A151" s="15">
        <v>43</v>
      </c>
      <c r="B151" s="7" t="s">
        <v>94</v>
      </c>
      <c r="C151" s="11">
        <v>1</v>
      </c>
      <c r="D151" s="10" t="s">
        <v>134</v>
      </c>
      <c r="E151" s="18"/>
      <c r="F151" s="18"/>
      <c r="G151" s="17"/>
    </row>
    <row r="152" spans="1:7" x14ac:dyDescent="0.25">
      <c r="A152" s="15">
        <v>44</v>
      </c>
      <c r="B152" s="7" t="s">
        <v>95</v>
      </c>
      <c r="C152" s="11">
        <v>2</v>
      </c>
      <c r="D152" s="10" t="s">
        <v>134</v>
      </c>
      <c r="E152" s="18"/>
      <c r="F152" s="18"/>
      <c r="G152" s="17"/>
    </row>
    <row r="153" spans="1:7" x14ac:dyDescent="0.25">
      <c r="A153" s="15">
        <v>45</v>
      </c>
      <c r="B153" s="7" t="s">
        <v>96</v>
      </c>
      <c r="C153" s="11">
        <v>2</v>
      </c>
      <c r="D153" s="18" t="s">
        <v>133</v>
      </c>
      <c r="E153" s="18"/>
      <c r="F153" s="18"/>
      <c r="G153" s="17" t="s">
        <v>142</v>
      </c>
    </row>
    <row r="154" spans="1:7" x14ac:dyDescent="0.25">
      <c r="A154" s="15">
        <v>46</v>
      </c>
      <c r="B154" s="7" t="s">
        <v>97</v>
      </c>
      <c r="C154" s="11">
        <v>1</v>
      </c>
      <c r="D154" s="10" t="s">
        <v>134</v>
      </c>
      <c r="E154" s="18"/>
      <c r="F154" s="18"/>
      <c r="G154" s="17"/>
    </row>
    <row r="155" spans="1:7" x14ac:dyDescent="0.25">
      <c r="A155" s="15">
        <v>47</v>
      </c>
      <c r="B155" s="7" t="s">
        <v>98</v>
      </c>
      <c r="C155" s="11">
        <v>1</v>
      </c>
      <c r="D155" s="10" t="s">
        <v>134</v>
      </c>
      <c r="E155" s="18"/>
      <c r="F155" s="18"/>
      <c r="G155" s="17"/>
    </row>
    <row r="156" spans="1:7" x14ac:dyDescent="0.25">
      <c r="A156" s="15">
        <v>48</v>
      </c>
      <c r="B156" s="7" t="s">
        <v>99</v>
      </c>
      <c r="C156" s="11">
        <v>1</v>
      </c>
      <c r="D156" s="10" t="s">
        <v>134</v>
      </c>
      <c r="E156" s="18"/>
      <c r="F156" s="18"/>
      <c r="G156" s="17"/>
    </row>
    <row r="157" spans="1:7" x14ac:dyDescent="0.25">
      <c r="A157" s="15">
        <v>49</v>
      </c>
      <c r="B157" s="7" t="s">
        <v>100</v>
      </c>
      <c r="C157" s="11">
        <v>1</v>
      </c>
      <c r="D157" s="10" t="s">
        <v>134</v>
      </c>
      <c r="E157" s="18"/>
      <c r="F157" s="18"/>
      <c r="G157" s="17"/>
    </row>
    <row r="158" spans="1:7" x14ac:dyDescent="0.25">
      <c r="A158" s="15">
        <v>50</v>
      </c>
      <c r="B158" s="7" t="s">
        <v>101</v>
      </c>
      <c r="C158" s="11">
        <v>1</v>
      </c>
      <c r="D158" s="10" t="s">
        <v>134</v>
      </c>
      <c r="E158" s="18"/>
      <c r="F158" s="18"/>
      <c r="G158" s="17"/>
    </row>
    <row r="159" spans="1:7" x14ac:dyDescent="0.25">
      <c r="A159" s="15">
        <v>51</v>
      </c>
      <c r="B159" s="7" t="s">
        <v>102</v>
      </c>
      <c r="C159" s="11">
        <v>1</v>
      </c>
      <c r="D159" s="10" t="s">
        <v>134</v>
      </c>
      <c r="E159" s="18"/>
      <c r="F159" s="18"/>
      <c r="G159" s="17"/>
    </row>
    <row r="160" spans="1:7" x14ac:dyDescent="0.25">
      <c r="A160" s="15">
        <v>52</v>
      </c>
      <c r="B160" s="7" t="s">
        <v>103</v>
      </c>
      <c r="C160" s="11">
        <v>1</v>
      </c>
      <c r="D160" s="10" t="s">
        <v>134</v>
      </c>
      <c r="E160" s="18"/>
      <c r="F160" s="18"/>
      <c r="G160" s="17"/>
    </row>
    <row r="161" spans="1:7" x14ac:dyDescent="0.25">
      <c r="A161" s="15">
        <v>53</v>
      </c>
      <c r="B161" s="7" t="s">
        <v>104</v>
      </c>
      <c r="C161" s="11">
        <v>1</v>
      </c>
      <c r="D161" s="10" t="s">
        <v>134</v>
      </c>
      <c r="E161" s="18"/>
      <c r="F161" s="18"/>
      <c r="G161" s="17"/>
    </row>
    <row r="162" spans="1:7" x14ac:dyDescent="0.25">
      <c r="A162" s="15">
        <v>54</v>
      </c>
      <c r="B162" s="7" t="s">
        <v>105</v>
      </c>
      <c r="C162" s="11">
        <v>1</v>
      </c>
      <c r="D162" s="10" t="s">
        <v>134</v>
      </c>
      <c r="E162" s="18"/>
      <c r="F162" s="18"/>
      <c r="G162" s="17"/>
    </row>
    <row r="163" spans="1:7" x14ac:dyDescent="0.25">
      <c r="A163" s="15">
        <v>55</v>
      </c>
      <c r="B163" s="7" t="s">
        <v>106</v>
      </c>
      <c r="C163" s="11">
        <v>3</v>
      </c>
      <c r="D163" s="10" t="s">
        <v>134</v>
      </c>
      <c r="E163" s="18"/>
      <c r="F163" s="18"/>
      <c r="G163" s="17"/>
    </row>
    <row r="164" spans="1:7" x14ac:dyDescent="0.25">
      <c r="A164" s="15">
        <v>56</v>
      </c>
      <c r="B164" s="7" t="s">
        <v>107</v>
      </c>
      <c r="C164" s="11">
        <v>5</v>
      </c>
      <c r="D164" s="10" t="s">
        <v>134</v>
      </c>
      <c r="E164" s="18"/>
      <c r="F164" s="18"/>
      <c r="G164" s="17"/>
    </row>
    <row r="165" spans="1:7" x14ac:dyDescent="0.25">
      <c r="A165" s="15">
        <v>57</v>
      </c>
      <c r="B165" s="7" t="s">
        <v>108</v>
      </c>
      <c r="C165" s="11">
        <v>1</v>
      </c>
      <c r="D165" s="10" t="s">
        <v>134</v>
      </c>
      <c r="E165" s="18"/>
      <c r="F165" s="18"/>
      <c r="G165" s="17"/>
    </row>
    <row r="166" spans="1:7" x14ac:dyDescent="0.25">
      <c r="A166" s="15">
        <v>58</v>
      </c>
      <c r="B166" s="7" t="s">
        <v>109</v>
      </c>
      <c r="C166" s="11">
        <v>1</v>
      </c>
      <c r="D166" s="10" t="s">
        <v>134</v>
      </c>
      <c r="E166" s="18"/>
      <c r="F166" s="18"/>
      <c r="G166" s="17"/>
    </row>
    <row r="167" spans="1:7" x14ac:dyDescent="0.25">
      <c r="A167" s="15">
        <v>59</v>
      </c>
      <c r="B167" s="7" t="s">
        <v>110</v>
      </c>
      <c r="C167" s="11">
        <v>1</v>
      </c>
      <c r="D167" s="10" t="s">
        <v>134</v>
      </c>
      <c r="E167" s="18"/>
      <c r="F167" s="18"/>
      <c r="G167" s="17"/>
    </row>
    <row r="168" spans="1:7" x14ac:dyDescent="0.25">
      <c r="A168" s="15">
        <v>60</v>
      </c>
      <c r="B168" s="7" t="s">
        <v>111</v>
      </c>
      <c r="C168" s="11">
        <v>1</v>
      </c>
      <c r="D168" s="10" t="s">
        <v>134</v>
      </c>
      <c r="E168" s="18"/>
      <c r="F168" s="18"/>
      <c r="G168" s="17"/>
    </row>
    <row r="169" spans="1:7" x14ac:dyDescent="0.25">
      <c r="A169" s="15">
        <v>61</v>
      </c>
      <c r="B169" s="7" t="s">
        <v>112</v>
      </c>
      <c r="C169" s="11">
        <v>1</v>
      </c>
      <c r="D169" s="10" t="s">
        <v>134</v>
      </c>
      <c r="E169" s="18"/>
      <c r="F169" s="18"/>
      <c r="G169" s="17"/>
    </row>
    <row r="170" spans="1:7" x14ac:dyDescent="0.25">
      <c r="A170" s="15">
        <v>62</v>
      </c>
      <c r="B170" s="7" t="s">
        <v>113</v>
      </c>
      <c r="C170" s="11">
        <v>1</v>
      </c>
      <c r="D170" s="10" t="s">
        <v>134</v>
      </c>
      <c r="E170" s="18"/>
      <c r="F170" s="18"/>
      <c r="G170" s="17"/>
    </row>
    <row r="171" spans="1:7" x14ac:dyDescent="0.25">
      <c r="A171" s="15">
        <v>63</v>
      </c>
      <c r="B171" s="7" t="s">
        <v>114</v>
      </c>
      <c r="C171" s="11">
        <v>7</v>
      </c>
      <c r="D171" s="10" t="s">
        <v>134</v>
      </c>
      <c r="E171" s="18"/>
      <c r="F171" s="18"/>
      <c r="G171" s="17" t="s">
        <v>140</v>
      </c>
    </row>
    <row r="172" spans="1:7" x14ac:dyDescent="0.25">
      <c r="A172" s="15">
        <v>64</v>
      </c>
      <c r="B172" s="7" t="s">
        <v>115</v>
      </c>
      <c r="C172" s="11">
        <v>4</v>
      </c>
      <c r="D172" s="10" t="s">
        <v>134</v>
      </c>
      <c r="E172" s="18"/>
      <c r="F172" s="18"/>
      <c r="G172" s="17"/>
    </row>
    <row r="173" spans="1:7" x14ac:dyDescent="0.25">
      <c r="A173" s="15">
        <v>65</v>
      </c>
      <c r="B173" s="7" t="s">
        <v>116</v>
      </c>
      <c r="C173" s="11">
        <v>7</v>
      </c>
      <c r="D173" s="10" t="s">
        <v>134</v>
      </c>
      <c r="E173" s="18"/>
      <c r="F173" s="18"/>
      <c r="G173" s="17"/>
    </row>
    <row r="174" spans="1:7" x14ac:dyDescent="0.25">
      <c r="A174" s="15">
        <v>66</v>
      </c>
      <c r="B174" s="7" t="s">
        <v>117</v>
      </c>
      <c r="C174" s="11">
        <v>6</v>
      </c>
      <c r="D174" s="10" t="s">
        <v>134</v>
      </c>
      <c r="E174" s="18"/>
      <c r="F174" s="18"/>
      <c r="G174" s="17"/>
    </row>
    <row r="175" spans="1:7" ht="15.75" thickBot="1" x14ac:dyDescent="0.3">
      <c r="A175" s="15">
        <v>67</v>
      </c>
      <c r="B175" s="22" t="s">
        <v>118</v>
      </c>
      <c r="C175" s="19">
        <v>1</v>
      </c>
      <c r="D175" s="10" t="s">
        <v>134</v>
      </c>
      <c r="E175" s="20"/>
      <c r="F175" s="20"/>
      <c r="G175" s="21"/>
    </row>
  </sheetData>
  <sortState ref="A5:G92">
    <sortCondition ref="A5"/>
  </sortState>
  <mergeCells count="6">
    <mergeCell ref="A107:G107"/>
    <mergeCell ref="A1:G1"/>
    <mergeCell ref="A3:G3"/>
    <mergeCell ref="A92:B92"/>
    <mergeCell ref="A2:G2"/>
    <mergeCell ref="A95:G9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ROPES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Raj</dc:creator>
  <cp:lastModifiedBy>Kumar Raj</cp:lastModifiedBy>
  <dcterms:created xsi:type="dcterms:W3CDTF">2019-01-23T08:51:05Z</dcterms:created>
  <dcterms:modified xsi:type="dcterms:W3CDTF">2019-07-02T10:32:24Z</dcterms:modified>
</cp:coreProperties>
</file>