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13845" windowHeight="5775" tabRatio="828" firstSheet="7" activeTab="9"/>
  </bookViews>
  <sheets>
    <sheet name="Table of Contents" sheetId="10" r:id="rId1"/>
    <sheet name="DWAC_FreeDel" sheetId="33" r:id="rId2"/>
    <sheet name="DWAC_FreeReceiving" sheetId="19" r:id="rId3"/>
    <sheet name="Gift_External_Electronic" sheetId="34" r:id="rId4"/>
    <sheet name="Gift_Internal_DTCRe-register" sheetId="17" r:id="rId5"/>
    <sheet name="Gift_Internal_Internal" sheetId="32" r:id="rId6"/>
    <sheet name="Gift_Internal_PendingDispos" sheetId="35" r:id="rId7"/>
    <sheet name="Gift_Internal_PhysicalRe-regist" sheetId="18" r:id="rId8"/>
    <sheet name="Gift_Internal_SellViaJPMCC" sheetId="16" r:id="rId9"/>
    <sheet name="Reject" sheetId="25" r:id="rId10"/>
    <sheet name="SecTran_External_Full" sheetId="36" r:id="rId11"/>
    <sheet name="SecTran_External_FulltoMany" sheetId="38" r:id="rId12"/>
    <sheet name="SecTran_External_Partial" sheetId="37" r:id="rId13"/>
    <sheet name="SecTran_Internal_Full" sheetId="39" r:id="rId14"/>
    <sheet name="SecTran_Internal_FulltoMany" sheetId="40" r:id="rId15"/>
    <sheet name="SecTran_Internal_Partial" sheetId="41" r:id="rId16"/>
    <sheet name="SPS_External_Partial" sheetId="42" r:id="rId17"/>
    <sheet name="SPS_Internal_Partial" sheetId="43" r:id="rId18"/>
  </sheets>
  <calcPr calcId="145621"/>
</workbook>
</file>

<file path=xl/calcChain.xml><?xml version="1.0" encoding="utf-8"?>
<calcChain xmlns="http://schemas.openxmlformats.org/spreadsheetml/2006/main">
  <c r="E7" i="25" l="1"/>
  <c r="C7" i="25"/>
  <c r="D7" i="25"/>
  <c r="B7" i="25"/>
  <c r="H3" i="43" l="1"/>
  <c r="G3" i="43"/>
  <c r="F3" i="43"/>
  <c r="E3" i="43"/>
  <c r="D3" i="43"/>
  <c r="C3" i="43"/>
  <c r="B3" i="43"/>
  <c r="H2" i="43"/>
  <c r="G2" i="43"/>
  <c r="F2" i="43"/>
  <c r="E2" i="43"/>
  <c r="D2" i="43"/>
  <c r="C2" i="43"/>
  <c r="B2" i="43"/>
  <c r="G3" i="42"/>
  <c r="F3" i="42"/>
  <c r="E3" i="42"/>
  <c r="D3" i="42"/>
  <c r="C3" i="42"/>
  <c r="B3" i="42"/>
  <c r="G2" i="42"/>
  <c r="F2" i="42"/>
  <c r="E2" i="42"/>
  <c r="D2" i="42"/>
  <c r="C2" i="42"/>
  <c r="B2" i="42"/>
  <c r="H19" i="41"/>
  <c r="G19" i="41"/>
  <c r="F19" i="41"/>
  <c r="E19" i="41"/>
  <c r="D19" i="41"/>
  <c r="C19" i="41"/>
  <c r="B19" i="41"/>
  <c r="H18" i="41"/>
  <c r="G18" i="41"/>
  <c r="F18" i="41"/>
  <c r="E18" i="41"/>
  <c r="D18" i="41"/>
  <c r="C18" i="41"/>
  <c r="B18" i="41"/>
  <c r="H17" i="41"/>
  <c r="G17" i="41"/>
  <c r="F17" i="41"/>
  <c r="E17" i="41"/>
  <c r="D17" i="41"/>
  <c r="C17" i="41"/>
  <c r="B17" i="41"/>
  <c r="H16" i="41"/>
  <c r="G16" i="41"/>
  <c r="F16" i="41"/>
  <c r="E16" i="41"/>
  <c r="D16" i="41"/>
  <c r="C16" i="41"/>
  <c r="B16" i="41"/>
  <c r="H15" i="41"/>
  <c r="G15" i="41"/>
  <c r="F15" i="41"/>
  <c r="E15" i="41"/>
  <c r="D15" i="41"/>
  <c r="C15" i="41"/>
  <c r="B15" i="41"/>
  <c r="H14" i="41"/>
  <c r="G14" i="41"/>
  <c r="F14" i="41"/>
  <c r="E14" i="41"/>
  <c r="D14" i="41"/>
  <c r="C14" i="41"/>
  <c r="B14" i="41"/>
  <c r="H13" i="41"/>
  <c r="G13" i="41"/>
  <c r="F13" i="41"/>
  <c r="E13" i="41"/>
  <c r="D13" i="41"/>
  <c r="C13" i="41"/>
  <c r="B13" i="41"/>
  <c r="H12" i="41"/>
  <c r="G12" i="41"/>
  <c r="F12" i="41"/>
  <c r="E12" i="41"/>
  <c r="D12" i="41"/>
  <c r="C12" i="41"/>
  <c r="B12" i="41"/>
  <c r="H11" i="41"/>
  <c r="G11" i="41"/>
  <c r="F11" i="41"/>
  <c r="E11" i="41"/>
  <c r="D11" i="41"/>
  <c r="C11" i="41"/>
  <c r="B11" i="41"/>
  <c r="H10" i="41"/>
  <c r="G10" i="41"/>
  <c r="F10" i="41"/>
  <c r="E10" i="41"/>
  <c r="D10" i="41"/>
  <c r="C10" i="41"/>
  <c r="B10" i="41"/>
  <c r="H9" i="41"/>
  <c r="G9" i="41"/>
  <c r="F9" i="41"/>
  <c r="E9" i="41"/>
  <c r="D9" i="41"/>
  <c r="C9" i="41"/>
  <c r="B9" i="41"/>
  <c r="H8" i="41"/>
  <c r="G8" i="41"/>
  <c r="F8" i="41"/>
  <c r="E8" i="41"/>
  <c r="D8" i="41"/>
  <c r="C8" i="41"/>
  <c r="B8" i="41"/>
  <c r="H7" i="41"/>
  <c r="G7" i="41"/>
  <c r="F7" i="41"/>
  <c r="E7" i="41"/>
  <c r="D7" i="41"/>
  <c r="C7" i="41"/>
  <c r="B7" i="41"/>
  <c r="H6" i="41"/>
  <c r="G6" i="41"/>
  <c r="F6" i="41"/>
  <c r="E6" i="41"/>
  <c r="D6" i="41"/>
  <c r="C6" i="41"/>
  <c r="B6" i="41"/>
  <c r="H5" i="41"/>
  <c r="G5" i="41"/>
  <c r="F5" i="41"/>
  <c r="E5" i="41"/>
  <c r="D5" i="41"/>
  <c r="C5" i="41"/>
  <c r="B5" i="41"/>
  <c r="H4" i="41"/>
  <c r="G4" i="41"/>
  <c r="F4" i="41"/>
  <c r="E4" i="41"/>
  <c r="D4" i="41"/>
  <c r="C4" i="41"/>
  <c r="B4" i="41"/>
  <c r="H3" i="41"/>
  <c r="G3" i="41"/>
  <c r="F3" i="41"/>
  <c r="E3" i="41"/>
  <c r="D3" i="41"/>
  <c r="C3" i="41"/>
  <c r="B3" i="41"/>
  <c r="H2" i="41"/>
  <c r="G2" i="41"/>
  <c r="F2" i="41"/>
  <c r="E2" i="41"/>
  <c r="D2" i="41"/>
  <c r="C2" i="41"/>
  <c r="B2" i="41"/>
  <c r="I5" i="40"/>
  <c r="H5" i="40"/>
  <c r="G5" i="40"/>
  <c r="F5" i="40"/>
  <c r="E5" i="40"/>
  <c r="D5" i="40"/>
  <c r="C5" i="40"/>
  <c r="B5" i="40"/>
  <c r="I4" i="40"/>
  <c r="H4" i="40"/>
  <c r="G4" i="40"/>
  <c r="F4" i="40"/>
  <c r="E4" i="40"/>
  <c r="D4" i="40"/>
  <c r="C4" i="40"/>
  <c r="B4" i="40"/>
  <c r="I3" i="40"/>
  <c r="H3" i="40"/>
  <c r="G3" i="40"/>
  <c r="F3" i="40"/>
  <c r="E3" i="40"/>
  <c r="D3" i="40"/>
  <c r="C3" i="40"/>
  <c r="B3" i="40"/>
  <c r="I2" i="40"/>
  <c r="H2" i="40"/>
  <c r="G2" i="40"/>
  <c r="F2" i="40"/>
  <c r="E2" i="40"/>
  <c r="D2" i="40"/>
  <c r="C2" i="40"/>
  <c r="B2" i="40"/>
  <c r="H11" i="39"/>
  <c r="G11" i="39"/>
  <c r="F11" i="39"/>
  <c r="E11" i="39"/>
  <c r="D11" i="39"/>
  <c r="C11" i="39"/>
  <c r="B11" i="39"/>
  <c r="H10" i="39"/>
  <c r="G10" i="39"/>
  <c r="F10" i="39"/>
  <c r="E10" i="39"/>
  <c r="D10" i="39"/>
  <c r="C10" i="39"/>
  <c r="B10" i="39"/>
  <c r="H9" i="39"/>
  <c r="G9" i="39"/>
  <c r="F9" i="39"/>
  <c r="E9" i="39"/>
  <c r="D9" i="39"/>
  <c r="C9" i="39"/>
  <c r="B9" i="39"/>
  <c r="H8" i="39"/>
  <c r="G8" i="39"/>
  <c r="F8" i="39"/>
  <c r="E8" i="39"/>
  <c r="D8" i="39"/>
  <c r="C8" i="39"/>
  <c r="B8" i="39"/>
  <c r="H7" i="39"/>
  <c r="G7" i="39"/>
  <c r="F7" i="39"/>
  <c r="E7" i="39"/>
  <c r="D7" i="39"/>
  <c r="C7" i="39"/>
  <c r="B7" i="39"/>
  <c r="H6" i="39"/>
  <c r="G6" i="39"/>
  <c r="F6" i="39"/>
  <c r="E6" i="39"/>
  <c r="D6" i="39"/>
  <c r="C6" i="39"/>
  <c r="B6" i="39"/>
  <c r="H5" i="39"/>
  <c r="G5" i="39"/>
  <c r="F5" i="39"/>
  <c r="E5" i="39"/>
  <c r="D5" i="39"/>
  <c r="C5" i="39"/>
  <c r="B5" i="39"/>
  <c r="H4" i="39"/>
  <c r="G4" i="39"/>
  <c r="F4" i="39"/>
  <c r="E4" i="39"/>
  <c r="D4" i="39"/>
  <c r="C4" i="39"/>
  <c r="B4" i="39"/>
  <c r="H3" i="39"/>
  <c r="G3" i="39"/>
  <c r="F3" i="39"/>
  <c r="E3" i="39"/>
  <c r="D3" i="39"/>
  <c r="C3" i="39"/>
  <c r="B3" i="39"/>
  <c r="H2" i="39"/>
  <c r="G2" i="39"/>
  <c r="F2" i="39"/>
  <c r="E2" i="39"/>
  <c r="D2" i="39"/>
  <c r="C2" i="39"/>
  <c r="B2" i="39"/>
  <c r="G27" i="37"/>
  <c r="F27" i="37"/>
  <c r="E27" i="37"/>
  <c r="D27" i="37"/>
  <c r="C27" i="37"/>
  <c r="B27" i="37"/>
  <c r="G26" i="37"/>
  <c r="F26" i="37"/>
  <c r="E26" i="37"/>
  <c r="D26" i="37"/>
  <c r="C26" i="37"/>
  <c r="B26" i="37"/>
  <c r="G25" i="37"/>
  <c r="F25" i="37"/>
  <c r="E25" i="37"/>
  <c r="D25" i="37"/>
  <c r="C25" i="37"/>
  <c r="B25" i="37"/>
  <c r="G24" i="37"/>
  <c r="F24" i="37"/>
  <c r="E24" i="37"/>
  <c r="D24" i="37"/>
  <c r="C24" i="37"/>
  <c r="B24" i="37"/>
  <c r="G23" i="37"/>
  <c r="F23" i="37"/>
  <c r="E23" i="37"/>
  <c r="D23" i="37"/>
  <c r="C23" i="37"/>
  <c r="B23" i="37"/>
  <c r="G22" i="37"/>
  <c r="F22" i="37"/>
  <c r="E22" i="37"/>
  <c r="D22" i="37"/>
  <c r="C22" i="37"/>
  <c r="B22" i="37"/>
  <c r="G21" i="37"/>
  <c r="F21" i="37"/>
  <c r="E21" i="37"/>
  <c r="D21" i="37"/>
  <c r="C21" i="37"/>
  <c r="B21" i="37"/>
  <c r="G20" i="37"/>
  <c r="F20" i="37"/>
  <c r="E20" i="37"/>
  <c r="D20" i="37"/>
  <c r="C20" i="37"/>
  <c r="B20" i="37"/>
  <c r="G19" i="37"/>
  <c r="F19" i="37"/>
  <c r="E19" i="37"/>
  <c r="D19" i="37"/>
  <c r="C19" i="37"/>
  <c r="B19" i="37"/>
  <c r="G18" i="37"/>
  <c r="F18" i="37"/>
  <c r="E18" i="37"/>
  <c r="D18" i="37"/>
  <c r="C18" i="37"/>
  <c r="B18" i="37"/>
  <c r="G17" i="37"/>
  <c r="F17" i="37"/>
  <c r="E17" i="37"/>
  <c r="D17" i="37"/>
  <c r="C17" i="37"/>
  <c r="B17" i="37"/>
  <c r="G16" i="37"/>
  <c r="F16" i="37"/>
  <c r="E16" i="37"/>
  <c r="D16" i="37"/>
  <c r="C16" i="37"/>
  <c r="B16" i="37"/>
  <c r="G15" i="37"/>
  <c r="F15" i="37"/>
  <c r="E15" i="37"/>
  <c r="D15" i="37"/>
  <c r="C15" i="37"/>
  <c r="B15" i="37"/>
  <c r="G14" i="37"/>
  <c r="F14" i="37"/>
  <c r="E14" i="37"/>
  <c r="D14" i="37"/>
  <c r="C14" i="37"/>
  <c r="B14" i="37"/>
  <c r="G13" i="37"/>
  <c r="F13" i="37"/>
  <c r="E13" i="37"/>
  <c r="D13" i="37"/>
  <c r="C13" i="37"/>
  <c r="B13" i="37"/>
  <c r="G12" i="37"/>
  <c r="F12" i="37"/>
  <c r="E12" i="37"/>
  <c r="D12" i="37"/>
  <c r="C12" i="37"/>
  <c r="B12" i="37"/>
  <c r="G11" i="37"/>
  <c r="F11" i="37"/>
  <c r="E11" i="37"/>
  <c r="D11" i="37"/>
  <c r="C11" i="37"/>
  <c r="B11" i="37"/>
  <c r="G10" i="37"/>
  <c r="F10" i="37"/>
  <c r="E10" i="37"/>
  <c r="D10" i="37"/>
  <c r="C10" i="37"/>
  <c r="B10" i="37"/>
  <c r="G9" i="37"/>
  <c r="F9" i="37"/>
  <c r="E9" i="37"/>
  <c r="D9" i="37"/>
  <c r="C9" i="37"/>
  <c r="B9" i="37"/>
  <c r="G8" i="37"/>
  <c r="F8" i="37"/>
  <c r="E8" i="37"/>
  <c r="D8" i="37"/>
  <c r="C8" i="37"/>
  <c r="B8" i="37"/>
  <c r="G7" i="37"/>
  <c r="F7" i="37"/>
  <c r="E7" i="37"/>
  <c r="D7" i="37"/>
  <c r="C7" i="37"/>
  <c r="B7" i="37"/>
  <c r="G6" i="37"/>
  <c r="F6" i="37"/>
  <c r="E6" i="37"/>
  <c r="D6" i="37"/>
  <c r="C6" i="37"/>
  <c r="B6" i="37"/>
  <c r="G5" i="37"/>
  <c r="F5" i="37"/>
  <c r="E5" i="37"/>
  <c r="D5" i="37"/>
  <c r="C5" i="37"/>
  <c r="B5" i="37"/>
  <c r="G4" i="37"/>
  <c r="F4" i="37"/>
  <c r="E4" i="37"/>
  <c r="D4" i="37"/>
  <c r="C4" i="37"/>
  <c r="B4" i="37"/>
  <c r="G3" i="37"/>
  <c r="F3" i="37"/>
  <c r="E3" i="37"/>
  <c r="D3" i="37"/>
  <c r="C3" i="37"/>
  <c r="B3" i="37"/>
  <c r="G2" i="37"/>
  <c r="F2" i="37"/>
  <c r="E2" i="37"/>
  <c r="D2" i="37"/>
  <c r="C2" i="37"/>
  <c r="B2" i="37"/>
  <c r="G3" i="38"/>
  <c r="F3" i="38"/>
  <c r="E3" i="38"/>
  <c r="D3" i="38"/>
  <c r="C3" i="38"/>
  <c r="B3" i="38"/>
  <c r="G2" i="38"/>
  <c r="F2" i="38"/>
  <c r="E2" i="38"/>
  <c r="D2" i="38"/>
  <c r="C2" i="38"/>
  <c r="B2" i="38"/>
  <c r="G12" i="36"/>
  <c r="F12" i="36"/>
  <c r="E12" i="36"/>
  <c r="D12" i="36"/>
  <c r="C12" i="36"/>
  <c r="B12" i="36"/>
  <c r="G11" i="36"/>
  <c r="F11" i="36"/>
  <c r="E11" i="36"/>
  <c r="D11" i="36"/>
  <c r="C11" i="36"/>
  <c r="B11" i="36"/>
  <c r="G10" i="36"/>
  <c r="F10" i="36"/>
  <c r="E10" i="36"/>
  <c r="D10" i="36"/>
  <c r="C10" i="36"/>
  <c r="B10" i="36"/>
  <c r="G9" i="36"/>
  <c r="F9" i="36"/>
  <c r="E9" i="36"/>
  <c r="D9" i="36"/>
  <c r="C9" i="36"/>
  <c r="B9" i="36"/>
  <c r="G8" i="36"/>
  <c r="F8" i="36"/>
  <c r="E8" i="36"/>
  <c r="D8" i="36"/>
  <c r="C8" i="36"/>
  <c r="B8" i="36"/>
  <c r="G7" i="36"/>
  <c r="F7" i="36"/>
  <c r="E7" i="36"/>
  <c r="D7" i="36"/>
  <c r="C7" i="36"/>
  <c r="B7" i="36"/>
  <c r="G6" i="36"/>
  <c r="F6" i="36"/>
  <c r="E6" i="36"/>
  <c r="D6" i="36"/>
  <c r="C6" i="36"/>
  <c r="B6" i="36"/>
  <c r="G5" i="36"/>
  <c r="F5" i="36"/>
  <c r="E5" i="36"/>
  <c r="D5" i="36"/>
  <c r="C5" i="36"/>
  <c r="B5" i="36"/>
  <c r="G4" i="36"/>
  <c r="F4" i="36"/>
  <c r="E4" i="36"/>
  <c r="D4" i="36"/>
  <c r="C4" i="36"/>
  <c r="B4" i="36"/>
  <c r="G3" i="36"/>
  <c r="F3" i="36"/>
  <c r="E3" i="36"/>
  <c r="D3" i="36"/>
  <c r="C3" i="36"/>
  <c r="B3" i="36"/>
  <c r="G2" i="36"/>
  <c r="F2" i="36"/>
  <c r="E2" i="36"/>
  <c r="D2" i="36"/>
  <c r="C2" i="36"/>
  <c r="B2" i="36"/>
  <c r="F9" i="25"/>
  <c r="E9" i="25"/>
  <c r="D9" i="25"/>
  <c r="C9" i="25"/>
  <c r="B9" i="25"/>
  <c r="F8" i="25"/>
  <c r="E8" i="25"/>
  <c r="D8" i="25"/>
  <c r="C8" i="25"/>
  <c r="B8" i="25"/>
  <c r="E6" i="25"/>
  <c r="D6" i="25"/>
  <c r="C6" i="25"/>
  <c r="B6" i="25"/>
  <c r="F5" i="25"/>
  <c r="E5" i="25"/>
  <c r="D5" i="25"/>
  <c r="C5" i="25"/>
  <c r="B5" i="25"/>
  <c r="F4" i="25"/>
  <c r="E4" i="25"/>
  <c r="D4" i="25"/>
  <c r="C4" i="25"/>
  <c r="B4" i="25"/>
  <c r="E3" i="25"/>
  <c r="D3" i="25"/>
  <c r="C3" i="25"/>
  <c r="B3" i="25"/>
  <c r="E2" i="25"/>
  <c r="D2" i="25"/>
  <c r="C2" i="25"/>
  <c r="B2" i="25"/>
  <c r="H7" i="16"/>
  <c r="G7" i="16"/>
  <c r="F7" i="16"/>
  <c r="E7" i="16"/>
  <c r="D7" i="16"/>
  <c r="C7" i="16"/>
  <c r="B7" i="16"/>
  <c r="H6" i="16"/>
  <c r="G6" i="16"/>
  <c r="F6" i="16"/>
  <c r="E6" i="16"/>
  <c r="D6" i="16"/>
  <c r="C6" i="16"/>
  <c r="B6" i="16"/>
  <c r="H5" i="16"/>
  <c r="G5" i="16"/>
  <c r="F5" i="16"/>
  <c r="E5" i="16"/>
  <c r="D5" i="16"/>
  <c r="C5" i="16"/>
  <c r="B5" i="16"/>
  <c r="H4" i="16"/>
  <c r="G4" i="16"/>
  <c r="F4" i="16"/>
  <c r="E4" i="16"/>
  <c r="D4" i="16"/>
  <c r="C4" i="16"/>
  <c r="B4" i="16"/>
  <c r="H3" i="16"/>
  <c r="G3" i="16"/>
  <c r="F3" i="16"/>
  <c r="E3" i="16"/>
  <c r="D3" i="16"/>
  <c r="C3" i="16"/>
  <c r="B3" i="16"/>
  <c r="H2" i="16"/>
  <c r="G2" i="16"/>
  <c r="F2" i="16"/>
  <c r="E2" i="16"/>
  <c r="D2" i="16"/>
  <c r="C2" i="16"/>
  <c r="B2" i="16"/>
  <c r="H3" i="18"/>
  <c r="G3" i="18"/>
  <c r="F3" i="18"/>
  <c r="E3" i="18"/>
  <c r="D3" i="18"/>
  <c r="C3" i="18"/>
  <c r="B3" i="18"/>
  <c r="H2" i="18"/>
  <c r="G2" i="18"/>
  <c r="F2" i="18"/>
  <c r="E2" i="18"/>
  <c r="D2" i="18"/>
  <c r="C2" i="18"/>
  <c r="B2" i="18"/>
  <c r="H7" i="35"/>
  <c r="G7" i="35"/>
  <c r="F7" i="35"/>
  <c r="E7" i="35"/>
  <c r="D7" i="35"/>
  <c r="C7" i="35"/>
  <c r="B7" i="35"/>
  <c r="H6" i="35"/>
  <c r="G6" i="35"/>
  <c r="F6" i="35"/>
  <c r="E6" i="35"/>
  <c r="D6" i="35"/>
  <c r="C6" i="35"/>
  <c r="B6" i="35"/>
  <c r="H5" i="35"/>
  <c r="G5" i="35"/>
  <c r="F5" i="35"/>
  <c r="E5" i="35"/>
  <c r="D5" i="35"/>
  <c r="C5" i="35"/>
  <c r="B5" i="35"/>
  <c r="H4" i="35"/>
  <c r="G4" i="35"/>
  <c r="F4" i="35"/>
  <c r="E4" i="35"/>
  <c r="D4" i="35"/>
  <c r="C4" i="35"/>
  <c r="B4" i="35"/>
  <c r="H3" i="35"/>
  <c r="G3" i="35"/>
  <c r="F3" i="35"/>
  <c r="E3" i="35"/>
  <c r="D3" i="35"/>
  <c r="C3" i="35"/>
  <c r="B3" i="35"/>
  <c r="H2" i="35"/>
  <c r="G2" i="35"/>
  <c r="F2" i="35"/>
  <c r="E2" i="35"/>
  <c r="D2" i="35"/>
  <c r="C2" i="35"/>
  <c r="B2" i="35"/>
  <c r="I7" i="32"/>
  <c r="H7" i="32"/>
  <c r="G7" i="32"/>
  <c r="F7" i="32"/>
  <c r="E7" i="32"/>
  <c r="D7" i="32"/>
  <c r="C7" i="32"/>
  <c r="B7" i="32"/>
  <c r="I6" i="32"/>
  <c r="H6" i="32"/>
  <c r="G6" i="32"/>
  <c r="F6" i="32"/>
  <c r="E6" i="32"/>
  <c r="D6" i="32"/>
  <c r="C6" i="32"/>
  <c r="B6" i="32"/>
  <c r="I5" i="32"/>
  <c r="H5" i="32"/>
  <c r="G5" i="32"/>
  <c r="F5" i="32"/>
  <c r="E5" i="32"/>
  <c r="D5" i="32"/>
  <c r="C5" i="32"/>
  <c r="B5" i="32"/>
  <c r="I4" i="32"/>
  <c r="H4" i="32"/>
  <c r="G4" i="32"/>
  <c r="F4" i="32"/>
  <c r="E4" i="32"/>
  <c r="D4" i="32"/>
  <c r="C4" i="32"/>
  <c r="B4" i="32"/>
  <c r="I3" i="32"/>
  <c r="H3" i="32"/>
  <c r="G3" i="32"/>
  <c r="F3" i="32"/>
  <c r="E3" i="32"/>
  <c r="D3" i="32"/>
  <c r="C3" i="32"/>
  <c r="B3" i="32"/>
  <c r="I2" i="32"/>
  <c r="H2" i="32"/>
  <c r="G2" i="32"/>
  <c r="F2" i="32"/>
  <c r="E2" i="32"/>
  <c r="D2" i="32"/>
  <c r="C2" i="32"/>
  <c r="B2" i="32"/>
  <c r="H7" i="17"/>
  <c r="G7" i="17"/>
  <c r="F7" i="17"/>
  <c r="E7" i="17"/>
  <c r="D7" i="17"/>
  <c r="C7" i="17"/>
  <c r="B7" i="17"/>
  <c r="H6" i="17"/>
  <c r="G6" i="17"/>
  <c r="F6" i="17"/>
  <c r="E6" i="17"/>
  <c r="D6" i="17"/>
  <c r="C6" i="17"/>
  <c r="B6" i="17"/>
  <c r="H5" i="17"/>
  <c r="G5" i="17"/>
  <c r="F5" i="17"/>
  <c r="E5" i="17"/>
  <c r="D5" i="17"/>
  <c r="C5" i="17"/>
  <c r="B5" i="17"/>
  <c r="H4" i="17"/>
  <c r="G4" i="17"/>
  <c r="F4" i="17"/>
  <c r="E4" i="17"/>
  <c r="D4" i="17"/>
  <c r="C4" i="17"/>
  <c r="B4" i="17"/>
  <c r="H3" i="17"/>
  <c r="G3" i="17"/>
  <c r="F3" i="17"/>
  <c r="E3" i="17"/>
  <c r="D3" i="17"/>
  <c r="C3" i="17"/>
  <c r="B3" i="17"/>
  <c r="H2" i="17"/>
  <c r="G2" i="17"/>
  <c r="F2" i="17"/>
  <c r="E2" i="17"/>
  <c r="D2" i="17"/>
  <c r="C2" i="17"/>
  <c r="B2" i="17"/>
  <c r="H7" i="34"/>
  <c r="G7" i="34"/>
  <c r="F7" i="34"/>
  <c r="E7" i="34"/>
  <c r="D7" i="34"/>
  <c r="C7" i="34"/>
  <c r="B7" i="34"/>
  <c r="H6" i="34"/>
  <c r="G6" i="34"/>
  <c r="F6" i="34"/>
  <c r="E6" i="34"/>
  <c r="D6" i="34"/>
  <c r="C6" i="34"/>
  <c r="B6" i="34"/>
  <c r="H5" i="34"/>
  <c r="G5" i="34"/>
  <c r="F5" i="34"/>
  <c r="E5" i="34"/>
  <c r="D5" i="34"/>
  <c r="C5" i="34"/>
  <c r="B5" i="34"/>
  <c r="H4" i="34"/>
  <c r="G4" i="34"/>
  <c r="F4" i="34"/>
  <c r="E4" i="34"/>
  <c r="D4" i="34"/>
  <c r="C4" i="34"/>
  <c r="B4" i="34"/>
  <c r="H3" i="34"/>
  <c r="G3" i="34"/>
  <c r="F3" i="34"/>
  <c r="E3" i="34"/>
  <c r="D3" i="34"/>
  <c r="C3" i="34"/>
  <c r="B3" i="34"/>
  <c r="H2" i="34"/>
  <c r="G2" i="34"/>
  <c r="F2" i="34"/>
  <c r="E2" i="34"/>
  <c r="D2" i="34"/>
  <c r="C2" i="34"/>
  <c r="B2" i="34"/>
  <c r="G3" i="19"/>
  <c r="F3" i="19"/>
  <c r="E3" i="19"/>
  <c r="D3" i="19"/>
  <c r="C3" i="19"/>
  <c r="B3" i="19"/>
  <c r="G2" i="19"/>
  <c r="F2" i="19"/>
  <c r="E2" i="19"/>
  <c r="D2" i="19"/>
  <c r="C2" i="19"/>
  <c r="B2" i="19"/>
  <c r="G3" i="33"/>
  <c r="F3" i="33"/>
  <c r="E3" i="33"/>
  <c r="D3" i="33"/>
  <c r="C3" i="33"/>
  <c r="B3" i="33"/>
  <c r="G2" i="33"/>
  <c r="F2" i="33"/>
  <c r="E2" i="33"/>
  <c r="D2" i="33"/>
  <c r="C2" i="33"/>
  <c r="B2" i="33"/>
</calcChain>
</file>

<file path=xl/comments1.xml><?xml version="1.0" encoding="utf-8"?>
<comments xmlns="http://schemas.openxmlformats.org/spreadsheetml/2006/main">
  <authors>
    <author>Novack, Michael</author>
  </authors>
  <commentList>
    <comment ref="F1" authorId="0">
      <text>
        <r>
          <rPr>
            <b/>
            <sz val="9"/>
            <color indexed="81"/>
            <rFont val="Tahoma"/>
            <family val="2"/>
          </rPr>
          <t>Novack, Michael:</t>
        </r>
        <r>
          <rPr>
            <sz val="9"/>
            <color indexed="81"/>
            <rFont val="Tahoma"/>
            <family val="2"/>
          </rPr>
          <t xml:space="preserve">
Use these rules when adding feature file sheets
1) The "Table of Contents" sheet is always the first tab
2) The feature file sheet name should be exactly the same as the associated feature file, minus the .feature extension
3) Cell values should reference the table of contents whenever possible
4) The first column is where the name of the Scenario Outline goes
5) The Scenario Outline name is repeated in the first column, for each row in the Examples section
6) The first time a Scenario Outline is referenced in a sheet the column values should be header/variable names that will be referenced in the Examples section. Any additional rows for the example section can be in anywhere beneath the header/variable rows
7) Only filter items when looking for information, do not sort. Also remove all filters when completely done making any changes
8) You can have up to 20 columns for any scenario outline, this caps the number of columns that will be inputted into the feature file to 20 variables in an example section. This can be extended, but it is recommended to not do so. If you need 20+ variables for any Scenario Outline than your feature file is mostly likely not well-formed
9) Scenario Outlines should be listed one after another in the feature file sheet
</t>
        </r>
      </text>
    </comment>
    <comment ref="A2" authorId="0">
      <text>
        <r>
          <rPr>
            <b/>
            <sz val="9"/>
            <color indexed="81"/>
            <rFont val="Tahoma"/>
            <family val="2"/>
          </rPr>
          <t>Novack, Michael:</t>
        </r>
        <r>
          <rPr>
            <sz val="9"/>
            <color indexed="81"/>
            <rFont val="Tahoma"/>
            <family val="2"/>
          </rPr>
          <t xml:space="preserve">
Follow these rules when editing this section
1) The row after every list should be blank
2) Have tech supervise when you make any of the following changes 
add a new list
remove a list
move a list
add a column
3) You can add as many rows to an existing list as you like
4) It should be clear from only the Excel what the data represents
5) When you finished making any changes send to tech so they can update the feature files</t>
        </r>
      </text>
    </comment>
    <comment ref="J2" authorId="0">
      <text>
        <r>
          <rPr>
            <b/>
            <sz val="9"/>
            <color indexed="81"/>
            <rFont val="Tahoma"/>
            <family val="2"/>
          </rPr>
          <t>Novack, Michael:</t>
        </r>
        <r>
          <rPr>
            <sz val="9"/>
            <color indexed="81"/>
            <rFont val="Tahoma"/>
            <family val="2"/>
          </rPr>
          <t xml:space="preserve">
Follow these rules when editing this section
1) If you move lists ensure that the references in the feature file tabs are still accurate
2) You can add lists and rows whenever you want
3) It should be clear from only the Excel what the data represents
4) When you finished making any changes send to tech so they can update the feature files</t>
        </r>
      </text>
    </comment>
  </commentList>
</comments>
</file>

<file path=xl/sharedStrings.xml><?xml version="1.0" encoding="utf-8"?>
<sst xmlns="http://schemas.openxmlformats.org/spreadsheetml/2006/main" count="495" uniqueCount="234">
  <si>
    <t>Scenarios</t>
  </si>
  <si>
    <t>column1</t>
  </si>
  <si>
    <t>column2</t>
  </si>
  <si>
    <t>List of Feature Files</t>
  </si>
  <si>
    <t>Automation Training</t>
  </si>
  <si>
    <t>Roles</t>
  </si>
  <si>
    <t>Name</t>
  </si>
  <si>
    <t>SID</t>
  </si>
  <si>
    <t>Password</t>
  </si>
  <si>
    <t>Project Name:</t>
  </si>
  <si>
    <t>Client Service</t>
  </si>
  <si>
    <t>Tab #</t>
  </si>
  <si>
    <r>
      <rPr>
        <b/>
        <sz val="11"/>
        <color theme="1"/>
        <rFont val="Calibri"/>
        <family val="2"/>
      </rPr>
      <t>V</t>
    </r>
    <r>
      <rPr>
        <sz val="11"/>
        <color theme="1"/>
        <rFont val="Calibri"/>
        <family val="2"/>
      </rPr>
      <t xml:space="preserve">      Variables for Background      </t>
    </r>
    <r>
      <rPr>
        <b/>
        <sz val="11"/>
        <color theme="1"/>
        <rFont val="Calibri"/>
        <family val="2"/>
      </rPr>
      <t>V</t>
    </r>
  </si>
  <si>
    <r>
      <rPr>
        <sz val="11"/>
        <color rgb="FFFF0000"/>
        <rFont val="Calibri"/>
        <family val="2"/>
      </rPr>
      <t>WARNING</t>
    </r>
    <r>
      <rPr>
        <sz val="11"/>
        <color theme="1"/>
        <rFont val="Calibri"/>
        <family val="2"/>
      </rPr>
      <t>: when editing hover for details</t>
    </r>
  </si>
  <si>
    <r>
      <rPr>
        <b/>
        <sz val="11"/>
        <color rgb="FF00B050"/>
        <rFont val="Calibri"/>
        <family val="2"/>
      </rPr>
      <t>Note</t>
    </r>
    <r>
      <rPr>
        <sz val="11"/>
        <color theme="1"/>
        <rFont val="Calibri"/>
        <family val="2"/>
      </rPr>
      <t>: when adding a feature file tab hover for details</t>
    </r>
  </si>
  <si>
    <t>column3</t>
  </si>
  <si>
    <r>
      <rPr>
        <b/>
        <sz val="11"/>
        <color theme="1"/>
        <rFont val="Calibri"/>
        <family val="2"/>
      </rPr>
      <t>^</t>
    </r>
    <r>
      <rPr>
        <sz val="11"/>
        <color theme="1"/>
        <rFont val="Calibri"/>
        <family val="2"/>
      </rPr>
      <t xml:space="preserve">       Variables for Examples section. Reference cells here in the feature file tabs      </t>
    </r>
    <r>
      <rPr>
        <b/>
        <sz val="11"/>
        <color theme="1"/>
        <rFont val="Calibri"/>
        <family val="2"/>
      </rPr>
      <t>^</t>
    </r>
  </si>
  <si>
    <t>column4</t>
  </si>
  <si>
    <t>column5</t>
  </si>
  <si>
    <t>deliveryAcct</t>
  </si>
  <si>
    <t>receivingAcct</t>
  </si>
  <si>
    <t>cusip</t>
  </si>
  <si>
    <t>teamName</t>
  </si>
  <si>
    <t>teamCode</t>
  </si>
  <si>
    <t>column6</t>
  </si>
  <si>
    <t>column7</t>
  </si>
  <si>
    <t>Private Investments</t>
  </si>
  <si>
    <t>U041098</t>
  </si>
  <si>
    <t>Test1234</t>
  </si>
  <si>
    <t>Accounts Used For Patial Transfer Tests</t>
  </si>
  <si>
    <t>Acct #</t>
  </si>
  <si>
    <t>Processing Teams</t>
  </si>
  <si>
    <t>Processing Team Name</t>
  </si>
  <si>
    <t>Heiarchy IDs</t>
  </si>
  <si>
    <t>CUSIP</t>
  </si>
  <si>
    <t>Margin Receiving Account:</t>
  </si>
  <si>
    <t>O570515</t>
  </si>
  <si>
    <t>Structured Products</t>
  </si>
  <si>
    <t>3rd Party Funds</t>
  </si>
  <si>
    <t>Lux Fund</t>
  </si>
  <si>
    <t>Asset Type Code</t>
  </si>
  <si>
    <t>Asset Type Name</t>
  </si>
  <si>
    <t>Cash - Fiduciary</t>
  </si>
  <si>
    <t>GNMA</t>
  </si>
  <si>
    <t>GNMA - Fractions</t>
  </si>
  <si>
    <t>Liquidity Fund</t>
  </si>
  <si>
    <t>assetTypeName</t>
  </si>
  <si>
    <t>assetTypeCode</t>
  </si>
  <si>
    <t>Attribute Names</t>
  </si>
  <si>
    <t>3rd Party Funds - Manual (Issuer Direct Funds)</t>
  </si>
  <si>
    <t>Euroclear</t>
  </si>
  <si>
    <t>Structured Products External</t>
  </si>
  <si>
    <t>Euroclear - Structured Products</t>
  </si>
  <si>
    <t>Local Market</t>
  </si>
  <si>
    <t>Local Vault Physical - Chicago</t>
  </si>
  <si>
    <t>Precious Metals</t>
  </si>
  <si>
    <t>Cash - Non-Fiduciary</t>
  </si>
  <si>
    <t>Cash - Negative</t>
  </si>
  <si>
    <t>Memo</t>
  </si>
  <si>
    <t>Memo - Ext Above 90</t>
  </si>
  <si>
    <t>Physical (00)</t>
  </si>
  <si>
    <t>Physical (xx)</t>
  </si>
  <si>
    <t>JPM Fund</t>
  </si>
  <si>
    <t>Private Placements</t>
  </si>
  <si>
    <t>Local Vault Physical</t>
  </si>
  <si>
    <t>Local vault physical (ATT)</t>
  </si>
  <si>
    <t>Fiduciary Loan Assets - Chicago Vault</t>
  </si>
  <si>
    <t>GIC/GAC Memo</t>
  </si>
  <si>
    <t>Prisms</t>
  </si>
  <si>
    <t>Closely Held - Managed</t>
  </si>
  <si>
    <t>Closely Held - Non-Managed</t>
  </si>
  <si>
    <t>DTC</t>
  </si>
  <si>
    <t>DTC - Fractions</t>
  </si>
  <si>
    <t>Master trust</t>
  </si>
  <si>
    <t>FRB</t>
  </si>
  <si>
    <t>FRB - Fractions</t>
  </si>
  <si>
    <t>Trust Liabilities</t>
  </si>
  <si>
    <t>Foreign Currency</t>
  </si>
  <si>
    <t>Foreign Time Deposit</t>
  </si>
  <si>
    <t>Real Estate, Oil &amp; Gas Products</t>
  </si>
  <si>
    <t>Closely Held</t>
  </si>
  <si>
    <t>Swaps</t>
  </si>
  <si>
    <t>FX forwards</t>
  </si>
  <si>
    <t>Local Market Global</t>
  </si>
  <si>
    <t>Physical Restricted</t>
  </si>
  <si>
    <t>Physical Restricted - ATT</t>
  </si>
  <si>
    <t>Life Insurance Off-Site Memo</t>
  </si>
  <si>
    <t>NCAA Memo</t>
  </si>
  <si>
    <t>Listed Options</t>
  </si>
  <si>
    <t>Listed Options - Negative</t>
  </si>
  <si>
    <t>OTC Equity Derivative</t>
  </si>
  <si>
    <t>3rd Party Funds (Credit Suisse Funds)</t>
  </si>
  <si>
    <t>Offshore Mutual Funds</t>
  </si>
  <si>
    <t>Stock Lending</t>
  </si>
  <si>
    <t>Sweep</t>
  </si>
  <si>
    <t>Derivatives</t>
  </si>
  <si>
    <t>Emerging Market Repurchase Agreement</t>
  </si>
  <si>
    <t>OTC Derivatives</t>
  </si>
  <si>
    <t>OTC Equity Option Call</t>
  </si>
  <si>
    <t>OTC Equity Option Put</t>
  </si>
  <si>
    <t>Line of Credit</t>
  </si>
  <si>
    <t>Commodity Forwards</t>
  </si>
  <si>
    <t>DTC - Structured Product</t>
  </si>
  <si>
    <t>Euroclear - Structured Product</t>
  </si>
  <si>
    <t>3rd Party MF</t>
  </si>
  <si>
    <t>3rd Party MF - ATT - Issuer Direct</t>
  </si>
  <si>
    <t>3rd Party MF - Issuer Direct</t>
  </si>
  <si>
    <t>3rd Party Mutual Funds - Full</t>
  </si>
  <si>
    <t>3rd Party Mutual Funds - Partial</t>
  </si>
  <si>
    <t>ATT</t>
  </si>
  <si>
    <t>CHAM (Closely Held)</t>
  </si>
  <si>
    <t>Cham (Closely Held) External</t>
  </si>
  <si>
    <t>Direct STP</t>
  </si>
  <si>
    <t>DTC Gift Re-Register</t>
  </si>
  <si>
    <t>EXTERNAL - ATT</t>
  </si>
  <si>
    <t>EXTERNAL PHYSICAL ITEMS - CHICAGO NATIONAL VAULT</t>
  </si>
  <si>
    <t>Fee Processing</t>
  </si>
  <si>
    <t>Fiduciary Loan Assets - Chicago External</t>
  </si>
  <si>
    <t>GIC/GAC Memo ILIT External Request</t>
  </si>
  <si>
    <t>Gift - Pending Disposition Master Ticket</t>
  </si>
  <si>
    <t>Gift - Reregister to ATT</t>
  </si>
  <si>
    <t>ILIT</t>
  </si>
  <si>
    <t>Internal/External/Gift Transfers</t>
  </si>
  <si>
    <t>International Settlements - External Full</t>
  </si>
  <si>
    <t>International Settlements - Manual</t>
  </si>
  <si>
    <t>International Settlements - NoSTP</t>
  </si>
  <si>
    <t>International Settlements - STP</t>
  </si>
  <si>
    <t>MANUAL</t>
  </si>
  <si>
    <t>Margin</t>
  </si>
  <si>
    <t>Mutual Fund Residuals</t>
  </si>
  <si>
    <t>NCAA</t>
  </si>
  <si>
    <t>OMNI/Margin Transfer</t>
  </si>
  <si>
    <t>PCG Derivatives</t>
  </si>
  <si>
    <t>PCG Derivatives - External</t>
  </si>
  <si>
    <t>PCG Derivatives - Negative Units</t>
  </si>
  <si>
    <t>Pending Disp Physical Re-Register</t>
  </si>
  <si>
    <t>Pending Disp Sell via JPMCC</t>
  </si>
  <si>
    <t>Physical Items - Chicago National Vault</t>
  </si>
  <si>
    <t>Physical Re-Register</t>
  </si>
  <si>
    <t>Physical Settlement External Request</t>
  </si>
  <si>
    <t>Statements Team</t>
  </si>
  <si>
    <t>STP</t>
  </si>
  <si>
    <t>Structured Product</t>
  </si>
  <si>
    <t>0USDPRAA7</t>
  </si>
  <si>
    <t>ATT Mumbai</t>
  </si>
  <si>
    <t>U354813</t>
  </si>
  <si>
    <t>Candy1234</t>
  </si>
  <si>
    <t>Q66651003</t>
  </si>
  <si>
    <t>Margin Acct #</t>
  </si>
  <si>
    <t>Margin CUSIP</t>
  </si>
  <si>
    <t>R505189</t>
  </si>
  <si>
    <t>U038782</t>
  </si>
  <si>
    <t>Primary Approver</t>
  </si>
  <si>
    <t>First Backup Approver</t>
  </si>
  <si>
    <t>First Credit Team Approver</t>
  </si>
  <si>
    <t>Second Credit Team Approver</t>
  </si>
  <si>
    <t>V248211</t>
  </si>
  <si>
    <t>Second Backup Approver</t>
  </si>
  <si>
    <t>U019714</t>
  </si>
  <si>
    <t>S51227007</t>
  </si>
  <si>
    <t>3rd Party</t>
  </si>
  <si>
    <t>giftType</t>
  </si>
  <si>
    <t>GiftTypes</t>
  </si>
  <si>
    <t>FID Acct #</t>
  </si>
  <si>
    <t>FID CUSIP</t>
  </si>
  <si>
    <t>DTC Re-register</t>
  </si>
  <si>
    <t>Internal</t>
  </si>
  <si>
    <t>column8</t>
  </si>
  <si>
    <t>Pending Disposition</t>
  </si>
  <si>
    <t>Physical Re-register</t>
  </si>
  <si>
    <t>Sell Via JPMCC</t>
  </si>
  <si>
    <t>SecTrans External Full Transfer Reject</t>
  </si>
  <si>
    <t>A00011006</t>
  </si>
  <si>
    <t>SecTrans Internal Full Transfers Reject</t>
  </si>
  <si>
    <t>Physical Reg 91</t>
  </si>
  <si>
    <t>Physical Reg 93</t>
  </si>
  <si>
    <t>DWAC_FreeDel</t>
  </si>
  <si>
    <t>DWAC_FreeReceiving</t>
  </si>
  <si>
    <t>Gift_External_Electronic</t>
  </si>
  <si>
    <t>Gift_Internal_DTCRe-register</t>
  </si>
  <si>
    <t>Gift_Internal_Internal</t>
  </si>
  <si>
    <t>Gift_Internal_PendingDispos</t>
  </si>
  <si>
    <t>Gift_Internal_PhysicalRe-regist</t>
  </si>
  <si>
    <t>Gift_Internal_SellViaJPMCC</t>
  </si>
  <si>
    <t>Reject</t>
  </si>
  <si>
    <t>Security Transfer Full Transfer (Other Assets)</t>
  </si>
  <si>
    <t>Cash - External Full</t>
  </si>
  <si>
    <t>A00028000</t>
  </si>
  <si>
    <t>870994969</t>
  </si>
  <si>
    <t>H85377002</t>
  </si>
  <si>
    <t>3925009F3</t>
  </si>
  <si>
    <t>JPM Funds External Full</t>
  </si>
  <si>
    <t>Local Vault Reg 31</t>
  </si>
  <si>
    <t>W51635006</t>
  </si>
  <si>
    <t>229300108</t>
  </si>
  <si>
    <t>Local Vault Reg 40</t>
  </si>
  <si>
    <t>P23261004</t>
  </si>
  <si>
    <t>999619455</t>
  </si>
  <si>
    <t>Local Vault Reg 56</t>
  </si>
  <si>
    <t>Local Vault Reg 61</t>
  </si>
  <si>
    <t>M56906007</t>
  </si>
  <si>
    <t>Z07223003</t>
  </si>
  <si>
    <t>A00650001</t>
  </si>
  <si>
    <t>1419926F9</t>
  </si>
  <si>
    <t>Option Reg 57</t>
  </si>
  <si>
    <t>Option Reg 58</t>
  </si>
  <si>
    <t>M04430001</t>
  </si>
  <si>
    <t>OTCEQCMDZ</t>
  </si>
  <si>
    <t>H77318006</t>
  </si>
  <si>
    <t>4592009NQ</t>
  </si>
  <si>
    <t>PreciousMetals and Derivatives</t>
  </si>
  <si>
    <t>SecTran_External_Full</t>
  </si>
  <si>
    <t>SecTran_External_FulltoMany</t>
  </si>
  <si>
    <t>SecTran_External_Partial</t>
  </si>
  <si>
    <t>SecTrans External Partial Transfers Reject</t>
  </si>
  <si>
    <t>SecTrans Internal Partial Transfers Reject</t>
  </si>
  <si>
    <t>SecTrans Internal Full Transfers</t>
  </si>
  <si>
    <t>otherReceivingAcct</t>
  </si>
  <si>
    <t>column62</t>
  </si>
  <si>
    <t>SecTran_Internal_Full</t>
  </si>
  <si>
    <t>SecTran_Internal_FulltoMany</t>
  </si>
  <si>
    <t>Securities Pending Settlement</t>
  </si>
  <si>
    <t>SecTran_Internal_Partial</t>
  </si>
  <si>
    <t>SPS_External_Partial</t>
  </si>
  <si>
    <t>SPS_Internal_Partial</t>
  </si>
  <si>
    <t>Electronic</t>
  </si>
  <si>
    <t>C88737009</t>
  </si>
  <si>
    <t>166400BH3</t>
  </si>
  <si>
    <t>302933205</t>
  </si>
  <si>
    <t>46637K513</t>
  </si>
  <si>
    <t>706327913</t>
  </si>
  <si>
    <t>M46935009</t>
  </si>
  <si>
    <t>564553XX8</t>
  </si>
  <si>
    <t>78462F103</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</si>
</sst>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font>
    <font>
      <sz val="9"/>
      <color indexed="81"/>
      <name val="Tahoma"/>
      <family val="2"/>
    </font>
    <font>
      <b/>
      <sz val="9"/>
      <color indexed="81"/>
      <name val="Tahoma"/>
      <family val="2"/>
    </font>
    <font>
      <sz val="11"/>
      <color rgb="FFFF0000"/>
      <name val="Calibri"/>
      <family val="2"/>
    </font>
    <font>
      <b/>
      <sz val="11"/>
      <color rgb="FF00B050"/>
      <name val="Calibri"/>
      <family val="2"/>
    </font>
    <font>
      <b/>
      <sz val="11"/>
      <color theme="0"/>
      <name val="Calibri"/>
      <family val="2"/>
    </font>
    <font>
      <sz val="11"/>
      <color rgb="FF000000"/>
      <name val="Calibri"/>
      <family val="2"/>
      <scheme val="minor"/>
    </font>
    <font>
      <sz val="11"/>
      <color theme="1"/>
      <name val="Calibri"/>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theme="1"/>
      <name val="Calibri"/>
      <family val="2"/>
    </font>
    <font>
      <sz val="11"/>
      <color theme="1"/>
      <name val="Calibri"/>
      <family val="2"/>
      <scheme val="minor"/>
    </font>
    <font>
      <b/>
      <sz val="11"/>
      <color theme="0"/>
      <name val="Calibri"/>
      <family val="2"/>
    </font>
    <font>
      <sz val="11"/>
      <color theme="1"/>
      <name val="Calibri"/>
    </font>
    <font>
      <b/>
      <sz val="11"/>
      <color theme="0"/>
      <name val="Calibri"/>
    </font>
  </fonts>
  <fills count="39">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84">
    <xf numFmtId="0" fontId="0" fillId="0" borderId="0"/>
    <xf numFmtId="0" fontId="9" fillId="0" borderId="0"/>
    <xf numFmtId="0" fontId="8" fillId="0" borderId="0"/>
    <xf numFmtId="0" fontId="7" fillId="0" borderId="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0" applyNumberFormat="0" applyBorder="0" applyAlignment="0" applyProtection="0"/>
    <xf numFmtId="0" fontId="25" fillId="10" borderId="15" applyNumberFormat="0" applyAlignment="0" applyProtection="0"/>
    <xf numFmtId="0" fontId="26" fillId="11" borderId="16" applyNumberFormat="0" applyAlignment="0" applyProtection="0"/>
    <xf numFmtId="0" fontId="27" fillId="11" borderId="15" applyNumberFormat="0" applyAlignment="0" applyProtection="0"/>
    <xf numFmtId="0" fontId="28" fillId="0" borderId="17" applyNumberFormat="0" applyFill="0" applyAlignment="0" applyProtection="0"/>
    <xf numFmtId="0" fontId="29" fillId="12"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33" fillId="21" borderId="0" applyNumberFormat="0" applyBorder="0" applyAlignment="0" applyProtection="0"/>
    <xf numFmtId="0" fontId="33"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33" fillId="25" borderId="0" applyNumberFormat="0" applyBorder="0" applyAlignment="0" applyProtection="0"/>
    <xf numFmtId="0" fontId="33"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33" fillId="37" borderId="0" applyNumberFormat="0" applyBorder="0" applyAlignment="0" applyProtection="0"/>
    <xf numFmtId="0" fontId="6" fillId="0" borderId="0"/>
    <xf numFmtId="0" fontId="17" fillId="0" borderId="0"/>
    <xf numFmtId="0" fontId="6" fillId="0" borderId="0"/>
    <xf numFmtId="0" fontId="6" fillId="0" borderId="0"/>
    <xf numFmtId="0" fontId="6" fillId="0" borderId="0"/>
    <xf numFmtId="0" fontId="6" fillId="13" borderId="19" applyNumberFormat="0" applyFont="0" applyAlignment="0" applyProtection="0"/>
    <xf numFmtId="0" fontId="5" fillId="0" borderId="0"/>
    <xf numFmtId="0" fontId="5" fillId="0" borderId="0"/>
    <xf numFmtId="0" fontId="5" fillId="0" borderId="0"/>
    <xf numFmtId="0" fontId="5" fillId="0" borderId="0"/>
    <xf numFmtId="0" fontId="5" fillId="13" borderId="19"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4" fillId="0" borderId="0"/>
    <xf numFmtId="0" fontId="4" fillId="0" borderId="0"/>
    <xf numFmtId="0" fontId="4" fillId="0" borderId="0"/>
    <xf numFmtId="0" fontId="4" fillId="0" borderId="0"/>
    <xf numFmtId="0" fontId="4" fillId="13" borderId="19"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cellStyleXfs>
  <cellXfs count="107">
    <xf numFmtId="0" fontId="0" fillId="0" borderId="0" xfId="0"/>
    <xf numFmtId="0" fontId="0" fillId="2" borderId="0" xfId="0" applyFill="1"/>
    <xf numFmtId="0" fontId="0" fillId="0" borderId="0" xfId="0" applyFill="1"/>
    <xf numFmtId="0" fontId="0" fillId="0" borderId="0" xfId="0" applyFill="1" applyAlignment="1">
      <alignment horizontal="center"/>
    </xf>
    <xf numFmtId="0" fontId="0" fillId="0" borderId="0" xfId="0" applyFill="1" applyBorder="1" applyAlignment="1">
      <alignment horizontal="center" vertical="top" textRotation="180"/>
    </xf>
    <xf numFmtId="0" fontId="0" fillId="0" borderId="0" xfId="0" applyFill="1" applyAlignment="1">
      <alignment horizontal="left"/>
    </xf>
    <xf numFmtId="0" fontId="0" fillId="0" borderId="0" xfId="0" applyFill="1" applyBorder="1" applyAlignment="1">
      <alignment horizontal="left" vertical="top" textRotation="180"/>
    </xf>
    <xf numFmtId="0" fontId="0" fillId="5" borderId="5" xfId="0" applyFont="1" applyFill="1" applyBorder="1"/>
    <xf numFmtId="0" fontId="0" fillId="0" borderId="5" xfId="0" applyFont="1" applyBorder="1"/>
    <xf numFmtId="0" fontId="0" fillId="5" borderId="6" xfId="0" applyFont="1" applyFill="1" applyBorder="1"/>
    <xf numFmtId="0" fontId="0" fillId="0" borderId="6" xfId="0" applyFont="1" applyBorder="1"/>
    <xf numFmtId="0" fontId="16" fillId="0" borderId="0" xfId="0" applyFont="1"/>
    <xf numFmtId="0" fontId="0" fillId="6" borderId="0" xfId="0" applyFill="1" applyAlignment="1"/>
    <xf numFmtId="0" fontId="0" fillId="0" borderId="0" xfId="0" applyFill="1" applyBorder="1"/>
    <xf numFmtId="0" fontId="0" fillId="0" borderId="0" xfId="0" applyFont="1" applyFill="1" applyBorder="1"/>
    <xf numFmtId="0" fontId="0" fillId="0" borderId="0" xfId="0" applyFont="1" applyFill="1" applyBorder="1" applyAlignment="1">
      <alignment horizontal="left"/>
    </xf>
    <xf numFmtId="0" fontId="0" fillId="0" borderId="0" xfId="0" applyBorder="1"/>
    <xf numFmtId="0" fontId="0" fillId="6" borderId="0" xfId="0" applyFill="1"/>
    <xf numFmtId="1" fontId="0" fillId="0" borderId="0" xfId="0" applyNumberFormat="1" applyAlignment="1">
      <alignment horizontal="left"/>
    </xf>
    <xf numFmtId="0" fontId="0" fillId="5" borderId="7" xfId="0" applyFont="1" applyFill="1" applyBorder="1"/>
    <xf numFmtId="0" fontId="0" fillId="0" borderId="5" xfId="0" applyFont="1" applyFill="1" applyBorder="1"/>
    <xf numFmtId="0" fontId="0" fillId="0" borderId="6" xfId="0" applyFont="1" applyFill="1" applyBorder="1"/>
    <xf numFmtId="0" fontId="0" fillId="0" borderId="8" xfId="0" applyFont="1" applyFill="1" applyBorder="1"/>
    <xf numFmtId="0" fontId="0" fillId="0" borderId="7" xfId="0" applyFont="1" applyFill="1" applyBorder="1"/>
    <xf numFmtId="0" fontId="0" fillId="0" borderId="10" xfId="0" applyFont="1" applyFill="1" applyBorder="1"/>
    <xf numFmtId="0" fontId="15" fillId="4" borderId="0" xfId="0" applyFont="1" applyFill="1" applyBorder="1"/>
    <xf numFmtId="0" fontId="15" fillId="4" borderId="0" xfId="0" applyFont="1" applyFill="1" applyBorder="1" applyAlignment="1"/>
    <xf numFmtId="0" fontId="0" fillId="5" borderId="5" xfId="0" applyNumberFormat="1" applyFont="1" applyFill="1" applyBorder="1"/>
    <xf numFmtId="0" fontId="0" fillId="0" borderId="10" xfId="0" applyFont="1" applyBorder="1"/>
    <xf numFmtId="0" fontId="0" fillId="0" borderId="7" xfId="0" applyFont="1" applyBorder="1"/>
    <xf numFmtId="0" fontId="15" fillId="4" borderId="9" xfId="0" applyFont="1" applyFill="1" applyBorder="1"/>
    <xf numFmtId="0" fontId="15" fillId="4" borderId="10" xfId="0" applyFont="1" applyFill="1" applyBorder="1"/>
    <xf numFmtId="0" fontId="15" fillId="4" borderId="11" xfId="0" applyFont="1" applyFill="1" applyBorder="1"/>
    <xf numFmtId="0" fontId="0" fillId="0" borderId="0" xfId="0" applyFont="1" applyFill="1" applyBorder="1" applyAlignment="1">
      <alignment horizontal="center"/>
    </xf>
    <xf numFmtId="0" fontId="15" fillId="0" borderId="0" xfId="0" applyFont="1" applyFill="1" applyBorder="1"/>
    <xf numFmtId="0" fontId="6" fillId="0" borderId="10" xfId="46" applyBorder="1"/>
    <xf numFmtId="49" fontId="6" fillId="0" borderId="10" xfId="46" applyNumberFormat="1" applyBorder="1"/>
    <xf numFmtId="0" fontId="34" fillId="0" borderId="6" xfId="0" applyFont="1" applyFill="1" applyBorder="1"/>
    <xf numFmtId="0" fontId="34" fillId="0" borderId="5" xfId="0" applyFont="1" applyFill="1" applyBorder="1"/>
    <xf numFmtId="49" fontId="34" fillId="0" borderId="0" xfId="0" applyNumberFormat="1" applyFont="1" applyFill="1" applyBorder="1"/>
    <xf numFmtId="49" fontId="34" fillId="0" borderId="0" xfId="46" applyNumberFormat="1" applyFont="1" applyFill="1" applyBorder="1"/>
    <xf numFmtId="49" fontId="34" fillId="0" borderId="0" xfId="51" applyNumberFormat="1" applyFont="1" applyFill="1" applyBorder="1"/>
    <xf numFmtId="49" fontId="34" fillId="0" borderId="0" xfId="67" applyNumberFormat="1" applyFont="1" applyFill="1" applyBorder="1"/>
    <xf numFmtId="0" fontId="36" fillId="4" borderId="0" xfId="0" applyFont="1" applyFill="1" applyBorder="1"/>
    <xf numFmtId="0" fontId="15" fillId="4" borderId="7" xfId="0" applyFont="1" applyFill="1" applyBorder="1"/>
    <xf numFmtId="0" fontId="15" fillId="4" borderId="5" xfId="0" applyFont="1" applyFill="1" applyBorder="1"/>
    <xf numFmtId="49" fontId="0" fillId="0" borderId="5" xfId="0" applyNumberFormat="1" applyFont="1" applyBorder="1"/>
    <xf numFmtId="0" fontId="34" fillId="0" borderId="10" xfId="0" applyFont="1" applyFill="1" applyBorder="1"/>
    <xf numFmtId="49" fontId="0" fillId="0" borderId="6" xfId="0" applyNumberFormat="1" applyFont="1" applyBorder="1"/>
    <xf numFmtId="0" fontId="0" fillId="0" borderId="6" xfId="0" applyFont="1" applyBorder="1" applyAlignment="1">
      <alignment horizontal="left"/>
    </xf>
    <xf numFmtId="0" fontId="3" fillId="0" borderId="6" xfId="68" applyNumberFormat="1" applyFont="1" applyBorder="1" applyAlignment="1"/>
    <xf numFmtId="49" fontId="34" fillId="0" borderId="6" xfId="68" applyNumberFormat="1" applyFont="1" applyBorder="1" applyAlignment="1"/>
    <xf numFmtId="49" fontId="34" fillId="0" borderId="5" xfId="68" applyNumberFormat="1" applyFont="1" applyBorder="1" applyAlignment="1"/>
    <xf numFmtId="49" fontId="34" fillId="0" borderId="10" xfId="0" applyNumberFormat="1" applyFont="1" applyFill="1" applyBorder="1"/>
    <xf numFmtId="0" fontId="34" fillId="0" borderId="0" xfId="0" applyFont="1" applyFill="1"/>
    <xf numFmtId="0" fontId="6" fillId="0" borderId="10" xfId="46" applyFill="1" applyBorder="1"/>
    <xf numFmtId="0" fontId="4" fillId="0" borderId="10" xfId="46" applyFont="1" applyFill="1" applyBorder="1"/>
    <xf numFmtId="49" fontId="34" fillId="0" borderId="10" xfId="51" applyNumberFormat="1" applyFont="1" applyFill="1" applyBorder="1"/>
    <xf numFmtId="49" fontId="34" fillId="0" borderId="10" xfId="46" applyNumberFormat="1" applyFont="1" applyFill="1" applyBorder="1"/>
    <xf numFmtId="0" fontId="2" fillId="0" borderId="10" xfId="46" applyFont="1" applyFill="1" applyBorder="1"/>
    <xf numFmtId="0" fontId="0" fillId="0" borderId="10" xfId="0" applyNumberFormat="1" applyFont="1" applyFill="1" applyBorder="1"/>
    <xf numFmtId="0" fontId="34" fillId="0" borderId="10" xfId="0" applyNumberFormat="1" applyFont="1" applyFill="1" applyBorder="1"/>
    <xf numFmtId="0" fontId="0" fillId="0" borderId="6" xfId="0" applyNumberFormat="1" applyFont="1" applyBorder="1"/>
    <xf numFmtId="0" fontId="34" fillId="0" borderId="0" xfId="0" applyFont="1" applyFill="1" applyBorder="1" applyAlignment="1">
      <alignment horizontal="left" vertical="top"/>
    </xf>
    <xf numFmtId="0" fontId="34" fillId="0" borderId="0" xfId="0" applyFont="1" applyFill="1" applyBorder="1" applyAlignment="1">
      <alignment horizontal="center" vertical="top"/>
    </xf>
    <xf numFmtId="49" fontId="0" fillId="0" borderId="10" xfId="0" applyNumberFormat="1" applyFont="1" applyFill="1" applyBorder="1"/>
    <xf numFmtId="0" fontId="34" fillId="0" borderId="7" xfId="0" applyFont="1" applyFill="1" applyBorder="1"/>
    <xf numFmtId="0" fontId="34" fillId="0" borderId="6" xfId="0" applyNumberFormat="1" applyFont="1" applyFill="1" applyBorder="1"/>
    <xf numFmtId="0" fontId="0" fillId="0" borderId="10" xfId="0" applyNumberFormat="1" applyFont="1" applyBorder="1"/>
    <xf numFmtId="0" fontId="0" fillId="0" borderId="6" xfId="0" applyNumberFormat="1" applyFont="1" applyFill="1" applyBorder="1"/>
    <xf numFmtId="0" fontId="0" fillId="0" borderId="6" xfId="0" applyFont="1" applyFill="1" applyBorder="1" applyAlignment="1">
      <alignment horizontal="left"/>
    </xf>
    <xf numFmtId="0" fontId="35" fillId="0" borderId="10" xfId="0" applyFont="1" applyFill="1" applyBorder="1" applyAlignment="1">
      <alignment vertical="center"/>
    </xf>
    <xf numFmtId="49" fontId="34" fillId="0" borderId="6" xfId="0" applyNumberFormat="1" applyFont="1" applyFill="1" applyBorder="1"/>
    <xf numFmtId="49" fontId="0" fillId="0" borderId="10" xfId="0" applyNumberFormat="1" applyFont="1" applyBorder="1"/>
    <xf numFmtId="49" fontId="0" fillId="0" borderId="0" xfId="0" applyNumberFormat="1" applyFont="1" applyBorder="1"/>
    <xf numFmtId="49" fontId="34" fillId="0" borderId="5" xfId="0" applyNumberFormat="1" applyFont="1" applyFill="1" applyBorder="1"/>
    <xf numFmtId="0" fontId="0" fillId="0" borderId="10" xfId="0" applyFont="1" applyBorder="1" applyAlignment="1">
      <alignment horizontal="left"/>
    </xf>
    <xf numFmtId="0" fontId="0" fillId="0" borderId="6" xfId="0" applyFill="1" applyBorder="1"/>
    <xf numFmtId="49" fontId="0" fillId="0" borderId="6" xfId="0" applyNumberFormat="1" applyFont="1" applyFill="1" applyBorder="1"/>
    <xf numFmtId="0" fontId="3" fillId="0" borderId="6" xfId="68" applyNumberFormat="1" applyFont="1" applyFill="1" applyBorder="1" applyAlignment="1"/>
    <xf numFmtId="49" fontId="34" fillId="0" borderId="6" xfId="68" applyNumberFormat="1" applyFont="1" applyFill="1" applyBorder="1" applyAlignment="1"/>
    <xf numFmtId="49" fontId="34" fillId="0" borderId="5" xfId="68" applyNumberFormat="1" applyFont="1" applyFill="1" applyBorder="1" applyAlignment="1"/>
    <xf numFmtId="49" fontId="0" fillId="0" borderId="5" xfId="0" applyNumberFormat="1" applyFont="1" applyFill="1" applyBorder="1"/>
    <xf numFmtId="49" fontId="0" fillId="0" borderId="0" xfId="0" applyNumberFormat="1" applyFont="1" applyFill="1" applyBorder="1"/>
    <xf numFmtId="0" fontId="0" fillId="5" borderId="6" xfId="0" applyNumberFormat="1" applyFont="1" applyFill="1" applyBorder="1"/>
    <xf numFmtId="0" fontId="15" fillId="4" borderId="22" xfId="0" applyFont="1" applyFill="1" applyBorder="1"/>
    <xf numFmtId="0" fontId="15" fillId="4" borderId="23" xfId="0" applyFont="1" applyFill="1" applyBorder="1"/>
    <xf numFmtId="0" fontId="15" fillId="4" borderId="21" xfId="0" applyFont="1" applyFill="1" applyBorder="1"/>
    <xf numFmtId="0" fontId="0" fillId="0" borderId="8" xfId="0" applyFont="1" applyBorder="1"/>
    <xf numFmtId="1" fontId="0" fillId="0" borderId="6" xfId="0" applyNumberFormat="1" applyFont="1" applyBorder="1"/>
    <xf numFmtId="0" fontId="37" fillId="0" borderId="10" xfId="0" applyFont="1" applyFill="1" applyBorder="1"/>
    <xf numFmtId="49" fontId="37" fillId="0" borderId="10" xfId="0" applyNumberFormat="1" applyFont="1" applyFill="1" applyBorder="1"/>
    <xf numFmtId="49" fontId="37" fillId="0" borderId="0" xfId="0" applyNumberFormat="1" applyFont="1" applyFill="1" applyBorder="1"/>
    <xf numFmtId="0" fontId="37" fillId="0" borderId="0" xfId="0" applyFont="1" applyFill="1"/>
    <xf numFmtId="0" fontId="38" fillId="4" borderId="21" xfId="0" applyFont="1" applyFill="1" applyBorder="1"/>
    <xf numFmtId="49" fontId="0" fillId="0" borderId="0" xfId="46" applyNumberFormat="1" applyFont="1" applyFill="1" applyBorder="1"/>
    <xf numFmtId="0" fontId="1" fillId="0" borderId="10" xfId="51" applyFont="1" applyFill="1" applyBorder="1"/>
    <xf numFmtId="0" fontId="1" fillId="0" borderId="0" xfId="46" applyFont="1" applyFill="1" applyBorder="1"/>
    <xf numFmtId="0" fontId="1" fillId="38" borderId="0" xfId="67" applyFont="1" applyFill="1" applyBorder="1"/>
    <xf numFmtId="0" fontId="0" fillId="2" borderId="0" xfId="0" applyFill="1" applyAlignment="1">
      <alignment horizontal="center"/>
    </xf>
    <xf numFmtId="0" fontId="0" fillId="3" borderId="3" xfId="0" applyFill="1" applyBorder="1" applyAlignment="1">
      <alignment horizontal="left" vertical="top" textRotation="180"/>
    </xf>
    <xf numFmtId="0" fontId="0" fillId="3" borderId="4" xfId="0" applyFill="1" applyBorder="1" applyAlignment="1">
      <alignment horizontal="left" vertical="top" textRotation="180"/>
    </xf>
    <xf numFmtId="0" fontId="0" fillId="3" borderId="1" xfId="0" applyFill="1" applyBorder="1" applyAlignment="1">
      <alignment horizontal="center" vertical="top" textRotation="180"/>
    </xf>
    <xf numFmtId="0" fontId="0" fillId="3" borderId="2" xfId="0" applyFill="1" applyBorder="1" applyAlignment="1">
      <alignment horizontal="center" vertical="top" textRotation="180"/>
    </xf>
    <xf numFmtId="0" fontId="0" fillId="0" borderId="0" xfId="0" applyAlignment="1">
      <alignment horizontal="left"/>
    </xf>
    <xf numFmtId="0" fontId="0" fillId="0" borderId="0" xfId="0" applyFill="1" applyAlignment="1">
      <alignment horizontal="center"/>
    </xf>
    <xf numFmtId="0" fontId="0" fillId="0" borderId="0" xfId="0" applyFill="1" applyBorder="1" applyAlignment="1">
      <alignment horizontal="center"/>
    </xf>
  </cellXfs>
  <cellStyles count="84">
    <cellStyle name="20% - Accent1" xfId="21" builtinId="30" customBuiltin="1"/>
    <cellStyle name="20% - Accent1 2" xfId="55"/>
    <cellStyle name="20% - Accent1 3" xfId="72"/>
    <cellStyle name="20% - Accent2" xfId="25" builtinId="34" customBuiltin="1"/>
    <cellStyle name="20% - Accent2 2" xfId="57"/>
    <cellStyle name="20% - Accent2 3" xfId="74"/>
    <cellStyle name="20% - Accent3" xfId="29" builtinId="38" customBuiltin="1"/>
    <cellStyle name="20% - Accent3 2" xfId="59"/>
    <cellStyle name="20% - Accent3 3" xfId="76"/>
    <cellStyle name="20% - Accent4" xfId="33" builtinId="42" customBuiltin="1"/>
    <cellStyle name="20% - Accent4 2" xfId="61"/>
    <cellStyle name="20% - Accent4 3" xfId="78"/>
    <cellStyle name="20% - Accent5" xfId="37" builtinId="46" customBuiltin="1"/>
    <cellStyle name="20% - Accent5 2" xfId="63"/>
    <cellStyle name="20% - Accent5 3" xfId="80"/>
    <cellStyle name="20% - Accent6" xfId="41" builtinId="50" customBuiltin="1"/>
    <cellStyle name="20% - Accent6 2" xfId="65"/>
    <cellStyle name="20% - Accent6 3" xfId="82"/>
    <cellStyle name="40% - Accent1" xfId="22" builtinId="31" customBuiltin="1"/>
    <cellStyle name="40% - Accent1 2" xfId="56"/>
    <cellStyle name="40% - Accent1 3" xfId="73"/>
    <cellStyle name="40% - Accent2" xfId="26" builtinId="35" customBuiltin="1"/>
    <cellStyle name="40% - Accent2 2" xfId="58"/>
    <cellStyle name="40% - Accent2 3" xfId="75"/>
    <cellStyle name="40% - Accent3" xfId="30" builtinId="39" customBuiltin="1"/>
    <cellStyle name="40% - Accent3 2" xfId="60"/>
    <cellStyle name="40% - Accent3 3" xfId="77"/>
    <cellStyle name="40% - Accent4" xfId="34" builtinId="43" customBuiltin="1"/>
    <cellStyle name="40% - Accent4 2" xfId="62"/>
    <cellStyle name="40% - Accent4 3" xfId="79"/>
    <cellStyle name="40% - Accent5" xfId="38" builtinId="47" customBuiltin="1"/>
    <cellStyle name="40% - Accent5 2" xfId="64"/>
    <cellStyle name="40% - Accent5 3" xfId="81"/>
    <cellStyle name="40% - Accent6" xfId="42" builtinId="51" customBuiltin="1"/>
    <cellStyle name="40% - Accent6 2" xfId="66"/>
    <cellStyle name="40% - Accent6 3" xfId="83"/>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1"/>
    <cellStyle name="Normal 2 2" xfId="46"/>
    <cellStyle name="Normal 2 3" xfId="51"/>
    <cellStyle name="Normal 2 4" xfId="68"/>
    <cellStyle name="Normal 3" xfId="2"/>
    <cellStyle name="Normal 3 2" xfId="47"/>
    <cellStyle name="Normal 3 3" xfId="52"/>
    <cellStyle name="Normal 3 4" xfId="69"/>
    <cellStyle name="Normal 4" xfId="3"/>
    <cellStyle name="Normal 4 2" xfId="48"/>
    <cellStyle name="Normal 4 3" xfId="53"/>
    <cellStyle name="Normal 4 4" xfId="70"/>
    <cellStyle name="Normal 5" xfId="45"/>
    <cellStyle name="Normal 6" xfId="44"/>
    <cellStyle name="Normal 7" xfId="50"/>
    <cellStyle name="Normal 8" xfId="67"/>
    <cellStyle name="Note 2" xfId="49"/>
    <cellStyle name="Note 3" xfId="54"/>
    <cellStyle name="Note 4" xfId="71"/>
    <cellStyle name="Output" xfId="13" builtinId="21" customBuiltin="1"/>
    <cellStyle name="Title" xfId="4" builtinId="15" customBuiltin="1"/>
    <cellStyle name="Total" xfId="19" builtinId="25" customBuiltin="1"/>
    <cellStyle name="Warning Text" xfId="17" builtinId="11" customBuiltin="1"/>
  </cellStyles>
  <dxfs count="135">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numFmt numFmtId="0" formatCode="General"/>
      <fill>
        <patternFill patternType="none">
          <fgColor indexed="64"/>
          <bgColor auto="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i val="0"/>
        <strike val="0"/>
        <condense val="0"/>
        <extend val="0"/>
        <outline val="0"/>
        <shadow val="0"/>
        <u val="none"/>
        <vertAlign val="baseline"/>
        <sz val="11"/>
        <color theme="0"/>
        <name val="Calibri"/>
        <scheme val="none"/>
      </font>
      <fill>
        <patternFill patternType="none">
          <fgColor indexed="64"/>
          <bgColor indexed="65"/>
        </patternFill>
      </fill>
    </dxf>
    <dxf>
      <font>
        <b val="0"/>
        <i val="0"/>
        <strike val="0"/>
        <condense val="0"/>
        <extend val="0"/>
        <outline val="0"/>
        <shadow val="0"/>
        <u val="none"/>
        <vertAlign val="baseline"/>
        <sz val="11"/>
        <color theme="1"/>
        <name val="Calibri"/>
        <scheme val="none"/>
      </font>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dxf>
    <dxf>
      <font>
        <b val="0"/>
        <i val="0"/>
        <strike val="0"/>
        <condense val="0"/>
        <extend val="0"/>
        <outline val="0"/>
        <shadow val="0"/>
        <u val="none"/>
        <vertAlign val="baseline"/>
        <sz val="11"/>
        <color theme="1"/>
        <name val="Calibri"/>
        <scheme val="none"/>
      </font>
      <numFmt numFmtId="30" formatCode="@"/>
      <fill>
        <patternFill patternType="none">
          <bgColor auto="1"/>
        </patternFill>
      </fill>
      <border diagonalUp="0" diagonalDown="0">
        <left/>
        <right/>
        <top style="thin">
          <color theme="4" tint="0.39997558519241921"/>
        </top>
        <bottom/>
      </border>
    </dxf>
    <dxf>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none"/>
      </font>
      <fill>
        <patternFill patternType="none">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bgColor auto="1"/>
        </patternFill>
      </fill>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fgColor theme="4" tint="0.79998168889431442"/>
          <bgColor auto="1"/>
        </patternFill>
      </fill>
    </dxf>
    <dxf>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id="1" name="Table1" displayName="Table1" ref="A4:C11" totalsRowShown="0">
  <autoFilter ref="A4:C11"/>
  <tableColumns count="3">
    <tableColumn id="1" name="Name"/>
    <tableColumn id="2" name="SID"/>
    <tableColumn id="3" name="Password"/>
  </tableColumns>
  <tableStyleInfo name="TableStyleMedium16" showFirstColumn="0" showLastColumn="0" showRowStripes="1" showColumnStripes="0"/>
</table>
</file>

<file path=xl/tables/table2.xml><?xml version="1.0" encoding="utf-8"?>
<table xmlns="http://schemas.openxmlformats.org/spreadsheetml/2006/main" id="10" name="Table10" displayName="Table10" ref="S6:T64" totalsRowShown="0" headerRowDxfId="134" dataDxfId="133">
  <autoFilter ref="S6:T64"/>
  <sortState ref="S7:T63">
    <sortCondition ref="T6:T63"/>
  </sortState>
  <tableColumns count="2">
    <tableColumn id="1" name="Processing Team Name" dataDxfId="132"/>
    <tableColumn id="2" name="Heiarchy IDs" dataDxfId="131"/>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V6:V14" totalsRowShown="0" headerRowDxfId="130" dataDxfId="129" tableBorderDxfId="128">
  <autoFilter ref="V6:V14"/>
  <tableColumns count="1">
    <tableColumn id="1" name="Attribute Names" dataDxfId="127"/>
  </tableColumns>
  <tableStyleInfo name="TableStyleMedium2" showFirstColumn="0" showLastColumn="0" showRowStripes="1" showColumnStripes="0"/>
</table>
</file>

<file path=xl/tables/table4.xml><?xml version="1.0" encoding="utf-8"?>
<table xmlns="http://schemas.openxmlformats.org/spreadsheetml/2006/main" id="16" name="Table16" displayName="Table16" ref="J6:Q80" totalsRowShown="0" headerRowDxfId="126" dataDxfId="125" tableBorderDxfId="124">
  <autoFilter ref="J6:Q80"/>
  <sortState ref="J7:Q78">
    <sortCondition ref="K6:K78"/>
  </sortState>
  <tableColumns count="8">
    <tableColumn id="1" name="Asset Type Name" dataDxfId="123"/>
    <tableColumn id="2" name="Asset Type Code" dataDxfId="122"/>
    <tableColumn id="3" name="Acct #" dataDxfId="121"/>
    <tableColumn id="4" name="CUSIP" dataDxfId="120"/>
    <tableColumn id="5" name="Margin Acct #" dataDxfId="119"/>
    <tableColumn id="8" name="Margin CUSIP"/>
    <tableColumn id="7" name="FID Acct #"/>
    <tableColumn id="6" name="FID CUSIP" dataDxfId="118"/>
  </tableColumns>
  <tableStyleInfo name="TableStyleMedium2" showFirstColumn="0" showLastColumn="0" showRowStripes="1" showColumnStripes="0"/>
</table>
</file>

<file path=xl/tables/table5.xml><?xml version="1.0" encoding="utf-8"?>
<table xmlns="http://schemas.openxmlformats.org/spreadsheetml/2006/main" id="12" name="Table12" displayName="Table12" ref="F3:G23" totalsRowShown="0" headerRowDxfId="117" dataDxfId="116">
  <autoFilter ref="F3:G23"/>
  <tableColumns count="2">
    <tableColumn id="1" name="Tab #" dataDxfId="115"/>
    <tableColumn id="2" name="List of Feature Files" dataDxfId="114"/>
  </tableColumns>
  <tableStyleInfo name="TableStyleMedium2" showFirstColumn="0" showLastColumn="0" showRowStripes="1" showColumnStripes="0"/>
</table>
</file>

<file path=xl/tables/table6.xml><?xml version="1.0" encoding="utf-8"?>
<table xmlns="http://schemas.openxmlformats.org/spreadsheetml/2006/main" id="15" name="Table15" displayName="Table15" ref="X6:X12" totalsRowShown="0">
  <autoFilter ref="X6:X12"/>
  <tableColumns count="1">
    <tableColumn id="1" name="GiftTypes"/>
  </tableColumns>
  <tableStyleInfo name="TableStyleMedium2" showFirstColumn="0" showLastColumn="0" showRowStripes="1" showColumnStripes="0"/>
</table>
</file>

<file path=xl/tables/table7.xml><?xml version="1.0" encoding="utf-8"?>
<table xmlns="http://schemas.openxmlformats.org/spreadsheetml/2006/main" id="11" name="Table812" displayName="Table812" ref="A1:G3" totalsRowShown="0" headerRowDxfId="113" tableBorderDxfId="112">
  <autoFilter ref="A1:G3"/>
  <tableColumns count="7">
    <tableColumn id="1" name="Scenarios" dataDxfId="111"/>
    <tableColumn id="2" name="column1"/>
    <tableColumn id="3" name="column2"/>
    <tableColumn id="4" name="column3"/>
    <tableColumn id="5" name="column4"/>
    <tableColumn id="6" name="column5"/>
    <tableColumn id="7" name="column6" dataDxfId="110"/>
  </tableColumns>
  <tableStyleInfo name="TableStyleMedium2" showFirstColumn="0" showLastColumn="0" showRowStripes="1" showColumnStripes="0"/>
</table>
</file>

<file path=xl/tables/table8.xml><?xml version="1.0" encoding="utf-8"?>
<table xmlns="http://schemas.openxmlformats.org/spreadsheetml/2006/main" id="14" name="Table81215" displayName="Table81215" ref="A1:G3" totalsRowShown="0" headerRowDxfId="109" tableBorderDxfId="108">
  <autoFilter ref="A1:G3"/>
  <tableColumns count="7">
    <tableColumn id="1" name="Scenarios" dataDxfId="107"/>
    <tableColumn id="2" name="column1"/>
    <tableColumn id="3" name="column2"/>
    <tableColumn id="4" name="column3"/>
    <tableColumn id="5" name="column4"/>
    <tableColumn id="6" name="column5"/>
    <tableColumn id="7" name="column6" dataDxfId="106"/>
  </tableColumns>
  <tableStyleInfo name="TableStyleMedium2" showFirstColumn="0" showLastColumn="0" showRowStripes="1" showColumnStripes="0"/>
</table>
</file>

<file path=xl/tables/table9.xml><?xml version="1.0" encoding="utf-8"?>
<table xmlns="http://schemas.openxmlformats.org/spreadsheetml/2006/main" id="13" name="Table13" displayName="Table13" ref="A1:H7" totalsRowShown="0" headerRowDxfId="105" headerRowBorderDxfId="104" tableBorderDxfId="103" totalsRowBorderDxfId="102">
  <autoFilter ref="A1:H7"/>
  <tableColumns count="8">
    <tableColumn id="1" name="Scenarios" dataDxfId="101"/>
    <tableColumn id="2" name="column1" dataDxfId="100"/>
    <tableColumn id="3" name="column2" dataDxfId="99"/>
    <tableColumn id="4" name="column3" dataDxfId="98"/>
    <tableColumn id="5" name="column4" dataDxfId="97"/>
    <tableColumn id="6" name="column5" dataDxfId="96"/>
    <tableColumn id="7" name="column6" dataDxfId="95"/>
    <tableColumn id="8" name="column7"/>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H7" totalsRowShown="0" headerRowDxfId="94" headerRowBorderDxfId="93" tableBorderDxfId="92" totalsRowBorderDxfId="91">
  <autoFilter ref="A1:H7"/>
  <tableColumns count="8">
    <tableColumn id="1" name="Scenarios" dataDxfId="90"/>
    <tableColumn id="2" name="column1" dataDxfId="89"/>
    <tableColumn id="3" name="column2" dataDxfId="88"/>
    <tableColumn id="4" name="column3" dataDxfId="87"/>
    <tableColumn id="5" name="column4" dataDxfId="86"/>
    <tableColumn id="6" name="column5" dataDxfId="85"/>
    <tableColumn id="7" name="column6" dataDxfId="84"/>
    <tableColumn id="8" name="column7"/>
  </tableColumns>
  <tableStyleInfo name="TableStyleMedium2" showFirstColumn="0" showLastColumn="0" showRowStripes="1" showColumnStripes="0"/>
</table>
</file>

<file path=xl/tables/table11.xml><?xml version="1.0" encoding="utf-8"?>
<table xmlns="http://schemas.openxmlformats.org/spreadsheetml/2006/main" id="8" name="Table8" displayName="Table8" ref="A1:I7" totalsRowShown="0" headerRowDxfId="83" dataDxfId="81" headerRowBorderDxfId="82" tableBorderDxfId="80" totalsRowBorderDxfId="79">
  <autoFilter ref="A1:I7"/>
  <tableColumns count="9">
    <tableColumn id="1" name="Scenarios" dataDxfId="78"/>
    <tableColumn id="2" name="column1" dataDxfId="77"/>
    <tableColumn id="3" name="column2" dataDxfId="76"/>
    <tableColumn id="4" name="column3" dataDxfId="75"/>
    <tableColumn id="5" name="column4" dataDxfId="74"/>
    <tableColumn id="6" name="column5" dataDxfId="73"/>
    <tableColumn id="7" name="column6" dataDxfId="72"/>
    <tableColumn id="8" name="column7" dataDxfId="71"/>
    <tableColumn id="9" name="column8"/>
  </tableColumns>
  <tableStyleInfo name="TableStyleMedium2" showFirstColumn="0" showLastColumn="0" showRowStripes="1" showColumnStripes="0"/>
</table>
</file>

<file path=xl/tables/table12.xml><?xml version="1.0" encoding="utf-8"?>
<table xmlns="http://schemas.openxmlformats.org/spreadsheetml/2006/main" id="6" name="Table6" displayName="Table6" ref="A1:H7" totalsRowShown="0" headerRowDxfId="70" headerRowBorderDxfId="69" tableBorderDxfId="68" totalsRowBorderDxfId="67">
  <autoFilter ref="A1:H7"/>
  <tableColumns count="8">
    <tableColumn id="1" name="Scenarios" dataDxfId="66"/>
    <tableColumn id="2" name="column1" dataDxfId="65"/>
    <tableColumn id="3" name="column2" dataDxfId="64"/>
    <tableColumn id="4" name="column3" dataDxfId="63"/>
    <tableColumn id="5" name="column4" dataDxfId="62"/>
    <tableColumn id="6" name="column5" dataDxfId="61"/>
    <tableColumn id="7" name="column6" dataDxfId="60"/>
    <tableColumn id="8" name="column7"/>
  </tableColumns>
  <tableStyleInfo name="TableStyleMedium2" showFirstColumn="0" showLastColumn="0" showRowStripes="1" showColumnStripes="0"/>
</table>
</file>

<file path=xl/tables/table13.xml><?xml version="1.0" encoding="utf-8"?>
<table xmlns="http://schemas.openxmlformats.org/spreadsheetml/2006/main" id="5" name="Table5" displayName="Table5" ref="A1:H3" totalsRowShown="0" headerRowDxfId="59" headerRowBorderDxfId="58" tableBorderDxfId="57" totalsRowBorderDxfId="56">
  <autoFilter ref="A1:H3"/>
  <tableColumns count="8">
    <tableColumn id="1" name="Scenarios"/>
    <tableColumn id="2" name="column1">
      <calculatedColumnFormula>'Table of Contents'!J35</calculatedColumnFormula>
    </tableColumn>
    <tableColumn id="3" name="column2">
      <calculatedColumnFormula>'Table of Contents'!K35</calculatedColumnFormula>
    </tableColumn>
    <tableColumn id="4" name="column3">
      <calculatedColumnFormula>'Table of Contents'!L35</calculatedColumnFormula>
    </tableColumn>
    <tableColumn id="5" name="column4">
      <calculatedColumnFormula>'Table of Contents'!M35</calculatedColumnFormula>
    </tableColumn>
    <tableColumn id="6" name="column5">
      <calculatedColumnFormula>'Table of Contents'!S8</calculatedColumnFormula>
    </tableColumn>
    <tableColumn id="7" name="column6">
      <calculatedColumnFormula>'Table of Contents'!T8</calculatedColumnFormula>
    </tableColumn>
    <tableColumn id="8" name="column7">
      <calculatedColumnFormula>'Table of Contents'!$X$11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id="4" name="Table4" displayName="Table4" ref="A1:H7" totalsRowShown="0" headerRowDxfId="55" headerRowBorderDxfId="54" tableBorderDxfId="53" totalsRowBorderDxfId="52">
  <autoFilter ref="A1:H7"/>
  <tableColumns count="8">
    <tableColumn id="1" name="Scenarios" dataDxfId="51"/>
    <tableColumn id="2" name="column1" dataDxfId="50"/>
    <tableColumn id="3" name="column2" dataDxfId="49"/>
    <tableColumn id="4" name="column3" dataDxfId="48"/>
    <tableColumn id="5" name="column4" dataDxfId="47"/>
    <tableColumn id="6" name="column5" dataDxfId="46"/>
    <tableColumn id="7" name="column6" dataDxfId="45"/>
    <tableColumn id="8" name="column7"/>
  </tableColumns>
  <tableStyleInfo name="TableStyleMedium2" showFirstColumn="0" showLastColumn="0" showRowStripes="1" showColumnStripes="0"/>
</table>
</file>

<file path=xl/tables/table15.xml><?xml version="1.0" encoding="utf-8"?>
<table xmlns="http://schemas.openxmlformats.org/spreadsheetml/2006/main" id="3" name="Table3" displayName="Table3" ref="A1:F9" totalsRowShown="0" headerRowDxfId="44" dataDxfId="42" headerRowBorderDxfId="43" tableBorderDxfId="41" totalsRowBorderDxfId="40">
  <autoFilter ref="A1:F9"/>
  <tableColumns count="6">
    <tableColumn id="1" name="Scenarios" dataDxfId="39"/>
    <tableColumn id="2" name="column1" dataDxfId="38"/>
    <tableColumn id="3" name="column2" dataDxfId="37"/>
    <tableColumn id="4" name="column3" dataDxfId="36"/>
    <tableColumn id="5" name="column4" dataDxfId="35"/>
    <tableColumn id="6" name="column5" dataDxfId="34"/>
  </tableColumns>
  <tableStyleInfo name="TableStyleMedium2" showFirstColumn="0" showLastColumn="0" showRowStripes="1" showColumnStripes="0"/>
</table>
</file>

<file path=xl/tables/table16.xml><?xml version="1.0" encoding="utf-8"?>
<table xmlns="http://schemas.openxmlformats.org/spreadsheetml/2006/main" id="2" name="Table2" displayName="Table2" ref="A1:G12" totalsRowShown="0" headerRowDxfId="33" headerRowBorderDxfId="32" tableBorderDxfId="31">
  <autoFilter ref="A1:G12"/>
  <tableColumns count="7">
    <tableColumn id="1" name="Scenarios" dataDxfId="30"/>
    <tableColumn id="2" name="column1"/>
    <tableColumn id="3" name="column2"/>
    <tableColumn id="4" name="column3"/>
    <tableColumn id="5" name="column4"/>
    <tableColumn id="6" name="column5"/>
    <tableColumn id="7" name="column6"/>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G27" totalsRowShown="0" headerRowDxfId="29" headerRowBorderDxfId="28" tableBorderDxfId="27">
  <autoFilter ref="A1:G27"/>
  <tableColumns count="7">
    <tableColumn id="1" name="Scenarios"/>
    <tableColumn id="2" name="column1"/>
    <tableColumn id="3" name="column2"/>
    <tableColumn id="4" name="column3"/>
    <tableColumn id="5" name="column4"/>
    <tableColumn id="6" name="column5"/>
    <tableColumn id="7" name="column6"/>
  </tableColumns>
  <tableStyleInfo name="TableStyleMedium2" showFirstColumn="0" showLastColumn="0" showRowStripes="1" showColumnStripes="0"/>
</table>
</file>

<file path=xl/tables/table18.xml><?xml version="1.0" encoding="utf-8"?>
<table xmlns="http://schemas.openxmlformats.org/spreadsheetml/2006/main" id="19" name="Table220" displayName="Table220" ref="A1:H11" totalsRowShown="0" headerRowDxfId="26" headerRowBorderDxfId="25" tableBorderDxfId="24">
  <autoFilter ref="A1:H11"/>
  <tableColumns count="8">
    <tableColumn id="1" name="Scenarios" dataDxfId="23"/>
    <tableColumn id="2" name="column1"/>
    <tableColumn id="3" name="column2"/>
    <tableColumn id="4" name="column3"/>
    <tableColumn id="5" name="column4"/>
    <tableColumn id="6" name="column5"/>
    <tableColumn id="7" name="column6"/>
    <tableColumn id="8" name="column62"/>
  </tableColumns>
  <tableStyleInfo name="TableStyleMedium2" showFirstColumn="0" showLastColumn="0" showRowStripes="1" showColumnStripes="0"/>
</table>
</file>

<file path=xl/tables/table19.xml><?xml version="1.0" encoding="utf-8"?>
<table xmlns="http://schemas.openxmlformats.org/spreadsheetml/2006/main" id="21" name="Table1322" displayName="Table1322" ref="A1:I5" totalsRowShown="0" headerRowDxfId="22" headerRowBorderDxfId="21" tableBorderDxfId="20" totalsRowBorderDxfId="19">
  <autoFilter ref="A1:I5"/>
  <tableColumns count="9">
    <tableColumn id="1" name="Scenarios" dataDxfId="18"/>
    <tableColumn id="2" name="column1" dataDxfId="17"/>
    <tableColumn id="3" name="column2" dataDxfId="16"/>
    <tableColumn id="4" name="column3" dataDxfId="15"/>
    <tableColumn id="5" name="column4" dataDxfId="14"/>
    <tableColumn id="6" name="column5" dataDxfId="13"/>
    <tableColumn id="7" name="column6" dataDxfId="12"/>
    <tableColumn id="9" name="column62"/>
    <tableColumn id="8" name="column7"/>
  </tableColumns>
  <tableStyleInfo name="TableStyleMedium2" showFirstColumn="0" showLastColumn="0" showRowStripes="1" showColumnStripes="0"/>
</table>
</file>

<file path=xl/tables/table20.xml><?xml version="1.0" encoding="utf-8"?>
<table xmlns="http://schemas.openxmlformats.org/spreadsheetml/2006/main" id="18" name="Table1719" displayName="Table1719" ref="A1:H19" totalsRowShown="0" headerRowDxfId="11" headerRowBorderDxfId="10" tableBorderDxfId="9">
  <autoFilter ref="A1:H19"/>
  <tableColumns count="8">
    <tableColumn id="1" name="Scenarios"/>
    <tableColumn id="2" name="column1"/>
    <tableColumn id="3" name="column2"/>
    <tableColumn id="4" name="column3"/>
    <tableColumn id="5" name="column4"/>
    <tableColumn id="6" name="column5"/>
    <tableColumn id="8" name="column6"/>
    <tableColumn id="7" name="column7" dataDxfId="8">
      <calculatedColumnFormula>'Table of Contents'!K2</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id="22" name="Table22" displayName="Table22" ref="A1:G3" totalsRowShown="0" headerRowDxfId="7" headerRowBorderDxfId="6" tableBorderDxfId="5" totalsRowBorderDxfId="4">
  <autoFilter ref="A1:G3"/>
  <tableColumns count="7">
    <tableColumn id="1" name="Scenarios"/>
    <tableColumn id="2" name="column1">
      <calculatedColumnFormula>'Table of Contents'!J35</calculatedColumnFormula>
    </tableColumn>
    <tableColumn id="3" name="column2">
      <calculatedColumnFormula>'Table of Contents'!K35</calculatedColumnFormula>
    </tableColumn>
    <tableColumn id="4" name="column3">
      <calculatedColumnFormula>'Table of Contents'!L35</calculatedColumnFormula>
    </tableColumn>
    <tableColumn id="5" name="column4">
      <calculatedColumnFormula>'Table of Contents'!M35</calculatedColumnFormula>
    </tableColumn>
    <tableColumn id="6" name="column5">
      <calculatedColumnFormula>'Table of Contents'!S63</calculatedColumnFormula>
    </tableColumn>
    <tableColumn id="7" name="column6">
      <calculatedColumnFormula>'Table of Contents'!T63</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id="20" name="Table20" displayName="Table20" ref="A1:H3" totalsRowShown="0" headerRowDxfId="3" headerRowBorderDxfId="2" tableBorderDxfId="1" totalsRowBorderDxfId="0">
  <autoFilter ref="A1:H3"/>
  <tableColumns count="8">
    <tableColumn id="1" name="Scenarios"/>
    <tableColumn id="2" name="column1">
      <calculatedColumnFormula>'Table of Contents'!J35</calculatedColumnFormula>
    </tableColumn>
    <tableColumn id="3" name="column2">
      <calculatedColumnFormula>'Table of Contents'!K35</calculatedColumnFormula>
    </tableColumn>
    <tableColumn id="4" name="column3">
      <calculatedColumnFormula>'Table of Contents'!L35</calculatedColumnFormula>
    </tableColumn>
    <tableColumn id="5" name="column4">
      <calculatedColumnFormula>'Table of Contents'!M35</calculatedColumnFormula>
    </tableColumn>
    <tableColumn id="6" name="column5">
      <calculatedColumnFormula>'Table of Contents'!S63</calculatedColumnFormula>
    </tableColumn>
    <tableColumn id="7" name="column6">
      <calculatedColumnFormula>'Table of Contents'!T63</calculatedColumnFormula>
    </tableColumn>
    <tableColumn id="8" name="column7">
      <calculatedColumnFormula>'Table of Contents'!K2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80"/>
  <sheetViews>
    <sheetView topLeftCell="H9" zoomScaleNormal="100" workbookViewId="0">
      <selection activeCell="L22" sqref="L22"/>
    </sheetView>
  </sheetViews>
  <sheetFormatPr defaultRowHeight="15" x14ac:dyDescent="0.25"/>
  <cols>
    <col min="1" max="1" width="32.28515625" bestFit="1" customWidth="1" collapsed="1"/>
    <col min="2" max="2" width="19.42578125" bestFit="1" customWidth="1" collapsed="1"/>
    <col min="3" max="3" width="13.85546875" bestFit="1" customWidth="1" collapsed="1"/>
    <col min="4" max="4" width="4.85546875" customWidth="1" collapsed="1"/>
    <col min="5" max="5" width="4.28515625" style="101" customWidth="1" collapsed="1"/>
    <col min="6" max="6" width="9.42578125" style="6" customWidth="1" collapsed="1"/>
    <col min="7" max="7" width="43.140625" style="6" customWidth="1" collapsed="1"/>
    <col min="8" max="8" width="4.5703125" style="103" customWidth="1" collapsed="1"/>
    <col min="9" max="9" width="4.5703125" style="4" customWidth="1" collapsed="1"/>
    <col min="10" max="10" width="42.42578125" bestFit="1" customWidth="1" collapsed="1"/>
    <col min="11" max="11" width="19.42578125" customWidth="1" collapsed="1"/>
    <col min="12" max="12" width="11.5703125" bestFit="1" customWidth="1" collapsed="1"/>
    <col min="13" max="13" width="16.140625" bestFit="1" customWidth="1" collapsed="1"/>
    <col min="14" max="17" width="16.140625" customWidth="1" collapsed="1"/>
    <col min="18" max="18" width="6.140625" customWidth="1" collapsed="1"/>
    <col min="19" max="19" width="46.28515625" bestFit="1" customWidth="1" collapsed="1"/>
    <col min="20" max="20" width="11" customWidth="1" collapsed="1"/>
    <col min="22" max="22" width="17.85546875" customWidth="1" collapsed="1"/>
    <col min="24" max="24" width="19" bestFit="1" customWidth="1" collapsed="1"/>
  </cols>
  <sheetData>
    <row r="1" spans="1:81" s="1" customFormat="1" x14ac:dyDescent="0.25">
      <c r="A1" s="1" t="s">
        <v>9</v>
      </c>
      <c r="B1" s="1" t="s">
        <v>4</v>
      </c>
      <c r="D1" s="2"/>
      <c r="E1" s="100" t="s">
        <v>12</v>
      </c>
      <c r="F1" s="105" t="s">
        <v>14</v>
      </c>
      <c r="G1" s="105"/>
      <c r="H1" s="102" t="s">
        <v>16</v>
      </c>
      <c r="I1" s="4"/>
      <c r="J1" s="2"/>
      <c r="K1" s="5"/>
      <c r="L1" s="5"/>
      <c r="M1" s="5"/>
      <c r="N1" s="5"/>
      <c r="O1" s="5"/>
      <c r="P1" s="5"/>
      <c r="Q1" s="5"/>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row>
    <row r="2" spans="1:81" x14ac:dyDescent="0.25">
      <c r="A2" s="104" t="s">
        <v>13</v>
      </c>
      <c r="B2" s="104"/>
      <c r="C2" s="104"/>
      <c r="J2" s="104" t="s">
        <v>13</v>
      </c>
      <c r="K2" s="104"/>
      <c r="L2" s="104"/>
    </row>
    <row r="3" spans="1:81" x14ac:dyDescent="0.25">
      <c r="A3" s="99" t="s">
        <v>5</v>
      </c>
      <c r="B3" s="99"/>
      <c r="C3" s="99"/>
      <c r="D3" s="3"/>
      <c r="F3" s="34" t="s">
        <v>11</v>
      </c>
      <c r="G3" s="34" t="s">
        <v>3</v>
      </c>
      <c r="J3" t="s">
        <v>20</v>
      </c>
      <c r="K3" t="s">
        <v>147</v>
      </c>
      <c r="L3" t="s">
        <v>217</v>
      </c>
      <c r="M3" t="s">
        <v>159</v>
      </c>
    </row>
    <row r="4" spans="1:81" x14ac:dyDescent="0.25">
      <c r="A4" t="s">
        <v>6</v>
      </c>
      <c r="B4" t="s">
        <v>7</v>
      </c>
      <c r="C4" t="s">
        <v>8</v>
      </c>
      <c r="F4" s="33">
        <v>1</v>
      </c>
      <c r="G4" s="15" t="s">
        <v>176</v>
      </c>
      <c r="J4" t="s">
        <v>35</v>
      </c>
      <c r="K4" s="18">
        <v>2410361220101</v>
      </c>
    </row>
    <row r="5" spans="1:81" x14ac:dyDescent="0.25">
      <c r="A5" t="s">
        <v>10</v>
      </c>
      <c r="B5" t="s">
        <v>27</v>
      </c>
      <c r="C5" t="s">
        <v>28</v>
      </c>
      <c r="F5" s="33">
        <v>2</v>
      </c>
      <c r="G5" s="15" t="s">
        <v>177</v>
      </c>
      <c r="J5" s="12" t="s">
        <v>29</v>
      </c>
      <c r="K5" s="12"/>
      <c r="L5" s="17"/>
      <c r="M5" s="17"/>
      <c r="N5" s="17"/>
      <c r="O5" s="17"/>
      <c r="P5" s="17"/>
      <c r="Q5" s="17"/>
      <c r="S5" s="17" t="s">
        <v>31</v>
      </c>
      <c r="T5" s="17"/>
    </row>
    <row r="6" spans="1:81" x14ac:dyDescent="0.25">
      <c r="A6" t="s">
        <v>152</v>
      </c>
      <c r="B6" s="11" t="s">
        <v>36</v>
      </c>
      <c r="C6" t="s">
        <v>28</v>
      </c>
      <c r="F6" s="33">
        <v>3</v>
      </c>
      <c r="G6" s="15" t="s">
        <v>178</v>
      </c>
      <c r="J6" s="25" t="s">
        <v>41</v>
      </c>
      <c r="K6" s="25" t="s">
        <v>40</v>
      </c>
      <c r="L6" s="26" t="s">
        <v>30</v>
      </c>
      <c r="M6" s="25" t="s">
        <v>34</v>
      </c>
      <c r="N6" s="43" t="s">
        <v>148</v>
      </c>
      <c r="O6" s="25" t="s">
        <v>149</v>
      </c>
      <c r="P6" s="25" t="s">
        <v>163</v>
      </c>
      <c r="Q6" s="25" t="s">
        <v>164</v>
      </c>
      <c r="S6" s="2" t="s">
        <v>32</v>
      </c>
      <c r="T6" s="2" t="s">
        <v>33</v>
      </c>
      <c r="V6" s="2" t="s">
        <v>48</v>
      </c>
      <c r="X6" t="s">
        <v>162</v>
      </c>
    </row>
    <row r="7" spans="1:81" x14ac:dyDescent="0.25">
      <c r="A7" t="s">
        <v>153</v>
      </c>
      <c r="B7" t="s">
        <v>151</v>
      </c>
      <c r="C7" t="s">
        <v>28</v>
      </c>
      <c r="F7" s="33">
        <v>4</v>
      </c>
      <c r="G7" s="15" t="s">
        <v>179</v>
      </c>
      <c r="J7" s="24" t="s">
        <v>55</v>
      </c>
      <c r="K7" s="60">
        <v>10</v>
      </c>
      <c r="L7" s="35"/>
      <c r="M7" s="36"/>
      <c r="N7" s="40"/>
      <c r="O7" s="40"/>
      <c r="P7" s="40"/>
      <c r="Q7" s="40"/>
      <c r="S7" t="s">
        <v>122</v>
      </c>
      <c r="T7">
        <v>14010</v>
      </c>
      <c r="V7" s="2" t="s">
        <v>19</v>
      </c>
      <c r="X7" t="s">
        <v>225</v>
      </c>
    </row>
    <row r="8" spans="1:81" x14ac:dyDescent="0.25">
      <c r="A8" t="s">
        <v>157</v>
      </c>
      <c r="B8" s="11" t="s">
        <v>158</v>
      </c>
      <c r="C8" t="s">
        <v>28</v>
      </c>
      <c r="F8" s="33">
        <v>5</v>
      </c>
      <c r="G8" s="15" t="s">
        <v>180</v>
      </c>
      <c r="J8" s="47" t="s">
        <v>68</v>
      </c>
      <c r="K8" s="61">
        <v>20</v>
      </c>
      <c r="L8" s="14"/>
      <c r="M8" s="53"/>
      <c r="N8" s="39"/>
      <c r="O8" s="39"/>
      <c r="P8" s="39"/>
      <c r="Q8" s="39"/>
      <c r="S8" t="s">
        <v>116</v>
      </c>
      <c r="T8">
        <v>14020</v>
      </c>
      <c r="V8" s="20" t="s">
        <v>46</v>
      </c>
      <c r="X8" t="s">
        <v>165</v>
      </c>
    </row>
    <row r="9" spans="1:81" ht="16.5" customHeight="1" x14ac:dyDescent="0.25">
      <c r="A9" t="s">
        <v>144</v>
      </c>
      <c r="B9" t="s">
        <v>145</v>
      </c>
      <c r="C9" t="s">
        <v>146</v>
      </c>
      <c r="F9" s="33">
        <v>6</v>
      </c>
      <c r="G9" s="15" t="s">
        <v>181</v>
      </c>
      <c r="J9" s="47" t="s">
        <v>81</v>
      </c>
      <c r="K9" s="61">
        <v>30</v>
      </c>
      <c r="L9" s="24"/>
      <c r="M9" s="53"/>
      <c r="N9" s="39"/>
      <c r="O9" s="39"/>
      <c r="P9" s="39"/>
      <c r="Q9" s="39"/>
      <c r="S9" s="2" t="s">
        <v>112</v>
      </c>
      <c r="T9" s="2">
        <v>14030</v>
      </c>
      <c r="V9" s="21" t="s">
        <v>47</v>
      </c>
      <c r="X9" t="s">
        <v>166</v>
      </c>
    </row>
    <row r="10" spans="1:81" x14ac:dyDescent="0.25">
      <c r="A10" t="s">
        <v>154</v>
      </c>
      <c r="B10" t="s">
        <v>150</v>
      </c>
      <c r="C10" t="s">
        <v>28</v>
      </c>
      <c r="F10" s="33">
        <v>7</v>
      </c>
      <c r="G10" s="15" t="s">
        <v>182</v>
      </c>
      <c r="J10" s="47" t="s">
        <v>90</v>
      </c>
      <c r="K10" s="61">
        <v>40</v>
      </c>
      <c r="L10" s="24"/>
      <c r="M10" s="53"/>
      <c r="N10" s="39"/>
      <c r="O10" s="39"/>
      <c r="P10" s="39"/>
      <c r="Q10" s="39"/>
      <c r="S10" s="2" t="s">
        <v>104</v>
      </c>
      <c r="T10" s="2">
        <v>14040</v>
      </c>
      <c r="V10" s="20" t="s">
        <v>21</v>
      </c>
      <c r="X10" t="s">
        <v>168</v>
      </c>
    </row>
    <row r="11" spans="1:81" x14ac:dyDescent="0.25">
      <c r="A11" t="s">
        <v>155</v>
      </c>
      <c r="B11" t="s">
        <v>156</v>
      </c>
      <c r="C11" t="s">
        <v>28</v>
      </c>
      <c r="F11" s="64">
        <v>8</v>
      </c>
      <c r="G11" s="15" t="s">
        <v>183</v>
      </c>
      <c r="J11" s="28" t="s">
        <v>98</v>
      </c>
      <c r="K11" s="68">
        <v>50</v>
      </c>
      <c r="L11" s="28"/>
      <c r="M11" s="73"/>
      <c r="N11" s="74"/>
      <c r="O11" s="74"/>
      <c r="P11" s="74"/>
      <c r="Q11" s="74"/>
      <c r="S11" s="2" t="s">
        <v>110</v>
      </c>
      <c r="T11" s="2">
        <v>14050</v>
      </c>
      <c r="V11" s="20" t="s">
        <v>22</v>
      </c>
      <c r="X11" t="s">
        <v>169</v>
      </c>
    </row>
    <row r="12" spans="1:81" x14ac:dyDescent="0.25">
      <c r="F12" s="64">
        <v>9</v>
      </c>
      <c r="G12" s="63" t="s">
        <v>184</v>
      </c>
      <c r="J12" s="24" t="s">
        <v>99</v>
      </c>
      <c r="K12" s="60">
        <v>60</v>
      </c>
      <c r="L12" s="24"/>
      <c r="M12" s="65"/>
      <c r="N12" s="83"/>
      <c r="O12" s="83"/>
      <c r="P12" s="83"/>
      <c r="Q12" s="83"/>
      <c r="S12" t="s">
        <v>142</v>
      </c>
      <c r="T12">
        <v>14060</v>
      </c>
      <c r="V12" s="20" t="s">
        <v>23</v>
      </c>
      <c r="X12" t="s">
        <v>170</v>
      </c>
    </row>
    <row r="13" spans="1:81" x14ac:dyDescent="0.25">
      <c r="F13" s="64">
        <v>10</v>
      </c>
      <c r="G13" s="63" t="s">
        <v>211</v>
      </c>
      <c r="J13" s="28" t="s">
        <v>100</v>
      </c>
      <c r="K13" s="68">
        <v>70</v>
      </c>
      <c r="L13" s="28"/>
      <c r="M13" s="73"/>
      <c r="N13" s="74"/>
      <c r="O13" s="74"/>
      <c r="P13" s="74"/>
      <c r="Q13" s="74"/>
      <c r="S13" t="s">
        <v>137</v>
      </c>
      <c r="T13">
        <v>14070</v>
      </c>
      <c r="V13" s="22" t="s">
        <v>20</v>
      </c>
    </row>
    <row r="14" spans="1:81" x14ac:dyDescent="0.25">
      <c r="F14" s="64">
        <v>11</v>
      </c>
      <c r="G14" s="63" t="s">
        <v>212</v>
      </c>
      <c r="J14" s="24" t="s">
        <v>101</v>
      </c>
      <c r="K14" s="60">
        <v>80</v>
      </c>
      <c r="L14" s="14"/>
      <c r="M14" s="83"/>
      <c r="N14" s="83"/>
      <c r="O14" s="83"/>
      <c r="P14" s="83"/>
      <c r="Q14" s="83"/>
      <c r="S14" t="s">
        <v>84</v>
      </c>
      <c r="T14">
        <v>14080</v>
      </c>
      <c r="V14" s="22" t="s">
        <v>161</v>
      </c>
    </row>
    <row r="15" spans="1:81" x14ac:dyDescent="0.25">
      <c r="F15" s="64">
        <v>12</v>
      </c>
      <c r="G15" s="63" t="s">
        <v>213</v>
      </c>
      <c r="J15" s="28" t="s">
        <v>26</v>
      </c>
      <c r="K15" s="68">
        <v>90</v>
      </c>
      <c r="L15" s="76"/>
      <c r="M15" s="73"/>
      <c r="N15" s="74"/>
      <c r="O15" s="74"/>
      <c r="P15" s="74"/>
      <c r="Q15" s="74"/>
      <c r="S15" s="2" t="s">
        <v>106</v>
      </c>
      <c r="T15" s="2">
        <v>14090</v>
      </c>
    </row>
    <row r="16" spans="1:81" x14ac:dyDescent="0.25">
      <c r="F16" s="64">
        <v>13</v>
      </c>
      <c r="G16" s="63" t="s">
        <v>219</v>
      </c>
      <c r="J16" s="47" t="s">
        <v>56</v>
      </c>
      <c r="K16" s="61">
        <v>100</v>
      </c>
      <c r="L16" s="96" t="s">
        <v>172</v>
      </c>
      <c r="M16" s="57" t="s">
        <v>143</v>
      </c>
      <c r="N16" s="41"/>
      <c r="O16" s="41"/>
      <c r="P16" s="41"/>
      <c r="Q16" s="41"/>
      <c r="S16" t="s">
        <v>132</v>
      </c>
      <c r="T16">
        <v>14100</v>
      </c>
    </row>
    <row r="17" spans="1:20" x14ac:dyDescent="0.25">
      <c r="A17" s="106"/>
      <c r="B17" s="106"/>
      <c r="F17" s="64">
        <v>14</v>
      </c>
      <c r="G17" s="63" t="s">
        <v>220</v>
      </c>
      <c r="J17" s="47" t="s">
        <v>42</v>
      </c>
      <c r="K17" s="61">
        <v>102</v>
      </c>
      <c r="L17" s="14"/>
      <c r="M17" s="53"/>
      <c r="N17" s="39"/>
      <c r="O17" s="39"/>
      <c r="P17" s="39"/>
      <c r="Q17" s="39"/>
      <c r="S17" t="s">
        <v>134</v>
      </c>
      <c r="T17">
        <v>14110</v>
      </c>
    </row>
    <row r="18" spans="1:20" x14ac:dyDescent="0.25">
      <c r="A18" s="13"/>
      <c r="B18" s="13"/>
      <c r="F18" s="64">
        <v>15</v>
      </c>
      <c r="G18" s="63" t="s">
        <v>222</v>
      </c>
      <c r="J18" s="47" t="s">
        <v>57</v>
      </c>
      <c r="K18" s="61">
        <v>104</v>
      </c>
      <c r="L18" s="24"/>
      <c r="M18" s="53"/>
      <c r="N18" s="39"/>
      <c r="O18" s="39"/>
      <c r="P18" s="39"/>
      <c r="Q18" s="39"/>
      <c r="S18" t="s">
        <v>126</v>
      </c>
      <c r="T18">
        <v>14120</v>
      </c>
    </row>
    <row r="19" spans="1:20" x14ac:dyDescent="0.25">
      <c r="A19" s="14"/>
      <c r="B19" s="15"/>
      <c r="F19" s="64">
        <v>16</v>
      </c>
      <c r="G19" s="63" t="s">
        <v>223</v>
      </c>
      <c r="J19" s="47" t="s">
        <v>58</v>
      </c>
      <c r="K19" s="61">
        <v>120</v>
      </c>
      <c r="L19" s="56"/>
      <c r="M19" s="58"/>
      <c r="N19" s="40"/>
      <c r="O19" s="40"/>
      <c r="P19" s="40"/>
      <c r="Q19" s="40"/>
      <c r="S19" t="s">
        <v>124</v>
      </c>
      <c r="T19">
        <v>14130</v>
      </c>
    </row>
    <row r="20" spans="1:20" x14ac:dyDescent="0.25">
      <c r="A20" s="13"/>
      <c r="B20" s="13"/>
      <c r="F20" s="64">
        <v>17</v>
      </c>
      <c r="G20" s="63" t="s">
        <v>224</v>
      </c>
      <c r="J20" s="47" t="s">
        <v>59</v>
      </c>
      <c r="K20" s="61">
        <v>122</v>
      </c>
      <c r="L20" s="24"/>
      <c r="M20" s="53"/>
      <c r="N20" s="39"/>
      <c r="O20" s="39"/>
      <c r="P20" s="39"/>
      <c r="Q20" s="39"/>
      <c r="S20" t="s">
        <v>121</v>
      </c>
      <c r="T20">
        <v>14140</v>
      </c>
    </row>
    <row r="21" spans="1:20" x14ac:dyDescent="0.25">
      <c r="A21" s="13"/>
      <c r="B21" s="13"/>
      <c r="F21" s="64"/>
      <c r="G21" s="63"/>
      <c r="J21" s="24" t="s">
        <v>174</v>
      </c>
      <c r="K21" s="61">
        <v>130</v>
      </c>
      <c r="L21" s="24" t="s">
        <v>231</v>
      </c>
      <c r="M21" s="65" t="s">
        <v>232</v>
      </c>
      <c r="N21" s="39"/>
      <c r="O21" s="39"/>
      <c r="P21" s="39"/>
      <c r="Q21" s="39"/>
      <c r="S21" t="s">
        <v>130</v>
      </c>
      <c r="T21">
        <v>14150</v>
      </c>
    </row>
    <row r="22" spans="1:20" x14ac:dyDescent="0.25">
      <c r="A22" s="13"/>
      <c r="B22" s="13"/>
      <c r="F22" s="64"/>
      <c r="G22" s="63"/>
      <c r="J22" s="24" t="s">
        <v>175</v>
      </c>
      <c r="K22" s="61">
        <v>132</v>
      </c>
      <c r="L22" s="97" t="s">
        <v>226</v>
      </c>
      <c r="M22" s="95" t="s">
        <v>227</v>
      </c>
      <c r="N22" s="40"/>
      <c r="O22" s="40"/>
      <c r="P22" s="40"/>
      <c r="Q22" s="40"/>
      <c r="S22" s="2" t="s">
        <v>109</v>
      </c>
      <c r="T22" s="2">
        <v>14160</v>
      </c>
    </row>
    <row r="23" spans="1:20" x14ac:dyDescent="0.25">
      <c r="A23" s="16"/>
      <c r="B23" s="16"/>
      <c r="F23" s="64"/>
      <c r="G23" s="63"/>
      <c r="J23" s="47" t="s">
        <v>60</v>
      </c>
      <c r="K23" s="61">
        <v>133</v>
      </c>
      <c r="L23" s="24"/>
      <c r="M23" s="53"/>
      <c r="N23" s="39"/>
      <c r="O23" s="39"/>
      <c r="P23" s="39"/>
      <c r="Q23" s="39"/>
      <c r="S23" t="s">
        <v>142</v>
      </c>
      <c r="T23">
        <v>14180</v>
      </c>
    </row>
    <row r="24" spans="1:20" x14ac:dyDescent="0.25">
      <c r="J24" s="47" t="s">
        <v>61</v>
      </c>
      <c r="K24" s="61">
        <v>135</v>
      </c>
      <c r="L24" s="24"/>
      <c r="M24" s="53"/>
      <c r="N24" s="39"/>
      <c r="O24" s="39"/>
      <c r="P24" s="39"/>
      <c r="Q24" s="39"/>
      <c r="S24" t="s">
        <v>115</v>
      </c>
      <c r="T24">
        <v>14190</v>
      </c>
    </row>
    <row r="25" spans="1:20" x14ac:dyDescent="0.25">
      <c r="J25" s="47" t="s">
        <v>62</v>
      </c>
      <c r="K25" s="61">
        <v>140</v>
      </c>
      <c r="L25" s="13" t="s">
        <v>187</v>
      </c>
      <c r="M25" s="83" t="s">
        <v>229</v>
      </c>
      <c r="N25" s="39"/>
      <c r="O25" s="39"/>
      <c r="P25" s="39"/>
      <c r="Q25" s="39"/>
      <c r="S25" s="2" t="s">
        <v>106</v>
      </c>
      <c r="T25" s="2">
        <v>14200</v>
      </c>
    </row>
    <row r="26" spans="1:20" x14ac:dyDescent="0.25">
      <c r="J26" s="47" t="s">
        <v>63</v>
      </c>
      <c r="K26" s="61">
        <v>150</v>
      </c>
      <c r="L26" s="24"/>
      <c r="M26" s="53"/>
      <c r="N26" s="39"/>
      <c r="O26" s="39"/>
      <c r="P26" s="39"/>
      <c r="Q26" s="39"/>
      <c r="S26" t="s">
        <v>114</v>
      </c>
      <c r="T26">
        <v>14210</v>
      </c>
    </row>
    <row r="27" spans="1:20" x14ac:dyDescent="0.25">
      <c r="J27" s="47" t="s">
        <v>64</v>
      </c>
      <c r="K27" s="61">
        <v>160</v>
      </c>
      <c r="L27" s="24"/>
      <c r="M27" s="53"/>
      <c r="N27" s="39"/>
      <c r="O27" s="39"/>
      <c r="P27" s="39"/>
      <c r="Q27" s="39"/>
      <c r="S27" t="s">
        <v>120</v>
      </c>
      <c r="T27">
        <v>14220</v>
      </c>
    </row>
    <row r="28" spans="1:20" x14ac:dyDescent="0.25">
      <c r="J28" s="47" t="s">
        <v>65</v>
      </c>
      <c r="K28" s="61">
        <v>165</v>
      </c>
      <c r="L28" s="55"/>
      <c r="M28" s="58"/>
      <c r="N28" s="40"/>
      <c r="O28" s="40"/>
      <c r="P28" s="40"/>
      <c r="Q28" s="40"/>
      <c r="S28" t="s">
        <v>119</v>
      </c>
      <c r="T28">
        <v>14230</v>
      </c>
    </row>
    <row r="29" spans="1:20" x14ac:dyDescent="0.25">
      <c r="J29" s="47" t="s">
        <v>54</v>
      </c>
      <c r="K29" s="61">
        <v>170</v>
      </c>
      <c r="L29" s="24"/>
      <c r="M29" s="53"/>
      <c r="N29" s="39"/>
      <c r="O29" s="39"/>
      <c r="P29" s="39"/>
      <c r="Q29" s="39"/>
      <c r="S29" t="s">
        <v>141</v>
      </c>
      <c r="T29">
        <v>14240</v>
      </c>
    </row>
    <row r="30" spans="1:20" x14ac:dyDescent="0.25">
      <c r="J30" s="47" t="s">
        <v>66</v>
      </c>
      <c r="K30" s="61">
        <v>171</v>
      </c>
      <c r="L30" s="24"/>
      <c r="M30" s="53"/>
      <c r="N30" s="39"/>
      <c r="O30" s="39"/>
      <c r="P30" s="39"/>
      <c r="Q30" s="39"/>
      <c r="S30" s="2" t="s">
        <v>105</v>
      </c>
      <c r="T30" s="2">
        <v>14250</v>
      </c>
    </row>
    <row r="31" spans="1:20" x14ac:dyDescent="0.25">
      <c r="J31" s="47" t="s">
        <v>67</v>
      </c>
      <c r="K31" s="61">
        <v>180</v>
      </c>
      <c r="L31" s="24"/>
      <c r="M31" s="53"/>
      <c r="N31" s="39"/>
      <c r="O31" s="39"/>
      <c r="P31" s="39"/>
      <c r="Q31" s="39"/>
      <c r="S31" s="2" t="s">
        <v>109</v>
      </c>
      <c r="T31" s="2">
        <v>14260</v>
      </c>
    </row>
    <row r="32" spans="1:20" x14ac:dyDescent="0.25">
      <c r="J32" s="47" t="s">
        <v>43</v>
      </c>
      <c r="K32" s="61">
        <v>190</v>
      </c>
      <c r="L32" s="14"/>
      <c r="M32" s="39"/>
      <c r="N32" s="39"/>
      <c r="O32" s="39"/>
      <c r="P32" s="39"/>
      <c r="Q32" s="39"/>
      <c r="S32" t="s">
        <v>128</v>
      </c>
      <c r="T32">
        <v>14270</v>
      </c>
    </row>
    <row r="33" spans="10:20" x14ac:dyDescent="0.25">
      <c r="J33" s="47" t="s">
        <v>44</v>
      </c>
      <c r="K33" s="61">
        <v>192</v>
      </c>
      <c r="L33" s="71"/>
      <c r="M33" s="53"/>
      <c r="N33" s="39"/>
      <c r="O33" s="39"/>
      <c r="P33" s="39"/>
      <c r="Q33" s="39"/>
      <c r="S33" t="s">
        <v>128</v>
      </c>
      <c r="T33">
        <v>14280</v>
      </c>
    </row>
    <row r="34" spans="10:20" x14ac:dyDescent="0.25">
      <c r="J34" s="47" t="s">
        <v>69</v>
      </c>
      <c r="K34" s="61">
        <v>200</v>
      </c>
      <c r="L34" s="59"/>
      <c r="M34" s="58"/>
      <c r="N34" s="39"/>
      <c r="O34" s="39"/>
      <c r="P34" s="39"/>
      <c r="Q34" s="39"/>
      <c r="S34" t="s">
        <v>127</v>
      </c>
      <c r="T34">
        <v>14290</v>
      </c>
    </row>
    <row r="35" spans="10:20" x14ac:dyDescent="0.25">
      <c r="J35" s="47" t="s">
        <v>70</v>
      </c>
      <c r="K35" s="61">
        <v>210</v>
      </c>
      <c r="L35" s="59"/>
      <c r="M35" s="58"/>
      <c r="N35" s="40"/>
      <c r="O35" s="40"/>
      <c r="P35" s="40"/>
      <c r="Q35" s="40"/>
      <c r="S35" t="s">
        <v>124</v>
      </c>
      <c r="T35">
        <v>14300</v>
      </c>
    </row>
    <row r="36" spans="10:20" x14ac:dyDescent="0.25">
      <c r="J36" s="47" t="s">
        <v>71</v>
      </c>
      <c r="K36" s="61">
        <v>220</v>
      </c>
      <c r="L36" s="24" t="s">
        <v>187</v>
      </c>
      <c r="M36" s="65" t="s">
        <v>233</v>
      </c>
      <c r="N36" s="39"/>
      <c r="O36" s="39"/>
      <c r="P36" s="39"/>
      <c r="Q36" s="39"/>
      <c r="S36" t="s">
        <v>37</v>
      </c>
      <c r="T36">
        <v>14310</v>
      </c>
    </row>
    <row r="37" spans="10:20" x14ac:dyDescent="0.25">
      <c r="J37" s="47" t="s">
        <v>72</v>
      </c>
      <c r="K37" s="61">
        <v>222</v>
      </c>
      <c r="L37" s="24"/>
      <c r="M37" s="53"/>
      <c r="N37" s="39"/>
      <c r="O37" s="39"/>
      <c r="P37" s="39"/>
      <c r="Q37" s="39"/>
      <c r="S37" t="s">
        <v>133</v>
      </c>
      <c r="T37">
        <v>14320</v>
      </c>
    </row>
    <row r="38" spans="10:20" x14ac:dyDescent="0.25">
      <c r="J38" s="47" t="s">
        <v>73</v>
      </c>
      <c r="K38" s="61">
        <v>230</v>
      </c>
      <c r="L38" s="56"/>
      <c r="M38" s="58"/>
      <c r="N38" s="40"/>
      <c r="O38" s="40"/>
      <c r="P38" s="40"/>
      <c r="Q38" s="40"/>
      <c r="S38" t="s">
        <v>137</v>
      </c>
      <c r="T38">
        <v>14330</v>
      </c>
    </row>
    <row r="39" spans="10:20" x14ac:dyDescent="0.25">
      <c r="J39" s="47" t="s">
        <v>74</v>
      </c>
      <c r="K39" s="61">
        <v>240</v>
      </c>
      <c r="L39" s="24"/>
      <c r="M39" s="53"/>
      <c r="N39" s="39"/>
      <c r="O39" s="39"/>
      <c r="P39" s="39"/>
      <c r="Q39" s="39"/>
      <c r="S39" t="s">
        <v>26</v>
      </c>
      <c r="T39">
        <v>14340</v>
      </c>
    </row>
    <row r="40" spans="10:20" x14ac:dyDescent="0.25">
      <c r="J40" s="47" t="s">
        <v>75</v>
      </c>
      <c r="K40" s="61">
        <v>242</v>
      </c>
      <c r="L40" s="24"/>
      <c r="M40" s="53"/>
      <c r="N40" s="39"/>
      <c r="O40" s="39"/>
      <c r="P40" s="39"/>
      <c r="Q40" s="39"/>
      <c r="S40" s="2" t="s">
        <v>107</v>
      </c>
      <c r="T40" s="2">
        <v>14350</v>
      </c>
    </row>
    <row r="41" spans="10:20" x14ac:dyDescent="0.25">
      <c r="J41" s="47" t="s">
        <v>76</v>
      </c>
      <c r="K41" s="61">
        <v>250</v>
      </c>
      <c r="L41" s="55"/>
      <c r="M41" s="58"/>
      <c r="N41" s="40"/>
      <c r="O41" s="40"/>
      <c r="P41" s="40"/>
      <c r="Q41" s="40"/>
      <c r="S41" s="2" t="s">
        <v>108</v>
      </c>
      <c r="T41" s="2">
        <v>14355</v>
      </c>
    </row>
    <row r="42" spans="10:20" x14ac:dyDescent="0.25">
      <c r="J42" s="47" t="s">
        <v>77</v>
      </c>
      <c r="K42" s="61">
        <v>260</v>
      </c>
      <c r="L42" s="24"/>
      <c r="M42" s="53"/>
      <c r="N42" s="39"/>
      <c r="O42" s="39"/>
      <c r="P42" s="39"/>
      <c r="Q42" s="39"/>
      <c r="S42" s="2" t="s">
        <v>109</v>
      </c>
      <c r="T42" s="2">
        <v>14360</v>
      </c>
    </row>
    <row r="43" spans="10:20" x14ac:dyDescent="0.25">
      <c r="J43" s="47" t="s">
        <v>78</v>
      </c>
      <c r="K43" s="61">
        <v>270</v>
      </c>
      <c r="L43" s="24"/>
      <c r="M43" s="53"/>
      <c r="N43" s="39"/>
      <c r="O43" s="39"/>
      <c r="P43" s="39"/>
      <c r="Q43" s="39"/>
      <c r="S43" s="2" t="s">
        <v>109</v>
      </c>
      <c r="T43" s="2">
        <v>14370</v>
      </c>
    </row>
    <row r="44" spans="10:20" x14ac:dyDescent="0.25">
      <c r="J44" s="47" t="s">
        <v>79</v>
      </c>
      <c r="K44" s="61">
        <v>280</v>
      </c>
      <c r="L44" s="24"/>
      <c r="M44" s="53"/>
      <c r="N44" s="39"/>
      <c r="O44" s="39"/>
      <c r="P44" s="39"/>
      <c r="Q44" s="39"/>
      <c r="S44" t="s">
        <v>78</v>
      </c>
      <c r="T44">
        <v>14380</v>
      </c>
    </row>
    <row r="45" spans="10:20" x14ac:dyDescent="0.25">
      <c r="J45" s="47" t="s">
        <v>80</v>
      </c>
      <c r="K45" s="61">
        <v>290</v>
      </c>
      <c r="L45" s="24"/>
      <c r="M45" s="53"/>
      <c r="N45" s="39"/>
      <c r="O45" s="39"/>
      <c r="P45" s="39"/>
      <c r="Q45" s="39"/>
      <c r="S45" t="s">
        <v>113</v>
      </c>
      <c r="T45">
        <v>14381</v>
      </c>
    </row>
    <row r="46" spans="10:20" x14ac:dyDescent="0.25">
      <c r="J46" s="47" t="s">
        <v>82</v>
      </c>
      <c r="K46" s="61">
        <v>300</v>
      </c>
      <c r="L46" s="55"/>
      <c r="M46" s="58"/>
      <c r="N46" s="40"/>
      <c r="O46" s="40"/>
      <c r="P46" s="40"/>
      <c r="Q46" s="40"/>
      <c r="S46" t="s">
        <v>138</v>
      </c>
      <c r="T46">
        <v>14382</v>
      </c>
    </row>
    <row r="47" spans="10:20" x14ac:dyDescent="0.25">
      <c r="J47" s="47" t="s">
        <v>50</v>
      </c>
      <c r="K47" s="61">
        <v>310</v>
      </c>
      <c r="L47" s="98" t="s">
        <v>189</v>
      </c>
      <c r="M47" s="42" t="s">
        <v>190</v>
      </c>
      <c r="N47" s="42"/>
      <c r="O47" s="42"/>
      <c r="P47" s="42"/>
      <c r="Q47" s="42"/>
      <c r="S47" t="s">
        <v>129</v>
      </c>
      <c r="T47">
        <v>14383</v>
      </c>
    </row>
    <row r="48" spans="10:20" x14ac:dyDescent="0.25">
      <c r="J48" s="47" t="s">
        <v>83</v>
      </c>
      <c r="K48" s="61">
        <v>320</v>
      </c>
      <c r="L48" s="24" t="s">
        <v>208</v>
      </c>
      <c r="M48" s="65" t="s">
        <v>230</v>
      </c>
      <c r="N48" s="39"/>
      <c r="O48" s="39"/>
      <c r="P48" s="39"/>
      <c r="Q48" s="39"/>
      <c r="S48" t="s">
        <v>135</v>
      </c>
      <c r="T48">
        <v>14384</v>
      </c>
    </row>
    <row r="49" spans="10:20" x14ac:dyDescent="0.25">
      <c r="J49" s="47" t="s">
        <v>53</v>
      </c>
      <c r="K49" s="61">
        <v>321</v>
      </c>
      <c r="L49" s="14"/>
      <c r="M49" s="39"/>
      <c r="N49" s="39"/>
      <c r="O49" s="39"/>
      <c r="P49" s="39"/>
      <c r="Q49" s="39"/>
      <c r="S49" t="s">
        <v>136</v>
      </c>
      <c r="T49">
        <v>14385</v>
      </c>
    </row>
    <row r="50" spans="10:20" x14ac:dyDescent="0.25">
      <c r="J50" s="47" t="s">
        <v>84</v>
      </c>
      <c r="K50" s="61">
        <v>330</v>
      </c>
      <c r="L50" s="14"/>
      <c r="M50" s="39"/>
      <c r="N50" s="39"/>
      <c r="O50" s="39"/>
      <c r="P50" s="39"/>
      <c r="Q50" s="39"/>
      <c r="S50" t="s">
        <v>140</v>
      </c>
      <c r="T50">
        <v>14386</v>
      </c>
    </row>
    <row r="51" spans="10:20" x14ac:dyDescent="0.25">
      <c r="J51" s="47" t="s">
        <v>85</v>
      </c>
      <c r="K51" s="61">
        <v>332</v>
      </c>
      <c r="L51" s="24"/>
      <c r="M51" s="53"/>
      <c r="N51" s="39"/>
      <c r="O51" s="39"/>
      <c r="P51" s="39"/>
      <c r="Q51" s="39"/>
      <c r="S51" t="s">
        <v>131</v>
      </c>
      <c r="T51">
        <v>14387</v>
      </c>
    </row>
    <row r="52" spans="10:20" x14ac:dyDescent="0.25">
      <c r="J52" s="47" t="s">
        <v>86</v>
      </c>
      <c r="K52" s="61">
        <v>340</v>
      </c>
      <c r="L52" s="14"/>
      <c r="M52" s="53"/>
      <c r="N52" s="39"/>
      <c r="O52" s="39"/>
      <c r="P52" s="39"/>
      <c r="Q52" s="39"/>
      <c r="S52" t="s">
        <v>131</v>
      </c>
      <c r="T52">
        <v>14388</v>
      </c>
    </row>
    <row r="53" spans="10:20" x14ac:dyDescent="0.25">
      <c r="J53" s="47" t="s">
        <v>87</v>
      </c>
      <c r="K53" s="61">
        <v>350</v>
      </c>
      <c r="L53" s="13"/>
      <c r="M53" s="39"/>
      <c r="N53" s="39"/>
      <c r="O53" s="39"/>
      <c r="P53" s="39"/>
      <c r="Q53" s="39"/>
      <c r="S53" t="s">
        <v>142</v>
      </c>
      <c r="T53">
        <v>14389</v>
      </c>
    </row>
    <row r="54" spans="10:20" x14ac:dyDescent="0.25">
      <c r="J54" s="47" t="s">
        <v>88</v>
      </c>
      <c r="K54" s="61">
        <v>360</v>
      </c>
      <c r="L54" s="24"/>
      <c r="M54" s="53"/>
      <c r="N54" s="39"/>
      <c r="O54" s="39"/>
      <c r="P54" s="39"/>
      <c r="Q54" s="39"/>
      <c r="S54" t="s">
        <v>139</v>
      </c>
      <c r="T54">
        <v>14400</v>
      </c>
    </row>
    <row r="55" spans="10:20" x14ac:dyDescent="0.25">
      <c r="J55" s="47" t="s">
        <v>89</v>
      </c>
      <c r="K55" s="61">
        <v>362</v>
      </c>
      <c r="L55" s="24"/>
      <c r="M55" s="53"/>
      <c r="N55" s="39"/>
      <c r="O55" s="39"/>
      <c r="P55" s="39"/>
      <c r="Q55" s="39"/>
      <c r="S55" t="s">
        <v>118</v>
      </c>
      <c r="T55">
        <v>14410</v>
      </c>
    </row>
    <row r="56" spans="10:20" x14ac:dyDescent="0.25">
      <c r="J56" s="66" t="s">
        <v>37</v>
      </c>
      <c r="K56" s="67">
        <v>370</v>
      </c>
      <c r="L56" s="70"/>
      <c r="M56" s="72"/>
      <c r="N56" s="72"/>
      <c r="O56" s="72"/>
      <c r="P56" s="72"/>
      <c r="Q56" s="75"/>
      <c r="S56" t="s">
        <v>117</v>
      </c>
      <c r="T56">
        <v>14420</v>
      </c>
    </row>
    <row r="57" spans="10:20" x14ac:dyDescent="0.25">
      <c r="J57" s="66" t="s">
        <v>38</v>
      </c>
      <c r="K57" s="67">
        <v>380</v>
      </c>
      <c r="L57" s="70" t="s">
        <v>187</v>
      </c>
      <c r="M57" s="78" t="s">
        <v>228</v>
      </c>
      <c r="N57" s="72"/>
      <c r="O57" s="72"/>
      <c r="P57" s="72"/>
      <c r="Q57" s="75"/>
      <c r="S57" s="2" t="s">
        <v>111</v>
      </c>
      <c r="T57" s="2">
        <v>14430</v>
      </c>
    </row>
    <row r="58" spans="10:20" x14ac:dyDescent="0.25">
      <c r="J58" s="66" t="s">
        <v>49</v>
      </c>
      <c r="K58" s="67">
        <v>390</v>
      </c>
      <c r="L58" s="21"/>
      <c r="M58" s="72"/>
      <c r="N58" s="72"/>
      <c r="O58" s="72"/>
      <c r="P58" s="72"/>
      <c r="Q58" s="75"/>
      <c r="S58" t="s">
        <v>51</v>
      </c>
      <c r="T58">
        <v>14440</v>
      </c>
    </row>
    <row r="59" spans="10:20" x14ac:dyDescent="0.25">
      <c r="J59" s="66" t="s">
        <v>91</v>
      </c>
      <c r="K59" s="67">
        <v>400</v>
      </c>
      <c r="L59" s="21"/>
      <c r="M59" s="72"/>
      <c r="N59" s="72"/>
      <c r="O59" s="72"/>
      <c r="P59" s="72"/>
      <c r="Q59" s="75"/>
      <c r="S59" t="s">
        <v>125</v>
      </c>
      <c r="T59">
        <v>14450</v>
      </c>
    </row>
    <row r="60" spans="10:20" x14ac:dyDescent="0.25">
      <c r="J60" s="29" t="s">
        <v>39</v>
      </c>
      <c r="K60" s="62">
        <v>410</v>
      </c>
      <c r="L60" s="49"/>
      <c r="M60" s="48"/>
      <c r="N60" s="48"/>
      <c r="O60" s="48"/>
      <c r="P60" s="48"/>
      <c r="Q60" s="46"/>
      <c r="S60" t="s">
        <v>123</v>
      </c>
      <c r="T60">
        <v>14460</v>
      </c>
    </row>
    <row r="61" spans="10:20" x14ac:dyDescent="0.25">
      <c r="J61" s="66" t="s">
        <v>45</v>
      </c>
      <c r="K61" s="67">
        <v>415</v>
      </c>
      <c r="L61" s="77"/>
      <c r="M61" s="72"/>
      <c r="N61" s="37"/>
      <c r="O61" s="37"/>
      <c r="P61" s="37"/>
      <c r="Q61" s="38"/>
      <c r="S61" s="2" t="s">
        <v>186</v>
      </c>
      <c r="T61" s="2">
        <v>14461</v>
      </c>
    </row>
    <row r="62" spans="10:20" x14ac:dyDescent="0.25">
      <c r="J62" s="23" t="s">
        <v>92</v>
      </c>
      <c r="K62" s="69">
        <v>420</v>
      </c>
      <c r="L62" s="79"/>
      <c r="M62" s="80"/>
      <c r="N62" s="80"/>
      <c r="O62" s="80"/>
      <c r="P62" s="80"/>
      <c r="Q62" s="81"/>
      <c r="S62" s="2" t="s">
        <v>191</v>
      </c>
      <c r="T62" s="2">
        <v>14462</v>
      </c>
    </row>
    <row r="63" spans="10:20" x14ac:dyDescent="0.25">
      <c r="J63" s="29" t="s">
        <v>93</v>
      </c>
      <c r="K63" s="62">
        <v>430</v>
      </c>
      <c r="L63" s="10"/>
      <c r="M63" s="48"/>
      <c r="N63" s="48"/>
      <c r="O63" s="48"/>
      <c r="P63" s="48"/>
      <c r="Q63" s="46"/>
      <c r="S63" s="2" t="s">
        <v>210</v>
      </c>
      <c r="T63" s="2">
        <v>14463</v>
      </c>
    </row>
    <row r="64" spans="10:20" x14ac:dyDescent="0.25">
      <c r="J64" s="23" t="s">
        <v>94</v>
      </c>
      <c r="K64" s="69">
        <v>440</v>
      </c>
      <c r="L64" s="21" t="s">
        <v>187</v>
      </c>
      <c r="M64" s="78" t="s">
        <v>188</v>
      </c>
      <c r="N64" s="78"/>
      <c r="O64" s="78"/>
      <c r="P64" s="78"/>
      <c r="Q64" s="82"/>
      <c r="S64" s="2" t="s">
        <v>221</v>
      </c>
      <c r="T64" s="2">
        <v>14464</v>
      </c>
    </row>
    <row r="65" spans="10:17" x14ac:dyDescent="0.25">
      <c r="J65" s="29" t="s">
        <v>52</v>
      </c>
      <c r="K65" s="62">
        <v>450</v>
      </c>
      <c r="L65" s="50"/>
      <c r="M65" s="51"/>
      <c r="N65" s="51"/>
      <c r="O65" s="51"/>
      <c r="P65" s="51"/>
      <c r="Q65" s="52"/>
    </row>
    <row r="66" spans="10:17" x14ac:dyDescent="0.25">
      <c r="J66" s="23" t="s">
        <v>95</v>
      </c>
      <c r="K66" s="69">
        <v>460</v>
      </c>
      <c r="L66" s="21"/>
      <c r="M66" s="78"/>
      <c r="N66" s="78"/>
      <c r="O66" s="78"/>
      <c r="P66" s="78"/>
      <c r="Q66" s="82"/>
    </row>
    <row r="67" spans="10:17" x14ac:dyDescent="0.25">
      <c r="J67" s="29" t="s">
        <v>96</v>
      </c>
      <c r="K67" s="62">
        <v>470</v>
      </c>
      <c r="L67" s="10"/>
      <c r="M67" s="48"/>
      <c r="N67" s="48"/>
      <c r="O67" s="48"/>
      <c r="P67" s="48"/>
      <c r="Q67" s="46"/>
    </row>
    <row r="68" spans="10:17" x14ac:dyDescent="0.25">
      <c r="J68" s="23" t="s">
        <v>97</v>
      </c>
      <c r="K68" s="69">
        <v>480</v>
      </c>
      <c r="L68" s="21"/>
      <c r="M68" s="78"/>
      <c r="N68" s="78"/>
      <c r="O68" s="78"/>
      <c r="P68" s="78"/>
      <c r="Q68" s="82"/>
    </row>
    <row r="69" spans="10:17" x14ac:dyDescent="0.25">
      <c r="J69" s="29" t="s">
        <v>71</v>
      </c>
      <c r="K69" s="62">
        <v>800</v>
      </c>
      <c r="L69" s="10"/>
      <c r="M69" s="48"/>
      <c r="N69" s="48"/>
      <c r="O69" s="48"/>
      <c r="P69" s="48"/>
      <c r="Q69" s="46"/>
    </row>
    <row r="70" spans="10:17" x14ac:dyDescent="0.25">
      <c r="J70" s="23" t="s">
        <v>74</v>
      </c>
      <c r="K70" s="69">
        <v>810</v>
      </c>
      <c r="L70" s="21"/>
      <c r="M70" s="78"/>
      <c r="N70" s="78"/>
      <c r="O70" s="78"/>
      <c r="P70" s="78"/>
      <c r="Q70" s="82"/>
    </row>
    <row r="71" spans="10:17" x14ac:dyDescent="0.25">
      <c r="J71" s="29" t="s">
        <v>50</v>
      </c>
      <c r="K71" s="62">
        <v>820</v>
      </c>
      <c r="L71" s="10"/>
      <c r="M71" s="48"/>
      <c r="N71" s="48"/>
      <c r="O71" s="48"/>
      <c r="P71" s="48"/>
      <c r="Q71" s="46"/>
    </row>
    <row r="72" spans="10:17" x14ac:dyDescent="0.25">
      <c r="J72" s="23" t="s">
        <v>83</v>
      </c>
      <c r="K72" s="69">
        <v>830</v>
      </c>
      <c r="L72" s="21"/>
      <c r="M72" s="78"/>
      <c r="N72" s="78"/>
      <c r="O72" s="78"/>
      <c r="P72" s="78"/>
      <c r="Q72" s="82"/>
    </row>
    <row r="73" spans="10:17" x14ac:dyDescent="0.25">
      <c r="J73" s="29" t="s">
        <v>102</v>
      </c>
      <c r="K73" s="62">
        <v>840</v>
      </c>
      <c r="L73" s="10"/>
      <c r="M73" s="48"/>
      <c r="N73" s="48"/>
      <c r="O73" s="48"/>
      <c r="P73" s="48"/>
      <c r="Q73" s="46"/>
    </row>
    <row r="74" spans="10:17" x14ac:dyDescent="0.25">
      <c r="J74" s="23" t="s">
        <v>103</v>
      </c>
      <c r="K74" s="69">
        <v>850</v>
      </c>
      <c r="L74" s="21"/>
      <c r="M74" s="78"/>
      <c r="N74" s="78"/>
      <c r="O74" s="78"/>
      <c r="P74" s="78"/>
      <c r="Q74" s="82"/>
    </row>
    <row r="75" spans="10:17" x14ac:dyDescent="0.25">
      <c r="J75" s="24" t="s">
        <v>192</v>
      </c>
      <c r="K75" s="47">
        <v>851</v>
      </c>
      <c r="L75" s="2" t="s">
        <v>193</v>
      </c>
      <c r="M75" s="39" t="s">
        <v>194</v>
      </c>
      <c r="N75" s="54"/>
      <c r="O75" s="54"/>
      <c r="P75" s="54"/>
      <c r="Q75" s="54"/>
    </row>
    <row r="76" spans="10:17" x14ac:dyDescent="0.25">
      <c r="J76" s="47" t="s">
        <v>195</v>
      </c>
      <c r="K76" s="47">
        <v>852</v>
      </c>
      <c r="L76" s="2" t="s">
        <v>196</v>
      </c>
      <c r="M76" s="39" t="s">
        <v>197</v>
      </c>
      <c r="N76" s="54"/>
      <c r="O76" s="54"/>
      <c r="P76" s="54"/>
      <c r="Q76" s="54"/>
    </row>
    <row r="77" spans="10:17" x14ac:dyDescent="0.25">
      <c r="J77" s="24" t="s">
        <v>198</v>
      </c>
      <c r="K77" s="47">
        <v>853</v>
      </c>
      <c r="L77" s="13" t="s">
        <v>200</v>
      </c>
      <c r="M77" s="91" t="s">
        <v>201</v>
      </c>
      <c r="N77" s="93"/>
      <c r="Q77" s="93"/>
    </row>
    <row r="78" spans="10:17" x14ac:dyDescent="0.25">
      <c r="J78" s="24" t="s">
        <v>199</v>
      </c>
      <c r="K78" s="47">
        <v>854</v>
      </c>
      <c r="L78" s="2" t="s">
        <v>202</v>
      </c>
      <c r="M78" s="92" t="s">
        <v>203</v>
      </c>
      <c r="N78" s="93"/>
      <c r="Q78" s="93"/>
    </row>
    <row r="79" spans="10:17" x14ac:dyDescent="0.25">
      <c r="J79" s="90" t="s">
        <v>204</v>
      </c>
      <c r="K79" s="47">
        <v>855</v>
      </c>
      <c r="L79" s="2" t="s">
        <v>206</v>
      </c>
      <c r="M79" s="91" t="s">
        <v>207</v>
      </c>
      <c r="N79" s="93"/>
      <c r="Q79" s="93"/>
    </row>
    <row r="80" spans="10:17" x14ac:dyDescent="0.25">
      <c r="J80" s="90" t="s">
        <v>205</v>
      </c>
      <c r="K80" s="47">
        <v>856</v>
      </c>
      <c r="L80" s="2" t="s">
        <v>208</v>
      </c>
      <c r="M80" s="91" t="s">
        <v>209</v>
      </c>
      <c r="N80" s="93"/>
      <c r="Q80" s="93"/>
    </row>
  </sheetData>
  <mergeCells count="7">
    <mergeCell ref="A3:C3"/>
    <mergeCell ref="E1:E1048576"/>
    <mergeCell ref="H1:H1048576"/>
    <mergeCell ref="A2:C2"/>
    <mergeCell ref="J2:L2"/>
    <mergeCell ref="F1:G1"/>
    <mergeCell ref="A17:B17"/>
  </mergeCells>
  <pageMargins left="0.7" right="0.7" top="0.75" bottom="0.75" header="0.3" footer="0.3"/>
  <pageSetup orientation="portrait" r:id="rId1"/>
  <legacyDrawing r:id="rId2"/>
  <tableParts count="6">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3" sqref="F3"/>
    </sheetView>
  </sheetViews>
  <sheetFormatPr defaultRowHeight="15" x14ac:dyDescent="0.25"/>
  <cols>
    <col min="1" max="1" width="11.7109375" bestFit="1" customWidth="1" collapsed="1"/>
    <col min="2" max="2" width="34.42578125" bestFit="1" customWidth="1" collapsed="1"/>
    <col min="3" max="3" width="14.5703125" bestFit="1" customWidth="1" collapsed="1"/>
    <col min="4" max="4" width="12" bestFit="1" customWidth="1" collapsed="1"/>
    <col min="5" max="5" width="10.85546875" bestFit="1" customWidth="1" collapsed="1"/>
    <col min="6" max="6" width="29.140625" bestFit="1" customWidth="1" collapsed="1"/>
    <col min="7" max="7" width="10.85546875" bestFit="1" customWidth="1" collapsed="1"/>
  </cols>
  <sheetData>
    <row r="1" spans="1:7" x14ac:dyDescent="0.25">
      <c r="A1" s="31" t="s">
        <v>0</v>
      </c>
      <c r="B1" s="31" t="s">
        <v>1</v>
      </c>
      <c r="C1" s="30" t="s">
        <v>2</v>
      </c>
      <c r="D1" s="30" t="s">
        <v>15</v>
      </c>
      <c r="E1" s="30" t="s">
        <v>17</v>
      </c>
      <c r="F1" s="30" t="s">
        <v>18</v>
      </c>
      <c r="G1" s="32" t="s">
        <v>24</v>
      </c>
    </row>
    <row r="2" spans="1:7"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s="2" customFormat="1" x14ac:dyDescent="0.25">
      <c r="A3" s="21" t="s">
        <v>71</v>
      </c>
      <c r="B3" s="20" t="str">
        <f>'Table of Contents'!J36</f>
        <v>DTC</v>
      </c>
      <c r="C3" s="20">
        <f>'Table of Contents'!K36</f>
        <v>220</v>
      </c>
      <c r="D3" s="20" t="str">
        <f>'Table of Contents'!L36</f>
        <v>A00028000</v>
      </c>
      <c r="E3" s="20" t="str">
        <f>'Table of Contents'!M36</f>
        <v>78462F103</v>
      </c>
      <c r="F3" s="20" t="str">
        <f>'Table of Contents'!S9</f>
        <v>Direct STP</v>
      </c>
      <c r="G3" s="20">
        <f>'Table of Contents'!T9</f>
        <v>14030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x14ac:dyDescent="0.25"/>
  <cols>
    <col min="1" max="1" width="11.7109375" bestFit="1" customWidth="1" collapsed="1"/>
    <col min="2" max="2" width="15.28515625" bestFit="1" customWidth="1" collapsed="1"/>
    <col min="3" max="3" width="14.5703125" bestFit="1" customWidth="1" collapsed="1"/>
    <col min="4" max="4" width="17.7109375" customWidth="1" collapsed="1"/>
    <col min="5" max="5" width="10.7109375" customWidth="1" collapsed="1"/>
    <col min="6" max="6" width="35.5703125" bestFit="1" customWidth="1" collapsed="1"/>
    <col min="7" max="7" width="10.7109375" customWidth="1" collapsed="1"/>
  </cols>
  <sheetData>
    <row r="1" spans="1:7" x14ac:dyDescent="0.25">
      <c r="A1" s="31" t="s">
        <v>0</v>
      </c>
      <c r="B1" s="31" t="s">
        <v>1</v>
      </c>
      <c r="C1" s="30" t="s">
        <v>2</v>
      </c>
      <c r="D1" s="30" t="s">
        <v>15</v>
      </c>
      <c r="E1" s="30" t="s">
        <v>17</v>
      </c>
      <c r="F1" s="30" t="s">
        <v>18</v>
      </c>
      <c r="G1" s="32" t="s">
        <v>24</v>
      </c>
    </row>
    <row r="2" spans="1:7"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1" t="s">
        <v>71</v>
      </c>
      <c r="B3" s="20" t="str">
        <f>'Table of Contents'!J36</f>
        <v>DTC</v>
      </c>
      <c r="C3" s="20">
        <f>'Table of Contents'!K36</f>
        <v>220</v>
      </c>
      <c r="D3" s="20" t="str">
        <f>'Table of Contents'!L36</f>
        <v>A00028000</v>
      </c>
      <c r="E3" s="20" t="str">
        <f>'Table of Contents'!M36</f>
        <v>78462F103</v>
      </c>
      <c r="F3" s="20" t="str">
        <f>'Table of Contents'!S9</f>
        <v>Direct STP</v>
      </c>
      <c r="G3" s="20">
        <f>'Table of Contents'!T9</f>
        <v>14030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defaultRowHeight="15" x14ac:dyDescent="0.25"/>
  <cols>
    <col min="1" max="1" width="37.42578125" bestFit="1" customWidth="1" collapsed="1"/>
    <col min="2" max="2" width="42.42578125" bestFit="1" customWidth="1" collapsed="1"/>
    <col min="3" max="3" width="14.5703125" bestFit="1" customWidth="1" collapsed="1"/>
    <col min="4" max="4" width="12" bestFit="1" customWidth="1" collapsed="1"/>
    <col min="5" max="5" width="10.7109375" customWidth="1" collapsed="1"/>
    <col min="6" max="6" width="29.140625" bestFit="1" customWidth="1" collapsed="1"/>
    <col min="7" max="7" width="10.7109375" customWidth="1" collapsed="1"/>
    <col min="8" max="8" width="14.140625" bestFit="1" customWidth="1" collapsed="1"/>
  </cols>
  <sheetData>
    <row r="1" spans="1:8" x14ac:dyDescent="0.25">
      <c r="A1" s="87" t="s">
        <v>0</v>
      </c>
      <c r="B1" s="86" t="s">
        <v>1</v>
      </c>
      <c r="C1" s="86" t="s">
        <v>2</v>
      </c>
      <c r="D1" s="86" t="s">
        <v>15</v>
      </c>
      <c r="E1" s="86" t="s">
        <v>17</v>
      </c>
      <c r="F1" s="86" t="s">
        <v>18</v>
      </c>
      <c r="G1" s="87" t="s">
        <v>24</v>
      </c>
      <c r="H1" s="87" t="s">
        <v>25</v>
      </c>
    </row>
    <row r="2" spans="1:8"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71</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c r="H3" s="62" t="str">
        <f>'Table of Contents'!$X$7</f>
        <v>Electronic</v>
      </c>
    </row>
    <row r="4" spans="1:8" x14ac:dyDescent="0.25">
      <c r="A4" s="9" t="s">
        <v>160</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160</v>
      </c>
      <c r="B5" s="8" t="str">
        <f>'Table of Contents'!J57</f>
        <v>3rd Party Funds</v>
      </c>
      <c r="C5" s="8">
        <f>'Table of Contents'!K57</f>
        <v>380</v>
      </c>
      <c r="D5" s="8" t="str">
        <f>'Table of Contents'!L57</f>
        <v>A00028000</v>
      </c>
      <c r="E5" s="8" t="str">
        <f>'Table of Contents'!M57</f>
        <v>302933205</v>
      </c>
      <c r="F5" s="10" t="str">
        <f>'Table of Contents'!S41</f>
        <v>3rd Party Mutual Funds - Partial</v>
      </c>
      <c r="G5" s="10">
        <f>'Table of Contents'!T41</f>
        <v>14355</v>
      </c>
      <c r="H5" s="89" t="str">
        <f>'Table of Contents'!$X$7</f>
        <v>Electronic</v>
      </c>
    </row>
    <row r="6" spans="1:8" x14ac:dyDescent="0.25">
      <c r="A6" s="9" t="s">
        <v>62</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62</v>
      </c>
      <c r="B7" s="88" t="str">
        <f>'Table of Contents'!J25</f>
        <v>JPM Fund</v>
      </c>
      <c r="C7" s="88">
        <f>'Table of Contents'!K25</f>
        <v>140</v>
      </c>
      <c r="D7" s="88" t="str">
        <f>'Table of Contents'!L25</f>
        <v>A00028000</v>
      </c>
      <c r="E7" s="88" t="str">
        <f>'Table of Contents'!M25</f>
        <v>46637K513</v>
      </c>
      <c r="F7" s="28" t="str">
        <f>'Table of Contents'!S31</f>
        <v>ATT</v>
      </c>
      <c r="G7" s="28">
        <f>'Table of Contents'!T31</f>
        <v>14260</v>
      </c>
      <c r="H7" s="68" t="str">
        <f>'Table of Contents'!$X$7</f>
        <v>Electronic</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defaultRowHeight="15" x14ac:dyDescent="0.25"/>
  <cols>
    <col min="1" max="1" width="22.5703125" customWidth="1" collapsed="1"/>
    <col min="2" max="2" width="28.85546875" bestFit="1" customWidth="1" collapsed="1"/>
    <col min="3" max="3" width="18.7109375" bestFit="1" customWidth="1" collapsed="1"/>
    <col min="4" max="4" width="14.5703125" bestFit="1" customWidth="1" collapsed="1"/>
    <col min="5" max="5" width="10.85546875" bestFit="1" customWidth="1" collapsed="1"/>
    <col min="6" max="6" width="26.7109375" bestFit="1" customWidth="1" collapsed="1"/>
    <col min="7" max="7" width="12.85546875" bestFit="1" customWidth="1" collapsed="1"/>
    <col min="8" max="8" width="14.85546875" bestFit="1" customWidth="1" collapsed="1"/>
  </cols>
  <sheetData>
    <row r="1" spans="1:8" x14ac:dyDescent="0.25">
      <c r="A1" s="87" t="s">
        <v>0</v>
      </c>
      <c r="B1" s="86" t="s">
        <v>1</v>
      </c>
      <c r="C1" s="86" t="s">
        <v>2</v>
      </c>
      <c r="D1" s="86" t="s">
        <v>15</v>
      </c>
      <c r="E1" s="86" t="s">
        <v>17</v>
      </c>
      <c r="F1" s="86" t="s">
        <v>18</v>
      </c>
      <c r="G1" s="87" t="s">
        <v>24</v>
      </c>
      <c r="H1" s="87" t="s">
        <v>25</v>
      </c>
    </row>
    <row r="2" spans="1:8"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71</v>
      </c>
      <c r="B3" s="8" t="str">
        <f>'Table of Contents'!J36</f>
        <v>DTC</v>
      </c>
      <c r="C3" s="8">
        <f>'Table of Contents'!K36</f>
        <v>220</v>
      </c>
      <c r="D3" s="8" t="str">
        <f>'Table of Contents'!L36</f>
        <v>A00028000</v>
      </c>
      <c r="E3" s="8" t="str">
        <f>'Table of Contents'!M36</f>
        <v>78462F103</v>
      </c>
      <c r="F3" s="10" t="str">
        <f>'Table of Contents'!S45</f>
        <v>DTC Gift Re-Register</v>
      </c>
      <c r="G3" s="10">
        <f>'Table of Contents'!T45</f>
        <v>14381</v>
      </c>
      <c r="H3" s="62" t="str">
        <f>'Table of Contents'!$X$8</f>
        <v>DTC Re-register</v>
      </c>
    </row>
    <row r="4" spans="1:8" x14ac:dyDescent="0.25">
      <c r="A4" s="9" t="s">
        <v>160</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160</v>
      </c>
      <c r="B5" s="8" t="str">
        <f>'Table of Contents'!J57</f>
        <v>3rd Party Funds</v>
      </c>
      <c r="C5" s="8">
        <f>'Table of Contents'!K57</f>
        <v>380</v>
      </c>
      <c r="D5" s="8" t="str">
        <f>'Table of Contents'!L57</f>
        <v>A00028000</v>
      </c>
      <c r="E5" s="8" t="str">
        <f>'Table of Contents'!M57</f>
        <v>302933205</v>
      </c>
      <c r="F5" s="10" t="str">
        <f>'Table of Contents'!S45</f>
        <v>DTC Gift Re-Register</v>
      </c>
      <c r="G5" s="10">
        <f>'Table of Contents'!T45</f>
        <v>14381</v>
      </c>
      <c r="H5" s="89" t="str">
        <f>'Table of Contents'!$X$8</f>
        <v>DTC Re-register</v>
      </c>
    </row>
    <row r="6" spans="1:8" x14ac:dyDescent="0.25">
      <c r="A6" s="9" t="s">
        <v>62</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62</v>
      </c>
      <c r="B7" s="88" t="str">
        <f>'Table of Contents'!J25</f>
        <v>JPM Fund</v>
      </c>
      <c r="C7" s="88">
        <f>'Table of Contents'!K25</f>
        <v>140</v>
      </c>
      <c r="D7" s="88" t="str">
        <f>'Table of Contents'!L25</f>
        <v>A00028000</v>
      </c>
      <c r="E7" s="88" t="str">
        <f>'Table of Contents'!M25</f>
        <v>46637K513</v>
      </c>
      <c r="F7" s="28" t="str">
        <f>'Table of Contents'!S45</f>
        <v>DTC Gift Re-Register</v>
      </c>
      <c r="G7" s="28">
        <f>'Table of Contents'!T45</f>
        <v>14381</v>
      </c>
      <c r="H7" s="68" t="str">
        <f>'Table of Contents'!$X$8</f>
        <v>DTC Re-register</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39" sqref="C39"/>
    </sheetView>
  </sheetViews>
  <sheetFormatPr defaultRowHeight="15" x14ac:dyDescent="0.25"/>
  <cols>
    <col min="1" max="1" width="23" customWidth="1" collapsed="1"/>
    <col min="2" max="2" width="27.140625" bestFit="1" customWidth="1" collapsed="1"/>
    <col min="3" max="3" width="14.5703125" bestFit="1" customWidth="1" collapsed="1"/>
    <col min="4" max="4" width="12" bestFit="1" customWidth="1" collapsed="1"/>
    <col min="5" max="5" width="10.7109375" customWidth="1" collapsed="1"/>
    <col min="6" max="6" width="19.28515625" customWidth="1" collapsed="1"/>
    <col min="7" max="7" width="10.7109375" customWidth="1" collapsed="1"/>
    <col min="8" max="8" width="12.85546875" bestFit="1" customWidth="1" collapsed="1"/>
    <col min="9" max="9" width="14.140625" bestFit="1" customWidth="1" collapsed="1"/>
  </cols>
  <sheetData>
    <row r="1" spans="1:9" x14ac:dyDescent="0.25">
      <c r="A1" s="87" t="s">
        <v>0</v>
      </c>
      <c r="B1" s="86" t="s">
        <v>1</v>
      </c>
      <c r="C1" s="86" t="s">
        <v>2</v>
      </c>
      <c r="D1" s="86" t="s">
        <v>15</v>
      </c>
      <c r="E1" s="86" t="s">
        <v>17</v>
      </c>
      <c r="F1" s="86" t="s">
        <v>18</v>
      </c>
      <c r="G1" s="87" t="s">
        <v>24</v>
      </c>
      <c r="H1" s="87" t="s">
        <v>25</v>
      </c>
      <c r="I1" s="87" t="s">
        <v>167</v>
      </c>
    </row>
    <row r="2" spans="1:9"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7" t="str">
        <f>'Table of Contents'!$J$3</f>
        <v>receivingAcct</v>
      </c>
      <c r="I2" s="9" t="str">
        <f>'Table of Contents'!$V$14</f>
        <v>giftType</v>
      </c>
    </row>
    <row r="3" spans="1:9" x14ac:dyDescent="0.25">
      <c r="A3" s="21" t="s">
        <v>71</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c r="H3" s="10" t="str">
        <f>'Table of Contents'!$K$3</f>
        <v>Q66651003</v>
      </c>
      <c r="I3" s="62" t="str">
        <f>'Table of Contents'!$X$9</f>
        <v>Internal</v>
      </c>
    </row>
    <row r="4" spans="1:9" x14ac:dyDescent="0.25">
      <c r="A4" s="9" t="s">
        <v>160</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7" t="str">
        <f>'Table of Contents'!$J$3</f>
        <v>receivingAcct</v>
      </c>
      <c r="I4" s="84" t="str">
        <f>'Table of Contents'!$V$14</f>
        <v>giftType</v>
      </c>
    </row>
    <row r="5" spans="1:9" x14ac:dyDescent="0.25">
      <c r="A5" s="21" t="s">
        <v>160</v>
      </c>
      <c r="B5" s="8" t="str">
        <f>'Table of Contents'!J57</f>
        <v>3rd Party Funds</v>
      </c>
      <c r="C5" s="8">
        <f>'Table of Contents'!K57</f>
        <v>380</v>
      </c>
      <c r="D5" s="8" t="str">
        <f>'Table of Contents'!L57</f>
        <v>A00028000</v>
      </c>
      <c r="E5" s="8" t="str">
        <f>'Table of Contents'!M57</f>
        <v>302933205</v>
      </c>
      <c r="F5" s="10" t="str">
        <f>'Table of Contents'!S9</f>
        <v>Direct STP</v>
      </c>
      <c r="G5" s="10">
        <f>'Table of Contents'!T9</f>
        <v>14030</v>
      </c>
      <c r="H5" s="10" t="str">
        <f>'Table of Contents'!$K$3</f>
        <v>Q66651003</v>
      </c>
      <c r="I5" s="89" t="str">
        <f>'Table of Contents'!$X$9</f>
        <v>Internal</v>
      </c>
    </row>
    <row r="6" spans="1:9" x14ac:dyDescent="0.25">
      <c r="A6" s="9" t="s">
        <v>62</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7" t="str">
        <f>'Table of Contents'!$J$3</f>
        <v>receivingAcct</v>
      </c>
      <c r="I6" s="84" t="str">
        <f>'Table of Contents'!$V$14</f>
        <v>giftType</v>
      </c>
    </row>
    <row r="7" spans="1:9" x14ac:dyDescent="0.25">
      <c r="A7" s="24" t="s">
        <v>62</v>
      </c>
      <c r="B7" s="88" t="str">
        <f>'Table of Contents'!J25</f>
        <v>JPM Fund</v>
      </c>
      <c r="C7" s="88">
        <f>'Table of Contents'!K25</f>
        <v>140</v>
      </c>
      <c r="D7" s="88" t="str">
        <f>'Table of Contents'!L25</f>
        <v>A00028000</v>
      </c>
      <c r="E7" s="88" t="str">
        <f>'Table of Contents'!M25</f>
        <v>46637K513</v>
      </c>
      <c r="F7" s="28" t="str">
        <f>'Table of Contents'!S9</f>
        <v>Direct STP</v>
      </c>
      <c r="G7" s="28">
        <f>'Table of Contents'!T9</f>
        <v>14030</v>
      </c>
      <c r="H7" s="28" t="str">
        <f>'Table of Contents'!$K$3</f>
        <v>Q66651003</v>
      </c>
      <c r="I7" s="68" t="str">
        <f>'Table of Contents'!$X$9</f>
        <v>Internal</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G14" sqref="G14"/>
    </sheetView>
  </sheetViews>
  <sheetFormatPr defaultRowHeight="15" x14ac:dyDescent="0.25"/>
  <cols>
    <col min="1" max="1" width="11.5703125" customWidth="1" collapsed="1"/>
    <col min="2" max="2" width="15.28515625" bestFit="1" customWidth="1" collapsed="1"/>
    <col min="3" max="3" width="14.5703125" bestFit="1" customWidth="1" collapsed="1"/>
    <col min="4" max="4" width="12" bestFit="1" customWidth="1" collapsed="1"/>
    <col min="5" max="5" width="10.7109375" customWidth="1" collapsed="1"/>
    <col min="6" max="6" width="29.140625" bestFit="1" customWidth="1" collapsed="1"/>
    <col min="7" max="7" width="10.7109375" customWidth="1" collapsed="1"/>
    <col min="8" max="8" width="19" bestFit="1" customWidth="1" collapsed="1"/>
  </cols>
  <sheetData>
    <row r="1" spans="1:8" x14ac:dyDescent="0.25">
      <c r="A1" s="87" t="s">
        <v>0</v>
      </c>
      <c r="B1" s="86" t="s">
        <v>1</v>
      </c>
      <c r="C1" s="86" t="s">
        <v>2</v>
      </c>
      <c r="D1" s="86" t="s">
        <v>15</v>
      </c>
      <c r="E1" s="86" t="s">
        <v>17</v>
      </c>
      <c r="F1" s="86" t="s">
        <v>18</v>
      </c>
      <c r="G1" s="87" t="s">
        <v>24</v>
      </c>
      <c r="H1" s="87" t="s">
        <v>25</v>
      </c>
    </row>
    <row r="2" spans="1:8"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71</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c r="H3" s="62" t="str">
        <f>'Table of Contents'!$X$10</f>
        <v>Pending Disposition</v>
      </c>
    </row>
    <row r="4" spans="1:8" x14ac:dyDescent="0.25">
      <c r="A4" s="9" t="s">
        <v>160</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160</v>
      </c>
      <c r="B5" s="8" t="str">
        <f>'Table of Contents'!J57</f>
        <v>3rd Party Funds</v>
      </c>
      <c r="C5" s="8">
        <f>'Table of Contents'!K57</f>
        <v>380</v>
      </c>
      <c r="D5" s="8" t="str">
        <f>'Table of Contents'!L57</f>
        <v>A00028000</v>
      </c>
      <c r="E5" s="8" t="str">
        <f>'Table of Contents'!M57</f>
        <v>302933205</v>
      </c>
      <c r="F5" s="10" t="str">
        <f>'Table of Contents'!S10</f>
        <v>3rd Party MF</v>
      </c>
      <c r="G5" s="10">
        <f>'Table of Contents'!T10</f>
        <v>14040</v>
      </c>
      <c r="H5" s="89" t="str">
        <f>'Table of Contents'!$X$10</f>
        <v>Pending Disposition</v>
      </c>
    </row>
    <row r="6" spans="1:8" x14ac:dyDescent="0.25">
      <c r="A6" s="9" t="s">
        <v>62</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62</v>
      </c>
      <c r="B7" s="88" t="str">
        <f>'Table of Contents'!J25</f>
        <v>JPM Fund</v>
      </c>
      <c r="C7" s="88">
        <f>'Table of Contents'!K25</f>
        <v>140</v>
      </c>
      <c r="D7" s="88" t="str">
        <f>'Table of Contents'!L25</f>
        <v>A00028000</v>
      </c>
      <c r="E7" s="88" t="str">
        <f>'Table of Contents'!M25</f>
        <v>46637K513</v>
      </c>
      <c r="F7" s="28" t="str">
        <f>'Table of Contents'!S9</f>
        <v>Direct STP</v>
      </c>
      <c r="G7" s="28">
        <f>'Table of Contents'!T9</f>
        <v>14030</v>
      </c>
      <c r="H7" s="68" t="str">
        <f>'Table of Contents'!$X$10</f>
        <v>Pending Disposition</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sqref="A1:H3"/>
    </sheetView>
  </sheetViews>
  <sheetFormatPr defaultRowHeight="15" x14ac:dyDescent="0.25"/>
  <cols>
    <col min="1" max="1" width="18.42578125" customWidth="1" collapsed="1"/>
    <col min="2" max="2" width="26.7109375" bestFit="1" customWidth="1" collapsed="1"/>
    <col min="3" max="3" width="20.7109375" bestFit="1" customWidth="1" collapsed="1"/>
    <col min="4" max="4" width="14" customWidth="1" collapsed="1"/>
    <col min="5" max="6" width="24" bestFit="1" customWidth="1" collapsed="1"/>
    <col min="7" max="7" width="10.85546875" bestFit="1" customWidth="1" collapsed="1"/>
    <col min="8" max="8" width="19" bestFit="1" customWidth="1" collapsed="1"/>
  </cols>
  <sheetData>
    <row r="1" spans="1:8" x14ac:dyDescent="0.25">
      <c r="A1" s="87" t="s">
        <v>0</v>
      </c>
      <c r="B1" s="86" t="s">
        <v>1</v>
      </c>
      <c r="C1" s="86" t="s">
        <v>2</v>
      </c>
      <c r="D1" s="86" t="s">
        <v>15</v>
      </c>
      <c r="E1" s="86" t="s">
        <v>17</v>
      </c>
      <c r="F1" s="86" t="s">
        <v>18</v>
      </c>
      <c r="G1" s="87" t="s">
        <v>24</v>
      </c>
      <c r="H1" s="87" t="s">
        <v>25</v>
      </c>
    </row>
    <row r="2" spans="1:8"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4" t="s">
        <v>71</v>
      </c>
      <c r="B3" s="88" t="str">
        <f>'Table of Contents'!J36</f>
        <v>DTC</v>
      </c>
      <c r="C3" s="88">
        <f>'Table of Contents'!K36</f>
        <v>220</v>
      </c>
      <c r="D3" s="88" t="str">
        <f>'Table of Contents'!L36</f>
        <v>A00028000</v>
      </c>
      <c r="E3" s="88" t="str">
        <f>'Table of Contents'!M36</f>
        <v>78462F103</v>
      </c>
      <c r="F3" s="28" t="str">
        <f>'Table of Contents'!S9</f>
        <v>Direct STP</v>
      </c>
      <c r="G3" s="28">
        <f>'Table of Contents'!T9</f>
        <v>14030</v>
      </c>
      <c r="H3" s="68" t="str">
        <f>'Table of Contents'!$X$11</f>
        <v>Physical Re-register</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5" sqref="B5"/>
    </sheetView>
  </sheetViews>
  <sheetFormatPr defaultRowHeight="15" x14ac:dyDescent="0.25"/>
  <cols>
    <col min="1" max="1" width="11.5703125" customWidth="1" collapsed="1"/>
    <col min="2" max="5" width="19" bestFit="1" customWidth="1" collapsed="1"/>
    <col min="6" max="6" width="29.140625" bestFit="1" customWidth="1" collapsed="1"/>
    <col min="7" max="7" width="13.28515625" bestFit="1" customWidth="1" collapsed="1"/>
    <col min="8" max="8" width="14" bestFit="1" customWidth="1" collapsed="1"/>
  </cols>
  <sheetData>
    <row r="1" spans="1:8" x14ac:dyDescent="0.25">
      <c r="A1" s="87" t="s">
        <v>0</v>
      </c>
      <c r="B1" s="86" t="s">
        <v>1</v>
      </c>
      <c r="C1" s="86" t="s">
        <v>2</v>
      </c>
      <c r="D1" s="86" t="s">
        <v>15</v>
      </c>
      <c r="E1" s="86" t="s">
        <v>17</v>
      </c>
      <c r="F1" s="86" t="s">
        <v>18</v>
      </c>
      <c r="G1" s="87" t="s">
        <v>24</v>
      </c>
      <c r="H1" s="87" t="s">
        <v>25</v>
      </c>
    </row>
    <row r="2" spans="1:8"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71</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c r="H3" s="62" t="str">
        <f>'Table of Contents'!$X$12</f>
        <v>Sell Via JPMCC</v>
      </c>
    </row>
    <row r="4" spans="1:8" x14ac:dyDescent="0.25">
      <c r="A4" s="9" t="s">
        <v>160</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160</v>
      </c>
      <c r="B5" s="8" t="str">
        <f>'Table of Contents'!J57</f>
        <v>3rd Party Funds</v>
      </c>
      <c r="C5" s="8">
        <f>'Table of Contents'!K57</f>
        <v>380</v>
      </c>
      <c r="D5" s="8" t="str">
        <f>'Table of Contents'!L57</f>
        <v>A00028000</v>
      </c>
      <c r="E5" s="8" t="str">
        <f>'Table of Contents'!M57</f>
        <v>302933205</v>
      </c>
      <c r="F5" s="10" t="str">
        <f>'Table of Contents'!S41</f>
        <v>3rd Party Mutual Funds - Partial</v>
      </c>
      <c r="G5" s="10">
        <f>'Table of Contents'!T41</f>
        <v>14355</v>
      </c>
      <c r="H5" s="89" t="str">
        <f>'Table of Contents'!$X$12</f>
        <v>Sell Via JPMCC</v>
      </c>
    </row>
    <row r="6" spans="1:8" x14ac:dyDescent="0.25">
      <c r="A6" s="9" t="s">
        <v>62</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62</v>
      </c>
      <c r="B7" s="88" t="str">
        <f>'Table of Contents'!J25</f>
        <v>JPM Fund</v>
      </c>
      <c r="C7" s="88">
        <f>'Table of Contents'!K25</f>
        <v>140</v>
      </c>
      <c r="D7" s="88" t="str">
        <f>'Table of Contents'!L25</f>
        <v>A00028000</v>
      </c>
      <c r="E7" s="88" t="str">
        <f>'Table of Contents'!M25</f>
        <v>46637K513</v>
      </c>
      <c r="F7" s="28" t="str">
        <f>'Table of Contents'!S9</f>
        <v>Direct STP</v>
      </c>
      <c r="G7" s="28">
        <f>'Table of Contents'!T9</f>
        <v>14030</v>
      </c>
      <c r="H7" s="68" t="str">
        <f>'Table of Contents'!$X$12</f>
        <v>Sell Via JPMCC</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16" sqref="F16"/>
    </sheetView>
  </sheetViews>
  <sheetFormatPr defaultRowHeight="15" x14ac:dyDescent="0.25"/>
  <cols>
    <col min="1" max="1" width="38.140625" bestFit="1" customWidth="1" collapsed="1"/>
    <col min="2" max="2" width="19.42578125" bestFit="1" customWidth="1" collapsed="1"/>
    <col min="3" max="3" width="14.5703125" bestFit="1" customWidth="1" collapsed="1"/>
    <col min="4" max="4" width="12" bestFit="1" customWidth="1" collapsed="1"/>
    <col min="5" max="5" width="11.28515625" bestFit="1" customWidth="1" collapsed="1"/>
    <col min="6" max="6" width="43.5703125" bestFit="1" customWidth="1" collapsed="1"/>
  </cols>
  <sheetData>
    <row r="1" spans="1:6" x14ac:dyDescent="0.25">
      <c r="A1" s="87" t="s">
        <v>0</v>
      </c>
      <c r="B1" s="86" t="s">
        <v>1</v>
      </c>
      <c r="C1" s="86" t="s">
        <v>2</v>
      </c>
      <c r="D1" s="86" t="s">
        <v>15</v>
      </c>
      <c r="E1" s="86" t="s">
        <v>17</v>
      </c>
      <c r="F1" s="87" t="s">
        <v>18</v>
      </c>
    </row>
    <row r="2" spans="1:6" x14ac:dyDescent="0.25">
      <c r="A2" s="9" t="s">
        <v>171</v>
      </c>
      <c r="B2" s="7" t="str">
        <f>'Table of Contents'!$V$8</f>
        <v>assetTypeName</v>
      </c>
      <c r="C2" s="7" t="str">
        <f>'Table of Contents'!$V$9</f>
        <v>assetTypeCode</v>
      </c>
      <c r="D2" s="7" t="str">
        <f>'Table of Contents'!$V$7</f>
        <v>deliveryAcct</v>
      </c>
      <c r="E2" s="7" t="str">
        <f>'Table of Contents'!$V$10</f>
        <v>cusip</v>
      </c>
      <c r="F2" s="9"/>
    </row>
    <row r="3" spans="1:6" x14ac:dyDescent="0.25">
      <c r="A3" s="21" t="s">
        <v>171</v>
      </c>
      <c r="B3" s="8" t="str">
        <f>'Table of Contents'!J16</f>
        <v>Cash - Non-Fiduciary</v>
      </c>
      <c r="C3" s="8">
        <f>'Table of Contents'!K16</f>
        <v>100</v>
      </c>
      <c r="D3" s="8" t="str">
        <f>'Table of Contents'!L16</f>
        <v>A00011006</v>
      </c>
      <c r="E3" s="8" t="str">
        <f>'Table of Contents'!M16</f>
        <v>0USDPRAA7</v>
      </c>
      <c r="F3" s="21"/>
    </row>
    <row r="4" spans="1:6" x14ac:dyDescent="0.25">
      <c r="A4" s="9" t="s">
        <v>173</v>
      </c>
      <c r="B4" s="7" t="str">
        <f>'Table of Contents'!$V$8</f>
        <v>assetTypeName</v>
      </c>
      <c r="C4" s="27" t="str">
        <f>'Table of Contents'!$V$9</f>
        <v>assetTypeCode</v>
      </c>
      <c r="D4" s="27" t="str">
        <f>'Table of Contents'!$V$7</f>
        <v>deliveryAcct</v>
      </c>
      <c r="E4" s="27" t="str">
        <f>'Table of Contents'!$V$10</f>
        <v>cusip</v>
      </c>
      <c r="F4" s="9" t="str">
        <f>'Table of Contents'!$J$3</f>
        <v>receivingAcct</v>
      </c>
    </row>
    <row r="5" spans="1:6" x14ac:dyDescent="0.25">
      <c r="A5" s="21" t="s">
        <v>173</v>
      </c>
      <c r="B5" s="8" t="str">
        <f>'Table of Contents'!J22</f>
        <v>Physical Reg 93</v>
      </c>
      <c r="C5" s="8">
        <f>'Table of Contents'!K22</f>
        <v>132</v>
      </c>
      <c r="D5" s="8" t="str">
        <f>'Table of Contents'!L22</f>
        <v>C88737009</v>
      </c>
      <c r="E5" s="8" t="str">
        <f>'Table of Contents'!M22</f>
        <v>166400BH3</v>
      </c>
      <c r="F5" s="21" t="str">
        <f>'Table of Contents'!$K$3</f>
        <v>Q66651003</v>
      </c>
    </row>
    <row r="6" spans="1:6" x14ac:dyDescent="0.25">
      <c r="A6" s="9" t="s">
        <v>214</v>
      </c>
      <c r="B6" s="7" t="str">
        <f>'Table of Contents'!$V$8</f>
        <v>assetTypeName</v>
      </c>
      <c r="C6" s="27" t="str">
        <f>'Table of Contents'!$V$9</f>
        <v>assetTypeCode</v>
      </c>
      <c r="D6" s="27" t="str">
        <f>'Table of Contents'!$V$7</f>
        <v>deliveryAcct</v>
      </c>
      <c r="E6" s="27" t="str">
        <f>'Table of Contents'!$V$10</f>
        <v>cusip</v>
      </c>
      <c r="F6" s="9"/>
    </row>
    <row r="7" spans="1:6" x14ac:dyDescent="0.25">
      <c r="A7" s="21" t="s">
        <v>214</v>
      </c>
      <c r="B7" s="8" t="str">
        <f>'Table of Contents'!J22</f>
        <v>Physical Reg 93</v>
      </c>
      <c r="C7" s="8">
        <f>'Table of Contents'!K22</f>
        <v>132</v>
      </c>
      <c r="D7" s="8" t="str">
        <f>'Table of Contents'!L22</f>
        <v>C88737009</v>
      </c>
      <c r="E7" s="8" t="str">
        <f>'Table of Contents'!M22</f>
        <v>166400BH3</v>
      </c>
      <c r="F7" s="21"/>
    </row>
    <row r="8" spans="1:6" x14ac:dyDescent="0.25">
      <c r="A8" s="21" t="s">
        <v>215</v>
      </c>
      <c r="B8" s="7" t="str">
        <f>'Table of Contents'!$V$8</f>
        <v>assetTypeName</v>
      </c>
      <c r="C8" s="27" t="str">
        <f>'Table of Contents'!$V$9</f>
        <v>assetTypeCode</v>
      </c>
      <c r="D8" s="27" t="str">
        <f>'Table of Contents'!$V$7</f>
        <v>deliveryAcct</v>
      </c>
      <c r="E8" s="27" t="str">
        <f>'Table of Contents'!$V$10</f>
        <v>cusip</v>
      </c>
      <c r="F8" s="9" t="str">
        <f>'Table of Contents'!$J$3</f>
        <v>receivingAcct</v>
      </c>
    </row>
    <row r="9" spans="1:6" x14ac:dyDescent="0.25">
      <c r="A9" s="21" t="s">
        <v>215</v>
      </c>
      <c r="B9" s="88" t="str">
        <f>'Table of Contents'!J36</f>
        <v>DTC</v>
      </c>
      <c r="C9" s="88">
        <f>'Table of Contents'!K36</f>
        <v>220</v>
      </c>
      <c r="D9" s="88" t="str">
        <f>'Table of Contents'!L36</f>
        <v>A00028000</v>
      </c>
      <c r="E9" s="88" t="str">
        <f>'Table of Contents'!M36</f>
        <v>78462F103</v>
      </c>
      <c r="F9" s="24" t="str">
        <f>'Table of Contents'!$K$3</f>
        <v>Q66651003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11" sqref="F11"/>
    </sheetView>
  </sheetViews>
  <sheetFormatPr defaultRowHeight="15" x14ac:dyDescent="0.25"/>
  <cols>
    <col min="1" max="1" width="41.42578125" bestFit="1" customWidth="1" collapsed="1"/>
    <col min="2" max="2" width="19.42578125" bestFit="1" customWidth="1" collapsed="1"/>
    <col min="3" max="3" width="14.5703125" bestFit="1" customWidth="1" collapsed="1"/>
    <col min="4" max="4" width="12" bestFit="1" customWidth="1" collapsed="1"/>
    <col min="5" max="5" width="11.42578125" bestFit="1" customWidth="1" collapsed="1"/>
    <col min="6" max="6" width="37.28515625" bestFit="1" customWidth="1" collapsed="1"/>
    <col min="7" max="7" width="10.7109375" customWidth="1" collapsed="1"/>
  </cols>
  <sheetData>
    <row r="1" spans="1:7" x14ac:dyDescent="0.25">
      <c r="A1" s="85" t="s">
        <v>0</v>
      </c>
      <c r="B1" s="86" t="s">
        <v>1</v>
      </c>
      <c r="C1" s="86" t="s">
        <v>2</v>
      </c>
      <c r="D1" s="86" t="s">
        <v>15</v>
      </c>
      <c r="E1" s="86" t="s">
        <v>17</v>
      </c>
      <c r="F1" s="86" t="s">
        <v>18</v>
      </c>
      <c r="G1" s="87" t="s">
        <v>24</v>
      </c>
    </row>
    <row r="2" spans="1:7" x14ac:dyDescent="0.25">
      <c r="A2" s="19" t="s">
        <v>185</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3" t="s">
        <v>185</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row>
    <row r="4" spans="1:7" x14ac:dyDescent="0.25">
      <c r="A4" s="19" t="s">
        <v>185</v>
      </c>
      <c r="B4" s="8" t="str">
        <f>'Table of Contents'!J16</f>
        <v>Cash - Non-Fiduciary</v>
      </c>
      <c r="C4" s="8">
        <f>'Table of Contents'!K16</f>
        <v>100</v>
      </c>
      <c r="D4" s="8" t="str">
        <f>'Table of Contents'!L16</f>
        <v>A00011006</v>
      </c>
      <c r="E4" s="8" t="str">
        <f>'Table of Contents'!M16</f>
        <v>0USDPRAA7</v>
      </c>
      <c r="F4" s="10" t="str">
        <f>'Table of Contents'!S61</f>
        <v>Cash - External Full</v>
      </c>
      <c r="G4" s="10">
        <f>'Table of Contents'!T61</f>
        <v>14461</v>
      </c>
    </row>
    <row r="5" spans="1:7" x14ac:dyDescent="0.25">
      <c r="A5" s="23" t="s">
        <v>185</v>
      </c>
      <c r="B5" t="str">
        <f>'Table of Contents'!J64</f>
        <v>Sweep</v>
      </c>
      <c r="C5">
        <f>'Table of Contents'!K64</f>
        <v>440</v>
      </c>
      <c r="D5" t="str">
        <f>'Table of Contents'!L64</f>
        <v>A00028000</v>
      </c>
      <c r="E5" t="str">
        <f>'Table of Contents'!M64</f>
        <v>870994969</v>
      </c>
      <c r="F5" s="10" t="str">
        <f>'Table of Contents'!S61</f>
        <v>Cash - External Full</v>
      </c>
      <c r="G5" s="10">
        <f>'Table of Contents'!T61</f>
        <v>14461</v>
      </c>
    </row>
    <row r="6" spans="1:7" x14ac:dyDescent="0.25">
      <c r="A6" s="19" t="s">
        <v>185</v>
      </c>
      <c r="B6" t="str">
        <f>'Table of Contents'!J21</f>
        <v>Physical Reg 91</v>
      </c>
      <c r="C6">
        <f>'Table of Contents'!K21</f>
        <v>130</v>
      </c>
      <c r="D6" t="str">
        <f>'Table of Contents'!L21</f>
        <v>M46935009</v>
      </c>
      <c r="E6" t="str">
        <f>'Table of Contents'!M21</f>
        <v>564553XX8</v>
      </c>
      <c r="F6" s="10" t="str">
        <f>'Table of Contents'!S54</f>
        <v>Physical Settlement External Request</v>
      </c>
      <c r="G6" s="10">
        <f>'Table of Contents'!T54</f>
        <v>14400</v>
      </c>
    </row>
    <row r="7" spans="1:7" x14ac:dyDescent="0.25">
      <c r="A7" s="23" t="s">
        <v>185</v>
      </c>
      <c r="B7" t="str">
        <f>'Table of Contents'!J22</f>
        <v>Physical Reg 93</v>
      </c>
      <c r="C7">
        <f>'Table of Contents'!K22</f>
        <v>132</v>
      </c>
      <c r="D7" t="str">
        <f>'Table of Contents'!L22</f>
        <v>C88737009</v>
      </c>
      <c r="E7" t="str">
        <f>'Table of Contents'!M22</f>
        <v>166400BH3</v>
      </c>
      <c r="F7" s="10" t="str">
        <f>'Table of Contents'!S54</f>
        <v>Physical Settlement External Request</v>
      </c>
      <c r="G7" s="10">
        <f>'Table of Contents'!T54</f>
        <v>14400</v>
      </c>
    </row>
    <row r="8" spans="1:7" x14ac:dyDescent="0.25">
      <c r="A8" s="19" t="s">
        <v>185</v>
      </c>
      <c r="B8" t="str">
        <f>'Table of Contents'!J47</f>
        <v>Euroclear</v>
      </c>
      <c r="C8">
        <f>'Table of Contents'!K47</f>
        <v>310</v>
      </c>
      <c r="D8" t="str">
        <f>'Table of Contents'!L47</f>
        <v>H85377002</v>
      </c>
      <c r="E8" t="str">
        <f>'Table of Contents'!M47</f>
        <v>3925009F3</v>
      </c>
      <c r="F8" s="10" t="str">
        <f>'Table of Contents'!S60</f>
        <v>International Settlements - External Full</v>
      </c>
      <c r="G8" s="10">
        <f>'Table of Contents'!T60</f>
        <v>14460</v>
      </c>
    </row>
    <row r="9" spans="1:7" x14ac:dyDescent="0.25">
      <c r="A9" s="23" t="s">
        <v>185</v>
      </c>
      <c r="B9" t="str">
        <f>'Table of Contents'!J48</f>
        <v>Local Market Global</v>
      </c>
      <c r="C9">
        <f>'Table of Contents'!K48</f>
        <v>320</v>
      </c>
      <c r="D9" t="str">
        <f>'Table of Contents'!L48</f>
        <v>H77318006</v>
      </c>
      <c r="E9" t="str">
        <f>'Table of Contents'!M48</f>
        <v>706327913</v>
      </c>
      <c r="F9" s="10" t="str">
        <f>'Table of Contents'!S60</f>
        <v>International Settlements - External Full</v>
      </c>
      <c r="G9" s="10">
        <f>'Table of Contents'!T60</f>
        <v>14460</v>
      </c>
    </row>
    <row r="10" spans="1:7" x14ac:dyDescent="0.25">
      <c r="A10" s="19" t="s">
        <v>185</v>
      </c>
      <c r="B10" t="str">
        <f>'Table of Contents'!J25</f>
        <v>JPM Fund</v>
      </c>
      <c r="C10">
        <f>'Table of Contents'!K25</f>
        <v>140</v>
      </c>
      <c r="D10" t="str">
        <f>'Table of Contents'!L25</f>
        <v>A00028000</v>
      </c>
      <c r="E10" t="str">
        <f>'Table of Contents'!M25</f>
        <v>46637K513</v>
      </c>
      <c r="F10" s="10" t="str">
        <f>'Table of Contents'!S62</f>
        <v>JPM Funds External Full</v>
      </c>
      <c r="G10" s="10">
        <f>'Table of Contents'!T62</f>
        <v>14462</v>
      </c>
    </row>
    <row r="11" spans="1:7" x14ac:dyDescent="0.25">
      <c r="A11" t="s">
        <v>160</v>
      </c>
      <c r="B11" s="20" t="str">
        <f>'Table of Contents'!$V$8</f>
        <v>assetTypeName</v>
      </c>
      <c r="C11" s="20" t="str">
        <f>'Table of Contents'!$V$9</f>
        <v>assetTypeCode</v>
      </c>
      <c r="D11" s="20" t="str">
        <f>'Table of Contents'!$V$7</f>
        <v>deliveryAcct</v>
      </c>
      <c r="E11" s="20" t="str">
        <f>'Table of Contents'!$V$10</f>
        <v>cusip</v>
      </c>
      <c r="F11" s="20" t="str">
        <f>'Table of Contents'!$V$11</f>
        <v>teamName</v>
      </c>
      <c r="G11" s="20" t="str">
        <f>'Table of Contents'!$V$12</f>
        <v>teamCode</v>
      </c>
    </row>
    <row r="12" spans="1:7" x14ac:dyDescent="0.25">
      <c r="A12" t="s">
        <v>160</v>
      </c>
      <c r="B12" t="str">
        <f>'Table of Contents'!J57</f>
        <v>3rd Party Funds</v>
      </c>
      <c r="C12">
        <f>'Table of Contents'!K57</f>
        <v>380</v>
      </c>
      <c r="D12" t="str">
        <f>'Table of Contents'!L57</f>
        <v>A00028000</v>
      </c>
      <c r="E12" t="str">
        <f>'Table of Contents'!M57</f>
        <v>302933205</v>
      </c>
      <c r="F12" t="str">
        <f>'Table of Contents'!S40</f>
        <v>3rd Party Mutual Funds - Full</v>
      </c>
      <c r="G12">
        <f>'Table of Contents'!T40</f>
        <v>14350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6" sqref="G6"/>
    </sheetView>
  </sheetViews>
  <sheetFormatPr defaultRowHeight="15" x14ac:dyDescent="0.25"/>
  <cols>
    <col min="1" max="1" width="9.42578125" bestFit="1" customWidth="1" collapsed="1"/>
    <col min="2" max="2" width="15.28515625" bestFit="1" customWidth="1" collapsed="1"/>
    <col min="3" max="3" width="14.5703125" bestFit="1" customWidth="1" collapsed="1"/>
    <col min="4" max="4" width="12" bestFit="1" customWidth="1" collapsed="1"/>
    <col min="5" max="5" width="10.28515625" bestFit="1" customWidth="1" collapsed="1"/>
    <col min="6" max="6" width="22.140625" bestFit="1" customWidth="1" collapsed="1"/>
    <col min="7" max="7" width="10.140625" bestFit="1" customWidth="1" collapsed="1"/>
  </cols>
  <sheetData>
    <row r="1" spans="1:7" x14ac:dyDescent="0.25">
      <c r="A1" s="44" t="s">
        <v>0</v>
      </c>
      <c r="B1" s="45" t="s">
        <v>1</v>
      </c>
      <c r="C1" s="45" t="s">
        <v>2</v>
      </c>
      <c r="D1" s="45" t="s">
        <v>15</v>
      </c>
      <c r="E1" s="45" t="s">
        <v>17</v>
      </c>
      <c r="F1" s="45" t="s">
        <v>18</v>
      </c>
      <c r="G1" s="45" t="s">
        <v>24</v>
      </c>
    </row>
    <row r="2" spans="1:7" x14ac:dyDescent="0.25">
      <c r="A2" s="19" t="s">
        <v>62</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3" t="s">
        <v>62</v>
      </c>
      <c r="B3" s="8" t="str">
        <f>'Table of Contents'!J25</f>
        <v>JPM Fund</v>
      </c>
      <c r="C3" s="8">
        <f>'Table of Contents'!K25</f>
        <v>140</v>
      </c>
      <c r="D3" s="8" t="str">
        <f>'Table of Contents'!L25</f>
        <v>A00028000</v>
      </c>
      <c r="E3" s="8" t="str">
        <f>'Table of Contents'!M25</f>
        <v>46637K513</v>
      </c>
      <c r="F3" s="10" t="str">
        <f>'Table of Contents'!S62</f>
        <v>JPM Funds External Full</v>
      </c>
      <c r="G3" s="10">
        <f>'Table of Contents'!T62</f>
        <v>14462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G27" sqref="A1:G27"/>
    </sheetView>
  </sheetViews>
  <sheetFormatPr defaultRowHeight="15" x14ac:dyDescent="0.25"/>
  <cols>
    <col min="1" max="1" width="16.85546875" bestFit="1" customWidth="1" collapsed="1"/>
    <col min="2" max="2" width="18.5703125" bestFit="1" customWidth="1" collapsed="1"/>
    <col min="3" max="3" width="14.5703125" bestFit="1" customWidth="1" collapsed="1"/>
    <col min="4" max="4" width="12" bestFit="1" customWidth="1" collapsed="1"/>
    <col min="5" max="5" width="12.140625" bestFit="1" customWidth="1" collapsed="1"/>
    <col min="6" max="6" width="36.7109375" bestFit="1" customWidth="1" collapsed="1"/>
    <col min="7" max="7" width="10.7109375" customWidth="1" collapsed="1"/>
  </cols>
  <sheetData>
    <row r="1" spans="1:7" x14ac:dyDescent="0.25">
      <c r="A1" s="85" t="s">
        <v>0</v>
      </c>
      <c r="B1" s="86" t="s">
        <v>1</v>
      </c>
      <c r="C1" s="86" t="s">
        <v>2</v>
      </c>
      <c r="D1" s="86" t="s">
        <v>15</v>
      </c>
      <c r="E1" s="86" t="s">
        <v>17</v>
      </c>
      <c r="F1" s="86" t="s">
        <v>18</v>
      </c>
      <c r="G1" s="86" t="s">
        <v>24</v>
      </c>
    </row>
    <row r="2" spans="1:7" x14ac:dyDescent="0.25">
      <c r="A2" s="1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3" t="s">
        <v>71</v>
      </c>
      <c r="B3" s="8" t="str">
        <f>'Table of Contents'!J36</f>
        <v>DTC</v>
      </c>
      <c r="C3" s="8">
        <f>'Table of Contents'!K36</f>
        <v>220</v>
      </c>
      <c r="D3" s="8" t="str">
        <f>'Table of Contents'!L36</f>
        <v>A00028000</v>
      </c>
      <c r="E3" s="8" t="str">
        <f>'Table of Contents'!M36</f>
        <v>78462F103</v>
      </c>
      <c r="F3" s="10" t="str">
        <f>'Table of Contents'!S9</f>
        <v>Direct STP</v>
      </c>
      <c r="G3" s="8">
        <f>'Table of Contents'!T9</f>
        <v>14030</v>
      </c>
    </row>
    <row r="4" spans="1:7" x14ac:dyDescent="0.25">
      <c r="A4" t="s">
        <v>160</v>
      </c>
      <c r="B4" s="7" t="str">
        <f>'Table of Contents'!$V$8</f>
        <v>assetTypeName</v>
      </c>
      <c r="C4" s="7" t="str">
        <f>'Table of Contents'!$V$9</f>
        <v>assetTypeCode</v>
      </c>
      <c r="D4" s="7" t="str">
        <f>'Table of Contents'!$V$7</f>
        <v>deliveryAcct</v>
      </c>
      <c r="E4" s="7" t="str">
        <f>'Table of Contents'!$V$10</f>
        <v>cusip</v>
      </c>
      <c r="F4" s="7" t="str">
        <f>'Table of Contents'!$V$11</f>
        <v>teamName</v>
      </c>
      <c r="G4" s="7" t="str">
        <f>'Table of Contents'!$V$12</f>
        <v>teamCode</v>
      </c>
    </row>
    <row r="5" spans="1:7" x14ac:dyDescent="0.25">
      <c r="A5" t="s">
        <v>160</v>
      </c>
      <c r="B5" t="str">
        <f>'Table of Contents'!J57</f>
        <v>3rd Party Funds</v>
      </c>
      <c r="C5">
        <f>'Table of Contents'!K57</f>
        <v>380</v>
      </c>
      <c r="D5" t="str">
        <f>'Table of Contents'!L57</f>
        <v>A00028000</v>
      </c>
      <c r="E5" t="str">
        <f>'Table of Contents'!M57</f>
        <v>302933205</v>
      </c>
      <c r="F5" t="str">
        <f>'Table of Contents'!S41</f>
        <v>3rd Party Mutual Funds - Partial</v>
      </c>
      <c r="G5">
        <f>'Table of Contents'!T41</f>
        <v>14355</v>
      </c>
    </row>
    <row r="6" spans="1:7" x14ac:dyDescent="0.25">
      <c r="A6" t="s">
        <v>50</v>
      </c>
      <c r="B6" s="7" t="str">
        <f>'Table of Contents'!$V$8</f>
        <v>assetTypeName</v>
      </c>
      <c r="C6" s="7" t="str">
        <f>'Table of Contents'!$V$9</f>
        <v>assetTypeCode</v>
      </c>
      <c r="D6" s="7" t="str">
        <f>'Table of Contents'!$V$7</f>
        <v>deliveryAcct</v>
      </c>
      <c r="E6" s="7" t="str">
        <f>'Table of Contents'!$V$10</f>
        <v>cusip</v>
      </c>
      <c r="F6" s="7" t="str">
        <f>'Table of Contents'!$V$11</f>
        <v>teamName</v>
      </c>
      <c r="G6" s="7" t="str">
        <f>'Table of Contents'!$V$12</f>
        <v>teamCode</v>
      </c>
    </row>
    <row r="7" spans="1:7" x14ac:dyDescent="0.25">
      <c r="A7" t="s">
        <v>50</v>
      </c>
      <c r="B7" t="str">
        <f>'Table of Contents'!J47</f>
        <v>Euroclear</v>
      </c>
      <c r="C7">
        <f>'Table of Contents'!K47</f>
        <v>310</v>
      </c>
      <c r="D7" t="str">
        <f>'Table of Contents'!L47</f>
        <v>H85377002</v>
      </c>
      <c r="E7" t="str">
        <f>'Table of Contents'!M47</f>
        <v>3925009F3</v>
      </c>
      <c r="F7" t="str">
        <f>'Table of Contents'!S35</f>
        <v>International Settlements - Manual</v>
      </c>
      <c r="G7">
        <f>'Table of Contents'!T35</f>
        <v>14300</v>
      </c>
    </row>
    <row r="8" spans="1:7" x14ac:dyDescent="0.25">
      <c r="A8" t="s">
        <v>53</v>
      </c>
      <c r="B8" s="7" t="str">
        <f>'Table of Contents'!$V$8</f>
        <v>assetTypeName</v>
      </c>
      <c r="C8" s="7" t="str">
        <f>'Table of Contents'!$V$9</f>
        <v>assetTypeCode</v>
      </c>
      <c r="D8" s="7" t="str">
        <f>'Table of Contents'!$V$7</f>
        <v>deliveryAcct</v>
      </c>
      <c r="E8" s="7" t="str">
        <f>'Table of Contents'!$V$10</f>
        <v>cusip</v>
      </c>
      <c r="F8" s="7" t="str">
        <f>'Table of Contents'!$V$11</f>
        <v>teamName</v>
      </c>
      <c r="G8" s="7" t="str">
        <f>'Table of Contents'!$V$12</f>
        <v>teamCode</v>
      </c>
    </row>
    <row r="9" spans="1:7" x14ac:dyDescent="0.25">
      <c r="A9" t="s">
        <v>53</v>
      </c>
      <c r="B9" t="str">
        <f>'Table of Contents'!J48</f>
        <v>Local Market Global</v>
      </c>
      <c r="C9">
        <f>'Table of Contents'!K48</f>
        <v>320</v>
      </c>
      <c r="D9" t="str">
        <f>'Table of Contents'!L48</f>
        <v>H77318006</v>
      </c>
      <c r="E9" t="str">
        <f>'Table of Contents'!M48</f>
        <v>706327913</v>
      </c>
      <c r="F9" t="str">
        <f>'Table of Contents'!S35</f>
        <v>International Settlements - Manual</v>
      </c>
      <c r="G9">
        <f>'Table of Contents'!T35</f>
        <v>14300</v>
      </c>
    </row>
    <row r="10" spans="1:7" x14ac:dyDescent="0.25">
      <c r="A10" t="s">
        <v>192</v>
      </c>
      <c r="B10" s="7" t="str">
        <f>'Table of Contents'!$V$8</f>
        <v>assetTypeName</v>
      </c>
      <c r="C10" s="7" t="str">
        <f>'Table of Contents'!$V$9</f>
        <v>assetTypeCode</v>
      </c>
      <c r="D10" s="7" t="str">
        <f>'Table of Contents'!$V$7</f>
        <v>deliveryAcct</v>
      </c>
      <c r="E10" s="7" t="str">
        <f>'Table of Contents'!$V$10</f>
        <v>cusip</v>
      </c>
      <c r="F10" s="7" t="str">
        <f>'Table of Contents'!$V$11</f>
        <v>teamName</v>
      </c>
      <c r="G10" s="7" t="str">
        <f>'Table of Contents'!$V$12</f>
        <v>teamCode</v>
      </c>
    </row>
    <row r="11" spans="1:7" x14ac:dyDescent="0.25">
      <c r="A11" t="s">
        <v>192</v>
      </c>
      <c r="B11" t="str">
        <f>'Table of Contents'!J75</f>
        <v>Local Vault Reg 31</v>
      </c>
      <c r="C11">
        <f>'Table of Contents'!K75</f>
        <v>851</v>
      </c>
      <c r="D11" t="str">
        <f>'Table of Contents'!L75</f>
        <v>W51635006</v>
      </c>
      <c r="E11" t="str">
        <f>'Table of Contents'!M75</f>
        <v>229300108</v>
      </c>
      <c r="F11" t="str">
        <f>'Table of Contents'!S9</f>
        <v>Direct STP</v>
      </c>
      <c r="G11">
        <f>'Table of Contents'!T9</f>
        <v>14030</v>
      </c>
    </row>
    <row r="12" spans="1:7" x14ac:dyDescent="0.25">
      <c r="A12" t="s">
        <v>195</v>
      </c>
      <c r="B12" s="7" t="str">
        <f>'Table of Contents'!$V$8</f>
        <v>assetTypeName</v>
      </c>
      <c r="C12" s="7" t="str">
        <f>'Table of Contents'!$V$9</f>
        <v>assetTypeCode</v>
      </c>
      <c r="D12" s="7" t="str">
        <f>'Table of Contents'!$V$7</f>
        <v>deliveryAcct</v>
      </c>
      <c r="E12" s="7" t="str">
        <f>'Table of Contents'!$V$10</f>
        <v>cusip</v>
      </c>
      <c r="F12" s="7" t="str">
        <f>'Table of Contents'!$V$11</f>
        <v>teamName</v>
      </c>
      <c r="G12" s="7" t="str">
        <f>'Table of Contents'!$V$12</f>
        <v>teamCode</v>
      </c>
    </row>
    <row r="13" spans="1:7" x14ac:dyDescent="0.25">
      <c r="A13" t="s">
        <v>195</v>
      </c>
      <c r="B13" t="str">
        <f>'Table of Contents'!J76</f>
        <v>Local Vault Reg 40</v>
      </c>
      <c r="C13">
        <f>'Table of Contents'!K76</f>
        <v>852</v>
      </c>
      <c r="D13" t="str">
        <f>'Table of Contents'!L76</f>
        <v>P23261004</v>
      </c>
      <c r="E13" t="str">
        <f>'Table of Contents'!M76</f>
        <v>999619455</v>
      </c>
      <c r="F13" t="str">
        <f>'Table of Contents'!S9</f>
        <v>Direct STP</v>
      </c>
      <c r="G13">
        <f>'Table of Contents'!T9</f>
        <v>14030</v>
      </c>
    </row>
    <row r="14" spans="1:7" x14ac:dyDescent="0.25">
      <c r="A14" t="s">
        <v>198</v>
      </c>
      <c r="B14" s="7" t="str">
        <f>'Table of Contents'!$V$8</f>
        <v>assetTypeName</v>
      </c>
      <c r="C14" s="7" t="str">
        <f>'Table of Contents'!$V$9</f>
        <v>assetTypeCode</v>
      </c>
      <c r="D14" s="7" t="str">
        <f>'Table of Contents'!$V$7</f>
        <v>deliveryAcct</v>
      </c>
      <c r="E14" s="7" t="str">
        <f>'Table of Contents'!$V$10</f>
        <v>cusip</v>
      </c>
      <c r="F14" s="7" t="str">
        <f>'Table of Contents'!$V$11</f>
        <v>teamName</v>
      </c>
      <c r="G14" s="7" t="str">
        <f>'Table of Contents'!$V$12</f>
        <v>teamCode</v>
      </c>
    </row>
    <row r="15" spans="1:7" x14ac:dyDescent="0.25">
      <c r="A15" t="s">
        <v>198</v>
      </c>
      <c r="B15" t="str">
        <f>'Table of Contents'!J77</f>
        <v>Local Vault Reg 56</v>
      </c>
      <c r="C15">
        <f>'Table of Contents'!K77</f>
        <v>853</v>
      </c>
      <c r="D15" t="str">
        <f>'Table of Contents'!L77</f>
        <v>M56906007</v>
      </c>
      <c r="E15" t="str">
        <f>'Table of Contents'!M77</f>
        <v>Z07223003</v>
      </c>
      <c r="F15" t="str">
        <f>'Table of Contents'!S9</f>
        <v>Direct STP</v>
      </c>
      <c r="G15">
        <f>'Table of Contents'!T9</f>
        <v>14030</v>
      </c>
    </row>
    <row r="16" spans="1:7" x14ac:dyDescent="0.25">
      <c r="A16" t="s">
        <v>199</v>
      </c>
      <c r="B16" s="7" t="str">
        <f>'Table of Contents'!$V$8</f>
        <v>assetTypeName</v>
      </c>
      <c r="C16" s="7" t="str">
        <f>'Table of Contents'!$V$9</f>
        <v>assetTypeCode</v>
      </c>
      <c r="D16" s="7" t="str">
        <f>'Table of Contents'!$V$7</f>
        <v>deliveryAcct</v>
      </c>
      <c r="E16" s="7" t="str">
        <f>'Table of Contents'!$V$10</f>
        <v>cusip</v>
      </c>
      <c r="F16" s="7" t="str">
        <f>'Table of Contents'!$V$11</f>
        <v>teamName</v>
      </c>
      <c r="G16" s="7" t="str">
        <f>'Table of Contents'!$V$12</f>
        <v>teamCode</v>
      </c>
    </row>
    <row r="17" spans="1:7" x14ac:dyDescent="0.25">
      <c r="A17" t="s">
        <v>199</v>
      </c>
      <c r="B17" t="str">
        <f>'Table of Contents'!J78</f>
        <v>Local Vault Reg 61</v>
      </c>
      <c r="C17">
        <f>'Table of Contents'!K78</f>
        <v>854</v>
      </c>
      <c r="D17" t="str">
        <f>'Table of Contents'!L78</f>
        <v>A00650001</v>
      </c>
      <c r="E17" t="str">
        <f>'Table of Contents'!M78</f>
        <v>1419926F9</v>
      </c>
      <c r="F17" t="str">
        <f>'Table of Contents'!S56</f>
        <v>Fiduciary Loan Assets - Chicago External</v>
      </c>
      <c r="G17">
        <f>'Table of Contents'!T56</f>
        <v>14420</v>
      </c>
    </row>
    <row r="18" spans="1:7" x14ac:dyDescent="0.25">
      <c r="A18" t="s">
        <v>204</v>
      </c>
      <c r="B18" s="7" t="str">
        <f>'Table of Contents'!$V$8</f>
        <v>assetTypeName</v>
      </c>
      <c r="C18" s="7" t="str">
        <f>'Table of Contents'!$V$9</f>
        <v>assetTypeCode</v>
      </c>
      <c r="D18" s="7" t="str">
        <f>'Table of Contents'!$V$7</f>
        <v>deliveryAcct</v>
      </c>
      <c r="E18" s="7" t="str">
        <f>'Table of Contents'!$V$10</f>
        <v>cusip</v>
      </c>
      <c r="F18" s="7" t="str">
        <f>'Table of Contents'!$V$11</f>
        <v>teamName</v>
      </c>
      <c r="G18" s="7" t="str">
        <f>'Table of Contents'!$V$12</f>
        <v>teamCode</v>
      </c>
    </row>
    <row r="19" spans="1:7" x14ac:dyDescent="0.25">
      <c r="A19" t="s">
        <v>204</v>
      </c>
      <c r="B19" t="str">
        <f>'Table of Contents'!J79</f>
        <v>Option Reg 57</v>
      </c>
      <c r="C19">
        <f>'Table of Contents'!K79</f>
        <v>855</v>
      </c>
      <c r="D19" t="str">
        <f>'Table of Contents'!L79</f>
        <v>M04430001</v>
      </c>
      <c r="E19" t="str">
        <f>'Table of Contents'!M79</f>
        <v>OTCEQCMDZ</v>
      </c>
      <c r="F19" t="str">
        <f>'Table of Contents'!S63</f>
        <v>PreciousMetals and Derivatives</v>
      </c>
      <c r="G19">
        <f>'Table of Contents'!T63</f>
        <v>14463</v>
      </c>
    </row>
    <row r="20" spans="1:7" x14ac:dyDescent="0.25">
      <c r="A20" t="s">
        <v>205</v>
      </c>
      <c r="B20" s="7" t="str">
        <f>'Table of Contents'!$V$8</f>
        <v>assetTypeName</v>
      </c>
      <c r="C20" s="7" t="str">
        <f>'Table of Contents'!$V$9</f>
        <v>assetTypeCode</v>
      </c>
      <c r="D20" s="7" t="str">
        <f>'Table of Contents'!$V$7</f>
        <v>deliveryAcct</v>
      </c>
      <c r="E20" s="7" t="str">
        <f>'Table of Contents'!$V$10</f>
        <v>cusip</v>
      </c>
      <c r="F20" s="7" t="str">
        <f>'Table of Contents'!$V$11</f>
        <v>teamName</v>
      </c>
      <c r="G20" s="7" t="str">
        <f>'Table of Contents'!$V$12</f>
        <v>teamCode</v>
      </c>
    </row>
    <row r="21" spans="1:7" x14ac:dyDescent="0.25">
      <c r="A21" t="s">
        <v>205</v>
      </c>
      <c r="B21" t="str">
        <f>'Table of Contents'!J80</f>
        <v>Option Reg 58</v>
      </c>
      <c r="C21">
        <f>'Table of Contents'!K80</f>
        <v>856</v>
      </c>
      <c r="D21" t="str">
        <f>'Table of Contents'!L80</f>
        <v>H77318006</v>
      </c>
      <c r="E21" t="str">
        <f>'Table of Contents'!M80</f>
        <v>4592009NQ</v>
      </c>
      <c r="F21" t="str">
        <f>'Table of Contents'!S63</f>
        <v>PreciousMetals and Derivatives</v>
      </c>
      <c r="G21">
        <f>'Table of Contents'!T63</f>
        <v>14463</v>
      </c>
    </row>
    <row r="22" spans="1:7" x14ac:dyDescent="0.25">
      <c r="A22" t="s">
        <v>62</v>
      </c>
      <c r="B22" s="7" t="str">
        <f>'Table of Contents'!$V$8</f>
        <v>assetTypeName</v>
      </c>
      <c r="C22" s="7" t="str">
        <f>'Table of Contents'!$V$9</f>
        <v>assetTypeCode</v>
      </c>
      <c r="D22" s="7" t="str">
        <f>'Table of Contents'!$V$7</f>
        <v>deliveryAcct</v>
      </c>
      <c r="E22" s="7" t="str">
        <f>'Table of Contents'!$V$10</f>
        <v>cusip</v>
      </c>
      <c r="F22" s="7" t="str">
        <f>'Table of Contents'!$V$11</f>
        <v>teamName</v>
      </c>
      <c r="G22" s="7" t="str">
        <f>'Table of Contents'!$V$12</f>
        <v>teamCode</v>
      </c>
    </row>
    <row r="23" spans="1:7" x14ac:dyDescent="0.25">
      <c r="A23" t="s">
        <v>62</v>
      </c>
      <c r="B23" t="str">
        <f>SecTran_External_FulltoMany!B3</f>
        <v>JPM Fund</v>
      </c>
      <c r="C23">
        <f>'Table of Contents'!K25</f>
        <v>140</v>
      </c>
      <c r="D23" t="str">
        <f>'Table of Contents'!L25</f>
        <v>A00028000</v>
      </c>
      <c r="E23" t="str">
        <f>'Table of Contents'!M25</f>
        <v>46637K513</v>
      </c>
      <c r="F23" t="str">
        <f>'Table of Contents'!S22</f>
        <v>ATT</v>
      </c>
      <c r="G23">
        <f>'Table of Contents'!T22</f>
        <v>14160</v>
      </c>
    </row>
    <row r="24" spans="1:7" x14ac:dyDescent="0.25">
      <c r="A24" t="s">
        <v>175</v>
      </c>
      <c r="B24" s="7" t="str">
        <f>'Table of Contents'!$V$8</f>
        <v>assetTypeName</v>
      </c>
      <c r="C24" s="7" t="str">
        <f>'Table of Contents'!$V$9</f>
        <v>assetTypeCode</v>
      </c>
      <c r="D24" s="7" t="str">
        <f>'Table of Contents'!$V$7</f>
        <v>deliveryAcct</v>
      </c>
      <c r="E24" s="7" t="str">
        <f>'Table of Contents'!$V$10</f>
        <v>cusip</v>
      </c>
      <c r="F24" s="7" t="str">
        <f>'Table of Contents'!$V$11</f>
        <v>teamName</v>
      </c>
      <c r="G24" s="7" t="str">
        <f>'Table of Contents'!$V$12</f>
        <v>teamCode</v>
      </c>
    </row>
    <row r="25" spans="1:7" x14ac:dyDescent="0.25">
      <c r="A25" t="s">
        <v>175</v>
      </c>
      <c r="B25" t="str">
        <f>'Table of Contents'!J22</f>
        <v>Physical Reg 93</v>
      </c>
      <c r="C25">
        <f>'Table of Contents'!K22</f>
        <v>132</v>
      </c>
      <c r="D25" t="str">
        <f>'Table of Contents'!L22</f>
        <v>C88737009</v>
      </c>
      <c r="E25" t="str">
        <f>'Table of Contents'!M22</f>
        <v>166400BH3</v>
      </c>
      <c r="F25" t="str">
        <f>'Table of Contents'!S54</f>
        <v>Physical Settlement External Request</v>
      </c>
      <c r="G25">
        <f>'Table of Contents'!T54</f>
        <v>14400</v>
      </c>
    </row>
    <row r="26" spans="1:7" x14ac:dyDescent="0.25">
      <c r="A26" t="s">
        <v>174</v>
      </c>
      <c r="B26" s="7" t="str">
        <f>'Table of Contents'!$V$8</f>
        <v>assetTypeName</v>
      </c>
      <c r="C26" s="7" t="str">
        <f>'Table of Contents'!$V$9</f>
        <v>assetTypeCode</v>
      </c>
      <c r="D26" s="7" t="str">
        <f>'Table of Contents'!$V$7</f>
        <v>deliveryAcct</v>
      </c>
      <c r="E26" s="7" t="str">
        <f>'Table of Contents'!$V$10</f>
        <v>cusip</v>
      </c>
      <c r="F26" s="7" t="str">
        <f>'Table of Contents'!$V$11</f>
        <v>teamName</v>
      </c>
      <c r="G26" s="7" t="str">
        <f>'Table of Contents'!$V$12</f>
        <v>teamCode</v>
      </c>
    </row>
    <row r="27" spans="1:7" x14ac:dyDescent="0.25">
      <c r="A27" t="s">
        <v>174</v>
      </c>
      <c r="B27" t="str">
        <f>'Table of Contents'!J21</f>
        <v>Physical Reg 91</v>
      </c>
      <c r="C27">
        <f>'Table of Contents'!K21</f>
        <v>130</v>
      </c>
      <c r="D27" t="str">
        <f>'Table of Contents'!L21</f>
        <v>M46935009</v>
      </c>
      <c r="E27" t="str">
        <f>'Table of Contents'!M21</f>
        <v>564553XX8</v>
      </c>
      <c r="F27" t="str">
        <f>'Table of Contents'!S54</f>
        <v>Physical Settlement External Request</v>
      </c>
      <c r="G27">
        <f>'Table of Contents'!T54</f>
        <v>14400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2" sqref="H12"/>
    </sheetView>
  </sheetViews>
  <sheetFormatPr defaultRowHeight="15" x14ac:dyDescent="0.25"/>
  <cols>
    <col min="1" max="1" width="41.42578125" bestFit="1" customWidth="1" collapsed="1"/>
    <col min="2" max="2" width="19.42578125" bestFit="1" customWidth="1" collapsed="1"/>
    <col min="3" max="3" width="14.5703125" bestFit="1" customWidth="1" collapsed="1"/>
    <col min="4" max="4" width="12" bestFit="1" customWidth="1" collapsed="1"/>
    <col min="5" max="5" width="11.42578125" bestFit="1" customWidth="1" collapsed="1"/>
    <col min="6" max="6" width="37.28515625" bestFit="1" customWidth="1" collapsed="1"/>
    <col min="7" max="7" width="10.85546875" bestFit="1" customWidth="1" collapsed="1"/>
    <col min="8" max="8" width="12.85546875" bestFit="1" customWidth="1" collapsed="1"/>
  </cols>
  <sheetData>
    <row r="1" spans="1:8" x14ac:dyDescent="0.25">
      <c r="A1" s="85" t="s">
        <v>0</v>
      </c>
      <c r="B1" s="86" t="s">
        <v>1</v>
      </c>
      <c r="C1" s="86" t="s">
        <v>2</v>
      </c>
      <c r="D1" s="86" t="s">
        <v>15</v>
      </c>
      <c r="E1" s="86" t="s">
        <v>17</v>
      </c>
      <c r="F1" s="86" t="s">
        <v>18</v>
      </c>
      <c r="G1" s="87" t="s">
        <v>24</v>
      </c>
      <c r="H1" s="94" t="s">
        <v>218</v>
      </c>
    </row>
    <row r="2" spans="1:8" x14ac:dyDescent="0.25">
      <c r="A2" s="23" t="s">
        <v>216</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Contents'!$J$3</f>
        <v>receivingAcct</v>
      </c>
    </row>
    <row r="3" spans="1:8" x14ac:dyDescent="0.25">
      <c r="A3" s="23" t="s">
        <v>216</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c r="H3" s="21" t="str">
        <f>'Table of Contents'!K3</f>
        <v>Q66651003</v>
      </c>
    </row>
    <row r="4" spans="1:8" x14ac:dyDescent="0.25">
      <c r="A4" s="23" t="s">
        <v>216</v>
      </c>
      <c r="B4" s="8" t="str">
        <f>'Table of Contents'!J16</f>
        <v>Cash - Non-Fiduciary</v>
      </c>
      <c r="C4" s="8">
        <f>'Table of Contents'!K16</f>
        <v>100</v>
      </c>
      <c r="D4" s="8" t="str">
        <f>'Table of Contents'!L16</f>
        <v>A00011006</v>
      </c>
      <c r="E4" s="8" t="str">
        <f>'Table of Contents'!M16</f>
        <v>0USDPRAA7</v>
      </c>
      <c r="F4" s="10" t="str">
        <f>'Table of Contents'!S61</f>
        <v>Cash - External Full</v>
      </c>
      <c r="G4" s="10">
        <f>'Table of Contents'!T61</f>
        <v>14461</v>
      </c>
      <c r="H4" t="str">
        <f>'Table of Contents'!K3</f>
        <v>Q66651003</v>
      </c>
    </row>
    <row r="5" spans="1:8" x14ac:dyDescent="0.25">
      <c r="A5" s="23" t="s">
        <v>216</v>
      </c>
      <c r="B5" t="str">
        <f>'Table of Contents'!J64</f>
        <v>Sweep</v>
      </c>
      <c r="C5">
        <f>'Table of Contents'!K64</f>
        <v>440</v>
      </c>
      <c r="D5" t="str">
        <f>'Table of Contents'!L64</f>
        <v>A00028000</v>
      </c>
      <c r="E5" t="str">
        <f>'Table of Contents'!M64</f>
        <v>870994969</v>
      </c>
      <c r="F5" s="10" t="str">
        <f>'Table of Contents'!S61</f>
        <v>Cash - External Full</v>
      </c>
      <c r="G5" s="10">
        <f>'Table of Contents'!T61</f>
        <v>14461</v>
      </c>
      <c r="H5" t="str">
        <f>'Table of Contents'!K3</f>
        <v>Q66651003</v>
      </c>
    </row>
    <row r="6" spans="1:8" x14ac:dyDescent="0.25">
      <c r="A6" s="23" t="s">
        <v>216</v>
      </c>
      <c r="B6" t="str">
        <f>'Table of Contents'!J21</f>
        <v>Physical Reg 91</v>
      </c>
      <c r="C6">
        <f>'Table of Contents'!K21</f>
        <v>130</v>
      </c>
      <c r="D6" t="str">
        <f>'Table of Contents'!L21</f>
        <v>M46935009</v>
      </c>
      <c r="E6" t="str">
        <f>'Table of Contents'!M21</f>
        <v>564553XX8</v>
      </c>
      <c r="F6" s="10" t="str">
        <f>'Table of Contents'!S14</f>
        <v>Physical Restricted</v>
      </c>
      <c r="G6" s="10">
        <f>'Table of Contents'!T14</f>
        <v>14080</v>
      </c>
      <c r="H6" t="str">
        <f>'Table of Contents'!K3</f>
        <v>Q66651003</v>
      </c>
    </row>
    <row r="7" spans="1:8" x14ac:dyDescent="0.25">
      <c r="A7" s="23" t="s">
        <v>216</v>
      </c>
      <c r="B7" t="str">
        <f>'Table of Contents'!J22</f>
        <v>Physical Reg 93</v>
      </c>
      <c r="C7">
        <f>'Table of Contents'!K22</f>
        <v>132</v>
      </c>
      <c r="D7" t="str">
        <f>'Table of Contents'!L22</f>
        <v>C88737009</v>
      </c>
      <c r="E7" t="str">
        <f>'Table of Contents'!M22</f>
        <v>166400BH3</v>
      </c>
      <c r="F7" s="10" t="str">
        <f>'Table of Contents'!S14</f>
        <v>Physical Restricted</v>
      </c>
      <c r="G7" s="10">
        <f>'Table of Contents'!T14</f>
        <v>14080</v>
      </c>
      <c r="H7" t="str">
        <f>'Table of Contents'!K3</f>
        <v>Q66651003</v>
      </c>
    </row>
    <row r="8" spans="1:8" x14ac:dyDescent="0.25">
      <c r="A8" s="23" t="s">
        <v>216</v>
      </c>
      <c r="B8" t="str">
        <f>'Table of Contents'!J47</f>
        <v>Euroclear</v>
      </c>
      <c r="C8">
        <f>'Table of Contents'!K47</f>
        <v>310</v>
      </c>
      <c r="D8" t="str">
        <f>'Table of Contents'!L47</f>
        <v>H85377002</v>
      </c>
      <c r="E8" t="str">
        <f>'Table of Contents'!M47</f>
        <v>3925009F3</v>
      </c>
      <c r="F8" s="10" t="str">
        <f>'Table of Contents'!S18</f>
        <v>International Settlements - STP</v>
      </c>
      <c r="G8" s="10">
        <f>'Table of Contents'!T18</f>
        <v>14120</v>
      </c>
      <c r="H8" t="str">
        <f>'Table of Contents'!K3</f>
        <v>Q66651003</v>
      </c>
    </row>
    <row r="9" spans="1:8" x14ac:dyDescent="0.25">
      <c r="A9" s="23" t="s">
        <v>216</v>
      </c>
      <c r="B9" t="str">
        <f>'Table of Contents'!J48</f>
        <v>Local Market Global</v>
      </c>
      <c r="C9">
        <f>'Table of Contents'!K48</f>
        <v>320</v>
      </c>
      <c r="D9" t="str">
        <f>'Table of Contents'!L48</f>
        <v>H77318006</v>
      </c>
      <c r="E9" t="str">
        <f>'Table of Contents'!M48</f>
        <v>706327913</v>
      </c>
      <c r="F9" s="10" t="str">
        <f>'Table of Contents'!S18</f>
        <v>International Settlements - STP</v>
      </c>
      <c r="G9" s="10">
        <f>'Table of Contents'!T18</f>
        <v>14120</v>
      </c>
      <c r="H9" t="str">
        <f>'Table of Contents'!K3</f>
        <v>Q66651003</v>
      </c>
    </row>
    <row r="10" spans="1:8" x14ac:dyDescent="0.25">
      <c r="A10" s="23" t="s">
        <v>216</v>
      </c>
      <c r="B10" t="str">
        <f>'Table of Contents'!J25</f>
        <v>JPM Fund</v>
      </c>
      <c r="C10">
        <f>'Table of Contents'!K25</f>
        <v>140</v>
      </c>
      <c r="D10" t="str">
        <f>'Table of Contents'!L25</f>
        <v>A00028000</v>
      </c>
      <c r="E10" t="str">
        <f>'Table of Contents'!M25</f>
        <v>46637K513</v>
      </c>
      <c r="F10" s="10" t="str">
        <f>'Table of Contents'!S62</f>
        <v>JPM Funds External Full</v>
      </c>
      <c r="G10" s="10">
        <f>'Table of Contents'!T62</f>
        <v>14462</v>
      </c>
      <c r="H10" t="str">
        <f>'Table of Contents'!K3</f>
        <v>Q66651003</v>
      </c>
    </row>
    <row r="11" spans="1:8" x14ac:dyDescent="0.25">
      <c r="A11" s="23" t="s">
        <v>216</v>
      </c>
      <c r="B11" t="str">
        <f>'Table of Contents'!J57</f>
        <v>3rd Party Funds</v>
      </c>
      <c r="C11">
        <f>'Table of Contents'!K57</f>
        <v>380</v>
      </c>
      <c r="D11" t="str">
        <f>'Table of Contents'!L57</f>
        <v>A00028000</v>
      </c>
      <c r="E11" t="str">
        <f>'Table of Contents'!M57</f>
        <v>302933205</v>
      </c>
      <c r="F11" t="str">
        <f>'Table of Contents'!S40</f>
        <v>3rd Party Mutual Funds - Full</v>
      </c>
      <c r="G11">
        <f>'Table of Contents'!T40</f>
        <v>14350</v>
      </c>
      <c r="H11" t="str">
        <f>'Table of Contents'!K3</f>
        <v>Q66651003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H1" sqref="H1:H3"/>
    </sheetView>
  </sheetViews>
  <sheetFormatPr defaultRowHeight="15" x14ac:dyDescent="0.25"/>
  <cols>
    <col min="1" max="1" width="11.7109375" bestFit="1" customWidth="1" collapsed="1"/>
    <col min="2" max="2" width="15.28515625" bestFit="1" customWidth="1" collapsed="1"/>
    <col min="3" max="3" width="14.5703125" bestFit="1" customWidth="1" collapsed="1"/>
    <col min="4" max="4" width="12" bestFit="1" customWidth="1" collapsed="1"/>
    <col min="5" max="5" width="10.85546875" bestFit="1" customWidth="1" collapsed="1"/>
    <col min="6" max="6" width="29.140625" bestFit="1" customWidth="1" collapsed="1"/>
    <col min="7" max="7" width="10.85546875" bestFit="1" customWidth="1" collapsed="1"/>
    <col min="8" max="8" width="12.85546875" bestFit="1" customWidth="1" collapsed="1"/>
    <col min="9" max="9" width="18.42578125" bestFit="1" customWidth="1" collapsed="1"/>
  </cols>
  <sheetData>
    <row r="1" spans="1:9" x14ac:dyDescent="0.25">
      <c r="A1" s="87" t="s">
        <v>0</v>
      </c>
      <c r="B1" s="86" t="s">
        <v>1</v>
      </c>
      <c r="C1" s="86" t="s">
        <v>2</v>
      </c>
      <c r="D1" s="86" t="s">
        <v>15</v>
      </c>
      <c r="E1" s="86" t="s">
        <v>17</v>
      </c>
      <c r="F1" s="86" t="s">
        <v>18</v>
      </c>
      <c r="G1" s="87" t="s">
        <v>24</v>
      </c>
      <c r="H1" s="87" t="s">
        <v>218</v>
      </c>
      <c r="I1" s="87" t="s">
        <v>25</v>
      </c>
    </row>
    <row r="2" spans="1:9"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Contents'!$J$3</f>
        <v>receivingAcct</v>
      </c>
      <c r="I2" s="9" t="str">
        <f>'Table of Contents'!$L$3</f>
        <v>otherReceivingAcct</v>
      </c>
    </row>
    <row r="3" spans="1:9" x14ac:dyDescent="0.25">
      <c r="A3" s="21" t="s">
        <v>71</v>
      </c>
      <c r="B3" s="8" t="str">
        <f>'Table of Contents'!J36</f>
        <v>DTC</v>
      </c>
      <c r="C3" s="8">
        <f>'Table of Contents'!K36</f>
        <v>220</v>
      </c>
      <c r="D3" s="8" t="str">
        <f>'Table of Contents'!L36</f>
        <v>A00028000</v>
      </c>
      <c r="E3" s="8" t="str">
        <f>'Table of Contents'!M36</f>
        <v>78462F103</v>
      </c>
      <c r="F3" s="10" t="str">
        <f>'Table of Contents'!S9</f>
        <v>Direct STP</v>
      </c>
      <c r="G3" s="10">
        <f>'Table of Contents'!T9</f>
        <v>14030</v>
      </c>
      <c r="H3" s="21" t="str">
        <f>'Table of Contents'!K3</f>
        <v>Q66651003</v>
      </c>
      <c r="I3" s="21" t="str">
        <f>'Table of Contents'!M3</f>
        <v>S51227007</v>
      </c>
    </row>
    <row r="4" spans="1:9" x14ac:dyDescent="0.25">
      <c r="A4" s="9" t="s">
        <v>160</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21" t="str">
        <f>'Table of Contents'!$J$3</f>
        <v>receivingAcct</v>
      </c>
      <c r="I4" s="21" t="str">
        <f>'Table of Contents'!$L$3</f>
        <v>otherReceivingAcct</v>
      </c>
    </row>
    <row r="5" spans="1:9" x14ac:dyDescent="0.25">
      <c r="A5" s="21" t="s">
        <v>160</v>
      </c>
      <c r="B5" s="8" t="str">
        <f>'Table of Contents'!J57</f>
        <v>3rd Party Funds</v>
      </c>
      <c r="C5" s="8">
        <f>'Table of Contents'!K57</f>
        <v>380</v>
      </c>
      <c r="D5" s="8" t="str">
        <f>'Table of Contents'!L57</f>
        <v>A00028000</v>
      </c>
      <c r="E5" s="8" t="str">
        <f>'Table of Contents'!M57</f>
        <v>302933205</v>
      </c>
      <c r="F5" s="10" t="str">
        <f>'Table of Contents'!S41</f>
        <v>3rd Party Mutual Funds - Partial</v>
      </c>
      <c r="G5" s="10">
        <f>'Table of Contents'!T41</f>
        <v>14355</v>
      </c>
      <c r="H5" s="21" t="str">
        <f>'Table of Contents'!K3</f>
        <v>Q66651003</v>
      </c>
      <c r="I5" s="21" t="str">
        <f>'Table of Contents'!M3</f>
        <v>S51227007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 sqref="H1:H3"/>
    </sheetView>
  </sheetViews>
  <sheetFormatPr defaultRowHeight="15" x14ac:dyDescent="0.25"/>
  <cols>
    <col min="1" max="1" width="16.85546875" bestFit="1" customWidth="1" collapsed="1"/>
    <col min="2" max="2" width="18.5703125" bestFit="1" customWidth="1" collapsed="1"/>
    <col min="3" max="3" width="14.5703125" bestFit="1" customWidth="1" collapsed="1"/>
    <col min="4" max="4" width="12" bestFit="1" customWidth="1" collapsed="1"/>
    <col min="5" max="5" width="12.140625" bestFit="1" customWidth="1" collapsed="1"/>
    <col min="6" max="6" width="36.7109375" bestFit="1" customWidth="1" collapsed="1"/>
    <col min="7" max="7" width="11.85546875" bestFit="1" customWidth="1" collapsed="1"/>
    <col min="8" max="8" width="15.7109375" bestFit="1" customWidth="1" collapsed="1"/>
  </cols>
  <sheetData>
    <row r="1" spans="1:8" x14ac:dyDescent="0.25">
      <c r="A1" s="85" t="s">
        <v>0</v>
      </c>
      <c r="B1" s="86" t="s">
        <v>1</v>
      </c>
      <c r="C1" s="86" t="s">
        <v>2</v>
      </c>
      <c r="D1" s="86" t="s">
        <v>15</v>
      </c>
      <c r="E1" s="86" t="s">
        <v>17</v>
      </c>
      <c r="F1" s="86" t="s">
        <v>18</v>
      </c>
      <c r="G1" s="86" t="s">
        <v>24</v>
      </c>
      <c r="H1" s="86" t="s">
        <v>25</v>
      </c>
    </row>
    <row r="2" spans="1:8" x14ac:dyDescent="0.25">
      <c r="A2" s="1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21" t="str">
        <f>'Table of Contents'!$J$3</f>
        <v>receivingAcct</v>
      </c>
    </row>
    <row r="3" spans="1:8" x14ac:dyDescent="0.25">
      <c r="A3" s="23" t="s">
        <v>71</v>
      </c>
      <c r="B3" s="8" t="str">
        <f>'Table of Contents'!J36</f>
        <v>DTC</v>
      </c>
      <c r="C3" s="8">
        <f>'Table of Contents'!K36</f>
        <v>220</v>
      </c>
      <c r="D3" s="8" t="str">
        <f>'Table of Contents'!L36</f>
        <v>A00028000</v>
      </c>
      <c r="E3" s="8" t="str">
        <f>'Table of Contents'!M36</f>
        <v>78462F103</v>
      </c>
      <c r="F3" s="10" t="str">
        <f>'Table of Contents'!S9</f>
        <v>Direct STP</v>
      </c>
      <c r="G3" s="8">
        <f>'Table of Contents'!T9</f>
        <v>14030</v>
      </c>
      <c r="H3" s="21" t="str">
        <f>'Table of Contents'!K3</f>
        <v>Q66651003</v>
      </c>
    </row>
    <row r="4" spans="1:8" x14ac:dyDescent="0.25">
      <c r="A4" t="s">
        <v>160</v>
      </c>
      <c r="B4" s="7" t="str">
        <f>'Table of Contents'!$V$8</f>
        <v>assetTypeName</v>
      </c>
      <c r="C4" s="7" t="str">
        <f>'Table of Contents'!$V$9</f>
        <v>assetTypeCode</v>
      </c>
      <c r="D4" s="7" t="str">
        <f>'Table of Contents'!$V$7</f>
        <v>deliveryAcct</v>
      </c>
      <c r="E4" s="7" t="str">
        <f>'Table of Contents'!$V$10</f>
        <v>cusip</v>
      </c>
      <c r="F4" s="7" t="str">
        <f>'Table of Contents'!$V$11</f>
        <v>teamName</v>
      </c>
      <c r="G4" s="7" t="str">
        <f>'Table of Contents'!$V$12</f>
        <v>teamCode</v>
      </c>
      <c r="H4" s="21" t="str">
        <f>'Table of Contents'!$J$3</f>
        <v>receivingAcct</v>
      </c>
    </row>
    <row r="5" spans="1:8" x14ac:dyDescent="0.25">
      <c r="A5" t="s">
        <v>160</v>
      </c>
      <c r="B5" t="str">
        <f>'Table of Contents'!J57</f>
        <v>3rd Party Funds</v>
      </c>
      <c r="C5">
        <f>'Table of Contents'!K57</f>
        <v>380</v>
      </c>
      <c r="D5" t="str">
        <f>'Table of Contents'!L57</f>
        <v>A00028000</v>
      </c>
      <c r="E5" t="str">
        <f>'Table of Contents'!M57</f>
        <v>302933205</v>
      </c>
      <c r="F5" t="str">
        <f>'Table of Contents'!S41</f>
        <v>3rd Party Mutual Funds - Partial</v>
      </c>
      <c r="G5">
        <f>'Table of Contents'!T41</f>
        <v>14355</v>
      </c>
      <c r="H5" s="21" t="str">
        <f>'Table of Contents'!K3</f>
        <v>Q66651003</v>
      </c>
    </row>
    <row r="6" spans="1:8" x14ac:dyDescent="0.25">
      <c r="A6" t="s">
        <v>50</v>
      </c>
      <c r="B6" s="7" t="str">
        <f>'Table of Contents'!$V$8</f>
        <v>assetTypeName</v>
      </c>
      <c r="C6" s="7" t="str">
        <f>'Table of Contents'!$V$9</f>
        <v>assetTypeCode</v>
      </c>
      <c r="D6" s="7" t="str">
        <f>'Table of Contents'!$V$7</f>
        <v>deliveryAcct</v>
      </c>
      <c r="E6" s="7" t="str">
        <f>'Table of Contents'!$V$10</f>
        <v>cusip</v>
      </c>
      <c r="F6" s="7" t="str">
        <f>'Table of Contents'!$V$11</f>
        <v>teamName</v>
      </c>
      <c r="G6" s="7" t="str">
        <f>'Table of Contents'!$V$12</f>
        <v>teamCode</v>
      </c>
      <c r="H6" s="21" t="str">
        <f>'Table of Contents'!$J$3</f>
        <v>receivingAcct</v>
      </c>
    </row>
    <row r="7" spans="1:8" x14ac:dyDescent="0.25">
      <c r="A7" t="s">
        <v>50</v>
      </c>
      <c r="B7" t="str">
        <f>'Table of Contents'!J47</f>
        <v>Euroclear</v>
      </c>
      <c r="C7">
        <f>'Table of Contents'!K47</f>
        <v>310</v>
      </c>
      <c r="D7" t="str">
        <f>'Table of Contents'!L47</f>
        <v>H85377002</v>
      </c>
      <c r="E7" t="str">
        <f>'Table of Contents'!M47</f>
        <v>3925009F3</v>
      </c>
      <c r="F7" t="str">
        <f>'Table of Contents'!S18</f>
        <v>International Settlements - STP</v>
      </c>
      <c r="G7">
        <f>'Table of Contents'!T18</f>
        <v>14120</v>
      </c>
      <c r="H7" s="21" t="str">
        <f>'Table of Contents'!K3</f>
        <v>Q66651003</v>
      </c>
    </row>
    <row r="8" spans="1:8" x14ac:dyDescent="0.25">
      <c r="A8" t="s">
        <v>53</v>
      </c>
      <c r="B8" s="7" t="str">
        <f>'Table of Contents'!$V$8</f>
        <v>assetTypeName</v>
      </c>
      <c r="C8" s="7" t="str">
        <f>'Table of Contents'!$V$9</f>
        <v>assetTypeCode</v>
      </c>
      <c r="D8" s="7" t="str">
        <f>'Table of Contents'!$V$7</f>
        <v>deliveryAcct</v>
      </c>
      <c r="E8" s="7" t="str">
        <f>'Table of Contents'!$V$10</f>
        <v>cusip</v>
      </c>
      <c r="F8" s="7" t="str">
        <f>'Table of Contents'!$V$11</f>
        <v>teamName</v>
      </c>
      <c r="G8" s="7" t="str">
        <f>'Table of Contents'!$V$12</f>
        <v>teamCode</v>
      </c>
      <c r="H8" s="21" t="str">
        <f>'Table of Contents'!$J$3</f>
        <v>receivingAcct</v>
      </c>
    </row>
    <row r="9" spans="1:8" x14ac:dyDescent="0.25">
      <c r="A9" t="s">
        <v>53</v>
      </c>
      <c r="B9" t="str">
        <f>'Table of Contents'!J48</f>
        <v>Local Market Global</v>
      </c>
      <c r="C9">
        <f>'Table of Contents'!K48</f>
        <v>320</v>
      </c>
      <c r="D9" t="str">
        <f>'Table of Contents'!L48</f>
        <v>H77318006</v>
      </c>
      <c r="E9" t="str">
        <f>'Table of Contents'!M48</f>
        <v>706327913</v>
      </c>
      <c r="F9" t="str">
        <f>'Table of Contents'!S18</f>
        <v>International Settlements - STP</v>
      </c>
      <c r="G9">
        <f>'Table of Contents'!T18</f>
        <v>14120</v>
      </c>
      <c r="H9" s="21" t="str">
        <f>'Table of Contents'!K3</f>
        <v>Q66651003</v>
      </c>
    </row>
    <row r="10" spans="1:8" x14ac:dyDescent="0.25">
      <c r="A10" t="s">
        <v>204</v>
      </c>
      <c r="B10" s="7" t="str">
        <f>'Table of Contents'!$V$8</f>
        <v>assetTypeName</v>
      </c>
      <c r="C10" s="7" t="str">
        <f>'Table of Contents'!$V$9</f>
        <v>assetTypeCode</v>
      </c>
      <c r="D10" s="7" t="str">
        <f>'Table of Contents'!$V$7</f>
        <v>deliveryAcct</v>
      </c>
      <c r="E10" s="7" t="str">
        <f>'Table of Contents'!$V$10</f>
        <v>cusip</v>
      </c>
      <c r="F10" s="7" t="str">
        <f>'Table of Contents'!$V$11</f>
        <v>teamName</v>
      </c>
      <c r="G10" s="7" t="str">
        <f>'Table of Contents'!$V$12</f>
        <v>teamCode</v>
      </c>
      <c r="H10" s="21" t="str">
        <f>'Table of Contents'!$J$3</f>
        <v>receivingAcct</v>
      </c>
    </row>
    <row r="11" spans="1:8" x14ac:dyDescent="0.25">
      <c r="A11" t="s">
        <v>204</v>
      </c>
      <c r="B11" t="str">
        <f>'Table of Contents'!J79</f>
        <v>Option Reg 57</v>
      </c>
      <c r="C11">
        <f>'Table of Contents'!K79</f>
        <v>855</v>
      </c>
      <c r="D11" t="str">
        <f>'Table of Contents'!L79</f>
        <v>M04430001</v>
      </c>
      <c r="E11" t="str">
        <f>'Table of Contents'!M79</f>
        <v>OTCEQCMDZ</v>
      </c>
      <c r="F11" t="str">
        <f>'Table of Contents'!S63</f>
        <v>PreciousMetals and Derivatives</v>
      </c>
      <c r="G11">
        <f>'Table of Contents'!T63</f>
        <v>14463</v>
      </c>
      <c r="H11" s="21" t="str">
        <f>'Table of Contents'!K3</f>
        <v>Q66651003</v>
      </c>
    </row>
    <row r="12" spans="1:8" x14ac:dyDescent="0.25">
      <c r="A12" t="s">
        <v>205</v>
      </c>
      <c r="B12" s="7" t="str">
        <f>'Table of Contents'!$V$8</f>
        <v>assetTypeName</v>
      </c>
      <c r="C12" s="7" t="str">
        <f>'Table of Contents'!$V$9</f>
        <v>assetTypeCode</v>
      </c>
      <c r="D12" s="7" t="str">
        <f>'Table of Contents'!$V$7</f>
        <v>deliveryAcct</v>
      </c>
      <c r="E12" s="7" t="str">
        <f>'Table of Contents'!$V$10</f>
        <v>cusip</v>
      </c>
      <c r="F12" s="7" t="str">
        <f>'Table of Contents'!$V$11</f>
        <v>teamName</v>
      </c>
      <c r="G12" s="7" t="str">
        <f>'Table of Contents'!$V$12</f>
        <v>teamCode</v>
      </c>
      <c r="H12" s="21" t="str">
        <f>'Table of Contents'!$J$3</f>
        <v>receivingAcct</v>
      </c>
    </row>
    <row r="13" spans="1:8" x14ac:dyDescent="0.25">
      <c r="A13" t="s">
        <v>205</v>
      </c>
      <c r="B13" t="str">
        <f>'Table of Contents'!J80</f>
        <v>Option Reg 58</v>
      </c>
      <c r="C13">
        <f>'Table of Contents'!K80</f>
        <v>856</v>
      </c>
      <c r="D13" t="str">
        <f>'Table of Contents'!L80</f>
        <v>H77318006</v>
      </c>
      <c r="E13" t="str">
        <f>'Table of Contents'!M80</f>
        <v>4592009NQ</v>
      </c>
      <c r="F13" t="str">
        <f>'Table of Contents'!S63</f>
        <v>PreciousMetals and Derivatives</v>
      </c>
      <c r="G13">
        <f>'Table of Contents'!T63</f>
        <v>14463</v>
      </c>
      <c r="H13" s="21" t="str">
        <f>'Table of Contents'!K3</f>
        <v>Q66651003</v>
      </c>
    </row>
    <row r="14" spans="1:8" x14ac:dyDescent="0.25">
      <c r="A14" t="s">
        <v>62</v>
      </c>
      <c r="B14" s="7" t="str">
        <f>'Table of Contents'!$V$8</f>
        <v>assetTypeName</v>
      </c>
      <c r="C14" s="7" t="str">
        <f>'Table of Contents'!$V$9</f>
        <v>assetTypeCode</v>
      </c>
      <c r="D14" s="7" t="str">
        <f>'Table of Contents'!$V$7</f>
        <v>deliveryAcct</v>
      </c>
      <c r="E14" s="7" t="str">
        <f>'Table of Contents'!$V$10</f>
        <v>cusip</v>
      </c>
      <c r="F14" s="7" t="str">
        <f>'Table of Contents'!$V$11</f>
        <v>teamName</v>
      </c>
      <c r="G14" s="7" t="str">
        <f>'Table of Contents'!$V$12</f>
        <v>teamCode</v>
      </c>
      <c r="H14" s="21" t="str">
        <f>'Table of Contents'!$J$3</f>
        <v>receivingAcct</v>
      </c>
    </row>
    <row r="15" spans="1:8" x14ac:dyDescent="0.25">
      <c r="A15" t="s">
        <v>62</v>
      </c>
      <c r="B15" t="str">
        <f>SecTran_External_FulltoMany!B3</f>
        <v>JPM Fund</v>
      </c>
      <c r="C15">
        <f>'Table of Contents'!K25</f>
        <v>140</v>
      </c>
      <c r="D15" t="str">
        <f>'Table of Contents'!L25</f>
        <v>A00028000</v>
      </c>
      <c r="E15" t="str">
        <f>'Table of Contents'!M25</f>
        <v>46637K513</v>
      </c>
      <c r="F15" t="str">
        <f>'Table of Contents'!S9</f>
        <v>Direct STP</v>
      </c>
      <c r="G15">
        <f>'Table of Contents'!T9</f>
        <v>14030</v>
      </c>
      <c r="H15" s="21" t="str">
        <f>'Table of Contents'!K3</f>
        <v>Q66651003</v>
      </c>
    </row>
    <row r="16" spans="1:8" x14ac:dyDescent="0.25">
      <c r="A16" t="s">
        <v>175</v>
      </c>
      <c r="B16" s="7" t="str">
        <f>'Table of Contents'!$V$8</f>
        <v>assetTypeName</v>
      </c>
      <c r="C16" s="7" t="str">
        <f>'Table of Contents'!$V$9</f>
        <v>assetTypeCode</v>
      </c>
      <c r="D16" s="7" t="str">
        <f>'Table of Contents'!$V$7</f>
        <v>deliveryAcct</v>
      </c>
      <c r="E16" s="7" t="str">
        <f>'Table of Contents'!$V$10</f>
        <v>cusip</v>
      </c>
      <c r="F16" s="7" t="str">
        <f>'Table of Contents'!$V$11</f>
        <v>teamName</v>
      </c>
      <c r="G16" s="7" t="str">
        <f>'Table of Contents'!$V$12</f>
        <v>teamCode</v>
      </c>
      <c r="H16" s="21" t="str">
        <f>'Table of Contents'!$J$3</f>
        <v>receivingAcct</v>
      </c>
    </row>
    <row r="17" spans="1:8" x14ac:dyDescent="0.25">
      <c r="A17" t="s">
        <v>175</v>
      </c>
      <c r="B17" t="str">
        <f>'Table of Contents'!J22</f>
        <v>Physical Reg 93</v>
      </c>
      <c r="C17">
        <f>'Table of Contents'!K22</f>
        <v>132</v>
      </c>
      <c r="D17" t="str">
        <f>'Table of Contents'!L22</f>
        <v>C88737009</v>
      </c>
      <c r="E17" t="str">
        <f>'Table of Contents'!M22</f>
        <v>166400BH3</v>
      </c>
      <c r="F17" t="str">
        <f>'Table of Contents'!S14</f>
        <v>Physical Restricted</v>
      </c>
      <c r="G17">
        <f>'Table of Contents'!T14</f>
        <v>14080</v>
      </c>
      <c r="H17" s="21" t="str">
        <f>'Table of Contents'!K3</f>
        <v>Q66651003</v>
      </c>
    </row>
    <row r="18" spans="1:8" x14ac:dyDescent="0.25">
      <c r="A18" t="s">
        <v>174</v>
      </c>
      <c r="B18" s="7" t="str">
        <f>'Table of Contents'!$V$8</f>
        <v>assetTypeName</v>
      </c>
      <c r="C18" s="7" t="str">
        <f>'Table of Contents'!$V$9</f>
        <v>assetTypeCode</v>
      </c>
      <c r="D18" s="7" t="str">
        <f>'Table of Contents'!$V$7</f>
        <v>deliveryAcct</v>
      </c>
      <c r="E18" s="7" t="str">
        <f>'Table of Contents'!$V$10</f>
        <v>cusip</v>
      </c>
      <c r="F18" s="7" t="str">
        <f>'Table of Contents'!$V$11</f>
        <v>teamName</v>
      </c>
      <c r="G18" s="7" t="str">
        <f>'Table of Contents'!$V$12</f>
        <v>teamCode</v>
      </c>
      <c r="H18" s="21" t="str">
        <f>'Table of Contents'!$J$3</f>
        <v>receivingAcct</v>
      </c>
    </row>
    <row r="19" spans="1:8" x14ac:dyDescent="0.25">
      <c r="A19" t="s">
        <v>174</v>
      </c>
      <c r="B19" t="str">
        <f>'Table of Contents'!J21</f>
        <v>Physical Reg 91</v>
      </c>
      <c r="C19">
        <f>'Table of Contents'!K21</f>
        <v>130</v>
      </c>
      <c r="D19" t="str">
        <f>'Table of Contents'!L21</f>
        <v>M46935009</v>
      </c>
      <c r="E19" t="str">
        <f>'Table of Contents'!M21</f>
        <v>564553XX8</v>
      </c>
      <c r="F19" t="str">
        <f>'Table of Contents'!S14</f>
        <v>Physical Restricted</v>
      </c>
      <c r="G19">
        <f>'Table of Contents'!T14</f>
        <v>14080</v>
      </c>
      <c r="H19" s="21" t="str">
        <f>'Table of Contents'!K3</f>
        <v>Q66651003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G3"/>
    </sheetView>
  </sheetViews>
  <sheetFormatPr defaultRowHeight="15" x14ac:dyDescent="0.25"/>
  <cols>
    <col min="1" max="1" width="29" bestFit="1" customWidth="1" collapsed="1"/>
    <col min="2" max="3" width="10.7109375" customWidth="1" collapsed="1"/>
    <col min="4" max="4" width="12" bestFit="1" customWidth="1" collapsed="1"/>
    <col min="5" max="5" width="10.7109375" customWidth="1" collapsed="1"/>
    <col min="6" max="6" width="28.42578125" bestFit="1" customWidth="1" collapsed="1"/>
    <col min="7" max="7" width="10.7109375" customWidth="1" collapsed="1"/>
  </cols>
  <sheetData>
    <row r="1" spans="1:7" x14ac:dyDescent="0.25">
      <c r="A1" s="87" t="s">
        <v>0</v>
      </c>
      <c r="B1" s="86" t="s">
        <v>1</v>
      </c>
      <c r="C1" s="86" t="s">
        <v>2</v>
      </c>
      <c r="D1" s="86" t="s">
        <v>15</v>
      </c>
      <c r="E1" s="86" t="s">
        <v>17</v>
      </c>
      <c r="F1" s="86" t="s">
        <v>18</v>
      </c>
      <c r="G1" s="86" t="s">
        <v>24</v>
      </c>
    </row>
    <row r="2" spans="1:7"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4" t="s">
        <v>71</v>
      </c>
      <c r="B3" s="88" t="str">
        <f>'Table of Contents'!J36</f>
        <v>DTC</v>
      </c>
      <c r="C3" s="88">
        <f>'Table of Contents'!K36</f>
        <v>220</v>
      </c>
      <c r="D3" s="88" t="str">
        <f>'Table of Contents'!L36</f>
        <v>A00028000</v>
      </c>
      <c r="E3" s="88" t="str">
        <f>'Table of Contents'!M36</f>
        <v>78462F103</v>
      </c>
      <c r="F3" s="28" t="str">
        <f>'Table of Contents'!S64</f>
        <v>Securities Pending Settlement</v>
      </c>
      <c r="G3" s="28">
        <f>'Table of Contents'!T64</f>
        <v>14464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sqref="A1:H3"/>
    </sheetView>
  </sheetViews>
  <sheetFormatPr defaultRowHeight="15" x14ac:dyDescent="0.25"/>
  <cols>
    <col min="1" max="1" width="11.5703125" customWidth="1" collapsed="1"/>
    <col min="2" max="2" width="15.28515625" bestFit="1" customWidth="1" collapsed="1"/>
    <col min="3" max="3" width="14.5703125" bestFit="1" customWidth="1" collapsed="1"/>
    <col min="4" max="4" width="12" bestFit="1" customWidth="1" collapsed="1"/>
    <col min="5" max="5" width="10.7109375" customWidth="1" collapsed="1"/>
    <col min="6" max="6" width="28.42578125" bestFit="1" customWidth="1" collapsed="1"/>
    <col min="7" max="7" width="10.7109375" customWidth="1" collapsed="1"/>
    <col min="8" max="8" width="12.85546875" bestFit="1" customWidth="1" collapsed="1"/>
  </cols>
  <sheetData>
    <row r="1" spans="1:8" x14ac:dyDescent="0.25">
      <c r="A1" s="87" t="s">
        <v>0</v>
      </c>
      <c r="B1" s="86" t="s">
        <v>1</v>
      </c>
      <c r="C1" s="86" t="s">
        <v>2</v>
      </c>
      <c r="D1" s="86" t="s">
        <v>15</v>
      </c>
      <c r="E1" s="86" t="s">
        <v>17</v>
      </c>
      <c r="F1" s="86" t="s">
        <v>18</v>
      </c>
      <c r="G1" s="86" t="s">
        <v>24</v>
      </c>
      <c r="H1" s="87" t="s">
        <v>25</v>
      </c>
    </row>
    <row r="2" spans="1:8" x14ac:dyDescent="0.25">
      <c r="A2" s="9" t="s">
        <v>71</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Contents'!$J$3</f>
        <v>receivingAcct</v>
      </c>
    </row>
    <row r="3" spans="1:8" x14ac:dyDescent="0.25">
      <c r="A3" s="24" t="s">
        <v>71</v>
      </c>
      <c r="B3" s="88" t="str">
        <f>'Table of Contents'!J36</f>
        <v>DTC</v>
      </c>
      <c r="C3" s="88">
        <f>'Table of Contents'!K36</f>
        <v>220</v>
      </c>
      <c r="D3" s="88" t="str">
        <f>'Table of Contents'!L36</f>
        <v>A00028000</v>
      </c>
      <c r="E3" s="88" t="str">
        <f>'Table of Contents'!M36</f>
        <v>78462F103</v>
      </c>
      <c r="F3" s="28" t="str">
        <f>'Table of Contents'!S64</f>
        <v>Securities Pending Settlement</v>
      </c>
      <c r="G3" s="28">
        <f>'Table of Contents'!T64</f>
        <v>14464</v>
      </c>
      <c r="H3" s="28" t="str">
        <f>'Table of Contents'!K3</f>
        <v>Q66651003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of Contents</vt:lpstr>
      <vt:lpstr>DWAC_FreeDel</vt:lpstr>
      <vt:lpstr>DWAC_FreeReceiving</vt:lpstr>
      <vt:lpstr>Gift_External_Electronic</vt:lpstr>
      <vt:lpstr>Gift_Internal_DTCRe-register</vt:lpstr>
      <vt:lpstr>Gift_Internal_Internal</vt:lpstr>
      <vt:lpstr>Gift_Internal_PendingDispos</vt:lpstr>
      <vt:lpstr>Gift_Internal_PhysicalRe-regist</vt:lpstr>
      <vt:lpstr>Gift_Internal_SellViaJPMCC</vt:lpstr>
      <vt:lpstr>Reject</vt:lpstr>
      <vt:lpstr>SecTran_External_Full</vt:lpstr>
      <vt:lpstr>SecTran_External_FulltoMany</vt:lpstr>
      <vt:lpstr>SecTran_External_Partial</vt:lpstr>
      <vt:lpstr>SecTran_Internal_Full</vt:lpstr>
      <vt:lpstr>SecTran_Internal_FulltoMany</vt:lpstr>
      <vt:lpstr>SecTran_Internal_Partial</vt:lpstr>
      <vt:lpstr>SPS_External_Partial</vt:lpstr>
      <vt:lpstr>SPS_Internal_Partial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 Soumajit (Cognizant)</dc:creator>
  <cp:lastModifiedBy>Novack, Michael</cp:lastModifiedBy>
  <dcterms:created xsi:type="dcterms:W3CDTF">2015-04-06T09:22:10Z</dcterms:created>
  <dcterms:modified xsi:type="dcterms:W3CDTF">2016-01-19T14:11:47Z</dcterms:modified>
</cp:coreProperties>
</file>