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1" l="1"/>
  <c r="F29" i="1"/>
  <c r="M28" i="1"/>
  <c r="F28" i="1"/>
  <c r="M27" i="1"/>
  <c r="F27" i="1"/>
  <c r="F10" i="1" l="1"/>
  <c r="F8" i="1"/>
  <c r="F5" i="1"/>
  <c r="F4" i="1"/>
  <c r="F3" i="1"/>
  <c r="M26" i="1"/>
  <c r="F26" i="1"/>
  <c r="M25" i="1"/>
  <c r="F25" i="1"/>
  <c r="M24" i="1"/>
  <c r="F24" i="1"/>
  <c r="M23" i="1"/>
  <c r="F23" i="1"/>
  <c r="M22" i="1"/>
  <c r="F22" i="1"/>
  <c r="M21" i="1"/>
  <c r="F21" i="1"/>
  <c r="M20" i="1"/>
  <c r="F20" i="1"/>
  <c r="M19" i="1"/>
  <c r="F19" i="1"/>
  <c r="M18" i="1"/>
  <c r="F18" i="1"/>
  <c r="M17" i="1"/>
  <c r="F17" i="1"/>
  <c r="M16" i="1"/>
  <c r="F16" i="1"/>
  <c r="M15" i="1"/>
  <c r="F15" i="1"/>
  <c r="M14" i="1"/>
  <c r="F14" i="1"/>
  <c r="M13" i="1"/>
  <c r="F13" i="1"/>
  <c r="M12" i="1"/>
  <c r="F12" i="1"/>
  <c r="M11" i="1"/>
  <c r="F11" i="1"/>
  <c r="M10" i="1"/>
  <c r="M9" i="1"/>
  <c r="F9" i="1"/>
  <c r="M8" i="1"/>
  <c r="M7" i="1"/>
  <c r="F7" i="1"/>
  <c r="M6" i="1"/>
  <c r="F6" i="1"/>
  <c r="M5" i="1"/>
  <c r="M4" i="1"/>
  <c r="M3" i="1"/>
</calcChain>
</file>

<file path=xl/sharedStrings.xml><?xml version="1.0" encoding="utf-8"?>
<sst xmlns="http://schemas.openxmlformats.org/spreadsheetml/2006/main" count="401" uniqueCount="273">
  <si>
    <t>Day</t>
  </si>
  <si>
    <t>Venue</t>
  </si>
  <si>
    <t>Time</t>
  </si>
  <si>
    <t>Total weeks</t>
  </si>
  <si>
    <t>Unit Fees</t>
  </si>
  <si>
    <t>Fees</t>
  </si>
  <si>
    <t>Lookup reference</t>
  </si>
  <si>
    <t>Registration Date</t>
  </si>
  <si>
    <t>Grade</t>
  </si>
  <si>
    <t>First Name</t>
  </si>
  <si>
    <t>Last Name</t>
  </si>
  <si>
    <t>Date Of Birth</t>
  </si>
  <si>
    <t>Age</t>
  </si>
  <si>
    <t>Telephone 1</t>
  </si>
  <si>
    <t>Telephone 2</t>
  </si>
  <si>
    <t>Parent Telephone</t>
  </si>
  <si>
    <t>Email 1</t>
  </si>
  <si>
    <t>Email 2</t>
  </si>
  <si>
    <t>Address 1</t>
  </si>
  <si>
    <t>Address 2</t>
  </si>
  <si>
    <t>Town</t>
  </si>
  <si>
    <t>Postcode</t>
  </si>
  <si>
    <t>Parent Name</t>
  </si>
  <si>
    <t>Primary</t>
  </si>
  <si>
    <t>Birmingham</t>
  </si>
  <si>
    <t>Grade 2</t>
  </si>
  <si>
    <t>Friday</t>
  </si>
  <si>
    <t>SOLIHULL WOMEN'S INSTITUTE</t>
  </si>
  <si>
    <t>5.30pm-6.30pm</t>
  </si>
  <si>
    <t>Beginners</t>
  </si>
  <si>
    <t xml:space="preserve">Anika Rohan </t>
  </si>
  <si>
    <t>Pradhan</t>
  </si>
  <si>
    <t>07448 891499</t>
  </si>
  <si>
    <t>07721 778017</t>
  </si>
  <si>
    <t>sarikarpradhan@gmail.com</t>
  </si>
  <si>
    <t>rohanpradhans@gmail.com</t>
  </si>
  <si>
    <t>21 Braceby Avenue</t>
  </si>
  <si>
    <t>Yardley Wood</t>
  </si>
  <si>
    <t>B13 0UP</t>
  </si>
  <si>
    <t>Sarika &amp; Rohan</t>
  </si>
  <si>
    <t xml:space="preserve">Anika </t>
  </si>
  <si>
    <t>Mundinamani</t>
  </si>
  <si>
    <t>07950 690603</t>
  </si>
  <si>
    <t>07525 496055</t>
  </si>
  <si>
    <t>0121 7092599</t>
  </si>
  <si>
    <t>anuradhagb@gmail.com</t>
  </si>
  <si>
    <t>dr.deepakm@gmail.com</t>
  </si>
  <si>
    <t>5 Somerby Drive</t>
  </si>
  <si>
    <t>Hillfield</t>
  </si>
  <si>
    <t>Solihull</t>
  </si>
  <si>
    <t>B91 3YY</t>
  </si>
  <si>
    <t>Anuradha</t>
  </si>
  <si>
    <t>Avantika</t>
  </si>
  <si>
    <t>Saravanan</t>
  </si>
  <si>
    <t>07828 874492</t>
  </si>
  <si>
    <t>07923 484890</t>
  </si>
  <si>
    <t>drbhuvanasaravanan@gmail.com</t>
  </si>
  <si>
    <t>60 Langcomb Road</t>
  </si>
  <si>
    <t>Shirley</t>
  </si>
  <si>
    <t>B90 2PR</t>
  </si>
  <si>
    <t>Saravanan Ganesh &amp; Bhuvana</t>
  </si>
  <si>
    <t>Ananya</t>
  </si>
  <si>
    <t>Tare</t>
  </si>
  <si>
    <t>07713 596581</t>
  </si>
  <si>
    <t>shubhada.bhalerao@yahoo.com</t>
  </si>
  <si>
    <t>21 Ferndown Road</t>
  </si>
  <si>
    <t>B91 2AU</t>
  </si>
  <si>
    <t>Arushi</t>
  </si>
  <si>
    <t>Lahiri</t>
  </si>
  <si>
    <t>07599 291945</t>
  </si>
  <si>
    <t>07412 224768</t>
  </si>
  <si>
    <t>lahiri.arpita@gmail.com</t>
  </si>
  <si>
    <t>nilanjan.lahiri@gmail.com</t>
  </si>
  <si>
    <t>12 Berry Maud Lane</t>
  </si>
  <si>
    <t>B90 1BZ</t>
  </si>
  <si>
    <t>Arpita</t>
  </si>
  <si>
    <t xml:space="preserve">Arya </t>
  </si>
  <si>
    <t>Joshi</t>
  </si>
  <si>
    <t>07563 562250</t>
  </si>
  <si>
    <t>07502 269013</t>
  </si>
  <si>
    <t>dhan.nandakumar@gmail.com</t>
  </si>
  <si>
    <t>padmeshj@gmail.com</t>
  </si>
  <si>
    <t>7 Kilsby Grove</t>
  </si>
  <si>
    <t>B91 3XZ</t>
  </si>
  <si>
    <t>Monkspath</t>
  </si>
  <si>
    <t>Grade 1</t>
  </si>
  <si>
    <t xml:space="preserve">Anishka </t>
  </si>
  <si>
    <t>Kaul</t>
  </si>
  <si>
    <t>07915 078858</t>
  </si>
  <si>
    <t>07515 261569</t>
  </si>
  <si>
    <t>monicakaul74@yahoo.co.uk</t>
  </si>
  <si>
    <t>sanjitkoul@aol.com</t>
  </si>
  <si>
    <t>8 Yewtree Lane</t>
  </si>
  <si>
    <t>B91 2PA</t>
  </si>
  <si>
    <t>Sanjit &amp; Monica</t>
  </si>
  <si>
    <t>Didi</t>
  </si>
  <si>
    <t>Mathew</t>
  </si>
  <si>
    <t>07466 529125</t>
  </si>
  <si>
    <t>mathew.didi@gmail.com</t>
  </si>
  <si>
    <t>8, Fazeley Close</t>
  </si>
  <si>
    <t>B91 3HB</t>
  </si>
  <si>
    <t>Jaishnavi</t>
  </si>
  <si>
    <t>Soni</t>
  </si>
  <si>
    <t>07917 587500</t>
  </si>
  <si>
    <t>07576 422052</t>
  </si>
  <si>
    <t>vikal.soni@gmail.com</t>
  </si>
  <si>
    <t>priyankauk@outlook.com</t>
  </si>
  <si>
    <t>31 Overslade Road</t>
  </si>
  <si>
    <t>B91 3NA</t>
  </si>
  <si>
    <t>Vikal &amp; Priyanka</t>
  </si>
  <si>
    <t>Hall Green</t>
  </si>
  <si>
    <t>B92 9PS</t>
  </si>
  <si>
    <t>6.30pm-7.30pm</t>
  </si>
  <si>
    <t>Deeksha</t>
  </si>
  <si>
    <t>Anand</t>
  </si>
  <si>
    <t>07814 166754</t>
  </si>
  <si>
    <t>07403 655622</t>
  </si>
  <si>
    <t>dharandeeksh@yahoo.com</t>
  </si>
  <si>
    <t>18 Watson Way</t>
  </si>
  <si>
    <t>Balsall Common</t>
  </si>
  <si>
    <t>Coventry</t>
  </si>
  <si>
    <t>CV7 7RN</t>
  </si>
  <si>
    <t>Jitya</t>
  </si>
  <si>
    <t>Valabhaneni</t>
  </si>
  <si>
    <t>07413 899282</t>
  </si>
  <si>
    <t>07594 719190</t>
  </si>
  <si>
    <t>kjayanna@yahoo.com</t>
  </si>
  <si>
    <t>95 Swanswell Road</t>
  </si>
  <si>
    <t>B92 7EW</t>
  </si>
  <si>
    <t>Kavitha</t>
  </si>
  <si>
    <t>Oishani</t>
  </si>
  <si>
    <t>Sinha</t>
  </si>
  <si>
    <t>07738 098787</t>
  </si>
  <si>
    <t>07812 641205</t>
  </si>
  <si>
    <t>0121 7455439</t>
  </si>
  <si>
    <t>parbatisinha@yahoo.co.uk</t>
  </si>
  <si>
    <t>ashiscolinsinha@hotmail.com</t>
  </si>
  <si>
    <t>21 Hillwood Avenue</t>
  </si>
  <si>
    <t>B90 4XR</t>
  </si>
  <si>
    <t>Colin &amp; Parbati</t>
  </si>
  <si>
    <t>Sunday</t>
  </si>
  <si>
    <t>7.30pm-8.30pm</t>
  </si>
  <si>
    <t>Grade 3</t>
  </si>
  <si>
    <t>Amala</t>
  </si>
  <si>
    <t>Premachandra</t>
  </si>
  <si>
    <t>07503 974050</t>
  </si>
  <si>
    <t>07725 629048</t>
  </si>
  <si>
    <t>0121 6081965</t>
  </si>
  <si>
    <t>sunup29@hotmail.com</t>
  </si>
  <si>
    <t>342 Robinhood Lane</t>
  </si>
  <si>
    <t>B28 0EG</t>
  </si>
  <si>
    <t>Ankitasai</t>
  </si>
  <si>
    <t>Ananthkumar</t>
  </si>
  <si>
    <t>07703 720436</t>
  </si>
  <si>
    <t>07876 711462</t>
  </si>
  <si>
    <t>0121 6044171</t>
  </si>
  <si>
    <t>anurad22@yahoo.com</t>
  </si>
  <si>
    <t>vananthk@yahoo.com</t>
  </si>
  <si>
    <t>46 Gilliver Road</t>
  </si>
  <si>
    <t>B90 2DB</t>
  </si>
  <si>
    <t>Annika</t>
  </si>
  <si>
    <t>Rao</t>
  </si>
  <si>
    <t>07851 742416</t>
  </si>
  <si>
    <t>0121 403320</t>
  </si>
  <si>
    <t>jahnavir3@yahoo.co.uk</t>
  </si>
  <si>
    <t>33 Woodlea Drive</t>
  </si>
  <si>
    <t>B91 1PG</t>
  </si>
  <si>
    <t>Jahnavi</t>
  </si>
  <si>
    <t>5pm-6pm</t>
  </si>
  <si>
    <t>Grade 4</t>
  </si>
  <si>
    <t>07519 634751</t>
  </si>
  <si>
    <t>01676 533950</t>
  </si>
  <si>
    <t>sophyjohn17@yahoo.com</t>
  </si>
  <si>
    <t>5 Burberry Grove</t>
  </si>
  <si>
    <t>CV7 7RB</t>
  </si>
  <si>
    <t>Sophy John</t>
  </si>
  <si>
    <t xml:space="preserve">Aditi </t>
  </si>
  <si>
    <t>07984 818099</t>
  </si>
  <si>
    <t>prajaktaanand@gmail.com</t>
  </si>
  <si>
    <t>638 Warwick Road</t>
  </si>
  <si>
    <t>B91 1AB</t>
  </si>
  <si>
    <t>Prajakta</t>
  </si>
  <si>
    <t>Anshu A</t>
  </si>
  <si>
    <t>Firake</t>
  </si>
  <si>
    <t>07887 646578</t>
  </si>
  <si>
    <t>07726 790900</t>
  </si>
  <si>
    <t>0121 247 3328</t>
  </si>
  <si>
    <t>akfirake@yahoo.com</t>
  </si>
  <si>
    <t>shubhangifirake@yahoo.com;</t>
  </si>
  <si>
    <t>62 Haunch Lane</t>
  </si>
  <si>
    <t>Billesley</t>
  </si>
  <si>
    <t>B13 0PX</t>
  </si>
  <si>
    <t>Subhangi</t>
  </si>
  <si>
    <t>Anupama</t>
  </si>
  <si>
    <t>Harish</t>
  </si>
  <si>
    <t>07872 067049</t>
  </si>
  <si>
    <t>07545 067208</t>
  </si>
  <si>
    <t>0121 704 9433</t>
  </si>
  <si>
    <t>arati.harish@yahoo.com</t>
  </si>
  <si>
    <t>harishtk@yahoo.com</t>
  </si>
  <si>
    <t>42 Broomfield Close</t>
  </si>
  <si>
    <t>B91 2AP</t>
  </si>
  <si>
    <t>Harish Krishnan / Arati Harish</t>
  </si>
  <si>
    <t>6pm-7pm</t>
  </si>
  <si>
    <t>Grade 5</t>
  </si>
  <si>
    <t>Divyaa</t>
  </si>
  <si>
    <t>Yoganantham</t>
  </si>
  <si>
    <t>24/03/2003</t>
  </si>
  <si>
    <t>07432 098300</t>
  </si>
  <si>
    <t>0121 705 3772</t>
  </si>
  <si>
    <t>sgeethapriya@hotmail.com</t>
  </si>
  <si>
    <t>11 Somerby Drive</t>
  </si>
  <si>
    <t>Ishani</t>
  </si>
  <si>
    <t>Sharma</t>
  </si>
  <si>
    <t>07882 894384</t>
  </si>
  <si>
    <t>07882 669021</t>
  </si>
  <si>
    <t>ns698@hotmail.com</t>
  </si>
  <si>
    <t>mrmsharma@hotmail.com</t>
  </si>
  <si>
    <t>23 Merstal Drive</t>
  </si>
  <si>
    <t>B92 0PU</t>
  </si>
  <si>
    <t>Neha Sharma</t>
  </si>
  <si>
    <t>Kavya</t>
  </si>
  <si>
    <t>Satish</t>
  </si>
  <si>
    <t>07701 032988</t>
  </si>
  <si>
    <t>07915 055036</t>
  </si>
  <si>
    <t>devi_kasirajan@yahoo.com</t>
  </si>
  <si>
    <t>devikasirajan@eversheds.com</t>
  </si>
  <si>
    <t>25 Solihull Road</t>
  </si>
  <si>
    <t>B90 3HB</t>
  </si>
  <si>
    <t>Devi Kasirajan &amp; Satish Babu</t>
  </si>
  <si>
    <t>7pm-8pm</t>
  </si>
  <si>
    <t>Adult</t>
  </si>
  <si>
    <t>Neha</t>
  </si>
  <si>
    <t>Preethi</t>
  </si>
  <si>
    <t>Ramanathan</t>
  </si>
  <si>
    <t>07915 966378</t>
  </si>
  <si>
    <t>07886 380962</t>
  </si>
  <si>
    <t>0121 7053780</t>
  </si>
  <si>
    <t>preethi.ramnath@gmail.com</t>
  </si>
  <si>
    <t>77 Draycote Close</t>
  </si>
  <si>
    <t>KESHS, Birmingham</t>
  </si>
  <si>
    <t>10am-11am</t>
  </si>
  <si>
    <t>15/05/2010</t>
  </si>
  <si>
    <t>INTERMEDIATE</t>
  </si>
  <si>
    <t>Abhirami</t>
  </si>
  <si>
    <t>Ravindranath</t>
  </si>
  <si>
    <t>07/09/2002</t>
  </si>
  <si>
    <t>07877 761437</t>
  </si>
  <si>
    <t>0121 386 3082</t>
  </si>
  <si>
    <t>indu.manayankath@yahoo.com</t>
  </si>
  <si>
    <t>34 Sir Richard's Drive</t>
  </si>
  <si>
    <t>Harborne</t>
  </si>
  <si>
    <t>B17 8TP</t>
  </si>
  <si>
    <t>1pm-2pm</t>
  </si>
  <si>
    <t>06/06/2011</t>
  </si>
  <si>
    <t>Akanksha</t>
  </si>
  <si>
    <t>Prasad</t>
  </si>
  <si>
    <t>27/02/2000</t>
  </si>
  <si>
    <t>07846 768717</t>
  </si>
  <si>
    <t>ashwini.prasad@hotmail.com</t>
  </si>
  <si>
    <t xml:space="preserve">30 Wilsford Green, </t>
  </si>
  <si>
    <t>4 Oakhill Dr</t>
  </si>
  <si>
    <t>B15 3UG</t>
  </si>
  <si>
    <t>01/05/2010</t>
  </si>
  <si>
    <t>Akshaya</t>
  </si>
  <si>
    <t>Muthirulandi</t>
  </si>
  <si>
    <t>06/10/2003</t>
  </si>
  <si>
    <t>07943 808043</t>
  </si>
  <si>
    <t>0121 247 8559</t>
  </si>
  <si>
    <t>maheswarisrinivas1975@yahoo.com</t>
  </si>
  <si>
    <t>maggimuthu@yahoo.com</t>
  </si>
  <si>
    <t>10 Ashbrook Crescent</t>
  </si>
  <si>
    <t>B91 3TD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</si>
</sst>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;@"/>
    <numFmt numFmtId="165" formatCode="dd/mm/yyyy;@"/>
    <numFmt numFmtId="166" formatCode="_-[$£-809]* #,##0.00_-;\-[$£-809]* #,##0.00_-;_-[$£-809]* &quot;-&quot;??_-;_-@_-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9"/>
      <color rgb="FF000000"/>
      <name val="Tahoma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alibri"/>
      <family val="2"/>
      <scheme val="minor"/>
    </font>
    <font>
      <u/>
      <sz val="11"/>
      <name val="Calibri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horizontal="center" textRotation="90"/>
    </xf>
    <xf numFmtId="164" fontId="1" fillId="2" borderId="1" xfId="0" applyNumberFormat="1" applyFont="1" applyFill="1" applyBorder="1" applyAlignment="1">
      <alignment horizontal="center" textRotation="90"/>
    </xf>
    <xf numFmtId="14" fontId="1" fillId="2" borderId="1" xfId="0" applyNumberFormat="1" applyFont="1" applyFill="1" applyBorder="1" applyAlignment="1">
      <alignment horizontal="center" textRotation="90"/>
    </xf>
    <xf numFmtId="1" fontId="1" fillId="2" borderId="1" xfId="0" applyNumberFormat="1" applyFont="1" applyFill="1" applyBorder="1" applyAlignment="1">
      <alignment horizontal="center" textRotation="90"/>
    </xf>
    <xf numFmtId="165" fontId="3" fillId="2" borderId="1" xfId="1" applyNumberFormat="1" applyFont="1" applyFill="1" applyBorder="1" applyAlignment="1">
      <alignment horizontal="center" textRotation="90"/>
    </xf>
    <xf numFmtId="0" fontId="3" fillId="2" borderId="1" xfId="1" applyFont="1" applyFill="1" applyBorder="1" applyAlignment="1">
      <alignment horizontal="center" textRotation="90"/>
    </xf>
    <xf numFmtId="0" fontId="1" fillId="2" borderId="1" xfId="0" applyFont="1" applyFill="1" applyBorder="1" applyAlignment="1">
      <alignment textRotation="90"/>
    </xf>
    <xf numFmtId="165" fontId="1" fillId="2" borderId="1" xfId="0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 wrapText="1"/>
    </xf>
    <xf numFmtId="0" fontId="1" fillId="2" borderId="1" xfId="0" applyFont="1" applyFill="1" applyBorder="1"/>
    <xf numFmtId="0" fontId="4" fillId="2" borderId="1" xfId="0" applyFont="1" applyFill="1" applyBorder="1"/>
    <xf numFmtId="1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/>
    <xf numFmtId="14" fontId="1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 applyAlignment="1"/>
    <xf numFmtId="0" fontId="6" fillId="0" borderId="1" xfId="2" applyBorder="1" applyAlignment="1" applyProtection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6" fillId="2" borderId="1" xfId="2" applyFill="1" applyBorder="1" applyAlignment="1" applyProtection="1">
      <alignment horizontal="center"/>
    </xf>
    <xf numFmtId="0" fontId="7" fillId="2" borderId="1" xfId="0" applyFont="1" applyFill="1" applyBorder="1"/>
    <xf numFmtId="2" fontId="7" fillId="0" borderId="1" xfId="0" applyNumberFormat="1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0" fontId="7" fillId="0" borderId="1" xfId="0" applyFont="1" applyBorder="1" applyAlignment="1"/>
    <xf numFmtId="0" fontId="7" fillId="2" borderId="1" xfId="0" applyFont="1" applyFill="1" applyBorder="1" applyAlignment="1"/>
    <xf numFmtId="14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9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/>
    <xf numFmtId="14" fontId="3" fillId="2" borderId="1" xfId="1" applyNumberFormat="1" applyFont="1" applyFill="1" applyBorder="1" applyAlignment="1">
      <alignment horizontal="center"/>
    </xf>
    <xf numFmtId="1" fontId="7" fillId="0" borderId="1" xfId="1" applyNumberFormat="1" applyFont="1" applyFill="1" applyBorder="1" applyAlignment="1">
      <alignment horizontal="center" wrapText="1"/>
    </xf>
    <xf numFmtId="0" fontId="7" fillId="0" borderId="1" xfId="3" applyFont="1" applyFill="1" applyBorder="1" applyAlignment="1">
      <alignment wrapText="1"/>
    </xf>
    <xf numFmtId="0" fontId="7" fillId="0" borderId="1" xfId="3" applyFont="1" applyFill="1" applyBorder="1" applyAlignment="1">
      <alignment horizontal="center" wrapText="1"/>
    </xf>
    <xf numFmtId="0" fontId="8" fillId="0" borderId="1" xfId="2" applyFont="1" applyFill="1" applyBorder="1" applyAlignment="1" applyProtection="1">
      <alignment horizontal="center" wrapText="1"/>
    </xf>
    <xf numFmtId="0" fontId="7" fillId="0" borderId="1" xfId="0" applyFont="1" applyFill="1" applyBorder="1" applyAlignment="1">
      <alignment horizontal="left" wrapText="1"/>
    </xf>
    <xf numFmtId="0" fontId="1" fillId="2" borderId="1" xfId="3" applyFont="1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165" fontId="1" fillId="2" borderId="1" xfId="3" applyNumberFormat="1" applyFont="1" applyFill="1" applyBorder="1" applyAlignment="1">
      <alignment horizontal="center" wrapText="1"/>
    </xf>
    <xf numFmtId="0" fontId="1" fillId="2" borderId="1" xfId="3" applyFont="1" applyFill="1" applyBorder="1" applyAlignment="1">
      <alignment wrapText="1"/>
    </xf>
    <xf numFmtId="14" fontId="1" fillId="2" borderId="1" xfId="3" applyNumberFormat="1" applyFont="1" applyFill="1" applyBorder="1" applyAlignment="1">
      <alignment horizontal="center" wrapText="1"/>
    </xf>
    <xf numFmtId="0" fontId="1" fillId="2" borderId="1" xfId="3" applyFont="1" applyFill="1" applyBorder="1" applyAlignment="1">
      <alignment horizontal="left" wrapText="1"/>
    </xf>
    <xf numFmtId="0" fontId="6" fillId="2" borderId="1" xfId="2" applyFill="1" applyBorder="1" applyAlignment="1" applyProtection="1">
      <alignment horizontal="center" wrapText="1"/>
    </xf>
    <xf numFmtId="0" fontId="11" fillId="2" borderId="1" xfId="2" applyFont="1" applyFill="1" applyBorder="1" applyAlignment="1" applyProtection="1">
      <alignment horizontal="left"/>
    </xf>
    <xf numFmtId="14" fontId="7" fillId="0" borderId="1" xfId="3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wrapText="1"/>
    </xf>
    <xf numFmtId="0" fontId="6" fillId="0" borderId="1" xfId="2" applyFill="1" applyBorder="1" applyAlignment="1" applyProtection="1">
      <alignment horizontal="center" wrapText="1"/>
    </xf>
    <xf numFmtId="0" fontId="1" fillId="2" borderId="1" xfId="0" applyFont="1" applyFill="1" applyBorder="1" applyAlignment="1">
      <alignment wrapText="1"/>
    </xf>
    <xf numFmtId="0" fontId="12" fillId="2" borderId="1" xfId="2" applyFont="1" applyFill="1" applyBorder="1" applyAlignment="1" applyProtection="1">
      <alignment horizontal="center"/>
    </xf>
    <xf numFmtId="0" fontId="12" fillId="2" borderId="1" xfId="2" applyFont="1" applyFill="1" applyBorder="1" applyAlignment="1" applyProtection="1">
      <alignment horizontal="center" wrapText="1"/>
    </xf>
    <xf numFmtId="0" fontId="7" fillId="0" borderId="1" xfId="1" applyFont="1" applyFill="1" applyBorder="1" applyAlignment="1">
      <alignment horizontal="left" wrapText="1"/>
    </xf>
    <xf numFmtId="0" fontId="7" fillId="0" borderId="1" xfId="1" applyFont="1" applyFill="1" applyBorder="1" applyAlignment="1">
      <alignment wrapText="1"/>
    </xf>
    <xf numFmtId="14" fontId="7" fillId="0" borderId="1" xfId="1" applyNumberFormat="1" applyFont="1" applyFill="1" applyBorder="1" applyAlignment="1">
      <alignment horizontal="center" wrapText="1"/>
    </xf>
    <xf numFmtId="0" fontId="13" fillId="0" borderId="1" xfId="2" applyFont="1" applyFill="1" applyBorder="1" applyAlignment="1" applyProtection="1">
      <alignment horizontal="center" wrapText="1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/>
    <xf numFmtId="2" fontId="7" fillId="0" borderId="1" xfId="0" applyNumberFormat="1" applyFont="1" applyFill="1" applyBorder="1" applyAlignment="1"/>
    <xf numFmtId="0" fontId="7" fillId="0" borderId="1" xfId="1" applyFont="1" applyFill="1" applyBorder="1" applyAlignment="1">
      <alignment horizontal="center" wrapText="1"/>
    </xf>
    <xf numFmtId="14" fontId="7" fillId="0" borderId="1" xfId="1" applyNumberFormat="1" applyFont="1" applyFill="1" applyBorder="1" applyAlignment="1">
      <alignment horizontal="left" wrapText="1"/>
    </xf>
    <xf numFmtId="0" fontId="0" fillId="0" borderId="0" xfId="0" applyAlignment="1"/>
    <xf numFmtId="0" fontId="3" fillId="2" borderId="1" xfId="1" applyFont="1" applyFill="1" applyBorder="1" applyAlignment="1">
      <alignment horizontal="center" textRotation="90" wrapText="1"/>
    </xf>
  </cellXfs>
  <cellStyles count="4">
    <cellStyle name="Hyperlink" xfId="2" builtinId="8"/>
    <cellStyle name="Normal" xfId="0" builtinId="0"/>
    <cellStyle name="Normal_Database" xfId="3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aktaanand@gmail.com" TargetMode="External"/><Relationship Id="rId13" Type="http://schemas.openxmlformats.org/officeDocument/2006/relationships/hyperlink" Target="mailto:ns698@hotmail.com" TargetMode="External"/><Relationship Id="rId18" Type="http://schemas.openxmlformats.org/officeDocument/2006/relationships/hyperlink" Target="mailto:mrmsharma@hotmail.com" TargetMode="External"/><Relationship Id="rId26" Type="http://schemas.openxmlformats.org/officeDocument/2006/relationships/hyperlink" Target="mailto:nilanjan.lahiri@gmail.com" TargetMode="External"/><Relationship Id="rId3" Type="http://schemas.openxmlformats.org/officeDocument/2006/relationships/hyperlink" Target="https://www.google.co.uk/url?sa=t&amp;rct=j&amp;q=&amp;esrc=s&amp;source=web&amp;cd=1&amp;cad=rja&amp;ved=0CDIQFjAA&amp;url=http%3A%2F%2Fwww.192.com%2Fplaces%2Fb%2Fb90-2%2Fb90-2db%2F&amp;ei=sIE3UY-FOIGu0QXg8YHQCA&amp;usg=AFQjCNFAS8EWPgmuTErSCZJzWokr5Aobyg&amp;bvm=bv.43287494,d.d2k" TargetMode="External"/><Relationship Id="rId21" Type="http://schemas.openxmlformats.org/officeDocument/2006/relationships/hyperlink" Target="mailto:vikal.soni@gmail.com" TargetMode="External"/><Relationship Id="rId34" Type="http://schemas.openxmlformats.org/officeDocument/2006/relationships/hyperlink" Target="mailto:dr.deepakm@gmail.com" TargetMode="External"/><Relationship Id="rId7" Type="http://schemas.openxmlformats.org/officeDocument/2006/relationships/hyperlink" Target="mailto:sunup29@hotmail.com" TargetMode="External"/><Relationship Id="rId12" Type="http://schemas.openxmlformats.org/officeDocument/2006/relationships/hyperlink" Target="mailto:harishtk@yahoo.com" TargetMode="External"/><Relationship Id="rId17" Type="http://schemas.openxmlformats.org/officeDocument/2006/relationships/hyperlink" Target="mailto:ns698@hotmail.com" TargetMode="External"/><Relationship Id="rId25" Type="http://schemas.openxmlformats.org/officeDocument/2006/relationships/hyperlink" Target="mailto:lahiri.arpita@gmail.com" TargetMode="External"/><Relationship Id="rId33" Type="http://schemas.openxmlformats.org/officeDocument/2006/relationships/hyperlink" Target="mailto:anuradhagb@gmail.com" TargetMode="External"/><Relationship Id="rId2" Type="http://schemas.openxmlformats.org/officeDocument/2006/relationships/hyperlink" Target="mailto:vananthk@yahoo.com" TargetMode="External"/><Relationship Id="rId16" Type="http://schemas.openxmlformats.org/officeDocument/2006/relationships/hyperlink" Target="mailto:ashiscolinsinha@hotmail.com" TargetMode="External"/><Relationship Id="rId20" Type="http://schemas.openxmlformats.org/officeDocument/2006/relationships/hyperlink" Target="mailto:sgeethapriya@hotmail.com" TargetMode="External"/><Relationship Id="rId29" Type="http://schemas.openxmlformats.org/officeDocument/2006/relationships/hyperlink" Target="mailto:rohanpradhans@gmail.com" TargetMode="External"/><Relationship Id="rId1" Type="http://schemas.openxmlformats.org/officeDocument/2006/relationships/hyperlink" Target="mailto:anurad22@yahoo.com" TargetMode="External"/><Relationship Id="rId6" Type="http://schemas.openxmlformats.org/officeDocument/2006/relationships/hyperlink" Target="mailto:jahnavir3@yahoo.co.uk" TargetMode="External"/><Relationship Id="rId11" Type="http://schemas.openxmlformats.org/officeDocument/2006/relationships/hyperlink" Target="mailto:arati.harish@yahoo.com" TargetMode="External"/><Relationship Id="rId24" Type="http://schemas.openxmlformats.org/officeDocument/2006/relationships/hyperlink" Target="mailto:shubhada.bhalerao@yahoo.com" TargetMode="External"/><Relationship Id="rId32" Type="http://schemas.openxmlformats.org/officeDocument/2006/relationships/hyperlink" Target="mailto:padmeshj@gmail.com" TargetMode="External"/><Relationship Id="rId37" Type="http://schemas.openxmlformats.org/officeDocument/2006/relationships/hyperlink" Target="mailto:maheswarisrinivas1975@yahoo.com" TargetMode="External"/><Relationship Id="rId5" Type="http://schemas.openxmlformats.org/officeDocument/2006/relationships/hyperlink" Target="mailto:akfirake@yahoo.com" TargetMode="External"/><Relationship Id="rId15" Type="http://schemas.openxmlformats.org/officeDocument/2006/relationships/hyperlink" Target="mailto:parbatisinha@yahoo.co.uk" TargetMode="External"/><Relationship Id="rId23" Type="http://schemas.openxmlformats.org/officeDocument/2006/relationships/hyperlink" Target="mailto:sophyjohn17@yahoo.com" TargetMode="External"/><Relationship Id="rId28" Type="http://schemas.openxmlformats.org/officeDocument/2006/relationships/hyperlink" Target="mailto:sarikarpradhan@gmail.com" TargetMode="External"/><Relationship Id="rId36" Type="http://schemas.openxmlformats.org/officeDocument/2006/relationships/hyperlink" Target="mailto:mathew.didi@gmail.com" TargetMode="External"/><Relationship Id="rId10" Type="http://schemas.openxmlformats.org/officeDocument/2006/relationships/hyperlink" Target="mailto:dharandeeksh@yahoo.com" TargetMode="External"/><Relationship Id="rId19" Type="http://schemas.openxmlformats.org/officeDocument/2006/relationships/hyperlink" Target="mailto:preethi.ramnath@gmail.com" TargetMode="External"/><Relationship Id="rId31" Type="http://schemas.openxmlformats.org/officeDocument/2006/relationships/hyperlink" Target="mailto:dhan.nandakumar@gmail.com" TargetMode="External"/><Relationship Id="rId4" Type="http://schemas.openxmlformats.org/officeDocument/2006/relationships/hyperlink" Target="mailto:shubhangifirake@yahoo.com;" TargetMode="External"/><Relationship Id="rId9" Type="http://schemas.openxmlformats.org/officeDocument/2006/relationships/hyperlink" Target="mailto:kjayanna@yahoo.com" TargetMode="External"/><Relationship Id="rId14" Type="http://schemas.openxmlformats.org/officeDocument/2006/relationships/hyperlink" Target="mailto:mrmsharma@hotmail.com" TargetMode="External"/><Relationship Id="rId22" Type="http://schemas.openxmlformats.org/officeDocument/2006/relationships/hyperlink" Target="mailto:priyankauk@outlook.com" TargetMode="External"/><Relationship Id="rId27" Type="http://schemas.openxmlformats.org/officeDocument/2006/relationships/hyperlink" Target="mailto:monicakaul74@yahoo.co.uk" TargetMode="External"/><Relationship Id="rId30" Type="http://schemas.openxmlformats.org/officeDocument/2006/relationships/hyperlink" Target="mailto:sanjitkoul@aol.com" TargetMode="External"/><Relationship Id="rId35" Type="http://schemas.openxmlformats.org/officeDocument/2006/relationships/hyperlink" Target="mailto:drbhuvanasarava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9"/>
  <sheetViews>
    <sheetView tabSelected="1" workbookViewId="0">
      <selection activeCell="A2" sqref="A2:XFD2"/>
    </sheetView>
  </sheetViews>
  <sheetFormatPr defaultRowHeight="15" x14ac:dyDescent="0.25"/>
  <cols>
    <col min="1" max="1" width="30.42578125" style="71" bestFit="1" customWidth="1"/>
    <col min="2" max="2" width="9.140625" style="65"/>
    <col min="3" max="3" width="13.7109375" bestFit="1" customWidth="1"/>
    <col min="7" max="7" width="9.140625" style="65"/>
    <col min="8" max="8" width="10.42578125" bestFit="1" customWidth="1"/>
    <col min="9" max="9" width="12.28515625" bestFit="1" customWidth="1"/>
    <col min="10" max="10" width="13.5703125" bestFit="1" customWidth="1"/>
    <col min="11" max="11" width="19.28515625" bestFit="1" customWidth="1"/>
    <col min="12" max="12" width="10.42578125" bestFit="1" customWidth="1"/>
    <col min="13" max="13" width="3.28515625" bestFit="1" customWidth="1"/>
    <col min="14" max="14" width="12.85546875" bestFit="1" customWidth="1"/>
    <col min="15" max="15" width="12.42578125" bestFit="1" customWidth="1"/>
    <col min="16" max="16" width="12.85546875" bestFit="1" customWidth="1"/>
    <col min="17" max="17" width="33.85546875" bestFit="1" customWidth="1"/>
    <col min="18" max="18" width="33" bestFit="1" customWidth="1"/>
    <col min="19" max="19" width="30.140625" bestFit="1" customWidth="1"/>
    <col min="20" max="20" width="15" bestFit="1" customWidth="1"/>
    <col min="21" max="21" width="14" bestFit="1" customWidth="1"/>
    <col min="22" max="22" width="8.85546875" bestFit="1" customWidth="1"/>
    <col min="23" max="23" width="38" bestFit="1" customWidth="1"/>
  </cols>
  <sheetData>
    <row r="2" spans="1:28" s="1" customFormat="1" ht="77.25" x14ac:dyDescent="0.25">
      <c r="A2" s="1" t="s">
        <v>1</v>
      </c>
      <c r="B2" s="2" t="s">
        <v>0</v>
      </c>
      <c r="C2" s="3" t="s">
        <v>2</v>
      </c>
      <c r="D2" s="4" t="s">
        <v>3</v>
      </c>
      <c r="E2" s="4" t="s">
        <v>4</v>
      </c>
      <c r="F2" s="4" t="s">
        <v>5</v>
      </c>
      <c r="G2" s="3" t="s">
        <v>6</v>
      </c>
      <c r="H2" s="5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72" t="s">
        <v>19</v>
      </c>
      <c r="U2" s="72" t="s">
        <v>20</v>
      </c>
      <c r="V2" s="6" t="s">
        <v>21</v>
      </c>
      <c r="W2" s="6" t="s">
        <v>22</v>
      </c>
    </row>
    <row r="3" spans="1:28" s="28" customFormat="1" ht="18" customHeight="1" x14ac:dyDescent="0.25">
      <c r="A3" s="19" t="s">
        <v>27</v>
      </c>
      <c r="B3" s="20" t="s">
        <v>26</v>
      </c>
      <c r="C3" s="13" t="s">
        <v>28</v>
      </c>
      <c r="D3" s="14">
        <v>13</v>
      </c>
      <c r="E3" s="15">
        <v>7.5</v>
      </c>
      <c r="F3" s="16">
        <f t="shared" ref="F3:F5" si="0">+E3*D3</f>
        <v>97.5</v>
      </c>
      <c r="G3" s="64">
        <v>1</v>
      </c>
      <c r="H3" s="30">
        <v>42475</v>
      </c>
      <c r="I3" s="17" t="s">
        <v>29</v>
      </c>
      <c r="J3" s="31" t="s">
        <v>30</v>
      </c>
      <c r="K3" s="32" t="s">
        <v>31</v>
      </c>
      <c r="L3" s="33">
        <v>40462</v>
      </c>
      <c r="M3" s="17">
        <f t="shared" ref="M3:M11" ca="1" si="1">+DATEDIF(L3,TODAY(),"y")</f>
        <v>5</v>
      </c>
      <c r="N3" s="38" t="s">
        <v>32</v>
      </c>
      <c r="O3" s="39" t="s">
        <v>33</v>
      </c>
      <c r="P3" s="35"/>
      <c r="Q3" s="24" t="s">
        <v>34</v>
      </c>
      <c r="R3" s="27" t="s">
        <v>35</v>
      </c>
      <c r="S3" s="35" t="s">
        <v>36</v>
      </c>
      <c r="T3" s="36" t="s">
        <v>37</v>
      </c>
      <c r="U3" s="36" t="s">
        <v>24</v>
      </c>
      <c r="V3" s="32" t="s">
        <v>38</v>
      </c>
      <c r="W3" s="34" t="s">
        <v>39</v>
      </c>
    </row>
    <row r="4" spans="1:28" s="12" customFormat="1" ht="18" customHeight="1" x14ac:dyDescent="0.25">
      <c r="A4" s="19" t="s">
        <v>27</v>
      </c>
      <c r="B4" s="20" t="s">
        <v>26</v>
      </c>
      <c r="C4" s="13" t="s">
        <v>28</v>
      </c>
      <c r="D4" s="14">
        <v>13</v>
      </c>
      <c r="E4" s="15">
        <v>7.5</v>
      </c>
      <c r="F4" s="16">
        <f t="shared" si="0"/>
        <v>97.5</v>
      </c>
      <c r="G4" s="64">
        <v>2</v>
      </c>
      <c r="H4" s="8">
        <v>42622</v>
      </c>
      <c r="I4" s="17" t="s">
        <v>29</v>
      </c>
      <c r="J4" s="18" t="s">
        <v>40</v>
      </c>
      <c r="K4" s="19" t="s">
        <v>41</v>
      </c>
      <c r="L4" s="20">
        <v>40319</v>
      </c>
      <c r="M4" s="17">
        <f t="shared" ca="1" si="1"/>
        <v>6</v>
      </c>
      <c r="N4" s="21" t="s">
        <v>42</v>
      </c>
      <c r="O4" s="22" t="s">
        <v>43</v>
      </c>
      <c r="P4" s="23" t="s">
        <v>44</v>
      </c>
      <c r="Q4" s="24" t="s">
        <v>45</v>
      </c>
      <c r="R4" s="27" t="s">
        <v>46</v>
      </c>
      <c r="S4" s="23" t="s">
        <v>47</v>
      </c>
      <c r="T4" s="26" t="s">
        <v>48</v>
      </c>
      <c r="U4" s="26" t="s">
        <v>49</v>
      </c>
      <c r="V4" s="19" t="s">
        <v>50</v>
      </c>
      <c r="W4" s="25" t="s">
        <v>51</v>
      </c>
    </row>
    <row r="5" spans="1:28" s="12" customFormat="1" ht="18" customHeight="1" x14ac:dyDescent="0.25">
      <c r="A5" s="19" t="s">
        <v>27</v>
      </c>
      <c r="B5" s="20" t="s">
        <v>26</v>
      </c>
      <c r="C5" s="13" t="s">
        <v>28</v>
      </c>
      <c r="D5" s="14">
        <v>13</v>
      </c>
      <c r="E5" s="15">
        <v>7.5</v>
      </c>
      <c r="F5" s="16">
        <f t="shared" si="0"/>
        <v>97.5</v>
      </c>
      <c r="G5" s="64">
        <v>3</v>
      </c>
      <c r="H5" s="8">
        <v>42622</v>
      </c>
      <c r="I5" s="17" t="s">
        <v>29</v>
      </c>
      <c r="J5" s="18" t="s">
        <v>52</v>
      </c>
      <c r="K5" s="19" t="s">
        <v>53</v>
      </c>
      <c r="L5" s="20">
        <v>40749</v>
      </c>
      <c r="M5" s="17">
        <f t="shared" ca="1" si="1"/>
        <v>5</v>
      </c>
      <c r="N5" s="21" t="s">
        <v>54</v>
      </c>
      <c r="O5" s="22" t="s">
        <v>55</v>
      </c>
      <c r="P5" s="23"/>
      <c r="Q5" s="24" t="s">
        <v>56</v>
      </c>
      <c r="R5" s="27"/>
      <c r="S5" s="23" t="s">
        <v>57</v>
      </c>
      <c r="T5" s="26" t="s">
        <v>58</v>
      </c>
      <c r="U5" s="26"/>
      <c r="V5" s="19" t="s">
        <v>59</v>
      </c>
      <c r="W5" s="25" t="s">
        <v>60</v>
      </c>
    </row>
    <row r="6" spans="1:28" s="28" customFormat="1" ht="18" customHeight="1" x14ac:dyDescent="0.25">
      <c r="A6" s="19" t="s">
        <v>27</v>
      </c>
      <c r="B6" s="20" t="s">
        <v>26</v>
      </c>
      <c r="C6" s="13" t="s">
        <v>28</v>
      </c>
      <c r="D6" s="14">
        <v>13</v>
      </c>
      <c r="E6" s="15">
        <v>7.5</v>
      </c>
      <c r="F6" s="16">
        <f>+E6*D6</f>
        <v>97.5</v>
      </c>
      <c r="G6" s="64">
        <v>4</v>
      </c>
      <c r="H6" s="8">
        <v>42258</v>
      </c>
      <c r="I6" s="17" t="s">
        <v>23</v>
      </c>
      <c r="J6" s="18" t="s">
        <v>61</v>
      </c>
      <c r="K6" s="19" t="s">
        <v>62</v>
      </c>
      <c r="L6" s="20">
        <v>40391</v>
      </c>
      <c r="M6" s="17">
        <f t="shared" ca="1" si="1"/>
        <v>6</v>
      </c>
      <c r="N6" s="21" t="s">
        <v>63</v>
      </c>
      <c r="O6" s="22"/>
      <c r="P6" s="23"/>
      <c r="Q6" s="24" t="s">
        <v>64</v>
      </c>
      <c r="R6" s="17"/>
      <c r="S6" s="23" t="s">
        <v>65</v>
      </c>
      <c r="T6" s="26"/>
      <c r="U6" s="26" t="s">
        <v>49</v>
      </c>
      <c r="V6" s="19" t="s">
        <v>66</v>
      </c>
      <c r="W6" s="25"/>
      <c r="X6" s="12"/>
      <c r="Y6" s="12"/>
      <c r="Z6" s="12"/>
      <c r="AA6" s="12"/>
      <c r="AB6" s="12"/>
    </row>
    <row r="7" spans="1:28" s="28" customFormat="1" ht="18" customHeight="1" x14ac:dyDescent="0.25">
      <c r="A7" s="19" t="s">
        <v>27</v>
      </c>
      <c r="B7" s="20" t="s">
        <v>26</v>
      </c>
      <c r="C7" s="13" t="s">
        <v>28</v>
      </c>
      <c r="D7" s="14">
        <v>13</v>
      </c>
      <c r="E7" s="29">
        <v>7.5</v>
      </c>
      <c r="F7" s="16">
        <f>+E7*D7</f>
        <v>97.5</v>
      </c>
      <c r="G7" s="64">
        <v>5</v>
      </c>
      <c r="H7" s="30">
        <v>42384</v>
      </c>
      <c r="I7" s="17" t="s">
        <v>23</v>
      </c>
      <c r="J7" s="31" t="s">
        <v>67</v>
      </c>
      <c r="K7" s="32" t="s">
        <v>68</v>
      </c>
      <c r="L7" s="33">
        <v>40457</v>
      </c>
      <c r="M7" s="17">
        <f t="shared" ca="1" si="1"/>
        <v>6</v>
      </c>
      <c r="N7" s="38" t="s">
        <v>69</v>
      </c>
      <c r="O7" s="39" t="s">
        <v>70</v>
      </c>
      <c r="P7" s="35"/>
      <c r="Q7" s="24" t="s">
        <v>71</v>
      </c>
      <c r="R7" s="27" t="s">
        <v>72</v>
      </c>
      <c r="S7" s="35" t="s">
        <v>73</v>
      </c>
      <c r="T7" s="36" t="s">
        <v>58</v>
      </c>
      <c r="U7" s="36" t="s">
        <v>49</v>
      </c>
      <c r="V7" s="32" t="s">
        <v>74</v>
      </c>
      <c r="W7" s="34" t="s">
        <v>75</v>
      </c>
    </row>
    <row r="8" spans="1:28" s="28" customFormat="1" ht="18" customHeight="1" x14ac:dyDescent="0.25">
      <c r="A8" s="19" t="s">
        <v>27</v>
      </c>
      <c r="B8" s="20" t="s">
        <v>26</v>
      </c>
      <c r="C8" s="13" t="s">
        <v>28</v>
      </c>
      <c r="D8" s="14">
        <v>13</v>
      </c>
      <c r="E8" s="29">
        <v>7.5</v>
      </c>
      <c r="F8" s="16">
        <f t="shared" ref="F8" si="2">+E8*D8</f>
        <v>97.5</v>
      </c>
      <c r="G8" s="64">
        <v>6</v>
      </c>
      <c r="H8" s="30">
        <v>42531</v>
      </c>
      <c r="I8" s="17" t="s">
        <v>23</v>
      </c>
      <c r="J8" s="31" t="s">
        <v>76</v>
      </c>
      <c r="K8" s="32" t="s">
        <v>77</v>
      </c>
      <c r="L8" s="33">
        <v>39736</v>
      </c>
      <c r="M8" s="17">
        <f t="shared" ca="1" si="1"/>
        <v>7</v>
      </c>
      <c r="N8" s="38" t="s">
        <v>78</v>
      </c>
      <c r="O8" s="39" t="s">
        <v>79</v>
      </c>
      <c r="P8" s="35"/>
      <c r="Q8" s="24" t="s">
        <v>80</v>
      </c>
      <c r="R8" s="27" t="s">
        <v>81</v>
      </c>
      <c r="S8" s="35" t="s">
        <v>82</v>
      </c>
      <c r="T8" s="36"/>
      <c r="U8" s="36" t="s">
        <v>49</v>
      </c>
      <c r="V8" s="32" t="s">
        <v>83</v>
      </c>
      <c r="W8" s="34"/>
    </row>
    <row r="9" spans="1:28" s="25" customFormat="1" x14ac:dyDescent="0.25">
      <c r="A9" s="19" t="s">
        <v>27</v>
      </c>
      <c r="B9" s="20" t="s">
        <v>26</v>
      </c>
      <c r="C9" s="13" t="s">
        <v>28</v>
      </c>
      <c r="D9" s="14">
        <v>13</v>
      </c>
      <c r="E9" s="15">
        <v>7.5</v>
      </c>
      <c r="F9" s="16">
        <f t="shared" ref="F9" si="3">+E9*D9</f>
        <v>97.5</v>
      </c>
      <c r="G9" s="64">
        <v>7</v>
      </c>
      <c r="H9" s="8">
        <v>42118</v>
      </c>
      <c r="I9" s="17" t="s">
        <v>85</v>
      </c>
      <c r="J9" s="10" t="s">
        <v>86</v>
      </c>
      <c r="K9" s="10" t="s">
        <v>87</v>
      </c>
      <c r="L9" s="40">
        <v>39914</v>
      </c>
      <c r="M9" s="17">
        <f t="shared" ca="1" si="1"/>
        <v>7</v>
      </c>
      <c r="N9" s="10" t="s">
        <v>88</v>
      </c>
      <c r="O9" s="10" t="s">
        <v>89</v>
      </c>
      <c r="P9" s="10"/>
      <c r="Q9" s="27" t="s">
        <v>90</v>
      </c>
      <c r="R9" s="27" t="s">
        <v>91</v>
      </c>
      <c r="S9" s="10" t="s">
        <v>92</v>
      </c>
      <c r="T9" s="10"/>
      <c r="U9" s="10" t="s">
        <v>49</v>
      </c>
      <c r="V9" s="10" t="s">
        <v>93</v>
      </c>
      <c r="W9" s="25" t="s">
        <v>94</v>
      </c>
      <c r="X9" s="7"/>
      <c r="Y9" s="7"/>
      <c r="Z9" s="7"/>
      <c r="AA9" s="7"/>
      <c r="AB9" s="7"/>
    </row>
    <row r="10" spans="1:28" s="25" customFormat="1" x14ac:dyDescent="0.25">
      <c r="A10" s="19" t="s">
        <v>27</v>
      </c>
      <c r="B10" s="20" t="s">
        <v>26</v>
      </c>
      <c r="C10" s="13" t="s">
        <v>28</v>
      </c>
      <c r="D10" s="14">
        <v>13</v>
      </c>
      <c r="E10" s="15">
        <v>7.5</v>
      </c>
      <c r="F10" s="16">
        <f t="shared" ref="F10" si="4">+E10*D10</f>
        <v>97.5</v>
      </c>
      <c r="G10" s="64">
        <v>8</v>
      </c>
      <c r="H10" s="8">
        <v>42622</v>
      </c>
      <c r="I10" s="17" t="s">
        <v>85</v>
      </c>
      <c r="J10" s="10" t="s">
        <v>95</v>
      </c>
      <c r="K10" s="10" t="s">
        <v>96</v>
      </c>
      <c r="L10" s="40">
        <v>28254</v>
      </c>
      <c r="M10" s="17">
        <f t="shared" ca="1" si="1"/>
        <v>39</v>
      </c>
      <c r="N10" s="10" t="s">
        <v>97</v>
      </c>
      <c r="O10" s="10"/>
      <c r="P10" s="10"/>
      <c r="Q10" s="27" t="s">
        <v>98</v>
      </c>
      <c r="R10" s="27"/>
      <c r="S10" s="10" t="s">
        <v>99</v>
      </c>
      <c r="T10" s="10"/>
      <c r="U10" s="10" t="s">
        <v>49</v>
      </c>
      <c r="V10" s="10" t="s">
        <v>100</v>
      </c>
      <c r="X10" s="7"/>
      <c r="Y10" s="7"/>
      <c r="Z10" s="7"/>
      <c r="AA10" s="7"/>
      <c r="AB10" s="7"/>
    </row>
    <row r="11" spans="1:28" s="7" customFormat="1" ht="17.25" customHeight="1" x14ac:dyDescent="0.25">
      <c r="A11" s="19" t="s">
        <v>27</v>
      </c>
      <c r="B11" s="20" t="s">
        <v>26</v>
      </c>
      <c r="C11" s="13" t="s">
        <v>28</v>
      </c>
      <c r="D11" s="14">
        <v>13</v>
      </c>
      <c r="E11" s="15">
        <v>7.5</v>
      </c>
      <c r="F11" s="16">
        <f t="shared" ref="F11" si="5">+E11*D11</f>
        <v>97.5</v>
      </c>
      <c r="G11" s="64">
        <v>9</v>
      </c>
      <c r="H11" s="8">
        <v>42118</v>
      </c>
      <c r="I11" s="17" t="s">
        <v>85</v>
      </c>
      <c r="J11" s="10" t="s">
        <v>101</v>
      </c>
      <c r="K11" s="10" t="s">
        <v>102</v>
      </c>
      <c r="L11" s="40">
        <v>40169</v>
      </c>
      <c r="M11" s="17">
        <f t="shared" ca="1" si="1"/>
        <v>6</v>
      </c>
      <c r="N11" s="10" t="s">
        <v>103</v>
      </c>
      <c r="O11" s="9" t="s">
        <v>104</v>
      </c>
      <c r="P11" s="9"/>
      <c r="Q11" s="27" t="s">
        <v>105</v>
      </c>
      <c r="R11" s="27" t="s">
        <v>106</v>
      </c>
      <c r="S11" s="10" t="s">
        <v>107</v>
      </c>
      <c r="T11" s="11"/>
      <c r="U11" s="11" t="s">
        <v>49</v>
      </c>
      <c r="V11" s="9" t="s">
        <v>108</v>
      </c>
      <c r="W11" s="25" t="s">
        <v>109</v>
      </c>
      <c r="X11" s="25"/>
      <c r="Y11" s="25"/>
      <c r="Z11" s="25"/>
      <c r="AA11" s="25"/>
      <c r="AB11" s="25"/>
    </row>
    <row r="12" spans="1:28" s="25" customFormat="1" x14ac:dyDescent="0.25">
      <c r="A12" s="19" t="s">
        <v>27</v>
      </c>
      <c r="B12" s="20" t="s">
        <v>26</v>
      </c>
      <c r="C12" s="12" t="s">
        <v>112</v>
      </c>
      <c r="D12" s="14">
        <v>13</v>
      </c>
      <c r="E12" s="15">
        <v>7.5</v>
      </c>
      <c r="F12" s="16">
        <f t="shared" ref="F12:F26" si="6">+E12*D12</f>
        <v>97.5</v>
      </c>
      <c r="G12" s="64">
        <v>10</v>
      </c>
      <c r="H12" s="8">
        <v>41768</v>
      </c>
      <c r="I12" s="46" t="s">
        <v>25</v>
      </c>
      <c r="J12" s="19" t="s">
        <v>113</v>
      </c>
      <c r="K12" s="19" t="s">
        <v>114</v>
      </c>
      <c r="L12" s="20">
        <v>38526</v>
      </c>
      <c r="M12" s="17">
        <f t="shared" ref="M12:M25" ca="1" si="7">+DATEDIF(L12,TODAY(),"y")</f>
        <v>11</v>
      </c>
      <c r="N12" s="25" t="s">
        <v>115</v>
      </c>
      <c r="O12" s="19" t="s">
        <v>116</v>
      </c>
      <c r="P12" s="19"/>
      <c r="Q12" s="27" t="s">
        <v>117</v>
      </c>
      <c r="R12" s="27"/>
      <c r="S12" s="25" t="s">
        <v>118</v>
      </c>
      <c r="T12" s="26" t="s">
        <v>119</v>
      </c>
      <c r="U12" s="26" t="s">
        <v>120</v>
      </c>
      <c r="V12" s="19" t="s">
        <v>121</v>
      </c>
    </row>
    <row r="13" spans="1:28" s="25" customFormat="1" x14ac:dyDescent="0.25">
      <c r="A13" s="19" t="s">
        <v>27</v>
      </c>
      <c r="B13" s="20" t="s">
        <v>26</v>
      </c>
      <c r="C13" s="12" t="s">
        <v>112</v>
      </c>
      <c r="D13" s="14">
        <v>13</v>
      </c>
      <c r="E13" s="15">
        <v>7.5</v>
      </c>
      <c r="F13" s="16">
        <f t="shared" si="6"/>
        <v>97.5</v>
      </c>
      <c r="G13" s="64">
        <v>11</v>
      </c>
      <c r="H13" s="8">
        <v>41599</v>
      </c>
      <c r="I13" s="46" t="s">
        <v>25</v>
      </c>
      <c r="J13" s="19" t="s">
        <v>122</v>
      </c>
      <c r="K13" s="19" t="s">
        <v>123</v>
      </c>
      <c r="L13" s="20">
        <v>39156</v>
      </c>
      <c r="M13" s="17">
        <f t="shared" ca="1" si="7"/>
        <v>9</v>
      </c>
      <c r="N13" s="25" t="s">
        <v>124</v>
      </c>
      <c r="O13" s="19" t="s">
        <v>125</v>
      </c>
      <c r="P13" s="19"/>
      <c r="Q13" s="27" t="s">
        <v>126</v>
      </c>
      <c r="R13" s="27"/>
      <c r="S13" s="47" t="s">
        <v>127</v>
      </c>
      <c r="T13" s="26"/>
      <c r="U13" s="26" t="s">
        <v>49</v>
      </c>
      <c r="V13" s="19" t="s">
        <v>128</v>
      </c>
      <c r="W13" s="25" t="s">
        <v>129</v>
      </c>
    </row>
    <row r="14" spans="1:28" s="12" customFormat="1" x14ac:dyDescent="0.25">
      <c r="A14" s="19" t="s">
        <v>27</v>
      </c>
      <c r="B14" s="20" t="s">
        <v>26</v>
      </c>
      <c r="C14" s="12" t="s">
        <v>112</v>
      </c>
      <c r="D14" s="14">
        <v>13</v>
      </c>
      <c r="E14" s="15">
        <v>7.5</v>
      </c>
      <c r="F14" s="16">
        <f t="shared" si="6"/>
        <v>97.5</v>
      </c>
      <c r="G14" s="64">
        <v>12</v>
      </c>
      <c r="H14" s="8">
        <v>41775</v>
      </c>
      <c r="I14" s="46" t="s">
        <v>25</v>
      </c>
      <c r="J14" s="19" t="s">
        <v>130</v>
      </c>
      <c r="K14" s="19" t="s">
        <v>131</v>
      </c>
      <c r="L14" s="20">
        <v>38973</v>
      </c>
      <c r="M14" s="17">
        <f t="shared" ca="1" si="7"/>
        <v>10</v>
      </c>
      <c r="N14" s="25" t="s">
        <v>132</v>
      </c>
      <c r="O14" s="19" t="s">
        <v>133</v>
      </c>
      <c r="P14" s="19" t="s">
        <v>134</v>
      </c>
      <c r="Q14" s="27" t="s">
        <v>135</v>
      </c>
      <c r="R14" s="27" t="s">
        <v>136</v>
      </c>
      <c r="S14" s="25" t="s">
        <v>137</v>
      </c>
      <c r="T14" s="26" t="s">
        <v>84</v>
      </c>
      <c r="U14" s="26" t="s">
        <v>49</v>
      </c>
      <c r="V14" s="19" t="s">
        <v>138</v>
      </c>
      <c r="W14" s="25" t="s">
        <v>139</v>
      </c>
    </row>
    <row r="15" spans="1:28" s="57" customFormat="1" ht="18" customHeight="1" x14ac:dyDescent="0.25">
      <c r="A15" s="19" t="s">
        <v>27</v>
      </c>
      <c r="B15" s="20" t="s">
        <v>140</v>
      </c>
      <c r="C15" s="57" t="s">
        <v>141</v>
      </c>
      <c r="D15" s="14">
        <v>13</v>
      </c>
      <c r="E15" s="15">
        <v>7.5</v>
      </c>
      <c r="F15" s="16">
        <f t="shared" si="6"/>
        <v>97.5</v>
      </c>
      <c r="G15" s="64">
        <v>13</v>
      </c>
      <c r="H15" s="8">
        <v>41411</v>
      </c>
      <c r="I15" s="46" t="s">
        <v>142</v>
      </c>
      <c r="J15" s="19" t="s">
        <v>143</v>
      </c>
      <c r="K15" s="19" t="s">
        <v>144</v>
      </c>
      <c r="L15" s="20">
        <v>38884</v>
      </c>
      <c r="M15" s="17">
        <f t="shared" ca="1" si="7"/>
        <v>10</v>
      </c>
      <c r="N15" s="25" t="s">
        <v>145</v>
      </c>
      <c r="O15" s="19" t="s">
        <v>146</v>
      </c>
      <c r="P15" s="19" t="s">
        <v>147</v>
      </c>
      <c r="Q15" s="27" t="s">
        <v>148</v>
      </c>
      <c r="R15" s="58"/>
      <c r="S15" s="25" t="s">
        <v>149</v>
      </c>
      <c r="T15" s="26" t="s">
        <v>110</v>
      </c>
      <c r="U15" s="26" t="s">
        <v>24</v>
      </c>
      <c r="V15" s="19" t="s">
        <v>150</v>
      </c>
      <c r="W15" s="25"/>
    </row>
    <row r="16" spans="1:28" s="12" customFormat="1" ht="18" customHeight="1" x14ac:dyDescent="0.25">
      <c r="A16" s="19" t="s">
        <v>27</v>
      </c>
      <c r="B16" s="20" t="s">
        <v>140</v>
      </c>
      <c r="C16" s="57" t="s">
        <v>141</v>
      </c>
      <c r="D16" s="14">
        <v>13</v>
      </c>
      <c r="E16" s="15">
        <v>7.5</v>
      </c>
      <c r="F16" s="16">
        <f t="shared" si="6"/>
        <v>97.5</v>
      </c>
      <c r="G16" s="64">
        <v>14</v>
      </c>
      <c r="H16" s="48">
        <v>41335</v>
      </c>
      <c r="I16" s="46" t="s">
        <v>142</v>
      </c>
      <c r="J16" s="49" t="s">
        <v>151</v>
      </c>
      <c r="K16" s="49" t="s">
        <v>152</v>
      </c>
      <c r="L16" s="50">
        <v>39471</v>
      </c>
      <c r="M16" s="17">
        <f t="shared" ca="1" si="7"/>
        <v>8</v>
      </c>
      <c r="N16" s="51" t="s">
        <v>153</v>
      </c>
      <c r="O16" s="49" t="s">
        <v>154</v>
      </c>
      <c r="P16" s="49" t="s">
        <v>155</v>
      </c>
      <c r="Q16" s="52" t="s">
        <v>156</v>
      </c>
      <c r="R16" s="59" t="s">
        <v>157</v>
      </c>
      <c r="S16" s="53" t="s">
        <v>158</v>
      </c>
      <c r="T16" s="26" t="s">
        <v>58</v>
      </c>
      <c r="U16" s="51" t="s">
        <v>49</v>
      </c>
      <c r="V16" s="49" t="s">
        <v>159</v>
      </c>
      <c r="W16" s="25" t="s">
        <v>51</v>
      </c>
    </row>
    <row r="17" spans="1:23" s="12" customFormat="1" ht="18" customHeight="1" x14ac:dyDescent="0.25">
      <c r="A17" s="19" t="s">
        <v>27</v>
      </c>
      <c r="B17" s="20" t="s">
        <v>140</v>
      </c>
      <c r="C17" s="57" t="s">
        <v>141</v>
      </c>
      <c r="D17" s="14">
        <v>13</v>
      </c>
      <c r="E17" s="15">
        <v>7.5</v>
      </c>
      <c r="F17" s="16">
        <f t="shared" si="6"/>
        <v>97.5</v>
      </c>
      <c r="G17" s="64">
        <v>15</v>
      </c>
      <c r="H17" s="8">
        <v>41390</v>
      </c>
      <c r="I17" s="46" t="s">
        <v>142</v>
      </c>
      <c r="J17" s="19" t="s">
        <v>160</v>
      </c>
      <c r="K17" s="19" t="s">
        <v>161</v>
      </c>
      <c r="L17" s="20">
        <v>39675</v>
      </c>
      <c r="M17" s="17">
        <f t="shared" ca="1" si="7"/>
        <v>8</v>
      </c>
      <c r="N17" s="25" t="s">
        <v>162</v>
      </c>
      <c r="O17" s="19"/>
      <c r="P17" s="19" t="s">
        <v>163</v>
      </c>
      <c r="Q17" s="27" t="s">
        <v>164</v>
      </c>
      <c r="R17" s="58"/>
      <c r="S17" s="25" t="s">
        <v>165</v>
      </c>
      <c r="T17" s="26"/>
      <c r="U17" s="26" t="s">
        <v>49</v>
      </c>
      <c r="V17" s="19" t="s">
        <v>166</v>
      </c>
      <c r="W17" s="25" t="s">
        <v>167</v>
      </c>
    </row>
    <row r="18" spans="1:23" s="12" customFormat="1" ht="18" customHeight="1" x14ac:dyDescent="0.25">
      <c r="A18" s="19" t="s">
        <v>27</v>
      </c>
      <c r="B18" s="20" t="s">
        <v>140</v>
      </c>
      <c r="C18" s="57" t="s">
        <v>168</v>
      </c>
      <c r="D18" s="14">
        <v>11</v>
      </c>
      <c r="E18" s="15">
        <v>7.5</v>
      </c>
      <c r="F18" s="16">
        <f t="shared" si="6"/>
        <v>82.5</v>
      </c>
      <c r="G18" s="64">
        <v>16</v>
      </c>
      <c r="H18" s="8">
        <v>42120</v>
      </c>
      <c r="I18" s="17" t="s">
        <v>169</v>
      </c>
      <c r="J18" s="19" t="s">
        <v>160</v>
      </c>
      <c r="K18" s="19" t="s">
        <v>53</v>
      </c>
      <c r="L18" s="54">
        <v>39164</v>
      </c>
      <c r="M18" s="17">
        <f t="shared" ca="1" si="7"/>
        <v>9</v>
      </c>
      <c r="N18" s="60" t="s">
        <v>170</v>
      </c>
      <c r="O18" s="61" t="s">
        <v>171</v>
      </c>
      <c r="P18" s="61" t="s">
        <v>171</v>
      </c>
      <c r="Q18" s="56" t="s">
        <v>172</v>
      </c>
      <c r="R18" s="43"/>
      <c r="S18" s="61" t="s">
        <v>173</v>
      </c>
      <c r="T18" s="60"/>
      <c r="U18" s="60" t="s">
        <v>119</v>
      </c>
      <c r="V18" s="61" t="s">
        <v>174</v>
      </c>
      <c r="W18" s="60" t="s">
        <v>175</v>
      </c>
    </row>
    <row r="19" spans="1:23" s="57" customFormat="1" ht="18" customHeight="1" x14ac:dyDescent="0.25">
      <c r="A19" s="19" t="s">
        <v>27</v>
      </c>
      <c r="B19" s="20" t="s">
        <v>140</v>
      </c>
      <c r="C19" s="57" t="s">
        <v>168</v>
      </c>
      <c r="D19" s="14">
        <v>11</v>
      </c>
      <c r="E19" s="15">
        <v>7.5</v>
      </c>
      <c r="F19" s="16">
        <f t="shared" si="6"/>
        <v>82.5</v>
      </c>
      <c r="G19" s="64">
        <v>17</v>
      </c>
      <c r="H19" s="8">
        <v>41523</v>
      </c>
      <c r="I19" s="17" t="s">
        <v>169</v>
      </c>
      <c r="J19" s="19" t="s">
        <v>176</v>
      </c>
      <c r="K19" s="19" t="s">
        <v>114</v>
      </c>
      <c r="L19" s="20">
        <v>38165</v>
      </c>
      <c r="M19" s="17">
        <f t="shared" ca="1" si="7"/>
        <v>12</v>
      </c>
      <c r="N19" s="25" t="s">
        <v>177</v>
      </c>
      <c r="O19" s="19"/>
      <c r="P19" s="19"/>
      <c r="Q19" s="27" t="s">
        <v>178</v>
      </c>
      <c r="R19" s="17"/>
      <c r="S19" s="25" t="s">
        <v>179</v>
      </c>
      <c r="T19" s="26"/>
      <c r="U19" s="26" t="s">
        <v>49</v>
      </c>
      <c r="V19" s="19" t="s">
        <v>180</v>
      </c>
      <c r="W19" s="25" t="s">
        <v>181</v>
      </c>
    </row>
    <row r="20" spans="1:23" s="57" customFormat="1" ht="18" customHeight="1" x14ac:dyDescent="0.25">
      <c r="A20" s="19" t="s">
        <v>27</v>
      </c>
      <c r="B20" s="20" t="s">
        <v>140</v>
      </c>
      <c r="C20" s="57" t="s">
        <v>168</v>
      </c>
      <c r="D20" s="14">
        <v>11</v>
      </c>
      <c r="E20" s="15">
        <v>7.5</v>
      </c>
      <c r="F20" s="16">
        <f t="shared" si="6"/>
        <v>82.5</v>
      </c>
      <c r="G20" s="64">
        <v>18</v>
      </c>
      <c r="H20" s="8">
        <v>41383</v>
      </c>
      <c r="I20" s="17" t="s">
        <v>169</v>
      </c>
      <c r="J20" s="19" t="s">
        <v>182</v>
      </c>
      <c r="K20" s="19" t="s">
        <v>183</v>
      </c>
      <c r="L20" s="20">
        <v>37193</v>
      </c>
      <c r="M20" s="17">
        <f t="shared" ca="1" si="7"/>
        <v>14</v>
      </c>
      <c r="N20" s="25" t="s">
        <v>184</v>
      </c>
      <c r="O20" s="19" t="s">
        <v>185</v>
      </c>
      <c r="P20" s="19" t="s">
        <v>186</v>
      </c>
      <c r="Q20" s="58" t="s">
        <v>187</v>
      </c>
      <c r="R20" s="27" t="s">
        <v>188</v>
      </c>
      <c r="S20" s="25" t="s">
        <v>189</v>
      </c>
      <c r="T20" s="26" t="s">
        <v>190</v>
      </c>
      <c r="U20" s="26" t="s">
        <v>24</v>
      </c>
      <c r="V20" s="19" t="s">
        <v>191</v>
      </c>
      <c r="W20" s="25" t="s">
        <v>192</v>
      </c>
    </row>
    <row r="21" spans="1:23" s="12" customFormat="1" ht="18" customHeight="1" x14ac:dyDescent="0.25">
      <c r="A21" s="19" t="s">
        <v>27</v>
      </c>
      <c r="B21" s="20" t="s">
        <v>140</v>
      </c>
      <c r="C21" s="57" t="s">
        <v>168</v>
      </c>
      <c r="D21" s="14">
        <v>11</v>
      </c>
      <c r="E21" s="15">
        <v>7.5</v>
      </c>
      <c r="F21" s="16">
        <f t="shared" si="6"/>
        <v>82.5</v>
      </c>
      <c r="G21" s="64">
        <v>19</v>
      </c>
      <c r="H21" s="8">
        <v>41768</v>
      </c>
      <c r="I21" s="17" t="s">
        <v>169</v>
      </c>
      <c r="J21" s="19" t="s">
        <v>193</v>
      </c>
      <c r="K21" s="19" t="s">
        <v>194</v>
      </c>
      <c r="L21" s="20">
        <v>38791</v>
      </c>
      <c r="M21" s="17">
        <f t="shared" ca="1" si="7"/>
        <v>10</v>
      </c>
      <c r="N21" s="25" t="s">
        <v>195</v>
      </c>
      <c r="O21" s="19" t="s">
        <v>196</v>
      </c>
      <c r="P21" s="19" t="s">
        <v>197</v>
      </c>
      <c r="Q21" s="27" t="s">
        <v>198</v>
      </c>
      <c r="R21" s="27" t="s">
        <v>199</v>
      </c>
      <c r="S21" s="25" t="s">
        <v>200</v>
      </c>
      <c r="T21" s="26"/>
      <c r="U21" s="26" t="s">
        <v>49</v>
      </c>
      <c r="V21" s="19" t="s">
        <v>201</v>
      </c>
      <c r="W21" s="25" t="s">
        <v>202</v>
      </c>
    </row>
    <row r="22" spans="1:23" s="12" customFormat="1" ht="18" customHeight="1" x14ac:dyDescent="0.2">
      <c r="A22" s="19" t="s">
        <v>27</v>
      </c>
      <c r="B22" s="20" t="s">
        <v>26</v>
      </c>
      <c r="C22" s="13" t="s">
        <v>203</v>
      </c>
      <c r="D22" s="14">
        <v>11</v>
      </c>
      <c r="E22" s="15">
        <v>7.5</v>
      </c>
      <c r="F22" s="16">
        <f t="shared" si="6"/>
        <v>82.5</v>
      </c>
      <c r="G22" s="64">
        <v>20</v>
      </c>
      <c r="H22" s="8">
        <v>41770</v>
      </c>
      <c r="I22" s="17" t="s">
        <v>204</v>
      </c>
      <c r="J22" s="19" t="s">
        <v>205</v>
      </c>
      <c r="K22" s="19" t="s">
        <v>206</v>
      </c>
      <c r="L22" s="62" t="s">
        <v>207</v>
      </c>
      <c r="M22" s="17">
        <f t="shared" ca="1" si="7"/>
        <v>13</v>
      </c>
      <c r="N22" s="60" t="s">
        <v>208</v>
      </c>
      <c r="O22" s="42"/>
      <c r="P22" s="61" t="s">
        <v>209</v>
      </c>
      <c r="Q22" s="63" t="s">
        <v>210</v>
      </c>
      <c r="R22" s="43"/>
      <c r="S22" s="55" t="s">
        <v>211</v>
      </c>
      <c r="T22" s="45"/>
      <c r="U22" s="60" t="s">
        <v>49</v>
      </c>
      <c r="V22" s="61" t="s">
        <v>50</v>
      </c>
      <c r="W22" s="25"/>
    </row>
    <row r="23" spans="1:23" s="12" customFormat="1" ht="18" customHeight="1" x14ac:dyDescent="0.25">
      <c r="A23" s="19" t="s">
        <v>27</v>
      </c>
      <c r="B23" s="20" t="s">
        <v>26</v>
      </c>
      <c r="C23" s="13" t="s">
        <v>203</v>
      </c>
      <c r="D23" s="14">
        <v>11</v>
      </c>
      <c r="E23" s="15">
        <v>7.5</v>
      </c>
      <c r="F23" s="16">
        <f t="shared" si="6"/>
        <v>82.5</v>
      </c>
      <c r="G23" s="64">
        <v>21</v>
      </c>
      <c r="H23" s="8">
        <v>41770</v>
      </c>
      <c r="I23" s="17" t="s">
        <v>204</v>
      </c>
      <c r="J23" s="19" t="s">
        <v>212</v>
      </c>
      <c r="K23" s="19" t="s">
        <v>213</v>
      </c>
      <c r="L23" s="20">
        <v>37097</v>
      </c>
      <c r="M23" s="17">
        <f t="shared" ca="1" si="7"/>
        <v>15</v>
      </c>
      <c r="N23" s="25" t="s">
        <v>214</v>
      </c>
      <c r="O23" s="19" t="s">
        <v>215</v>
      </c>
      <c r="P23" s="19"/>
      <c r="Q23" s="27" t="s">
        <v>216</v>
      </c>
      <c r="R23" s="27" t="s">
        <v>217</v>
      </c>
      <c r="S23" s="25" t="s">
        <v>218</v>
      </c>
      <c r="T23" s="26"/>
      <c r="U23" s="26" t="s">
        <v>49</v>
      </c>
      <c r="V23" s="19" t="s">
        <v>219</v>
      </c>
      <c r="W23" s="25" t="s">
        <v>220</v>
      </c>
    </row>
    <row r="24" spans="1:23" s="12" customFormat="1" ht="18" customHeight="1" x14ac:dyDescent="0.25">
      <c r="A24" s="19" t="s">
        <v>27</v>
      </c>
      <c r="B24" s="20" t="s">
        <v>26</v>
      </c>
      <c r="C24" s="13" t="s">
        <v>203</v>
      </c>
      <c r="D24" s="14">
        <v>11</v>
      </c>
      <c r="E24" s="15">
        <v>7.5</v>
      </c>
      <c r="F24" s="16">
        <f t="shared" si="6"/>
        <v>82.5</v>
      </c>
      <c r="G24" s="64">
        <v>22</v>
      </c>
      <c r="H24" s="8">
        <v>41770</v>
      </c>
      <c r="I24" s="17" t="s">
        <v>204</v>
      </c>
      <c r="J24" s="19" t="s">
        <v>221</v>
      </c>
      <c r="K24" s="19" t="s">
        <v>222</v>
      </c>
      <c r="L24" s="20">
        <v>38157</v>
      </c>
      <c r="M24" s="17">
        <f t="shared" ca="1" si="7"/>
        <v>12</v>
      </c>
      <c r="N24" s="25" t="s">
        <v>223</v>
      </c>
      <c r="O24" s="19" t="s">
        <v>224</v>
      </c>
      <c r="P24" s="19"/>
      <c r="Q24" s="27" t="s">
        <v>225</v>
      </c>
      <c r="R24" s="27" t="s">
        <v>226</v>
      </c>
      <c r="S24" s="25" t="s">
        <v>227</v>
      </c>
      <c r="T24" s="26" t="s">
        <v>58</v>
      </c>
      <c r="U24" s="26" t="s">
        <v>49</v>
      </c>
      <c r="V24" s="19" t="s">
        <v>228</v>
      </c>
      <c r="W24" s="25" t="s">
        <v>229</v>
      </c>
    </row>
    <row r="25" spans="1:23" s="12" customFormat="1" ht="18" customHeight="1" x14ac:dyDescent="0.25">
      <c r="A25" s="19" t="s">
        <v>27</v>
      </c>
      <c r="B25" s="20" t="s">
        <v>140</v>
      </c>
      <c r="C25" s="12" t="s">
        <v>230</v>
      </c>
      <c r="D25" s="14">
        <v>11</v>
      </c>
      <c r="E25" s="15">
        <v>7.5</v>
      </c>
      <c r="F25" s="16">
        <f t="shared" si="6"/>
        <v>82.5</v>
      </c>
      <c r="G25" s="64">
        <v>23</v>
      </c>
      <c r="H25" s="8">
        <v>41887</v>
      </c>
      <c r="I25" s="17" t="s">
        <v>231</v>
      </c>
      <c r="J25" s="19" t="s">
        <v>232</v>
      </c>
      <c r="K25" s="19" t="s">
        <v>213</v>
      </c>
      <c r="L25" s="20">
        <v>27376</v>
      </c>
      <c r="M25" s="17">
        <f t="shared" ca="1" si="7"/>
        <v>41</v>
      </c>
      <c r="N25" s="25" t="s">
        <v>214</v>
      </c>
      <c r="O25" s="19" t="s">
        <v>215</v>
      </c>
      <c r="P25" s="19"/>
      <c r="Q25" s="27" t="s">
        <v>216</v>
      </c>
      <c r="R25" s="27" t="s">
        <v>217</v>
      </c>
      <c r="S25" s="25" t="s">
        <v>218</v>
      </c>
      <c r="T25" s="26"/>
      <c r="U25" s="26" t="s">
        <v>49</v>
      </c>
      <c r="V25" s="19" t="s">
        <v>219</v>
      </c>
      <c r="W25" s="25" t="s">
        <v>220</v>
      </c>
    </row>
    <row r="26" spans="1:23" s="12" customFormat="1" ht="18" customHeight="1" x14ac:dyDescent="0.25">
      <c r="A26" s="19" t="s">
        <v>27</v>
      </c>
      <c r="B26" s="20" t="s">
        <v>140</v>
      </c>
      <c r="C26" s="12" t="s">
        <v>230</v>
      </c>
      <c r="D26" s="14">
        <v>11</v>
      </c>
      <c r="E26" s="15">
        <v>7.5</v>
      </c>
      <c r="F26" s="16">
        <f t="shared" si="6"/>
        <v>82.5</v>
      </c>
      <c r="G26" s="64">
        <v>24</v>
      </c>
      <c r="H26" s="8">
        <v>41887</v>
      </c>
      <c r="I26" s="17" t="s">
        <v>231</v>
      </c>
      <c r="J26" s="19" t="s">
        <v>233</v>
      </c>
      <c r="K26" s="19" t="s">
        <v>234</v>
      </c>
      <c r="L26" s="20">
        <v>28471</v>
      </c>
      <c r="M26" s="17">
        <f ca="1">+DATEDIF(L26,TODAY(),"y")</f>
        <v>38</v>
      </c>
      <c r="N26" s="25" t="s">
        <v>235</v>
      </c>
      <c r="O26" s="19" t="s">
        <v>236</v>
      </c>
      <c r="P26" s="19" t="s">
        <v>237</v>
      </c>
      <c r="Q26" s="27" t="s">
        <v>238</v>
      </c>
      <c r="R26" s="17"/>
      <c r="S26" s="25" t="s">
        <v>239</v>
      </c>
      <c r="T26" s="26"/>
      <c r="U26" s="26" t="s">
        <v>49</v>
      </c>
      <c r="V26" s="19" t="s">
        <v>111</v>
      </c>
      <c r="W26" s="25"/>
    </row>
    <row r="27" spans="1:23" s="55" customFormat="1" ht="21" customHeight="1" x14ac:dyDescent="0.2">
      <c r="A27" s="67" t="s">
        <v>240</v>
      </c>
      <c r="B27" s="66" t="s">
        <v>140</v>
      </c>
      <c r="C27" s="55" t="s">
        <v>241</v>
      </c>
      <c r="D27" s="66">
        <v>10</v>
      </c>
      <c r="E27" s="67">
        <v>7.5</v>
      </c>
      <c r="F27" s="68">
        <f>+D27*E27</f>
        <v>75</v>
      </c>
      <c r="G27" s="37">
        <v>117</v>
      </c>
      <c r="H27" s="62" t="s">
        <v>242</v>
      </c>
      <c r="I27" s="69" t="s">
        <v>243</v>
      </c>
      <c r="J27" s="60" t="s">
        <v>244</v>
      </c>
      <c r="K27" s="60" t="s">
        <v>245</v>
      </c>
      <c r="L27" s="70" t="s">
        <v>246</v>
      </c>
      <c r="M27" s="41">
        <f ca="1">+DATEDIF(L27,TODAY(),"y")</f>
        <v>14</v>
      </c>
      <c r="N27" s="61" t="s">
        <v>247</v>
      </c>
      <c r="P27" s="69" t="s">
        <v>248</v>
      </c>
      <c r="Q27" s="69" t="s">
        <v>249</v>
      </c>
      <c r="R27" s="43"/>
      <c r="S27" s="60" t="s">
        <v>250</v>
      </c>
      <c r="T27" s="45" t="s">
        <v>251</v>
      </c>
      <c r="U27" s="61" t="s">
        <v>24</v>
      </c>
      <c r="V27" s="61" t="s">
        <v>252</v>
      </c>
    </row>
    <row r="28" spans="1:23" s="55" customFormat="1" ht="21" customHeight="1" x14ac:dyDescent="0.2">
      <c r="A28" s="67" t="s">
        <v>240</v>
      </c>
      <c r="B28" s="66" t="s">
        <v>140</v>
      </c>
      <c r="C28" s="55" t="s">
        <v>253</v>
      </c>
      <c r="D28" s="66">
        <v>10</v>
      </c>
      <c r="E28" s="67">
        <v>7.5</v>
      </c>
      <c r="F28" s="68">
        <f>+D28*E28</f>
        <v>75</v>
      </c>
      <c r="G28" s="37">
        <v>118</v>
      </c>
      <c r="H28" s="62" t="s">
        <v>254</v>
      </c>
      <c r="I28" s="69" t="s">
        <v>243</v>
      </c>
      <c r="J28" s="60" t="s">
        <v>255</v>
      </c>
      <c r="K28" s="60" t="s">
        <v>256</v>
      </c>
      <c r="L28" s="70" t="s">
        <v>257</v>
      </c>
      <c r="M28" s="41">
        <f ca="1">+DATEDIF(L28,TODAY(),"y")</f>
        <v>16</v>
      </c>
      <c r="N28" s="61" t="s">
        <v>258</v>
      </c>
      <c r="P28" s="69" t="s">
        <v>258</v>
      </c>
      <c r="Q28" s="69" t="s">
        <v>259</v>
      </c>
      <c r="R28" s="43"/>
      <c r="S28" s="60" t="s">
        <v>260</v>
      </c>
      <c r="T28" s="60" t="s">
        <v>261</v>
      </c>
      <c r="U28" s="61" t="s">
        <v>24</v>
      </c>
      <c r="V28" s="61" t="s">
        <v>262</v>
      </c>
    </row>
    <row r="29" spans="1:23" s="55" customFormat="1" ht="21" customHeight="1" x14ac:dyDescent="0.25">
      <c r="A29" s="67" t="s">
        <v>240</v>
      </c>
      <c r="B29" s="66" t="s">
        <v>140</v>
      </c>
      <c r="C29" s="55" t="s">
        <v>253</v>
      </c>
      <c r="D29" s="66">
        <v>10</v>
      </c>
      <c r="E29" s="67">
        <v>7.5</v>
      </c>
      <c r="F29" s="68">
        <f>+D29*E29</f>
        <v>75</v>
      </c>
      <c r="G29" s="37">
        <v>119</v>
      </c>
      <c r="H29" s="62" t="s">
        <v>263</v>
      </c>
      <c r="I29" s="69" t="s">
        <v>243</v>
      </c>
      <c r="J29" s="60" t="s">
        <v>264</v>
      </c>
      <c r="K29" s="60" t="s">
        <v>265</v>
      </c>
      <c r="L29" s="70" t="s">
        <v>266</v>
      </c>
      <c r="M29" s="41">
        <f ca="1">+DATEDIF(L29,TODAY(),"y")</f>
        <v>13</v>
      </c>
      <c r="N29" s="61" t="s">
        <v>267</v>
      </c>
      <c r="P29" s="69" t="s">
        <v>268</v>
      </c>
      <c r="Q29" s="44" t="s">
        <v>269</v>
      </c>
      <c r="R29" s="69" t="s">
        <v>270</v>
      </c>
      <c r="S29" s="60" t="s">
        <v>271</v>
      </c>
      <c r="T29" s="45"/>
      <c r="U29" s="61" t="s">
        <v>49</v>
      </c>
      <c r="V29" s="61" t="s">
        <v>272</v>
      </c>
    </row>
  </sheetData>
  <hyperlinks>
    <hyperlink ref="Q16" r:id="rId1"/>
    <hyperlink ref="R16" r:id="rId2"/>
    <hyperlink ref="S16" r:id="rId3" display="https://www.google.co.uk/url?sa=t&amp;rct=j&amp;q=&amp;esrc=s&amp;source=web&amp;cd=1&amp;cad=rja&amp;ved=0CDIQFjAA&amp;url=http%3A%2F%2Fwww.192.com%2Fplaces%2Fb%2Fb90-2%2Fb90-2db%2F&amp;ei=sIE3UY-FOIGu0QXg8YHQCA&amp;usg=AFQjCNFAS8EWPgmuTErSCZJzWokr5Aobyg&amp;bvm=bv.43287494,d.d2k"/>
    <hyperlink ref="R20" r:id="rId4"/>
    <hyperlink ref="Q20" r:id="rId5"/>
    <hyperlink ref="Q17" r:id="rId6"/>
    <hyperlink ref="Q15" r:id="rId7"/>
    <hyperlink ref="Q19" r:id="rId8"/>
    <hyperlink ref="Q13" r:id="rId9"/>
    <hyperlink ref="Q12" r:id="rId10"/>
    <hyperlink ref="Q21" r:id="rId11"/>
    <hyperlink ref="R21" r:id="rId12"/>
    <hyperlink ref="Q23" r:id="rId13"/>
    <hyperlink ref="R23" r:id="rId14"/>
    <hyperlink ref="Q14" r:id="rId15"/>
    <hyperlink ref="R14" r:id="rId16"/>
    <hyperlink ref="Q25" r:id="rId17"/>
    <hyperlink ref="R25" r:id="rId18"/>
    <hyperlink ref="Q26" r:id="rId19"/>
    <hyperlink ref="Q22" r:id="rId20"/>
    <hyperlink ref="Q11" r:id="rId21"/>
    <hyperlink ref="R11" r:id="rId22"/>
    <hyperlink ref="Q18" r:id="rId23"/>
    <hyperlink ref="Q6" r:id="rId24"/>
    <hyperlink ref="Q7" r:id="rId25"/>
    <hyperlink ref="R7" r:id="rId26"/>
    <hyperlink ref="Q9" r:id="rId27"/>
    <hyperlink ref="Q3" r:id="rId28"/>
    <hyperlink ref="R3" r:id="rId29"/>
    <hyperlink ref="R9" r:id="rId30"/>
    <hyperlink ref="Q8" r:id="rId31"/>
    <hyperlink ref="R8" r:id="rId32"/>
    <hyperlink ref="Q4" r:id="rId33"/>
    <hyperlink ref="R4" r:id="rId34"/>
    <hyperlink ref="Q5" r:id="rId35"/>
    <hyperlink ref="Q10" r:id="rId36"/>
    <hyperlink ref="Q29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2016-10-09T23:20:42Z</dcterms:created>
  <dcterms:modified xsi:type="dcterms:W3CDTF">2016-10-10T17:11:17Z</dcterms:modified>
</cp:coreProperties>
</file>