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icardo"/>
  <workbookPr/>
  <bookViews>
    <workbookView activeTab="5" xWindow="240" yWindow="60" windowWidth="0" windowHeight="0"/>
  </bookViews>
  <sheets>
    <sheet name="Pitchers" sheetId="1" r:id="rId4"/>
    <sheet name="C" sheetId="2" r:id="rId5"/>
    <sheet name="1B" sheetId="3" r:id="rId6"/>
    <sheet name="2B" sheetId="4" r:id="rId7"/>
    <sheet name="3B" sheetId="5" r:id="rId8"/>
    <sheet name="SS" sheetId="6" r:id="rId9"/>
    <sheet name="OF" sheetId="7" r:id="rId10"/>
    <sheet name="Optimal Lineup" sheetId="8" r:id="rId11"/>
  </sheets>
  <calcPr/>
  <extLst>
    <ext uri="smNativeData">
      <pm:revision xmlns:pm="smNativeData" day="1623438893" val="982" rev="124" revOS="4" revMin="124" revMax="0"/>
      <pm:docPrefs xmlns:pm="smNativeData" id="1623438893" fixedDigits="0" showNotice="1" showFrameBounds="1" autoChart="1" recalcOnPrint="1" recalcOnCopy="1" finalRounding="1" compatTextArt="1" tab="567" useDefinedPrintRange="1" printArea="currentSheet"/>
      <pm:compatibility xmlns:pm="smNativeData" id="1623438893" overlapCells="1"/>
      <pm:defCurrency xmlns:pm="smNativeData" id="1623438893"/>
    </ext>
  </extLst>
</workbook>
</file>

<file path=xl/sharedStrings.xml><?xml version="1.0" encoding="utf-8"?>
<sst xmlns="http://schemas.openxmlformats.org/spreadsheetml/2006/main" count="230" uniqueCount="230">
  <si>
    <t>OU</t>
  </si>
  <si>
    <t>Name</t>
  </si>
  <si>
    <t>Salary</t>
  </si>
  <si>
    <t>Overall</t>
  </si>
  <si>
    <t>K% vs L</t>
  </si>
  <si>
    <t>K% vs R</t>
  </si>
  <si>
    <t>Opp K%</t>
  </si>
  <si>
    <t>wOBA</t>
  </si>
  <si>
    <t>Career wOBA</t>
  </si>
  <si>
    <t>Opp wOBA</t>
  </si>
  <si>
    <t>ISO</t>
  </si>
  <si>
    <t>Opp ISO</t>
  </si>
  <si>
    <t>BABIP</t>
  </si>
  <si>
    <t>Opp BABIP</t>
  </si>
  <si>
    <t>xFIP</t>
  </si>
  <si>
    <t>Points</t>
  </si>
  <si>
    <t>Dallas Keuchel</t>
  </si>
  <si>
    <t>Eduardo Rodriguez</t>
  </si>
  <si>
    <t>Mike Minor</t>
  </si>
  <si>
    <t>Zack Greinke</t>
  </si>
  <si>
    <t>Trevor Rogers</t>
  </si>
  <si>
    <t>Chi Chi Gonzalez</t>
  </si>
  <si>
    <t>Frankie Montas</t>
  </si>
  <si>
    <t>J.A. Happ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</si>
  <si>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</si>
  <si>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</si>
  <si>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</si>
  <si>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</si>
  <si>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</si>
  <si>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</si>
  <si>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</si>
  <si>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</si>
  <si>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</si>
  <si>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</si>
  <si>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</si>
  <si>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</si>
  <si>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</si>
  <si>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</si>
  <si>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</si>
  <si>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</si>
  <si>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</si>
  <si>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</si>
  <si>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Gary Sanchez</t>
  </si>
  <si>
    <t>Sean Murphy</t>
  </si>
  <si>
    <t>Salvador Perez</t>
  </si>
  <si>
    <t>Jorge Alfaro</t>
  </si>
  <si>
    <t>Elias Diaz</t>
  </si>
  <si>
    <t>Martin Maldonado</t>
  </si>
  <si>
    <t>Yasmani Grandal</t>
  </si>
  <si>
    <t>Christian Vazquez</t>
  </si>
  <si>
    <t>Riley Adams</t>
  </si>
  <si>
    <t>Ben Rortvedt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</si>
  <si>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</si>
  <si>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</si>
  <si>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</si>
  <si>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</si>
  <si>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</si>
  <si>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</si>
  <si>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</si>
  <si>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</si>
  <si>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</si>
  <si>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</si>
  <si>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</si>
  <si>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</si>
  <si>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</si>
  <si>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</si>
  <si>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</si>
  <si>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</si>
  <si>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</si>
  <si>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</si>
  <si>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Carlos Santana</t>
  </si>
  <si>
    <t>Jesus Aguilar</t>
  </si>
  <si>
    <t>Miguel Sano</t>
  </si>
  <si>
    <t>Jose Abreu</t>
  </si>
  <si>
    <t>Matt Olson</t>
  </si>
  <si>
    <t>Bobby Dalbec</t>
  </si>
  <si>
    <t>Yermin Mercedes</t>
  </si>
  <si>
    <t>Vladimir Guerrero Jr.</t>
  </si>
  <si>
    <t>Chris Gittens</t>
  </si>
  <si>
    <t>Taylor Jones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</si>
  <si>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</si>
  <si>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</si>
  <si>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</si>
  <si>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</si>
  <si>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</si>
  <si>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</si>
  <si>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</si>
  <si>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</si>
  <si>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</si>
  <si>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</si>
  <si>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</si>
  <si>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</si>
  <si>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</si>
  <si>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</si>
  <si>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</si>
  <si>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</si>
  <si>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</si>
  <si>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</si>
  <si>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Whit Merrifield</t>
  </si>
  <si>
    <t>DJ LeMahieu</t>
  </si>
  <si>
    <t>Jorge Polanco</t>
  </si>
  <si>
    <t>Jose Altuve</t>
  </si>
  <si>
    <t>Marcus Semien</t>
  </si>
  <si>
    <t>Ryan McMahon</t>
  </si>
  <si>
    <t>Jed Lowrie</t>
  </si>
  <si>
    <t>Christian Arroyo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</si>
  <si>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</si>
  <si>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</si>
  <si>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</si>
  <si>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</si>
  <si>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</si>
  <si>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</si>
  <si>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</si>
  <si>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</si>
  <si>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</si>
  <si>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</si>
  <si>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</si>
  <si>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</si>
  <si>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</si>
  <si>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</si>
  <si>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</si>
  <si>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</si>
  <si>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</si>
  <si>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</si>
  <si>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Rafael Devers</t>
  </si>
  <si>
    <t>Josh Donaldson</t>
  </si>
  <si>
    <t>Hunter Dozier</t>
  </si>
  <si>
    <t>Alex Bregman</t>
  </si>
  <si>
    <t>Jon Berti</t>
  </si>
  <si>
    <t>Matt Chapman</t>
  </si>
  <si>
    <t>Gio Urshela</t>
  </si>
  <si>
    <t>Joshua Fuentes</t>
  </si>
  <si>
    <t>Santiago Espinal</t>
  </si>
  <si>
    <t>Joe Panik</t>
  </si>
  <si>
    <t>Kelvin Gutierrez</t>
  </si>
  <si>
    <t>Yoan Moncada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</si>
  <si>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</si>
  <si>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</si>
  <si>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</si>
  <si>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</si>
  <si>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</si>
  <si>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</si>
  <si>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</si>
  <si>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</si>
  <si>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</si>
  <si>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</si>
  <si>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</si>
  <si>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</si>
  <si>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</si>
  <si>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</si>
  <si>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</si>
  <si>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</si>
  <si>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</si>
  <si>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</si>
  <si>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Gleyber Torres</t>
  </si>
  <si>
    <t>Carlos Correa</t>
  </si>
  <si>
    <t>Bo Bichette</t>
  </si>
  <si>
    <t>Elvis Andrus</t>
  </si>
  <si>
    <t>Trevor Story</t>
  </si>
  <si>
    <t>Xander Bogaerts</t>
  </si>
  <si>
    <t>Tim Anderson</t>
  </si>
  <si>
    <t>Andrelton Simmons</t>
  </si>
  <si>
    <t>Danny Mendick</t>
  </si>
  <si>
    <t>Nicky Lopez</t>
  </si>
  <si>
    <t>Jose Devers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</si>
  <si>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</si>
  <si>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</si>
  <si>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</si>
  <si>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</si>
  <si>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</si>
  <si>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</si>
  <si>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</si>
  <si>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</si>
  <si>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</si>
  <si>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</si>
  <si>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</si>
  <si>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</si>
  <si>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</si>
  <si>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</si>
  <si>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</si>
  <si>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</si>
  <si>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</si>
  <si>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</si>
  <si>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Jorge Soler</t>
  </si>
  <si>
    <t>Corey Dickerson</t>
  </si>
  <si>
    <t>Aaron Judge</t>
  </si>
  <si>
    <t>Adam Duvall</t>
  </si>
  <si>
    <t>Andrew Vaughn</t>
  </si>
  <si>
    <t>J.D. Martinez</t>
  </si>
  <si>
    <t>Andrew Benintendi</t>
  </si>
  <si>
    <t>Kyle Tucker</t>
  </si>
  <si>
    <t>Hunter Renfroe</t>
  </si>
  <si>
    <t>Alex Verdugo</t>
  </si>
  <si>
    <t>Clint Frazier</t>
  </si>
  <si>
    <t>Mark Canha</t>
  </si>
  <si>
    <t>Stephen Piscotty</t>
  </si>
  <si>
    <t>Alex Kirilloff</t>
  </si>
  <si>
    <t>Starling Marte</t>
  </si>
  <si>
    <t>Miguel Andujar</t>
  </si>
  <si>
    <t>Randal Grichuk</t>
  </si>
  <si>
    <t>Trevor Larnach</t>
  </si>
  <si>
    <t>Teoscar Hernandez</t>
  </si>
  <si>
    <t>Leury Garcia</t>
  </si>
  <si>
    <t>Chad Pinder</t>
  </si>
  <si>
    <t>Adam Engel</t>
  </si>
  <si>
    <t>Garrett Hampson</t>
  </si>
  <si>
    <t>Skye Bolt</t>
  </si>
  <si>
    <t>Charlie Blackmon</t>
  </si>
  <si>
    <t>Gilberto Celestino</t>
  </si>
  <si>
    <t>Raimel Tapia</t>
  </si>
  <si>
    <t>Myles Straw</t>
  </si>
  <si>
    <t>Yonathan Daza</t>
  </si>
  <si>
    <t>Position</t>
  </si>
  <si>
    <t>Name</t>
  </si>
  <si>
    <t>Salary</t>
  </si>
  <si>
    <t>Score</t>
  </si>
  <si>
    <t>Pitcher</t>
  </si>
  <si>
    <t>Dallas Keuchel</t>
  </si>
  <si>
    <t>C/1B</t>
  </si>
  <si>
    <t>Gary Sanchez</t>
  </si>
  <si>
    <t>2B</t>
  </si>
  <si>
    <t>Whit Merrifield</t>
  </si>
  <si>
    <t>3B</t>
  </si>
  <si>
    <t>Rafael Devers</t>
  </si>
  <si>
    <t>SS</t>
  </si>
  <si>
    <t>Gleyber Torres</t>
  </si>
  <si>
    <t>OF</t>
  </si>
  <si>
    <t>Jorge Soler</t>
  </si>
  <si>
    <t>Util</t>
  </si>
  <si>
    <t>Carlos Santana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</si>
</sst>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62343889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2343889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343889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4388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43889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343889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4.59999999999999964</v>
      </c>
      <c r="B2" t="s">
        <v>16</v>
      </c>
      <c r="C2" t="n">
        <v>6700</v>
      </c>
      <c r="D2" t="n">
        <v>12.3399999999999999</v>
      </c>
      <c r="E2" t="n">
        <v>0.160000000000000009</v>
      </c>
      <c r="F2" t="n">
        <v>0.110000000000000009</v>
      </c>
      <c r="G2" t="n">
        <v>0.220000000000000018</v>
      </c>
      <c r="H2" t="n">
        <v>0.337000000000000011</v>
      </c>
      <c r="I2" t="n">
        <v>0.29</v>
      </c>
      <c r="J2" t="n">
        <v>0.324000000000000021</v>
      </c>
      <c r="K2" t="n">
        <v>0.158000000000000007</v>
      </c>
      <c r="L2" t="n">
        <v>0.167000000000000011</v>
      </c>
      <c r="M2" t="n">
        <v>0.306000000000000005</v>
      </c>
      <c r="N2" t="n">
        <v>0.298999999999999986</v>
      </c>
      <c r="O2" t="n">
        <v>4.15000000000000036</v>
      </c>
      <c r="P2"/>
    </row>
    <row r="3" spans="1:16">
      <c r="A3" t="n">
        <v>4.5</v>
      </c>
      <c r="B3" t="s">
        <v>17</v>
      </c>
      <c r="C3" t="n">
        <v>6500</v>
      </c>
      <c r="D3" t="n">
        <v>10.0199999999999996</v>
      </c>
      <c r="E3" t="n">
        <v>0.280000000000000036</v>
      </c>
      <c r="F3" t="n">
        <v>0.260000000000000009</v>
      </c>
      <c r="G3" t="n">
        <v>0.170000000000000018</v>
      </c>
      <c r="H3" t="n">
        <v>0.35</v>
      </c>
      <c r="I3" t="n">
        <v>0.318999999999999995</v>
      </c>
      <c r="J3" t="n">
        <v>0.346999999999999975</v>
      </c>
      <c r="K3" t="n">
        <v>0.195999999999999996</v>
      </c>
      <c r="L3" t="n">
        <v>0.170000000000000018</v>
      </c>
      <c r="M3" t="n">
        <v>0.367999999999999972</v>
      </c>
      <c r="N3" t="n">
        <v>0.318999999999999995</v>
      </c>
      <c r="O3" t="n">
        <v>3.16999999999999993</v>
      </c>
      <c r="P3"/>
    </row>
    <row r="4" spans="1:16">
      <c r="A4" t="n">
        <v>4.42999999999999972</v>
      </c>
      <c r="B4" t="s">
        <v>18</v>
      </c>
      <c r="C4" t="n">
        <v>8200</v>
      </c>
      <c r="D4" t="n">
        <v>8.07000000000000028</v>
      </c>
      <c r="E4" t="n">
        <v>0.379999999999999982</v>
      </c>
      <c r="F4" t="n">
        <v>0.239999999999999991</v>
      </c>
      <c r="G4" t="n">
        <v>0.239999999999999991</v>
      </c>
      <c r="H4" t="n">
        <v>0.310000000000000009</v>
      </c>
      <c r="I4" t="n">
        <v>0.308000000000000007</v>
      </c>
      <c r="J4" t="n">
        <v>0.328000000000000025</v>
      </c>
      <c r="K4" t="n">
        <v>0.175999999999999979</v>
      </c>
      <c r="L4" t="n">
        <v>0.185999999999999979</v>
      </c>
      <c r="M4" t="n">
        <v>0.320000000000000018</v>
      </c>
      <c r="N4" t="n">
        <v>0.290999999999999979</v>
      </c>
      <c r="O4" t="n">
        <v>3.5299999999999998</v>
      </c>
      <c r="P4"/>
    </row>
    <row r="5" spans="1:16">
      <c r="A5" t="n">
        <v>4.5</v>
      </c>
      <c r="B5" t="s">
        <v>19</v>
      </c>
      <c r="C5" t="n">
        <v>8000</v>
      </c>
      <c r="D5" t="n">
        <v>7.76999999999999957</v>
      </c>
      <c r="E5" t="n">
        <v>0.19</v>
      </c>
      <c r="F5" t="n">
        <v>0.179999999999999982</v>
      </c>
      <c r="G5" t="n">
        <v>0.25</v>
      </c>
      <c r="H5" t="n">
        <v>0.278000000000000025</v>
      </c>
      <c r="I5" t="n">
        <v>0.294999999999999964</v>
      </c>
      <c r="J5" t="n">
        <v>0.325</v>
      </c>
      <c r="K5" t="n">
        <v>0.13600000000000001</v>
      </c>
      <c r="L5" t="n">
        <v>0.187999999999999989</v>
      </c>
      <c r="M5" t="n">
        <v>0.258000000000000007</v>
      </c>
      <c r="N5" t="n">
        <v>0.308000000000000007</v>
      </c>
      <c r="O5" t="n">
        <v>4.11000000000000032</v>
      </c>
      <c r="P5"/>
    </row>
    <row r="6" spans="1:16">
      <c r="A6" t="n">
        <v>2.99000000000000021</v>
      </c>
      <c r="B6" t="s">
        <v>20</v>
      </c>
      <c r="C6" t="n">
        <v>10100</v>
      </c>
      <c r="D6" t="n">
        <v>4.32000000000000028</v>
      </c>
      <c r="E6" t="n">
        <v>0.310000000000000009</v>
      </c>
      <c r="F6" t="n">
        <v>0.29</v>
      </c>
      <c r="G6" t="n">
        <v>0.230000000000000027</v>
      </c>
      <c r="H6" t="n">
        <v>0.274000000000000021</v>
      </c>
      <c r="I6" t="n">
        <v>0.304000000000000004</v>
      </c>
      <c r="J6" t="n">
        <v>0.340000000000000036</v>
      </c>
      <c r="K6" t="n">
        <v>0.0740000000000000036</v>
      </c>
      <c r="L6" t="n">
        <v>0.164000000000000012</v>
      </c>
      <c r="M6" t="n">
        <v>0.318000000000000016</v>
      </c>
      <c r="N6" t="n">
        <v>0.345999999999999996</v>
      </c>
      <c r="O6" t="n">
        <v>3.43999999999999995</v>
      </c>
      <c r="P6"/>
    </row>
    <row r="7" spans="1:16">
      <c r="A7" t="n">
        <v>4.50999999999999979</v>
      </c>
      <c r="B7" t="s">
        <v>21</v>
      </c>
      <c r="C7" t="n">
        <v>6300</v>
      </c>
      <c r="D7" t="n">
        <v>1.5</v>
      </c>
      <c r="E7" t="n">
        <v>0.110000000000000009</v>
      </c>
      <c r="F7" t="n">
        <v>0.140000000000000018</v>
      </c>
      <c r="G7" t="n">
        <v>0.260000000000000009</v>
      </c>
      <c r="H7" t="n">
        <v>0.337000000000000011</v>
      </c>
      <c r="I7" t="n">
        <v>0.330000000000000027</v>
      </c>
      <c r="J7" t="n">
        <v>0.294999999999999964</v>
      </c>
      <c r="K7" t="n">
        <v>0.165000000000000018</v>
      </c>
      <c r="L7" t="n">
        <v>0.132000000000000006</v>
      </c>
      <c r="M7" t="n">
        <v>0.295999999999999996</v>
      </c>
      <c r="N7" t="n">
        <v>0.298999999999999986</v>
      </c>
      <c r="O7" t="n">
        <v>4.87000000000000011</v>
      </c>
      <c r="P7"/>
    </row>
    <row r="8" spans="1:16">
      <c r="A8" t="n">
        <v>3.56999999999999984</v>
      </c>
      <c r="B8" t="s">
        <v>22</v>
      </c>
      <c r="C8" t="n">
        <v>7400</v>
      </c>
      <c r="D8" t="n">
        <v>0.770000000000000018</v>
      </c>
      <c r="E8" t="n">
        <v>0.3</v>
      </c>
      <c r="F8" t="n">
        <v>0.160000000000000009</v>
      </c>
      <c r="G8" t="n">
        <v>0.230000000000000027</v>
      </c>
      <c r="H8" t="n">
        <v>0.339000000000000012</v>
      </c>
      <c r="I8" t="n">
        <v>0.330000000000000027</v>
      </c>
      <c r="J8" t="n">
        <v>0.304000000000000004</v>
      </c>
      <c r="K8" t="n">
        <v>0.195999999999999996</v>
      </c>
      <c r="L8" t="n">
        <v>0.147999999999999998</v>
      </c>
      <c r="M8" t="n">
        <v>0.325</v>
      </c>
      <c r="N8" t="n">
        <v>0.285999999999999979</v>
      </c>
      <c r="O8" t="n">
        <v>4.20999999999999996</v>
      </c>
      <c r="P8"/>
    </row>
    <row r="9" spans="1:16">
      <c r="A9" t="n">
        <v>5.87000000000000011</v>
      </c>
      <c r="B9" t="s">
        <v>23</v>
      </c>
      <c r="C9" t="n">
        <v>6100</v>
      </c>
      <c r="D9" t="n">
        <v>-2.45999999999999996</v>
      </c>
      <c r="E9" t="n">
        <v>0.160000000000000009</v>
      </c>
      <c r="F9" t="n">
        <v>0.170000000000000018</v>
      </c>
      <c r="G9" t="n">
        <v>0.239999999999999991</v>
      </c>
      <c r="H9" t="n">
        <v>0.280000000000000036</v>
      </c>
      <c r="I9" t="n">
        <v>0.308000000000000007</v>
      </c>
      <c r="J9" t="n">
        <v>0.306000000000000005</v>
      </c>
      <c r="K9" t="n">
        <v>0.142999999999999989</v>
      </c>
      <c r="L9" t="n">
        <v>0.152000000000000002</v>
      </c>
      <c r="M9" t="n">
        <v>0.235999999999999988</v>
      </c>
      <c r="N9" t="n">
        <v>0.286999999999999957</v>
      </c>
      <c r="O9" t="n">
        <v>5.33999999999999986</v>
      </c>
      <c r="P9"/>
    </row>
  </sheetData>
  <printOptions>
    <extLst>
      <ext uri="smNativeData">
        <pm:pageFlags xmlns:pm="smNativeData" id="162343889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438893" l="56" r="56" t="56" b="56" borderId="0" fillId="0" vertical="0"/>
        <pm:footer xmlns:pm="smNativeData" id="1623438893" l="56" r="56" t="56" b="56" borderId="0" fillId="0" vertical="2"/>
        <pm:paperBin xmlns:pm="smNativeData" id="1623438893" Id="0" type="0" value="0"/>
        <pm:paperBin xmlns:pm="smNativeData" id="1623438893" Id="1" type="0" value="0"/>
      </ext>
    </extLst>
  </headerFooter>
  <extLst>
    <ext uri="smNativeData">
      <pm:sheetPrefs xmlns:pm="smNativeData" day="16234388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view="normal" workbookViewId="0">
      <pane ySplit="1" topLeftCell="A2" activePane="bottomLeft" state="frozen"/>
      <selection pane="bottomLeft" activeCell="U10" sqref="U10"/>
    </sheetView>
  </sheetViews>
  <sheetFormatPr defaultRowHeight="15.40"/>
  <cols>
    <col min="2" max="2" width="14.794643" customWidth="1"/>
  </cols>
  <sheetData>
    <row r="1" spans="1:18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</row>
    <row r="2" spans="1:18">
      <c r="A2" t="n">
        <v>5.87000000000000011</v>
      </c>
      <c r="B2" t="s">
        <v>42</v>
      </c>
      <c r="C2" t="n">
        <v>2700</v>
      </c>
      <c r="D2" t="n">
        <v>2.00999999999999979</v>
      </c>
      <c r="E2" t="n">
        <v>0.0379999999999999982</v>
      </c>
      <c r="F2" t="n">
        <v>0.0239999999999999991</v>
      </c>
      <c r="G2" t="n">
        <v>0.110000000000000009</v>
      </c>
      <c r="H2" t="n">
        <v>0.107000000000000006</v>
      </c>
      <c r="I2" t="n">
        <v>0.171999999999999975</v>
      </c>
      <c r="J2" t="n">
        <v>0.227000000000000002</v>
      </c>
      <c r="K2" t="n">
        <v>0.298999999999999986</v>
      </c>
      <c r="L2" t="n">
        <v>0.286999999999999957</v>
      </c>
      <c r="M2" t="n">
        <v>0.132000000000000006</v>
      </c>
      <c r="N2" t="n">
        <v>0.0919999999999999929</v>
      </c>
      <c r="O2" t="n">
        <v>0.0350000000000000044</v>
      </c>
      <c r="P2" t="n">
        <v>0.0330000000000000027</v>
      </c>
      <c r="Q2" t="n">
        <v>3.02000000000000002</v>
      </c>
      <c r="R2" t="n">
        <v>3</v>
      </c>
    </row>
    <row r="3" spans="1:19">
      <c r="A3" t="n">
        <v>4.42999999999999972</v>
      </c>
      <c r="B3" t="s">
        <v>43</v>
      </c>
      <c r="C3" t="n">
        <v>2800</v>
      </c>
      <c r="D3" t="n">
        <v>1.55</v>
      </c>
      <c r="E3" t="n">
        <v>-0.0170000000000000018</v>
      </c>
      <c r="F3" t="n">
        <v>-0.006</v>
      </c>
      <c r="G3" t="n">
        <v>0.0379999999999999982</v>
      </c>
      <c r="H3" t="n">
        <v>0.0320000000000000018</v>
      </c>
      <c r="I3" t="n">
        <v>0.185999999999999979</v>
      </c>
      <c r="J3" t="n">
        <v>0.253000000000000025</v>
      </c>
      <c r="K3" t="n">
        <v>0.260000000000000009</v>
      </c>
      <c r="L3" t="n">
        <v>0.278000000000000025</v>
      </c>
      <c r="M3" t="n">
        <v>0.0620000000000000018</v>
      </c>
      <c r="N3" t="n">
        <v>0.0219999999999999973</v>
      </c>
      <c r="O3" t="n">
        <v>0.004</v>
      </c>
      <c r="P3" t="n">
        <v>0.005</v>
      </c>
      <c r="Q3" t="n">
        <v>2.00999999999999979</v>
      </c>
      <c r="R3" t="n">
        <v>0</v>
      </c>
      <c r="S3">
        <f>SUM(R2:R4)/3</f>
        <v>4.06666666666666998</v>
      </c>
    </row>
    <row r="4" spans="1:18">
      <c r="A4" t="n">
        <v>3.56999999999999984</v>
      </c>
      <c r="B4" t="s">
        <v>44</v>
      </c>
      <c r="C4" t="n">
        <v>2900</v>
      </c>
      <c r="D4" t="n">
        <v>1.5</v>
      </c>
      <c r="E4" t="n">
        <v>0.04</v>
      </c>
      <c r="F4" t="n">
        <v>0.001</v>
      </c>
      <c r="G4" t="n">
        <v>0.0520000000000000018</v>
      </c>
      <c r="H4" t="n">
        <v>0.0390000000000000036</v>
      </c>
      <c r="I4" t="n">
        <v>0.344999999999999973</v>
      </c>
      <c r="J4" t="n">
        <v>0.294999999999999964</v>
      </c>
      <c r="K4" t="n">
        <v>0.308000000000000007</v>
      </c>
      <c r="L4" t="n">
        <v>0.300999999999999979</v>
      </c>
      <c r="M4" t="n">
        <v>-0.001</v>
      </c>
      <c r="N4" t="n">
        <v>-0.00700000000000000089</v>
      </c>
      <c r="O4" t="n">
        <v>0.0310000000000000009</v>
      </c>
      <c r="P4" t="n">
        <v>-0.0210000000000000009</v>
      </c>
      <c r="Q4" t="n">
        <v>3.83000000000000007</v>
      </c>
      <c r="R4" t="n">
        <v>9.19999999999999929</v>
      </c>
    </row>
    <row r="5" spans="1:18">
      <c r="A5" t="n">
        <v>4.50999999999999979</v>
      </c>
      <c r="B5" t="s">
        <v>45</v>
      </c>
      <c r="C5" t="n">
        <v>2800</v>
      </c>
      <c r="D5" t="n">
        <v>0.95</v>
      </c>
      <c r="E5" t="n">
        <v>0</v>
      </c>
      <c r="F5" t="n">
        <v>0.004</v>
      </c>
      <c r="G5" t="n">
        <v>-0.0350000000000000044</v>
      </c>
      <c r="H5" t="n">
        <v>0.008</v>
      </c>
      <c r="I5" t="n">
        <v>0.34399999999999995</v>
      </c>
      <c r="J5" t="n">
        <v>0.383999999999999986</v>
      </c>
      <c r="K5" t="n">
        <v>0.283999999999999986</v>
      </c>
      <c r="L5" t="n">
        <v>0.234999999999999964</v>
      </c>
      <c r="M5" t="n">
        <v>-0.0320000000000000018</v>
      </c>
      <c r="N5" t="n">
        <v>-0.0219999999999999973</v>
      </c>
      <c r="O5" t="n">
        <v>-0.0350000000000000044</v>
      </c>
      <c r="P5" t="n">
        <v>0.02</v>
      </c>
      <c r="Q5" t="n">
        <v>-0.370000000000000018</v>
      </c>
      <c r="R5" t="n">
        <v>18.6999999999999993</v>
      </c>
    </row>
    <row r="6" spans="1:19">
      <c r="A6" t="n">
        <v>2.99000000000000021</v>
      </c>
      <c r="B6" t="s">
        <v>46</v>
      </c>
      <c r="C6" t="n">
        <v>2100</v>
      </c>
      <c r="D6" t="n">
        <v>0.530000000000000071</v>
      </c>
      <c r="E6" t="n">
        <v>-0.0869999999999999929</v>
      </c>
      <c r="F6" t="n">
        <v>-0.0130000000000000004</v>
      </c>
      <c r="G6" t="n">
        <v>-0.0670000000000000018</v>
      </c>
      <c r="H6" t="n">
        <v>-0.04</v>
      </c>
      <c r="I6" t="n">
        <v>0.142999999999999989</v>
      </c>
      <c r="J6" t="n">
        <v>0.294999999999999964</v>
      </c>
      <c r="K6" t="n">
        <v>0.276000000000000023</v>
      </c>
      <c r="L6" t="n">
        <v>0.300999999999999979</v>
      </c>
      <c r="M6" t="n">
        <v>0.03</v>
      </c>
      <c r="N6" t="n">
        <v>-0.001</v>
      </c>
      <c r="O6" t="n">
        <v>-0.0729999999999999982</v>
      </c>
      <c r="P6" t="n">
        <v>-0.05</v>
      </c>
      <c r="Q6" t="n">
        <v>-0.790000000000000036</v>
      </c>
      <c r="R6" t="n">
        <v>0</v>
      </c>
      <c r="S6">
        <f>SUM(R5:R8)/4</f>
        <v>10.9749999999999996</v>
      </c>
    </row>
    <row r="7" spans="1:18">
      <c r="A7" t="n">
        <v>4.5</v>
      </c>
      <c r="B7" t="s">
        <v>47</v>
      </c>
      <c r="C7" t="n">
        <v>2300</v>
      </c>
      <c r="D7" t="n">
        <v>0.520000000000000018</v>
      </c>
      <c r="E7" t="n">
        <v>0.0439999999999999947</v>
      </c>
      <c r="F7" t="n">
        <v>-0.008</v>
      </c>
      <c r="G7" t="n">
        <v>0.0640000000000000036</v>
      </c>
      <c r="H7" t="n">
        <v>0.009</v>
      </c>
      <c r="I7" t="n">
        <v>0.333000000000000007</v>
      </c>
      <c r="J7" t="n">
        <v>0.320999999999999996</v>
      </c>
      <c r="K7" t="n">
        <v>0.368999999999999995</v>
      </c>
      <c r="L7" t="n">
        <v>0.298000000000000007</v>
      </c>
      <c r="M7" t="n">
        <v>-0.0520000000000000018</v>
      </c>
      <c r="N7" t="n">
        <v>-0.003</v>
      </c>
      <c r="O7" t="n">
        <v>0.104000000000000004</v>
      </c>
      <c r="P7" t="n">
        <v>-0.0260000000000000009</v>
      </c>
      <c r="Q7" t="n">
        <v>1.14999999999999991</v>
      </c>
      <c r="R7" t="n">
        <v>0</v>
      </c>
    </row>
    <row r="8" spans="1:18">
      <c r="A8" t="n">
        <v>4.40000000000000036</v>
      </c>
      <c r="B8" t="s">
        <v>48</v>
      </c>
      <c r="C8" t="n">
        <v>2900</v>
      </c>
      <c r="D8" t="n">
        <v>0.429999999999999982</v>
      </c>
      <c r="E8" t="n">
        <v>0.06</v>
      </c>
      <c r="F8" t="n">
        <v>0.006</v>
      </c>
      <c r="G8" t="n">
        <v>-0.003</v>
      </c>
      <c r="H8" t="n">
        <v>0.02</v>
      </c>
      <c r="I8" t="n">
        <v>0.333000000000000007</v>
      </c>
      <c r="J8" t="n">
        <v>0.292999999999999972</v>
      </c>
      <c r="K8" t="n">
        <v>0.291999999999999993</v>
      </c>
      <c r="L8" t="n">
        <v>0.295999999999999996</v>
      </c>
      <c r="M8" t="n">
        <v>-0.001</v>
      </c>
      <c r="N8" t="n">
        <v>-0.0370000000000000018</v>
      </c>
      <c r="O8" t="n">
        <v>0.0140000000000000018</v>
      </c>
      <c r="P8" t="n">
        <v>-0.003</v>
      </c>
      <c r="Q8" t="n">
        <v>0.370000000000000018</v>
      </c>
      <c r="R8" t="n">
        <v>25.1999999999999993</v>
      </c>
    </row>
    <row r="9" spans="1:18">
      <c r="A9" t="n">
        <v>4.5</v>
      </c>
      <c r="B9" t="s">
        <v>49</v>
      </c>
      <c r="C9" t="n">
        <v>2200</v>
      </c>
      <c r="D9" t="n">
        <v>0.270000000000000018</v>
      </c>
      <c r="E9" t="n">
        <v>0.002</v>
      </c>
      <c r="F9" t="n">
        <v>-0.02</v>
      </c>
      <c r="G9" t="n">
        <v>-0.0179999999999999982</v>
      </c>
      <c r="H9" t="n">
        <v>-0.0170000000000000018</v>
      </c>
      <c r="I9" t="n">
        <v>0.316999999999999993</v>
      </c>
      <c r="J9" t="n">
        <v>0.310000000000000009</v>
      </c>
      <c r="K9" t="n">
        <v>0.293999999999999986</v>
      </c>
      <c r="L9" t="n">
        <v>0.284999999999999964</v>
      </c>
      <c r="M9" t="n">
        <v>0.0260000000000000009</v>
      </c>
      <c r="N9" t="n">
        <v>-0.0170000000000000018</v>
      </c>
      <c r="O9" t="n">
        <v>-0.06</v>
      </c>
      <c r="P9" t="n">
        <v>-0.0589999999999999947</v>
      </c>
      <c r="Q9" t="n">
        <v>-1.12000000000000011</v>
      </c>
      <c r="R9" t="n">
        <v>28.8999999999999986</v>
      </c>
    </row>
    <row r="10" spans="1:19">
      <c r="A10" t="n">
        <v>4.59999999999999964</v>
      </c>
      <c r="B10" t="s">
        <v>50</v>
      </c>
      <c r="C10" t="n">
        <v>2000</v>
      </c>
      <c r="D10" t="n">
        <v>0.09</v>
      </c>
      <c r="E10" t="n">
        <v>0.0589999999999999947</v>
      </c>
      <c r="F10" t="n">
        <v>0.055</v>
      </c>
      <c r="G10" t="n">
        <v>0.0969999999999999929</v>
      </c>
      <c r="H10" t="n">
        <v>0.0969999999999999929</v>
      </c>
      <c r="I10" t="n">
        <v>1</v>
      </c>
      <c r="J10" t="n">
        <v>1</v>
      </c>
      <c r="K10" t="n">
        <v>0.245999999999999996</v>
      </c>
      <c r="L10" t="n">
        <v>0.292999999999999972</v>
      </c>
      <c r="M10" t="n">
        <v>0.241000000000000014</v>
      </c>
      <c r="N10" t="n">
        <v>0.257000000000000028</v>
      </c>
      <c r="O10" t="n">
        <v>-0.0340000000000000036</v>
      </c>
      <c r="P10" t="n">
        <v>-0.0740000000000000036</v>
      </c>
      <c r="Q10" t="n">
        <v>0.29</v>
      </c>
      <c r="R10" t="n">
        <v>0</v>
      </c>
      <c r="S10">
        <f>SUM(R9:R11)/3</f>
        <v>9.63333333333332931</v>
      </c>
    </row>
    <row r="11" spans="1:18">
      <c r="A11" t="n">
        <v>5.12999999999999989</v>
      </c>
      <c r="B11" t="s">
        <v>51</v>
      </c>
      <c r="C11" t="n">
        <v>2000</v>
      </c>
      <c r="D11" t="n">
        <v>0.05</v>
      </c>
      <c r="E11" t="n">
        <v>-0.03</v>
      </c>
      <c r="F11" t="n">
        <v>-0.025</v>
      </c>
      <c r="G11" t="n">
        <v>-0.0429999999999999893</v>
      </c>
      <c r="H11" t="n">
        <v>-0.0429999999999999893</v>
      </c>
      <c r="I11" t="n">
        <v>0.266999999999999993</v>
      </c>
      <c r="J11" t="n">
        <v>0.266999999999999993</v>
      </c>
      <c r="K11" t="n">
        <v>0.314999999999999991</v>
      </c>
      <c r="L11" t="n">
        <v>0.324000000000000021</v>
      </c>
      <c r="M11" t="n">
        <v>0.009</v>
      </c>
      <c r="N11" t="n">
        <v>0.0350000000000000044</v>
      </c>
      <c r="O11" t="n">
        <v>-0.009</v>
      </c>
      <c r="P11" t="n">
        <v>-0.0210000000000000009</v>
      </c>
      <c r="Q11" t="n">
        <v>0.110000000000000009</v>
      </c>
      <c r="R11" t="n">
        <v>0</v>
      </c>
    </row>
  </sheetData>
  <printOptions>
    <extLst>
      <ext uri="smNativeData">
        <pm:pageFlags xmlns:pm="smNativeData" id="162343889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438893" l="56" r="56" t="56" b="56" borderId="0" fillId="0" vertical="0"/>
        <pm:footer xmlns:pm="smNativeData" id="1623438893" l="56" r="56" t="56" b="56" borderId="0" fillId="0" vertical="2"/>
        <pm:paperBin xmlns:pm="smNativeData" id="1623438893" Id="0" type="0" value="0"/>
        <pm:paperBin xmlns:pm="smNativeData" id="1623438893" Id="1" type="0" value="0"/>
      </ext>
    </extLst>
  </headerFooter>
  <extLst>
    <ext uri="smNativeData">
      <pm:sheetPrefs xmlns:pm="smNativeData" day="16234388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view="normal" workbookViewId="0">
      <pane ySplit="1" topLeftCell="A2" activePane="bottomLeft" state="frozen"/>
      <selection pane="bottomLeft" activeCell="S7" sqref="S7"/>
    </sheetView>
  </sheetViews>
  <sheetFormatPr defaultRowHeight="15.40"/>
  <cols>
    <col min="2" max="2" width="14.598214" customWidth="1"/>
  </cols>
  <sheetData>
    <row r="1" spans="1:18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</row>
    <row r="2" spans="1:18">
      <c r="A2" t="n">
        <v>3.56999999999999984</v>
      </c>
      <c r="B2" t="s">
        <v>70</v>
      </c>
      <c r="C2" t="n">
        <v>2600</v>
      </c>
      <c r="D2" t="n">
        <v>4.33999999999999986</v>
      </c>
      <c r="E2" t="n">
        <v>0.0359999999999999964</v>
      </c>
      <c r="F2" t="n">
        <v>0.015</v>
      </c>
      <c r="G2" t="n">
        <v>0.0359999999999999964</v>
      </c>
      <c r="H2" t="n">
        <v>0.0540000000000000036</v>
      </c>
      <c r="I2" t="n">
        <v>0.193000000000000007</v>
      </c>
      <c r="J2" t="n">
        <v>0.249000000000000021</v>
      </c>
      <c r="K2" t="n">
        <v>0.308000000000000007</v>
      </c>
      <c r="L2" t="n">
        <v>0.300999999999999979</v>
      </c>
      <c r="M2" t="n">
        <v>0.0640000000000000036</v>
      </c>
      <c r="N2" t="n">
        <v>0.0130000000000000004</v>
      </c>
      <c r="O2" t="n">
        <v>0.00700000000000000089</v>
      </c>
      <c r="P2" t="n">
        <v>-0.009</v>
      </c>
      <c r="Q2" t="n">
        <v>5.08000000000000007</v>
      </c>
      <c r="R2" t="n">
        <v>3</v>
      </c>
    </row>
    <row r="3" spans="1:19">
      <c r="A3" t="n">
        <v>4.50999999999999979</v>
      </c>
      <c r="B3" t="s">
        <v>71</v>
      </c>
      <c r="C3" t="n">
        <v>3600</v>
      </c>
      <c r="D3" t="n">
        <v>3.58000000000000007</v>
      </c>
      <c r="E3" t="n">
        <v>0.0320000000000000018</v>
      </c>
      <c r="F3" t="n">
        <v>0.0170000000000000018</v>
      </c>
      <c r="G3" t="n">
        <v>0.0479999999999999982</v>
      </c>
      <c r="H3" t="n">
        <v>0.0429999999999999893</v>
      </c>
      <c r="I3" t="n">
        <v>0.281999999999999993</v>
      </c>
      <c r="J3" t="n">
        <v>0.287999999999999989</v>
      </c>
      <c r="K3" t="n">
        <v>0.283999999999999986</v>
      </c>
      <c r="L3" t="n">
        <v>0.234999999999999964</v>
      </c>
      <c r="M3" t="n">
        <v>0.055</v>
      </c>
      <c r="N3" t="n">
        <v>0.0420000000000000018</v>
      </c>
      <c r="O3" t="n">
        <v>-0.00700000000000000089</v>
      </c>
      <c r="P3" t="n">
        <v>0.01</v>
      </c>
      <c r="Q3" t="n">
        <v>2.99000000000000021</v>
      </c>
      <c r="R3" t="n">
        <v>9.5</v>
      </c>
      <c r="S3">
        <f>SUM(R2:R4)/3</f>
        <v>6.23333333333332984</v>
      </c>
    </row>
    <row r="4" spans="1:18">
      <c r="A4" t="n">
        <v>5.12999999999999989</v>
      </c>
      <c r="B4" t="s">
        <v>72</v>
      </c>
      <c r="C4" t="n">
        <v>2500</v>
      </c>
      <c r="D4" t="n">
        <v>3.45999999999999996</v>
      </c>
      <c r="E4" t="n">
        <v>0.019</v>
      </c>
      <c r="F4" t="n">
        <v>0.0239999999999999991</v>
      </c>
      <c r="G4" t="n">
        <v>0.06</v>
      </c>
      <c r="H4" t="n">
        <v>0.0310000000000000009</v>
      </c>
      <c r="I4" t="n">
        <v>0.25</v>
      </c>
      <c r="J4" t="n">
        <v>0.332000000000000028</v>
      </c>
      <c r="K4" t="n">
        <v>0.314999999999999991</v>
      </c>
      <c r="L4" t="n">
        <v>0.324000000000000021</v>
      </c>
      <c r="M4" t="n">
        <v>0.08</v>
      </c>
      <c r="N4" t="n">
        <v>0.005</v>
      </c>
      <c r="O4" t="n">
        <v>0.0609999999999999964</v>
      </c>
      <c r="P4" t="n">
        <v>0.0509999999999999964</v>
      </c>
      <c r="Q4" t="n">
        <v>4.12000000000000011</v>
      </c>
      <c r="R4" t="n">
        <v>6.20000000000000018</v>
      </c>
    </row>
    <row r="5" spans="1:18">
      <c r="A5" t="n">
        <v>4.40000000000000036</v>
      </c>
      <c r="B5" t="s">
        <v>73</v>
      </c>
      <c r="C5" t="n">
        <v>3300</v>
      </c>
      <c r="D5" t="n">
        <v>1.9</v>
      </c>
      <c r="E5" t="n">
        <v>0.04</v>
      </c>
      <c r="F5" t="n">
        <v>0.0280000000000000036</v>
      </c>
      <c r="G5" t="n">
        <v>0.113000000000000012</v>
      </c>
      <c r="H5" t="n">
        <v>0.0560000000000000053</v>
      </c>
      <c r="I5" t="n">
        <v>0.214000000000000012</v>
      </c>
      <c r="J5" t="n">
        <v>0.341000000000000014</v>
      </c>
      <c r="K5" t="n">
        <v>0.291999999999999993</v>
      </c>
      <c r="L5" t="n">
        <v>0.295999999999999996</v>
      </c>
      <c r="M5" t="n">
        <v>0.0690000000000000036</v>
      </c>
      <c r="N5" t="n">
        <v>-0.0469999999999999929</v>
      </c>
      <c r="O5" t="n">
        <v>0.0770000000000000018</v>
      </c>
      <c r="P5" t="n">
        <v>0.0270000000000000018</v>
      </c>
      <c r="Q5" t="n">
        <v>2.5299999999999998</v>
      </c>
      <c r="R5" t="n">
        <v>22.1999999999999993</v>
      </c>
    </row>
    <row r="6" spans="1:19">
      <c r="A6" t="n">
        <v>4.42999999999999972</v>
      </c>
      <c r="B6" t="s">
        <v>74</v>
      </c>
      <c r="C6" t="n">
        <v>4000</v>
      </c>
      <c r="D6" t="n">
        <v>1.43999999999999995</v>
      </c>
      <c r="E6" t="n">
        <v>0.0379999999999999982</v>
      </c>
      <c r="F6" t="n">
        <v>0.008</v>
      </c>
      <c r="G6" t="n">
        <v>0.0980000000000000071</v>
      </c>
      <c r="H6" t="n">
        <v>0.0420000000000000018</v>
      </c>
      <c r="I6" t="n">
        <v>0.280000000000000036</v>
      </c>
      <c r="J6" t="n">
        <v>0.268000000000000016</v>
      </c>
      <c r="K6" t="n">
        <v>0.260000000000000009</v>
      </c>
      <c r="L6" t="n">
        <v>0.278000000000000025</v>
      </c>
      <c r="M6" t="n">
        <v>0.0969999999999999929</v>
      </c>
      <c r="N6" t="n">
        <v>0.0790000000000000036</v>
      </c>
      <c r="O6" t="n">
        <v>0.0370000000000000018</v>
      </c>
      <c r="P6" t="n">
        <v>-0.006</v>
      </c>
      <c r="Q6" t="n">
        <v>3.54000000000000004</v>
      </c>
      <c r="R6" t="n">
        <v>3</v>
      </c>
      <c r="S6">
        <f>SUM(R5:R8)/4</f>
        <v>13.3499999999999996</v>
      </c>
    </row>
    <row r="7" spans="1:18">
      <c r="A7" t="n">
        <v>4.5</v>
      </c>
      <c r="B7" t="s">
        <v>75</v>
      </c>
      <c r="C7" t="n">
        <v>2100</v>
      </c>
      <c r="D7" t="n">
        <v>1.37999999999999989</v>
      </c>
      <c r="E7" t="n">
        <v>-0.045</v>
      </c>
      <c r="F7" t="n">
        <v>-0.03</v>
      </c>
      <c r="G7" t="n">
        <v>-0.0140000000000000018</v>
      </c>
      <c r="H7" t="n">
        <v>0.0140000000000000018</v>
      </c>
      <c r="I7" t="n">
        <v>0.206999999999999984</v>
      </c>
      <c r="J7" t="n">
        <v>0.246999999999999975</v>
      </c>
      <c r="K7" t="n">
        <v>0.293999999999999986</v>
      </c>
      <c r="L7" t="n">
        <v>0.284999999999999964</v>
      </c>
      <c r="M7" t="n">
        <v>0.0530000000000000071</v>
      </c>
      <c r="N7" t="n">
        <v>0.025</v>
      </c>
      <c r="O7" t="n">
        <v>-0.0459999999999999964</v>
      </c>
      <c r="P7" t="n">
        <v>0.004</v>
      </c>
      <c r="Q7" t="n">
        <v>1.75999999999999996</v>
      </c>
      <c r="R7" t="n">
        <v>16</v>
      </c>
    </row>
    <row r="8" spans="1:18">
      <c r="A8" t="n">
        <v>4.40000000000000036</v>
      </c>
      <c r="B8" t="s">
        <v>76</v>
      </c>
      <c r="C8" t="n">
        <v>2200</v>
      </c>
      <c r="D8" t="n">
        <v>1.14999999999999991</v>
      </c>
      <c r="E8" t="n">
        <v>0.0589999999999999947</v>
      </c>
      <c r="F8" t="n">
        <v>0.0469999999999999929</v>
      </c>
      <c r="G8" t="n">
        <v>0.04</v>
      </c>
      <c r="H8" t="n">
        <v>0.04</v>
      </c>
      <c r="I8" t="n">
        <v>0.378000000000000025</v>
      </c>
      <c r="J8" t="n">
        <v>0.378000000000000025</v>
      </c>
      <c r="K8" t="n">
        <v>0.291999999999999993</v>
      </c>
      <c r="L8" t="n">
        <v>0.295999999999999996</v>
      </c>
      <c r="M8" t="n">
        <v>0.0140000000000000018</v>
      </c>
      <c r="N8" t="n">
        <v>-0.002</v>
      </c>
      <c r="O8" t="n">
        <v>-0.0170000000000000018</v>
      </c>
      <c r="P8" t="n">
        <v>-0.0410000000000000053</v>
      </c>
      <c r="Q8" t="n">
        <v>0.819999999999999929</v>
      </c>
      <c r="R8" t="n">
        <v>12.1999999999999993</v>
      </c>
    </row>
    <row r="9" spans="1:18">
      <c r="A9" t="n">
        <v>4.59999999999999964</v>
      </c>
      <c r="B9" t="s">
        <v>77</v>
      </c>
      <c r="C9" t="n">
        <v>4400</v>
      </c>
      <c r="D9" t="n">
        <v>0.859999999999999964</v>
      </c>
      <c r="E9" t="n">
        <v>0.0540000000000000036</v>
      </c>
      <c r="F9" t="n">
        <v>0.01</v>
      </c>
      <c r="G9" t="n">
        <v>0.00700000000000000089</v>
      </c>
      <c r="H9" t="n">
        <v>0.025</v>
      </c>
      <c r="I9" t="n">
        <v>0.241999999999999993</v>
      </c>
      <c r="J9" t="n">
        <v>0.226000000000000023</v>
      </c>
      <c r="K9" t="n">
        <v>0.245999999999999996</v>
      </c>
      <c r="L9" t="n">
        <v>0.292999999999999972</v>
      </c>
      <c r="M9" t="n">
        <v>-0.130000000000000004</v>
      </c>
      <c r="N9" t="n">
        <v>-0.0859999999999999787</v>
      </c>
      <c r="O9" t="n">
        <v>0.0770000000000000018</v>
      </c>
      <c r="P9" t="n">
        <v>0.019</v>
      </c>
      <c r="Q9" t="n">
        <v>-0.09</v>
      </c>
      <c r="R9" t="n">
        <v>6.20000000000000018</v>
      </c>
    </row>
    <row r="10" spans="1:19">
      <c r="A10" t="n">
        <v>5.87000000000000011</v>
      </c>
      <c r="B10" t="s">
        <v>78</v>
      </c>
      <c r="C10" t="n">
        <v>2100</v>
      </c>
      <c r="D10" t="n">
        <v>-0.05</v>
      </c>
      <c r="E10" t="n">
        <v>-0.127000000000000002</v>
      </c>
      <c r="F10" t="n">
        <v>-0.147999999999999998</v>
      </c>
      <c r="G10" t="n">
        <v>-0.0340000000000000036</v>
      </c>
      <c r="H10" t="n">
        <v>-0.0340000000000000036</v>
      </c>
      <c r="I10" t="n">
        <v>0</v>
      </c>
      <c r="J10" t="n">
        <v>0</v>
      </c>
      <c r="K10" t="n">
        <v>0.298999999999999986</v>
      </c>
      <c r="L10" t="n">
        <v>0.286999999999999957</v>
      </c>
      <c r="M10" t="n">
        <v>-0.11100000000000001</v>
      </c>
      <c r="N10" t="n">
        <v>-0.146999999999999993</v>
      </c>
      <c r="O10" t="n">
        <v>-0.09</v>
      </c>
      <c r="P10" t="n">
        <v>-0.09</v>
      </c>
      <c r="Q10" t="n">
        <v>-0.119999999999999996</v>
      </c>
      <c r="R10" t="n">
        <v>0</v>
      </c>
      <c r="S10">
        <f>SUM(R9:R11)/3</f>
        <v>2.06666666666666998</v>
      </c>
    </row>
    <row r="11" spans="1:18">
      <c r="A11" t="n">
        <v>4.5</v>
      </c>
      <c r="B11" t="s">
        <v>79</v>
      </c>
      <c r="C11" t="n">
        <v>2000</v>
      </c>
      <c r="D11" t="n">
        <v>-0.130000000000000004</v>
      </c>
      <c r="E11" t="n">
        <v>0.02</v>
      </c>
      <c r="F11" t="n">
        <v>-0.0359999999999999964</v>
      </c>
      <c r="G11" t="n">
        <v>-0.0239999999999999991</v>
      </c>
      <c r="H11" t="n">
        <v>-0.0330000000000000027</v>
      </c>
      <c r="I11" t="n">
        <v>0.363999999999999968</v>
      </c>
      <c r="J11" t="n">
        <v>0.308000000000000007</v>
      </c>
      <c r="K11" t="n">
        <v>0.368999999999999995</v>
      </c>
      <c r="L11" t="n">
        <v>0.298000000000000007</v>
      </c>
      <c r="M11" t="n">
        <v>-0.115000000000000013</v>
      </c>
      <c r="N11" t="n">
        <v>-0.0509999999999999964</v>
      </c>
      <c r="O11" t="n">
        <v>-0.0629999999999999982</v>
      </c>
      <c r="P11" t="n">
        <v>-0.0929999999999999893</v>
      </c>
      <c r="Q11" t="n">
        <v>-0.520000000000000018</v>
      </c>
      <c r="R11" t="n">
        <v>0</v>
      </c>
    </row>
  </sheetData>
  <printOptions>
    <extLst>
      <ext uri="smNativeData">
        <pm:pageFlags xmlns:pm="smNativeData" id="162343889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438893" l="56" r="56" t="56" b="56" borderId="0" fillId="0" vertical="0"/>
        <pm:footer xmlns:pm="smNativeData" id="1623438893" l="56" r="56" t="56" b="56" borderId="0" fillId="0" vertical="2"/>
        <pm:paperBin xmlns:pm="smNativeData" id="1623438893" Id="0" type="0" value="0"/>
        <pm:paperBin xmlns:pm="smNativeData" id="1623438893" Id="1" type="0" value="0"/>
      </ext>
    </extLst>
  </headerFooter>
  <extLst>
    <ext uri="smNativeData">
      <pm:sheetPrefs xmlns:pm="smNativeData" day="16234388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S9"/>
  <sheetViews>
    <sheetView view="normal" workbookViewId="0">
      <pane ySplit="1" topLeftCell="A2" activePane="bottomLeft" state="frozen"/>
      <selection pane="bottomLeft" activeCell="S9" sqref="S9"/>
    </sheetView>
  </sheetViews>
  <sheetFormatPr defaultRowHeight="15.40"/>
  <sheetData>
    <row r="1" spans="1:18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</row>
    <row r="2" spans="1:18">
      <c r="A2" t="n">
        <v>3.56999999999999984</v>
      </c>
      <c r="B2" t="s">
        <v>98</v>
      </c>
      <c r="C2" t="n">
        <v>3700</v>
      </c>
      <c r="D2" t="n">
        <v>2.75</v>
      </c>
      <c r="E2" t="n">
        <v>0.02</v>
      </c>
      <c r="F2" t="n">
        <v>0.003</v>
      </c>
      <c r="G2" t="n">
        <v>0.01</v>
      </c>
      <c r="H2" t="n">
        <v>0.0179999999999999982</v>
      </c>
      <c r="I2" t="n">
        <v>0.27200000000000002</v>
      </c>
      <c r="J2" t="n">
        <v>0.326000000000000023</v>
      </c>
      <c r="K2" t="n">
        <v>0.308000000000000007</v>
      </c>
      <c r="L2" t="n">
        <v>0.300999999999999979</v>
      </c>
      <c r="M2" t="n">
        <v>0.004</v>
      </c>
      <c r="N2" t="n">
        <v>-0.025</v>
      </c>
      <c r="O2" t="n">
        <v>-0.0370000000000000018</v>
      </c>
      <c r="P2" t="n">
        <v>-0.0459999999999999964</v>
      </c>
      <c r="Q2" t="n">
        <v>1.79000000000000004</v>
      </c>
      <c r="R2" t="n">
        <v>0</v>
      </c>
    </row>
    <row r="3" spans="1:19">
      <c r="A3" t="n">
        <v>5.87000000000000011</v>
      </c>
      <c r="B3" t="s">
        <v>99</v>
      </c>
      <c r="C3" t="n">
        <v>3000</v>
      </c>
      <c r="D3" t="n">
        <v>2.68999999999999995</v>
      </c>
      <c r="E3" t="n">
        <v>0.0219999999999999973</v>
      </c>
      <c r="F3" t="n">
        <v>0.0330000000000000027</v>
      </c>
      <c r="G3" t="n">
        <v>0.0229999999999999982</v>
      </c>
      <c r="H3" t="n">
        <v>0.04</v>
      </c>
      <c r="I3" t="n">
        <v>0.273000000000000043</v>
      </c>
      <c r="J3" t="n">
        <v>0.354000000000000004</v>
      </c>
      <c r="K3" t="n">
        <v>0.298999999999999986</v>
      </c>
      <c r="L3" t="n">
        <v>0.286999999999999957</v>
      </c>
      <c r="M3" t="n">
        <v>0.0219999999999999973</v>
      </c>
      <c r="N3" t="n">
        <v>-0.0239999999999999991</v>
      </c>
      <c r="O3" t="n">
        <v>-0.0340000000000000036</v>
      </c>
      <c r="P3" t="n">
        <v>-0.0330000000000000027</v>
      </c>
      <c r="Q3" t="n">
        <v>0.790000000000000036</v>
      </c>
      <c r="R3" t="n">
        <v>9.5</v>
      </c>
      <c r="S3">
        <f>SUM(R2:R4)/3</f>
        <v>6.23333333333332984</v>
      </c>
    </row>
    <row r="4" spans="1:18">
      <c r="A4" t="n">
        <v>5.12999999999999989</v>
      </c>
      <c r="B4" t="s">
        <v>100</v>
      </c>
      <c r="C4" t="n">
        <v>2700</v>
      </c>
      <c r="D4" t="n">
        <v>2.50999999999999979</v>
      </c>
      <c r="E4" t="n">
        <v>0.005</v>
      </c>
      <c r="F4" t="n">
        <v>0.019</v>
      </c>
      <c r="G4" t="n">
        <v>-0.009</v>
      </c>
      <c r="H4" t="n">
        <v>-0.0160000000000000009</v>
      </c>
      <c r="I4" t="n">
        <v>0.252000000000000002</v>
      </c>
      <c r="J4" t="n">
        <v>0.310999999999999988</v>
      </c>
      <c r="K4" t="n">
        <v>0.314999999999999991</v>
      </c>
      <c r="L4" t="n">
        <v>0.324000000000000021</v>
      </c>
      <c r="M4" t="n">
        <v>-0.0420000000000000018</v>
      </c>
      <c r="N4" t="n">
        <v>-0.01</v>
      </c>
      <c r="O4" t="n">
        <v>-0.001</v>
      </c>
      <c r="P4" t="n">
        <v>-0.0429999999999999893</v>
      </c>
      <c r="Q4" t="n">
        <v>-0.29</v>
      </c>
      <c r="R4" t="n">
        <v>9.19999999999999929</v>
      </c>
    </row>
    <row r="5" spans="1:18">
      <c r="A5" t="n">
        <v>4.5</v>
      </c>
      <c r="B5" t="s">
        <v>101</v>
      </c>
      <c r="C5" t="n">
        <v>4300</v>
      </c>
      <c r="D5" t="n">
        <v>1.55</v>
      </c>
      <c r="E5" t="n">
        <v>0.0479999999999999982</v>
      </c>
      <c r="F5" t="n">
        <v>0.0330000000000000027</v>
      </c>
      <c r="G5" t="n">
        <v>0</v>
      </c>
      <c r="H5" t="n">
        <v>0.0210000000000000009</v>
      </c>
      <c r="I5" t="n">
        <v>0.364999999999999991</v>
      </c>
      <c r="J5" t="n">
        <v>0.358999999999999986</v>
      </c>
      <c r="K5" t="n">
        <v>0.368999999999999995</v>
      </c>
      <c r="L5" t="n">
        <v>0.298000000000000007</v>
      </c>
      <c r="M5" t="n">
        <v>-0.0439999999999999947</v>
      </c>
      <c r="N5" t="n">
        <v>0</v>
      </c>
      <c r="O5" t="n">
        <v>0</v>
      </c>
      <c r="P5" t="n">
        <v>-0.0390000000000000036</v>
      </c>
      <c r="Q5" t="n">
        <v>0.35</v>
      </c>
      <c r="R5" t="n">
        <v>21.6999999999999993</v>
      </c>
    </row>
    <row r="6" spans="1:19">
      <c r="A6" t="n">
        <v>4.59999999999999964</v>
      </c>
      <c r="B6" t="s">
        <v>102</v>
      </c>
      <c r="C6" t="n">
        <v>3300</v>
      </c>
      <c r="D6" t="n">
        <v>1.12999999999999989</v>
      </c>
      <c r="E6" t="n">
        <v>0.004</v>
      </c>
      <c r="F6" t="n">
        <v>0.0179999999999999982</v>
      </c>
      <c r="G6" t="n">
        <v>0.0130000000000000004</v>
      </c>
      <c r="H6" t="n">
        <v>0.03</v>
      </c>
      <c r="I6" t="n">
        <v>0.318000000000000016</v>
      </c>
      <c r="J6" t="n">
        <v>0.304999999999999982</v>
      </c>
      <c r="K6" t="n">
        <v>0.245999999999999996</v>
      </c>
      <c r="L6" t="n">
        <v>0.292999999999999972</v>
      </c>
      <c r="M6" t="n">
        <v>-0.0350000000000000044</v>
      </c>
      <c r="N6" t="n">
        <v>-0.0410000000000000053</v>
      </c>
      <c r="O6" t="n">
        <v>0.0379999999999999982</v>
      </c>
      <c r="P6" t="n">
        <v>-0.004</v>
      </c>
      <c r="Q6" t="n">
        <v>0.709999999999999964</v>
      </c>
      <c r="R6" t="n">
        <v>6.5</v>
      </c>
      <c r="S6">
        <f>SUM(R5:R6)/2</f>
        <v>14.0999999999999996</v>
      </c>
    </row>
    <row r="7" spans="1:18">
      <c r="A7" t="n">
        <v>2.99000000000000021</v>
      </c>
      <c r="B7" t="s">
        <v>103</v>
      </c>
      <c r="C7" t="n">
        <v>2400</v>
      </c>
      <c r="D7" t="n">
        <v>0.740000000000000036</v>
      </c>
      <c r="E7" t="n">
        <v>-0.025</v>
      </c>
      <c r="F7" t="n">
        <v>0.002</v>
      </c>
      <c r="G7" t="n">
        <v>-0.0130000000000000004</v>
      </c>
      <c r="H7" t="n">
        <v>0.01</v>
      </c>
      <c r="I7" t="n">
        <v>0.314000000000000012</v>
      </c>
      <c r="J7" t="n">
        <v>0.312000000000000011</v>
      </c>
      <c r="K7" t="n">
        <v>0.276000000000000023</v>
      </c>
      <c r="L7" t="n">
        <v>0.300999999999999979</v>
      </c>
      <c r="M7" t="n">
        <v>0.0370000000000000018</v>
      </c>
      <c r="N7" t="n">
        <v>-0.003</v>
      </c>
      <c r="O7" t="n">
        <v>-0.0179999999999999982</v>
      </c>
      <c r="P7" t="n">
        <v>0.0490000000000000036</v>
      </c>
      <c r="Q7" t="n">
        <v>0.440000000000000036</v>
      </c>
      <c r="R7" t="n">
        <v>9.5</v>
      </c>
    </row>
    <row r="8" spans="1:19">
      <c r="A8" t="n">
        <v>4.42999999999999972</v>
      </c>
      <c r="B8" t="s">
        <v>104</v>
      </c>
      <c r="C8" t="n">
        <v>2700</v>
      </c>
      <c r="D8" t="n">
        <v>0.170000000000000018</v>
      </c>
      <c r="E8" t="n">
        <v>0.0140000000000000018</v>
      </c>
      <c r="F8" t="n">
        <v>0.0130000000000000004</v>
      </c>
      <c r="G8" t="n">
        <v>-0.0219999999999999973</v>
      </c>
      <c r="H8" t="n">
        <v>0.008</v>
      </c>
      <c r="I8" t="n">
        <v>0.408999999999999986</v>
      </c>
      <c r="J8" t="n">
        <v>0.316999999999999993</v>
      </c>
      <c r="K8" t="n">
        <v>0.260000000000000009</v>
      </c>
      <c r="L8" t="n">
        <v>0.278000000000000025</v>
      </c>
      <c r="M8" t="n">
        <v>0.0370000000000000018</v>
      </c>
      <c r="N8" t="n">
        <v>0.0620000000000000018</v>
      </c>
      <c r="O8" t="n">
        <v>-0.0740000000000000036</v>
      </c>
      <c r="P8" t="n">
        <v>-0.0609999999999999964</v>
      </c>
      <c r="Q8" t="n">
        <v>1.22999999999999998</v>
      </c>
      <c r="R8" t="n">
        <v>18.6999999999999993</v>
      </c>
      <c r="S8">
        <f>SUM(R7:R9)/3</f>
        <v>21.1333333333333009</v>
      </c>
    </row>
    <row r="9" spans="1:18">
      <c r="A9" t="n">
        <v>4.5</v>
      </c>
      <c r="B9" t="s">
        <v>105</v>
      </c>
      <c r="C9" t="n">
        <v>2400</v>
      </c>
      <c r="D9" t="n">
        <v>0.08</v>
      </c>
      <c r="E9" t="n">
        <v>0.0160000000000000009</v>
      </c>
      <c r="F9" t="n">
        <v>-0.015</v>
      </c>
      <c r="G9" t="n">
        <v>0.006</v>
      </c>
      <c r="H9" t="n">
        <v>0.01</v>
      </c>
      <c r="I9" t="n">
        <v>0.367999999999999972</v>
      </c>
      <c r="J9" t="n">
        <v>0.279000000000000004</v>
      </c>
      <c r="K9" t="n">
        <v>0.293999999999999986</v>
      </c>
      <c r="L9" t="n">
        <v>0.284999999999999964</v>
      </c>
      <c r="M9" t="n">
        <v>-0.0530000000000000071</v>
      </c>
      <c r="N9" t="n">
        <v>-0.0479999999999999982</v>
      </c>
      <c r="O9" t="n">
        <v>-0.0239999999999999991</v>
      </c>
      <c r="P9" t="n">
        <v>-0.005</v>
      </c>
      <c r="Q9" t="n">
        <v>-0.170000000000000018</v>
      </c>
      <c r="R9" t="n">
        <v>35.2000000000000028</v>
      </c>
    </row>
  </sheetData>
  <printOptions>
    <extLst>
      <ext uri="smNativeData">
        <pm:pageFlags xmlns:pm="smNativeData" id="162343889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438893" l="56" r="56" t="56" b="56" borderId="0" fillId="0" vertical="0"/>
        <pm:footer xmlns:pm="smNativeData" id="1623438893" l="56" r="56" t="56" b="56" borderId="0" fillId="0" vertical="2"/>
        <pm:paperBin xmlns:pm="smNativeData" id="1623438893" Id="0" type="0" value="0"/>
        <pm:paperBin xmlns:pm="smNativeData" id="1623438893" Id="1" type="0" value="0"/>
      </ext>
    </extLst>
  </headerFooter>
  <extLst>
    <ext uri="smNativeData">
      <pm:sheetPrefs xmlns:pm="smNativeData" day="16234388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S13"/>
  <sheetViews>
    <sheetView view="normal" workbookViewId="0">
      <pane ySplit="1" topLeftCell="A2" activePane="bottomLeft" state="frozen"/>
      <selection pane="bottomLeft" activeCell="S13" sqref="S13"/>
    </sheetView>
  </sheetViews>
  <sheetFormatPr defaultRowHeight="15.40"/>
  <sheetData>
    <row r="1" spans="1:18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</row>
    <row r="2" spans="1:18">
      <c r="A2" t="n">
        <v>4.5</v>
      </c>
      <c r="B2" t="s">
        <v>124</v>
      </c>
      <c r="C2" t="n">
        <v>3700</v>
      </c>
      <c r="D2" t="n">
        <v>3.7200000000000002</v>
      </c>
      <c r="E2" t="n">
        <v>0.0490000000000000036</v>
      </c>
      <c r="F2" t="n">
        <v>0.0160000000000000009</v>
      </c>
      <c r="G2" t="n">
        <v>0.105000000000000004</v>
      </c>
      <c r="H2" t="n">
        <v>0.0580000000000000071</v>
      </c>
      <c r="I2" t="n">
        <v>0.316000000000000014</v>
      </c>
      <c r="J2" t="n">
        <v>0.318000000000000016</v>
      </c>
      <c r="K2" t="n">
        <v>0.293999999999999986</v>
      </c>
      <c r="L2" t="n">
        <v>0.284999999999999964</v>
      </c>
      <c r="M2" t="n">
        <v>0.0580000000000000071</v>
      </c>
      <c r="N2" t="n">
        <v>0.025</v>
      </c>
      <c r="O2" t="n">
        <v>0.055</v>
      </c>
      <c r="P2" t="n">
        <v>0.001</v>
      </c>
      <c r="Q2" t="n">
        <v>7.49000000000000021</v>
      </c>
      <c r="R2" t="n">
        <v>12.4000000000000004</v>
      </c>
    </row>
    <row r="3" spans="1:19">
      <c r="A3" t="n">
        <v>5.12999999999999989</v>
      </c>
      <c r="B3" t="s">
        <v>125</v>
      </c>
      <c r="C3" t="n">
        <v>3000</v>
      </c>
      <c r="D3" t="n">
        <v>3.58999999999999986</v>
      </c>
      <c r="E3" t="n">
        <v>0.004</v>
      </c>
      <c r="F3" t="n">
        <v>0.0330000000000000027</v>
      </c>
      <c r="G3" t="n">
        <v>-0.006</v>
      </c>
      <c r="H3" t="n">
        <v>0.0130000000000000004</v>
      </c>
      <c r="I3" t="n">
        <v>0.229000000000000004</v>
      </c>
      <c r="J3" t="n">
        <v>0.300999999999999979</v>
      </c>
      <c r="K3" t="n">
        <v>0.314999999999999991</v>
      </c>
      <c r="L3" t="n">
        <v>0.324000000000000021</v>
      </c>
      <c r="M3" t="n">
        <v>-0.0509999999999999964</v>
      </c>
      <c r="N3" t="n">
        <v>-0.03</v>
      </c>
      <c r="O3" t="n">
        <v>-0.0179999999999999982</v>
      </c>
      <c r="P3" t="n">
        <v>0.009</v>
      </c>
      <c r="Q3" t="n">
        <v>0.469999999999999929</v>
      </c>
      <c r="R3" t="n">
        <v>28.3999999999999986</v>
      </c>
      <c r="S3">
        <f>SUM(R2:R5)/4</f>
        <v>16.4750000000000014</v>
      </c>
    </row>
    <row r="4" spans="1:19">
      <c r="A4" t="n">
        <v>3.56999999999999984</v>
      </c>
      <c r="B4" t="s">
        <v>126</v>
      </c>
      <c r="C4" t="n">
        <v>2400</v>
      </c>
      <c r="D4" t="n">
        <v>3.4700000000000002</v>
      </c>
      <c r="E4" t="n">
        <v>0.003</v>
      </c>
      <c r="F4" t="n">
        <v>0.002</v>
      </c>
      <c r="G4" t="n">
        <v>0.055</v>
      </c>
      <c r="H4" t="n">
        <v>0.0560000000000000053</v>
      </c>
      <c r="I4" t="n">
        <v>0.173999999999999977</v>
      </c>
      <c r="J4" t="n">
        <v>0.3</v>
      </c>
      <c r="K4" t="n">
        <v>0.308000000000000007</v>
      </c>
      <c r="L4" t="n">
        <v>0.300999999999999979</v>
      </c>
      <c r="M4" t="n">
        <v>0.0560000000000000053</v>
      </c>
      <c r="N4" t="n">
        <v>0.0130000000000000004</v>
      </c>
      <c r="O4" t="n">
        <v>0.009</v>
      </c>
      <c r="P4" t="n">
        <v>-0.01</v>
      </c>
      <c r="Q4" t="n">
        <v>3.43000000000000016</v>
      </c>
      <c r="R4" t="n">
        <v>12.6999999999999993</v>
      </c>
    </row>
    <row r="5" spans="1:18">
      <c r="A5" t="n">
        <v>4.5</v>
      </c>
      <c r="B5" t="s">
        <v>127</v>
      </c>
      <c r="C5" t="n">
        <v>3600</v>
      </c>
      <c r="D5" t="n">
        <v>2.41999999999999993</v>
      </c>
      <c r="E5" t="n">
        <v>0.0640000000000000036</v>
      </c>
      <c r="F5" t="n">
        <v>0.05</v>
      </c>
      <c r="G5" t="n">
        <v>0.0320000000000000018</v>
      </c>
      <c r="H5" t="n">
        <v>0.0719999999999999929</v>
      </c>
      <c r="I5" t="n">
        <v>0.358999999999999986</v>
      </c>
      <c r="J5" t="n">
        <v>0.327000000000000002</v>
      </c>
      <c r="K5" t="n">
        <v>0.368999999999999995</v>
      </c>
      <c r="L5" t="n">
        <v>0.298000000000000007</v>
      </c>
      <c r="M5" t="n">
        <v>0.00700000000000000089</v>
      </c>
      <c r="N5" t="n">
        <v>0.0520000000000000018</v>
      </c>
      <c r="O5" t="n">
        <v>0.006</v>
      </c>
      <c r="P5" t="n">
        <v>-0.0140000000000000018</v>
      </c>
      <c r="Q5" t="n">
        <v>3.04999999999999982</v>
      </c>
      <c r="R5" t="n">
        <v>12.4000000000000004</v>
      </c>
    </row>
    <row r="6" spans="1:18">
      <c r="A6" t="n">
        <v>4.50999999999999979</v>
      </c>
      <c r="B6" t="s">
        <v>128</v>
      </c>
      <c r="C6" t="n">
        <v>2100</v>
      </c>
      <c r="D6" t="n">
        <v>1.45999999999999996</v>
      </c>
      <c r="E6" t="n">
        <v>-0.002</v>
      </c>
      <c r="F6" t="n">
        <v>0.006</v>
      </c>
      <c r="G6" t="n">
        <v>-0.015</v>
      </c>
      <c r="H6" t="n">
        <v>-0.015</v>
      </c>
      <c r="I6" t="n">
        <v>0.283999999999999986</v>
      </c>
      <c r="J6" t="n">
        <v>0.355999999999999961</v>
      </c>
      <c r="K6" t="n">
        <v>0.283999999999999986</v>
      </c>
      <c r="L6" t="n">
        <v>0.234999999999999964</v>
      </c>
      <c r="M6" t="n">
        <v>-0.08</v>
      </c>
      <c r="N6" t="n">
        <v>-0.0640000000000000036</v>
      </c>
      <c r="O6" t="n">
        <v>-0.0490000000000000036</v>
      </c>
      <c r="P6" t="n">
        <v>-0.0459999999999999964</v>
      </c>
      <c r="Q6" t="n">
        <v>-2.45000000000000018</v>
      </c>
      <c r="R6" t="n">
        <v>15.6999999999999993</v>
      </c>
    </row>
    <row r="7" spans="1:18">
      <c r="A7" t="n">
        <v>4.42999999999999972</v>
      </c>
      <c r="B7" t="s">
        <v>129</v>
      </c>
      <c r="C7" t="n">
        <v>3100</v>
      </c>
      <c r="D7" t="n">
        <v>1.3600000000000001</v>
      </c>
      <c r="E7" t="n">
        <v>0.0119999999999999996</v>
      </c>
      <c r="F7" t="n">
        <v>0.0170000000000000018</v>
      </c>
      <c r="G7" t="n">
        <v>0.0330000000000000027</v>
      </c>
      <c r="H7" t="n">
        <v>0.045</v>
      </c>
      <c r="I7" t="n">
        <v>0.341000000000000014</v>
      </c>
      <c r="J7" t="n">
        <v>0.308000000000000007</v>
      </c>
      <c r="K7" t="n">
        <v>0.260000000000000009</v>
      </c>
      <c r="L7" t="n">
        <v>0.278000000000000025</v>
      </c>
      <c r="M7" t="n">
        <v>0.055</v>
      </c>
      <c r="N7" t="n">
        <v>0.08</v>
      </c>
      <c r="O7" t="n">
        <v>0.0370000000000000018</v>
      </c>
      <c r="P7" t="n">
        <v>-0.0130000000000000004</v>
      </c>
      <c r="Q7" t="n">
        <v>2.87999999999999989</v>
      </c>
      <c r="R7" t="n">
        <v>0</v>
      </c>
    </row>
    <row r="8" spans="1:19">
      <c r="A8" t="n">
        <v>5.87000000000000011</v>
      </c>
      <c r="B8" t="s">
        <v>130</v>
      </c>
      <c r="C8" t="n">
        <v>2600</v>
      </c>
      <c r="D8" t="n">
        <v>1.03000000000000003</v>
      </c>
      <c r="E8" t="n">
        <v>0.0170000000000000018</v>
      </c>
      <c r="F8" t="n">
        <v>0.01</v>
      </c>
      <c r="G8" t="n">
        <v>0.0270000000000000018</v>
      </c>
      <c r="H8" t="n">
        <v>0.0410000000000000053</v>
      </c>
      <c r="I8" t="n">
        <v>0.370000000000000018</v>
      </c>
      <c r="J8" t="n">
        <v>0.318999999999999995</v>
      </c>
      <c r="K8" t="n">
        <v>0.298999999999999986</v>
      </c>
      <c r="L8" t="n">
        <v>0.286999999999999957</v>
      </c>
      <c r="M8" t="n">
        <v>-0.015</v>
      </c>
      <c r="N8" t="n">
        <v>0.005</v>
      </c>
      <c r="O8" t="n">
        <v>-0.0340000000000000036</v>
      </c>
      <c r="P8" t="n">
        <v>-0.0290000000000000036</v>
      </c>
      <c r="Q8" t="n">
        <v>0.719999999999999929</v>
      </c>
      <c r="R8" t="n">
        <v>27.6999999999999993</v>
      </c>
      <c r="S8">
        <f>SUM(R6:R9)/4</f>
        <v>10.8499999999999996</v>
      </c>
    </row>
    <row r="9" spans="1:18">
      <c r="A9" t="n">
        <v>2.99000000000000021</v>
      </c>
      <c r="B9" t="s">
        <v>131</v>
      </c>
      <c r="C9" t="n">
        <v>2400</v>
      </c>
      <c r="D9" t="n">
        <v>0.230000000000000027</v>
      </c>
      <c r="E9" t="n">
        <v>0.0270000000000000018</v>
      </c>
      <c r="F9" t="n">
        <v>0.001</v>
      </c>
      <c r="G9" t="n">
        <v>0.0260000000000000009</v>
      </c>
      <c r="H9" t="n">
        <v>0.003</v>
      </c>
      <c r="I9" t="n">
        <v>0.409999999999999964</v>
      </c>
      <c r="J9" t="n">
        <v>0.379000000000000004</v>
      </c>
      <c r="K9" t="n">
        <v>0.276000000000000023</v>
      </c>
      <c r="L9" t="n">
        <v>0.300999999999999979</v>
      </c>
      <c r="M9" t="n">
        <v>0.0719999999999999929</v>
      </c>
      <c r="N9" t="n">
        <v>0.0320000000000000018</v>
      </c>
      <c r="O9" t="n">
        <v>-0.065</v>
      </c>
      <c r="P9" t="n">
        <v>-0.0179999999999999982</v>
      </c>
      <c r="Q9" t="n">
        <v>0.25</v>
      </c>
      <c r="R9" t="n">
        <v>0</v>
      </c>
    </row>
    <row r="10" spans="1:18">
      <c r="A10" t="n">
        <v>4.59999999999999964</v>
      </c>
      <c r="B10" t="s">
        <v>132</v>
      </c>
      <c r="C10" t="n">
        <v>2000</v>
      </c>
      <c r="D10" t="n">
        <v>0.170000000000000018</v>
      </c>
      <c r="E10" t="n">
        <v>-0.03</v>
      </c>
      <c r="F10" t="n">
        <v>-0.0160000000000000009</v>
      </c>
      <c r="G10" t="n">
        <v>-0.0570000000000000107</v>
      </c>
      <c r="H10" t="n">
        <v>-0.0429999999999999893</v>
      </c>
      <c r="I10" t="n">
        <v>0.285999999999999979</v>
      </c>
      <c r="J10" t="n">
        <v>0.339000000000000012</v>
      </c>
      <c r="K10" t="n">
        <v>0.245999999999999996</v>
      </c>
      <c r="L10" t="n">
        <v>0.292999999999999972</v>
      </c>
      <c r="M10" t="n">
        <v>-0.0869999999999999929</v>
      </c>
      <c r="N10" t="n">
        <v>-0.102000000000000002</v>
      </c>
      <c r="O10" t="n">
        <v>-0.0340000000000000036</v>
      </c>
      <c r="P10" t="n">
        <v>-0.0740000000000000036</v>
      </c>
      <c r="Q10" t="n">
        <v>-1.96999999999999993</v>
      </c>
      <c r="R10" t="n">
        <v>9</v>
      </c>
    </row>
    <row r="11" spans="1:18">
      <c r="A11" t="n">
        <v>4.59999999999999964</v>
      </c>
      <c r="B11" t="s">
        <v>133</v>
      </c>
      <c r="C11" t="n">
        <v>2100</v>
      </c>
      <c r="D11" t="n">
        <v>0.160000000000000009</v>
      </c>
      <c r="E11" t="n">
        <v>-0.0810000000000000142</v>
      </c>
      <c r="F11" t="n">
        <v>-0.004</v>
      </c>
      <c r="G11" t="n">
        <v>-0.0140000000000000018</v>
      </c>
      <c r="H11" t="n">
        <v>-0.0320000000000000018</v>
      </c>
      <c r="I11" t="n">
        <v>0.142999999999999989</v>
      </c>
      <c r="J11" t="n">
        <v>0.300999999999999979</v>
      </c>
      <c r="K11" t="n">
        <v>0.245999999999999996</v>
      </c>
      <c r="L11" t="n">
        <v>0.292999999999999972</v>
      </c>
      <c r="M11" t="n">
        <v>-0.116000000000000014</v>
      </c>
      <c r="N11" t="n">
        <v>-0.0889999999999999858</v>
      </c>
      <c r="O11" t="n">
        <v>-0.0340000000000000036</v>
      </c>
      <c r="P11" t="n">
        <v>-0.0609999999999999964</v>
      </c>
      <c r="Q11" t="n">
        <v>-0.359999999999999964</v>
      </c>
      <c r="R11" t="n">
        <v>12.1999999999999993</v>
      </c>
    </row>
    <row r="12" spans="1:19">
      <c r="A12" t="n">
        <v>3.56999999999999984</v>
      </c>
      <c r="B12" t="s">
        <v>134</v>
      </c>
      <c r="C12" t="n">
        <v>2100</v>
      </c>
      <c r="D12" t="n">
        <v>-0.280000000000000036</v>
      </c>
      <c r="E12" t="n">
        <v>-0.00700000000000000089</v>
      </c>
      <c r="F12" t="n">
        <v>-0.0390000000000000036</v>
      </c>
      <c r="G12" t="n">
        <v>-0.0260000000000000009</v>
      </c>
      <c r="H12" t="n">
        <v>-0.0290000000000000036</v>
      </c>
      <c r="I12" t="n">
        <v>0.308000000000000007</v>
      </c>
      <c r="J12" t="n">
        <v>0.314999999999999991</v>
      </c>
      <c r="K12" t="n">
        <v>0.308000000000000007</v>
      </c>
      <c r="L12" t="n">
        <v>0.300999999999999979</v>
      </c>
      <c r="M12" t="n">
        <v>-0.0420000000000000018</v>
      </c>
      <c r="N12" t="n">
        <v>-0.0990000000000000036</v>
      </c>
      <c r="O12" t="n">
        <v>-0.0670000000000000018</v>
      </c>
      <c r="P12" t="n">
        <v>-0.0830000000000000071</v>
      </c>
      <c r="Q12" t="n">
        <v>-0.709999999999999964</v>
      </c>
      <c r="R12" t="n">
        <v>13</v>
      </c>
      <c r="S12">
        <f>SUM(R10:R13)/4</f>
        <v>8.55000000000000071</v>
      </c>
    </row>
    <row r="13" spans="1:18">
      <c r="A13" t="n">
        <v>4.40000000000000036</v>
      </c>
      <c r="B13" t="s">
        <v>135</v>
      </c>
      <c r="C13" t="n">
        <v>2700</v>
      </c>
      <c r="D13" t="n">
        <v>-0.55</v>
      </c>
      <c r="E13" t="n">
        <v>0.0130000000000000004</v>
      </c>
      <c r="F13" t="n">
        <v>-0.0119999999999999996</v>
      </c>
      <c r="G13" t="n">
        <v>-0.0420000000000000018</v>
      </c>
      <c r="H13" t="n">
        <v>-0.005</v>
      </c>
      <c r="I13" t="n">
        <v>0.53100000000000005</v>
      </c>
      <c r="J13" t="n">
        <v>0.381000000000000014</v>
      </c>
      <c r="K13" t="n">
        <v>0.291999999999999993</v>
      </c>
      <c r="L13" t="n">
        <v>0.295999999999999996</v>
      </c>
      <c r="M13" t="n">
        <v>-0.110000000000000009</v>
      </c>
      <c r="N13" t="n">
        <v>-0.05</v>
      </c>
      <c r="O13" t="n">
        <v>-0.0700000000000000089</v>
      </c>
      <c r="P13" t="n">
        <v>-0.0439999999999999947</v>
      </c>
      <c r="Q13" t="n">
        <v>-2.08000000000000007</v>
      </c>
      <c r="R13" t="n">
        <v>0</v>
      </c>
    </row>
  </sheetData>
  <printOptions>
    <extLst>
      <ext uri="smNativeData">
        <pm:pageFlags xmlns:pm="smNativeData" id="162343889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438893" l="56" r="56" t="56" b="56" borderId="0" fillId="0" vertical="0"/>
        <pm:footer xmlns:pm="smNativeData" id="1623438893" l="56" r="56" t="56" b="56" borderId="0" fillId="0" vertical="2"/>
        <pm:paperBin xmlns:pm="smNativeData" id="1623438893" Id="0" type="0" value="0"/>
        <pm:paperBin xmlns:pm="smNativeData" id="1623438893" Id="1" type="0" value="0"/>
      </ext>
    </extLst>
  </headerFooter>
  <extLst>
    <ext uri="smNativeData">
      <pm:sheetPrefs xmlns:pm="smNativeData" day="16234388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S12"/>
  <sheetViews>
    <sheetView tabSelected="1" view="normal" workbookViewId="0">
      <pane ySplit="1" topLeftCell="A2" activePane="bottomLeft" state="frozen"/>
      <selection pane="bottomLeft" activeCell="S12" sqref="S12"/>
    </sheetView>
  </sheetViews>
  <sheetFormatPr defaultRowHeight="15.40"/>
  <sheetData>
    <row r="1" spans="1:18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</row>
    <row r="2" spans="1:18">
      <c r="A2" t="n">
        <v>5.87000000000000011</v>
      </c>
      <c r="B2" t="s">
        <v>154</v>
      </c>
      <c r="C2" t="n">
        <v>3400</v>
      </c>
      <c r="D2" t="n">
        <v>1.92999999999999989</v>
      </c>
      <c r="E2" t="n">
        <v>0.0290000000000000036</v>
      </c>
      <c r="F2" t="n">
        <v>0.0330000000000000027</v>
      </c>
      <c r="G2" t="n">
        <v>0.0109999999999999986</v>
      </c>
      <c r="H2" t="n">
        <v>0.0869999999999999929</v>
      </c>
      <c r="I2" t="n">
        <v>0.310999999999999988</v>
      </c>
      <c r="J2" t="n">
        <v>0.302000000000000002</v>
      </c>
      <c r="K2" t="n">
        <v>0.298999999999999986</v>
      </c>
      <c r="L2" t="n">
        <v>0.286999999999999957</v>
      </c>
      <c r="M2" t="n">
        <v>0.117999999999999994</v>
      </c>
      <c r="N2" t="n">
        <v>0.0709999999999999964</v>
      </c>
      <c r="O2" t="n">
        <v>-0.0660000000000000053</v>
      </c>
      <c r="P2" t="n">
        <v>0.009</v>
      </c>
      <c r="Q2" t="n">
        <v>2.18000000000000016</v>
      </c>
      <c r="R2" t="n">
        <v>12.1999999999999993</v>
      </c>
    </row>
    <row r="3" spans="1:19">
      <c r="A3" t="n">
        <v>4.5</v>
      </c>
      <c r="B3" t="s">
        <v>155</v>
      </c>
      <c r="C3" t="n">
        <v>3700</v>
      </c>
      <c r="D3" t="n">
        <v>1.82000000000000011</v>
      </c>
      <c r="E3" t="n">
        <v>0.0620000000000000018</v>
      </c>
      <c r="F3" t="n">
        <v>0.0280000000000000036</v>
      </c>
      <c r="G3" t="n">
        <v>0.0219999999999999973</v>
      </c>
      <c r="H3" t="n">
        <v>0.0310000000000000009</v>
      </c>
      <c r="I3" t="n">
        <v>0.338000000000000034</v>
      </c>
      <c r="J3" t="n">
        <v>0.329000000000000004</v>
      </c>
      <c r="K3" t="n">
        <v>0.368999999999999995</v>
      </c>
      <c r="L3" t="n">
        <v>0.298000000000000007</v>
      </c>
      <c r="M3" t="n">
        <v>-0.0700000000000000089</v>
      </c>
      <c r="N3" t="n">
        <v>-0.0130000000000000004</v>
      </c>
      <c r="O3" t="n">
        <v>0.009</v>
      </c>
      <c r="P3" t="n">
        <v>-0.009</v>
      </c>
      <c r="Q3" t="n">
        <v>0.810000000000000142</v>
      </c>
      <c r="R3" t="n">
        <v>9.19999999999999929</v>
      </c>
      <c r="S3">
        <f>SUM(R2:R4)/3</f>
        <v>7.1333333333333302</v>
      </c>
    </row>
    <row r="4" spans="1:18">
      <c r="A4" t="n">
        <v>4.59999999999999964</v>
      </c>
      <c r="B4" t="s">
        <v>156</v>
      </c>
      <c r="C4" t="n">
        <v>3500</v>
      </c>
      <c r="D4" t="n">
        <v>1.8</v>
      </c>
      <c r="E4" t="n">
        <v>0.0410000000000000053</v>
      </c>
      <c r="F4" t="n">
        <v>0.0469999999999999929</v>
      </c>
      <c r="G4" t="n">
        <v>0.045</v>
      </c>
      <c r="H4" t="n">
        <v>0.0520000000000000018</v>
      </c>
      <c r="I4" t="n">
        <v>0.370999999999999996</v>
      </c>
      <c r="J4" t="n">
        <v>0.410999999999999943</v>
      </c>
      <c r="K4" t="n">
        <v>0.245999999999999996</v>
      </c>
      <c r="L4" t="n">
        <v>0.292999999999999972</v>
      </c>
      <c r="M4" t="n">
        <v>-0.114000000000000012</v>
      </c>
      <c r="N4" t="n">
        <v>-0.106000000000000005</v>
      </c>
      <c r="O4" t="n">
        <v>0.103000000000000003</v>
      </c>
      <c r="P4" t="n">
        <v>0.0690000000000000036</v>
      </c>
      <c r="Q4" t="n">
        <v>1</v>
      </c>
      <c r="R4" t="n">
        <v>0</v>
      </c>
    </row>
    <row r="5" spans="1:18">
      <c r="A5" t="n">
        <v>4.42999999999999972</v>
      </c>
      <c r="B5" t="s">
        <v>157</v>
      </c>
      <c r="C5" t="n">
        <v>2100</v>
      </c>
      <c r="D5" t="n">
        <v>1.62999999999999989</v>
      </c>
      <c r="E5" t="n">
        <v>-0.0820000000000000107</v>
      </c>
      <c r="F5" t="n">
        <v>0.005</v>
      </c>
      <c r="G5" t="n">
        <v>-0.0390000000000000036</v>
      </c>
      <c r="H5" t="n">
        <v>-0.006</v>
      </c>
      <c r="I5" t="n">
        <v>0.147999999999999998</v>
      </c>
      <c r="J5" t="n">
        <v>0.304999999999999982</v>
      </c>
      <c r="K5" t="n">
        <v>0.260000000000000009</v>
      </c>
      <c r="L5" t="n">
        <v>0.278000000000000025</v>
      </c>
      <c r="M5" t="n">
        <v>0.009</v>
      </c>
      <c r="N5" t="n">
        <v>-0.005</v>
      </c>
      <c r="O5" t="n">
        <v>-0.0740000000000000036</v>
      </c>
      <c r="P5" t="n">
        <v>-0.0570000000000000107</v>
      </c>
      <c r="Q5" t="n">
        <v>0.239999999999999991</v>
      </c>
      <c r="R5" t="n">
        <v>3</v>
      </c>
    </row>
    <row r="6" spans="1:18">
      <c r="A6" t="n">
        <v>2.99000000000000021</v>
      </c>
      <c r="B6" t="s">
        <v>158</v>
      </c>
      <c r="C6" t="n">
        <v>3500</v>
      </c>
      <c r="D6" t="n">
        <v>1.40999999999999996</v>
      </c>
      <c r="E6" t="n">
        <v>-0.0210000000000000009</v>
      </c>
      <c r="F6" t="n">
        <v>0.0429999999999999893</v>
      </c>
      <c r="G6" t="n">
        <v>-0.025</v>
      </c>
      <c r="H6" t="n">
        <v>0.0469999999999999929</v>
      </c>
      <c r="I6" t="n">
        <v>0.325</v>
      </c>
      <c r="J6" t="n">
        <v>0.375</v>
      </c>
      <c r="K6" t="n">
        <v>0.276000000000000023</v>
      </c>
      <c r="L6" t="n">
        <v>0.300999999999999979</v>
      </c>
      <c r="M6" t="n">
        <v>0.0589999999999999947</v>
      </c>
      <c r="N6" t="n">
        <v>0.0570000000000000107</v>
      </c>
      <c r="O6" t="n">
        <v>-0.09</v>
      </c>
      <c r="P6" t="n">
        <v>0.019</v>
      </c>
      <c r="Q6" t="n">
        <v>0.509999999999999964</v>
      </c>
      <c r="R6" t="n">
        <v>9.19999999999999929</v>
      </c>
    </row>
    <row r="7" spans="1:19">
      <c r="A7" t="n">
        <v>4.5</v>
      </c>
      <c r="B7" t="s">
        <v>159</v>
      </c>
      <c r="C7" t="n">
        <v>3600</v>
      </c>
      <c r="D7" t="n">
        <v>1.25</v>
      </c>
      <c r="E7" t="n">
        <v>0.0509999999999999964</v>
      </c>
      <c r="F7" t="n">
        <v>0.004</v>
      </c>
      <c r="G7" t="n">
        <v>0.045</v>
      </c>
      <c r="H7" t="n">
        <v>0.0109999999999999986</v>
      </c>
      <c r="I7" t="n">
        <v>0.366999999999999993</v>
      </c>
      <c r="J7" t="n">
        <v>0.329000000000000004</v>
      </c>
      <c r="K7" t="n">
        <v>0.293999999999999986</v>
      </c>
      <c r="L7" t="n">
        <v>0.284999999999999964</v>
      </c>
      <c r="M7" t="n">
        <v>0.025</v>
      </c>
      <c r="N7" t="n">
        <v>0.004</v>
      </c>
      <c r="O7" t="n">
        <v>0</v>
      </c>
      <c r="P7" t="n">
        <v>-0.0420000000000000018</v>
      </c>
      <c r="Q7" t="n">
        <v>2.29999999999999982</v>
      </c>
      <c r="R7" t="n">
        <v>18.3999999999999986</v>
      </c>
      <c r="S7">
        <f>SUM(R5:R9)/5</f>
        <v>9.25999999999999979</v>
      </c>
    </row>
    <row r="8" spans="1:18">
      <c r="A8" t="n">
        <v>4.40000000000000036</v>
      </c>
      <c r="B8" t="s">
        <v>160</v>
      </c>
      <c r="C8" t="n">
        <v>3800</v>
      </c>
      <c r="D8" t="n">
        <v>0.689999999999999947</v>
      </c>
      <c r="E8" t="n">
        <v>0.002</v>
      </c>
      <c r="F8" t="n">
        <v>0.015</v>
      </c>
      <c r="G8" t="n">
        <v>-0.0260000000000000009</v>
      </c>
      <c r="H8" t="n">
        <v>0.0260000000000000009</v>
      </c>
      <c r="I8" t="n">
        <v>0.40600000000000005</v>
      </c>
      <c r="J8" t="n">
        <v>0.383999999999999986</v>
      </c>
      <c r="K8" t="n">
        <v>0.291999999999999993</v>
      </c>
      <c r="L8" t="n">
        <v>0.295999999999999996</v>
      </c>
      <c r="M8" t="n">
        <v>-0.112000000000000011</v>
      </c>
      <c r="N8" t="n">
        <v>-0.0620000000000000018</v>
      </c>
      <c r="O8" t="n">
        <v>0.03</v>
      </c>
      <c r="P8" t="n">
        <v>-0.006</v>
      </c>
      <c r="Q8" t="n">
        <v>-0.429999999999999982</v>
      </c>
      <c r="R8" t="n">
        <v>6.20000000000000018</v>
      </c>
    </row>
    <row r="9" spans="1:18">
      <c r="A9" t="n">
        <v>5.12999999999999989</v>
      </c>
      <c r="B9" t="s">
        <v>161</v>
      </c>
      <c r="C9" t="n">
        <v>2100</v>
      </c>
      <c r="D9" t="n">
        <v>0.280000000000000036</v>
      </c>
      <c r="E9" t="n">
        <v>-0.0130000000000000004</v>
      </c>
      <c r="F9" t="n">
        <v>0.001</v>
      </c>
      <c r="G9" t="n">
        <v>-0.0629999999999999982</v>
      </c>
      <c r="H9" t="n">
        <v>-0.045</v>
      </c>
      <c r="I9" t="n">
        <v>0.295999999999999996</v>
      </c>
      <c r="J9" t="n">
        <v>0.288999999999999968</v>
      </c>
      <c r="K9" t="n">
        <v>0.314999999999999991</v>
      </c>
      <c r="L9" t="n">
        <v>0.324000000000000021</v>
      </c>
      <c r="M9" t="n">
        <v>-0.153000000000000007</v>
      </c>
      <c r="N9" t="n">
        <v>-0.0670000000000000018</v>
      </c>
      <c r="O9" t="n">
        <v>-0.0350000000000000044</v>
      </c>
      <c r="P9" t="n">
        <v>-0.0570000000000000107</v>
      </c>
      <c r="Q9" t="n">
        <v>-3.29000000000000004</v>
      </c>
      <c r="R9" t="n">
        <v>9.5</v>
      </c>
    </row>
    <row r="10" spans="1:18">
      <c r="A10" t="n">
        <v>4.40000000000000036</v>
      </c>
      <c r="B10" t="s">
        <v>162</v>
      </c>
      <c r="C10" t="n">
        <v>2000</v>
      </c>
      <c r="D10" t="n">
        <v>0.170000000000000018</v>
      </c>
      <c r="E10" t="n">
        <v>-0.0580000000000000071</v>
      </c>
      <c r="F10" t="n">
        <v>-0.0520000000000000018</v>
      </c>
      <c r="G10" t="n">
        <v>-0.0130000000000000004</v>
      </c>
      <c r="H10" t="n">
        <v>-0.015</v>
      </c>
      <c r="I10" t="n">
        <v>0.187999999999999989</v>
      </c>
      <c r="J10" t="n">
        <v>0.261000000000000032</v>
      </c>
      <c r="K10" t="n">
        <v>0.291999999999999993</v>
      </c>
      <c r="L10" t="n">
        <v>0.295999999999999996</v>
      </c>
      <c r="M10" t="n">
        <v>0.0790000000000000036</v>
      </c>
      <c r="N10" t="n">
        <v>-0.009</v>
      </c>
      <c r="O10" t="n">
        <v>-0.00700000000000000089</v>
      </c>
      <c r="P10" t="n">
        <v>-0.0379999999999999982</v>
      </c>
      <c r="Q10" t="n">
        <v>0.2</v>
      </c>
      <c r="R10" t="n">
        <v>0</v>
      </c>
    </row>
    <row r="11" spans="1:19">
      <c r="A11" t="n">
        <v>3.56999999999999984</v>
      </c>
      <c r="B11" t="s">
        <v>163</v>
      </c>
      <c r="C11" t="n">
        <v>2100</v>
      </c>
      <c r="D11" t="n">
        <v>0.06</v>
      </c>
      <c r="E11" t="n">
        <v>0.0130000000000000004</v>
      </c>
      <c r="F11" t="n">
        <v>-0.0270000000000000018</v>
      </c>
      <c r="G11" t="n">
        <v>-0.0119999999999999996</v>
      </c>
      <c r="H11" t="n">
        <v>-0.01</v>
      </c>
      <c r="I11" t="n">
        <v>0.257000000000000028</v>
      </c>
      <c r="J11" t="n">
        <v>0.266999999999999993</v>
      </c>
      <c r="K11" t="n">
        <v>0.308000000000000007</v>
      </c>
      <c r="L11" t="n">
        <v>0.300999999999999979</v>
      </c>
      <c r="M11" t="n">
        <v>-0.0379999999999999982</v>
      </c>
      <c r="N11" t="n">
        <v>-0.0810000000000000142</v>
      </c>
      <c r="O11" t="n">
        <v>-0.0670000000000000018</v>
      </c>
      <c r="P11" t="n">
        <v>-0.0780000000000000071</v>
      </c>
      <c r="Q11" t="n">
        <v>-0.920000000000000107</v>
      </c>
      <c r="R11" t="n">
        <v>3</v>
      </c>
      <c r="S11">
        <f>SUM(R10:R12)/3</f>
        <v>7.29999999999999982</v>
      </c>
    </row>
    <row r="12" spans="1:18">
      <c r="A12" t="n">
        <v>4.50999999999999979</v>
      </c>
      <c r="B12" t="s">
        <v>164</v>
      </c>
      <c r="C12" t="n">
        <v>2000</v>
      </c>
      <c r="D12" t="n">
        <v>-0.1</v>
      </c>
      <c r="E12" t="n">
        <v>-0.0260000000000000009</v>
      </c>
      <c r="F12" t="n">
        <v>-0.0330000000000000027</v>
      </c>
      <c r="G12" t="n">
        <v>-0.0340000000000000036</v>
      </c>
      <c r="H12" t="n">
        <v>-0.0340000000000000036</v>
      </c>
      <c r="I12" t="n">
        <v>0.304000000000000004</v>
      </c>
      <c r="J12" t="n">
        <v>0.304000000000000004</v>
      </c>
      <c r="K12" t="n">
        <v>0.283999999999999986</v>
      </c>
      <c r="L12" t="n">
        <v>0.234999999999999964</v>
      </c>
      <c r="M12" t="n">
        <v>-0.06</v>
      </c>
      <c r="N12" t="n">
        <v>-0.055</v>
      </c>
      <c r="O12" t="n">
        <v>-0.09</v>
      </c>
      <c r="P12" t="n">
        <v>-0.0830000000000000071</v>
      </c>
      <c r="Q12" t="n">
        <v>-1.1100000000000001</v>
      </c>
      <c r="R12" t="n">
        <v>18.8999999999999986</v>
      </c>
    </row>
  </sheetData>
  <printOptions>
    <extLst>
      <ext uri="smNativeData">
        <pm:pageFlags xmlns:pm="smNativeData" id="162343889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438893" l="56" r="56" t="56" b="56" borderId="0" fillId="0" vertical="0"/>
        <pm:footer xmlns:pm="smNativeData" id="1623438893" l="56" r="56" t="56" b="56" borderId="0" fillId="0" vertical="2"/>
        <pm:paperBin xmlns:pm="smNativeData" id="1623438893" Id="0" type="0" value="0"/>
        <pm:paperBin xmlns:pm="smNativeData" id="1623438893" Id="1" type="0" value="0"/>
      </ext>
    </extLst>
  </headerFooter>
  <extLst>
    <ext uri="smNativeData">
      <pm:sheetPrefs xmlns:pm="smNativeData" day="16234388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R30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</row>
    <row r="2" spans="1:18">
      <c r="A2" t="n">
        <v>3.56999999999999984</v>
      </c>
      <c r="B2" t="s">
        <v>183</v>
      </c>
      <c r="C2" t="n">
        <v>2600</v>
      </c>
      <c r="D2" t="n">
        <v>3.87999999999999989</v>
      </c>
      <c r="E2" t="n">
        <v>0.0179999999999999982</v>
      </c>
      <c r="F2" t="n">
        <v>0.01</v>
      </c>
      <c r="G2" t="n">
        <v>0.04</v>
      </c>
      <c r="H2" t="n">
        <v>0.06</v>
      </c>
      <c r="I2" t="n">
        <v>0.258000000000000007</v>
      </c>
      <c r="J2" t="n">
        <v>0.30299999999999998</v>
      </c>
      <c r="K2" t="n">
        <v>0.308000000000000007</v>
      </c>
      <c r="L2" t="n">
        <v>0.300999999999999979</v>
      </c>
      <c r="M2" t="n">
        <v>0.0570000000000000107</v>
      </c>
      <c r="N2" t="n">
        <v>-0.009</v>
      </c>
      <c r="O2" t="n">
        <v>-0.00700000000000000089</v>
      </c>
      <c r="P2" t="n">
        <v>0.019</v>
      </c>
      <c r="Q2" t="n">
        <v>4.48000000000000043</v>
      </c>
      <c r="R2"/>
    </row>
    <row r="3" spans="1:18">
      <c r="A3" t="n">
        <v>4.50999999999999979</v>
      </c>
      <c r="B3" t="s">
        <v>184</v>
      </c>
      <c r="C3" t="n">
        <v>2400</v>
      </c>
      <c r="D3" t="n">
        <v>3.64999999999999991</v>
      </c>
      <c r="E3" t="n">
        <v>0.0130000000000000004</v>
      </c>
      <c r="F3" t="n">
        <v>0.0260000000000000009</v>
      </c>
      <c r="G3" t="n">
        <v>-0.004</v>
      </c>
      <c r="H3" t="n">
        <v>0.0490000000000000036</v>
      </c>
      <c r="I3" t="n">
        <v>0.320000000000000018</v>
      </c>
      <c r="J3" t="n">
        <v>0.32200000000000002</v>
      </c>
      <c r="K3" t="n">
        <v>0.283999999999999986</v>
      </c>
      <c r="L3" t="n">
        <v>0.234999999999999964</v>
      </c>
      <c r="M3" t="n">
        <v>-0.019</v>
      </c>
      <c r="N3" t="n">
        <v>0.0320000000000000018</v>
      </c>
      <c r="O3" t="n">
        <v>-0.0629999999999999982</v>
      </c>
      <c r="P3" t="n">
        <v>-0.01</v>
      </c>
      <c r="Q3" t="n">
        <v>0.239999999999999991</v>
      </c>
      <c r="R3"/>
    </row>
    <row r="4" spans="1:18">
      <c r="A4" t="n">
        <v>5.87000000000000011</v>
      </c>
      <c r="B4" t="s">
        <v>185</v>
      </c>
      <c r="C4" t="n">
        <v>4300</v>
      </c>
      <c r="D4" t="n">
        <v>2.68999999999999995</v>
      </c>
      <c r="E4" t="n">
        <v>0.1</v>
      </c>
      <c r="F4" t="n">
        <v>0.0589999999999999947</v>
      </c>
      <c r="G4" t="n">
        <v>0.0990000000000000036</v>
      </c>
      <c r="H4" t="n">
        <v>0.104000000000000004</v>
      </c>
      <c r="I4" t="n">
        <v>0.408999999999999986</v>
      </c>
      <c r="J4" t="n">
        <v>0.359999999999999964</v>
      </c>
      <c r="K4" t="n">
        <v>0.298999999999999986</v>
      </c>
      <c r="L4" t="n">
        <v>0.286999999999999957</v>
      </c>
      <c r="M4" t="n">
        <v>0.0530000000000000071</v>
      </c>
      <c r="N4" t="n">
        <v>0.0479999999999999982</v>
      </c>
      <c r="O4" t="n">
        <v>0.0660000000000000053</v>
      </c>
      <c r="P4" t="n">
        <v>0.06</v>
      </c>
      <c r="Q4" t="n">
        <v>3.97000000000000028</v>
      </c>
      <c r="R4"/>
    </row>
    <row r="5" spans="1:18">
      <c r="A5" t="n">
        <v>4.50999999999999979</v>
      </c>
      <c r="B5" t="s">
        <v>186</v>
      </c>
      <c r="C5" t="n">
        <v>2700</v>
      </c>
      <c r="D5" t="n">
        <v>2.50999999999999979</v>
      </c>
      <c r="E5" t="n">
        <v>0.005</v>
      </c>
      <c r="F5" t="n">
        <v>0.005</v>
      </c>
      <c r="G5" t="n">
        <v>0.0310000000000000009</v>
      </c>
      <c r="H5" t="n">
        <v>0.05</v>
      </c>
      <c r="I5" t="n">
        <v>0.286999999999999957</v>
      </c>
      <c r="J5" t="n">
        <v>0.268000000000000016</v>
      </c>
      <c r="K5" t="n">
        <v>0.283999999999999986</v>
      </c>
      <c r="L5" t="n">
        <v>0.234999999999999964</v>
      </c>
      <c r="M5" t="n">
        <v>0.0869999999999999929</v>
      </c>
      <c r="N5" t="n">
        <v>0.0790000000000000036</v>
      </c>
      <c r="O5" t="n">
        <v>-0.0170000000000000018</v>
      </c>
      <c r="P5" t="n">
        <v>0</v>
      </c>
      <c r="Q5" t="n">
        <v>3.18999999999999995</v>
      </c>
      <c r="R5"/>
    </row>
    <row r="6" spans="1:18">
      <c r="A6" t="n">
        <v>4.40000000000000036</v>
      </c>
      <c r="B6" t="s">
        <v>187</v>
      </c>
      <c r="C6" t="n">
        <v>2200</v>
      </c>
      <c r="D6" t="n">
        <v>2.37000000000000011</v>
      </c>
      <c r="E6" t="n">
        <v>0.0770000000000000018</v>
      </c>
      <c r="F6" t="n">
        <v>0.0640000000000000036</v>
      </c>
      <c r="G6" t="n">
        <v>0.140000000000000018</v>
      </c>
      <c r="H6" t="n">
        <v>0.140000000000000018</v>
      </c>
      <c r="I6" t="n">
        <v>0.356999999999999984</v>
      </c>
      <c r="J6" t="n">
        <v>0.356999999999999984</v>
      </c>
      <c r="K6" t="n">
        <v>0.291999999999999993</v>
      </c>
      <c r="L6" t="n">
        <v>0.295999999999999996</v>
      </c>
      <c r="M6" t="n">
        <v>0.0459999999999999964</v>
      </c>
      <c r="N6" t="n">
        <v>0.03</v>
      </c>
      <c r="O6" t="n">
        <v>0.0640000000000000036</v>
      </c>
      <c r="P6" t="n">
        <v>0.04</v>
      </c>
      <c r="Q6" t="n">
        <v>4.41000000000000014</v>
      </c>
      <c r="R6"/>
    </row>
    <row r="7" spans="1:18">
      <c r="A7" t="n">
        <v>4.5</v>
      </c>
      <c r="B7" t="s">
        <v>188</v>
      </c>
      <c r="C7" t="n">
        <v>3700</v>
      </c>
      <c r="D7" t="n">
        <v>2.14000000000000012</v>
      </c>
      <c r="E7" t="n">
        <v>0.0640000000000000036</v>
      </c>
      <c r="F7" t="n">
        <v>0.015</v>
      </c>
      <c r="G7" t="n">
        <v>0.065</v>
      </c>
      <c r="H7" t="n">
        <v>0.0410000000000000053</v>
      </c>
      <c r="I7" t="n">
        <v>0.402000000000000046</v>
      </c>
      <c r="J7" t="n">
        <v>0.340000000000000036</v>
      </c>
      <c r="K7" t="n">
        <v>0.293999999999999986</v>
      </c>
      <c r="L7" t="n">
        <v>0.284999999999999964</v>
      </c>
      <c r="M7" t="n">
        <v>0.06</v>
      </c>
      <c r="N7" t="n">
        <v>0.015</v>
      </c>
      <c r="O7" t="n">
        <v>0.0219999999999999973</v>
      </c>
      <c r="P7" t="n">
        <v>-0.001</v>
      </c>
      <c r="Q7" t="n">
        <v>5.46999999999999975</v>
      </c>
      <c r="R7"/>
    </row>
    <row r="8" spans="1:18">
      <c r="A8" t="n">
        <v>3.56999999999999984</v>
      </c>
      <c r="B8" t="s">
        <v>189</v>
      </c>
      <c r="C8" t="n">
        <v>3200</v>
      </c>
      <c r="D8" t="n">
        <v>2.02000000000000002</v>
      </c>
      <c r="E8" t="n">
        <v>0.0330000000000000027</v>
      </c>
      <c r="F8" t="n">
        <v>0.045</v>
      </c>
      <c r="G8" t="n">
        <v>0.0109999999999999986</v>
      </c>
      <c r="H8" t="n">
        <v>0.015</v>
      </c>
      <c r="I8" t="n">
        <v>0.360999999999999988</v>
      </c>
      <c r="J8" t="n">
        <v>0.329000000000000004</v>
      </c>
      <c r="K8" t="n">
        <v>0.341000000000000014</v>
      </c>
      <c r="L8" t="n">
        <v>0.342000000000000037</v>
      </c>
      <c r="M8" t="n">
        <v>0.0629999999999999982</v>
      </c>
      <c r="N8" t="n">
        <v>0.0330000000000000027</v>
      </c>
      <c r="O8" t="n">
        <v>-0.0270000000000000018</v>
      </c>
      <c r="P8" t="n">
        <v>-0.03</v>
      </c>
      <c r="Q8" t="n">
        <v>3.20000000000000018</v>
      </c>
      <c r="R8"/>
    </row>
    <row r="9" spans="1:18">
      <c r="A9" t="n">
        <v>4.5</v>
      </c>
      <c r="B9" t="s">
        <v>190</v>
      </c>
      <c r="C9" t="n">
        <v>3200</v>
      </c>
      <c r="D9" t="n">
        <v>1.87999999999999989</v>
      </c>
      <c r="E9" t="n">
        <v>0.0170000000000000018</v>
      </c>
      <c r="F9" t="n">
        <v>0</v>
      </c>
      <c r="G9" t="n">
        <v>0.0410000000000000053</v>
      </c>
      <c r="H9" t="n">
        <v>0.04</v>
      </c>
      <c r="I9" t="n">
        <v>0.208000000000000007</v>
      </c>
      <c r="J9" t="n">
        <v>0.241000000000000014</v>
      </c>
      <c r="K9" t="n">
        <v>0.368999999999999995</v>
      </c>
      <c r="L9" t="n">
        <v>0.298000000000000007</v>
      </c>
      <c r="M9" t="n">
        <v>0.0130000000000000004</v>
      </c>
      <c r="N9" t="n">
        <v>0.0540000000000000036</v>
      </c>
      <c r="O9" t="n">
        <v>0.00700000000000000089</v>
      </c>
      <c r="P9" t="n">
        <v>-0.025</v>
      </c>
      <c r="Q9" t="n">
        <v>2.66999999999999993</v>
      </c>
      <c r="R9"/>
    </row>
    <row r="10" spans="1:18">
      <c r="A10" t="n">
        <v>4.5</v>
      </c>
      <c r="B10" t="s">
        <v>191</v>
      </c>
      <c r="C10" t="n">
        <v>2700</v>
      </c>
      <c r="D10" t="n">
        <v>1.72999999999999998</v>
      </c>
      <c r="E10" t="n">
        <v>-0.01</v>
      </c>
      <c r="F10" t="n">
        <v>-0.0179999999999999982</v>
      </c>
      <c r="G10" t="n">
        <v>0.0130000000000000004</v>
      </c>
      <c r="H10" t="n">
        <v>0.04</v>
      </c>
      <c r="I10" t="n">
        <v>0.270000000000000018</v>
      </c>
      <c r="J10" t="n">
        <v>0.257000000000000028</v>
      </c>
      <c r="K10" t="n">
        <v>0.293999999999999986</v>
      </c>
      <c r="L10" t="n">
        <v>0.284999999999999964</v>
      </c>
      <c r="M10" t="n">
        <v>0.0520000000000000018</v>
      </c>
      <c r="N10" t="n">
        <v>0.0439999999999999947</v>
      </c>
      <c r="O10" t="n">
        <v>-0.0219999999999999973</v>
      </c>
      <c r="P10" t="n">
        <v>0.001</v>
      </c>
      <c r="Q10" t="n">
        <v>3.64000000000000012</v>
      </c>
      <c r="R10"/>
    </row>
    <row r="11" spans="1:18">
      <c r="A11" t="n">
        <v>4.5</v>
      </c>
      <c r="B11" t="s">
        <v>192</v>
      </c>
      <c r="C11" t="n">
        <v>3400</v>
      </c>
      <c r="D11" t="n">
        <v>1.61000000000000014</v>
      </c>
      <c r="E11" t="n">
        <v>0.005</v>
      </c>
      <c r="F11" t="n">
        <v>0.02</v>
      </c>
      <c r="G11" t="n">
        <v>0.002</v>
      </c>
      <c r="H11" t="n">
        <v>-0.0109999999999999986</v>
      </c>
      <c r="I11" t="n">
        <v>0.320000000000000018</v>
      </c>
      <c r="J11" t="n">
        <v>0.304000000000000004</v>
      </c>
      <c r="K11" t="n">
        <v>0.220999999999999996</v>
      </c>
      <c r="L11" t="n">
        <v>0.300999999999999979</v>
      </c>
      <c r="M11" t="n">
        <v>-0.0609999999999999964</v>
      </c>
      <c r="N11" t="n">
        <v>-0.05</v>
      </c>
      <c r="O11" t="n">
        <v>-0.0179999999999999982</v>
      </c>
      <c r="P11" t="n">
        <v>-0.0130000000000000004</v>
      </c>
      <c r="Q11" t="n">
        <v>-1.29000000000000004</v>
      </c>
      <c r="R11"/>
    </row>
    <row r="12" spans="1:18">
      <c r="A12" t="n">
        <v>5.87000000000000011</v>
      </c>
      <c r="B12" t="s">
        <v>193</v>
      </c>
      <c r="C12" t="n">
        <v>2200</v>
      </c>
      <c r="D12" t="n">
        <v>1.58000000000000007</v>
      </c>
      <c r="E12" t="n">
        <v>0.00700000000000000089</v>
      </c>
      <c r="F12" t="n">
        <v>0.0119999999999999996</v>
      </c>
      <c r="G12" t="n">
        <v>0</v>
      </c>
      <c r="H12" t="n">
        <v>0.0620000000000000018</v>
      </c>
      <c r="I12" t="n">
        <v>0.314000000000000012</v>
      </c>
      <c r="J12" t="n">
        <v>0.314000000000000012</v>
      </c>
      <c r="K12" t="n">
        <v>0.298999999999999986</v>
      </c>
      <c r="L12" t="n">
        <v>0.286999999999999957</v>
      </c>
      <c r="M12" t="n">
        <v>0.0420000000000000018</v>
      </c>
      <c r="N12" t="n">
        <v>0.0469999999999999929</v>
      </c>
      <c r="O12" t="n">
        <v>-0.045</v>
      </c>
      <c r="P12" t="n">
        <v>-0.01</v>
      </c>
      <c r="Q12" t="n">
        <v>1.43999999999999995</v>
      </c>
      <c r="R12"/>
    </row>
    <row r="13" spans="1:18">
      <c r="A13" t="n">
        <v>4.42999999999999972</v>
      </c>
      <c r="B13" t="s">
        <v>194</v>
      </c>
      <c r="C13" t="n">
        <v>3900</v>
      </c>
      <c r="D13" t="n">
        <v>1.5</v>
      </c>
      <c r="E13" t="n">
        <v>0.0310000000000000009</v>
      </c>
      <c r="F13" t="n">
        <v>0.0119999999999999996</v>
      </c>
      <c r="G13" t="n">
        <v>0.06</v>
      </c>
      <c r="H13" t="n">
        <v>0.0420000000000000018</v>
      </c>
      <c r="I13" t="n">
        <v>0.282999999999999972</v>
      </c>
      <c r="J13" t="n">
        <v>0.268000000000000016</v>
      </c>
      <c r="K13" t="n">
        <v>0.260000000000000009</v>
      </c>
      <c r="L13" t="n">
        <v>0.278000000000000025</v>
      </c>
      <c r="M13" t="n">
        <v>0.04</v>
      </c>
      <c r="N13" t="n">
        <v>0.0709999999999999964</v>
      </c>
      <c r="O13" t="n">
        <v>0.0210000000000000009</v>
      </c>
      <c r="P13" t="n">
        <v>-0.0170000000000000018</v>
      </c>
      <c r="Q13" t="n">
        <v>2.93000000000000007</v>
      </c>
      <c r="R13"/>
    </row>
    <row r="14" spans="1:18">
      <c r="A14" t="n">
        <v>4.42999999999999972</v>
      </c>
      <c r="B14" t="s">
        <v>195</v>
      </c>
      <c r="C14" t="n">
        <v>2500</v>
      </c>
      <c r="D14" t="n">
        <v>1.39999999999999991</v>
      </c>
      <c r="E14" t="n">
        <v>0.0109999999999999986</v>
      </c>
      <c r="F14" t="n">
        <v>0.025</v>
      </c>
      <c r="G14" t="n">
        <v>0.019</v>
      </c>
      <c r="H14" t="n">
        <v>0.0370000000000000018</v>
      </c>
      <c r="I14" t="n">
        <v>0.298000000000000007</v>
      </c>
      <c r="J14" t="n">
        <v>0.316000000000000014</v>
      </c>
      <c r="K14" t="n">
        <v>0.260000000000000009</v>
      </c>
      <c r="L14" t="n">
        <v>0.278000000000000025</v>
      </c>
      <c r="M14" t="n">
        <v>0.0390000000000000036</v>
      </c>
      <c r="N14" t="n">
        <v>0.0370000000000000018</v>
      </c>
      <c r="O14" t="n">
        <v>-0.019</v>
      </c>
      <c r="P14" t="n">
        <v>-0.0170000000000000018</v>
      </c>
      <c r="Q14" t="n">
        <v>1.59000000000000004</v>
      </c>
      <c r="R14"/>
    </row>
    <row r="15" spans="1:18">
      <c r="A15" t="n">
        <v>5.12999999999999989</v>
      </c>
      <c r="B15" t="s">
        <v>196</v>
      </c>
      <c r="C15" t="n">
        <v>2400</v>
      </c>
      <c r="D15" t="n">
        <v>1.16999999999999993</v>
      </c>
      <c r="E15" t="n">
        <v>-0.0119999999999999996</v>
      </c>
      <c r="F15" t="n">
        <v>0.0119999999999999996</v>
      </c>
      <c r="G15" t="n">
        <v>0.003</v>
      </c>
      <c r="H15" t="n">
        <v>0.003</v>
      </c>
      <c r="I15" t="n">
        <v>0.285999999999999979</v>
      </c>
      <c r="J15" t="n">
        <v>0.285999999999999979</v>
      </c>
      <c r="K15" t="n">
        <v>0.2</v>
      </c>
      <c r="L15" t="n">
        <v>0.254000000000000004</v>
      </c>
      <c r="M15" t="n">
        <v>0.0290000000000000036</v>
      </c>
      <c r="N15" t="n">
        <v>0.0629999999999999982</v>
      </c>
      <c r="O15" t="n">
        <v>-0.03</v>
      </c>
      <c r="P15" t="n">
        <v>-0.0109999999999999986</v>
      </c>
      <c r="Q15" t="n">
        <v>1.45</v>
      </c>
      <c r="R15"/>
    </row>
    <row r="16" spans="1:18">
      <c r="A16" t="n">
        <v>4.50999999999999979</v>
      </c>
      <c r="B16" t="s">
        <v>197</v>
      </c>
      <c r="C16" t="n">
        <v>4200</v>
      </c>
      <c r="D16" t="n">
        <v>1.03000000000000003</v>
      </c>
      <c r="E16" t="n">
        <v>0.0560000000000000053</v>
      </c>
      <c r="F16" t="n">
        <v>0.0210000000000000009</v>
      </c>
      <c r="G16" t="n">
        <v>0.0320000000000000018</v>
      </c>
      <c r="H16" t="n">
        <v>0.0170000000000000018</v>
      </c>
      <c r="I16" t="n">
        <v>0.375</v>
      </c>
      <c r="J16" t="n">
        <v>0.343000000000000016</v>
      </c>
      <c r="K16" t="n">
        <v>0.283999999999999986</v>
      </c>
      <c r="L16" t="n">
        <v>0.234999999999999964</v>
      </c>
      <c r="M16" t="n">
        <v>-0.0219999999999999973</v>
      </c>
      <c r="N16" t="n">
        <v>-0.025</v>
      </c>
      <c r="O16" t="n">
        <v>0.01</v>
      </c>
      <c r="P16" t="n">
        <v>-0.0140000000000000018</v>
      </c>
      <c r="Q16" t="n">
        <v>-0.0700000000000000089</v>
      </c>
      <c r="R16"/>
    </row>
    <row r="17" spans="1:18">
      <c r="A17" t="n">
        <v>5.87000000000000011</v>
      </c>
      <c r="B17" t="s">
        <v>198</v>
      </c>
      <c r="C17" t="n">
        <v>2700</v>
      </c>
      <c r="D17" t="n">
        <v>0.990000000000000036</v>
      </c>
      <c r="E17" t="n">
        <v>-0.0330000000000000027</v>
      </c>
      <c r="F17" t="n">
        <v>0.006</v>
      </c>
      <c r="G17" t="n">
        <v>0.004</v>
      </c>
      <c r="H17" t="n">
        <v>0.0629999999999999982</v>
      </c>
      <c r="I17" t="n">
        <v>0.239999999999999991</v>
      </c>
      <c r="J17" t="n">
        <v>0.273000000000000043</v>
      </c>
      <c r="K17" t="n">
        <v>0.298999999999999986</v>
      </c>
      <c r="L17" t="n">
        <v>0.286999999999999957</v>
      </c>
      <c r="M17" t="n">
        <v>0.0429999999999999893</v>
      </c>
      <c r="N17" t="n">
        <v>0.0660000000000000053</v>
      </c>
      <c r="O17" t="n">
        <v>-0.0280000000000000036</v>
      </c>
      <c r="P17" t="n">
        <v>-0.0350000000000000044</v>
      </c>
      <c r="Q17" t="n">
        <v>0.890000000000000036</v>
      </c>
      <c r="R17"/>
    </row>
    <row r="18" spans="1:18">
      <c r="A18" t="n">
        <v>4.59999999999999964</v>
      </c>
      <c r="B18" t="s">
        <v>199</v>
      </c>
      <c r="C18" t="n">
        <v>2700</v>
      </c>
      <c r="D18" t="n">
        <v>0.770000000000000018</v>
      </c>
      <c r="E18" t="n">
        <v>0.075</v>
      </c>
      <c r="F18" t="n">
        <v>0.0160000000000000009</v>
      </c>
      <c r="G18" t="n">
        <v>0.0939999999999999858</v>
      </c>
      <c r="H18" t="n">
        <v>0.0490000000000000036</v>
      </c>
      <c r="I18" t="n">
        <v>0.371999999999999975</v>
      </c>
      <c r="J18" t="n">
        <v>0.3</v>
      </c>
      <c r="K18" t="n">
        <v>0.245999999999999996</v>
      </c>
      <c r="L18" t="n">
        <v>0.292999999999999972</v>
      </c>
      <c r="M18" t="n">
        <v>-0.025</v>
      </c>
      <c r="N18" t="n">
        <v>-0.019</v>
      </c>
      <c r="O18" t="n">
        <v>0.0570000000000000107</v>
      </c>
      <c r="P18" t="n">
        <v>0.00700000000000000089</v>
      </c>
      <c r="Q18" t="n">
        <v>1.82000000000000011</v>
      </c>
      <c r="R18"/>
    </row>
    <row r="19" spans="1:18">
      <c r="A19" t="n">
        <v>5.12999999999999989</v>
      </c>
      <c r="B19" t="s">
        <v>200</v>
      </c>
      <c r="C19" t="n">
        <v>2400</v>
      </c>
      <c r="D19" t="n">
        <v>0.689999999999999947</v>
      </c>
      <c r="E19" t="n">
        <v>0.0219999999999999973</v>
      </c>
      <c r="F19" t="n">
        <v>0.0260000000000000009</v>
      </c>
      <c r="G19" t="n">
        <v>-0.0340000000000000036</v>
      </c>
      <c r="H19" t="n">
        <v>-0.0340000000000000036</v>
      </c>
      <c r="I19" t="n">
        <v>0.356999999999999984</v>
      </c>
      <c r="J19" t="n">
        <v>0.356999999999999984</v>
      </c>
      <c r="K19" t="n">
        <v>0.314999999999999991</v>
      </c>
      <c r="L19" t="n">
        <v>0.324000000000000021</v>
      </c>
      <c r="M19" t="n">
        <v>-0.0780000000000000071</v>
      </c>
      <c r="N19" t="n">
        <v>-0.0520000000000000018</v>
      </c>
      <c r="O19" t="n">
        <v>-0.0350000000000000044</v>
      </c>
      <c r="P19" t="n">
        <v>-0.0479999999999999982</v>
      </c>
      <c r="Q19" t="n">
        <v>-1.34000000000000008</v>
      </c>
      <c r="R19"/>
    </row>
    <row r="20" spans="1:18">
      <c r="A20" t="n">
        <v>4.59999999999999964</v>
      </c>
      <c r="B20" t="s">
        <v>201</v>
      </c>
      <c r="C20" t="n">
        <v>3000</v>
      </c>
      <c r="D20" t="n">
        <v>0.609999999999999964</v>
      </c>
      <c r="E20" t="n">
        <v>0.0929999999999999893</v>
      </c>
      <c r="F20" t="n">
        <v>0.0210000000000000009</v>
      </c>
      <c r="G20" t="n">
        <v>0.116000000000000014</v>
      </c>
      <c r="H20" t="n">
        <v>0.0620000000000000018</v>
      </c>
      <c r="I20" t="n">
        <v>0.4</v>
      </c>
      <c r="J20" t="n">
        <v>0.308999999999999986</v>
      </c>
      <c r="K20" t="n">
        <v>0.245999999999999996</v>
      </c>
      <c r="L20" t="n">
        <v>0.292999999999999972</v>
      </c>
      <c r="M20" t="n">
        <v>-0.009</v>
      </c>
      <c r="N20" t="n">
        <v>-0.0229999999999999982</v>
      </c>
      <c r="O20" t="n">
        <v>0.0729999999999999982</v>
      </c>
      <c r="P20" t="n">
        <v>0.0390000000000000036</v>
      </c>
      <c r="Q20" t="n">
        <v>1.75</v>
      </c>
      <c r="R20"/>
    </row>
    <row r="21" spans="1:18">
      <c r="A21" t="n">
        <v>4.40000000000000036</v>
      </c>
      <c r="B21" t="s">
        <v>202</v>
      </c>
      <c r="C21" t="n">
        <v>2100</v>
      </c>
      <c r="D21" t="n">
        <v>0.520000000000000018</v>
      </c>
      <c r="E21" t="n">
        <v>-0.0410000000000000053</v>
      </c>
      <c r="F21" t="n">
        <v>-0.019</v>
      </c>
      <c r="G21" t="n">
        <v>-0.0350000000000000044</v>
      </c>
      <c r="H21" t="n">
        <v>-0.0229999999999999982</v>
      </c>
      <c r="I21" t="n">
        <v>0.25</v>
      </c>
      <c r="J21" t="n">
        <v>0.34399999999999995</v>
      </c>
      <c r="K21" t="n">
        <v>0.291999999999999993</v>
      </c>
      <c r="L21" t="n">
        <v>0.295999999999999996</v>
      </c>
      <c r="M21" t="n">
        <v>-0.06</v>
      </c>
      <c r="N21" t="n">
        <v>-0.0830000000000000071</v>
      </c>
      <c r="O21" t="n">
        <v>-0.0700000000000000089</v>
      </c>
      <c r="P21" t="n">
        <v>-0.0680000000000000071</v>
      </c>
      <c r="Q21" t="n">
        <v>-2</v>
      </c>
      <c r="R21"/>
    </row>
    <row r="22" spans="1:18">
      <c r="A22" t="n">
        <v>4.42999999999999972</v>
      </c>
      <c r="B22" t="s">
        <v>203</v>
      </c>
      <c r="C22" t="n">
        <v>2900</v>
      </c>
      <c r="D22" t="n">
        <v>0.520000000000000018</v>
      </c>
      <c r="E22" t="n">
        <v>0.0439999999999999947</v>
      </c>
      <c r="F22" t="n">
        <v>0.0119999999999999996</v>
      </c>
      <c r="G22" t="n">
        <v>0.0859999999999999787</v>
      </c>
      <c r="H22" t="n">
        <v>0.0330000000000000027</v>
      </c>
      <c r="I22" t="n">
        <v>0.3</v>
      </c>
      <c r="J22" t="n">
        <v>0.312000000000000011</v>
      </c>
      <c r="K22" t="n">
        <v>0.260000000000000009</v>
      </c>
      <c r="L22" t="n">
        <v>0.278000000000000025</v>
      </c>
      <c r="M22" t="n">
        <v>0.0370000000000000018</v>
      </c>
      <c r="N22" t="n">
        <v>0.0310000000000000009</v>
      </c>
      <c r="O22" t="n">
        <v>0.0509999999999999964</v>
      </c>
      <c r="P22" t="n">
        <v>-0.001</v>
      </c>
      <c r="Q22" t="n">
        <v>0.920000000000000107</v>
      </c>
      <c r="R22"/>
    </row>
    <row r="23" spans="1:18">
      <c r="A23" t="n">
        <v>4.40000000000000036</v>
      </c>
      <c r="B23" t="s">
        <v>204</v>
      </c>
      <c r="C23" t="n">
        <v>2000</v>
      </c>
      <c r="D23" t="n">
        <v>0.110000000000000009</v>
      </c>
      <c r="E23" t="n">
        <v>-0.154000000000000004</v>
      </c>
      <c r="F23" t="n">
        <v>-0.019</v>
      </c>
      <c r="G23" t="n">
        <v>-0.0680000000000000071</v>
      </c>
      <c r="H23" t="n">
        <v>-0.005</v>
      </c>
      <c r="I23" t="n">
        <v>0</v>
      </c>
      <c r="J23" t="n">
        <v>0.332000000000000028</v>
      </c>
      <c r="K23" t="n">
        <v>0.291999999999999993</v>
      </c>
      <c r="L23" t="n">
        <v>0.295999999999999996</v>
      </c>
      <c r="M23" t="n">
        <v>0.312000000000000011</v>
      </c>
      <c r="N23" t="n">
        <v>0.001</v>
      </c>
      <c r="O23" t="n">
        <v>-0.0700000000000000089</v>
      </c>
      <c r="P23" t="n">
        <v>-0.0719999999999999929</v>
      </c>
      <c r="Q23" t="n">
        <v>0.05</v>
      </c>
      <c r="R23"/>
    </row>
    <row r="24" spans="1:18">
      <c r="A24" t="n">
        <v>2.99000000000000021</v>
      </c>
      <c r="B24" t="s">
        <v>205</v>
      </c>
      <c r="C24" t="n">
        <v>2400</v>
      </c>
      <c r="D24" t="n">
        <v>0.0700000000000000089</v>
      </c>
      <c r="E24" t="n">
        <v>0.0520000000000000018</v>
      </c>
      <c r="F24" t="n">
        <v>0.004</v>
      </c>
      <c r="G24" t="n">
        <v>0.0690000000000000036</v>
      </c>
      <c r="H24" t="n">
        <v>-0.01</v>
      </c>
      <c r="I24" t="n">
        <v>0.355999999999999961</v>
      </c>
      <c r="J24" t="n">
        <v>0.314000000000000012</v>
      </c>
      <c r="K24" t="n">
        <v>0.276000000000000023</v>
      </c>
      <c r="L24" t="n">
        <v>0.300999999999999979</v>
      </c>
      <c r="M24" t="n">
        <v>0.003</v>
      </c>
      <c r="N24" t="n">
        <v>0.0390000000000000036</v>
      </c>
      <c r="O24" t="n">
        <v>0.025</v>
      </c>
      <c r="P24" t="n">
        <v>-0.0239999999999999991</v>
      </c>
      <c r="Q24" t="n">
        <v>0.490000000000000036</v>
      </c>
      <c r="R24"/>
    </row>
    <row r="25" spans="1:18">
      <c r="A25" t="n">
        <v>4.42999999999999972</v>
      </c>
      <c r="B25" t="s">
        <v>206</v>
      </c>
      <c r="C25" t="n">
        <v>2000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/>
    </row>
    <row r="26" spans="1:18">
      <c r="A26" t="n">
        <v>2.99000000000000021</v>
      </c>
      <c r="B26" t="s">
        <v>207</v>
      </c>
      <c r="C26" t="n">
        <v>3000</v>
      </c>
      <c r="D26" t="n">
        <v>-0.15</v>
      </c>
      <c r="E26" t="n">
        <v>0.0130000000000000004</v>
      </c>
      <c r="F26" t="n">
        <v>0.0270000000000000018</v>
      </c>
      <c r="G26" t="n">
        <v>-0.106000000000000005</v>
      </c>
      <c r="H26" t="n">
        <v>-0.0560000000000000053</v>
      </c>
      <c r="I26" t="n">
        <v>0.362000000000000011</v>
      </c>
      <c r="J26" t="n">
        <v>0.345999999999999996</v>
      </c>
      <c r="K26" t="n">
        <v>0.360999999999999988</v>
      </c>
      <c r="L26" t="n">
        <v>0.379000000000000004</v>
      </c>
      <c r="M26" t="n">
        <v>-0.0429999999999999893</v>
      </c>
      <c r="N26" t="n">
        <v>-0.0420000000000000018</v>
      </c>
      <c r="O26" t="n">
        <v>-0.117000000000000015</v>
      </c>
      <c r="P26" t="n">
        <v>-0.0770000000000000018</v>
      </c>
      <c r="Q26" t="n">
        <v>-2.58000000000000007</v>
      </c>
      <c r="R26"/>
    </row>
    <row r="27" spans="1:18">
      <c r="A27" t="n">
        <v>5.12999999999999989</v>
      </c>
      <c r="B27" t="s">
        <v>208</v>
      </c>
      <c r="C27" t="n">
        <v>2000</v>
      </c>
      <c r="D27" t="n">
        <v>-0.2</v>
      </c>
      <c r="E27" t="n">
        <v>-0.121999999999999997</v>
      </c>
      <c r="F27" t="n">
        <v>-0.0990000000000000036</v>
      </c>
      <c r="G27" t="n">
        <v>-0.085</v>
      </c>
      <c r="H27" t="n">
        <v>-0.085</v>
      </c>
      <c r="I27" t="n">
        <v>0.11100000000000001</v>
      </c>
      <c r="J27" t="n">
        <v>0.11100000000000001</v>
      </c>
      <c r="K27" t="n">
        <v>0.2</v>
      </c>
      <c r="L27" t="n">
        <v>0.254000000000000004</v>
      </c>
      <c r="M27" t="n">
        <v>-0.101000000000000001</v>
      </c>
      <c r="N27" t="n">
        <v>-0.0680000000000000071</v>
      </c>
      <c r="O27" t="n">
        <v>-0.0980000000000000071</v>
      </c>
      <c r="P27" t="n">
        <v>-0.0790000000000000036</v>
      </c>
      <c r="Q27" t="n">
        <v>-0.429999999999999982</v>
      </c>
      <c r="R27"/>
    </row>
    <row r="28" spans="1:18">
      <c r="A28" t="n">
        <v>2.99000000000000021</v>
      </c>
      <c r="B28" t="s">
        <v>209</v>
      </c>
      <c r="C28" t="n">
        <v>2500</v>
      </c>
      <c r="D28" t="n">
        <v>-0.469999999999999929</v>
      </c>
      <c r="E28" t="n">
        <v>-0.0170000000000000018</v>
      </c>
      <c r="F28" t="n">
        <v>-0.002</v>
      </c>
      <c r="G28" t="n">
        <v>-0.113000000000000012</v>
      </c>
      <c r="H28" t="n">
        <v>-0.09</v>
      </c>
      <c r="I28" t="n">
        <v>0.347999999999999954</v>
      </c>
      <c r="J28" t="n">
        <v>0.375999999999999979</v>
      </c>
      <c r="K28" t="n">
        <v>0.360999999999999988</v>
      </c>
      <c r="L28" t="n">
        <v>0.379000000000000004</v>
      </c>
      <c r="M28" t="n">
        <v>-0.166000000000000014</v>
      </c>
      <c r="N28" t="n">
        <v>-0.0889999999999999858</v>
      </c>
      <c r="O28" t="n">
        <v>-0.147999999999999998</v>
      </c>
      <c r="P28" t="n">
        <v>-0.1</v>
      </c>
      <c r="Q28" t="n">
        <v>-3.5299999999999998</v>
      </c>
      <c r="R28"/>
    </row>
    <row r="29" spans="1:18">
      <c r="A29" t="n">
        <v>4.5</v>
      </c>
      <c r="B29" t="s">
        <v>210</v>
      </c>
      <c r="C29" t="n">
        <v>2200</v>
      </c>
      <c r="D29" t="n">
        <v>-0.709999999999999964</v>
      </c>
      <c r="E29" t="n">
        <v>0.002</v>
      </c>
      <c r="F29" t="n">
        <v>-0.0359999999999999964</v>
      </c>
      <c r="G29" t="n">
        <v>-0.0490000000000000036</v>
      </c>
      <c r="H29" t="n">
        <v>-0.045</v>
      </c>
      <c r="I29" t="n">
        <v>0.294999999999999964</v>
      </c>
      <c r="J29" t="n">
        <v>0.258999999999999986</v>
      </c>
      <c r="K29" t="n">
        <v>0.368999999999999995</v>
      </c>
      <c r="L29" t="n">
        <v>0.298000000000000007</v>
      </c>
      <c r="M29" t="n">
        <v>-0.0560000000000000053</v>
      </c>
      <c r="N29" t="n">
        <v>0.0130000000000000004</v>
      </c>
      <c r="O29" t="n">
        <v>-0.0629999999999999982</v>
      </c>
      <c r="P29" t="n">
        <v>-0.0929999999999999893</v>
      </c>
      <c r="Q29" t="n">
        <v>-1.95</v>
      </c>
      <c r="R29"/>
    </row>
    <row r="30" spans="1:18">
      <c r="A30" t="n">
        <v>2.99000000000000021</v>
      </c>
      <c r="B30" t="s">
        <v>211</v>
      </c>
      <c r="C30" t="n">
        <v>2000</v>
      </c>
      <c r="D30" t="n">
        <v>-1.12999999999999989</v>
      </c>
      <c r="E30" t="n">
        <v>0.002</v>
      </c>
      <c r="F30" t="n">
        <v>-0.015</v>
      </c>
      <c r="G30" t="n">
        <v>-0.0810000000000000142</v>
      </c>
      <c r="H30" t="n">
        <v>-0.09</v>
      </c>
      <c r="I30" t="n">
        <v>0.458999999999999986</v>
      </c>
      <c r="J30" t="n">
        <v>0.347999999999999954</v>
      </c>
      <c r="K30" t="n">
        <v>0.276000000000000023</v>
      </c>
      <c r="L30" t="n">
        <v>0.300999999999999979</v>
      </c>
      <c r="M30" t="n">
        <v>-0.0390000000000000036</v>
      </c>
      <c r="N30" t="n">
        <v>-0.0589999999999999947</v>
      </c>
      <c r="O30" t="n">
        <v>-0.117999999999999994</v>
      </c>
      <c r="P30" t="n">
        <v>-0.0869999999999999929</v>
      </c>
      <c r="Q30" t="n">
        <v>-2.12999999999999989</v>
      </c>
      <c r="R30"/>
    </row>
  </sheetData>
  <printOptions>
    <extLst>
      <ext uri="smNativeData">
        <pm:pageFlags xmlns:pm="smNativeData" id="162343889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438893" l="56" r="56" t="56" b="56" borderId="0" fillId="0" vertical="0"/>
        <pm:footer xmlns:pm="smNativeData" id="1623438893" l="56" r="56" t="56" b="56" borderId="0" fillId="0" vertical="2"/>
        <pm:paperBin xmlns:pm="smNativeData" id="1623438893" Id="0" type="0" value="0"/>
        <pm:paperBin xmlns:pm="smNativeData" id="1623438893" Id="1" type="0" value="0"/>
      </ext>
    </extLst>
  </headerFooter>
  <extLst>
    <ext uri="smNativeData">
      <pm:sheetPrefs xmlns:pm="smNativeData" day="16234388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4">
      <c r="A1" t="s">
        <v>212</v>
      </c>
      <c r="B1" t="s">
        <v>213</v>
      </c>
      <c r="C1" t="s">
        <v>214</v>
      </c>
      <c r="D1" t="s">
        <v>215</v>
      </c>
    </row>
    <row r="2" spans="1:4">
      <c r="A2" t="s">
        <v>216</v>
      </c>
      <c r="B2" t="s">
        <v>217</v>
      </c>
      <c r="C2" t="n">
        <v>6700</v>
      </c>
      <c r="D2" t="n">
        <v>0</v>
      </c>
    </row>
    <row r="3" spans="1:4">
      <c r="A3" t="s">
        <v>218</v>
      </c>
      <c r="B3" t="s">
        <v>219</v>
      </c>
      <c r="C3" t="n">
        <v>2700</v>
      </c>
      <c r="D3" t="n">
        <v>0</v>
      </c>
    </row>
    <row r="4" spans="1:4">
      <c r="A4" t="s">
        <v>220</v>
      </c>
      <c r="B4" t="s">
        <v>221</v>
      </c>
      <c r="C4" t="n">
        <v>3700</v>
      </c>
      <c r="D4" t="n">
        <v>0</v>
      </c>
    </row>
    <row r="5" spans="1:4">
      <c r="A5" t="s">
        <v>222</v>
      </c>
      <c r="B5" t="s">
        <v>223</v>
      </c>
      <c r="C5" t="n">
        <v>3700</v>
      </c>
      <c r="D5" t="n">
        <v>0</v>
      </c>
    </row>
    <row r="6" spans="1:4">
      <c r="A6" t="s">
        <v>224</v>
      </c>
      <c r="B6" t="s">
        <v>225</v>
      </c>
      <c r="C6" t="n">
        <v>3400</v>
      </c>
      <c r="D6" t="n">
        <v>0</v>
      </c>
    </row>
    <row r="7" spans="1:4">
      <c r="A7" t="s">
        <v>226</v>
      </c>
      <c r="B7" t="s">
        <v>227</v>
      </c>
      <c r="C7" t="n">
        <v>2600</v>
      </c>
      <c r="D7" t="n">
        <v>0</v>
      </c>
    </row>
    <row r="8" spans="1:4">
      <c r="A8" t="s">
        <v>228</v>
      </c>
      <c r="B8" t="s">
        <v>229</v>
      </c>
      <c r="C8" t="n">
        <v>2600</v>
      </c>
      <c r="D8" t="n">
        <v>0</v>
      </c>
    </row>
  </sheetData>
  <printOptions>
    <extLst>
      <ext uri="smNativeData">
        <pm:pageFlags xmlns:pm="smNativeData" id="162343889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438893" l="56" r="56" t="56" b="56" borderId="0" fillId="0" vertical="0"/>
        <pm:footer xmlns:pm="smNativeData" id="1623438893" l="56" r="56" t="56" b="56" borderId="0" fillId="0" vertical="2"/>
        <pm:paperBin xmlns:pm="smNativeData" id="1623438893" Id="0" type="0" value="0"/>
        <pm:paperBin xmlns:pm="smNativeData" id="1623438893" Id="1" type="0" value="0"/>
      </ext>
    </extLst>
  </headerFooter>
  <extLst>
    <ext uri="smNativeData">
      <pm:sheetPrefs xmlns:pm="smNativeData" day="16234388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Ricardo</cp:lastModifiedBy>
  <cp:revision>0</cp:revision>
  <dcterms:created xsi:type="dcterms:W3CDTF">2021-06-11T18:50:22Z</dcterms:created>
  <dcterms:modified xsi:type="dcterms:W3CDTF">2021-06-11T19:14:53Z</dcterms:modified>
</cp:coreProperties>
</file>