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mazanabylkassov/Desktop/NUSOM/NUSOM residency  /Clinical part/Logbooks/"/>
    </mc:Choice>
  </mc:AlternateContent>
  <xr:revisionPtr revIDLastSave="0" documentId="13_ncr:1_{4A2052A4-E2F4-E94E-A9F8-172B2C3003CE}" xr6:coauthVersionLast="47" xr6:coauthVersionMax="47" xr10:uidLastSave="{00000000-0000-0000-0000-000000000000}"/>
  <bookViews>
    <workbookView xWindow="0" yWindow="740" windowWidth="29400" windowHeight="16600" firstSheet="11" activeTab="16" xr2:uid="{C1321F84-8298-C94F-ADE7-A993F8F5877D}"/>
  </bookViews>
  <sheets>
    <sheet name="Pediatric Cardiology" sheetId="1" r:id="rId1"/>
    <sheet name="Pediatric Gastroenterology" sheetId="4" r:id="rId2"/>
    <sheet name="Pediatric Rheumatology" sheetId="5" r:id="rId3"/>
    <sheet name="radiology_US" sheetId="6" r:id="rId4"/>
    <sheet name="radiology_X_ray" sheetId="7" r:id="rId5"/>
    <sheet name="radiology_CT" sheetId="8" r:id="rId6"/>
    <sheet name="radiology_MRI" sheetId="9" r:id="rId7"/>
    <sheet name="Pediatric Emergencies" sheetId="2" r:id="rId8"/>
    <sheet name="Rehabilitation" sheetId="11" r:id="rId9"/>
    <sheet name="Pediatric Infectious Diseases" sheetId="12" r:id="rId10"/>
    <sheet name="Pediatric Hematology" sheetId="15" r:id="rId11"/>
    <sheet name="Pediatric Oncology" sheetId="14" r:id="rId12"/>
    <sheet name="Pediatric Nephrology" sheetId="16" r:id="rId13"/>
    <sheet name="Pediatric Intensive Care Unit" sheetId="18" r:id="rId14"/>
    <sheet name="Neonatal Intensive Care Unit" sheetId="20" r:id="rId15"/>
    <sheet name="Allergology" sheetId="22" r:id="rId16"/>
    <sheet name="Pediatric Endocrinology" sheetId="24" r:id="rId17"/>
    <sheet name="Neonatology" sheetId="25" r:id="rId18"/>
    <sheet name="Pediatric Neurology" sheetId="2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2" i="8"/>
  <c r="B3" i="6"/>
  <c r="B4" i="6"/>
  <c r="B5" i="6"/>
  <c r="B6" i="6"/>
  <c r="B7" i="6"/>
  <c r="B8" i="6"/>
  <c r="B2" i="6"/>
</calcChain>
</file>

<file path=xl/sharedStrings.xml><?xml version="1.0" encoding="utf-8"?>
<sst xmlns="http://schemas.openxmlformats.org/spreadsheetml/2006/main" count="156" uniqueCount="113">
  <si>
    <t>Tetralogy of Fallot</t>
  </si>
  <si>
    <t>Pulmonary atresia</t>
  </si>
  <si>
    <t>Transposition of Great Arteries</t>
  </si>
  <si>
    <t>Single ventricle</t>
  </si>
  <si>
    <t>AtrioVentricular septal defects</t>
  </si>
  <si>
    <t>Atrial Septal Defect</t>
  </si>
  <si>
    <t>Ventricular Septal Defect</t>
  </si>
  <si>
    <t>Patent Ductus Arteriosus</t>
  </si>
  <si>
    <t>Pulmonary stenosis</t>
  </si>
  <si>
    <t>Coarctation of Aorta</t>
  </si>
  <si>
    <t>Common diseases</t>
  </si>
  <si>
    <t>Aortic Stenosis</t>
  </si>
  <si>
    <t>Frequency</t>
  </si>
  <si>
    <t>joint dislocation</t>
  </si>
  <si>
    <t>Torus</t>
  </si>
  <si>
    <t>Concussion</t>
  </si>
  <si>
    <t>Green stick fracture</t>
  </si>
  <si>
    <t>Cuts</t>
  </si>
  <si>
    <t>Linear fracture</t>
  </si>
  <si>
    <t>Spiral fracture</t>
  </si>
  <si>
    <t>Crohn disease</t>
  </si>
  <si>
    <t>Ulcerative colitis</t>
  </si>
  <si>
    <t>Celiac disease</t>
  </si>
  <si>
    <t>Hepatitis of unknown origin</t>
  </si>
  <si>
    <t>oligoarthritic JIA</t>
  </si>
  <si>
    <t>polyarthritic JIA</t>
  </si>
  <si>
    <t>enthesitis-related JIA</t>
  </si>
  <si>
    <t>psoriatic JIA</t>
  </si>
  <si>
    <t>SLE</t>
  </si>
  <si>
    <t>dermatomyositis</t>
  </si>
  <si>
    <t>scleroderma</t>
  </si>
  <si>
    <t>vasculitis</t>
  </si>
  <si>
    <t>Hepatomegaly</t>
  </si>
  <si>
    <t>Hepatosplenomegaly</t>
  </si>
  <si>
    <t>Splenomegaly</t>
  </si>
  <si>
    <t>Nephromegaly</t>
  </si>
  <si>
    <t>Post-nephrectomy</t>
  </si>
  <si>
    <t>Pericardial effusion</t>
  </si>
  <si>
    <t>Pleural effusion</t>
  </si>
  <si>
    <t>Pneumonia</t>
  </si>
  <si>
    <t>Cardiomegaly</t>
  </si>
  <si>
    <t>Scoliosis</t>
  </si>
  <si>
    <t>Encephalopathy</t>
  </si>
  <si>
    <t>Wilms tumor</t>
  </si>
  <si>
    <t>Neuroblastoma</t>
  </si>
  <si>
    <t>Cerebral aneurysm</t>
  </si>
  <si>
    <t>Spinal protrusion, L5-S1</t>
  </si>
  <si>
    <t>Spinal protrusion, L4-L5</t>
  </si>
  <si>
    <t>Atherosclerotic changes in the coronary arteries</t>
  </si>
  <si>
    <t>Ischemic stroke</t>
  </si>
  <si>
    <t>Histiocytosis</t>
  </si>
  <si>
    <t>Brain tumor</t>
  </si>
  <si>
    <t>Hemorrhagic stroke</t>
  </si>
  <si>
    <t>cerebral palsy</t>
  </si>
  <si>
    <t>autism</t>
  </si>
  <si>
    <t>down syndrome</t>
  </si>
  <si>
    <t>URTI</t>
  </si>
  <si>
    <t>Scarlet fever</t>
  </si>
  <si>
    <t>hand foot mouth disease</t>
  </si>
  <si>
    <t>measles</t>
  </si>
  <si>
    <t>Rotavirus enteritis</t>
  </si>
  <si>
    <t>Nephroblastoma</t>
  </si>
  <si>
    <t>Astrocytoma</t>
  </si>
  <si>
    <t>Medulloblastoma</t>
  </si>
  <si>
    <t>Ependymoma</t>
  </si>
  <si>
    <t>ALL</t>
  </si>
  <si>
    <t>AML</t>
  </si>
  <si>
    <t>CML</t>
  </si>
  <si>
    <t>Lymphoma</t>
  </si>
  <si>
    <t>Nephrotic syndrome</t>
  </si>
  <si>
    <t>Acute kidney injury</t>
  </si>
  <si>
    <t>Chronic kidney disease</t>
  </si>
  <si>
    <t xml:space="preserve">Post-infectious glomerulonephritis </t>
  </si>
  <si>
    <t>Lupus nephritis</t>
  </si>
  <si>
    <t>Respiratory failure</t>
  </si>
  <si>
    <t>Acute bronchiolitis</t>
  </si>
  <si>
    <t>Acute respiratory infection</t>
  </si>
  <si>
    <t>Hemolytic uremic syndrome</t>
  </si>
  <si>
    <t>Postoperative complications</t>
  </si>
  <si>
    <t>Bradycardia</t>
  </si>
  <si>
    <t>Bronchopulmonary dysplasia</t>
  </si>
  <si>
    <t>Cerebral palsy</t>
  </si>
  <si>
    <t>Cyanosis</t>
  </si>
  <si>
    <t>Meconium aspiration</t>
  </si>
  <si>
    <t>Necrotizing enterocolitis</t>
  </si>
  <si>
    <t>Respiratory distress syndrome</t>
  </si>
  <si>
    <t>Sepsis</t>
  </si>
  <si>
    <t>Congenital Heart Diseases</t>
  </si>
  <si>
    <t>Common variable immunodeficiency</t>
  </si>
  <si>
    <t>Selective IgA deficiency</t>
  </si>
  <si>
    <t>Chronic Granulomatous Disease</t>
  </si>
  <si>
    <t>Allergic rhinitis</t>
  </si>
  <si>
    <t>Asthma</t>
  </si>
  <si>
    <t>Immunodeficiency</t>
  </si>
  <si>
    <t>Contact dermatitis</t>
  </si>
  <si>
    <t>DMT2</t>
  </si>
  <si>
    <t>DMT1</t>
  </si>
  <si>
    <t>Precoutious puberty</t>
  </si>
  <si>
    <t>Hypothyroidism</t>
  </si>
  <si>
    <t>Hypogonadism</t>
  </si>
  <si>
    <t>Turner syndrome</t>
  </si>
  <si>
    <t>Androgen insensitivity syndrome</t>
  </si>
  <si>
    <t>preterm</t>
  </si>
  <si>
    <t>BPD</t>
  </si>
  <si>
    <t>AVSD</t>
  </si>
  <si>
    <t>Tetrado Fallo</t>
  </si>
  <si>
    <t>RDS</t>
  </si>
  <si>
    <t>Neonatal jaundice</t>
  </si>
  <si>
    <t>Autism spectrum disorder</t>
  </si>
  <si>
    <t>Epilepsy</t>
  </si>
  <si>
    <t>Subacute Sclerosing Panenecephalitis</t>
  </si>
  <si>
    <t>Rasmussen’s encephalitis</t>
  </si>
  <si>
    <t>Duschenne muscular dystrophy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</si>
</sst>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Times New Roman"/>
      <family val="1"/>
    </font>
    <font>
      <sz val="14"/>
      <color rgb="FF000000"/>
      <name val="Courier New"/>
      <family val="1"/>
    </font>
    <font>
      <b/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0" xfId="0" applyFont="1"/>
    <xf numFmtId="0" fontId="6" fillId="0" borderId="0" xfId="0" applyFont="1"/>
    <xf numFmtId="0" fontId="6" fillId="0" borderId="2" xfId="0" applyFont="1" applyBorder="1"/>
    <xf numFmtId="2" fontId="6" fillId="0" borderId="0" xfId="0" applyNumberFormat="1" applyFont="1"/>
    <xf numFmtId="0" fontId="6" fillId="0" borderId="3" xfId="0" applyFont="1" applyBorder="1"/>
    <xf numFmtId="0" fontId="8" fillId="0" borderId="0" xfId="0" applyFont="1"/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D66E-6451-EC4B-BCB5-9507DA65A7A9}">
  <dimension ref="A1:B12"/>
  <sheetViews>
    <sheetView workbookViewId="0">
      <selection activeCell="B2" sqref="B2"/>
    </sheetView>
  </sheetViews>
  <sheetFormatPr baseColWidth="10" defaultColWidth="13.1640625" defaultRowHeight="16" x14ac:dyDescent="0.2"/>
  <cols>
    <col min="1" max="1" width="26" bestFit="1" customWidth="1"/>
    <col min="2" max="2" width="12.83203125" bestFit="1" customWidth="1"/>
  </cols>
  <sheetData>
    <row r="1" spans="1:2" x14ac:dyDescent="0.2">
      <c r="A1" s="1" t="s">
        <v>10</v>
      </c>
      <c r="B1" s="1" t="s">
        <v>12</v>
      </c>
    </row>
    <row r="2" spans="1:2" x14ac:dyDescent="0.2">
      <c r="A2" t="s">
        <v>0</v>
      </c>
      <c r="B2">
        <v>8.2608695652173908E-2</v>
      </c>
    </row>
    <row r="3" spans="1:2" x14ac:dyDescent="0.2">
      <c r="A3" t="s">
        <v>1</v>
      </c>
      <c r="B3">
        <v>6.9565217391304349E-2</v>
      </c>
    </row>
    <row r="4" spans="1:2" x14ac:dyDescent="0.2">
      <c r="A4" t="s">
        <v>2</v>
      </c>
      <c r="B4">
        <v>0.10434782608695652</v>
      </c>
    </row>
    <row r="5" spans="1:2" x14ac:dyDescent="0.2">
      <c r="A5" t="s">
        <v>3</v>
      </c>
      <c r="B5">
        <v>8.6956521739130432E-2</v>
      </c>
    </row>
    <row r="6" spans="1:2" x14ac:dyDescent="0.2">
      <c r="A6" t="s">
        <v>4</v>
      </c>
      <c r="B6">
        <v>2.6086956521739129E-2</v>
      </c>
    </row>
    <row r="7" spans="1:2" x14ac:dyDescent="0.2">
      <c r="A7" t="s">
        <v>5</v>
      </c>
      <c r="B7">
        <v>0.36956521739130432</v>
      </c>
    </row>
    <row r="8" spans="1:2" x14ac:dyDescent="0.2">
      <c r="A8" t="s">
        <v>6</v>
      </c>
      <c r="B8">
        <v>6.5217391304347824E-2</v>
      </c>
    </row>
    <row r="9" spans="1:2" x14ac:dyDescent="0.2">
      <c r="A9" t="s">
        <v>7</v>
      </c>
      <c r="B9">
        <v>0.1391304347826087</v>
      </c>
    </row>
    <row r="10" spans="1:2" x14ac:dyDescent="0.2">
      <c r="A10" t="s">
        <v>8</v>
      </c>
      <c r="B10">
        <v>3.0434782608695653E-2</v>
      </c>
    </row>
    <row r="11" spans="1:2" x14ac:dyDescent="0.2">
      <c r="A11" t="s">
        <v>9</v>
      </c>
      <c r="B11">
        <v>8.6956521739130436E-3</v>
      </c>
    </row>
    <row r="12" spans="1:2" x14ac:dyDescent="0.2">
      <c r="A12" t="s">
        <v>11</v>
      </c>
      <c r="B12">
        <v>1.7391304347826087E-2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8186-13AA-F44E-95D0-377EED524C22}">
  <dimension ref="A1:B10"/>
  <sheetViews>
    <sheetView workbookViewId="0">
      <selection activeCell="E18" sqref="E18"/>
    </sheetView>
  </sheetViews>
  <sheetFormatPr baseColWidth="10" defaultRowHeight="16" x14ac:dyDescent="0.2"/>
  <cols>
    <col min="1" max="1" width="17.33203125" bestFit="1" customWidth="1"/>
    <col min="2" max="2" width="9.664062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s="4" t="s">
        <v>56</v>
      </c>
      <c r="B2" s="4">
        <v>0.3</v>
      </c>
    </row>
    <row r="3" spans="1:2" x14ac:dyDescent="0.2">
      <c r="A3" s="4" t="s">
        <v>57</v>
      </c>
      <c r="B3" s="4">
        <v>0.1</v>
      </c>
    </row>
    <row r="4" spans="1:2" x14ac:dyDescent="0.2">
      <c r="A4" s="4" t="s">
        <v>58</v>
      </c>
      <c r="B4" s="4">
        <v>0.1</v>
      </c>
    </row>
    <row r="5" spans="1:2" x14ac:dyDescent="0.2">
      <c r="A5" s="4" t="s">
        <v>59</v>
      </c>
      <c r="B5" s="4">
        <v>0.3</v>
      </c>
    </row>
    <row r="6" spans="1:2" x14ac:dyDescent="0.2">
      <c r="A6" s="4" t="s">
        <v>60</v>
      </c>
      <c r="B6" s="4">
        <v>0.2</v>
      </c>
    </row>
    <row r="7" spans="1:2" x14ac:dyDescent="0.2">
      <c r="A7" s="4"/>
      <c r="B7" s="4"/>
    </row>
    <row r="8" spans="1:2" x14ac:dyDescent="0.2">
      <c r="A8" s="4"/>
      <c r="B8" s="4"/>
    </row>
    <row r="10" spans="1:2" x14ac:dyDescent="0.2">
      <c r="B1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99B1-4DD9-0C45-AED1-B91D0B4BFB72}">
  <dimension ref="A1:B10"/>
  <sheetViews>
    <sheetView workbookViewId="0">
      <selection activeCell="G18" sqref="G18"/>
    </sheetView>
  </sheetViews>
  <sheetFormatPr baseColWidth="10" defaultRowHeight="16" x14ac:dyDescent="0.2"/>
  <cols>
    <col min="1" max="1" width="17.33203125" bestFit="1" customWidth="1"/>
    <col min="2" max="2" width="9.664062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s="4" t="s">
        <v>65</v>
      </c>
      <c r="B2" s="4">
        <v>0.3</v>
      </c>
    </row>
    <row r="3" spans="1:2" x14ac:dyDescent="0.2">
      <c r="A3" s="4" t="s">
        <v>66</v>
      </c>
      <c r="B3" s="4">
        <v>0.2</v>
      </c>
    </row>
    <row r="4" spans="1:2" x14ac:dyDescent="0.2">
      <c r="A4" s="4" t="s">
        <v>67</v>
      </c>
      <c r="B4" s="4">
        <v>0.3</v>
      </c>
    </row>
    <row r="5" spans="1:2" x14ac:dyDescent="0.2">
      <c r="A5" s="4" t="s">
        <v>68</v>
      </c>
      <c r="B5" s="4">
        <v>0.2</v>
      </c>
    </row>
    <row r="6" spans="1:2" x14ac:dyDescent="0.2">
      <c r="A6" s="4"/>
      <c r="B6" s="4"/>
    </row>
    <row r="7" spans="1:2" x14ac:dyDescent="0.2">
      <c r="A7" s="4"/>
      <c r="B7" s="4"/>
    </row>
    <row r="8" spans="1:2" x14ac:dyDescent="0.2">
      <c r="A8" s="4"/>
      <c r="B8" s="4"/>
    </row>
    <row r="10" spans="1:2" x14ac:dyDescent="0.2">
      <c r="B10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FB63-AB95-BC43-88AE-E8BC99357867}">
  <dimension ref="A1:B10"/>
  <sheetViews>
    <sheetView workbookViewId="0">
      <selection activeCell="D13" sqref="D13"/>
    </sheetView>
  </sheetViews>
  <sheetFormatPr baseColWidth="10" defaultRowHeight="16" x14ac:dyDescent="0.2"/>
  <cols>
    <col min="1" max="1" width="17.33203125" bestFit="1" customWidth="1"/>
    <col min="2" max="2" width="9.664062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s="4" t="s">
        <v>61</v>
      </c>
      <c r="B2" s="4">
        <v>0.3</v>
      </c>
    </row>
    <row r="3" spans="1:2" x14ac:dyDescent="0.2">
      <c r="A3" s="4" t="s">
        <v>44</v>
      </c>
      <c r="B3" s="4">
        <v>0.2</v>
      </c>
    </row>
    <row r="4" spans="1:2" x14ac:dyDescent="0.2">
      <c r="A4" s="4" t="s">
        <v>62</v>
      </c>
      <c r="B4" s="4">
        <v>0.3</v>
      </c>
    </row>
    <row r="5" spans="1:2" x14ac:dyDescent="0.2">
      <c r="A5" s="4" t="s">
        <v>63</v>
      </c>
      <c r="B5" s="4">
        <v>0.1</v>
      </c>
    </row>
    <row r="6" spans="1:2" x14ac:dyDescent="0.2">
      <c r="A6" s="4" t="s">
        <v>64</v>
      </c>
      <c r="B6" s="4">
        <v>0.1</v>
      </c>
    </row>
    <row r="7" spans="1:2" x14ac:dyDescent="0.2">
      <c r="A7" s="4"/>
      <c r="B7" s="4"/>
    </row>
    <row r="8" spans="1:2" x14ac:dyDescent="0.2">
      <c r="A8" s="4"/>
      <c r="B8" s="4"/>
    </row>
    <row r="10" spans="1:2" x14ac:dyDescent="0.2">
      <c r="B1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686A-6022-4E41-B2C4-47B4DE512CC0}">
  <dimension ref="A1:B10"/>
  <sheetViews>
    <sheetView workbookViewId="0">
      <selection activeCell="I14" sqref="I14"/>
    </sheetView>
  </sheetViews>
  <sheetFormatPr baseColWidth="10" defaultRowHeight="16" x14ac:dyDescent="0.2"/>
  <cols>
    <col min="1" max="1" width="29.6640625" bestFit="1" customWidth="1"/>
    <col min="2" max="2" width="9.664062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s="4" t="s">
        <v>72</v>
      </c>
      <c r="B2" s="4">
        <v>0.3</v>
      </c>
    </row>
    <row r="3" spans="1:2" x14ac:dyDescent="0.2">
      <c r="A3" s="4" t="s">
        <v>69</v>
      </c>
      <c r="B3" s="4">
        <v>0.3</v>
      </c>
    </row>
    <row r="4" spans="1:2" x14ac:dyDescent="0.2">
      <c r="A4" s="4" t="s">
        <v>70</v>
      </c>
      <c r="B4" s="4">
        <v>0.1</v>
      </c>
    </row>
    <row r="5" spans="1:2" x14ac:dyDescent="0.2">
      <c r="A5" s="4" t="s">
        <v>71</v>
      </c>
      <c r="B5" s="4">
        <v>0.2</v>
      </c>
    </row>
    <row r="6" spans="1:2" x14ac:dyDescent="0.2">
      <c r="A6" s="4" t="s">
        <v>73</v>
      </c>
      <c r="B6" s="4">
        <v>0.1</v>
      </c>
    </row>
    <row r="7" spans="1:2" x14ac:dyDescent="0.2">
      <c r="A7" s="4"/>
      <c r="B7" s="4"/>
    </row>
    <row r="8" spans="1:2" x14ac:dyDescent="0.2">
      <c r="A8" s="4"/>
      <c r="B8" s="4"/>
    </row>
    <row r="10" spans="1:2" x14ac:dyDescent="0.2">
      <c r="B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CB19-D6EC-8543-A4DC-88A217289DC0}">
  <dimension ref="A1:B10"/>
  <sheetViews>
    <sheetView workbookViewId="0">
      <selection activeCell="A13" sqref="A13"/>
    </sheetView>
  </sheetViews>
  <sheetFormatPr baseColWidth="10" defaultRowHeight="16" x14ac:dyDescent="0.2"/>
  <cols>
    <col min="1" max="1" width="29.6640625" bestFit="1" customWidth="1"/>
    <col min="2" max="2" width="9.664062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s="4" t="s">
        <v>74</v>
      </c>
      <c r="B2" s="4">
        <v>0.15</v>
      </c>
    </row>
    <row r="3" spans="1:2" x14ac:dyDescent="0.2">
      <c r="A3" s="4" t="s">
        <v>75</v>
      </c>
      <c r="B3" s="4">
        <v>0.1</v>
      </c>
    </row>
    <row r="4" spans="1:2" x14ac:dyDescent="0.2">
      <c r="A4" s="4" t="s">
        <v>76</v>
      </c>
      <c r="B4" s="4">
        <v>0.2</v>
      </c>
    </row>
    <row r="5" spans="1:2" x14ac:dyDescent="0.2">
      <c r="A5" s="4" t="s">
        <v>78</v>
      </c>
      <c r="B5" s="4">
        <v>0.1</v>
      </c>
    </row>
    <row r="6" spans="1:2" x14ac:dyDescent="0.2">
      <c r="A6" s="4" t="s">
        <v>77</v>
      </c>
      <c r="B6" s="4">
        <v>0.05</v>
      </c>
    </row>
    <row r="7" spans="1:2" x14ac:dyDescent="0.2">
      <c r="A7" s="4" t="s">
        <v>39</v>
      </c>
      <c r="B7" s="4">
        <v>0.2</v>
      </c>
    </row>
    <row r="8" spans="1:2" x14ac:dyDescent="0.2">
      <c r="A8" s="4" t="s">
        <v>86</v>
      </c>
      <c r="B8" s="4">
        <v>0.2</v>
      </c>
    </row>
    <row r="10" spans="1:2" x14ac:dyDescent="0.2">
      <c r="B10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700C-96E9-9A48-B539-9A7CB9FC5BCF}">
  <dimension ref="A1:B11"/>
  <sheetViews>
    <sheetView workbookViewId="0">
      <selection activeCell="R41" sqref="R41"/>
    </sheetView>
  </sheetViews>
  <sheetFormatPr baseColWidth="10" defaultRowHeight="16" x14ac:dyDescent="0.2"/>
  <cols>
    <col min="1" max="1" width="29.6640625" bestFit="1" customWidth="1"/>
    <col min="2" max="2" width="9.664062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s="4" t="s">
        <v>83</v>
      </c>
      <c r="B2" s="4">
        <v>0.05</v>
      </c>
    </row>
    <row r="3" spans="1:2" x14ac:dyDescent="0.2">
      <c r="A3" s="4" t="s">
        <v>79</v>
      </c>
      <c r="B3" s="4">
        <v>0.05</v>
      </c>
    </row>
    <row r="4" spans="1:2" x14ac:dyDescent="0.2">
      <c r="A4" s="4" t="s">
        <v>80</v>
      </c>
      <c r="B4" s="4">
        <v>0.15</v>
      </c>
    </row>
    <row r="5" spans="1:2" x14ac:dyDescent="0.2">
      <c r="A5" s="4" t="s">
        <v>81</v>
      </c>
      <c r="B5" s="4">
        <v>0.05</v>
      </c>
    </row>
    <row r="6" spans="1:2" x14ac:dyDescent="0.2">
      <c r="A6" s="4" t="s">
        <v>82</v>
      </c>
      <c r="B6" s="4">
        <v>0.2</v>
      </c>
    </row>
    <row r="7" spans="1:2" x14ac:dyDescent="0.2">
      <c r="A7" s="4" t="s">
        <v>84</v>
      </c>
      <c r="B7" s="4">
        <v>0.05</v>
      </c>
    </row>
    <row r="8" spans="1:2" x14ac:dyDescent="0.2">
      <c r="A8" s="7" t="s">
        <v>87</v>
      </c>
      <c r="B8" s="4">
        <v>0.05</v>
      </c>
    </row>
    <row r="9" spans="1:2" x14ac:dyDescent="0.2">
      <c r="A9" s="7" t="s">
        <v>39</v>
      </c>
      <c r="B9" s="7">
        <v>0.1</v>
      </c>
    </row>
    <row r="10" spans="1:2" x14ac:dyDescent="0.2">
      <c r="A10" s="7" t="s">
        <v>85</v>
      </c>
      <c r="B10" s="2">
        <v>0.2</v>
      </c>
    </row>
    <row r="11" spans="1:2" x14ac:dyDescent="0.2">
      <c r="A11" s="7" t="s">
        <v>86</v>
      </c>
      <c r="B11" s="8">
        <v>0.1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7F74-B805-6C40-9A16-6CA03C101391}">
  <dimension ref="A1:B11"/>
  <sheetViews>
    <sheetView workbookViewId="0">
      <selection activeCell="E16" sqref="E16"/>
    </sheetView>
  </sheetViews>
  <sheetFormatPr baseColWidth="10" defaultRowHeight="16" x14ac:dyDescent="0.2"/>
  <cols>
    <col min="1" max="1" width="39" customWidth="1"/>
    <col min="2" max="2" width="9.6640625" bestFit="1" customWidth="1"/>
  </cols>
  <sheetData>
    <row r="1" spans="1:2" x14ac:dyDescent="0.2">
      <c r="A1" s="9" t="s">
        <v>10</v>
      </c>
      <c r="B1" s="9" t="s">
        <v>12</v>
      </c>
    </row>
    <row r="2" spans="1:2" ht="18" x14ac:dyDescent="0.2">
      <c r="A2" s="10" t="s">
        <v>88</v>
      </c>
      <c r="B2" s="11">
        <v>0.05</v>
      </c>
    </row>
    <row r="3" spans="1:2" ht="18" x14ac:dyDescent="0.2">
      <c r="A3" s="10" t="s">
        <v>89</v>
      </c>
      <c r="B3" s="11">
        <v>0.15</v>
      </c>
    </row>
    <row r="4" spans="1:2" ht="18" x14ac:dyDescent="0.2">
      <c r="A4" s="10" t="s">
        <v>90</v>
      </c>
      <c r="B4" s="11">
        <v>0.05</v>
      </c>
    </row>
    <row r="5" spans="1:2" ht="18" x14ac:dyDescent="0.2">
      <c r="A5" s="10" t="s">
        <v>91</v>
      </c>
      <c r="B5" s="11">
        <v>0.3</v>
      </c>
    </row>
    <row r="6" spans="1:2" ht="18" x14ac:dyDescent="0.2">
      <c r="A6" s="10" t="s">
        <v>92</v>
      </c>
      <c r="B6" s="11">
        <v>0.3</v>
      </c>
    </row>
    <row r="7" spans="1:2" x14ac:dyDescent="0.2">
      <c r="A7" s="4" t="s">
        <v>93</v>
      </c>
      <c r="B7" s="4">
        <v>0.1</v>
      </c>
    </row>
    <row r="8" spans="1:2" x14ac:dyDescent="0.2">
      <c r="A8" s="7" t="s">
        <v>94</v>
      </c>
      <c r="B8" s="4">
        <v>0.05</v>
      </c>
    </row>
    <row r="9" spans="1:2" x14ac:dyDescent="0.2">
      <c r="A9" s="7"/>
      <c r="B9" s="7"/>
    </row>
    <row r="10" spans="1:2" x14ac:dyDescent="0.2">
      <c r="A10" s="7"/>
      <c r="B10" s="2"/>
    </row>
    <row r="11" spans="1:2" x14ac:dyDescent="0.2">
      <c r="A11" s="7"/>
      <c r="B11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5C89-C500-3A47-BD78-A7CCAE1CB6E6}">
  <dimension ref="A1:B11"/>
  <sheetViews>
    <sheetView tabSelected="1" workbookViewId="0">
      <selection activeCell="N26" sqref="N26"/>
    </sheetView>
  </sheetViews>
  <sheetFormatPr baseColWidth="10" defaultRowHeight="16" x14ac:dyDescent="0.2"/>
  <cols>
    <col min="1" max="1" width="39" customWidth="1"/>
    <col min="2" max="2" width="9.6640625" bestFit="1" customWidth="1"/>
  </cols>
  <sheetData>
    <row r="1" spans="1:2" x14ac:dyDescent="0.2">
      <c r="A1" s="9" t="s">
        <v>10</v>
      </c>
      <c r="B1" s="9" t="s">
        <v>12</v>
      </c>
    </row>
    <row r="2" spans="1:2" ht="18" x14ac:dyDescent="0.2">
      <c r="A2" s="10" t="s">
        <v>96</v>
      </c>
      <c r="B2" s="11">
        <v>0.45</v>
      </c>
    </row>
    <row r="3" spans="1:2" ht="18" x14ac:dyDescent="0.2">
      <c r="A3" s="10" t="s">
        <v>95</v>
      </c>
      <c r="B3" s="11">
        <v>0.05</v>
      </c>
    </row>
    <row r="4" spans="1:2" ht="18" x14ac:dyDescent="0.2">
      <c r="A4" s="10" t="s">
        <v>97</v>
      </c>
      <c r="B4" s="11">
        <v>0.1</v>
      </c>
    </row>
    <row r="5" spans="1:2" ht="18" x14ac:dyDescent="0.2">
      <c r="A5" s="10" t="s">
        <v>98</v>
      </c>
      <c r="B5" s="11">
        <v>0.2</v>
      </c>
    </row>
    <row r="6" spans="1:2" ht="18" x14ac:dyDescent="0.2">
      <c r="A6" s="10" t="s">
        <v>99</v>
      </c>
      <c r="B6" s="11">
        <v>0.1</v>
      </c>
    </row>
    <row r="7" spans="1:2" x14ac:dyDescent="0.2">
      <c r="A7" s="4" t="s">
        <v>100</v>
      </c>
      <c r="B7" s="4">
        <v>0.05</v>
      </c>
    </row>
    <row r="8" spans="1:2" x14ac:dyDescent="0.2">
      <c r="A8" s="12" t="s">
        <v>101</v>
      </c>
      <c r="B8" s="4">
        <v>0.05</v>
      </c>
    </row>
    <row r="9" spans="1:2" x14ac:dyDescent="0.2">
      <c r="A9" s="7"/>
      <c r="B9" s="7"/>
    </row>
    <row r="10" spans="1:2" x14ac:dyDescent="0.2">
      <c r="A10" s="7"/>
      <c r="B10" s="2"/>
    </row>
    <row r="11" spans="1:2" x14ac:dyDescent="0.2">
      <c r="A11" s="7"/>
      <c r="B11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1171-E5FE-2341-A610-093654D1A660}">
  <dimension ref="A1:B10"/>
  <sheetViews>
    <sheetView workbookViewId="0">
      <selection activeCell="C9" sqref="C9"/>
    </sheetView>
  </sheetViews>
  <sheetFormatPr baseColWidth="10" defaultRowHeight="16" x14ac:dyDescent="0.2"/>
  <cols>
    <col min="1" max="1" width="39" style="13" customWidth="1"/>
    <col min="2" max="2" width="9.6640625" style="13" bestFit="1" customWidth="1"/>
    <col min="3" max="16384" width="10.83203125" style="13"/>
  </cols>
  <sheetData>
    <row r="1" spans="1:2" x14ac:dyDescent="0.2">
      <c r="A1" s="9" t="s">
        <v>10</v>
      </c>
      <c r="B1" s="9" t="s">
        <v>12</v>
      </c>
    </row>
    <row r="2" spans="1:2" x14ac:dyDescent="0.2">
      <c r="A2" s="17" t="s">
        <v>107</v>
      </c>
      <c r="B2" s="11">
        <v>0.3</v>
      </c>
    </row>
    <row r="3" spans="1:2" x14ac:dyDescent="0.2">
      <c r="A3" s="17" t="s">
        <v>39</v>
      </c>
      <c r="B3" s="11">
        <v>0.1</v>
      </c>
    </row>
    <row r="4" spans="1:2" x14ac:dyDescent="0.2">
      <c r="A4" s="17" t="s">
        <v>105</v>
      </c>
      <c r="B4" s="11">
        <v>0.05</v>
      </c>
    </row>
    <row r="5" spans="1:2" x14ac:dyDescent="0.2">
      <c r="A5" s="17" t="s">
        <v>104</v>
      </c>
      <c r="B5" s="11">
        <v>0.05</v>
      </c>
    </row>
    <row r="6" spans="1:2" x14ac:dyDescent="0.2">
      <c r="A6" s="11" t="s">
        <v>102</v>
      </c>
      <c r="B6" s="11">
        <v>0.2</v>
      </c>
    </row>
    <row r="7" spans="1:2" x14ac:dyDescent="0.2">
      <c r="A7" s="13" t="s">
        <v>103</v>
      </c>
      <c r="B7" s="11">
        <v>0.2</v>
      </c>
    </row>
    <row r="8" spans="1:2" x14ac:dyDescent="0.2">
      <c r="A8" s="14" t="s">
        <v>106</v>
      </c>
      <c r="B8" s="14">
        <v>0.1</v>
      </c>
    </row>
    <row r="9" spans="1:2" x14ac:dyDescent="0.2">
      <c r="A9" s="14"/>
      <c r="B9" s="15"/>
    </row>
    <row r="10" spans="1:2" x14ac:dyDescent="0.2">
      <c r="A10" s="14"/>
      <c r="B10" s="1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753A-A934-0949-9B99-A9EB86DB7A2A}">
  <dimension ref="A1:B7"/>
  <sheetViews>
    <sheetView workbookViewId="0">
      <selection activeCell="I39" sqref="I39"/>
    </sheetView>
  </sheetViews>
  <sheetFormatPr baseColWidth="10" defaultRowHeight="16" x14ac:dyDescent="0.2"/>
  <cols>
    <col min="1" max="1" width="39" style="13" customWidth="1"/>
    <col min="2" max="2" width="9.6640625" style="13" bestFit="1" customWidth="1"/>
    <col min="3" max="16384" width="10.83203125" style="13"/>
  </cols>
  <sheetData>
    <row r="1" spans="1:2" ht="17" thickBot="1" x14ac:dyDescent="0.25">
      <c r="A1" s="9" t="s">
        <v>10</v>
      </c>
      <c r="B1" s="9" t="s">
        <v>12</v>
      </c>
    </row>
    <row r="2" spans="1:2" ht="17" thickBot="1" x14ac:dyDescent="0.25">
      <c r="A2" s="18" t="s">
        <v>108</v>
      </c>
      <c r="B2" s="11">
        <v>0.4</v>
      </c>
    </row>
    <row r="3" spans="1:2" ht="17" thickBot="1" x14ac:dyDescent="0.25">
      <c r="A3" s="19" t="s">
        <v>81</v>
      </c>
      <c r="B3" s="11">
        <v>0.1</v>
      </c>
    </row>
    <row r="4" spans="1:2" ht="17" thickBot="1" x14ac:dyDescent="0.25">
      <c r="A4" s="19" t="s">
        <v>109</v>
      </c>
      <c r="B4" s="11">
        <v>0.3</v>
      </c>
    </row>
    <row r="5" spans="1:2" ht="17" thickBot="1" x14ac:dyDescent="0.25">
      <c r="A5" s="19" t="s">
        <v>110</v>
      </c>
      <c r="B5" s="11">
        <v>0.1</v>
      </c>
    </row>
    <row r="6" spans="1:2" ht="17" thickBot="1" x14ac:dyDescent="0.25">
      <c r="A6" s="19" t="s">
        <v>111</v>
      </c>
      <c r="B6" s="16">
        <v>0.05</v>
      </c>
    </row>
    <row r="7" spans="1:2" ht="17" thickBot="1" x14ac:dyDescent="0.25">
      <c r="A7" s="19" t="s">
        <v>112</v>
      </c>
      <c r="B7" s="1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61E9-9CB9-B24E-BDD5-1BB991DC0578}">
  <dimension ref="A1:B10"/>
  <sheetViews>
    <sheetView workbookViewId="0">
      <selection activeCell="E11" sqref="E11"/>
    </sheetView>
  </sheetViews>
  <sheetFormatPr baseColWidth="10" defaultRowHeight="16" x14ac:dyDescent="0.2"/>
  <cols>
    <col min="1" max="1" width="17.33203125" bestFit="1" customWidth="1"/>
    <col min="2" max="2" width="9.6640625" bestFit="1" customWidth="1"/>
  </cols>
  <sheetData>
    <row r="1" spans="1:2" x14ac:dyDescent="0.2">
      <c r="A1" s="1" t="s">
        <v>10</v>
      </c>
      <c r="B1" s="1" t="s">
        <v>12</v>
      </c>
    </row>
    <row r="2" spans="1:2" x14ac:dyDescent="0.2">
      <c r="A2" t="s">
        <v>20</v>
      </c>
      <c r="B2">
        <v>0.49</v>
      </c>
    </row>
    <row r="3" spans="1:2" x14ac:dyDescent="0.2">
      <c r="A3" t="s">
        <v>21</v>
      </c>
      <c r="B3">
        <v>0.45</v>
      </c>
    </row>
    <row r="4" spans="1:2" x14ac:dyDescent="0.2">
      <c r="A4" t="s">
        <v>22</v>
      </c>
      <c r="B4">
        <v>0.05</v>
      </c>
    </row>
    <row r="5" spans="1:2" x14ac:dyDescent="0.2">
      <c r="A5" t="s">
        <v>23</v>
      </c>
      <c r="B5">
        <v>0.01</v>
      </c>
    </row>
    <row r="10" spans="1:2" x14ac:dyDescent="0.2">
      <c r="B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DBAB-CD16-4F4B-9BB0-594A7011B436}">
  <dimension ref="A1:B9"/>
  <sheetViews>
    <sheetView workbookViewId="0">
      <selection sqref="A1:B1"/>
    </sheetView>
  </sheetViews>
  <sheetFormatPr baseColWidth="10" defaultRowHeight="16" x14ac:dyDescent="0.2"/>
  <cols>
    <col min="1" max="1" width="18.3320312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s="4" t="s">
        <v>24</v>
      </c>
      <c r="B2" s="4">
        <v>0.3</v>
      </c>
    </row>
    <row r="3" spans="1:2" x14ac:dyDescent="0.2">
      <c r="A3" s="4" t="s">
        <v>25</v>
      </c>
      <c r="B3" s="4">
        <v>0.2</v>
      </c>
    </row>
    <row r="4" spans="1:2" x14ac:dyDescent="0.2">
      <c r="A4" s="4" t="s">
        <v>26</v>
      </c>
      <c r="B4" s="4">
        <v>0.1</v>
      </c>
    </row>
    <row r="5" spans="1:2" x14ac:dyDescent="0.2">
      <c r="A5" s="4" t="s">
        <v>27</v>
      </c>
      <c r="B5" s="4">
        <v>0.05</v>
      </c>
    </row>
    <row r="6" spans="1:2" x14ac:dyDescent="0.2">
      <c r="A6" s="4" t="s">
        <v>28</v>
      </c>
      <c r="B6" s="4">
        <v>0.1</v>
      </c>
    </row>
    <row r="7" spans="1:2" x14ac:dyDescent="0.2">
      <c r="A7" s="4" t="s">
        <v>29</v>
      </c>
      <c r="B7" s="4">
        <v>0.1</v>
      </c>
    </row>
    <row r="8" spans="1:2" x14ac:dyDescent="0.2">
      <c r="A8" s="4" t="s">
        <v>30</v>
      </c>
      <c r="B8" s="4">
        <v>0.1</v>
      </c>
    </row>
    <row r="9" spans="1:2" x14ac:dyDescent="0.2">
      <c r="A9" s="4" t="s">
        <v>31</v>
      </c>
      <c r="B9" s="4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F9CF-3A73-6748-9F64-5C5E47ADE282}">
  <dimension ref="A1:E44"/>
  <sheetViews>
    <sheetView workbookViewId="0">
      <selection activeCell="B12" sqref="B12"/>
    </sheetView>
  </sheetViews>
  <sheetFormatPr baseColWidth="10" defaultRowHeight="16" x14ac:dyDescent="0.2"/>
  <cols>
    <col min="1" max="1" width="40.5" bestFit="1" customWidth="1"/>
  </cols>
  <sheetData>
    <row r="1" spans="1:5" x14ac:dyDescent="0.2">
      <c r="A1" s="3" t="s">
        <v>10</v>
      </c>
      <c r="B1" s="3" t="s">
        <v>12</v>
      </c>
    </row>
    <row r="2" spans="1:5" x14ac:dyDescent="0.2">
      <c r="A2" t="s">
        <v>32</v>
      </c>
      <c r="B2" s="2">
        <f>1/7</f>
        <v>0.14285714285714285</v>
      </c>
    </row>
    <row r="3" spans="1:5" x14ac:dyDescent="0.2">
      <c r="A3" t="s">
        <v>33</v>
      </c>
      <c r="B3" s="2">
        <f t="shared" ref="B3:B8" si="0">1/7</f>
        <v>0.14285714285714285</v>
      </c>
    </row>
    <row r="4" spans="1:5" x14ac:dyDescent="0.2">
      <c r="A4" t="s">
        <v>34</v>
      </c>
      <c r="B4" s="2">
        <f t="shared" si="0"/>
        <v>0.14285714285714285</v>
      </c>
    </row>
    <row r="5" spans="1:5" x14ac:dyDescent="0.2">
      <c r="A5" t="s">
        <v>35</v>
      </c>
      <c r="B5" s="2">
        <f t="shared" si="0"/>
        <v>0.14285714285714285</v>
      </c>
    </row>
    <row r="6" spans="1:5" ht="19" x14ac:dyDescent="0.25">
      <c r="A6" t="s">
        <v>36</v>
      </c>
      <c r="B6" s="2">
        <f t="shared" si="0"/>
        <v>0.14285714285714285</v>
      </c>
      <c r="E6" s="6"/>
    </row>
    <row r="7" spans="1:5" ht="19" x14ac:dyDescent="0.25">
      <c r="A7" t="s">
        <v>37</v>
      </c>
      <c r="B7" s="2">
        <f t="shared" si="0"/>
        <v>0.14285714285714285</v>
      </c>
      <c r="E7" s="6"/>
    </row>
    <row r="8" spans="1:5" ht="19" x14ac:dyDescent="0.25">
      <c r="A8" t="s">
        <v>38</v>
      </c>
      <c r="B8" s="2">
        <f t="shared" si="0"/>
        <v>0.14285714285714285</v>
      </c>
      <c r="E8" s="6"/>
    </row>
    <row r="9" spans="1:5" ht="19" x14ac:dyDescent="0.25">
      <c r="B9" s="2"/>
      <c r="E9" s="6"/>
    </row>
    <row r="10" spans="1:5" ht="19" x14ac:dyDescent="0.25">
      <c r="B10" s="2"/>
      <c r="E10" s="6"/>
    </row>
    <row r="11" spans="1:5" ht="19" x14ac:dyDescent="0.25">
      <c r="B11" s="2"/>
      <c r="E11" s="6"/>
    </row>
    <row r="12" spans="1:5" ht="19" x14ac:dyDescent="0.25">
      <c r="B12" s="2"/>
      <c r="E12" s="6"/>
    </row>
    <row r="13" spans="1:5" ht="19" x14ac:dyDescent="0.25">
      <c r="B13" s="2"/>
      <c r="E13" s="6"/>
    </row>
    <row r="14" spans="1:5" ht="19" x14ac:dyDescent="0.25">
      <c r="B14" s="2"/>
      <c r="E14" s="6"/>
    </row>
    <row r="15" spans="1:5" ht="19" x14ac:dyDescent="0.25">
      <c r="B15" s="2"/>
      <c r="E15" s="6"/>
    </row>
    <row r="16" spans="1:5" x14ac:dyDescent="0.2">
      <c r="B16" s="2"/>
    </row>
    <row r="17" spans="1:2" x14ac:dyDescent="0.2">
      <c r="B17" s="2"/>
    </row>
    <row r="18" spans="1:2" x14ac:dyDescent="0.2">
      <c r="B18" s="2"/>
    </row>
    <row r="19" spans="1:2" x14ac:dyDescent="0.2">
      <c r="B19" s="2"/>
    </row>
    <row r="20" spans="1:2" x14ac:dyDescent="0.2">
      <c r="B20" s="2"/>
    </row>
    <row r="21" spans="1:2" x14ac:dyDescent="0.2">
      <c r="B21" s="2"/>
    </row>
    <row r="22" spans="1:2" x14ac:dyDescent="0.2">
      <c r="B22" s="2"/>
    </row>
    <row r="23" spans="1:2" x14ac:dyDescent="0.2">
      <c r="A23" s="5"/>
    </row>
    <row r="24" spans="1:2" x14ac:dyDescent="0.2">
      <c r="A24" s="5"/>
    </row>
    <row r="25" spans="1:2" x14ac:dyDescent="0.2">
      <c r="A25" s="5"/>
    </row>
    <row r="26" spans="1:2" x14ac:dyDescent="0.2">
      <c r="A26" s="5"/>
    </row>
    <row r="27" spans="1:2" x14ac:dyDescent="0.2">
      <c r="A27" s="5"/>
    </row>
    <row r="28" spans="1:2" x14ac:dyDescent="0.2">
      <c r="A28" s="5"/>
    </row>
    <row r="29" spans="1:2" x14ac:dyDescent="0.2">
      <c r="A29" s="5"/>
    </row>
    <row r="30" spans="1:2" x14ac:dyDescent="0.2">
      <c r="A30" s="5"/>
    </row>
    <row r="31" spans="1:2" x14ac:dyDescent="0.2">
      <c r="A31" s="5"/>
    </row>
    <row r="32" spans="1:2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97E5-CFC4-F24B-B4A1-45FEFB79C623}">
  <dimension ref="A1:E44"/>
  <sheetViews>
    <sheetView workbookViewId="0">
      <selection activeCell="D5" sqref="D5:H24"/>
    </sheetView>
  </sheetViews>
  <sheetFormatPr baseColWidth="10" defaultRowHeight="16" x14ac:dyDescent="0.2"/>
  <cols>
    <col min="1" max="1" width="40.5" bestFit="1" customWidth="1"/>
  </cols>
  <sheetData>
    <row r="1" spans="1:5" x14ac:dyDescent="0.2">
      <c r="A1" s="3" t="s">
        <v>10</v>
      </c>
      <c r="B1" s="3" t="s">
        <v>12</v>
      </c>
    </row>
    <row r="2" spans="1:5" x14ac:dyDescent="0.2">
      <c r="A2" t="s">
        <v>38</v>
      </c>
      <c r="B2" s="2">
        <v>0.25</v>
      </c>
    </row>
    <row r="3" spans="1:5" x14ac:dyDescent="0.2">
      <c r="A3" t="s">
        <v>39</v>
      </c>
      <c r="B3" s="2">
        <v>0.25</v>
      </c>
    </row>
    <row r="4" spans="1:5" x14ac:dyDescent="0.2">
      <c r="A4" t="s">
        <v>40</v>
      </c>
      <c r="B4" s="2">
        <v>0.25</v>
      </c>
    </row>
    <row r="5" spans="1:5" x14ac:dyDescent="0.2">
      <c r="A5" t="s">
        <v>41</v>
      </c>
      <c r="B5" s="2">
        <v>0.25</v>
      </c>
    </row>
    <row r="6" spans="1:5" ht="19" x14ac:dyDescent="0.25">
      <c r="B6" s="2"/>
      <c r="E6" s="6"/>
    </row>
    <row r="7" spans="1:5" ht="19" x14ac:dyDescent="0.25">
      <c r="B7" s="2"/>
      <c r="E7" s="6"/>
    </row>
    <row r="8" spans="1:5" ht="19" x14ac:dyDescent="0.25">
      <c r="B8" s="2"/>
      <c r="E8" s="6"/>
    </row>
    <row r="9" spans="1:5" ht="19" x14ac:dyDescent="0.25">
      <c r="B9" s="2"/>
      <c r="E9" s="6"/>
    </row>
    <row r="10" spans="1:5" ht="19" x14ac:dyDescent="0.25">
      <c r="B10" s="2"/>
      <c r="E10" s="6"/>
    </row>
    <row r="11" spans="1:5" ht="19" x14ac:dyDescent="0.25">
      <c r="B11" s="2"/>
      <c r="E11" s="6"/>
    </row>
    <row r="12" spans="1:5" ht="19" x14ac:dyDescent="0.25">
      <c r="B12" s="2"/>
      <c r="E12" s="6"/>
    </row>
    <row r="13" spans="1:5" ht="19" x14ac:dyDescent="0.25">
      <c r="B13" s="2"/>
      <c r="E13" s="6"/>
    </row>
    <row r="14" spans="1:5" ht="19" x14ac:dyDescent="0.25">
      <c r="B14" s="2"/>
      <c r="E14" s="6"/>
    </row>
    <row r="15" spans="1:5" ht="19" x14ac:dyDescent="0.25">
      <c r="B15" s="2"/>
      <c r="E15" s="6"/>
    </row>
    <row r="16" spans="1:5" x14ac:dyDescent="0.2">
      <c r="B16" s="2"/>
    </row>
    <row r="17" spans="1:2" x14ac:dyDescent="0.2">
      <c r="B17" s="2"/>
    </row>
    <row r="18" spans="1:2" x14ac:dyDescent="0.2">
      <c r="B18" s="2"/>
    </row>
    <row r="19" spans="1:2" x14ac:dyDescent="0.2">
      <c r="B19" s="2"/>
    </row>
    <row r="20" spans="1:2" x14ac:dyDescent="0.2">
      <c r="B20" s="2"/>
    </row>
    <row r="21" spans="1:2" x14ac:dyDescent="0.2">
      <c r="B21" s="2"/>
    </row>
    <row r="22" spans="1:2" x14ac:dyDescent="0.2">
      <c r="B22" s="2"/>
    </row>
    <row r="23" spans="1:2" x14ac:dyDescent="0.2">
      <c r="A23" s="5"/>
    </row>
    <row r="24" spans="1:2" x14ac:dyDescent="0.2">
      <c r="A24" s="5"/>
    </row>
    <row r="25" spans="1:2" x14ac:dyDescent="0.2">
      <c r="A25" s="5"/>
    </row>
    <row r="26" spans="1:2" x14ac:dyDescent="0.2">
      <c r="A26" s="5"/>
    </row>
    <row r="27" spans="1:2" x14ac:dyDescent="0.2">
      <c r="A27" s="5"/>
    </row>
    <row r="28" spans="1:2" x14ac:dyDescent="0.2">
      <c r="A28" s="5"/>
    </row>
    <row r="29" spans="1:2" x14ac:dyDescent="0.2">
      <c r="A29" s="5"/>
    </row>
    <row r="30" spans="1:2" x14ac:dyDescent="0.2">
      <c r="A30" s="5"/>
    </row>
    <row r="31" spans="1:2" x14ac:dyDescent="0.2">
      <c r="A31" s="5"/>
    </row>
    <row r="32" spans="1:2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0C49-37DA-FB45-BF11-8AAE0FF291E2}">
  <dimension ref="A1:E34"/>
  <sheetViews>
    <sheetView workbookViewId="0">
      <selection activeCell="A12" sqref="A12"/>
    </sheetView>
  </sheetViews>
  <sheetFormatPr baseColWidth="10" defaultRowHeight="16" x14ac:dyDescent="0.2"/>
  <cols>
    <col min="1" max="1" width="40.5" bestFit="1" customWidth="1"/>
  </cols>
  <sheetData>
    <row r="1" spans="1:5" x14ac:dyDescent="0.2">
      <c r="A1" s="3" t="s">
        <v>10</v>
      </c>
      <c r="B1" s="3" t="s">
        <v>12</v>
      </c>
    </row>
    <row r="2" spans="1:5" ht="19" x14ac:dyDescent="0.25">
      <c r="A2" t="s">
        <v>42</v>
      </c>
      <c r="B2" s="2">
        <f>1/6</f>
        <v>0.16666666666666666</v>
      </c>
      <c r="E2" s="6"/>
    </row>
    <row r="3" spans="1:5" ht="19" x14ac:dyDescent="0.25">
      <c r="A3" t="s">
        <v>43</v>
      </c>
      <c r="B3" s="2">
        <f t="shared" ref="B3:B7" si="0">1/6</f>
        <v>0.16666666666666666</v>
      </c>
      <c r="E3" s="6"/>
    </row>
    <row r="4" spans="1:5" ht="19" x14ac:dyDescent="0.25">
      <c r="A4" t="s">
        <v>44</v>
      </c>
      <c r="B4" s="2">
        <f t="shared" si="0"/>
        <v>0.16666666666666666</v>
      </c>
      <c r="E4" s="6"/>
    </row>
    <row r="5" spans="1:5" ht="19" x14ac:dyDescent="0.25">
      <c r="A5" t="s">
        <v>45</v>
      </c>
      <c r="B5" s="2">
        <f t="shared" si="0"/>
        <v>0.16666666666666666</v>
      </c>
      <c r="E5" s="6"/>
    </row>
    <row r="6" spans="1:5" x14ac:dyDescent="0.2">
      <c r="A6" t="s">
        <v>46</v>
      </c>
      <c r="B6" s="2">
        <f t="shared" si="0"/>
        <v>0.16666666666666666</v>
      </c>
    </row>
    <row r="7" spans="1:5" x14ac:dyDescent="0.2">
      <c r="A7" t="s">
        <v>47</v>
      </c>
      <c r="B7" s="2">
        <f t="shared" si="0"/>
        <v>0.16666666666666666</v>
      </c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A13" s="5"/>
    </row>
    <row r="14" spans="1:5" x14ac:dyDescent="0.2">
      <c r="A14" s="5"/>
    </row>
    <row r="15" spans="1:5" x14ac:dyDescent="0.2">
      <c r="A15" s="5"/>
    </row>
    <row r="16" spans="1:5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4207-92B5-4B4F-B5DB-6EE45F50DCDF}">
  <dimension ref="A1:B28"/>
  <sheetViews>
    <sheetView workbookViewId="0">
      <selection activeCell="D19" sqref="D19"/>
    </sheetView>
  </sheetViews>
  <sheetFormatPr baseColWidth="10" defaultRowHeight="16" x14ac:dyDescent="0.2"/>
  <cols>
    <col min="1" max="1" width="40.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t="s">
        <v>48</v>
      </c>
      <c r="B2" s="2">
        <v>0.2</v>
      </c>
    </row>
    <row r="3" spans="1:2" x14ac:dyDescent="0.2">
      <c r="A3" t="s">
        <v>49</v>
      </c>
      <c r="B3" s="2">
        <v>0.2</v>
      </c>
    </row>
    <row r="4" spans="1:2" x14ac:dyDescent="0.2">
      <c r="A4" t="s">
        <v>50</v>
      </c>
      <c r="B4" s="2">
        <v>0.2</v>
      </c>
    </row>
    <row r="5" spans="1:2" x14ac:dyDescent="0.2">
      <c r="A5" t="s">
        <v>51</v>
      </c>
      <c r="B5" s="2">
        <v>0.2</v>
      </c>
    </row>
    <row r="6" spans="1:2" x14ac:dyDescent="0.2">
      <c r="A6" t="s">
        <v>52</v>
      </c>
      <c r="B6" s="2">
        <v>0.2</v>
      </c>
    </row>
    <row r="7" spans="1:2" x14ac:dyDescent="0.2">
      <c r="A7" s="5"/>
    </row>
    <row r="8" spans="1:2" x14ac:dyDescent="0.2">
      <c r="A8" s="5"/>
    </row>
    <row r="9" spans="1:2" x14ac:dyDescent="0.2">
      <c r="A9" s="5"/>
    </row>
    <row r="10" spans="1:2" x14ac:dyDescent="0.2">
      <c r="A10" s="5"/>
    </row>
    <row r="11" spans="1:2" x14ac:dyDescent="0.2">
      <c r="A11" s="5"/>
    </row>
    <row r="12" spans="1:2" x14ac:dyDescent="0.2">
      <c r="A12" s="5"/>
    </row>
    <row r="13" spans="1:2" x14ac:dyDescent="0.2">
      <c r="A13" s="5"/>
    </row>
    <row r="14" spans="1:2" x14ac:dyDescent="0.2">
      <c r="A14" s="5"/>
    </row>
    <row r="15" spans="1:2" x14ac:dyDescent="0.2">
      <c r="A15" s="5"/>
    </row>
    <row r="16" spans="1:2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B765-5673-4748-9AA9-6BDA310C7D57}">
  <dimension ref="A1:B10"/>
  <sheetViews>
    <sheetView workbookViewId="0">
      <selection sqref="A1:B8"/>
    </sheetView>
  </sheetViews>
  <sheetFormatPr baseColWidth="10" defaultRowHeight="16" x14ac:dyDescent="0.2"/>
  <cols>
    <col min="1" max="1" width="17.33203125" bestFit="1" customWidth="1"/>
    <col min="2" max="2" width="9.664062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s="4" t="s">
        <v>13</v>
      </c>
      <c r="B2" s="4">
        <v>0.2</v>
      </c>
    </row>
    <row r="3" spans="1:2" x14ac:dyDescent="0.2">
      <c r="A3" s="4" t="s">
        <v>14</v>
      </c>
      <c r="B3" s="4">
        <v>0.2</v>
      </c>
    </row>
    <row r="4" spans="1:2" x14ac:dyDescent="0.2">
      <c r="A4" s="4" t="s">
        <v>15</v>
      </c>
      <c r="B4" s="4">
        <v>0.1</v>
      </c>
    </row>
    <row r="5" spans="1:2" x14ac:dyDescent="0.2">
      <c r="A5" s="4" t="s">
        <v>16</v>
      </c>
      <c r="B5" s="4">
        <v>0.05</v>
      </c>
    </row>
    <row r="6" spans="1:2" x14ac:dyDescent="0.2">
      <c r="A6" s="4" t="s">
        <v>17</v>
      </c>
      <c r="B6" s="4">
        <v>0.1</v>
      </c>
    </row>
    <row r="7" spans="1:2" x14ac:dyDescent="0.2">
      <c r="A7" s="4" t="s">
        <v>18</v>
      </c>
      <c r="B7" s="4">
        <v>0.3</v>
      </c>
    </row>
    <row r="8" spans="1:2" x14ac:dyDescent="0.2">
      <c r="A8" s="4" t="s">
        <v>19</v>
      </c>
      <c r="B8" s="4">
        <v>0.05</v>
      </c>
    </row>
    <row r="10" spans="1:2" x14ac:dyDescent="0.2">
      <c r="B1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27C6-0C76-0448-8109-57E1AAE25A3C}">
  <dimension ref="A1:B10"/>
  <sheetViews>
    <sheetView workbookViewId="0">
      <selection activeCell="O36" sqref="O36"/>
    </sheetView>
  </sheetViews>
  <sheetFormatPr baseColWidth="10" defaultRowHeight="16" x14ac:dyDescent="0.2"/>
  <cols>
    <col min="1" max="1" width="17.33203125" bestFit="1" customWidth="1"/>
    <col min="2" max="2" width="9.6640625" bestFit="1" customWidth="1"/>
  </cols>
  <sheetData>
    <row r="1" spans="1:2" x14ac:dyDescent="0.2">
      <c r="A1" s="3" t="s">
        <v>10</v>
      </c>
      <c r="B1" s="3" t="s">
        <v>12</v>
      </c>
    </row>
    <row r="2" spans="1:2" x14ac:dyDescent="0.2">
      <c r="A2" s="4" t="s">
        <v>53</v>
      </c>
      <c r="B2" s="4">
        <v>0.5</v>
      </c>
    </row>
    <row r="3" spans="1:2" x14ac:dyDescent="0.2">
      <c r="A3" s="4" t="s">
        <v>54</v>
      </c>
      <c r="B3" s="4">
        <v>0.3</v>
      </c>
    </row>
    <row r="4" spans="1:2" x14ac:dyDescent="0.2">
      <c r="A4" s="4" t="s">
        <v>55</v>
      </c>
      <c r="B4" s="4">
        <v>0.2</v>
      </c>
    </row>
    <row r="5" spans="1:2" x14ac:dyDescent="0.2">
      <c r="A5" s="4"/>
      <c r="B5" s="4"/>
    </row>
    <row r="6" spans="1:2" x14ac:dyDescent="0.2">
      <c r="A6" s="4"/>
      <c r="B6" s="4"/>
    </row>
    <row r="7" spans="1:2" x14ac:dyDescent="0.2">
      <c r="A7" s="4"/>
      <c r="B7" s="4"/>
    </row>
    <row r="8" spans="1:2" x14ac:dyDescent="0.2">
      <c r="A8" s="4"/>
      <c r="B8" s="4"/>
    </row>
    <row r="10" spans="1:2" x14ac:dyDescent="0.2">
      <c r="B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Pediatric Cardiology</vt:lpstr>
      <vt:lpstr>Pediatric Gastroenterology</vt:lpstr>
      <vt:lpstr>Pediatric Rheumatology</vt:lpstr>
      <vt:lpstr>radiology_US</vt:lpstr>
      <vt:lpstr>radiology_X_ray</vt:lpstr>
      <vt:lpstr>radiology_CT</vt:lpstr>
      <vt:lpstr>radiology_MRI</vt:lpstr>
      <vt:lpstr>Pediatric Emergencies</vt:lpstr>
      <vt:lpstr>Rehabilitation</vt:lpstr>
      <vt:lpstr>Pediatric Infectious Diseases</vt:lpstr>
      <vt:lpstr>Pediatric Hematology</vt:lpstr>
      <vt:lpstr>Pediatric Oncology</vt:lpstr>
      <vt:lpstr>Pediatric Nephrology</vt:lpstr>
      <vt:lpstr>Pediatric Intensive Care Unit</vt:lpstr>
      <vt:lpstr>Neonatal Intensive Care Unit</vt:lpstr>
      <vt:lpstr>Allergology</vt:lpstr>
      <vt:lpstr>Pediatric Endocrinology</vt:lpstr>
      <vt:lpstr>Neonatology</vt:lpstr>
      <vt:lpstr>Pediatric Neurology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Ramazan Abylkassov</dc:creator>
  <cp:lastModifiedBy>Ramazan Abylkassov</cp:lastModifiedBy>
  <dcterms:created xsi:type="dcterms:W3CDTF">2023-11-15T16:25:54Z</dcterms:created>
  <dcterms:modified xsi:type="dcterms:W3CDTF">2023-11-20T08:32:03Z</dcterms:modified>
</cp:coreProperties>
</file>