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ŞKUNÖZ\"/>
    </mc:Choice>
  </mc:AlternateContent>
  <xr:revisionPtr revIDLastSave="0" documentId="13_ncr:1_{B07A4EEC-E061-49E1-B82C-94D965BD6961}" xr6:coauthVersionLast="47" xr6:coauthVersionMax="47" xr10:uidLastSave="{00000000-0000-0000-0000-000000000000}"/>
  <bookViews>
    <workbookView xWindow="-108" yWindow="-108" windowWidth="23256" windowHeight="12576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Sheet2!$B$6:$H$7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Sheet2!$K$18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Sheet2!$M$11:$M$17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M12" i="2"/>
  <c r="M13" i="2"/>
  <c r="M14" i="2"/>
  <c r="M15" i="2"/>
  <c r="M16" i="2"/>
  <c r="M17" i="2"/>
  <c r="M11" i="2"/>
  <c r="I22" i="2"/>
  <c r="I23" i="2"/>
  <c r="I24" i="2"/>
  <c r="I25" i="2"/>
  <c r="I26" i="2"/>
  <c r="I27" i="2"/>
  <c r="I21" i="2"/>
  <c r="I12" i="2"/>
  <c r="I13" i="2"/>
  <c r="I14" i="2"/>
  <c r="I15" i="2"/>
  <c r="I16" i="2"/>
  <c r="I17" i="2"/>
  <c r="I11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K16" i="2" l="1"/>
  <c r="K15" i="2"/>
  <c r="K17" i="2"/>
  <c r="K14" i="2"/>
  <c r="K11" i="2"/>
  <c r="K13" i="2"/>
  <c r="K12" i="2"/>
  <c r="J16" i="2"/>
  <c r="N16" i="2" s="1"/>
  <c r="J17" i="2"/>
  <c r="N17" i="2" s="1"/>
  <c r="J13" i="2"/>
  <c r="N13" i="2" s="1"/>
  <c r="I28" i="2"/>
  <c r="J19" i="2" s="1"/>
  <c r="J15" i="2"/>
  <c r="N15" i="2" s="1"/>
  <c r="J12" i="2"/>
  <c r="N12" i="2" s="1"/>
  <c r="J14" i="2"/>
  <c r="N14" i="2" s="1"/>
  <c r="J11" i="2"/>
  <c r="N11" i="2" s="1"/>
  <c r="I18" i="2"/>
  <c r="L19" i="2" l="1"/>
</calcChain>
</file>

<file path=xl/sharedStrings.xml><?xml version="1.0" encoding="utf-8"?>
<sst xmlns="http://schemas.openxmlformats.org/spreadsheetml/2006/main" count="74" uniqueCount="31">
  <si>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</si>
  <si>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</si>
  <si>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</si>
  <si>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</si>
  <si>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</si>
  <si>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</si>
  <si>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</si>
  <si>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</si>
  <si>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</si>
  <si>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</si>
  <si>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</si>
  <si>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</si>
  <si>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</si>
  <si>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</si>
  <si>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</si>
  <si>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</si>
  <si>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</si>
  <si>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</si>
  <si>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</si>
  <si>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</si>
  <si>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</si>
  <si>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</si>
  <si>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</si>
  <si>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</si>
  <si>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</si>
  <si>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</si>
  <si>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</si>
  <si>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</si>
  <si>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</si>
  <si>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</si>
  <si>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Toplam 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</si>
</sst>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4.4" x14ac:dyDescent="0.3"/>
  <cols>
    <col min="1" max="1" width="15.44140625" bestFit="1" customWidth="1"/>
    <col min="2" max="8" width="12.109375" customWidth="1"/>
    <col min="9" max="9" width="14.33203125" bestFit="1" customWidth="1"/>
    <col min="12" max="12" width="14" bestFit="1" customWidth="1"/>
  </cols>
  <sheetData>
    <row r="1" spans="1:12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3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3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3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3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3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3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3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3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3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P28"/>
  <sheetViews>
    <sheetView tabSelected="1" zoomScale="85" zoomScaleNormal="85" workbookViewId="0">
      <selection activeCell="K18" sqref="K18"/>
    </sheetView>
  </sheetViews>
  <sheetFormatPr defaultRowHeight="14.4" x14ac:dyDescent="0.3"/>
  <cols>
    <col min="1" max="1" width="23.5546875" bestFit="1" customWidth="1"/>
    <col min="2" max="8" width="14.44140625" customWidth="1"/>
    <col min="10" max="10" width="14.109375" customWidth="1"/>
    <col min="11" max="11" width="16.88671875" customWidth="1"/>
    <col min="12" max="12" width="14.109375" customWidth="1"/>
    <col min="13" max="13" width="18.88671875" customWidth="1"/>
    <col min="14" max="14" width="15.77734375" customWidth="1"/>
  </cols>
  <sheetData>
    <row r="1" spans="1:16" x14ac:dyDescent="0.3">
      <c r="A1" t="s">
        <v>14</v>
      </c>
      <c r="C1" t="s">
        <v>15</v>
      </c>
      <c r="D1" t="s">
        <v>18</v>
      </c>
      <c r="E1">
        <v>50</v>
      </c>
    </row>
    <row r="2" spans="1:16" x14ac:dyDescent="0.3">
      <c r="A2" t="s">
        <v>16</v>
      </c>
      <c r="C2" t="s">
        <v>17</v>
      </c>
      <c r="D2" t="s">
        <v>19</v>
      </c>
      <c r="E2">
        <v>35</v>
      </c>
      <c r="F2" s="7">
        <v>0.25</v>
      </c>
    </row>
    <row r="5" spans="1:16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6" x14ac:dyDescent="0.3">
      <c r="A6" t="s">
        <v>20</v>
      </c>
      <c r="B6" s="3">
        <v>6</v>
      </c>
      <c r="C6" s="3">
        <v>1</v>
      </c>
      <c r="D6" s="3">
        <v>0</v>
      </c>
      <c r="E6" s="3">
        <v>7</v>
      </c>
      <c r="F6" s="3">
        <v>0</v>
      </c>
      <c r="G6" s="3">
        <v>3</v>
      </c>
      <c r="H6" s="3">
        <v>0</v>
      </c>
      <c r="I6" s="3"/>
      <c r="J6" s="3"/>
      <c r="K6" s="3"/>
      <c r="L6" s="3"/>
    </row>
    <row r="7" spans="1:16" x14ac:dyDescent="0.3">
      <c r="A7" t="s">
        <v>21</v>
      </c>
      <c r="B7" s="3">
        <v>0</v>
      </c>
      <c r="C7" s="3">
        <v>6</v>
      </c>
      <c r="D7" s="3">
        <v>3</v>
      </c>
      <c r="E7" s="3">
        <v>0</v>
      </c>
      <c r="F7" s="3">
        <v>0</v>
      </c>
      <c r="G7" s="3">
        <v>1</v>
      </c>
      <c r="H7" s="3">
        <v>1</v>
      </c>
      <c r="I7" s="3"/>
      <c r="J7" s="3"/>
      <c r="K7" s="3"/>
      <c r="L7" s="3"/>
    </row>
    <row r="8" spans="1:16" x14ac:dyDescent="0.3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6" x14ac:dyDescent="0.3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6" x14ac:dyDescent="0.3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10" t="s">
        <v>30</v>
      </c>
      <c r="L10" s="5" t="s">
        <v>10</v>
      </c>
      <c r="M10" s="6" t="s">
        <v>12</v>
      </c>
      <c r="N10" s="3" t="s">
        <v>27</v>
      </c>
    </row>
    <row r="11" spans="1:16" x14ac:dyDescent="0.3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128</v>
      </c>
      <c r="J11" s="5">
        <f t="shared" ref="J11:J17" si="0">I11+I21</f>
        <v>136</v>
      </c>
      <c r="K11" s="10">
        <f>(I21*$E$2)+(I11*$E$1)</f>
        <v>6680</v>
      </c>
      <c r="L11" s="5" t="s">
        <v>11</v>
      </c>
      <c r="M11" s="6">
        <f>P11*O11</f>
        <v>136</v>
      </c>
      <c r="N11" s="3">
        <f>J11-M11</f>
        <v>0</v>
      </c>
      <c r="O11">
        <v>8</v>
      </c>
      <c r="P11" s="5">
        <v>17</v>
      </c>
    </row>
    <row r="12" spans="1:16" x14ac:dyDescent="0.3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80</v>
      </c>
      <c r="J12" s="5">
        <f t="shared" si="0"/>
        <v>112</v>
      </c>
      <c r="K12" s="10">
        <f t="shared" ref="K12:K17" si="2">(I22*$E$2)+(I12*$E$1)</f>
        <v>5120</v>
      </c>
      <c r="L12" s="5" t="s">
        <v>11</v>
      </c>
      <c r="M12" s="6">
        <f t="shared" ref="M12:M17" si="3">P12*O12</f>
        <v>104</v>
      </c>
      <c r="N12" s="3">
        <f>J12-M12</f>
        <v>8</v>
      </c>
      <c r="O12">
        <v>8</v>
      </c>
      <c r="P12" s="5">
        <v>13</v>
      </c>
    </row>
    <row r="13" spans="1:16" x14ac:dyDescent="0.3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80</v>
      </c>
      <c r="J13" s="5">
        <f t="shared" si="0"/>
        <v>124</v>
      </c>
      <c r="K13" s="10">
        <f t="shared" si="2"/>
        <v>5540</v>
      </c>
      <c r="L13" s="5" t="s">
        <v>11</v>
      </c>
      <c r="M13" s="6">
        <f t="shared" si="3"/>
        <v>120</v>
      </c>
      <c r="N13" s="3">
        <f>J13-M13</f>
        <v>4</v>
      </c>
      <c r="O13">
        <v>8</v>
      </c>
      <c r="P13" s="5">
        <v>15</v>
      </c>
    </row>
    <row r="14" spans="1:16" x14ac:dyDescent="0.3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112</v>
      </c>
      <c r="J14" s="5">
        <f t="shared" si="0"/>
        <v>152</v>
      </c>
      <c r="K14" s="10">
        <f t="shared" si="2"/>
        <v>7000</v>
      </c>
      <c r="L14" s="5" t="s">
        <v>11</v>
      </c>
      <c r="M14" s="6">
        <f t="shared" si="3"/>
        <v>152</v>
      </c>
      <c r="N14" s="3">
        <f>J14-M14</f>
        <v>0</v>
      </c>
      <c r="O14">
        <v>8</v>
      </c>
      <c r="P14" s="5">
        <v>19</v>
      </c>
    </row>
    <row r="15" spans="1:16" x14ac:dyDescent="0.3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112</v>
      </c>
      <c r="J15" s="5">
        <f t="shared" si="0"/>
        <v>148</v>
      </c>
      <c r="K15" s="10">
        <f t="shared" si="2"/>
        <v>6860</v>
      </c>
      <c r="L15" s="5" t="s">
        <v>11</v>
      </c>
      <c r="M15" s="6">
        <f t="shared" si="3"/>
        <v>112</v>
      </c>
      <c r="N15" s="3">
        <f>J15-M15</f>
        <v>36</v>
      </c>
      <c r="O15">
        <v>8</v>
      </c>
      <c r="P15" s="5">
        <v>14</v>
      </c>
    </row>
    <row r="16" spans="1:16" x14ac:dyDescent="0.3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88</v>
      </c>
      <c r="J16" s="5">
        <f t="shared" si="0"/>
        <v>128</v>
      </c>
      <c r="K16" s="10">
        <f t="shared" si="2"/>
        <v>5800</v>
      </c>
      <c r="L16" s="5" t="s">
        <v>11</v>
      </c>
      <c r="M16" s="6">
        <f t="shared" si="3"/>
        <v>128</v>
      </c>
      <c r="N16" s="3">
        <f>J16-M16</f>
        <v>0</v>
      </c>
      <c r="O16">
        <v>8</v>
      </c>
      <c r="P16" s="5">
        <v>16</v>
      </c>
    </row>
    <row r="17" spans="1:16" x14ac:dyDescent="0.3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80</v>
      </c>
      <c r="J17" s="5">
        <f t="shared" si="0"/>
        <v>100</v>
      </c>
      <c r="K17" s="10">
        <f t="shared" si="2"/>
        <v>4700</v>
      </c>
      <c r="L17" s="5" t="s">
        <v>11</v>
      </c>
      <c r="M17" s="6">
        <f t="shared" si="3"/>
        <v>88</v>
      </c>
      <c r="N17" s="3">
        <f>J17-M17</f>
        <v>12</v>
      </c>
      <c r="O17">
        <v>8</v>
      </c>
      <c r="P17" s="5">
        <v>11</v>
      </c>
    </row>
    <row r="18" spans="1:16" x14ac:dyDescent="0.3">
      <c r="B18" s="3"/>
      <c r="C18" s="3"/>
      <c r="D18" s="3"/>
      <c r="E18" s="3"/>
      <c r="F18" s="3"/>
      <c r="G18" s="3"/>
      <c r="H18" s="3"/>
      <c r="I18" s="3">
        <f>SUM(I11:I17)</f>
        <v>680</v>
      </c>
      <c r="K18" s="11">
        <f>SUM(K11:K17)</f>
        <v>41700</v>
      </c>
    </row>
    <row r="19" spans="1:16" x14ac:dyDescent="0.3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220</v>
      </c>
      <c r="K19" s="5" t="s">
        <v>29</v>
      </c>
      <c r="L19" s="6">
        <f>0.25*(I18+I28)</f>
        <v>225</v>
      </c>
    </row>
    <row r="20" spans="1:16" x14ac:dyDescent="0.3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6" x14ac:dyDescent="0.3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8</v>
      </c>
      <c r="J21" s="3"/>
      <c r="K21" s="3"/>
      <c r="L21" s="3"/>
    </row>
    <row r="22" spans="1:16" x14ac:dyDescent="0.3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32</v>
      </c>
      <c r="J22" s="3"/>
      <c r="K22" s="3"/>
      <c r="L22" s="3"/>
    </row>
    <row r="23" spans="1:16" x14ac:dyDescent="0.3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44</v>
      </c>
      <c r="J23" s="3"/>
      <c r="K23" s="3"/>
      <c r="L23" s="3"/>
    </row>
    <row r="24" spans="1:16" x14ac:dyDescent="0.3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40</v>
      </c>
      <c r="J24" s="3"/>
      <c r="K24" s="3"/>
      <c r="L24" s="3"/>
    </row>
    <row r="25" spans="1:16" x14ac:dyDescent="0.3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36</v>
      </c>
      <c r="J25" s="3"/>
      <c r="K25" s="3"/>
      <c r="L25" s="3"/>
    </row>
    <row r="26" spans="1:16" x14ac:dyDescent="0.3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40</v>
      </c>
      <c r="J26" s="3"/>
      <c r="K26" s="3"/>
      <c r="L26" s="3"/>
    </row>
    <row r="27" spans="1:16" x14ac:dyDescent="0.3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20</v>
      </c>
      <c r="J27" s="3"/>
      <c r="K27" s="3"/>
      <c r="L27" s="3"/>
    </row>
    <row r="28" spans="1:16" x14ac:dyDescent="0.3">
      <c r="I28" s="3">
        <f>SUM(I21:I27)</f>
        <v>220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ramazan olcay</cp:lastModifiedBy>
  <dcterms:created xsi:type="dcterms:W3CDTF">2022-11-05T07:10:46Z</dcterms:created>
  <dcterms:modified xsi:type="dcterms:W3CDTF">2022-11-05T08:01:57Z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