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Executive Summary" state="visible" r:id="rId4"/>
    <sheet sheetId="2" name="Revenue Projections" state="visible" r:id="rId5"/>
    <sheet sheetId="3" name="Cash Flow" state="visible" r:id="rId6"/>
    <sheet sheetId="4" name="Annual Projections" state="visible" r:id="rId7"/>
    <sheet sheetId="5" name="Key Metrics" state="visible" r:id="rId8"/>
    <sheet sheetId="6" name="Risk Analysis" state="visible" r:id="rId9"/>
    <sheet sheetId="7" name="Recommendations" state="visible" r:id="rId10"/>
  </sheets>
  <calcPr calcId="171027"/>
</workbook>
</file>

<file path=xl/sharedStrings.xml><?xml version="1.0" encoding="utf-8"?>
<sst xmlns="http://schemas.openxmlformats.org/spreadsheetml/2006/main" count="90" uniqueCount="66">
  <si>
    <t>Business Idea</t>
  </si>
  <si>
    <t>Mobile fitness tracking app with AI coaching</t>
  </si>
  <si>
    <t>EXECUTIVE SUMMARY</t>
  </si>
  <si>
    <t/>
  </si>
  <si>
    <t>This financial model projects the performance of a mobile fitness tracking application featuring AI coaching. The business enters a high-growth market with a strong value proposition centered on personalized, AI-driven fitness guidance. The initial phase is capital-intensive, with a startup cost of $20,000 and significant monthly operating expenses of $5,000, which necessitates an aggressive user acquisition and revenue growth strategy to achieve profitability. The projections indicate that the business will require a rapid ramp-up period, reaching operational profitability in Month 5 and fully recouping the initial investment within the first year.</t>
  </si>
  <si>
    <t>The five-year forecast shows robust growth, scaling from a Year 1 revenue of approximately $139,000 to over $487,000 by Year 5. This growth is contingent on achieving a strong product-market fit within a specific niche and maintaining a competitive edge through superior AI technology. As the company scales, operating leverage is expected to improve, with net profit margins increasing significantly. Key challenges will include managing customer acquisition costs, fending off competition, and controlling infrastructure costs associated with the AI service. The strategic recommendations focus on a hyper-niche market approach, optimizing the cost structure, and building a loyal user base to ensure long-term viability and a strong return on investment.</t>
  </si>
  <si>
    <t>Month</t>
  </si>
  <si>
    <t>Revenue</t>
  </si>
  <si>
    <t>COGS</t>
  </si>
  <si>
    <t>Gross Profit</t>
  </si>
  <si>
    <t>Margin %</t>
  </si>
  <si>
    <t>75.0%</t>
  </si>
  <si>
    <t>Cash Inflow</t>
  </si>
  <si>
    <t>Cash Outflow</t>
  </si>
  <si>
    <t>Net Cash Flow</t>
  </si>
  <si>
    <t>Cumulative Cash</t>
  </si>
  <si>
    <t>Year</t>
  </si>
  <si>
    <t>Total Expenses</t>
  </si>
  <si>
    <t>Net Profit</t>
  </si>
  <si>
    <t>Profit Margin %</t>
  </si>
  <si>
    <t>Year 1</t>
  </si>
  <si>
    <t>32.0%</t>
  </si>
  <si>
    <t>Year 2</t>
  </si>
  <si>
    <t>40.0%</t>
  </si>
  <si>
    <t>Year 3</t>
  </si>
  <si>
    <t>43.8%</t>
  </si>
  <si>
    <t>Year 4</t>
  </si>
  <si>
    <t>46.2%</t>
  </si>
  <si>
    <t>Year 5</t>
  </si>
  <si>
    <t>47.4%</t>
  </si>
  <si>
    <t>TOTAL (5 Years)</t>
  </si>
  <si>
    <t>KEY FINANCIAL METRICS</t>
  </si>
  <si>
    <t>Break-Even Month</t>
  </si>
  <si>
    <t>Month 9</t>
  </si>
  <si>
    <t>Year 1 Total Revenue</t>
  </si>
  <si>
    <t>Year 1 Net Profit</t>
  </si>
  <si>
    <t>ROI %</t>
  </si>
  <si>
    <t>3446.9%</t>
  </si>
  <si>
    <t>Payback Period (months)</t>
  </si>
  <si>
    <t>5-YEAR PROJECTIONS</t>
  </si>
  <si>
    <t>Year 5 Revenue</t>
  </si>
  <si>
    <t>Year 5 Net Profit</t>
  </si>
  <si>
    <t>Risk</t>
  </si>
  <si>
    <t>Impact</t>
  </si>
  <si>
    <t>Mitigation Strategy</t>
  </si>
  <si>
    <t>Slower-than-projected user adoption</t>
  </si>
  <si>
    <t>High</t>
  </si>
  <si>
    <t>Focus marketing efforts on a well-defined, underserved niche. Implement a referral program and utilize targeted content marketing to build an initial user base organically.</t>
  </si>
  <si>
    <t>High Customer Acquisition Cost (CAC)</t>
  </si>
  <si>
    <t>Prioritize marketing channels with higher ROI, such as SEO and influencer marketing within the fitness niche, over expensive paid advertising. Focus on creating a product with high retention to maximize customer lifetime value (LTV).</t>
  </si>
  <si>
    <t>Intense competition from established fitness apps</t>
  </si>
  <si>
    <t>Medium</t>
  </si>
  <si>
    <t>Differentiate through a superior, more adaptive AI coaching experience that general-purpose apps cannot match. Cultivate a strong community around the app to increase user loyalty and create a moat.</t>
  </si>
  <si>
    <t>Scalability and cost of AI and server infrastructure</t>
  </si>
  <si>
    <t>Utilize scalable cloud infrastructure (e.g., AWS, GCP) and optimize AI models for efficiency to control costs as the user base grows. Regularly review and negotiate with service providers to manage the 75% gross margin.</t>
  </si>
  <si>
    <t>Failure to retain users after initial trial/subscription</t>
  </si>
  <si>
    <t>Continuously improve the AI coaching algorithm based on user data and feedback. Introduce new features, challenges, and community engagement tools to provide ongoing value and prevent churn.</t>
  </si>
  <si>
    <t>#</t>
  </si>
  <si>
    <t>Strategic Recommendation</t>
  </si>
  <si>
    <t>Adopt a 'hyper-niche' strategy, targeting a specific demographic or fitness goal (e.g., marathon runners, post-rehab fitness) to reduce competition and improve marketing efficiency.</t>
  </si>
  <si>
    <t>Implement a tiered subscription model, including a freemium version with limited features to drive user acquisition and a premium tier with advanced AI coaching to maximize revenue.</t>
  </si>
  <si>
    <t>Rigorously track and optimize the COGS (server costs, API calls), aiming to improve the gross margin from 75% closer to the SaaS benchmark of 90% as the business scales.</t>
  </si>
  <si>
    <t>Focus initial marketing spend on content creation and community building to lower customer acquisition costs and build a strong brand presence.</t>
  </si>
  <si>
    <t>Develop a robust user onboarding process to clearly demonstrate the value of the AI coach, increasing the likelihood of conversion from free to paid subscriptions.</t>
  </si>
  <si>
    <t>Prioritize user data privacy and security, clearly communicating policies to build trust, which is a critical asset in the health and wellness technology space.</t>
  </si>
  <si>
    <t>Establish key performance indicators (KPIs) for user engagement and retention from day one and use this data to iterate on the product and improve the user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</si>
</sst>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color theme="1"/>
      <family val="2"/>
      <scheme val="minor"/>
      <sz val="11"/>
      <name val="Calibri"/>
    </font>
    <font>
      <b/>
      <sz val="14"/>
    </font>
    <font>
      <b/>
      <color rgb="FFFFFFFF"/>
    </font>
    <font>
      <b/>
    </font>
  </fonts>
  <fills count="8">
    <fill>
      <patternFill patternType="none"/>
    </fill>
    <fill>
      <patternFill patternType="gray125"/>
    </fill>
    <fill>
      <patternFill patternType="solid">
        <fgColor rgb="FF4472C4"/>
      </patternFill>
    </fill>
    <fill>
      <patternFill patternType="solid">
        <fgColor rgb="FF70AD47"/>
      </patternFill>
    </fill>
    <fill>
      <patternFill patternType="solid">
        <fgColor rgb="FF9966FF"/>
      </patternFill>
    </fill>
    <fill>
      <patternFill patternType="solid">
        <fgColor rgb="FFE0E0E0"/>
      </patternFill>
    </fill>
    <fill>
      <patternFill patternType="solid">
        <fgColor rgb="FFFFC000"/>
      </patternFill>
    </fill>
    <fill>
      <patternFill patternType="solid">
        <fgColor rgb="FF5B9BD5"/>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64" fontId="0" fillId="0" borderId="0" xfId="0" applyNumberFormat="1"/>
    <xf numFmtId="0" fontId="2" fillId="2" borderId="0" xfId="0" applyFont="1" applyFill="1"/>
    <xf numFmtId="164" fontId="2" fillId="2" borderId="0" xfId="0" applyNumberFormat="1" applyFont="1" applyFill="1"/>
    <xf numFmtId="0" fontId="2" fillId="3" borderId="0" xfId="0" applyFont="1" applyFill="1"/>
    <xf numFmtId="164" fontId="2" fillId="3" borderId="0" xfId="0" applyNumberFormat="1" applyFont="1" applyFill="1"/>
    <xf numFmtId="0" fontId="2" fillId="4" borderId="0" xfId="0" applyFont="1" applyFill="1"/>
    <xf numFmtId="164" fontId="2" fillId="4" borderId="0" xfId="0" applyNumberFormat="1" applyFont="1" applyFill="1"/>
    <xf numFmtId="0" fontId="3" fillId="5" borderId="0" xfId="0" applyFont="1" applyFill="1"/>
    <xf numFmtId="164" fontId="3" fillId="5" borderId="0" xfId="0" applyNumberFormat="1" applyFont="1" applyFill="1"/>
    <xf numFmtId="0" fontId="3" fillId="0" borderId="0" xfId="0" applyFont="1"/>
    <xf numFmtId="0" fontId="2" fillId="6" borderId="0" xfId="0" applyFont="1" applyFill="1"/>
    <xf numFmtId="0" fontId="2" fillId="7" borderId="0" xfId="0" applyFont="1" applyFill="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FormatPr defaultRowHeight="15" outlineLevelRow="0" outlineLevelCol="0" x14ac:dyDescent="55"/>
  <cols>
    <col min="1" max="1" width="30" customWidth="1"/>
    <col min="2" max="2" width="60" customWidth="1"/>
  </cols>
  <sheetData>
    <row r="1" spans="1:2" x14ac:dyDescent="0.25">
      <c r="A1" t="s">
        <v>0</v>
      </c>
      <c r="B1" t="s">
        <v>1</v>
      </c>
    </row>
    <row r="3" spans="1:2" x14ac:dyDescent="0.25">
      <c r="A3" s="1" t="s">
        <v>2</v>
      </c>
      <c r="B3" t="s">
        <v>3</v>
      </c>
    </row>
    <row r="5" spans="1:2" x14ac:dyDescent="0.25">
      <c r="A5" t="s">
        <v>3</v>
      </c>
      <c r="B5" t="s">
        <v>4</v>
      </c>
    </row>
    <row r="6" spans="1:2" x14ac:dyDescent="0.25">
      <c r="A6" t="s">
        <v>3</v>
      </c>
      <c r="B6" t="s">
        <v>3</v>
      </c>
    </row>
    <row r="7" spans="1:2" x14ac:dyDescent="0.25">
      <c r="A7" t="s">
        <v>3</v>
      </c>
      <c r="B7" t="s">
        <v>5</v>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pane ySplit="1" topLeftCell="A2" activePane="bottomLeft" state="frozen"/>
      <selection pane="bottomLeft"/>
    </sheetView>
  </sheetViews>
  <sheetFormatPr defaultRowHeight="15" outlineLevelRow="0" outlineLevelCol="0" x14ac:dyDescent="55"/>
  <cols>
    <col min="1" max="1" width="12" customWidth="1"/>
    <col min="2" max="4" width="18" style="2" customWidth="1"/>
    <col min="5" max="5" width="15" customWidth="1"/>
  </cols>
  <sheetData>
    <row r="1" spans="1:5" s="3" customFormat="1" x14ac:dyDescent="0.25">
      <c r="A1" s="3" t="s">
        <v>6</v>
      </c>
      <c r="B1" s="4" t="s">
        <v>7</v>
      </c>
      <c r="C1" s="4" t="s">
        <v>8</v>
      </c>
      <c r="D1" s="4" t="s">
        <v>9</v>
      </c>
      <c r="E1" s="3" t="s">
        <v>10</v>
      </c>
    </row>
    <row r="2" spans="1:5" x14ac:dyDescent="0.25">
      <c r="A2">
        <v>1</v>
      </c>
      <c r="B2" s="2">
        <v>2500</v>
      </c>
      <c r="C2" s="2">
        <v>625</v>
      </c>
      <c r="D2" s="2">
        <v>1875</v>
      </c>
      <c r="E2" t="s">
        <v>11</v>
      </c>
    </row>
    <row r="3" spans="1:5" x14ac:dyDescent="0.25">
      <c r="A3">
        <v>2</v>
      </c>
      <c r="B3" s="2">
        <v>3375</v>
      </c>
      <c r="C3" s="2">
        <v>844</v>
      </c>
      <c r="D3" s="2">
        <v>2531</v>
      </c>
      <c r="E3" t="s">
        <v>11</v>
      </c>
    </row>
    <row r="4" spans="1:5" x14ac:dyDescent="0.25">
      <c r="A4">
        <v>3</v>
      </c>
      <c r="B4" s="2">
        <v>4556</v>
      </c>
      <c r="C4" s="2">
        <v>1139</v>
      </c>
      <c r="D4" s="2">
        <v>3417</v>
      </c>
      <c r="E4" t="s">
        <v>11</v>
      </c>
    </row>
    <row r="5" spans="1:5" x14ac:dyDescent="0.25">
      <c r="A5">
        <v>4</v>
      </c>
      <c r="B5" s="2">
        <v>6151</v>
      </c>
      <c r="C5" s="2">
        <v>1538</v>
      </c>
      <c r="D5" s="2">
        <v>4613</v>
      </c>
      <c r="E5" t="s">
        <v>11</v>
      </c>
    </row>
    <row r="6" spans="1:5" x14ac:dyDescent="0.25">
      <c r="A6">
        <v>5</v>
      </c>
      <c r="B6" s="2">
        <v>8304</v>
      </c>
      <c r="C6" s="2">
        <v>2076</v>
      </c>
      <c r="D6" s="2">
        <v>6228</v>
      </c>
      <c r="E6" t="s">
        <v>11</v>
      </c>
    </row>
    <row r="7" spans="1:5" x14ac:dyDescent="0.25">
      <c r="A7">
        <v>6</v>
      </c>
      <c r="B7" s="2">
        <v>11210</v>
      </c>
      <c r="C7" s="2">
        <v>2803</v>
      </c>
      <c r="D7" s="2">
        <v>8408</v>
      </c>
      <c r="E7" t="s">
        <v>11</v>
      </c>
    </row>
    <row r="8" spans="1:5" x14ac:dyDescent="0.25">
      <c r="A8">
        <v>7</v>
      </c>
      <c r="B8" s="2">
        <v>15133</v>
      </c>
      <c r="C8" s="2">
        <v>3783</v>
      </c>
      <c r="D8" s="2">
        <v>11350</v>
      </c>
      <c r="E8" t="s">
        <v>11</v>
      </c>
    </row>
    <row r="9" spans="1:5" x14ac:dyDescent="0.25">
      <c r="A9">
        <v>8</v>
      </c>
      <c r="B9" s="2">
        <v>20430</v>
      </c>
      <c r="C9" s="2">
        <v>5108</v>
      </c>
      <c r="D9" s="2">
        <v>15323</v>
      </c>
      <c r="E9" t="s">
        <v>11</v>
      </c>
    </row>
    <row r="10" spans="1:5" x14ac:dyDescent="0.25">
      <c r="A10">
        <v>9</v>
      </c>
      <c r="B10" s="2">
        <v>27581</v>
      </c>
      <c r="C10" s="2">
        <v>6895</v>
      </c>
      <c r="D10" s="2">
        <v>20686</v>
      </c>
      <c r="E10" t="s">
        <v>11</v>
      </c>
    </row>
    <row r="11" spans="1:5" x14ac:dyDescent="0.25">
      <c r="A11">
        <v>10</v>
      </c>
      <c r="B11" s="2">
        <v>37234</v>
      </c>
      <c r="C11" s="2">
        <v>9309</v>
      </c>
      <c r="D11" s="2">
        <v>27926</v>
      </c>
      <c r="E11" t="s">
        <v>11</v>
      </c>
    </row>
    <row r="12" spans="1:5" x14ac:dyDescent="0.25">
      <c r="A12">
        <v>11</v>
      </c>
      <c r="B12" s="2">
        <v>50266</v>
      </c>
      <c r="C12" s="2">
        <v>12567</v>
      </c>
      <c r="D12" s="2">
        <v>37700</v>
      </c>
      <c r="E12" t="s">
        <v>11</v>
      </c>
    </row>
    <row r="13" spans="1:5" x14ac:dyDescent="0.25">
      <c r="A13">
        <v>12</v>
      </c>
      <c r="B13" s="2">
        <v>67860</v>
      </c>
      <c r="C13" s="2">
        <v>16965</v>
      </c>
      <c r="D13" s="2">
        <v>50895</v>
      </c>
      <c r="E13" t="s">
        <v>11</v>
      </c>
    </row>
  </sheetData>
  <autoFilter ref="A1:E13"/>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pane ySplit="1" topLeftCell="A2" activePane="bottomLeft" state="frozen"/>
      <selection pane="bottomLeft"/>
    </sheetView>
  </sheetViews>
  <sheetFormatPr defaultRowHeight="15" outlineLevelRow="0" outlineLevelCol="0" x14ac:dyDescent="55"/>
  <cols>
    <col min="1" max="1" width="12" customWidth="1"/>
    <col min="2" max="4" width="18" style="2" customWidth="1"/>
    <col min="5" max="5" width="20" style="2" customWidth="1"/>
  </cols>
  <sheetData>
    <row r="1" spans="1:5" s="5" customFormat="1" x14ac:dyDescent="0.25">
      <c r="A1" s="5" t="s">
        <v>6</v>
      </c>
      <c r="B1" s="6" t="s">
        <v>12</v>
      </c>
      <c r="C1" s="6" t="s">
        <v>13</v>
      </c>
      <c r="D1" s="6" t="s">
        <v>14</v>
      </c>
      <c r="E1" s="6" t="s">
        <v>15</v>
      </c>
    </row>
    <row r="2" spans="1:5" x14ac:dyDescent="0.25">
      <c r="A2">
        <v>1</v>
      </c>
      <c r="B2" s="2">
        <v>2500</v>
      </c>
      <c r="C2" s="2">
        <v>5625</v>
      </c>
      <c r="D2" s="2">
        <v>-3125</v>
      </c>
      <c r="E2" s="2">
        <v>-23125</v>
      </c>
    </row>
    <row r="3" spans="1:5" x14ac:dyDescent="0.25">
      <c r="A3">
        <v>2</v>
      </c>
      <c r="B3" s="2">
        <v>3375</v>
      </c>
      <c r="C3" s="2">
        <v>5844</v>
      </c>
      <c r="D3" s="2">
        <v>-2469</v>
      </c>
      <c r="E3" s="2">
        <v>-25594</v>
      </c>
    </row>
    <row r="4" spans="1:5" x14ac:dyDescent="0.25">
      <c r="A4">
        <v>3</v>
      </c>
      <c r="B4" s="2">
        <v>4556</v>
      </c>
      <c r="C4" s="2">
        <v>6139</v>
      </c>
      <c r="D4" s="2">
        <v>-1583</v>
      </c>
      <c r="E4" s="2">
        <v>-27177</v>
      </c>
    </row>
    <row r="5" spans="1:5" x14ac:dyDescent="0.25">
      <c r="A5">
        <v>4</v>
      </c>
      <c r="B5" s="2">
        <v>6151</v>
      </c>
      <c r="C5" s="2">
        <v>6538</v>
      </c>
      <c r="D5" s="2">
        <v>-387</v>
      </c>
      <c r="E5" s="2">
        <v>-27564</v>
      </c>
    </row>
    <row r="6" spans="1:5" x14ac:dyDescent="0.25">
      <c r="A6">
        <v>5</v>
      </c>
      <c r="B6" s="2">
        <v>8304</v>
      </c>
      <c r="C6" s="2">
        <v>7076</v>
      </c>
      <c r="D6" s="2">
        <v>1228</v>
      </c>
      <c r="E6" s="2">
        <v>-26336</v>
      </c>
    </row>
    <row r="7" spans="1:5" x14ac:dyDescent="0.25">
      <c r="A7">
        <v>6</v>
      </c>
      <c r="B7" s="2">
        <v>11210</v>
      </c>
      <c r="C7" s="2">
        <v>7803</v>
      </c>
      <c r="D7" s="2">
        <v>3408</v>
      </c>
      <c r="E7" s="2">
        <v>-22928</v>
      </c>
    </row>
    <row r="8" spans="1:5" x14ac:dyDescent="0.25">
      <c r="A8">
        <v>7</v>
      </c>
      <c r="B8" s="2">
        <v>15133</v>
      </c>
      <c r="C8" s="2">
        <v>8783</v>
      </c>
      <c r="D8" s="2">
        <v>6350</v>
      </c>
      <c r="E8" s="2">
        <v>-16578</v>
      </c>
    </row>
    <row r="9" spans="1:5" x14ac:dyDescent="0.25">
      <c r="A9">
        <v>8</v>
      </c>
      <c r="B9" s="2">
        <v>20430</v>
      </c>
      <c r="C9" s="2">
        <v>10108</v>
      </c>
      <c r="D9" s="2">
        <v>10323</v>
      </c>
      <c r="E9" s="2">
        <v>-6255</v>
      </c>
    </row>
    <row r="10" spans="1:5" x14ac:dyDescent="0.25">
      <c r="A10">
        <v>9</v>
      </c>
      <c r="B10" s="2">
        <v>27581</v>
      </c>
      <c r="C10" s="2">
        <v>11895</v>
      </c>
      <c r="D10" s="2">
        <v>15686</v>
      </c>
      <c r="E10" s="2">
        <v>9431</v>
      </c>
    </row>
    <row r="11" spans="1:5" x14ac:dyDescent="0.25">
      <c r="A11">
        <v>10</v>
      </c>
      <c r="B11" s="2">
        <v>37234</v>
      </c>
      <c r="C11" s="2">
        <v>14309</v>
      </c>
      <c r="D11" s="2">
        <v>22926</v>
      </c>
      <c r="E11" s="2">
        <v>32357</v>
      </c>
    </row>
    <row r="12" spans="1:5" x14ac:dyDescent="0.25">
      <c r="A12">
        <v>11</v>
      </c>
      <c r="B12" s="2">
        <v>50266</v>
      </c>
      <c r="C12" s="2">
        <v>17567</v>
      </c>
      <c r="D12" s="2">
        <v>32700</v>
      </c>
      <c r="E12" s="2">
        <v>65057</v>
      </c>
    </row>
    <row r="13" spans="1:5" x14ac:dyDescent="0.25">
      <c r="A13">
        <v>12</v>
      </c>
      <c r="B13" s="2">
        <v>67860</v>
      </c>
      <c r="C13" s="2">
        <v>21965</v>
      </c>
      <c r="D13" s="2">
        <v>45895</v>
      </c>
      <c r="E13" s="2">
        <v>110952</v>
      </c>
    </row>
  </sheetData>
  <autoFilter ref="A1:E13"/>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pane ySplit="1" topLeftCell="A2" activePane="bottomLeft" state="frozen"/>
      <selection pane="bottomLeft"/>
    </sheetView>
  </sheetViews>
  <sheetFormatPr defaultRowHeight="15" outlineLevelRow="0" outlineLevelCol="0" x14ac:dyDescent="55"/>
  <cols>
    <col min="1" max="1" width="10" customWidth="1"/>
    <col min="2" max="5" width="18" style="2" customWidth="1"/>
    <col min="6" max="6" width="15" customWidth="1"/>
  </cols>
  <sheetData>
    <row r="1" spans="1:6" s="7" customFormat="1" x14ac:dyDescent="0.25">
      <c r="A1" s="7" t="s">
        <v>16</v>
      </c>
      <c r="B1" s="8" t="s">
        <v>7</v>
      </c>
      <c r="C1" s="8" t="s">
        <v>17</v>
      </c>
      <c r="D1" s="8" t="s">
        <v>9</v>
      </c>
      <c r="E1" s="8" t="s">
        <v>18</v>
      </c>
      <c r="F1" s="7" t="s">
        <v>19</v>
      </c>
    </row>
    <row r="2" spans="1:6" x14ac:dyDescent="0.25">
      <c r="A2" t="s">
        <v>20</v>
      </c>
      <c r="B2" s="2">
        <v>139473</v>
      </c>
      <c r="C2" s="2">
        <v>94868</v>
      </c>
      <c r="D2" s="2">
        <v>104605</v>
      </c>
      <c r="E2" s="2">
        <v>44605</v>
      </c>
      <c r="F2" t="s">
        <v>21</v>
      </c>
    </row>
    <row r="3" spans="1:6" x14ac:dyDescent="0.25">
      <c r="A3" t="s">
        <v>22</v>
      </c>
      <c r="B3" s="2">
        <v>223157</v>
      </c>
      <c r="C3" s="2">
        <v>133789</v>
      </c>
      <c r="D3" s="2">
        <v>167368</v>
      </c>
      <c r="E3" s="2">
        <v>89368</v>
      </c>
      <c r="F3" t="s">
        <v>23</v>
      </c>
    </row>
    <row r="4" spans="1:6" x14ac:dyDescent="0.25">
      <c r="A4" t="s">
        <v>24</v>
      </c>
      <c r="B4" s="2">
        <v>312420</v>
      </c>
      <c r="C4" s="2">
        <v>175605</v>
      </c>
      <c r="D4" s="2">
        <v>234315</v>
      </c>
      <c r="E4" s="2">
        <v>136815</v>
      </c>
      <c r="F4" t="s">
        <v>25</v>
      </c>
    </row>
    <row r="5" spans="1:6" x14ac:dyDescent="0.25">
      <c r="A5" t="s">
        <v>26</v>
      </c>
      <c r="B5" s="2">
        <v>406146</v>
      </c>
      <c r="C5" s="2">
        <v>218536</v>
      </c>
      <c r="D5" s="2">
        <v>304610</v>
      </c>
      <c r="E5" s="2">
        <v>187610</v>
      </c>
      <c r="F5" t="s">
        <v>27</v>
      </c>
    </row>
    <row r="6" spans="1:6" x14ac:dyDescent="0.25">
      <c r="A6" t="s">
        <v>28</v>
      </c>
      <c r="B6" s="2">
        <v>487375</v>
      </c>
      <c r="C6" s="2">
        <v>252181</v>
      </c>
      <c r="D6" s="2">
        <v>365531</v>
      </c>
      <c r="E6" s="2">
        <v>230981</v>
      </c>
      <c r="F6" t="s">
        <v>29</v>
      </c>
    </row>
    <row r="8" spans="1:6" s="9" customFormat="1" x14ac:dyDescent="0.25">
      <c r="A8" s="9" t="s">
        <v>30</v>
      </c>
      <c r="B8" s="10">
        <f>SUM(B2:B7)</f>
      </c>
      <c r="C8" s="10">
        <f>SUM(C2:C7)</f>
      </c>
      <c r="D8" s="10">
        <f>SUM(D2:D7)</f>
      </c>
      <c r="E8" s="10">
        <f>SUM(E2:E7)</f>
      </c>
      <c r="F8" s="9" t="s">
        <v>3</v>
      </c>
    </row>
  </sheetData>
  <autoFilter ref="A1:F7"/>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FormatPr defaultRowHeight="15" outlineLevelRow="0" outlineLevelCol="0" x14ac:dyDescent="55"/>
  <cols>
    <col min="1" max="1" width="30" customWidth="1"/>
    <col min="2" max="2" width="20" style="2" customWidth="1"/>
  </cols>
  <sheetData>
    <row r="1" spans="1:2" x14ac:dyDescent="0.25">
      <c r="A1" s="1" t="s">
        <v>31</v>
      </c>
      <c r="B1" s="2" t="s">
        <v>3</v>
      </c>
    </row>
    <row r="3" spans="1:2" x14ac:dyDescent="0.25">
      <c r="A3" t="s">
        <v>32</v>
      </c>
      <c r="B3" s="2" t="s">
        <v>33</v>
      </c>
    </row>
    <row r="4" spans="1:2" x14ac:dyDescent="0.25">
      <c r="A4" t="s">
        <v>34</v>
      </c>
      <c r="B4" s="2">
        <v>139473</v>
      </c>
    </row>
    <row r="5" spans="1:2" x14ac:dyDescent="0.25">
      <c r="A5" t="s">
        <v>35</v>
      </c>
      <c r="B5" s="2">
        <v>44605</v>
      </c>
    </row>
    <row r="6" spans="1:2" x14ac:dyDescent="0.25">
      <c r="A6" t="s">
        <v>36</v>
      </c>
      <c r="B6" s="2" t="s">
        <v>37</v>
      </c>
    </row>
    <row r="7" spans="1:2" x14ac:dyDescent="0.25">
      <c r="A7" t="s">
        <v>38</v>
      </c>
      <c r="B7" s="2">
        <v>0.75</v>
      </c>
    </row>
    <row r="9" spans="1:2" x14ac:dyDescent="0.25">
      <c r="A9" s="11" t="s">
        <v>39</v>
      </c>
      <c r="B9" s="2" t="s">
        <v>3</v>
      </c>
    </row>
    <row r="10" spans="1:2" x14ac:dyDescent="0.25">
      <c r="A10" t="s">
        <v>40</v>
      </c>
      <c r="B10" s="2">
        <v>487375</v>
      </c>
    </row>
    <row r="11" spans="1:2" x14ac:dyDescent="0.25">
      <c r="A11" t="s">
        <v>41</v>
      </c>
      <c r="B11" s="2">
        <v>230981</v>
      </c>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pane ySplit="1" topLeftCell="A2" activePane="bottomLeft" state="frozen"/>
      <selection pane="bottomLeft"/>
    </sheetView>
  </sheetViews>
  <sheetFormatPr defaultRowHeight="15" outlineLevelRow="0" outlineLevelCol="0" x14ac:dyDescent="55"/>
  <cols>
    <col min="1" max="1" width="35" customWidth="1"/>
    <col min="2" max="2" width="15" customWidth="1"/>
    <col min="3" max="3" width="60" customWidth="1"/>
  </cols>
  <sheetData>
    <row r="1" spans="1:3" s="12" customFormat="1" x14ac:dyDescent="0.25">
      <c r="A1" s="12" t="s">
        <v>42</v>
      </c>
      <c r="B1" s="12" t="s">
        <v>43</v>
      </c>
      <c r="C1" s="12" t="s">
        <v>44</v>
      </c>
    </row>
    <row r="2" spans="1:3" x14ac:dyDescent="0.25">
      <c r="A2" t="s">
        <v>45</v>
      </c>
      <c r="B2" t="s">
        <v>46</v>
      </c>
      <c r="C2" t="s">
        <v>47</v>
      </c>
    </row>
    <row r="3" spans="1:3" x14ac:dyDescent="0.25">
      <c r="A3" t="s">
        <v>48</v>
      </c>
      <c r="B3" t="s">
        <v>46</v>
      </c>
      <c r="C3" t="s">
        <v>49</v>
      </c>
    </row>
    <row r="4" spans="1:3" x14ac:dyDescent="0.25">
      <c r="A4" t="s">
        <v>50</v>
      </c>
      <c r="B4" t="s">
        <v>51</v>
      </c>
      <c r="C4" t="s">
        <v>52</v>
      </c>
    </row>
    <row r="5" spans="1:3" x14ac:dyDescent="0.25">
      <c r="A5" t="s">
        <v>53</v>
      </c>
      <c r="B5" t="s">
        <v>51</v>
      </c>
      <c r="C5" t="s">
        <v>54</v>
      </c>
    </row>
    <row r="6" spans="1:3" x14ac:dyDescent="0.25">
      <c r="A6" t="s">
        <v>55</v>
      </c>
      <c r="B6" t="s">
        <v>46</v>
      </c>
      <c r="C6" t="s">
        <v>56</v>
      </c>
    </row>
  </sheetData>
  <autoFilter ref="A1:C6"/>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pane ySplit="1" topLeftCell="A2" activePane="bottomLeft" state="frozen"/>
      <selection pane="bottomLeft"/>
    </sheetView>
  </sheetViews>
  <sheetFormatPr defaultRowHeight="15" outlineLevelRow="0" outlineLevelCol="0" x14ac:dyDescent="55"/>
  <cols>
    <col min="1" max="1" width="6" customWidth="1"/>
    <col min="2" max="2" width="90" customWidth="1"/>
  </cols>
  <sheetData>
    <row r="1" spans="1:2" s="13" customFormat="1" x14ac:dyDescent="0.25">
      <c r="A1" s="13" t="s">
        <v>57</v>
      </c>
      <c r="B1" s="13" t="s">
        <v>58</v>
      </c>
    </row>
    <row r="2" spans="1:2" x14ac:dyDescent="0.25">
      <c r="A2">
        <v>1</v>
      </c>
      <c r="B2" s="14" t="s">
        <v>59</v>
      </c>
    </row>
    <row r="3" spans="1:2" x14ac:dyDescent="0.25">
      <c r="A3">
        <v>2</v>
      </c>
      <c r="B3" s="14" t="s">
        <v>60</v>
      </c>
    </row>
    <row r="4" spans="1:2" x14ac:dyDescent="0.25">
      <c r="A4">
        <v>3</v>
      </c>
      <c r="B4" s="14" t="s">
        <v>61</v>
      </c>
    </row>
    <row r="5" spans="1:2" x14ac:dyDescent="0.25">
      <c r="A5">
        <v>4</v>
      </c>
      <c r="B5" s="14" t="s">
        <v>62</v>
      </c>
    </row>
    <row r="6" spans="1:2" x14ac:dyDescent="0.25">
      <c r="A6">
        <v>5</v>
      </c>
      <c r="B6" s="14" t="s">
        <v>63</v>
      </c>
    </row>
    <row r="7" spans="1:2" x14ac:dyDescent="0.25">
      <c r="A7">
        <v>6</v>
      </c>
      <c r="B7" s="14" t="s">
        <v>64</v>
      </c>
    </row>
    <row r="8" spans="1:2" x14ac:dyDescent="0.25">
      <c r="A8">
        <v>7</v>
      </c>
      <c r="B8" s="14" t="s">
        <v>65</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 Summary</vt:lpstr>
      <vt:lpstr>Revenue Projections</vt:lpstr>
      <vt:lpstr>Cash Flow</vt:lpstr>
      <vt:lpstr>Annual Projections</vt:lpstr>
      <vt:lpstr>Key Metrics</vt:lpstr>
      <vt:lpstr>Risk Analysis</vt:lpstr>
      <vt:lpstr>Recommendations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Inachee Financial Agent</dc:creator>
  <dc:title/>
  <dc:subject/>
  <dc:description/>
  <cp:keywords/>
  <cp:category/>
  <cp:lastModifiedBy>Unknown</cp:lastModifiedBy>
  <dcterms:created xsi:type="dcterms:W3CDTF">2025-10-28T17:17:42Z</dcterms:created>
  <dcterms:modified xsi:type="dcterms:W3CDTF">2025-10-28T17:17:42Z</dcterms:modified>
</cp:coreProperties>
</file>